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D:\Users\i.schekaturina\Desktop\затв антик\обговорення\"/>
    </mc:Choice>
  </mc:AlternateContent>
  <xr:revisionPtr revIDLastSave="0" documentId="13_ncr:1_{C9A9DB6D-236A-475C-B540-ECB6F6C54543}" xr6:coauthVersionLast="36" xr6:coauthVersionMax="47" xr10:uidLastSave="{00000000-0000-0000-0000-000000000000}"/>
  <bookViews>
    <workbookView xWindow="0" yWindow="0" windowWidth="28800" windowHeight="12225" xr2:uid="{BA5DC9D8-1AFB-4E46-934E-1AFC7E75CE00}"/>
  </bookViews>
  <sheets>
    <sheet name="ЗАХОДИ ДАП_НАЗК" sheetId="1" r:id="rId1"/>
    <sheet name="Sheet1" sheetId="15" r:id="rId2"/>
    <sheet name="Sheet2" sheetId="16" r:id="rId3"/>
    <sheet name="Заходи по органам " sheetId="14" state="hidden" r:id="rId4"/>
    <sheet name="Проблеми" sheetId="8" state="hidden" r:id="rId5"/>
    <sheet name="ОСР" sheetId="9" state="hidden" r:id="rId6"/>
    <sheet name="Дублі_ 30.03" sheetId="10" state="hidden" r:id="rId7"/>
    <sheet name="Аркуш4" sheetId="11" state="hidden" r:id="rId8"/>
    <sheet name="Дублі2" sheetId="5" state="hidden" r:id="rId9"/>
    <sheet name="База_14_03" sheetId="6" state="hidden" r:id="rId10"/>
    <sheet name="ЗАХОДИ ДАП_НАЗК_ЗАПАС" sheetId="7" state="hidden" r:id="rId11"/>
    <sheet name="Дублі" sheetId="3" state="hidden" r:id="rId12"/>
  </sheets>
  <definedNames>
    <definedName name="_Hlk112837065" localSheetId="0">'ЗАХОДИ ДАП_НАЗК'!#REF!</definedName>
    <definedName name="_Hlk112837065" localSheetId="10">'ЗАХОДИ ДАП_НАЗК_ЗАПАС'!#REF!</definedName>
    <definedName name="_Hlk112855406" localSheetId="0">'ЗАХОДИ ДАП_НАЗК'!#REF!</definedName>
    <definedName name="_Hlk112855406" localSheetId="10">'ЗАХОДИ ДАП_НАЗК_ЗАПАС'!$G$337</definedName>
    <definedName name="_Hlk114144960" localSheetId="0">'ЗАХОДИ ДАП_НАЗК'!#REF!</definedName>
    <definedName name="_Hlk114144960" localSheetId="10">'ЗАХОДИ ДАП_НАЗК_ЗАПАС'!$G$357</definedName>
    <definedName name="_Hlk115184803" localSheetId="0">'ЗАХОДИ ДАП_НАЗК'!#REF!</definedName>
    <definedName name="_Hlk115184803" localSheetId="10">'ЗАХОДИ ДАП_НАЗК_ЗАПАС'!$G$169</definedName>
    <definedName name="_Hlk120286448" localSheetId="0">'ЗАХОДИ ДАП_НАЗК'!#REF!</definedName>
    <definedName name="_Hlk120286448" localSheetId="10">'ЗАХОДИ ДАП_НАЗК_ЗАПАС'!$H$135</definedName>
    <definedName name="_Hlk120364025" localSheetId="0">'ЗАХОДИ ДАП_НАЗК'!#REF!</definedName>
    <definedName name="_Hlk120364025" localSheetId="10">'ЗАХОДИ ДАП_НАЗК_ЗАПАС'!#REF!</definedName>
    <definedName name="_Hlk120368445" localSheetId="0">'ЗАХОДИ ДАП_НАЗК'!#REF!</definedName>
    <definedName name="_Hlk120368445" localSheetId="10">'ЗАХОДИ ДАП_НАЗК_ЗАПАС'!$G$269</definedName>
    <definedName name="_Hlk120376149" localSheetId="0">'ЗАХОДИ ДАП_НАЗК'!#REF!</definedName>
    <definedName name="_Hlk120376149" localSheetId="10">'ЗАХОДИ ДАП_НАЗК_ЗАПАС'!#REF!</definedName>
    <definedName name="_Hlk120384498" localSheetId="0">'ЗАХОДИ ДАП_НАЗК'!#REF!</definedName>
    <definedName name="_Hlk120384498" localSheetId="10">'ЗАХОДИ ДАП_НАЗК_ЗАПАС'!#REF!</definedName>
    <definedName name="_Hlk120385581" localSheetId="0">'ЗАХОДИ ДАП_НАЗК'!#REF!</definedName>
    <definedName name="_Hlk120385581" localSheetId="10">'ЗАХОДИ ДАП_НАЗК_ЗАПАС'!$G$419</definedName>
    <definedName name="_Hlk120897009" localSheetId="0">'ЗАХОДИ ДАП_НАЗК'!#REF!</definedName>
    <definedName name="_Hlk120897009" localSheetId="10">'ЗАХОДИ ДАП_НАЗК_ЗАПАС'!$G$112</definedName>
    <definedName name="_Hlk120897848" localSheetId="0">'ЗАХОДИ ДАП_НАЗК'!#REF!</definedName>
    <definedName name="_Hlk120897848" localSheetId="10">'ЗАХОДИ ДАП_НАЗК_ЗАПАС'!$G$1559</definedName>
    <definedName name="_Hlk121385392" localSheetId="0">'ЗАХОДИ ДАП_НАЗК'!#REF!</definedName>
    <definedName name="_Hlk121385392" localSheetId="10">'ЗАХОДИ ДАП_НАЗК_ЗАПАС'!$G$292</definedName>
    <definedName name="_Hlk121389594" localSheetId="0">'ЗАХОДИ ДАП_НАЗК'!#REF!</definedName>
    <definedName name="_Hlk121389594" localSheetId="10">'ЗАХОДИ ДАП_НАЗК_ЗАПАС'!$G$450</definedName>
    <definedName name="_Hlk121551198" localSheetId="0">'ЗАХОДИ ДАП_НАЗК'!#REF!</definedName>
    <definedName name="_Hlk121551198" localSheetId="10">'ЗАХОДИ ДАП_НАЗК_ЗАПАС'!$J$1387</definedName>
    <definedName name="_Hlk122604492" localSheetId="9">База_14_03!$G$488</definedName>
    <definedName name="_Hlk124329927" localSheetId="9">База_14_03!$G$681</definedName>
    <definedName name="_Hlk126077074" localSheetId="9">База_14_03!$G$366</definedName>
    <definedName name="_Hlk126077414" localSheetId="9">База_14_03!$G$1000</definedName>
    <definedName name="_Hlk126077551" localSheetId="9">База_14_03!$G$1004</definedName>
    <definedName name="_Hlk126166736" localSheetId="9">База_14_03!$G$483</definedName>
    <definedName name="_Hlk126170766" localSheetId="9">База_14_03!$G$51</definedName>
    <definedName name="_xlnm._FilterDatabase" localSheetId="9" hidden="1">База_14_03!$B$5:$O$1041</definedName>
    <definedName name="_xlnm._FilterDatabase" localSheetId="8" hidden="1">Дублі2!$C$2:$F$266</definedName>
    <definedName name="_xlnm._FilterDatabase" localSheetId="0" hidden="1">'ЗАХОДИ ДАП_НАЗК'!$A$9:$N$1243</definedName>
    <definedName name="_xlnm._FilterDatabase" localSheetId="10" hidden="1">'ЗАХОДИ ДАП_НАЗК_ЗАПАС'!$A$5:$AY$1739</definedName>
    <definedName name="_xlnm._FilterDatabase" localSheetId="3" hidden="1">'Заходи по органам '!$N$2:$O$2</definedName>
    <definedName name="_xlnm._FilterDatabase" localSheetId="5" hidden="1">ОСР!$A$7:$J$266</definedName>
    <definedName name="_xlnm.Print_Area" localSheetId="0">'ЗАХОДИ ДАП_НАЗК'!$A$1:$N$1240</definedName>
  </definedNames>
  <calcPr calcId="191029"/>
  <pivotCaches>
    <pivotCache cacheId="0"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80" i="1" l="1"/>
  <c r="K85" i="1"/>
  <c r="I7" i="1" l="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K181" i="1" s="1"/>
  <c r="J182" i="1"/>
  <c r="J183" i="1"/>
  <c r="J184" i="1"/>
  <c r="J185" i="1"/>
  <c r="J186" i="1"/>
  <c r="J187" i="1"/>
  <c r="J188" i="1"/>
  <c r="J189" i="1"/>
  <c r="J190" i="1"/>
  <c r="J191" i="1"/>
  <c r="J192" i="1"/>
  <c r="J193" i="1"/>
  <c r="J194" i="1"/>
  <c r="J195" i="1"/>
  <c r="J196" i="1"/>
  <c r="J197" i="1"/>
  <c r="J198" i="1"/>
  <c r="J199" i="1"/>
  <c r="J200" i="1"/>
  <c r="K200" i="1" s="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E6" i="9" l="1"/>
  <c r="P51" i="14" l="1"/>
  <c r="P53" i="14"/>
  <c r="O1" i="14"/>
  <c r="P4" i="14" s="1"/>
  <c r="E16" i="11"/>
  <c r="E17" i="11"/>
  <c r="E15" i="11"/>
  <c r="E18" i="11" s="1"/>
  <c r="D18" i="11"/>
  <c r="E7" i="11"/>
  <c r="E8" i="11"/>
  <c r="E9" i="11"/>
  <c r="E6" i="11"/>
  <c r="D10" i="11"/>
  <c r="K1243" i="1"/>
  <c r="K1242" i="1"/>
  <c r="K1241" i="1"/>
  <c r="K1236" i="1"/>
  <c r="K1235" i="1"/>
  <c r="K1234" i="1"/>
  <c r="K1233" i="1"/>
  <c r="K1232" i="1"/>
  <c r="K1231" i="1"/>
  <c r="K1230" i="1"/>
  <c r="K1229" i="1"/>
  <c r="K1225" i="1"/>
  <c r="K1224" i="1"/>
  <c r="K1223" i="1"/>
  <c r="K1222" i="1"/>
  <c r="K1220" i="1"/>
  <c r="K1219" i="1"/>
  <c r="K1218" i="1"/>
  <c r="K1217" i="1"/>
  <c r="K1216" i="1"/>
  <c r="K1215" i="1"/>
  <c r="K1214" i="1"/>
  <c r="K1213" i="1"/>
  <c r="K1212" i="1"/>
  <c r="K1211" i="1"/>
  <c r="K1210" i="1"/>
  <c r="K1208" i="1"/>
  <c r="K1207" i="1"/>
  <c r="K1206" i="1"/>
  <c r="K1205" i="1"/>
  <c r="K1204" i="1"/>
  <c r="K1203" i="1"/>
  <c r="K1202" i="1"/>
  <c r="K1201" i="1"/>
  <c r="K1200" i="1"/>
  <c r="K1199" i="1"/>
  <c r="K1198" i="1"/>
  <c r="K1197" i="1"/>
  <c r="K1193" i="1"/>
  <c r="K1192" i="1"/>
  <c r="K1191" i="1"/>
  <c r="K1190" i="1"/>
  <c r="K1189" i="1"/>
  <c r="K1188" i="1"/>
  <c r="K1187" i="1"/>
  <c r="K1186" i="1"/>
  <c r="K1185" i="1"/>
  <c r="K1184" i="1"/>
  <c r="K1183" i="1"/>
  <c r="K1179" i="1"/>
  <c r="K1178" i="1"/>
  <c r="K1177" i="1"/>
  <c r="K1176" i="1"/>
  <c r="K1175" i="1"/>
  <c r="K1174" i="1"/>
  <c r="K1173" i="1"/>
  <c r="K1169" i="1"/>
  <c r="K1165" i="1"/>
  <c r="K1164" i="1"/>
  <c r="K1163" i="1"/>
  <c r="K1162" i="1"/>
  <c r="K1161" i="1"/>
  <c r="K1160" i="1"/>
  <c r="K1159" i="1"/>
  <c r="K1155" i="1"/>
  <c r="K1154" i="1"/>
  <c r="K1153" i="1"/>
  <c r="K1149" i="1"/>
  <c r="K1148" i="1"/>
  <c r="K1144" i="1"/>
  <c r="K1143" i="1"/>
  <c r="K1141" i="1"/>
  <c r="K1137" i="1"/>
  <c r="K1133" i="1"/>
  <c r="K1129" i="1"/>
  <c r="K1128" i="1"/>
  <c r="K1127" i="1"/>
  <c r="K1126" i="1"/>
  <c r="K1125" i="1"/>
  <c r="K1124" i="1"/>
  <c r="K1123" i="1"/>
  <c r="K1122" i="1"/>
  <c r="K1121" i="1"/>
  <c r="K1120" i="1"/>
  <c r="K1118" i="1"/>
  <c r="K1117" i="1"/>
  <c r="K1116" i="1"/>
  <c r="K1115" i="1"/>
  <c r="K1114" i="1"/>
  <c r="K1113" i="1"/>
  <c r="K1112" i="1"/>
  <c r="K1111" i="1"/>
  <c r="K1110" i="1"/>
  <c r="K1109" i="1"/>
  <c r="K1108"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6" i="1"/>
  <c r="K865" i="1"/>
  <c r="K864" i="1"/>
  <c r="K863" i="1"/>
  <c r="K862" i="1"/>
  <c r="K861" i="1"/>
  <c r="K860" i="1"/>
  <c r="K859" i="1"/>
  <c r="K858" i="1"/>
  <c r="K857" i="1"/>
  <c r="K856" i="1"/>
  <c r="K855" i="1"/>
  <c r="K854" i="1"/>
  <c r="K853" i="1"/>
  <c r="K852"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1" i="1"/>
  <c r="K790" i="1"/>
  <c r="K789" i="1"/>
  <c r="K788" i="1"/>
  <c r="K787" i="1"/>
  <c r="K786" i="1"/>
  <c r="K785" i="1"/>
  <c r="K784" i="1"/>
  <c r="K783" i="1"/>
  <c r="K782" i="1"/>
  <c r="K781" i="1"/>
  <c r="K777" i="1"/>
  <c r="K776" i="1"/>
  <c r="K775" i="1"/>
  <c r="K771" i="1"/>
  <c r="K770" i="1"/>
  <c r="K766" i="1"/>
  <c r="K765"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1" i="1"/>
  <c r="K660" i="1"/>
  <c r="K659" i="1"/>
  <c r="K658" i="1"/>
  <c r="K657" i="1"/>
  <c r="K656" i="1"/>
  <c r="K655" i="1"/>
  <c r="K654" i="1"/>
  <c r="K653" i="1"/>
  <c r="K649" i="1"/>
  <c r="K648" i="1"/>
  <c r="K647" i="1"/>
  <c r="K646" i="1"/>
  <c r="K642" i="1"/>
  <c r="K638"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0"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58" i="1"/>
  <c r="K457" i="1"/>
  <c r="K453" i="1"/>
  <c r="K449" i="1"/>
  <c r="K448" i="1"/>
  <c r="K447" i="1"/>
  <c r="K446" i="1"/>
  <c r="K445" i="1"/>
  <c r="K444" i="1"/>
  <c r="K443" i="1"/>
  <c r="K442" i="1"/>
  <c r="K438" i="1"/>
  <c r="K434" i="1"/>
  <c r="K433" i="1"/>
  <c r="K432" i="1"/>
  <c r="K431" i="1"/>
  <c r="K430" i="1"/>
  <c r="K429" i="1"/>
  <c r="K428" i="1"/>
  <c r="K427" i="1"/>
  <c r="K426" i="1"/>
  <c r="K425" i="1"/>
  <c r="K424" i="1"/>
  <c r="K423" i="1"/>
  <c r="K422" i="1"/>
  <c r="K421" i="1"/>
  <c r="K420" i="1"/>
  <c r="K416" i="1"/>
  <c r="K415" i="1"/>
  <c r="K414" i="1"/>
  <c r="K413" i="1"/>
  <c r="K412" i="1"/>
  <c r="K411" i="1"/>
  <c r="K410" i="1"/>
  <c r="K409" i="1"/>
  <c r="K408" i="1"/>
  <c r="K404" i="1"/>
  <c r="K403" i="1"/>
  <c r="K399" i="1"/>
  <c r="K398" i="1"/>
  <c r="K397" i="1"/>
  <c r="K396" i="1"/>
  <c r="K395" i="1"/>
  <c r="K391" i="1"/>
  <c r="K387" i="1"/>
  <c r="K386" i="1"/>
  <c r="K385" i="1"/>
  <c r="K384" i="1"/>
  <c r="K383" i="1"/>
  <c r="K380" i="1"/>
  <c r="K379" i="1"/>
  <c r="K378" i="1"/>
  <c r="K377" i="1"/>
  <c r="K373" i="1"/>
  <c r="K372" i="1"/>
  <c r="K371" i="1"/>
  <c r="K370" i="1"/>
  <c r="K369" i="1"/>
  <c r="K368" i="1"/>
  <c r="K367" i="1"/>
  <c r="K366" i="1"/>
  <c r="K362" i="1"/>
  <c r="K361" i="1"/>
  <c r="K360" i="1"/>
  <c r="K359" i="1"/>
  <c r="K355" i="1"/>
  <c r="K354" i="1"/>
  <c r="K353" i="1"/>
  <c r="K352" i="1"/>
  <c r="K351" i="1"/>
  <c r="K350" i="1"/>
  <c r="K349" i="1"/>
  <c r="K348" i="1"/>
  <c r="K347" i="1"/>
  <c r="K346" i="1"/>
  <c r="K345" i="1"/>
  <c r="K344" i="1"/>
  <c r="K343" i="1"/>
  <c r="K342" i="1"/>
  <c r="K341" i="1"/>
  <c r="K340" i="1"/>
  <c r="K339" i="1"/>
  <c r="K338" i="1"/>
  <c r="K334" i="1"/>
  <c r="K332" i="1"/>
  <c r="K331" i="1"/>
  <c r="K329" i="1"/>
  <c r="K328" i="1"/>
  <c r="K327" i="1"/>
  <c r="K326" i="1"/>
  <c r="K325" i="1"/>
  <c r="K324" i="1"/>
  <c r="K323" i="1"/>
  <c r="K322" i="1"/>
  <c r="K321" i="1"/>
  <c r="K320" i="1"/>
  <c r="K319" i="1"/>
  <c r="K318" i="1"/>
  <c r="K317" i="1"/>
  <c r="K316" i="1"/>
  <c r="K315" i="1"/>
  <c r="K311" i="1"/>
  <c r="K307" i="1"/>
  <c r="K306" i="1"/>
  <c r="K305" i="1"/>
  <c r="K304" i="1"/>
  <c r="K303" i="1"/>
  <c r="K302" i="1"/>
  <c r="K301" i="1"/>
  <c r="K300" i="1"/>
  <c r="K299" i="1"/>
  <c r="K298" i="1"/>
  <c r="K294" i="1"/>
  <c r="K293" i="1"/>
  <c r="K292" i="1"/>
  <c r="K291" i="1"/>
  <c r="K290" i="1"/>
  <c r="K289" i="1"/>
  <c r="K285" i="1"/>
  <c r="K284" i="1"/>
  <c r="K283" i="1"/>
  <c r="K282" i="1"/>
  <c r="K281" i="1"/>
  <c r="K280" i="1"/>
  <c r="K279" i="1"/>
  <c r="K278" i="1"/>
  <c r="K274" i="1"/>
  <c r="K273" i="1"/>
  <c r="K269" i="1"/>
  <c r="K265" i="1"/>
  <c r="K264" i="1"/>
  <c r="K263" i="1"/>
  <c r="K259" i="1"/>
  <c r="K258" i="1"/>
  <c r="K254" i="1"/>
  <c r="K250" i="1"/>
  <c r="K246" i="1"/>
  <c r="K242" i="1"/>
  <c r="K238" i="1"/>
  <c r="K237" i="1"/>
  <c r="K236" i="1"/>
  <c r="K235" i="1"/>
  <c r="K234" i="1"/>
  <c r="K230" i="1"/>
  <c r="K226" i="1"/>
  <c r="K222" i="1"/>
  <c r="K218" i="1"/>
  <c r="K214" i="1"/>
  <c r="K210" i="1"/>
  <c r="K209" i="1"/>
  <c r="K208" i="1"/>
  <c r="K207" i="1"/>
  <c r="K206" i="1"/>
  <c r="K205" i="1"/>
  <c r="K204" i="1"/>
  <c r="K201" i="1"/>
  <c r="K199" i="1"/>
  <c r="K198" i="1"/>
  <c r="K197" i="1"/>
  <c r="K196" i="1"/>
  <c r="K195" i="1"/>
  <c r="K194" i="1"/>
  <c r="K193" i="1"/>
  <c r="K192" i="1"/>
  <c r="K191" i="1"/>
  <c r="K190" i="1"/>
  <c r="K189" i="1"/>
  <c r="K188" i="1"/>
  <c r="K187" i="1"/>
  <c r="K186" i="1"/>
  <c r="K185" i="1"/>
  <c r="K184" i="1"/>
  <c r="K183" i="1"/>
  <c r="K182"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1" i="1"/>
  <c r="K110" i="1"/>
  <c r="K109" i="1"/>
  <c r="K108" i="1"/>
  <c r="K107" i="1"/>
  <c r="K106" i="1"/>
  <c r="K105" i="1"/>
  <c r="K104" i="1"/>
  <c r="K103" i="1"/>
  <c r="K102" i="1"/>
  <c r="K101" i="1"/>
  <c r="K100" i="1"/>
  <c r="K99" i="1"/>
  <c r="K98" i="1"/>
  <c r="K97" i="1"/>
  <c r="K96" i="1"/>
  <c r="K95" i="1"/>
  <c r="K94" i="1"/>
  <c r="K93" i="1"/>
  <c r="K92" i="1"/>
  <c r="K91" i="1"/>
  <c r="K87" i="1"/>
  <c r="K86" i="1"/>
  <c r="K84" i="1"/>
  <c r="K83" i="1"/>
  <c r="K82" i="1"/>
  <c r="K81" i="1"/>
  <c r="K80" i="1"/>
  <c r="K79" i="1"/>
  <c r="K78" i="1"/>
  <c r="K77" i="1"/>
  <c r="K73" i="1"/>
  <c r="K69" i="1"/>
  <c r="K68" i="1"/>
  <c r="K67" i="1"/>
  <c r="K66" i="1"/>
  <c r="K65" i="1"/>
  <c r="K64" i="1"/>
  <c r="K63" i="1"/>
  <c r="K62"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17" i="1"/>
  <c r="K16" i="1"/>
  <c r="K15" i="1"/>
  <c r="K14" i="1"/>
  <c r="K13" i="1"/>
  <c r="K12" i="1"/>
  <c r="K11" i="1"/>
  <c r="K1237" i="1"/>
  <c r="K1221" i="1"/>
  <c r="K1209" i="1"/>
  <c r="K1142" i="1"/>
  <c r="K1119" i="1"/>
  <c r="K1107" i="1"/>
  <c r="K851" i="1"/>
  <c r="P59" i="14" l="1"/>
  <c r="P47" i="14"/>
  <c r="P35" i="14"/>
  <c r="P29" i="14"/>
  <c r="P27" i="14"/>
  <c r="P23" i="14"/>
  <c r="P11" i="14"/>
  <c r="P5" i="14"/>
  <c r="P49" i="14"/>
  <c r="P25" i="14"/>
  <c r="P45" i="14"/>
  <c r="P21" i="14"/>
  <c r="P43" i="14"/>
  <c r="P19" i="14"/>
  <c r="P41" i="14"/>
  <c r="P17" i="14"/>
  <c r="P3" i="14"/>
  <c r="P39" i="14"/>
  <c r="P15" i="14"/>
  <c r="P61" i="14"/>
  <c r="P37" i="14"/>
  <c r="P13" i="14"/>
  <c r="E10" i="11"/>
  <c r="P57" i="14"/>
  <c r="P33" i="14"/>
  <c r="P9" i="14"/>
  <c r="P55" i="14"/>
  <c r="P31" i="14"/>
  <c r="P7" i="14"/>
  <c r="P62" i="14"/>
  <c r="P60" i="14"/>
  <c r="P58" i="14"/>
  <c r="P56" i="14"/>
  <c r="P54" i="14"/>
  <c r="P52" i="14"/>
  <c r="P50" i="14"/>
  <c r="P48" i="14"/>
  <c r="P46" i="14"/>
  <c r="P44" i="14"/>
  <c r="P42" i="14"/>
  <c r="P40" i="14"/>
  <c r="P38" i="14"/>
  <c r="P36" i="14"/>
  <c r="P34" i="14"/>
  <c r="P32" i="14"/>
  <c r="P30" i="14"/>
  <c r="P28" i="14"/>
  <c r="P26" i="14"/>
  <c r="P24" i="14"/>
  <c r="P22" i="14"/>
  <c r="P20" i="14"/>
  <c r="P18" i="14"/>
  <c r="P16" i="14"/>
  <c r="P14" i="14"/>
  <c r="P12" i="14"/>
  <c r="P10" i="14"/>
  <c r="P8" i="14"/>
  <c r="P6" i="14"/>
  <c r="E4" i="9"/>
  <c r="F1" i="8"/>
  <c r="AH6" i="7" l="1"/>
  <c r="AI6" i="7"/>
  <c r="K10" i="1"/>
  <c r="AW1739" i="7"/>
  <c r="AV1739" i="7"/>
  <c r="AU1739" i="7"/>
  <c r="AT1739" i="7"/>
  <c r="AS1739" i="7"/>
  <c r="AR1739" i="7"/>
  <c r="AQ1739" i="7"/>
  <c r="AP1739" i="7"/>
  <c r="AO1739" i="7"/>
  <c r="AN1739" i="7"/>
  <c r="AM1739" i="7"/>
  <c r="AL1739" i="7"/>
  <c r="AK1739" i="7"/>
  <c r="AJ1739" i="7"/>
  <c r="AI1739" i="7"/>
  <c r="AH1739" i="7"/>
  <c r="AE1739" i="7"/>
  <c r="AF1739" i="7" s="1"/>
  <c r="R1739" i="7"/>
  <c r="S1739" i="7" s="1"/>
  <c r="AW1738" i="7"/>
  <c r="AV1738" i="7"/>
  <c r="AU1738" i="7"/>
  <c r="AT1738" i="7"/>
  <c r="AS1738" i="7"/>
  <c r="AR1738" i="7"/>
  <c r="AQ1738" i="7"/>
  <c r="AP1738" i="7"/>
  <c r="AO1738" i="7"/>
  <c r="AN1738" i="7"/>
  <c r="AM1738" i="7"/>
  <c r="AL1738" i="7"/>
  <c r="AK1738" i="7"/>
  <c r="AJ1738" i="7"/>
  <c r="AI1738" i="7"/>
  <c r="AH1738" i="7"/>
  <c r="AE1738" i="7"/>
  <c r="AF1738" i="7" s="1"/>
  <c r="R1738" i="7"/>
  <c r="S1738" i="7" s="1"/>
  <c r="AW1737" i="7"/>
  <c r="AV1737" i="7"/>
  <c r="AU1737" i="7"/>
  <c r="AT1737" i="7"/>
  <c r="AS1737" i="7"/>
  <c r="AR1737" i="7"/>
  <c r="AQ1737" i="7"/>
  <c r="AP1737" i="7"/>
  <c r="AO1737" i="7"/>
  <c r="AN1737" i="7"/>
  <c r="AM1737" i="7"/>
  <c r="AL1737" i="7"/>
  <c r="AK1737" i="7"/>
  <c r="AJ1737" i="7"/>
  <c r="AI1737" i="7"/>
  <c r="AH1737" i="7"/>
  <c r="AE1737" i="7"/>
  <c r="AF1737" i="7" s="1"/>
  <c r="R1737" i="7"/>
  <c r="S1737" i="7" s="1"/>
  <c r="AW1736" i="7"/>
  <c r="AV1736" i="7"/>
  <c r="AU1736" i="7"/>
  <c r="AT1736" i="7"/>
  <c r="AS1736" i="7"/>
  <c r="AR1736" i="7"/>
  <c r="AQ1736" i="7"/>
  <c r="AP1736" i="7"/>
  <c r="AO1736" i="7"/>
  <c r="AN1736" i="7"/>
  <c r="AM1736" i="7"/>
  <c r="AL1736" i="7"/>
  <c r="AK1736" i="7"/>
  <c r="AJ1736" i="7"/>
  <c r="AI1736" i="7"/>
  <c r="AH1736" i="7"/>
  <c r="AE1736" i="7"/>
  <c r="AF1736" i="7" s="1"/>
  <c r="R1736" i="7"/>
  <c r="S1736" i="7" s="1"/>
  <c r="AW1735" i="7"/>
  <c r="AV1735" i="7"/>
  <c r="AU1735" i="7"/>
  <c r="AT1735" i="7"/>
  <c r="AS1735" i="7"/>
  <c r="AR1735" i="7"/>
  <c r="AQ1735" i="7"/>
  <c r="AP1735" i="7"/>
  <c r="AO1735" i="7"/>
  <c r="AN1735" i="7"/>
  <c r="AM1735" i="7"/>
  <c r="AL1735" i="7"/>
  <c r="AK1735" i="7"/>
  <c r="AJ1735" i="7"/>
  <c r="AI1735" i="7"/>
  <c r="AH1735" i="7"/>
  <c r="AE1735" i="7"/>
  <c r="AF1735" i="7" s="1"/>
  <c r="R1735" i="7"/>
  <c r="S1735" i="7" s="1"/>
  <c r="AW1734" i="7"/>
  <c r="AV1734" i="7"/>
  <c r="AU1734" i="7"/>
  <c r="AT1734" i="7"/>
  <c r="AS1734" i="7"/>
  <c r="AR1734" i="7"/>
  <c r="AQ1734" i="7"/>
  <c r="AP1734" i="7"/>
  <c r="AO1734" i="7"/>
  <c r="AN1734" i="7"/>
  <c r="AM1734" i="7"/>
  <c r="AL1734" i="7"/>
  <c r="AK1734" i="7"/>
  <c r="AJ1734" i="7"/>
  <c r="AI1734" i="7"/>
  <c r="AH1734" i="7"/>
  <c r="AE1734" i="7"/>
  <c r="AF1734" i="7" s="1"/>
  <c r="R1734" i="7"/>
  <c r="S1734" i="7" s="1"/>
  <c r="AW1733" i="7"/>
  <c r="AV1733" i="7"/>
  <c r="AU1733" i="7"/>
  <c r="AT1733" i="7"/>
  <c r="AS1733" i="7"/>
  <c r="AR1733" i="7"/>
  <c r="AQ1733" i="7"/>
  <c r="AP1733" i="7"/>
  <c r="AO1733" i="7"/>
  <c r="AN1733" i="7"/>
  <c r="AM1733" i="7"/>
  <c r="AL1733" i="7"/>
  <c r="AK1733" i="7"/>
  <c r="AJ1733" i="7"/>
  <c r="AI1733" i="7"/>
  <c r="AH1733" i="7"/>
  <c r="AE1733" i="7"/>
  <c r="AF1733" i="7" s="1"/>
  <c r="R1733" i="7"/>
  <c r="S1733" i="7" s="1"/>
  <c r="AW1732" i="7"/>
  <c r="AV1732" i="7"/>
  <c r="AU1732" i="7"/>
  <c r="AT1732" i="7"/>
  <c r="AS1732" i="7"/>
  <c r="AR1732" i="7"/>
  <c r="AQ1732" i="7"/>
  <c r="AP1732" i="7"/>
  <c r="AO1732" i="7"/>
  <c r="AN1732" i="7"/>
  <c r="AM1732" i="7"/>
  <c r="AL1732" i="7"/>
  <c r="AK1732" i="7"/>
  <c r="AJ1732" i="7"/>
  <c r="AI1732" i="7"/>
  <c r="AH1732" i="7"/>
  <c r="AE1732" i="7"/>
  <c r="AF1732" i="7" s="1"/>
  <c r="R1732" i="7"/>
  <c r="S1732" i="7" s="1"/>
  <c r="AW1731" i="7"/>
  <c r="AV1731" i="7"/>
  <c r="AU1731" i="7"/>
  <c r="AT1731" i="7"/>
  <c r="AS1731" i="7"/>
  <c r="AR1731" i="7"/>
  <c r="AQ1731" i="7"/>
  <c r="AP1731" i="7"/>
  <c r="AO1731" i="7"/>
  <c r="AN1731" i="7"/>
  <c r="AM1731" i="7"/>
  <c r="AL1731" i="7"/>
  <c r="AK1731" i="7"/>
  <c r="AJ1731" i="7"/>
  <c r="AI1731" i="7"/>
  <c r="AH1731" i="7"/>
  <c r="AE1731" i="7"/>
  <c r="AF1731" i="7" s="1"/>
  <c r="R1731" i="7"/>
  <c r="S1731" i="7" s="1"/>
  <c r="AW1730" i="7"/>
  <c r="AV1730" i="7"/>
  <c r="AU1730" i="7"/>
  <c r="AT1730" i="7"/>
  <c r="AS1730" i="7"/>
  <c r="AR1730" i="7"/>
  <c r="AQ1730" i="7"/>
  <c r="AP1730" i="7"/>
  <c r="AO1730" i="7"/>
  <c r="AN1730" i="7"/>
  <c r="AM1730" i="7"/>
  <c r="AL1730" i="7"/>
  <c r="AK1730" i="7"/>
  <c r="AJ1730" i="7"/>
  <c r="AI1730" i="7"/>
  <c r="AH1730" i="7"/>
  <c r="AE1730" i="7"/>
  <c r="AF1730" i="7" s="1"/>
  <c r="R1730" i="7"/>
  <c r="S1730" i="7" s="1"/>
  <c r="AW1729" i="7"/>
  <c r="AV1729" i="7"/>
  <c r="AU1729" i="7"/>
  <c r="AT1729" i="7"/>
  <c r="AS1729" i="7"/>
  <c r="AR1729" i="7"/>
  <c r="AQ1729" i="7"/>
  <c r="AP1729" i="7"/>
  <c r="AO1729" i="7"/>
  <c r="AN1729" i="7"/>
  <c r="AM1729" i="7"/>
  <c r="AL1729" i="7"/>
  <c r="AK1729" i="7"/>
  <c r="AJ1729" i="7"/>
  <c r="AI1729" i="7"/>
  <c r="AH1729" i="7"/>
  <c r="AE1729" i="7"/>
  <c r="AF1729" i="7" s="1"/>
  <c r="R1729" i="7"/>
  <c r="S1729" i="7" s="1"/>
  <c r="AW1728" i="7"/>
  <c r="AV1728" i="7"/>
  <c r="AU1728" i="7"/>
  <c r="AT1728" i="7"/>
  <c r="AS1728" i="7"/>
  <c r="AR1728" i="7"/>
  <c r="AQ1728" i="7"/>
  <c r="AP1728" i="7"/>
  <c r="AO1728" i="7"/>
  <c r="AN1728" i="7"/>
  <c r="AM1728" i="7"/>
  <c r="AL1728" i="7"/>
  <c r="AK1728" i="7"/>
  <c r="AJ1728" i="7"/>
  <c r="AI1728" i="7"/>
  <c r="AH1728" i="7"/>
  <c r="AE1728" i="7"/>
  <c r="AF1728" i="7" s="1"/>
  <c r="R1728" i="7"/>
  <c r="S1728" i="7" s="1"/>
  <c r="AW1727" i="7"/>
  <c r="AV1727" i="7"/>
  <c r="AU1727" i="7"/>
  <c r="AT1727" i="7"/>
  <c r="AS1727" i="7"/>
  <c r="AR1727" i="7"/>
  <c r="AQ1727" i="7"/>
  <c r="AP1727" i="7"/>
  <c r="AO1727" i="7"/>
  <c r="AN1727" i="7"/>
  <c r="AM1727" i="7"/>
  <c r="AL1727" i="7"/>
  <c r="AK1727" i="7"/>
  <c r="AJ1727" i="7"/>
  <c r="AI1727" i="7"/>
  <c r="AH1727" i="7"/>
  <c r="AE1727" i="7"/>
  <c r="AF1727" i="7" s="1"/>
  <c r="R1727" i="7"/>
  <c r="S1727" i="7" s="1"/>
  <c r="AW1726" i="7"/>
  <c r="AV1726" i="7"/>
  <c r="AU1726" i="7"/>
  <c r="AT1726" i="7"/>
  <c r="AS1726" i="7"/>
  <c r="AR1726" i="7"/>
  <c r="AQ1726" i="7"/>
  <c r="AP1726" i="7"/>
  <c r="AO1726" i="7"/>
  <c r="AN1726" i="7"/>
  <c r="AM1726" i="7"/>
  <c r="AL1726" i="7"/>
  <c r="AK1726" i="7"/>
  <c r="AJ1726" i="7"/>
  <c r="AI1726" i="7"/>
  <c r="AH1726" i="7"/>
  <c r="AE1726" i="7"/>
  <c r="AF1726" i="7" s="1"/>
  <c r="R1726" i="7"/>
  <c r="S1726" i="7" s="1"/>
  <c r="AW1725" i="7"/>
  <c r="AV1725" i="7"/>
  <c r="AU1725" i="7"/>
  <c r="AT1725" i="7"/>
  <c r="AS1725" i="7"/>
  <c r="AR1725" i="7"/>
  <c r="AQ1725" i="7"/>
  <c r="AP1725" i="7"/>
  <c r="AO1725" i="7"/>
  <c r="AN1725" i="7"/>
  <c r="AM1725" i="7"/>
  <c r="AL1725" i="7"/>
  <c r="AK1725" i="7"/>
  <c r="AJ1725" i="7"/>
  <c r="AI1725" i="7"/>
  <c r="AH1725" i="7"/>
  <c r="AE1725" i="7"/>
  <c r="AF1725" i="7" s="1"/>
  <c r="R1725" i="7"/>
  <c r="S1725" i="7" s="1"/>
  <c r="AW1724" i="7"/>
  <c r="AV1724" i="7"/>
  <c r="AU1724" i="7"/>
  <c r="AT1724" i="7"/>
  <c r="AS1724" i="7"/>
  <c r="AR1724" i="7"/>
  <c r="AQ1724" i="7"/>
  <c r="AP1724" i="7"/>
  <c r="AO1724" i="7"/>
  <c r="AN1724" i="7"/>
  <c r="AM1724" i="7"/>
  <c r="AL1724" i="7"/>
  <c r="AK1724" i="7"/>
  <c r="AJ1724" i="7"/>
  <c r="AI1724" i="7"/>
  <c r="AH1724" i="7"/>
  <c r="AE1724" i="7"/>
  <c r="AF1724" i="7" s="1"/>
  <c r="R1724" i="7"/>
  <c r="S1724" i="7" s="1"/>
  <c r="AW1723" i="7"/>
  <c r="AV1723" i="7"/>
  <c r="AU1723" i="7"/>
  <c r="AT1723" i="7"/>
  <c r="AS1723" i="7"/>
  <c r="AR1723" i="7"/>
  <c r="AQ1723" i="7"/>
  <c r="AP1723" i="7"/>
  <c r="AO1723" i="7"/>
  <c r="AN1723" i="7"/>
  <c r="AM1723" i="7"/>
  <c r="AL1723" i="7"/>
  <c r="AK1723" i="7"/>
  <c r="AJ1723" i="7"/>
  <c r="AI1723" i="7"/>
  <c r="AH1723" i="7"/>
  <c r="AE1723" i="7"/>
  <c r="AF1723" i="7" s="1"/>
  <c r="R1723" i="7"/>
  <c r="S1723" i="7" s="1"/>
  <c r="AW1722" i="7"/>
  <c r="AV1722" i="7"/>
  <c r="AU1722" i="7"/>
  <c r="AT1722" i="7"/>
  <c r="AS1722" i="7"/>
  <c r="AR1722" i="7"/>
  <c r="AQ1722" i="7"/>
  <c r="AP1722" i="7"/>
  <c r="AO1722" i="7"/>
  <c r="AN1722" i="7"/>
  <c r="AM1722" i="7"/>
  <c r="AL1722" i="7"/>
  <c r="AK1722" i="7"/>
  <c r="AJ1722" i="7"/>
  <c r="AI1722" i="7"/>
  <c r="AH1722" i="7"/>
  <c r="AE1722" i="7"/>
  <c r="AF1722" i="7" s="1"/>
  <c r="R1722" i="7"/>
  <c r="S1722" i="7" s="1"/>
  <c r="AW1721" i="7"/>
  <c r="AV1721" i="7"/>
  <c r="AU1721" i="7"/>
  <c r="AT1721" i="7"/>
  <c r="AS1721" i="7"/>
  <c r="AR1721" i="7"/>
  <c r="AQ1721" i="7"/>
  <c r="AP1721" i="7"/>
  <c r="AO1721" i="7"/>
  <c r="AN1721" i="7"/>
  <c r="AM1721" i="7"/>
  <c r="AL1721" i="7"/>
  <c r="AK1721" i="7"/>
  <c r="AJ1721" i="7"/>
  <c r="AI1721" i="7"/>
  <c r="AH1721" i="7"/>
  <c r="AE1721" i="7"/>
  <c r="AF1721" i="7" s="1"/>
  <c r="R1721" i="7"/>
  <c r="S1721" i="7" s="1"/>
  <c r="AW1720" i="7"/>
  <c r="AV1720" i="7"/>
  <c r="AU1720" i="7"/>
  <c r="AT1720" i="7"/>
  <c r="AS1720" i="7"/>
  <c r="AR1720" i="7"/>
  <c r="AQ1720" i="7"/>
  <c r="AP1720" i="7"/>
  <c r="AO1720" i="7"/>
  <c r="AN1720" i="7"/>
  <c r="AM1720" i="7"/>
  <c r="AL1720" i="7"/>
  <c r="AK1720" i="7"/>
  <c r="AJ1720" i="7"/>
  <c r="AI1720" i="7"/>
  <c r="AH1720" i="7"/>
  <c r="AE1720" i="7"/>
  <c r="AF1720" i="7" s="1"/>
  <c r="R1720" i="7"/>
  <c r="S1720" i="7" s="1"/>
  <c r="AW1719" i="7"/>
  <c r="AV1719" i="7"/>
  <c r="AU1719" i="7"/>
  <c r="AT1719" i="7"/>
  <c r="AS1719" i="7"/>
  <c r="AR1719" i="7"/>
  <c r="AQ1719" i="7"/>
  <c r="AP1719" i="7"/>
  <c r="AO1719" i="7"/>
  <c r="AN1719" i="7"/>
  <c r="AM1719" i="7"/>
  <c r="AL1719" i="7"/>
  <c r="AK1719" i="7"/>
  <c r="AJ1719" i="7"/>
  <c r="AI1719" i="7"/>
  <c r="AH1719" i="7"/>
  <c r="AE1719" i="7"/>
  <c r="AF1719" i="7" s="1"/>
  <c r="R1719" i="7"/>
  <c r="S1719" i="7" s="1"/>
  <c r="AW1718" i="7"/>
  <c r="AV1718" i="7"/>
  <c r="AU1718" i="7"/>
  <c r="AT1718" i="7"/>
  <c r="AS1718" i="7"/>
  <c r="AR1718" i="7"/>
  <c r="AQ1718" i="7"/>
  <c r="AP1718" i="7"/>
  <c r="AO1718" i="7"/>
  <c r="AN1718" i="7"/>
  <c r="AM1718" i="7"/>
  <c r="AL1718" i="7"/>
  <c r="AK1718" i="7"/>
  <c r="AJ1718" i="7"/>
  <c r="AI1718" i="7"/>
  <c r="AH1718" i="7"/>
  <c r="AE1718" i="7"/>
  <c r="AF1718" i="7" s="1"/>
  <c r="R1718" i="7"/>
  <c r="S1718" i="7" s="1"/>
  <c r="AW1717" i="7"/>
  <c r="AV1717" i="7"/>
  <c r="AU1717" i="7"/>
  <c r="AT1717" i="7"/>
  <c r="AS1717" i="7"/>
  <c r="AR1717" i="7"/>
  <c r="AQ1717" i="7"/>
  <c r="AP1717" i="7"/>
  <c r="AO1717" i="7"/>
  <c r="AN1717" i="7"/>
  <c r="AM1717" i="7"/>
  <c r="AL1717" i="7"/>
  <c r="AK1717" i="7"/>
  <c r="AJ1717" i="7"/>
  <c r="AI1717" i="7"/>
  <c r="AH1717" i="7"/>
  <c r="AE1717" i="7"/>
  <c r="AF1717" i="7" s="1"/>
  <c r="R1717" i="7"/>
  <c r="S1717" i="7" s="1"/>
  <c r="AW1716" i="7"/>
  <c r="AV1716" i="7"/>
  <c r="AU1716" i="7"/>
  <c r="AT1716" i="7"/>
  <c r="AS1716" i="7"/>
  <c r="AR1716" i="7"/>
  <c r="AQ1716" i="7"/>
  <c r="AP1716" i="7"/>
  <c r="AO1716" i="7"/>
  <c r="AN1716" i="7"/>
  <c r="AM1716" i="7"/>
  <c r="AL1716" i="7"/>
  <c r="AK1716" i="7"/>
  <c r="AJ1716" i="7"/>
  <c r="AI1716" i="7"/>
  <c r="AH1716" i="7"/>
  <c r="AE1716" i="7"/>
  <c r="AF1716" i="7" s="1"/>
  <c r="R1716" i="7"/>
  <c r="S1716" i="7" s="1"/>
  <c r="AW1715" i="7"/>
  <c r="AV1715" i="7"/>
  <c r="AU1715" i="7"/>
  <c r="AT1715" i="7"/>
  <c r="AS1715" i="7"/>
  <c r="AR1715" i="7"/>
  <c r="AQ1715" i="7"/>
  <c r="AP1715" i="7"/>
  <c r="AO1715" i="7"/>
  <c r="AN1715" i="7"/>
  <c r="AM1715" i="7"/>
  <c r="AL1715" i="7"/>
  <c r="AK1715" i="7"/>
  <c r="AJ1715" i="7"/>
  <c r="AI1715" i="7"/>
  <c r="AH1715" i="7"/>
  <c r="AE1715" i="7"/>
  <c r="AF1715" i="7" s="1"/>
  <c r="R1715" i="7"/>
  <c r="S1715" i="7" s="1"/>
  <c r="AW1714" i="7"/>
  <c r="AV1714" i="7"/>
  <c r="AU1714" i="7"/>
  <c r="AT1714" i="7"/>
  <c r="AS1714" i="7"/>
  <c r="AR1714" i="7"/>
  <c r="AQ1714" i="7"/>
  <c r="AP1714" i="7"/>
  <c r="AO1714" i="7"/>
  <c r="AN1714" i="7"/>
  <c r="AM1714" i="7"/>
  <c r="AL1714" i="7"/>
  <c r="AK1714" i="7"/>
  <c r="AJ1714" i="7"/>
  <c r="AI1714" i="7"/>
  <c r="AH1714" i="7"/>
  <c r="AE1714" i="7"/>
  <c r="AF1714" i="7" s="1"/>
  <c r="R1714" i="7"/>
  <c r="S1714" i="7" s="1"/>
  <c r="AW1713" i="7"/>
  <c r="AV1713" i="7"/>
  <c r="AU1713" i="7"/>
  <c r="AT1713" i="7"/>
  <c r="AS1713" i="7"/>
  <c r="AR1713" i="7"/>
  <c r="AQ1713" i="7"/>
  <c r="AP1713" i="7"/>
  <c r="AO1713" i="7"/>
  <c r="AN1713" i="7"/>
  <c r="AM1713" i="7"/>
  <c r="AL1713" i="7"/>
  <c r="AK1713" i="7"/>
  <c r="AJ1713" i="7"/>
  <c r="AI1713" i="7"/>
  <c r="AH1713" i="7"/>
  <c r="AE1713" i="7"/>
  <c r="AF1713" i="7" s="1"/>
  <c r="R1713" i="7"/>
  <c r="S1713" i="7" s="1"/>
  <c r="AW1712" i="7"/>
  <c r="AV1712" i="7"/>
  <c r="AU1712" i="7"/>
  <c r="AT1712" i="7"/>
  <c r="AS1712" i="7"/>
  <c r="AR1712" i="7"/>
  <c r="AQ1712" i="7"/>
  <c r="AP1712" i="7"/>
  <c r="AO1712" i="7"/>
  <c r="AN1712" i="7"/>
  <c r="AM1712" i="7"/>
  <c r="AL1712" i="7"/>
  <c r="AK1712" i="7"/>
  <c r="AJ1712" i="7"/>
  <c r="AI1712" i="7"/>
  <c r="AH1712" i="7"/>
  <c r="AE1712" i="7"/>
  <c r="AF1712" i="7" s="1"/>
  <c r="R1712" i="7"/>
  <c r="S1712" i="7" s="1"/>
  <c r="AW1711" i="7"/>
  <c r="AV1711" i="7"/>
  <c r="AU1711" i="7"/>
  <c r="AT1711" i="7"/>
  <c r="AS1711" i="7"/>
  <c r="AR1711" i="7"/>
  <c r="AQ1711" i="7"/>
  <c r="AP1711" i="7"/>
  <c r="AO1711" i="7"/>
  <c r="AN1711" i="7"/>
  <c r="AM1711" i="7"/>
  <c r="AL1711" i="7"/>
  <c r="AK1711" i="7"/>
  <c r="AJ1711" i="7"/>
  <c r="AI1711" i="7"/>
  <c r="AH1711" i="7"/>
  <c r="AE1711" i="7"/>
  <c r="AF1711" i="7" s="1"/>
  <c r="R1711" i="7"/>
  <c r="S1711" i="7" s="1"/>
  <c r="AW1710" i="7"/>
  <c r="AV1710" i="7"/>
  <c r="AU1710" i="7"/>
  <c r="AT1710" i="7"/>
  <c r="AS1710" i="7"/>
  <c r="AR1710" i="7"/>
  <c r="AQ1710" i="7"/>
  <c r="AP1710" i="7"/>
  <c r="AO1710" i="7"/>
  <c r="AN1710" i="7"/>
  <c r="AM1710" i="7"/>
  <c r="AL1710" i="7"/>
  <c r="AK1710" i="7"/>
  <c r="AJ1710" i="7"/>
  <c r="AI1710" i="7"/>
  <c r="AH1710" i="7"/>
  <c r="AE1710" i="7"/>
  <c r="AF1710" i="7" s="1"/>
  <c r="R1710" i="7"/>
  <c r="S1710" i="7" s="1"/>
  <c r="AW1709" i="7"/>
  <c r="AV1709" i="7"/>
  <c r="AU1709" i="7"/>
  <c r="AT1709" i="7"/>
  <c r="AS1709" i="7"/>
  <c r="AR1709" i="7"/>
  <c r="AQ1709" i="7"/>
  <c r="AP1709" i="7"/>
  <c r="AO1709" i="7"/>
  <c r="AN1709" i="7"/>
  <c r="AM1709" i="7"/>
  <c r="AL1709" i="7"/>
  <c r="AK1709" i="7"/>
  <c r="AJ1709" i="7"/>
  <c r="AI1709" i="7"/>
  <c r="AH1709" i="7"/>
  <c r="AE1709" i="7"/>
  <c r="AF1709" i="7" s="1"/>
  <c r="R1709" i="7"/>
  <c r="S1709" i="7" s="1"/>
  <c r="AW1708" i="7"/>
  <c r="AV1708" i="7"/>
  <c r="AU1708" i="7"/>
  <c r="AT1708" i="7"/>
  <c r="AS1708" i="7"/>
  <c r="AR1708" i="7"/>
  <c r="AQ1708" i="7"/>
  <c r="AP1708" i="7"/>
  <c r="AO1708" i="7"/>
  <c r="AN1708" i="7"/>
  <c r="AM1708" i="7"/>
  <c r="AL1708" i="7"/>
  <c r="AK1708" i="7"/>
  <c r="AJ1708" i="7"/>
  <c r="AI1708" i="7"/>
  <c r="AH1708" i="7"/>
  <c r="AE1708" i="7"/>
  <c r="AF1708" i="7" s="1"/>
  <c r="R1708" i="7"/>
  <c r="S1708" i="7" s="1"/>
  <c r="AW1707" i="7"/>
  <c r="AV1707" i="7"/>
  <c r="AU1707" i="7"/>
  <c r="AT1707" i="7"/>
  <c r="AS1707" i="7"/>
  <c r="AR1707" i="7"/>
  <c r="AQ1707" i="7"/>
  <c r="AP1707" i="7"/>
  <c r="AO1707" i="7"/>
  <c r="AN1707" i="7"/>
  <c r="AM1707" i="7"/>
  <c r="AL1707" i="7"/>
  <c r="AK1707" i="7"/>
  <c r="AJ1707" i="7"/>
  <c r="AI1707" i="7"/>
  <c r="AH1707" i="7"/>
  <c r="AE1707" i="7"/>
  <c r="AF1707" i="7" s="1"/>
  <c r="R1707" i="7"/>
  <c r="S1707" i="7" s="1"/>
  <c r="AW1706" i="7"/>
  <c r="AV1706" i="7"/>
  <c r="AU1706" i="7"/>
  <c r="AT1706" i="7"/>
  <c r="AS1706" i="7"/>
  <c r="AR1706" i="7"/>
  <c r="AQ1706" i="7"/>
  <c r="AP1706" i="7"/>
  <c r="AO1706" i="7"/>
  <c r="AN1706" i="7"/>
  <c r="AM1706" i="7"/>
  <c r="AL1706" i="7"/>
  <c r="AK1706" i="7"/>
  <c r="AJ1706" i="7"/>
  <c r="AI1706" i="7"/>
  <c r="AH1706" i="7"/>
  <c r="AE1706" i="7"/>
  <c r="AF1706" i="7" s="1"/>
  <c r="R1706" i="7"/>
  <c r="S1706" i="7" s="1"/>
  <c r="AW1705" i="7"/>
  <c r="AV1705" i="7"/>
  <c r="AU1705" i="7"/>
  <c r="AT1705" i="7"/>
  <c r="AS1705" i="7"/>
  <c r="AR1705" i="7"/>
  <c r="AQ1705" i="7"/>
  <c r="AP1705" i="7"/>
  <c r="AO1705" i="7"/>
  <c r="AN1705" i="7"/>
  <c r="AM1705" i="7"/>
  <c r="AL1705" i="7"/>
  <c r="AK1705" i="7"/>
  <c r="AJ1705" i="7"/>
  <c r="AI1705" i="7"/>
  <c r="AH1705" i="7"/>
  <c r="AE1705" i="7"/>
  <c r="AF1705" i="7" s="1"/>
  <c r="R1705" i="7"/>
  <c r="S1705" i="7" s="1"/>
  <c r="AW1704" i="7"/>
  <c r="AV1704" i="7"/>
  <c r="AU1704" i="7"/>
  <c r="AT1704" i="7"/>
  <c r="AS1704" i="7"/>
  <c r="AR1704" i="7"/>
  <c r="AQ1704" i="7"/>
  <c r="AP1704" i="7"/>
  <c r="AO1704" i="7"/>
  <c r="AN1704" i="7"/>
  <c r="AM1704" i="7"/>
  <c r="AL1704" i="7"/>
  <c r="AK1704" i="7"/>
  <c r="AJ1704" i="7"/>
  <c r="AI1704" i="7"/>
  <c r="AH1704" i="7"/>
  <c r="AE1704" i="7"/>
  <c r="AF1704" i="7" s="1"/>
  <c r="R1704" i="7"/>
  <c r="S1704" i="7" s="1"/>
  <c r="AW1703" i="7"/>
  <c r="AV1703" i="7"/>
  <c r="AU1703" i="7"/>
  <c r="AT1703" i="7"/>
  <c r="AS1703" i="7"/>
  <c r="AR1703" i="7"/>
  <c r="AQ1703" i="7"/>
  <c r="AP1703" i="7"/>
  <c r="AO1703" i="7"/>
  <c r="AN1703" i="7"/>
  <c r="AM1703" i="7"/>
  <c r="AL1703" i="7"/>
  <c r="AK1703" i="7"/>
  <c r="AJ1703" i="7"/>
  <c r="AI1703" i="7"/>
  <c r="AH1703" i="7"/>
  <c r="AE1703" i="7"/>
  <c r="AF1703" i="7" s="1"/>
  <c r="R1703" i="7"/>
  <c r="S1703" i="7" s="1"/>
  <c r="AW1702" i="7"/>
  <c r="AV1702" i="7"/>
  <c r="AU1702" i="7"/>
  <c r="AT1702" i="7"/>
  <c r="AS1702" i="7"/>
  <c r="AR1702" i="7"/>
  <c r="AQ1702" i="7"/>
  <c r="AP1702" i="7"/>
  <c r="AO1702" i="7"/>
  <c r="AN1702" i="7"/>
  <c r="AM1702" i="7"/>
  <c r="AL1702" i="7"/>
  <c r="AK1702" i="7"/>
  <c r="AJ1702" i="7"/>
  <c r="AI1702" i="7"/>
  <c r="AH1702" i="7"/>
  <c r="AE1702" i="7"/>
  <c r="AF1702" i="7" s="1"/>
  <c r="R1702" i="7"/>
  <c r="S1702" i="7" s="1"/>
  <c r="AW1701" i="7"/>
  <c r="AV1701" i="7"/>
  <c r="AU1701" i="7"/>
  <c r="AT1701" i="7"/>
  <c r="AS1701" i="7"/>
  <c r="AR1701" i="7"/>
  <c r="AQ1701" i="7"/>
  <c r="AP1701" i="7"/>
  <c r="AO1701" i="7"/>
  <c r="AN1701" i="7"/>
  <c r="AM1701" i="7"/>
  <c r="AL1701" i="7"/>
  <c r="AK1701" i="7"/>
  <c r="AJ1701" i="7"/>
  <c r="AI1701" i="7"/>
  <c r="AH1701" i="7"/>
  <c r="AE1701" i="7"/>
  <c r="AF1701" i="7" s="1"/>
  <c r="R1701" i="7"/>
  <c r="S1701" i="7" s="1"/>
  <c r="AW1700" i="7"/>
  <c r="AV1700" i="7"/>
  <c r="AU1700" i="7"/>
  <c r="AT1700" i="7"/>
  <c r="AS1700" i="7"/>
  <c r="AR1700" i="7"/>
  <c r="AQ1700" i="7"/>
  <c r="AP1700" i="7"/>
  <c r="AO1700" i="7"/>
  <c r="AN1700" i="7"/>
  <c r="AM1700" i="7"/>
  <c r="AL1700" i="7"/>
  <c r="AK1700" i="7"/>
  <c r="AJ1700" i="7"/>
  <c r="AI1700" i="7"/>
  <c r="AH1700" i="7"/>
  <c r="AE1700" i="7"/>
  <c r="AF1700" i="7" s="1"/>
  <c r="R1700" i="7"/>
  <c r="S1700" i="7" s="1"/>
  <c r="AW1699" i="7"/>
  <c r="AV1699" i="7"/>
  <c r="AU1699" i="7"/>
  <c r="AT1699" i="7"/>
  <c r="AS1699" i="7"/>
  <c r="AR1699" i="7"/>
  <c r="AQ1699" i="7"/>
  <c r="AP1699" i="7"/>
  <c r="AO1699" i="7"/>
  <c r="AN1699" i="7"/>
  <c r="AM1699" i="7"/>
  <c r="AL1699" i="7"/>
  <c r="AK1699" i="7"/>
  <c r="AJ1699" i="7"/>
  <c r="AI1699" i="7"/>
  <c r="AH1699" i="7"/>
  <c r="AE1699" i="7"/>
  <c r="AF1699" i="7" s="1"/>
  <c r="R1699" i="7"/>
  <c r="S1699" i="7" s="1"/>
  <c r="AW1698" i="7"/>
  <c r="AV1698" i="7"/>
  <c r="AU1698" i="7"/>
  <c r="AT1698" i="7"/>
  <c r="AS1698" i="7"/>
  <c r="AR1698" i="7"/>
  <c r="AQ1698" i="7"/>
  <c r="AP1698" i="7"/>
  <c r="AO1698" i="7"/>
  <c r="AN1698" i="7"/>
  <c r="AM1698" i="7"/>
  <c r="AL1698" i="7"/>
  <c r="AK1698" i="7"/>
  <c r="AJ1698" i="7"/>
  <c r="AI1698" i="7"/>
  <c r="AH1698" i="7"/>
  <c r="AE1698" i="7"/>
  <c r="AF1698" i="7" s="1"/>
  <c r="R1698" i="7"/>
  <c r="S1698" i="7" s="1"/>
  <c r="AW1697" i="7"/>
  <c r="AV1697" i="7"/>
  <c r="AU1697" i="7"/>
  <c r="AT1697" i="7"/>
  <c r="AS1697" i="7"/>
  <c r="AR1697" i="7"/>
  <c r="AQ1697" i="7"/>
  <c r="AP1697" i="7"/>
  <c r="AO1697" i="7"/>
  <c r="AN1697" i="7"/>
  <c r="AM1697" i="7"/>
  <c r="AL1697" i="7"/>
  <c r="AK1697" i="7"/>
  <c r="AJ1697" i="7"/>
  <c r="AI1697" i="7"/>
  <c r="AH1697" i="7"/>
  <c r="AE1697" i="7"/>
  <c r="AF1697" i="7" s="1"/>
  <c r="R1697" i="7"/>
  <c r="S1697" i="7" s="1"/>
  <c r="AW1696" i="7"/>
  <c r="AV1696" i="7"/>
  <c r="AU1696" i="7"/>
  <c r="AT1696" i="7"/>
  <c r="AS1696" i="7"/>
  <c r="AR1696" i="7"/>
  <c r="AQ1696" i="7"/>
  <c r="AP1696" i="7"/>
  <c r="AO1696" i="7"/>
  <c r="AN1696" i="7"/>
  <c r="AM1696" i="7"/>
  <c r="AL1696" i="7"/>
  <c r="AK1696" i="7"/>
  <c r="AJ1696" i="7"/>
  <c r="AI1696" i="7"/>
  <c r="AH1696" i="7"/>
  <c r="AE1696" i="7"/>
  <c r="AF1696" i="7" s="1"/>
  <c r="R1696" i="7"/>
  <c r="S1696" i="7" s="1"/>
  <c r="AW1695" i="7"/>
  <c r="AV1695" i="7"/>
  <c r="AU1695" i="7"/>
  <c r="AT1695" i="7"/>
  <c r="AS1695" i="7"/>
  <c r="AR1695" i="7"/>
  <c r="AQ1695" i="7"/>
  <c r="AP1695" i="7"/>
  <c r="AO1695" i="7"/>
  <c r="AN1695" i="7"/>
  <c r="AM1695" i="7"/>
  <c r="AL1695" i="7"/>
  <c r="AK1695" i="7"/>
  <c r="AJ1695" i="7"/>
  <c r="AI1695" i="7"/>
  <c r="AH1695" i="7"/>
  <c r="AE1695" i="7"/>
  <c r="AF1695" i="7" s="1"/>
  <c r="R1695" i="7"/>
  <c r="S1695" i="7" s="1"/>
  <c r="AW1694" i="7"/>
  <c r="AV1694" i="7"/>
  <c r="AU1694" i="7"/>
  <c r="AT1694" i="7"/>
  <c r="AS1694" i="7"/>
  <c r="AR1694" i="7"/>
  <c r="AQ1694" i="7"/>
  <c r="AP1694" i="7"/>
  <c r="AO1694" i="7"/>
  <c r="AN1694" i="7"/>
  <c r="AM1694" i="7"/>
  <c r="AL1694" i="7"/>
  <c r="AK1694" i="7"/>
  <c r="AJ1694" i="7"/>
  <c r="AI1694" i="7"/>
  <c r="AH1694" i="7"/>
  <c r="AE1694" i="7"/>
  <c r="AF1694" i="7" s="1"/>
  <c r="R1694" i="7"/>
  <c r="S1694" i="7" s="1"/>
  <c r="AW1693" i="7"/>
  <c r="AV1693" i="7"/>
  <c r="AU1693" i="7"/>
  <c r="AT1693" i="7"/>
  <c r="AS1693" i="7"/>
  <c r="AR1693" i="7"/>
  <c r="AQ1693" i="7"/>
  <c r="AP1693" i="7"/>
  <c r="AO1693" i="7"/>
  <c r="AN1693" i="7"/>
  <c r="AM1693" i="7"/>
  <c r="AL1693" i="7"/>
  <c r="AK1693" i="7"/>
  <c r="AJ1693" i="7"/>
  <c r="AI1693" i="7"/>
  <c r="AH1693" i="7"/>
  <c r="AE1693" i="7"/>
  <c r="AF1693" i="7" s="1"/>
  <c r="R1693" i="7"/>
  <c r="S1693" i="7" s="1"/>
  <c r="AW1692" i="7"/>
  <c r="AV1692" i="7"/>
  <c r="AU1692" i="7"/>
  <c r="AT1692" i="7"/>
  <c r="AS1692" i="7"/>
  <c r="AR1692" i="7"/>
  <c r="AQ1692" i="7"/>
  <c r="AP1692" i="7"/>
  <c r="AO1692" i="7"/>
  <c r="AN1692" i="7"/>
  <c r="AM1692" i="7"/>
  <c r="AL1692" i="7"/>
  <c r="AK1692" i="7"/>
  <c r="AJ1692" i="7"/>
  <c r="AI1692" i="7"/>
  <c r="AH1692" i="7"/>
  <c r="AE1692" i="7"/>
  <c r="AF1692" i="7" s="1"/>
  <c r="R1692" i="7"/>
  <c r="S1692" i="7" s="1"/>
  <c r="AW1691" i="7"/>
  <c r="AV1691" i="7"/>
  <c r="AU1691" i="7"/>
  <c r="AT1691" i="7"/>
  <c r="AS1691" i="7"/>
  <c r="AR1691" i="7"/>
  <c r="AQ1691" i="7"/>
  <c r="AP1691" i="7"/>
  <c r="AO1691" i="7"/>
  <c r="AN1691" i="7"/>
  <c r="AM1691" i="7"/>
  <c r="AL1691" i="7"/>
  <c r="AK1691" i="7"/>
  <c r="AJ1691" i="7"/>
  <c r="AI1691" i="7"/>
  <c r="AH1691" i="7"/>
  <c r="AE1691" i="7"/>
  <c r="AF1691" i="7" s="1"/>
  <c r="R1691" i="7"/>
  <c r="S1691" i="7" s="1"/>
  <c r="AW1690" i="7"/>
  <c r="AV1690" i="7"/>
  <c r="AU1690" i="7"/>
  <c r="AT1690" i="7"/>
  <c r="AS1690" i="7"/>
  <c r="AR1690" i="7"/>
  <c r="AQ1690" i="7"/>
  <c r="AP1690" i="7"/>
  <c r="AO1690" i="7"/>
  <c r="AN1690" i="7"/>
  <c r="AM1690" i="7"/>
  <c r="AL1690" i="7"/>
  <c r="AK1690" i="7"/>
  <c r="AJ1690" i="7"/>
  <c r="AI1690" i="7"/>
  <c r="AH1690" i="7"/>
  <c r="AE1690" i="7"/>
  <c r="AF1690" i="7" s="1"/>
  <c r="R1690" i="7"/>
  <c r="S1690" i="7" s="1"/>
  <c r="AW1689" i="7"/>
  <c r="AV1689" i="7"/>
  <c r="AU1689" i="7"/>
  <c r="AT1689" i="7"/>
  <c r="AS1689" i="7"/>
  <c r="AR1689" i="7"/>
  <c r="AQ1689" i="7"/>
  <c r="AP1689" i="7"/>
  <c r="AO1689" i="7"/>
  <c r="AN1689" i="7"/>
  <c r="AM1689" i="7"/>
  <c r="AL1689" i="7"/>
  <c r="AK1689" i="7"/>
  <c r="AJ1689" i="7"/>
  <c r="AI1689" i="7"/>
  <c r="AH1689" i="7"/>
  <c r="AE1689" i="7"/>
  <c r="AF1689" i="7" s="1"/>
  <c r="R1689" i="7"/>
  <c r="S1689" i="7" s="1"/>
  <c r="AW1688" i="7"/>
  <c r="AV1688" i="7"/>
  <c r="AU1688" i="7"/>
  <c r="AT1688" i="7"/>
  <c r="AS1688" i="7"/>
  <c r="AR1688" i="7"/>
  <c r="AQ1688" i="7"/>
  <c r="AP1688" i="7"/>
  <c r="AO1688" i="7"/>
  <c r="AN1688" i="7"/>
  <c r="AM1688" i="7"/>
  <c r="AL1688" i="7"/>
  <c r="AK1688" i="7"/>
  <c r="AJ1688" i="7"/>
  <c r="AI1688" i="7"/>
  <c r="AH1688" i="7"/>
  <c r="AE1688" i="7"/>
  <c r="AF1688" i="7" s="1"/>
  <c r="R1688" i="7"/>
  <c r="S1688" i="7" s="1"/>
  <c r="AW1687" i="7"/>
  <c r="AV1687" i="7"/>
  <c r="AU1687" i="7"/>
  <c r="AT1687" i="7"/>
  <c r="AS1687" i="7"/>
  <c r="AR1687" i="7"/>
  <c r="AQ1687" i="7"/>
  <c r="AP1687" i="7"/>
  <c r="AO1687" i="7"/>
  <c r="AN1687" i="7"/>
  <c r="AM1687" i="7"/>
  <c r="AL1687" i="7"/>
  <c r="AK1687" i="7"/>
  <c r="AJ1687" i="7"/>
  <c r="AI1687" i="7"/>
  <c r="AH1687" i="7"/>
  <c r="AE1687" i="7"/>
  <c r="AF1687" i="7" s="1"/>
  <c r="R1687" i="7"/>
  <c r="S1687" i="7" s="1"/>
  <c r="AW1686" i="7"/>
  <c r="AV1686" i="7"/>
  <c r="AU1686" i="7"/>
  <c r="AT1686" i="7"/>
  <c r="AS1686" i="7"/>
  <c r="AR1686" i="7"/>
  <c r="AQ1686" i="7"/>
  <c r="AP1686" i="7"/>
  <c r="AO1686" i="7"/>
  <c r="AN1686" i="7"/>
  <c r="AM1686" i="7"/>
  <c r="AL1686" i="7"/>
  <c r="AK1686" i="7"/>
  <c r="AJ1686" i="7"/>
  <c r="AI1686" i="7"/>
  <c r="AH1686" i="7"/>
  <c r="AE1686" i="7"/>
  <c r="AF1686" i="7" s="1"/>
  <c r="R1686" i="7"/>
  <c r="S1686" i="7" s="1"/>
  <c r="AW1685" i="7"/>
  <c r="AV1685" i="7"/>
  <c r="AU1685" i="7"/>
  <c r="AT1685" i="7"/>
  <c r="AS1685" i="7"/>
  <c r="AR1685" i="7"/>
  <c r="AQ1685" i="7"/>
  <c r="AP1685" i="7"/>
  <c r="AO1685" i="7"/>
  <c r="AN1685" i="7"/>
  <c r="AM1685" i="7"/>
  <c r="AL1685" i="7"/>
  <c r="AK1685" i="7"/>
  <c r="AJ1685" i="7"/>
  <c r="AI1685" i="7"/>
  <c r="AH1685" i="7"/>
  <c r="AE1685" i="7"/>
  <c r="AF1685" i="7" s="1"/>
  <c r="R1685" i="7"/>
  <c r="S1685" i="7" s="1"/>
  <c r="AW1684" i="7"/>
  <c r="AV1684" i="7"/>
  <c r="AU1684" i="7"/>
  <c r="AT1684" i="7"/>
  <c r="AS1684" i="7"/>
  <c r="AR1684" i="7"/>
  <c r="AQ1684" i="7"/>
  <c r="AP1684" i="7"/>
  <c r="AO1684" i="7"/>
  <c r="AN1684" i="7"/>
  <c r="AM1684" i="7"/>
  <c r="AL1684" i="7"/>
  <c r="AK1684" i="7"/>
  <c r="AJ1684" i="7"/>
  <c r="AI1684" i="7"/>
  <c r="AH1684" i="7"/>
  <c r="AE1684" i="7"/>
  <c r="AF1684" i="7" s="1"/>
  <c r="R1684" i="7"/>
  <c r="S1684" i="7" s="1"/>
  <c r="AW1683" i="7"/>
  <c r="AV1683" i="7"/>
  <c r="AU1683" i="7"/>
  <c r="AT1683" i="7"/>
  <c r="AS1683" i="7"/>
  <c r="AR1683" i="7"/>
  <c r="AQ1683" i="7"/>
  <c r="AP1683" i="7"/>
  <c r="AO1683" i="7"/>
  <c r="AN1683" i="7"/>
  <c r="AM1683" i="7"/>
  <c r="AL1683" i="7"/>
  <c r="AK1683" i="7"/>
  <c r="AJ1683" i="7"/>
  <c r="AI1683" i="7"/>
  <c r="AH1683" i="7"/>
  <c r="AE1683" i="7"/>
  <c r="AF1683" i="7" s="1"/>
  <c r="R1683" i="7"/>
  <c r="S1683" i="7" s="1"/>
  <c r="AW1682" i="7"/>
  <c r="AV1682" i="7"/>
  <c r="AU1682" i="7"/>
  <c r="AT1682" i="7"/>
  <c r="AS1682" i="7"/>
  <c r="AR1682" i="7"/>
  <c r="AQ1682" i="7"/>
  <c r="AP1682" i="7"/>
  <c r="AO1682" i="7"/>
  <c r="AN1682" i="7"/>
  <c r="AM1682" i="7"/>
  <c r="AL1682" i="7"/>
  <c r="AK1682" i="7"/>
  <c r="AJ1682" i="7"/>
  <c r="AI1682" i="7"/>
  <c r="AH1682" i="7"/>
  <c r="AE1682" i="7"/>
  <c r="AF1682" i="7" s="1"/>
  <c r="R1682" i="7"/>
  <c r="S1682" i="7" s="1"/>
  <c r="AW1681" i="7"/>
  <c r="AV1681" i="7"/>
  <c r="AU1681" i="7"/>
  <c r="AT1681" i="7"/>
  <c r="AS1681" i="7"/>
  <c r="AR1681" i="7"/>
  <c r="AQ1681" i="7"/>
  <c r="AP1681" i="7"/>
  <c r="AO1681" i="7"/>
  <c r="AN1681" i="7"/>
  <c r="AM1681" i="7"/>
  <c r="AL1681" i="7"/>
  <c r="AK1681" i="7"/>
  <c r="AJ1681" i="7"/>
  <c r="AI1681" i="7"/>
  <c r="AH1681" i="7"/>
  <c r="AE1681" i="7"/>
  <c r="AF1681" i="7" s="1"/>
  <c r="R1681" i="7"/>
  <c r="S1681" i="7" s="1"/>
  <c r="AW1680" i="7"/>
  <c r="AV1680" i="7"/>
  <c r="AU1680" i="7"/>
  <c r="AT1680" i="7"/>
  <c r="AS1680" i="7"/>
  <c r="AR1680" i="7"/>
  <c r="AQ1680" i="7"/>
  <c r="AP1680" i="7"/>
  <c r="AO1680" i="7"/>
  <c r="AN1680" i="7"/>
  <c r="AM1680" i="7"/>
  <c r="AL1680" i="7"/>
  <c r="AK1680" i="7"/>
  <c r="AJ1680" i="7"/>
  <c r="AI1680" i="7"/>
  <c r="AH1680" i="7"/>
  <c r="AE1680" i="7"/>
  <c r="AF1680" i="7" s="1"/>
  <c r="R1680" i="7"/>
  <c r="S1680" i="7" s="1"/>
  <c r="AW1679" i="7"/>
  <c r="AV1679" i="7"/>
  <c r="AU1679" i="7"/>
  <c r="AT1679" i="7"/>
  <c r="AS1679" i="7"/>
  <c r="AR1679" i="7"/>
  <c r="AQ1679" i="7"/>
  <c r="AP1679" i="7"/>
  <c r="AO1679" i="7"/>
  <c r="AN1679" i="7"/>
  <c r="AM1679" i="7"/>
  <c r="AL1679" i="7"/>
  <c r="AK1679" i="7"/>
  <c r="AJ1679" i="7"/>
  <c r="AI1679" i="7"/>
  <c r="AH1679" i="7"/>
  <c r="AE1679" i="7"/>
  <c r="AF1679" i="7" s="1"/>
  <c r="R1679" i="7"/>
  <c r="S1679" i="7" s="1"/>
  <c r="AW1678" i="7"/>
  <c r="AV1678" i="7"/>
  <c r="AU1678" i="7"/>
  <c r="AT1678" i="7"/>
  <c r="AS1678" i="7"/>
  <c r="AR1678" i="7"/>
  <c r="AQ1678" i="7"/>
  <c r="AP1678" i="7"/>
  <c r="AO1678" i="7"/>
  <c r="AN1678" i="7"/>
  <c r="AM1678" i="7"/>
  <c r="AL1678" i="7"/>
  <c r="AK1678" i="7"/>
  <c r="AJ1678" i="7"/>
  <c r="AI1678" i="7"/>
  <c r="AH1678" i="7"/>
  <c r="AE1678" i="7"/>
  <c r="AF1678" i="7" s="1"/>
  <c r="R1678" i="7"/>
  <c r="S1678" i="7" s="1"/>
  <c r="AW1677" i="7"/>
  <c r="AV1677" i="7"/>
  <c r="AU1677" i="7"/>
  <c r="AT1677" i="7"/>
  <c r="AS1677" i="7"/>
  <c r="AR1677" i="7"/>
  <c r="AQ1677" i="7"/>
  <c r="AP1677" i="7"/>
  <c r="AO1677" i="7"/>
  <c r="AN1677" i="7"/>
  <c r="AM1677" i="7"/>
  <c r="AL1677" i="7"/>
  <c r="AK1677" i="7"/>
  <c r="AJ1677" i="7"/>
  <c r="AI1677" i="7"/>
  <c r="AH1677" i="7"/>
  <c r="AE1677" i="7"/>
  <c r="AF1677" i="7" s="1"/>
  <c r="R1677" i="7"/>
  <c r="S1677" i="7" s="1"/>
  <c r="AW1676" i="7"/>
  <c r="AV1676" i="7"/>
  <c r="AU1676" i="7"/>
  <c r="AT1676" i="7"/>
  <c r="AS1676" i="7"/>
  <c r="AR1676" i="7"/>
  <c r="AQ1676" i="7"/>
  <c r="AP1676" i="7"/>
  <c r="AO1676" i="7"/>
  <c r="AN1676" i="7"/>
  <c r="AM1676" i="7"/>
  <c r="AL1676" i="7"/>
  <c r="AK1676" i="7"/>
  <c r="AJ1676" i="7"/>
  <c r="AI1676" i="7"/>
  <c r="AH1676" i="7"/>
  <c r="AE1676" i="7"/>
  <c r="AF1676" i="7" s="1"/>
  <c r="R1676" i="7"/>
  <c r="S1676" i="7" s="1"/>
  <c r="AW1675" i="7"/>
  <c r="AV1675" i="7"/>
  <c r="AU1675" i="7"/>
  <c r="AT1675" i="7"/>
  <c r="AS1675" i="7"/>
  <c r="AR1675" i="7"/>
  <c r="AQ1675" i="7"/>
  <c r="AP1675" i="7"/>
  <c r="AO1675" i="7"/>
  <c r="AN1675" i="7"/>
  <c r="AM1675" i="7"/>
  <c r="AL1675" i="7"/>
  <c r="AK1675" i="7"/>
  <c r="AJ1675" i="7"/>
  <c r="AI1675" i="7"/>
  <c r="AH1675" i="7"/>
  <c r="AE1675" i="7"/>
  <c r="AF1675" i="7" s="1"/>
  <c r="R1675" i="7"/>
  <c r="S1675" i="7" s="1"/>
  <c r="AW1674" i="7"/>
  <c r="AV1674" i="7"/>
  <c r="AU1674" i="7"/>
  <c r="AT1674" i="7"/>
  <c r="AS1674" i="7"/>
  <c r="AR1674" i="7"/>
  <c r="AQ1674" i="7"/>
  <c r="AP1674" i="7"/>
  <c r="AO1674" i="7"/>
  <c r="AN1674" i="7"/>
  <c r="AM1674" i="7"/>
  <c r="AL1674" i="7"/>
  <c r="AK1674" i="7"/>
  <c r="AJ1674" i="7"/>
  <c r="AI1674" i="7"/>
  <c r="AH1674" i="7"/>
  <c r="AE1674" i="7"/>
  <c r="AF1674" i="7" s="1"/>
  <c r="R1674" i="7"/>
  <c r="S1674" i="7" s="1"/>
  <c r="AW1673" i="7"/>
  <c r="AV1673" i="7"/>
  <c r="AU1673" i="7"/>
  <c r="AT1673" i="7"/>
  <c r="AS1673" i="7"/>
  <c r="AR1673" i="7"/>
  <c r="AQ1673" i="7"/>
  <c r="AP1673" i="7"/>
  <c r="AO1673" i="7"/>
  <c r="AN1673" i="7"/>
  <c r="AM1673" i="7"/>
  <c r="AL1673" i="7"/>
  <c r="AK1673" i="7"/>
  <c r="AJ1673" i="7"/>
  <c r="AI1673" i="7"/>
  <c r="AH1673" i="7"/>
  <c r="AE1673" i="7"/>
  <c r="AF1673" i="7" s="1"/>
  <c r="R1673" i="7"/>
  <c r="S1673" i="7" s="1"/>
  <c r="AW1672" i="7"/>
  <c r="AV1672" i="7"/>
  <c r="AU1672" i="7"/>
  <c r="AT1672" i="7"/>
  <c r="AS1672" i="7"/>
  <c r="AR1672" i="7"/>
  <c r="AQ1672" i="7"/>
  <c r="AP1672" i="7"/>
  <c r="AO1672" i="7"/>
  <c r="AN1672" i="7"/>
  <c r="AM1672" i="7"/>
  <c r="AL1672" i="7"/>
  <c r="AK1672" i="7"/>
  <c r="AJ1672" i="7"/>
  <c r="AI1672" i="7"/>
  <c r="AH1672" i="7"/>
  <c r="AE1672" i="7"/>
  <c r="AF1672" i="7" s="1"/>
  <c r="R1672" i="7"/>
  <c r="S1672" i="7" s="1"/>
  <c r="AW1671" i="7"/>
  <c r="AV1671" i="7"/>
  <c r="AU1671" i="7"/>
  <c r="AT1671" i="7"/>
  <c r="AS1671" i="7"/>
  <c r="AR1671" i="7"/>
  <c r="AQ1671" i="7"/>
  <c r="AP1671" i="7"/>
  <c r="AO1671" i="7"/>
  <c r="AN1671" i="7"/>
  <c r="AM1671" i="7"/>
  <c r="AL1671" i="7"/>
  <c r="AK1671" i="7"/>
  <c r="AJ1671" i="7"/>
  <c r="AI1671" i="7"/>
  <c r="AH1671" i="7"/>
  <c r="AE1671" i="7"/>
  <c r="AF1671" i="7" s="1"/>
  <c r="R1671" i="7"/>
  <c r="S1671" i="7" s="1"/>
  <c r="AW1670" i="7"/>
  <c r="AV1670" i="7"/>
  <c r="AU1670" i="7"/>
  <c r="AT1670" i="7"/>
  <c r="AS1670" i="7"/>
  <c r="AR1670" i="7"/>
  <c r="AQ1670" i="7"/>
  <c r="AP1670" i="7"/>
  <c r="AO1670" i="7"/>
  <c r="AN1670" i="7"/>
  <c r="AM1670" i="7"/>
  <c r="AL1670" i="7"/>
  <c r="AK1670" i="7"/>
  <c r="AJ1670" i="7"/>
  <c r="AI1670" i="7"/>
  <c r="AH1670" i="7"/>
  <c r="AE1670" i="7"/>
  <c r="AF1670" i="7" s="1"/>
  <c r="R1670" i="7"/>
  <c r="S1670" i="7" s="1"/>
  <c r="AW1669" i="7"/>
  <c r="AV1669" i="7"/>
  <c r="AU1669" i="7"/>
  <c r="AT1669" i="7"/>
  <c r="AS1669" i="7"/>
  <c r="AR1669" i="7"/>
  <c r="AQ1669" i="7"/>
  <c r="AP1669" i="7"/>
  <c r="AO1669" i="7"/>
  <c r="AN1669" i="7"/>
  <c r="AM1669" i="7"/>
  <c r="AL1669" i="7"/>
  <c r="AK1669" i="7"/>
  <c r="AJ1669" i="7"/>
  <c r="AI1669" i="7"/>
  <c r="AH1669" i="7"/>
  <c r="AE1669" i="7"/>
  <c r="AF1669" i="7" s="1"/>
  <c r="R1669" i="7"/>
  <c r="S1669" i="7" s="1"/>
  <c r="AW1668" i="7"/>
  <c r="AV1668" i="7"/>
  <c r="AU1668" i="7"/>
  <c r="AT1668" i="7"/>
  <c r="AS1668" i="7"/>
  <c r="AR1668" i="7"/>
  <c r="AQ1668" i="7"/>
  <c r="AP1668" i="7"/>
  <c r="AO1668" i="7"/>
  <c r="AN1668" i="7"/>
  <c r="AM1668" i="7"/>
  <c r="AL1668" i="7"/>
  <c r="AK1668" i="7"/>
  <c r="AJ1668" i="7"/>
  <c r="AI1668" i="7"/>
  <c r="AH1668" i="7"/>
  <c r="AE1668" i="7"/>
  <c r="AF1668" i="7" s="1"/>
  <c r="R1668" i="7"/>
  <c r="S1668" i="7" s="1"/>
  <c r="AW1667" i="7"/>
  <c r="AV1667" i="7"/>
  <c r="AU1667" i="7"/>
  <c r="AT1667" i="7"/>
  <c r="AS1667" i="7"/>
  <c r="AR1667" i="7"/>
  <c r="AQ1667" i="7"/>
  <c r="AP1667" i="7"/>
  <c r="AO1667" i="7"/>
  <c r="AN1667" i="7"/>
  <c r="AM1667" i="7"/>
  <c r="AL1667" i="7"/>
  <c r="AK1667" i="7"/>
  <c r="AJ1667" i="7"/>
  <c r="AI1667" i="7"/>
  <c r="AH1667" i="7"/>
  <c r="AE1667" i="7"/>
  <c r="AF1667" i="7" s="1"/>
  <c r="R1667" i="7"/>
  <c r="S1667" i="7" s="1"/>
  <c r="AW1666" i="7"/>
  <c r="AV1666" i="7"/>
  <c r="AU1666" i="7"/>
  <c r="AT1666" i="7"/>
  <c r="AS1666" i="7"/>
  <c r="AR1666" i="7"/>
  <c r="AQ1666" i="7"/>
  <c r="AP1666" i="7"/>
  <c r="AO1666" i="7"/>
  <c r="AN1666" i="7"/>
  <c r="AM1666" i="7"/>
  <c r="AL1666" i="7"/>
  <c r="AK1666" i="7"/>
  <c r="AJ1666" i="7"/>
  <c r="AI1666" i="7"/>
  <c r="AH1666" i="7"/>
  <c r="AE1666" i="7"/>
  <c r="AF1666" i="7" s="1"/>
  <c r="R1666" i="7"/>
  <c r="S1666" i="7" s="1"/>
  <c r="AW1665" i="7"/>
  <c r="AV1665" i="7"/>
  <c r="AU1665" i="7"/>
  <c r="AT1665" i="7"/>
  <c r="AS1665" i="7"/>
  <c r="AR1665" i="7"/>
  <c r="AQ1665" i="7"/>
  <c r="AP1665" i="7"/>
  <c r="AO1665" i="7"/>
  <c r="AN1665" i="7"/>
  <c r="AM1665" i="7"/>
  <c r="AL1665" i="7"/>
  <c r="AK1665" i="7"/>
  <c r="AJ1665" i="7"/>
  <c r="AI1665" i="7"/>
  <c r="AH1665" i="7"/>
  <c r="AE1665" i="7"/>
  <c r="AF1665" i="7" s="1"/>
  <c r="R1665" i="7"/>
  <c r="S1665" i="7" s="1"/>
  <c r="AW1664" i="7"/>
  <c r="AV1664" i="7"/>
  <c r="AU1664" i="7"/>
  <c r="AT1664" i="7"/>
  <c r="AS1664" i="7"/>
  <c r="AR1664" i="7"/>
  <c r="AQ1664" i="7"/>
  <c r="AP1664" i="7"/>
  <c r="AO1664" i="7"/>
  <c r="AN1664" i="7"/>
  <c r="AM1664" i="7"/>
  <c r="AL1664" i="7"/>
  <c r="AK1664" i="7"/>
  <c r="AJ1664" i="7"/>
  <c r="AI1664" i="7"/>
  <c r="AH1664" i="7"/>
  <c r="AE1664" i="7"/>
  <c r="AF1664" i="7" s="1"/>
  <c r="R1664" i="7"/>
  <c r="S1664" i="7" s="1"/>
  <c r="AW1663" i="7"/>
  <c r="AV1663" i="7"/>
  <c r="AU1663" i="7"/>
  <c r="AT1663" i="7"/>
  <c r="AS1663" i="7"/>
  <c r="AR1663" i="7"/>
  <c r="AQ1663" i="7"/>
  <c r="AP1663" i="7"/>
  <c r="AO1663" i="7"/>
  <c r="AN1663" i="7"/>
  <c r="AM1663" i="7"/>
  <c r="AL1663" i="7"/>
  <c r="AK1663" i="7"/>
  <c r="AJ1663" i="7"/>
  <c r="AI1663" i="7"/>
  <c r="AH1663" i="7"/>
  <c r="AE1663" i="7"/>
  <c r="AF1663" i="7" s="1"/>
  <c r="R1663" i="7"/>
  <c r="S1663" i="7" s="1"/>
  <c r="AW1662" i="7"/>
  <c r="AV1662" i="7"/>
  <c r="AU1662" i="7"/>
  <c r="AT1662" i="7"/>
  <c r="AS1662" i="7"/>
  <c r="AR1662" i="7"/>
  <c r="AQ1662" i="7"/>
  <c r="AP1662" i="7"/>
  <c r="AO1662" i="7"/>
  <c r="AN1662" i="7"/>
  <c r="AM1662" i="7"/>
  <c r="AL1662" i="7"/>
  <c r="AK1662" i="7"/>
  <c r="AJ1662" i="7"/>
  <c r="AI1662" i="7"/>
  <c r="AH1662" i="7"/>
  <c r="AE1662" i="7"/>
  <c r="AF1662" i="7" s="1"/>
  <c r="R1662" i="7"/>
  <c r="S1662" i="7" s="1"/>
  <c r="AW1661" i="7"/>
  <c r="AV1661" i="7"/>
  <c r="AU1661" i="7"/>
  <c r="AT1661" i="7"/>
  <c r="AS1661" i="7"/>
  <c r="AR1661" i="7"/>
  <c r="AQ1661" i="7"/>
  <c r="AP1661" i="7"/>
  <c r="AO1661" i="7"/>
  <c r="AN1661" i="7"/>
  <c r="AM1661" i="7"/>
  <c r="AL1661" i="7"/>
  <c r="AK1661" i="7"/>
  <c r="AJ1661" i="7"/>
  <c r="AI1661" i="7"/>
  <c r="AH1661" i="7"/>
  <c r="AE1661" i="7"/>
  <c r="AF1661" i="7" s="1"/>
  <c r="R1661" i="7"/>
  <c r="S1661" i="7" s="1"/>
  <c r="AW1660" i="7"/>
  <c r="AV1660" i="7"/>
  <c r="AU1660" i="7"/>
  <c r="AT1660" i="7"/>
  <c r="AS1660" i="7"/>
  <c r="AR1660" i="7"/>
  <c r="AQ1660" i="7"/>
  <c r="AP1660" i="7"/>
  <c r="AO1660" i="7"/>
  <c r="AN1660" i="7"/>
  <c r="AM1660" i="7"/>
  <c r="AL1660" i="7"/>
  <c r="AK1660" i="7"/>
  <c r="AJ1660" i="7"/>
  <c r="AI1660" i="7"/>
  <c r="AH1660" i="7"/>
  <c r="AE1660" i="7"/>
  <c r="AF1660" i="7" s="1"/>
  <c r="R1660" i="7"/>
  <c r="S1660" i="7" s="1"/>
  <c r="AW1659" i="7"/>
  <c r="AV1659" i="7"/>
  <c r="AU1659" i="7"/>
  <c r="AT1659" i="7"/>
  <c r="AS1659" i="7"/>
  <c r="AR1659" i="7"/>
  <c r="AQ1659" i="7"/>
  <c r="AP1659" i="7"/>
  <c r="AO1659" i="7"/>
  <c r="AN1659" i="7"/>
  <c r="AM1659" i="7"/>
  <c r="AL1659" i="7"/>
  <c r="AK1659" i="7"/>
  <c r="AJ1659" i="7"/>
  <c r="AI1659" i="7"/>
  <c r="AH1659" i="7"/>
  <c r="AE1659" i="7"/>
  <c r="AF1659" i="7" s="1"/>
  <c r="R1659" i="7"/>
  <c r="S1659" i="7" s="1"/>
  <c r="AW1658" i="7"/>
  <c r="AV1658" i="7"/>
  <c r="AU1658" i="7"/>
  <c r="AT1658" i="7"/>
  <c r="AS1658" i="7"/>
  <c r="AR1658" i="7"/>
  <c r="AQ1658" i="7"/>
  <c r="AP1658" i="7"/>
  <c r="AO1658" i="7"/>
  <c r="AN1658" i="7"/>
  <c r="AM1658" i="7"/>
  <c r="AL1658" i="7"/>
  <c r="AK1658" i="7"/>
  <c r="AJ1658" i="7"/>
  <c r="AI1658" i="7"/>
  <c r="AH1658" i="7"/>
  <c r="AE1658" i="7"/>
  <c r="AF1658" i="7" s="1"/>
  <c r="R1658" i="7"/>
  <c r="S1658" i="7" s="1"/>
  <c r="AW1657" i="7"/>
  <c r="AV1657" i="7"/>
  <c r="AU1657" i="7"/>
  <c r="AT1657" i="7"/>
  <c r="AS1657" i="7"/>
  <c r="AR1657" i="7"/>
  <c r="AQ1657" i="7"/>
  <c r="AP1657" i="7"/>
  <c r="AO1657" i="7"/>
  <c r="AN1657" i="7"/>
  <c r="AM1657" i="7"/>
  <c r="AL1657" i="7"/>
  <c r="AK1657" i="7"/>
  <c r="AJ1657" i="7"/>
  <c r="AI1657" i="7"/>
  <c r="AH1657" i="7"/>
  <c r="AE1657" i="7"/>
  <c r="AF1657" i="7" s="1"/>
  <c r="R1657" i="7"/>
  <c r="S1657" i="7" s="1"/>
  <c r="AW1656" i="7"/>
  <c r="AV1656" i="7"/>
  <c r="AU1656" i="7"/>
  <c r="AT1656" i="7"/>
  <c r="AS1656" i="7"/>
  <c r="AR1656" i="7"/>
  <c r="AQ1656" i="7"/>
  <c r="AP1656" i="7"/>
  <c r="AO1656" i="7"/>
  <c r="AN1656" i="7"/>
  <c r="AM1656" i="7"/>
  <c r="AL1656" i="7"/>
  <c r="AK1656" i="7"/>
  <c r="AJ1656" i="7"/>
  <c r="AI1656" i="7"/>
  <c r="AH1656" i="7"/>
  <c r="AE1656" i="7"/>
  <c r="AF1656" i="7" s="1"/>
  <c r="R1656" i="7"/>
  <c r="S1656" i="7" s="1"/>
  <c r="AW1655" i="7"/>
  <c r="AV1655" i="7"/>
  <c r="AU1655" i="7"/>
  <c r="AT1655" i="7"/>
  <c r="AS1655" i="7"/>
  <c r="AR1655" i="7"/>
  <c r="AQ1655" i="7"/>
  <c r="AP1655" i="7"/>
  <c r="AO1655" i="7"/>
  <c r="AN1655" i="7"/>
  <c r="AM1655" i="7"/>
  <c r="AL1655" i="7"/>
  <c r="AK1655" i="7"/>
  <c r="AJ1655" i="7"/>
  <c r="AI1655" i="7"/>
  <c r="AH1655" i="7"/>
  <c r="AE1655" i="7"/>
  <c r="AF1655" i="7" s="1"/>
  <c r="R1655" i="7"/>
  <c r="S1655" i="7" s="1"/>
  <c r="AW1654" i="7"/>
  <c r="AV1654" i="7"/>
  <c r="AU1654" i="7"/>
  <c r="AT1654" i="7"/>
  <c r="AS1654" i="7"/>
  <c r="AR1654" i="7"/>
  <c r="AQ1654" i="7"/>
  <c r="AP1654" i="7"/>
  <c r="AO1654" i="7"/>
  <c r="AN1654" i="7"/>
  <c r="AM1654" i="7"/>
  <c r="AL1654" i="7"/>
  <c r="AK1654" i="7"/>
  <c r="AJ1654" i="7"/>
  <c r="AI1654" i="7"/>
  <c r="AH1654" i="7"/>
  <c r="AE1654" i="7"/>
  <c r="AF1654" i="7" s="1"/>
  <c r="R1654" i="7"/>
  <c r="S1654" i="7" s="1"/>
  <c r="AW1653" i="7"/>
  <c r="AV1653" i="7"/>
  <c r="AU1653" i="7"/>
  <c r="AT1653" i="7"/>
  <c r="AS1653" i="7"/>
  <c r="AR1653" i="7"/>
  <c r="AQ1653" i="7"/>
  <c r="AP1653" i="7"/>
  <c r="AO1653" i="7"/>
  <c r="AN1653" i="7"/>
  <c r="AM1653" i="7"/>
  <c r="AL1653" i="7"/>
  <c r="AK1653" i="7"/>
  <c r="AJ1653" i="7"/>
  <c r="AI1653" i="7"/>
  <c r="AH1653" i="7"/>
  <c r="AE1653" i="7"/>
  <c r="AF1653" i="7" s="1"/>
  <c r="R1653" i="7"/>
  <c r="S1653" i="7" s="1"/>
  <c r="AW1652" i="7"/>
  <c r="AV1652" i="7"/>
  <c r="AU1652" i="7"/>
  <c r="AT1652" i="7"/>
  <c r="AS1652" i="7"/>
  <c r="AR1652" i="7"/>
  <c r="AQ1652" i="7"/>
  <c r="AP1652" i="7"/>
  <c r="AO1652" i="7"/>
  <c r="AN1652" i="7"/>
  <c r="AM1652" i="7"/>
  <c r="AL1652" i="7"/>
  <c r="AK1652" i="7"/>
  <c r="AJ1652" i="7"/>
  <c r="AI1652" i="7"/>
  <c r="AH1652" i="7"/>
  <c r="AE1652" i="7"/>
  <c r="AF1652" i="7" s="1"/>
  <c r="R1652" i="7"/>
  <c r="S1652" i="7" s="1"/>
  <c r="AW1651" i="7"/>
  <c r="AV1651" i="7"/>
  <c r="AU1651" i="7"/>
  <c r="AT1651" i="7"/>
  <c r="AS1651" i="7"/>
  <c r="AR1651" i="7"/>
  <c r="AQ1651" i="7"/>
  <c r="AP1651" i="7"/>
  <c r="AO1651" i="7"/>
  <c r="AN1651" i="7"/>
  <c r="AM1651" i="7"/>
  <c r="AL1651" i="7"/>
  <c r="AK1651" i="7"/>
  <c r="AJ1651" i="7"/>
  <c r="AI1651" i="7"/>
  <c r="AH1651" i="7"/>
  <c r="AE1651" i="7"/>
  <c r="AF1651" i="7" s="1"/>
  <c r="R1651" i="7"/>
  <c r="S1651" i="7" s="1"/>
  <c r="AW1650" i="7"/>
  <c r="AV1650" i="7"/>
  <c r="AU1650" i="7"/>
  <c r="AT1650" i="7"/>
  <c r="AS1650" i="7"/>
  <c r="AR1650" i="7"/>
  <c r="AQ1650" i="7"/>
  <c r="AP1650" i="7"/>
  <c r="AO1650" i="7"/>
  <c r="AN1650" i="7"/>
  <c r="AM1650" i="7"/>
  <c r="AL1650" i="7"/>
  <c r="AK1650" i="7"/>
  <c r="AJ1650" i="7"/>
  <c r="AI1650" i="7"/>
  <c r="AH1650" i="7"/>
  <c r="AE1650" i="7"/>
  <c r="AF1650" i="7" s="1"/>
  <c r="R1650" i="7"/>
  <c r="S1650" i="7" s="1"/>
  <c r="AW1649" i="7"/>
  <c r="AV1649" i="7"/>
  <c r="AU1649" i="7"/>
  <c r="AT1649" i="7"/>
  <c r="AS1649" i="7"/>
  <c r="AR1649" i="7"/>
  <c r="AQ1649" i="7"/>
  <c r="AP1649" i="7"/>
  <c r="AO1649" i="7"/>
  <c r="AN1649" i="7"/>
  <c r="AM1649" i="7"/>
  <c r="AL1649" i="7"/>
  <c r="AK1649" i="7"/>
  <c r="AJ1649" i="7"/>
  <c r="AI1649" i="7"/>
  <c r="AH1649" i="7"/>
  <c r="AE1649" i="7"/>
  <c r="AF1649" i="7" s="1"/>
  <c r="R1649" i="7"/>
  <c r="S1649" i="7" s="1"/>
  <c r="AW1648" i="7"/>
  <c r="AV1648" i="7"/>
  <c r="AU1648" i="7"/>
  <c r="AT1648" i="7"/>
  <c r="AS1648" i="7"/>
  <c r="AR1648" i="7"/>
  <c r="AQ1648" i="7"/>
  <c r="AP1648" i="7"/>
  <c r="AO1648" i="7"/>
  <c r="AN1648" i="7"/>
  <c r="AM1648" i="7"/>
  <c r="AL1648" i="7"/>
  <c r="AK1648" i="7"/>
  <c r="AJ1648" i="7"/>
  <c r="AI1648" i="7"/>
  <c r="AH1648" i="7"/>
  <c r="AE1648" i="7"/>
  <c r="AF1648" i="7" s="1"/>
  <c r="R1648" i="7"/>
  <c r="S1648" i="7" s="1"/>
  <c r="AW1647" i="7"/>
  <c r="AV1647" i="7"/>
  <c r="AU1647" i="7"/>
  <c r="AT1647" i="7"/>
  <c r="AS1647" i="7"/>
  <c r="AR1647" i="7"/>
  <c r="AQ1647" i="7"/>
  <c r="AP1647" i="7"/>
  <c r="AO1647" i="7"/>
  <c r="AN1647" i="7"/>
  <c r="AM1647" i="7"/>
  <c r="AL1647" i="7"/>
  <c r="AK1647" i="7"/>
  <c r="AJ1647" i="7"/>
  <c r="AI1647" i="7"/>
  <c r="AH1647" i="7"/>
  <c r="AE1647" i="7"/>
  <c r="AF1647" i="7" s="1"/>
  <c r="R1647" i="7"/>
  <c r="S1647" i="7" s="1"/>
  <c r="AW1646" i="7"/>
  <c r="AV1646" i="7"/>
  <c r="AU1646" i="7"/>
  <c r="AT1646" i="7"/>
  <c r="AS1646" i="7"/>
  <c r="AR1646" i="7"/>
  <c r="AQ1646" i="7"/>
  <c r="AP1646" i="7"/>
  <c r="AO1646" i="7"/>
  <c r="AN1646" i="7"/>
  <c r="AM1646" i="7"/>
  <c r="AL1646" i="7"/>
  <c r="AK1646" i="7"/>
  <c r="AJ1646" i="7"/>
  <c r="AI1646" i="7"/>
  <c r="AH1646" i="7"/>
  <c r="AE1646" i="7"/>
  <c r="AF1646" i="7" s="1"/>
  <c r="R1646" i="7"/>
  <c r="S1646" i="7" s="1"/>
  <c r="AW1645" i="7"/>
  <c r="AV1645" i="7"/>
  <c r="AU1645" i="7"/>
  <c r="AT1645" i="7"/>
  <c r="AS1645" i="7"/>
  <c r="AR1645" i="7"/>
  <c r="AQ1645" i="7"/>
  <c r="AP1645" i="7"/>
  <c r="AO1645" i="7"/>
  <c r="AN1645" i="7"/>
  <c r="AM1645" i="7"/>
  <c r="AL1645" i="7"/>
  <c r="AK1645" i="7"/>
  <c r="AJ1645" i="7"/>
  <c r="AI1645" i="7"/>
  <c r="AH1645" i="7"/>
  <c r="AE1645" i="7"/>
  <c r="AF1645" i="7" s="1"/>
  <c r="R1645" i="7"/>
  <c r="S1645" i="7" s="1"/>
  <c r="AW1644" i="7"/>
  <c r="AV1644" i="7"/>
  <c r="AU1644" i="7"/>
  <c r="AT1644" i="7"/>
  <c r="AS1644" i="7"/>
  <c r="AR1644" i="7"/>
  <c r="AQ1644" i="7"/>
  <c r="AP1644" i="7"/>
  <c r="AO1644" i="7"/>
  <c r="AN1644" i="7"/>
  <c r="AM1644" i="7"/>
  <c r="AL1644" i="7"/>
  <c r="AK1644" i="7"/>
  <c r="AJ1644" i="7"/>
  <c r="AI1644" i="7"/>
  <c r="AH1644" i="7"/>
  <c r="AE1644" i="7"/>
  <c r="AF1644" i="7" s="1"/>
  <c r="R1644" i="7"/>
  <c r="S1644" i="7" s="1"/>
  <c r="AW1643" i="7"/>
  <c r="AV1643" i="7"/>
  <c r="AU1643" i="7"/>
  <c r="AT1643" i="7"/>
  <c r="AS1643" i="7"/>
  <c r="AR1643" i="7"/>
  <c r="AQ1643" i="7"/>
  <c r="AP1643" i="7"/>
  <c r="AO1643" i="7"/>
  <c r="AN1643" i="7"/>
  <c r="AM1643" i="7"/>
  <c r="AL1643" i="7"/>
  <c r="AK1643" i="7"/>
  <c r="AJ1643" i="7"/>
  <c r="AI1643" i="7"/>
  <c r="AH1643" i="7"/>
  <c r="AE1643" i="7"/>
  <c r="AF1643" i="7" s="1"/>
  <c r="R1643" i="7"/>
  <c r="S1643" i="7" s="1"/>
  <c r="AW1642" i="7"/>
  <c r="AV1642" i="7"/>
  <c r="AU1642" i="7"/>
  <c r="AT1642" i="7"/>
  <c r="AS1642" i="7"/>
  <c r="AR1642" i="7"/>
  <c r="AQ1642" i="7"/>
  <c r="AP1642" i="7"/>
  <c r="AO1642" i="7"/>
  <c r="AN1642" i="7"/>
  <c r="AM1642" i="7"/>
  <c r="AL1642" i="7"/>
  <c r="AK1642" i="7"/>
  <c r="AJ1642" i="7"/>
  <c r="AI1642" i="7"/>
  <c r="AH1642" i="7"/>
  <c r="AE1642" i="7"/>
  <c r="AF1642" i="7" s="1"/>
  <c r="R1642" i="7"/>
  <c r="S1642" i="7" s="1"/>
  <c r="AW1641" i="7"/>
  <c r="AV1641" i="7"/>
  <c r="AU1641" i="7"/>
  <c r="AT1641" i="7"/>
  <c r="AS1641" i="7"/>
  <c r="AR1641" i="7"/>
  <c r="AQ1641" i="7"/>
  <c r="AP1641" i="7"/>
  <c r="AO1641" i="7"/>
  <c r="AN1641" i="7"/>
  <c r="AM1641" i="7"/>
  <c r="AL1641" i="7"/>
  <c r="AK1641" i="7"/>
  <c r="AJ1641" i="7"/>
  <c r="AI1641" i="7"/>
  <c r="AH1641" i="7"/>
  <c r="AE1641" i="7"/>
  <c r="AF1641" i="7" s="1"/>
  <c r="R1641" i="7"/>
  <c r="S1641" i="7" s="1"/>
  <c r="AW1640" i="7"/>
  <c r="AV1640" i="7"/>
  <c r="AU1640" i="7"/>
  <c r="AT1640" i="7"/>
  <c r="AS1640" i="7"/>
  <c r="AR1640" i="7"/>
  <c r="AQ1640" i="7"/>
  <c r="AP1640" i="7"/>
  <c r="AO1640" i="7"/>
  <c r="AN1640" i="7"/>
  <c r="AM1640" i="7"/>
  <c r="AL1640" i="7"/>
  <c r="AK1640" i="7"/>
  <c r="AJ1640" i="7"/>
  <c r="AI1640" i="7"/>
  <c r="AH1640" i="7"/>
  <c r="AE1640" i="7"/>
  <c r="AF1640" i="7" s="1"/>
  <c r="R1640" i="7"/>
  <c r="S1640" i="7" s="1"/>
  <c r="AW1639" i="7"/>
  <c r="AV1639" i="7"/>
  <c r="AU1639" i="7"/>
  <c r="AT1639" i="7"/>
  <c r="AS1639" i="7"/>
  <c r="AR1639" i="7"/>
  <c r="AQ1639" i="7"/>
  <c r="AP1639" i="7"/>
  <c r="AO1639" i="7"/>
  <c r="AN1639" i="7"/>
  <c r="AM1639" i="7"/>
  <c r="AL1639" i="7"/>
  <c r="AK1639" i="7"/>
  <c r="AJ1639" i="7"/>
  <c r="AI1639" i="7"/>
  <c r="AH1639" i="7"/>
  <c r="AE1639" i="7"/>
  <c r="AF1639" i="7" s="1"/>
  <c r="R1639" i="7"/>
  <c r="S1639" i="7" s="1"/>
  <c r="AW1638" i="7"/>
  <c r="AV1638" i="7"/>
  <c r="AU1638" i="7"/>
  <c r="AT1638" i="7"/>
  <c r="AS1638" i="7"/>
  <c r="AR1638" i="7"/>
  <c r="AQ1638" i="7"/>
  <c r="AP1638" i="7"/>
  <c r="AO1638" i="7"/>
  <c r="AN1638" i="7"/>
  <c r="AM1638" i="7"/>
  <c r="AL1638" i="7"/>
  <c r="AK1638" i="7"/>
  <c r="AJ1638" i="7"/>
  <c r="AI1638" i="7"/>
  <c r="AH1638" i="7"/>
  <c r="AE1638" i="7"/>
  <c r="AF1638" i="7" s="1"/>
  <c r="R1638" i="7"/>
  <c r="S1638" i="7" s="1"/>
  <c r="AW1637" i="7"/>
  <c r="AV1637" i="7"/>
  <c r="AU1637" i="7"/>
  <c r="AT1637" i="7"/>
  <c r="AS1637" i="7"/>
  <c r="AR1637" i="7"/>
  <c r="AQ1637" i="7"/>
  <c r="AP1637" i="7"/>
  <c r="AO1637" i="7"/>
  <c r="AN1637" i="7"/>
  <c r="AM1637" i="7"/>
  <c r="AL1637" i="7"/>
  <c r="AK1637" i="7"/>
  <c r="AJ1637" i="7"/>
  <c r="AI1637" i="7"/>
  <c r="AH1637" i="7"/>
  <c r="AE1637" i="7"/>
  <c r="AF1637" i="7" s="1"/>
  <c r="R1637" i="7"/>
  <c r="S1637" i="7" s="1"/>
  <c r="AW1636" i="7"/>
  <c r="AV1636" i="7"/>
  <c r="AU1636" i="7"/>
  <c r="AT1636" i="7"/>
  <c r="AS1636" i="7"/>
  <c r="AR1636" i="7"/>
  <c r="AQ1636" i="7"/>
  <c r="AP1636" i="7"/>
  <c r="AO1636" i="7"/>
  <c r="AN1636" i="7"/>
  <c r="AM1636" i="7"/>
  <c r="AL1636" i="7"/>
  <c r="AK1636" i="7"/>
  <c r="AJ1636" i="7"/>
  <c r="AI1636" i="7"/>
  <c r="AH1636" i="7"/>
  <c r="AE1636" i="7"/>
  <c r="AF1636" i="7" s="1"/>
  <c r="R1636" i="7"/>
  <c r="S1636" i="7" s="1"/>
  <c r="AW1635" i="7"/>
  <c r="AV1635" i="7"/>
  <c r="AU1635" i="7"/>
  <c r="AT1635" i="7"/>
  <c r="AS1635" i="7"/>
  <c r="AR1635" i="7"/>
  <c r="AQ1635" i="7"/>
  <c r="AP1635" i="7"/>
  <c r="AO1635" i="7"/>
  <c r="AN1635" i="7"/>
  <c r="AM1635" i="7"/>
  <c r="AL1635" i="7"/>
  <c r="AK1635" i="7"/>
  <c r="AJ1635" i="7"/>
  <c r="AI1635" i="7"/>
  <c r="AH1635" i="7"/>
  <c r="AE1635" i="7"/>
  <c r="AF1635" i="7" s="1"/>
  <c r="R1635" i="7"/>
  <c r="S1635" i="7" s="1"/>
  <c r="AW1634" i="7"/>
  <c r="AV1634" i="7"/>
  <c r="AU1634" i="7"/>
  <c r="AT1634" i="7"/>
  <c r="AS1634" i="7"/>
  <c r="AR1634" i="7"/>
  <c r="AQ1634" i="7"/>
  <c r="AP1634" i="7"/>
  <c r="AO1634" i="7"/>
  <c r="AN1634" i="7"/>
  <c r="AM1634" i="7"/>
  <c r="AL1634" i="7"/>
  <c r="AK1634" i="7"/>
  <c r="AJ1634" i="7"/>
  <c r="AI1634" i="7"/>
  <c r="AH1634" i="7"/>
  <c r="AE1634" i="7"/>
  <c r="AF1634" i="7" s="1"/>
  <c r="R1634" i="7"/>
  <c r="S1634" i="7" s="1"/>
  <c r="AW1633" i="7"/>
  <c r="AV1633" i="7"/>
  <c r="AU1633" i="7"/>
  <c r="AT1633" i="7"/>
  <c r="AS1633" i="7"/>
  <c r="AR1633" i="7"/>
  <c r="AQ1633" i="7"/>
  <c r="AP1633" i="7"/>
  <c r="AO1633" i="7"/>
  <c r="AN1633" i="7"/>
  <c r="AM1633" i="7"/>
  <c r="AL1633" i="7"/>
  <c r="AK1633" i="7"/>
  <c r="AJ1633" i="7"/>
  <c r="AI1633" i="7"/>
  <c r="AH1633" i="7"/>
  <c r="AE1633" i="7"/>
  <c r="AF1633" i="7" s="1"/>
  <c r="R1633" i="7"/>
  <c r="S1633" i="7" s="1"/>
  <c r="AW1632" i="7"/>
  <c r="AV1632" i="7"/>
  <c r="AU1632" i="7"/>
  <c r="AT1632" i="7"/>
  <c r="AS1632" i="7"/>
  <c r="AR1632" i="7"/>
  <c r="AQ1632" i="7"/>
  <c r="AP1632" i="7"/>
  <c r="AO1632" i="7"/>
  <c r="AN1632" i="7"/>
  <c r="AM1632" i="7"/>
  <c r="AL1632" i="7"/>
  <c r="AK1632" i="7"/>
  <c r="AJ1632" i="7"/>
  <c r="AI1632" i="7"/>
  <c r="AH1632" i="7"/>
  <c r="AE1632" i="7"/>
  <c r="AF1632" i="7" s="1"/>
  <c r="R1632" i="7"/>
  <c r="S1632" i="7" s="1"/>
  <c r="AW1631" i="7"/>
  <c r="AV1631" i="7"/>
  <c r="AU1631" i="7"/>
  <c r="AT1631" i="7"/>
  <c r="AS1631" i="7"/>
  <c r="AR1631" i="7"/>
  <c r="AQ1631" i="7"/>
  <c r="AP1631" i="7"/>
  <c r="AO1631" i="7"/>
  <c r="AN1631" i="7"/>
  <c r="AM1631" i="7"/>
  <c r="AL1631" i="7"/>
  <c r="AK1631" i="7"/>
  <c r="AJ1631" i="7"/>
  <c r="AI1631" i="7"/>
  <c r="AH1631" i="7"/>
  <c r="AE1631" i="7"/>
  <c r="AF1631" i="7" s="1"/>
  <c r="R1631" i="7"/>
  <c r="S1631" i="7" s="1"/>
  <c r="AW1630" i="7"/>
  <c r="AV1630" i="7"/>
  <c r="AU1630" i="7"/>
  <c r="AT1630" i="7"/>
  <c r="AS1630" i="7"/>
  <c r="AR1630" i="7"/>
  <c r="AQ1630" i="7"/>
  <c r="AP1630" i="7"/>
  <c r="AO1630" i="7"/>
  <c r="AN1630" i="7"/>
  <c r="AM1630" i="7"/>
  <c r="AL1630" i="7"/>
  <c r="AK1630" i="7"/>
  <c r="AJ1630" i="7"/>
  <c r="AI1630" i="7"/>
  <c r="AH1630" i="7"/>
  <c r="AE1630" i="7"/>
  <c r="AF1630" i="7" s="1"/>
  <c r="R1630" i="7"/>
  <c r="S1630" i="7" s="1"/>
  <c r="AW1629" i="7"/>
  <c r="AV1629" i="7"/>
  <c r="AU1629" i="7"/>
  <c r="AT1629" i="7"/>
  <c r="AS1629" i="7"/>
  <c r="AR1629" i="7"/>
  <c r="AQ1629" i="7"/>
  <c r="AP1629" i="7"/>
  <c r="AO1629" i="7"/>
  <c r="AN1629" i="7"/>
  <c r="AM1629" i="7"/>
  <c r="AL1629" i="7"/>
  <c r="AK1629" i="7"/>
  <c r="AJ1629" i="7"/>
  <c r="AI1629" i="7"/>
  <c r="AH1629" i="7"/>
  <c r="AE1629" i="7"/>
  <c r="AF1629" i="7" s="1"/>
  <c r="R1629" i="7"/>
  <c r="S1629" i="7" s="1"/>
  <c r="AW1628" i="7"/>
  <c r="AV1628" i="7"/>
  <c r="AU1628" i="7"/>
  <c r="AT1628" i="7"/>
  <c r="AS1628" i="7"/>
  <c r="AR1628" i="7"/>
  <c r="AQ1628" i="7"/>
  <c r="AP1628" i="7"/>
  <c r="AO1628" i="7"/>
  <c r="AN1628" i="7"/>
  <c r="AM1628" i="7"/>
  <c r="AL1628" i="7"/>
  <c r="AK1628" i="7"/>
  <c r="AJ1628" i="7"/>
  <c r="AI1628" i="7"/>
  <c r="AH1628" i="7"/>
  <c r="AE1628" i="7"/>
  <c r="AF1628" i="7" s="1"/>
  <c r="R1628" i="7"/>
  <c r="S1628" i="7" s="1"/>
  <c r="AW1627" i="7"/>
  <c r="AV1627" i="7"/>
  <c r="AU1627" i="7"/>
  <c r="AT1627" i="7"/>
  <c r="AS1627" i="7"/>
  <c r="AR1627" i="7"/>
  <c r="AQ1627" i="7"/>
  <c r="AP1627" i="7"/>
  <c r="AO1627" i="7"/>
  <c r="AN1627" i="7"/>
  <c r="AM1627" i="7"/>
  <c r="AL1627" i="7"/>
  <c r="AK1627" i="7"/>
  <c r="AJ1627" i="7"/>
  <c r="AI1627" i="7"/>
  <c r="AH1627" i="7"/>
  <c r="AE1627" i="7"/>
  <c r="AF1627" i="7" s="1"/>
  <c r="R1627" i="7"/>
  <c r="S1627" i="7" s="1"/>
  <c r="AW1626" i="7"/>
  <c r="AV1626" i="7"/>
  <c r="AU1626" i="7"/>
  <c r="AT1626" i="7"/>
  <c r="AS1626" i="7"/>
  <c r="AR1626" i="7"/>
  <c r="AQ1626" i="7"/>
  <c r="AP1626" i="7"/>
  <c r="AO1626" i="7"/>
  <c r="AN1626" i="7"/>
  <c r="AM1626" i="7"/>
  <c r="AL1626" i="7"/>
  <c r="AK1626" i="7"/>
  <c r="AJ1626" i="7"/>
  <c r="AI1626" i="7"/>
  <c r="AH1626" i="7"/>
  <c r="AE1626" i="7"/>
  <c r="AF1626" i="7" s="1"/>
  <c r="R1626" i="7"/>
  <c r="S1626" i="7" s="1"/>
  <c r="AW1625" i="7"/>
  <c r="AV1625" i="7"/>
  <c r="AU1625" i="7"/>
  <c r="AT1625" i="7"/>
  <c r="AS1625" i="7"/>
  <c r="AR1625" i="7"/>
  <c r="AQ1625" i="7"/>
  <c r="AP1625" i="7"/>
  <c r="AO1625" i="7"/>
  <c r="AN1625" i="7"/>
  <c r="AM1625" i="7"/>
  <c r="AL1625" i="7"/>
  <c r="AK1625" i="7"/>
  <c r="AJ1625" i="7"/>
  <c r="AI1625" i="7"/>
  <c r="AH1625" i="7"/>
  <c r="AE1625" i="7"/>
  <c r="AF1625" i="7" s="1"/>
  <c r="R1625" i="7"/>
  <c r="S1625" i="7" s="1"/>
  <c r="AW1624" i="7"/>
  <c r="AV1624" i="7"/>
  <c r="AU1624" i="7"/>
  <c r="AT1624" i="7"/>
  <c r="AS1624" i="7"/>
  <c r="AR1624" i="7"/>
  <c r="AQ1624" i="7"/>
  <c r="AP1624" i="7"/>
  <c r="AO1624" i="7"/>
  <c r="AN1624" i="7"/>
  <c r="AM1624" i="7"/>
  <c r="AL1624" i="7"/>
  <c r="AK1624" i="7"/>
  <c r="AJ1624" i="7"/>
  <c r="AI1624" i="7"/>
  <c r="AH1624" i="7"/>
  <c r="AE1624" i="7"/>
  <c r="AF1624" i="7" s="1"/>
  <c r="R1624" i="7"/>
  <c r="S1624" i="7" s="1"/>
  <c r="AW1623" i="7"/>
  <c r="AV1623" i="7"/>
  <c r="AU1623" i="7"/>
  <c r="AT1623" i="7"/>
  <c r="AS1623" i="7"/>
  <c r="AR1623" i="7"/>
  <c r="AQ1623" i="7"/>
  <c r="AP1623" i="7"/>
  <c r="AO1623" i="7"/>
  <c r="AN1623" i="7"/>
  <c r="AM1623" i="7"/>
  <c r="AL1623" i="7"/>
  <c r="AK1623" i="7"/>
  <c r="AJ1623" i="7"/>
  <c r="AI1623" i="7"/>
  <c r="AH1623" i="7"/>
  <c r="AE1623" i="7"/>
  <c r="AF1623" i="7" s="1"/>
  <c r="R1623" i="7"/>
  <c r="S1623" i="7" s="1"/>
  <c r="AW1622" i="7"/>
  <c r="AV1622" i="7"/>
  <c r="AU1622" i="7"/>
  <c r="AT1622" i="7"/>
  <c r="AS1622" i="7"/>
  <c r="AR1622" i="7"/>
  <c r="AQ1622" i="7"/>
  <c r="AP1622" i="7"/>
  <c r="AO1622" i="7"/>
  <c r="AN1622" i="7"/>
  <c r="AM1622" i="7"/>
  <c r="AL1622" i="7"/>
  <c r="AK1622" i="7"/>
  <c r="AJ1622" i="7"/>
  <c r="AI1622" i="7"/>
  <c r="AH1622" i="7"/>
  <c r="AE1622" i="7"/>
  <c r="AF1622" i="7" s="1"/>
  <c r="R1622" i="7"/>
  <c r="S1622" i="7" s="1"/>
  <c r="AW1621" i="7"/>
  <c r="AV1621" i="7"/>
  <c r="AU1621" i="7"/>
  <c r="AT1621" i="7"/>
  <c r="AS1621" i="7"/>
  <c r="AR1621" i="7"/>
  <c r="AQ1621" i="7"/>
  <c r="AP1621" i="7"/>
  <c r="AO1621" i="7"/>
  <c r="AN1621" i="7"/>
  <c r="AM1621" i="7"/>
  <c r="AL1621" i="7"/>
  <c r="AK1621" i="7"/>
  <c r="AJ1621" i="7"/>
  <c r="AI1621" i="7"/>
  <c r="AH1621" i="7"/>
  <c r="AE1621" i="7"/>
  <c r="AF1621" i="7" s="1"/>
  <c r="R1621" i="7"/>
  <c r="S1621" i="7" s="1"/>
  <c r="AW1620" i="7"/>
  <c r="AV1620" i="7"/>
  <c r="AU1620" i="7"/>
  <c r="AT1620" i="7"/>
  <c r="AS1620" i="7"/>
  <c r="AR1620" i="7"/>
  <c r="AQ1620" i="7"/>
  <c r="AP1620" i="7"/>
  <c r="AO1620" i="7"/>
  <c r="AN1620" i="7"/>
  <c r="AM1620" i="7"/>
  <c r="AL1620" i="7"/>
  <c r="AK1620" i="7"/>
  <c r="AJ1620" i="7"/>
  <c r="AI1620" i="7"/>
  <c r="AH1620" i="7"/>
  <c r="AE1620" i="7"/>
  <c r="AF1620" i="7" s="1"/>
  <c r="R1620" i="7"/>
  <c r="S1620" i="7" s="1"/>
  <c r="AW1619" i="7"/>
  <c r="AV1619" i="7"/>
  <c r="AU1619" i="7"/>
  <c r="AT1619" i="7"/>
  <c r="AS1619" i="7"/>
  <c r="AR1619" i="7"/>
  <c r="AQ1619" i="7"/>
  <c r="AP1619" i="7"/>
  <c r="AO1619" i="7"/>
  <c r="AN1619" i="7"/>
  <c r="AM1619" i="7"/>
  <c r="AL1619" i="7"/>
  <c r="AK1619" i="7"/>
  <c r="AJ1619" i="7"/>
  <c r="AI1619" i="7"/>
  <c r="AH1619" i="7"/>
  <c r="AE1619" i="7"/>
  <c r="AF1619" i="7" s="1"/>
  <c r="R1619" i="7"/>
  <c r="S1619" i="7" s="1"/>
  <c r="AW1618" i="7"/>
  <c r="AV1618" i="7"/>
  <c r="AU1618" i="7"/>
  <c r="AT1618" i="7"/>
  <c r="AS1618" i="7"/>
  <c r="AR1618" i="7"/>
  <c r="AQ1618" i="7"/>
  <c r="AP1618" i="7"/>
  <c r="AO1618" i="7"/>
  <c r="AN1618" i="7"/>
  <c r="AM1618" i="7"/>
  <c r="AL1618" i="7"/>
  <c r="AK1618" i="7"/>
  <c r="AJ1618" i="7"/>
  <c r="AI1618" i="7"/>
  <c r="AH1618" i="7"/>
  <c r="AE1618" i="7"/>
  <c r="AF1618" i="7" s="1"/>
  <c r="R1618" i="7"/>
  <c r="S1618" i="7" s="1"/>
  <c r="AW1617" i="7"/>
  <c r="AV1617" i="7"/>
  <c r="AU1617" i="7"/>
  <c r="AT1617" i="7"/>
  <c r="AS1617" i="7"/>
  <c r="AR1617" i="7"/>
  <c r="AQ1617" i="7"/>
  <c r="AP1617" i="7"/>
  <c r="AO1617" i="7"/>
  <c r="AN1617" i="7"/>
  <c r="AM1617" i="7"/>
  <c r="AL1617" i="7"/>
  <c r="AK1617" i="7"/>
  <c r="AJ1617" i="7"/>
  <c r="AI1617" i="7"/>
  <c r="AH1617" i="7"/>
  <c r="AE1617" i="7"/>
  <c r="AF1617" i="7" s="1"/>
  <c r="R1617" i="7"/>
  <c r="S1617" i="7" s="1"/>
  <c r="AW1616" i="7"/>
  <c r="AV1616" i="7"/>
  <c r="AU1616" i="7"/>
  <c r="AT1616" i="7"/>
  <c r="AS1616" i="7"/>
  <c r="AR1616" i="7"/>
  <c r="AQ1616" i="7"/>
  <c r="AP1616" i="7"/>
  <c r="AO1616" i="7"/>
  <c r="AN1616" i="7"/>
  <c r="AM1616" i="7"/>
  <c r="AL1616" i="7"/>
  <c r="AK1616" i="7"/>
  <c r="AJ1616" i="7"/>
  <c r="AI1616" i="7"/>
  <c r="AH1616" i="7"/>
  <c r="AE1616" i="7"/>
  <c r="AF1616" i="7" s="1"/>
  <c r="R1616" i="7"/>
  <c r="S1616" i="7" s="1"/>
  <c r="AW1615" i="7"/>
  <c r="AV1615" i="7"/>
  <c r="AU1615" i="7"/>
  <c r="AT1615" i="7"/>
  <c r="AS1615" i="7"/>
  <c r="AR1615" i="7"/>
  <c r="AQ1615" i="7"/>
  <c r="AP1615" i="7"/>
  <c r="AO1615" i="7"/>
  <c r="AN1615" i="7"/>
  <c r="AM1615" i="7"/>
  <c r="AL1615" i="7"/>
  <c r="AK1615" i="7"/>
  <c r="AJ1615" i="7"/>
  <c r="AI1615" i="7"/>
  <c r="AH1615" i="7"/>
  <c r="AE1615" i="7"/>
  <c r="AF1615" i="7" s="1"/>
  <c r="R1615" i="7"/>
  <c r="S1615" i="7" s="1"/>
  <c r="AW1614" i="7"/>
  <c r="AV1614" i="7"/>
  <c r="AU1614" i="7"/>
  <c r="AT1614" i="7"/>
  <c r="AS1614" i="7"/>
  <c r="AR1614" i="7"/>
  <c r="AQ1614" i="7"/>
  <c r="AP1614" i="7"/>
  <c r="AO1614" i="7"/>
  <c r="AN1614" i="7"/>
  <c r="AM1614" i="7"/>
  <c r="AL1614" i="7"/>
  <c r="AK1614" i="7"/>
  <c r="AJ1614" i="7"/>
  <c r="AI1614" i="7"/>
  <c r="AH1614" i="7"/>
  <c r="AE1614" i="7"/>
  <c r="AF1614" i="7" s="1"/>
  <c r="R1614" i="7"/>
  <c r="S1614" i="7" s="1"/>
  <c r="AW1613" i="7"/>
  <c r="AV1613" i="7"/>
  <c r="AU1613" i="7"/>
  <c r="AT1613" i="7"/>
  <c r="AS1613" i="7"/>
  <c r="AR1613" i="7"/>
  <c r="AQ1613" i="7"/>
  <c r="AP1613" i="7"/>
  <c r="AO1613" i="7"/>
  <c r="AN1613" i="7"/>
  <c r="AM1613" i="7"/>
  <c r="AL1613" i="7"/>
  <c r="AK1613" i="7"/>
  <c r="AJ1613" i="7"/>
  <c r="AI1613" i="7"/>
  <c r="AH1613" i="7"/>
  <c r="AE1613" i="7"/>
  <c r="AF1613" i="7" s="1"/>
  <c r="R1613" i="7"/>
  <c r="S1613" i="7" s="1"/>
  <c r="AW1612" i="7"/>
  <c r="AV1612" i="7"/>
  <c r="AU1612" i="7"/>
  <c r="AT1612" i="7"/>
  <c r="AS1612" i="7"/>
  <c r="AR1612" i="7"/>
  <c r="AQ1612" i="7"/>
  <c r="AP1612" i="7"/>
  <c r="AO1612" i="7"/>
  <c r="AN1612" i="7"/>
  <c r="AM1612" i="7"/>
  <c r="AL1612" i="7"/>
  <c r="AK1612" i="7"/>
  <c r="AJ1612" i="7"/>
  <c r="AI1612" i="7"/>
  <c r="AH1612" i="7"/>
  <c r="AE1612" i="7"/>
  <c r="AF1612" i="7" s="1"/>
  <c r="R1612" i="7"/>
  <c r="S1612" i="7" s="1"/>
  <c r="AW1611" i="7"/>
  <c r="AV1611" i="7"/>
  <c r="AU1611" i="7"/>
  <c r="AT1611" i="7"/>
  <c r="AS1611" i="7"/>
  <c r="AR1611" i="7"/>
  <c r="AQ1611" i="7"/>
  <c r="AP1611" i="7"/>
  <c r="AO1611" i="7"/>
  <c r="AN1611" i="7"/>
  <c r="AM1611" i="7"/>
  <c r="AL1611" i="7"/>
  <c r="AK1611" i="7"/>
  <c r="AJ1611" i="7"/>
  <c r="AI1611" i="7"/>
  <c r="AH1611" i="7"/>
  <c r="AE1611" i="7"/>
  <c r="AF1611" i="7" s="1"/>
  <c r="R1611" i="7"/>
  <c r="S1611" i="7" s="1"/>
  <c r="AW1610" i="7"/>
  <c r="AV1610" i="7"/>
  <c r="AU1610" i="7"/>
  <c r="AT1610" i="7"/>
  <c r="AS1610" i="7"/>
  <c r="AR1610" i="7"/>
  <c r="AQ1610" i="7"/>
  <c r="AP1610" i="7"/>
  <c r="AO1610" i="7"/>
  <c r="AN1610" i="7"/>
  <c r="AM1610" i="7"/>
  <c r="AL1610" i="7"/>
  <c r="AK1610" i="7"/>
  <c r="AJ1610" i="7"/>
  <c r="AI1610" i="7"/>
  <c r="AH1610" i="7"/>
  <c r="AE1610" i="7"/>
  <c r="AF1610" i="7" s="1"/>
  <c r="R1610" i="7"/>
  <c r="S1610" i="7" s="1"/>
  <c r="AW1609" i="7"/>
  <c r="AV1609" i="7"/>
  <c r="AU1609" i="7"/>
  <c r="AT1609" i="7"/>
  <c r="AS1609" i="7"/>
  <c r="AR1609" i="7"/>
  <c r="AQ1609" i="7"/>
  <c r="AP1609" i="7"/>
  <c r="AO1609" i="7"/>
  <c r="AN1609" i="7"/>
  <c r="AM1609" i="7"/>
  <c r="AL1609" i="7"/>
  <c r="AK1609" i="7"/>
  <c r="AJ1609" i="7"/>
  <c r="AI1609" i="7"/>
  <c r="AH1609" i="7"/>
  <c r="AE1609" i="7"/>
  <c r="AF1609" i="7" s="1"/>
  <c r="R1609" i="7"/>
  <c r="S1609" i="7" s="1"/>
  <c r="AW1608" i="7"/>
  <c r="AV1608" i="7"/>
  <c r="AU1608" i="7"/>
  <c r="AT1608" i="7"/>
  <c r="AS1608" i="7"/>
  <c r="AR1608" i="7"/>
  <c r="AQ1608" i="7"/>
  <c r="AP1608" i="7"/>
  <c r="AO1608" i="7"/>
  <c r="AN1608" i="7"/>
  <c r="AM1608" i="7"/>
  <c r="AL1608" i="7"/>
  <c r="AK1608" i="7"/>
  <c r="AJ1608" i="7"/>
  <c r="AI1608" i="7"/>
  <c r="AH1608" i="7"/>
  <c r="AE1608" i="7"/>
  <c r="AF1608" i="7" s="1"/>
  <c r="R1608" i="7"/>
  <c r="S1608" i="7" s="1"/>
  <c r="AW1607" i="7"/>
  <c r="AV1607" i="7"/>
  <c r="AU1607" i="7"/>
  <c r="AT1607" i="7"/>
  <c r="AS1607" i="7"/>
  <c r="AR1607" i="7"/>
  <c r="AQ1607" i="7"/>
  <c r="AP1607" i="7"/>
  <c r="AO1607" i="7"/>
  <c r="AN1607" i="7"/>
  <c r="AM1607" i="7"/>
  <c r="AL1607" i="7"/>
  <c r="AK1607" i="7"/>
  <c r="AJ1607" i="7"/>
  <c r="AI1607" i="7"/>
  <c r="AH1607" i="7"/>
  <c r="AE1607" i="7"/>
  <c r="AF1607" i="7" s="1"/>
  <c r="R1607" i="7"/>
  <c r="S1607" i="7" s="1"/>
  <c r="AW1606" i="7"/>
  <c r="AV1606" i="7"/>
  <c r="AU1606" i="7"/>
  <c r="AT1606" i="7"/>
  <c r="AS1606" i="7"/>
  <c r="AR1606" i="7"/>
  <c r="AQ1606" i="7"/>
  <c r="AP1606" i="7"/>
  <c r="AO1606" i="7"/>
  <c r="AN1606" i="7"/>
  <c r="AM1606" i="7"/>
  <c r="AL1606" i="7"/>
  <c r="AK1606" i="7"/>
  <c r="AJ1606" i="7"/>
  <c r="AI1606" i="7"/>
  <c r="AH1606" i="7"/>
  <c r="AE1606" i="7"/>
  <c r="AF1606" i="7" s="1"/>
  <c r="R1606" i="7"/>
  <c r="S1606" i="7" s="1"/>
  <c r="AW1605" i="7"/>
  <c r="AV1605" i="7"/>
  <c r="AU1605" i="7"/>
  <c r="AT1605" i="7"/>
  <c r="AS1605" i="7"/>
  <c r="AR1605" i="7"/>
  <c r="AQ1605" i="7"/>
  <c r="AP1605" i="7"/>
  <c r="AO1605" i="7"/>
  <c r="AN1605" i="7"/>
  <c r="AM1605" i="7"/>
  <c r="AL1605" i="7"/>
  <c r="AK1605" i="7"/>
  <c r="AJ1605" i="7"/>
  <c r="AI1605" i="7"/>
  <c r="AH1605" i="7"/>
  <c r="AE1605" i="7"/>
  <c r="AF1605" i="7" s="1"/>
  <c r="R1605" i="7"/>
  <c r="S1605" i="7" s="1"/>
  <c r="AW1604" i="7"/>
  <c r="AV1604" i="7"/>
  <c r="AU1604" i="7"/>
  <c r="AT1604" i="7"/>
  <c r="AS1604" i="7"/>
  <c r="AR1604" i="7"/>
  <c r="AQ1604" i="7"/>
  <c r="AP1604" i="7"/>
  <c r="AO1604" i="7"/>
  <c r="AN1604" i="7"/>
  <c r="AM1604" i="7"/>
  <c r="AL1604" i="7"/>
  <c r="AK1604" i="7"/>
  <c r="AJ1604" i="7"/>
  <c r="AI1604" i="7"/>
  <c r="AH1604" i="7"/>
  <c r="AE1604" i="7"/>
  <c r="AF1604" i="7" s="1"/>
  <c r="R1604" i="7"/>
  <c r="S1604" i="7" s="1"/>
  <c r="AW1603" i="7"/>
  <c r="AV1603" i="7"/>
  <c r="AU1603" i="7"/>
  <c r="AT1603" i="7"/>
  <c r="AS1603" i="7"/>
  <c r="AR1603" i="7"/>
  <c r="AQ1603" i="7"/>
  <c r="AP1603" i="7"/>
  <c r="AO1603" i="7"/>
  <c r="AN1603" i="7"/>
  <c r="AM1603" i="7"/>
  <c r="AL1603" i="7"/>
  <c r="AK1603" i="7"/>
  <c r="AJ1603" i="7"/>
  <c r="AI1603" i="7"/>
  <c r="AH1603" i="7"/>
  <c r="AE1603" i="7"/>
  <c r="AF1603" i="7" s="1"/>
  <c r="R1603" i="7"/>
  <c r="S1603" i="7" s="1"/>
  <c r="AW1602" i="7"/>
  <c r="AV1602" i="7"/>
  <c r="AU1602" i="7"/>
  <c r="AT1602" i="7"/>
  <c r="AS1602" i="7"/>
  <c r="AR1602" i="7"/>
  <c r="AQ1602" i="7"/>
  <c r="AP1602" i="7"/>
  <c r="AO1602" i="7"/>
  <c r="AN1602" i="7"/>
  <c r="AM1602" i="7"/>
  <c r="AL1602" i="7"/>
  <c r="AK1602" i="7"/>
  <c r="AJ1602" i="7"/>
  <c r="AI1602" i="7"/>
  <c r="AH1602" i="7"/>
  <c r="AE1602" i="7"/>
  <c r="AF1602" i="7" s="1"/>
  <c r="R1602" i="7"/>
  <c r="S1602" i="7" s="1"/>
  <c r="AW1601" i="7"/>
  <c r="AV1601" i="7"/>
  <c r="AU1601" i="7"/>
  <c r="AT1601" i="7"/>
  <c r="AS1601" i="7"/>
  <c r="AR1601" i="7"/>
  <c r="AQ1601" i="7"/>
  <c r="AP1601" i="7"/>
  <c r="AO1601" i="7"/>
  <c r="AN1601" i="7"/>
  <c r="AM1601" i="7"/>
  <c r="AL1601" i="7"/>
  <c r="AK1601" i="7"/>
  <c r="AJ1601" i="7"/>
  <c r="AI1601" i="7"/>
  <c r="AH1601" i="7"/>
  <c r="AE1601" i="7"/>
  <c r="AF1601" i="7" s="1"/>
  <c r="R1601" i="7"/>
  <c r="S1601" i="7" s="1"/>
  <c r="AW1600" i="7"/>
  <c r="AV1600" i="7"/>
  <c r="AU1600" i="7"/>
  <c r="AT1600" i="7"/>
  <c r="AS1600" i="7"/>
  <c r="AR1600" i="7"/>
  <c r="AQ1600" i="7"/>
  <c r="AP1600" i="7"/>
  <c r="AO1600" i="7"/>
  <c r="AN1600" i="7"/>
  <c r="AM1600" i="7"/>
  <c r="AL1600" i="7"/>
  <c r="AK1600" i="7"/>
  <c r="AJ1600" i="7"/>
  <c r="AI1600" i="7"/>
  <c r="AH1600" i="7"/>
  <c r="AE1600" i="7"/>
  <c r="AF1600" i="7" s="1"/>
  <c r="R1600" i="7"/>
  <c r="S1600" i="7" s="1"/>
  <c r="AW1599" i="7"/>
  <c r="AV1599" i="7"/>
  <c r="AU1599" i="7"/>
  <c r="AT1599" i="7"/>
  <c r="AS1599" i="7"/>
  <c r="AR1599" i="7"/>
  <c r="AQ1599" i="7"/>
  <c r="AP1599" i="7"/>
  <c r="AO1599" i="7"/>
  <c r="AN1599" i="7"/>
  <c r="AM1599" i="7"/>
  <c r="AL1599" i="7"/>
  <c r="AK1599" i="7"/>
  <c r="AJ1599" i="7"/>
  <c r="AI1599" i="7"/>
  <c r="AH1599" i="7"/>
  <c r="AE1599" i="7"/>
  <c r="AF1599" i="7" s="1"/>
  <c r="R1599" i="7"/>
  <c r="S1599" i="7" s="1"/>
  <c r="AW1598" i="7"/>
  <c r="AV1598" i="7"/>
  <c r="AU1598" i="7"/>
  <c r="AT1598" i="7"/>
  <c r="AS1598" i="7"/>
  <c r="AR1598" i="7"/>
  <c r="AQ1598" i="7"/>
  <c r="AP1598" i="7"/>
  <c r="AO1598" i="7"/>
  <c r="AN1598" i="7"/>
  <c r="AM1598" i="7"/>
  <c r="AL1598" i="7"/>
  <c r="AK1598" i="7"/>
  <c r="AJ1598" i="7"/>
  <c r="AI1598" i="7"/>
  <c r="AH1598" i="7"/>
  <c r="AE1598" i="7"/>
  <c r="AF1598" i="7" s="1"/>
  <c r="R1598" i="7"/>
  <c r="S1598" i="7" s="1"/>
  <c r="AW1597" i="7"/>
  <c r="AV1597" i="7"/>
  <c r="AU1597" i="7"/>
  <c r="AT1597" i="7"/>
  <c r="AS1597" i="7"/>
  <c r="AR1597" i="7"/>
  <c r="AQ1597" i="7"/>
  <c r="AP1597" i="7"/>
  <c r="AO1597" i="7"/>
  <c r="AN1597" i="7"/>
  <c r="AM1597" i="7"/>
  <c r="AL1597" i="7"/>
  <c r="AK1597" i="7"/>
  <c r="AJ1597" i="7"/>
  <c r="AI1597" i="7"/>
  <c r="AH1597" i="7"/>
  <c r="AE1597" i="7"/>
  <c r="AF1597" i="7" s="1"/>
  <c r="R1597" i="7"/>
  <c r="S1597" i="7" s="1"/>
  <c r="AW1596" i="7"/>
  <c r="AV1596" i="7"/>
  <c r="AU1596" i="7"/>
  <c r="AT1596" i="7"/>
  <c r="AS1596" i="7"/>
  <c r="AR1596" i="7"/>
  <c r="AQ1596" i="7"/>
  <c r="AP1596" i="7"/>
  <c r="AO1596" i="7"/>
  <c r="AN1596" i="7"/>
  <c r="AM1596" i="7"/>
  <c r="AL1596" i="7"/>
  <c r="AK1596" i="7"/>
  <c r="AJ1596" i="7"/>
  <c r="AI1596" i="7"/>
  <c r="AH1596" i="7"/>
  <c r="AE1596" i="7"/>
  <c r="AF1596" i="7" s="1"/>
  <c r="R1596" i="7"/>
  <c r="S1596" i="7" s="1"/>
  <c r="AW1595" i="7"/>
  <c r="AV1595" i="7"/>
  <c r="AU1595" i="7"/>
  <c r="AT1595" i="7"/>
  <c r="AS1595" i="7"/>
  <c r="AR1595" i="7"/>
  <c r="AQ1595" i="7"/>
  <c r="AP1595" i="7"/>
  <c r="AO1595" i="7"/>
  <c r="AN1595" i="7"/>
  <c r="AM1595" i="7"/>
  <c r="AL1595" i="7"/>
  <c r="AK1595" i="7"/>
  <c r="AJ1595" i="7"/>
  <c r="AI1595" i="7"/>
  <c r="AH1595" i="7"/>
  <c r="AE1595" i="7"/>
  <c r="AF1595" i="7" s="1"/>
  <c r="R1595" i="7"/>
  <c r="S1595" i="7" s="1"/>
  <c r="AW1594" i="7"/>
  <c r="AV1594" i="7"/>
  <c r="AU1594" i="7"/>
  <c r="AT1594" i="7"/>
  <c r="AS1594" i="7"/>
  <c r="AR1594" i="7"/>
  <c r="AQ1594" i="7"/>
  <c r="AP1594" i="7"/>
  <c r="AO1594" i="7"/>
  <c r="AN1594" i="7"/>
  <c r="AM1594" i="7"/>
  <c r="AL1594" i="7"/>
  <c r="AK1594" i="7"/>
  <c r="AJ1594" i="7"/>
  <c r="AI1594" i="7"/>
  <c r="AH1594" i="7"/>
  <c r="AE1594" i="7"/>
  <c r="AF1594" i="7" s="1"/>
  <c r="R1594" i="7"/>
  <c r="S1594" i="7" s="1"/>
  <c r="AW1593" i="7"/>
  <c r="AV1593" i="7"/>
  <c r="AU1593" i="7"/>
  <c r="AT1593" i="7"/>
  <c r="AS1593" i="7"/>
  <c r="AR1593" i="7"/>
  <c r="AQ1593" i="7"/>
  <c r="AP1593" i="7"/>
  <c r="AO1593" i="7"/>
  <c r="AN1593" i="7"/>
  <c r="AM1593" i="7"/>
  <c r="AL1593" i="7"/>
  <c r="AK1593" i="7"/>
  <c r="AJ1593" i="7"/>
  <c r="AI1593" i="7"/>
  <c r="AH1593" i="7"/>
  <c r="AE1593" i="7"/>
  <c r="AF1593" i="7" s="1"/>
  <c r="R1593" i="7"/>
  <c r="S1593" i="7" s="1"/>
  <c r="AW1592" i="7"/>
  <c r="AV1592" i="7"/>
  <c r="AU1592" i="7"/>
  <c r="AT1592" i="7"/>
  <c r="AS1592" i="7"/>
  <c r="AR1592" i="7"/>
  <c r="AQ1592" i="7"/>
  <c r="AP1592" i="7"/>
  <c r="AO1592" i="7"/>
  <c r="AN1592" i="7"/>
  <c r="AM1592" i="7"/>
  <c r="AL1592" i="7"/>
  <c r="AK1592" i="7"/>
  <c r="AJ1592" i="7"/>
  <c r="AI1592" i="7"/>
  <c r="AH1592" i="7"/>
  <c r="AE1592" i="7"/>
  <c r="AF1592" i="7" s="1"/>
  <c r="R1592" i="7"/>
  <c r="S1592" i="7" s="1"/>
  <c r="AW1591" i="7"/>
  <c r="AV1591" i="7"/>
  <c r="AU1591" i="7"/>
  <c r="AT1591" i="7"/>
  <c r="AS1591" i="7"/>
  <c r="AR1591" i="7"/>
  <c r="AQ1591" i="7"/>
  <c r="AP1591" i="7"/>
  <c r="AO1591" i="7"/>
  <c r="AN1591" i="7"/>
  <c r="AM1591" i="7"/>
  <c r="AL1591" i="7"/>
  <c r="AK1591" i="7"/>
  <c r="AJ1591" i="7"/>
  <c r="AI1591" i="7"/>
  <c r="AH1591" i="7"/>
  <c r="AE1591" i="7"/>
  <c r="AF1591" i="7" s="1"/>
  <c r="R1591" i="7"/>
  <c r="S1591" i="7" s="1"/>
  <c r="AW1590" i="7"/>
  <c r="AV1590" i="7"/>
  <c r="AU1590" i="7"/>
  <c r="AT1590" i="7"/>
  <c r="AS1590" i="7"/>
  <c r="AR1590" i="7"/>
  <c r="AQ1590" i="7"/>
  <c r="AP1590" i="7"/>
  <c r="AO1590" i="7"/>
  <c r="AN1590" i="7"/>
  <c r="AM1590" i="7"/>
  <c r="AL1590" i="7"/>
  <c r="AK1590" i="7"/>
  <c r="AJ1590" i="7"/>
  <c r="AI1590" i="7"/>
  <c r="AH1590" i="7"/>
  <c r="AE1590" i="7"/>
  <c r="AF1590" i="7" s="1"/>
  <c r="R1590" i="7"/>
  <c r="S1590" i="7" s="1"/>
  <c r="AW1589" i="7"/>
  <c r="AV1589" i="7"/>
  <c r="AU1589" i="7"/>
  <c r="AT1589" i="7"/>
  <c r="AS1589" i="7"/>
  <c r="AR1589" i="7"/>
  <c r="AQ1589" i="7"/>
  <c r="AP1589" i="7"/>
  <c r="AO1589" i="7"/>
  <c r="AN1589" i="7"/>
  <c r="AM1589" i="7"/>
  <c r="AL1589" i="7"/>
  <c r="AK1589" i="7"/>
  <c r="AJ1589" i="7"/>
  <c r="AI1589" i="7"/>
  <c r="AH1589" i="7"/>
  <c r="AE1589" i="7"/>
  <c r="AF1589" i="7" s="1"/>
  <c r="R1589" i="7"/>
  <c r="S1589" i="7" s="1"/>
  <c r="AW1588" i="7"/>
  <c r="AV1588" i="7"/>
  <c r="AU1588" i="7"/>
  <c r="AT1588" i="7"/>
  <c r="AS1588" i="7"/>
  <c r="AR1588" i="7"/>
  <c r="AQ1588" i="7"/>
  <c r="AP1588" i="7"/>
  <c r="AO1588" i="7"/>
  <c r="AN1588" i="7"/>
  <c r="AM1588" i="7"/>
  <c r="AL1588" i="7"/>
  <c r="AK1588" i="7"/>
  <c r="AJ1588" i="7"/>
  <c r="AI1588" i="7"/>
  <c r="AH1588" i="7"/>
  <c r="AE1588" i="7"/>
  <c r="AF1588" i="7" s="1"/>
  <c r="R1588" i="7"/>
  <c r="S1588" i="7" s="1"/>
  <c r="AW1587" i="7"/>
  <c r="AV1587" i="7"/>
  <c r="AU1587" i="7"/>
  <c r="AT1587" i="7"/>
  <c r="AS1587" i="7"/>
  <c r="AR1587" i="7"/>
  <c r="AQ1587" i="7"/>
  <c r="AP1587" i="7"/>
  <c r="AO1587" i="7"/>
  <c r="AN1587" i="7"/>
  <c r="AM1587" i="7"/>
  <c r="AL1587" i="7"/>
  <c r="AK1587" i="7"/>
  <c r="AJ1587" i="7"/>
  <c r="AI1587" i="7"/>
  <c r="AH1587" i="7"/>
  <c r="AE1587" i="7"/>
  <c r="AF1587" i="7" s="1"/>
  <c r="R1587" i="7"/>
  <c r="S1587" i="7" s="1"/>
  <c r="AW1586" i="7"/>
  <c r="AV1586" i="7"/>
  <c r="AU1586" i="7"/>
  <c r="AT1586" i="7"/>
  <c r="AS1586" i="7"/>
  <c r="AR1586" i="7"/>
  <c r="AQ1586" i="7"/>
  <c r="AP1586" i="7"/>
  <c r="AO1586" i="7"/>
  <c r="AN1586" i="7"/>
  <c r="AM1586" i="7"/>
  <c r="AL1586" i="7"/>
  <c r="AK1586" i="7"/>
  <c r="AJ1586" i="7"/>
  <c r="AI1586" i="7"/>
  <c r="AH1586" i="7"/>
  <c r="AE1586" i="7"/>
  <c r="AF1586" i="7" s="1"/>
  <c r="R1586" i="7"/>
  <c r="S1586" i="7" s="1"/>
  <c r="AW1585" i="7"/>
  <c r="AV1585" i="7"/>
  <c r="AU1585" i="7"/>
  <c r="AT1585" i="7"/>
  <c r="AS1585" i="7"/>
  <c r="AR1585" i="7"/>
  <c r="AQ1585" i="7"/>
  <c r="AP1585" i="7"/>
  <c r="AO1585" i="7"/>
  <c r="AN1585" i="7"/>
  <c r="AM1585" i="7"/>
  <c r="AL1585" i="7"/>
  <c r="AK1585" i="7"/>
  <c r="AJ1585" i="7"/>
  <c r="AI1585" i="7"/>
  <c r="AH1585" i="7"/>
  <c r="AE1585" i="7"/>
  <c r="AF1585" i="7" s="1"/>
  <c r="R1585" i="7"/>
  <c r="S1585" i="7" s="1"/>
  <c r="AW1584" i="7"/>
  <c r="AV1584" i="7"/>
  <c r="AU1584" i="7"/>
  <c r="AT1584" i="7"/>
  <c r="AS1584" i="7"/>
  <c r="AR1584" i="7"/>
  <c r="AQ1584" i="7"/>
  <c r="AP1584" i="7"/>
  <c r="AO1584" i="7"/>
  <c r="AN1584" i="7"/>
  <c r="AM1584" i="7"/>
  <c r="AL1584" i="7"/>
  <c r="AK1584" i="7"/>
  <c r="AJ1584" i="7"/>
  <c r="AI1584" i="7"/>
  <c r="AH1584" i="7"/>
  <c r="AE1584" i="7"/>
  <c r="AF1584" i="7" s="1"/>
  <c r="R1584" i="7"/>
  <c r="S1584" i="7" s="1"/>
  <c r="AW1583" i="7"/>
  <c r="AV1583" i="7"/>
  <c r="AU1583" i="7"/>
  <c r="AT1583" i="7"/>
  <c r="AS1583" i="7"/>
  <c r="AR1583" i="7"/>
  <c r="AQ1583" i="7"/>
  <c r="AP1583" i="7"/>
  <c r="AO1583" i="7"/>
  <c r="AN1583" i="7"/>
  <c r="AM1583" i="7"/>
  <c r="AL1583" i="7"/>
  <c r="AK1583" i="7"/>
  <c r="AJ1583" i="7"/>
  <c r="AI1583" i="7"/>
  <c r="AH1583" i="7"/>
  <c r="AE1583" i="7"/>
  <c r="AF1583" i="7" s="1"/>
  <c r="R1583" i="7"/>
  <c r="S1583" i="7" s="1"/>
  <c r="AW1582" i="7"/>
  <c r="AV1582" i="7"/>
  <c r="AU1582" i="7"/>
  <c r="AT1582" i="7"/>
  <c r="AS1582" i="7"/>
  <c r="AR1582" i="7"/>
  <c r="AQ1582" i="7"/>
  <c r="AP1582" i="7"/>
  <c r="AO1582" i="7"/>
  <c r="AN1582" i="7"/>
  <c r="AM1582" i="7"/>
  <c r="AL1582" i="7"/>
  <c r="AK1582" i="7"/>
  <c r="AJ1582" i="7"/>
  <c r="AI1582" i="7"/>
  <c r="AH1582" i="7"/>
  <c r="AE1582" i="7"/>
  <c r="AF1582" i="7" s="1"/>
  <c r="R1582" i="7"/>
  <c r="S1582" i="7" s="1"/>
  <c r="AW1581" i="7"/>
  <c r="AV1581" i="7"/>
  <c r="AU1581" i="7"/>
  <c r="AT1581" i="7"/>
  <c r="AS1581" i="7"/>
  <c r="AR1581" i="7"/>
  <c r="AQ1581" i="7"/>
  <c r="AP1581" i="7"/>
  <c r="AO1581" i="7"/>
  <c r="AN1581" i="7"/>
  <c r="AM1581" i="7"/>
  <c r="AL1581" i="7"/>
  <c r="AK1581" i="7"/>
  <c r="AJ1581" i="7"/>
  <c r="AI1581" i="7"/>
  <c r="AH1581" i="7"/>
  <c r="AE1581" i="7"/>
  <c r="AF1581" i="7" s="1"/>
  <c r="R1581" i="7"/>
  <c r="S1581" i="7" s="1"/>
  <c r="AW1580" i="7"/>
  <c r="AV1580" i="7"/>
  <c r="AU1580" i="7"/>
  <c r="AT1580" i="7"/>
  <c r="AS1580" i="7"/>
  <c r="AR1580" i="7"/>
  <c r="AQ1580" i="7"/>
  <c r="AP1580" i="7"/>
  <c r="AO1580" i="7"/>
  <c r="AN1580" i="7"/>
  <c r="AM1580" i="7"/>
  <c r="AL1580" i="7"/>
  <c r="AK1580" i="7"/>
  <c r="AJ1580" i="7"/>
  <c r="AI1580" i="7"/>
  <c r="AH1580" i="7"/>
  <c r="AE1580" i="7"/>
  <c r="AF1580" i="7" s="1"/>
  <c r="R1580" i="7"/>
  <c r="S1580" i="7" s="1"/>
  <c r="AW1579" i="7"/>
  <c r="AV1579" i="7"/>
  <c r="AU1579" i="7"/>
  <c r="AT1579" i="7"/>
  <c r="AS1579" i="7"/>
  <c r="AR1579" i="7"/>
  <c r="AQ1579" i="7"/>
  <c r="AP1579" i="7"/>
  <c r="AO1579" i="7"/>
  <c r="AN1579" i="7"/>
  <c r="AM1579" i="7"/>
  <c r="AL1579" i="7"/>
  <c r="AK1579" i="7"/>
  <c r="AJ1579" i="7"/>
  <c r="AI1579" i="7"/>
  <c r="AH1579" i="7"/>
  <c r="AE1579" i="7"/>
  <c r="AF1579" i="7" s="1"/>
  <c r="R1579" i="7"/>
  <c r="S1579" i="7" s="1"/>
  <c r="AW1578" i="7"/>
  <c r="AV1578" i="7"/>
  <c r="AU1578" i="7"/>
  <c r="AT1578" i="7"/>
  <c r="AS1578" i="7"/>
  <c r="AR1578" i="7"/>
  <c r="AQ1578" i="7"/>
  <c r="AP1578" i="7"/>
  <c r="AO1578" i="7"/>
  <c r="AN1578" i="7"/>
  <c r="AM1578" i="7"/>
  <c r="AL1578" i="7"/>
  <c r="AK1578" i="7"/>
  <c r="AJ1578" i="7"/>
  <c r="AI1578" i="7"/>
  <c r="AH1578" i="7"/>
  <c r="AE1578" i="7"/>
  <c r="AF1578" i="7" s="1"/>
  <c r="R1578" i="7"/>
  <c r="S1578" i="7" s="1"/>
  <c r="AW1577" i="7"/>
  <c r="AV1577" i="7"/>
  <c r="AU1577" i="7"/>
  <c r="AT1577" i="7"/>
  <c r="AS1577" i="7"/>
  <c r="AR1577" i="7"/>
  <c r="AQ1577" i="7"/>
  <c r="AP1577" i="7"/>
  <c r="AO1577" i="7"/>
  <c r="AN1577" i="7"/>
  <c r="AM1577" i="7"/>
  <c r="AL1577" i="7"/>
  <c r="AK1577" i="7"/>
  <c r="AJ1577" i="7"/>
  <c r="AI1577" i="7"/>
  <c r="AH1577" i="7"/>
  <c r="AE1577" i="7"/>
  <c r="AF1577" i="7" s="1"/>
  <c r="R1577" i="7"/>
  <c r="S1577" i="7" s="1"/>
  <c r="AW1576" i="7"/>
  <c r="AV1576" i="7"/>
  <c r="AU1576" i="7"/>
  <c r="AT1576" i="7"/>
  <c r="AS1576" i="7"/>
  <c r="AR1576" i="7"/>
  <c r="AQ1576" i="7"/>
  <c r="AP1576" i="7"/>
  <c r="AO1576" i="7"/>
  <c r="AN1576" i="7"/>
  <c r="AM1576" i="7"/>
  <c r="AL1576" i="7"/>
  <c r="AK1576" i="7"/>
  <c r="AJ1576" i="7"/>
  <c r="AI1576" i="7"/>
  <c r="AH1576" i="7"/>
  <c r="AE1576" i="7"/>
  <c r="AF1576" i="7" s="1"/>
  <c r="R1576" i="7"/>
  <c r="S1576" i="7" s="1"/>
  <c r="AW1575" i="7"/>
  <c r="AV1575" i="7"/>
  <c r="AU1575" i="7"/>
  <c r="AT1575" i="7"/>
  <c r="AS1575" i="7"/>
  <c r="AR1575" i="7"/>
  <c r="AQ1575" i="7"/>
  <c r="AP1575" i="7"/>
  <c r="AO1575" i="7"/>
  <c r="AN1575" i="7"/>
  <c r="AM1575" i="7"/>
  <c r="AL1575" i="7"/>
  <c r="AK1575" i="7"/>
  <c r="AJ1575" i="7"/>
  <c r="AI1575" i="7"/>
  <c r="AH1575" i="7"/>
  <c r="AE1575" i="7"/>
  <c r="AF1575" i="7" s="1"/>
  <c r="R1575" i="7"/>
  <c r="S1575" i="7" s="1"/>
  <c r="AW1574" i="7"/>
  <c r="AV1574" i="7"/>
  <c r="AU1574" i="7"/>
  <c r="AT1574" i="7"/>
  <c r="AS1574" i="7"/>
  <c r="AR1574" i="7"/>
  <c r="AQ1574" i="7"/>
  <c r="AP1574" i="7"/>
  <c r="AO1574" i="7"/>
  <c r="AN1574" i="7"/>
  <c r="AM1574" i="7"/>
  <c r="AL1574" i="7"/>
  <c r="AK1574" i="7"/>
  <c r="AJ1574" i="7"/>
  <c r="AI1574" i="7"/>
  <c r="AH1574" i="7"/>
  <c r="AE1574" i="7"/>
  <c r="AF1574" i="7" s="1"/>
  <c r="R1574" i="7"/>
  <c r="S1574" i="7" s="1"/>
  <c r="AW1573" i="7"/>
  <c r="AV1573" i="7"/>
  <c r="AU1573" i="7"/>
  <c r="AT1573" i="7"/>
  <c r="AS1573" i="7"/>
  <c r="AR1573" i="7"/>
  <c r="AQ1573" i="7"/>
  <c r="AP1573" i="7"/>
  <c r="AO1573" i="7"/>
  <c r="AN1573" i="7"/>
  <c r="AM1573" i="7"/>
  <c r="AL1573" i="7"/>
  <c r="AK1573" i="7"/>
  <c r="AJ1573" i="7"/>
  <c r="AI1573" i="7"/>
  <c r="AH1573" i="7"/>
  <c r="AE1573" i="7"/>
  <c r="AF1573" i="7" s="1"/>
  <c r="R1573" i="7"/>
  <c r="S1573" i="7" s="1"/>
  <c r="AW1572" i="7"/>
  <c r="AV1572" i="7"/>
  <c r="AU1572" i="7"/>
  <c r="AT1572" i="7"/>
  <c r="AS1572" i="7"/>
  <c r="AR1572" i="7"/>
  <c r="AQ1572" i="7"/>
  <c r="AP1572" i="7"/>
  <c r="AO1572" i="7"/>
  <c r="AN1572" i="7"/>
  <c r="AM1572" i="7"/>
  <c r="AL1572" i="7"/>
  <c r="AK1572" i="7"/>
  <c r="AJ1572" i="7"/>
  <c r="AI1572" i="7"/>
  <c r="AH1572" i="7"/>
  <c r="AE1572" i="7"/>
  <c r="AF1572" i="7" s="1"/>
  <c r="R1572" i="7"/>
  <c r="S1572" i="7" s="1"/>
  <c r="AW1571" i="7"/>
  <c r="AV1571" i="7"/>
  <c r="AU1571" i="7"/>
  <c r="AT1571" i="7"/>
  <c r="AS1571" i="7"/>
  <c r="AR1571" i="7"/>
  <c r="AQ1571" i="7"/>
  <c r="AP1571" i="7"/>
  <c r="AO1571" i="7"/>
  <c r="AN1571" i="7"/>
  <c r="AM1571" i="7"/>
  <c r="AL1571" i="7"/>
  <c r="AK1571" i="7"/>
  <c r="AJ1571" i="7"/>
  <c r="AI1571" i="7"/>
  <c r="AH1571" i="7"/>
  <c r="AE1571" i="7"/>
  <c r="AF1571" i="7" s="1"/>
  <c r="R1571" i="7"/>
  <c r="S1571" i="7" s="1"/>
  <c r="AW1570" i="7"/>
  <c r="AV1570" i="7"/>
  <c r="AU1570" i="7"/>
  <c r="AT1570" i="7"/>
  <c r="AS1570" i="7"/>
  <c r="AR1570" i="7"/>
  <c r="AQ1570" i="7"/>
  <c r="AP1570" i="7"/>
  <c r="AO1570" i="7"/>
  <c r="AN1570" i="7"/>
  <c r="AM1570" i="7"/>
  <c r="AL1570" i="7"/>
  <c r="AK1570" i="7"/>
  <c r="AJ1570" i="7"/>
  <c r="AI1570" i="7"/>
  <c r="AH1570" i="7"/>
  <c r="AE1570" i="7"/>
  <c r="AF1570" i="7" s="1"/>
  <c r="R1570" i="7"/>
  <c r="S1570" i="7" s="1"/>
  <c r="AW1569" i="7"/>
  <c r="AV1569" i="7"/>
  <c r="AU1569" i="7"/>
  <c r="AT1569" i="7"/>
  <c r="AS1569" i="7"/>
  <c r="AR1569" i="7"/>
  <c r="AQ1569" i="7"/>
  <c r="AP1569" i="7"/>
  <c r="AO1569" i="7"/>
  <c r="AN1569" i="7"/>
  <c r="AM1569" i="7"/>
  <c r="AL1569" i="7"/>
  <c r="AK1569" i="7"/>
  <c r="AJ1569" i="7"/>
  <c r="AI1569" i="7"/>
  <c r="AH1569" i="7"/>
  <c r="AE1569" i="7"/>
  <c r="AF1569" i="7" s="1"/>
  <c r="R1569" i="7"/>
  <c r="S1569" i="7" s="1"/>
  <c r="AW1568" i="7"/>
  <c r="AV1568" i="7"/>
  <c r="AU1568" i="7"/>
  <c r="AT1568" i="7"/>
  <c r="AS1568" i="7"/>
  <c r="AR1568" i="7"/>
  <c r="AQ1568" i="7"/>
  <c r="AP1568" i="7"/>
  <c r="AO1568" i="7"/>
  <c r="AN1568" i="7"/>
  <c r="AM1568" i="7"/>
  <c r="AL1568" i="7"/>
  <c r="AK1568" i="7"/>
  <c r="AJ1568" i="7"/>
  <c r="AI1568" i="7"/>
  <c r="AH1568" i="7"/>
  <c r="AE1568" i="7"/>
  <c r="AF1568" i="7" s="1"/>
  <c r="R1568" i="7"/>
  <c r="S1568" i="7" s="1"/>
  <c r="AW1567" i="7"/>
  <c r="AV1567" i="7"/>
  <c r="AU1567" i="7"/>
  <c r="AT1567" i="7"/>
  <c r="AS1567" i="7"/>
  <c r="AR1567" i="7"/>
  <c r="AQ1567" i="7"/>
  <c r="AP1567" i="7"/>
  <c r="AO1567" i="7"/>
  <c r="AN1567" i="7"/>
  <c r="AM1567" i="7"/>
  <c r="AL1567" i="7"/>
  <c r="AK1567" i="7"/>
  <c r="AJ1567" i="7"/>
  <c r="AI1567" i="7"/>
  <c r="AH1567" i="7"/>
  <c r="AE1567" i="7"/>
  <c r="AF1567" i="7" s="1"/>
  <c r="R1567" i="7"/>
  <c r="S1567" i="7" s="1"/>
  <c r="AW1566" i="7"/>
  <c r="AV1566" i="7"/>
  <c r="AU1566" i="7"/>
  <c r="AT1566" i="7"/>
  <c r="AS1566" i="7"/>
  <c r="AR1566" i="7"/>
  <c r="AQ1566" i="7"/>
  <c r="AP1566" i="7"/>
  <c r="AO1566" i="7"/>
  <c r="AN1566" i="7"/>
  <c r="AM1566" i="7"/>
  <c r="AL1566" i="7"/>
  <c r="AK1566" i="7"/>
  <c r="AJ1566" i="7"/>
  <c r="AI1566" i="7"/>
  <c r="AH1566" i="7"/>
  <c r="AE1566" i="7"/>
  <c r="AF1566" i="7" s="1"/>
  <c r="R1566" i="7"/>
  <c r="S1566" i="7" s="1"/>
  <c r="AW1565" i="7"/>
  <c r="AV1565" i="7"/>
  <c r="AU1565" i="7"/>
  <c r="AT1565" i="7"/>
  <c r="AS1565" i="7"/>
  <c r="AR1565" i="7"/>
  <c r="AQ1565" i="7"/>
  <c r="AP1565" i="7"/>
  <c r="AO1565" i="7"/>
  <c r="AN1565" i="7"/>
  <c r="AM1565" i="7"/>
  <c r="AL1565" i="7"/>
  <c r="AK1565" i="7"/>
  <c r="AJ1565" i="7"/>
  <c r="AI1565" i="7"/>
  <c r="AH1565" i="7"/>
  <c r="AE1565" i="7"/>
  <c r="AF1565" i="7" s="1"/>
  <c r="R1565" i="7"/>
  <c r="S1565" i="7" s="1"/>
  <c r="AW1564" i="7"/>
  <c r="AV1564" i="7"/>
  <c r="AU1564" i="7"/>
  <c r="AT1564" i="7"/>
  <c r="AS1564" i="7"/>
  <c r="AR1564" i="7"/>
  <c r="AQ1564" i="7"/>
  <c r="AP1564" i="7"/>
  <c r="AO1564" i="7"/>
  <c r="AN1564" i="7"/>
  <c r="AM1564" i="7"/>
  <c r="AL1564" i="7"/>
  <c r="AK1564" i="7"/>
  <c r="AJ1564" i="7"/>
  <c r="AI1564" i="7"/>
  <c r="AH1564" i="7"/>
  <c r="AE1564" i="7"/>
  <c r="AF1564" i="7" s="1"/>
  <c r="R1564" i="7"/>
  <c r="S1564" i="7" s="1"/>
  <c r="AW1563" i="7"/>
  <c r="AV1563" i="7"/>
  <c r="AU1563" i="7"/>
  <c r="AT1563" i="7"/>
  <c r="AS1563" i="7"/>
  <c r="AR1563" i="7"/>
  <c r="AQ1563" i="7"/>
  <c r="AP1563" i="7"/>
  <c r="AO1563" i="7"/>
  <c r="AN1563" i="7"/>
  <c r="AM1563" i="7"/>
  <c r="AL1563" i="7"/>
  <c r="AK1563" i="7"/>
  <c r="AJ1563" i="7"/>
  <c r="AI1563" i="7"/>
  <c r="AH1563" i="7"/>
  <c r="AE1563" i="7"/>
  <c r="AF1563" i="7" s="1"/>
  <c r="R1563" i="7"/>
  <c r="S1563" i="7" s="1"/>
  <c r="AW1562" i="7"/>
  <c r="AV1562" i="7"/>
  <c r="AU1562" i="7"/>
  <c r="AT1562" i="7"/>
  <c r="AS1562" i="7"/>
  <c r="AR1562" i="7"/>
  <c r="AQ1562" i="7"/>
  <c r="AP1562" i="7"/>
  <c r="AO1562" i="7"/>
  <c r="AN1562" i="7"/>
  <c r="AM1562" i="7"/>
  <c r="AL1562" i="7"/>
  <c r="AK1562" i="7"/>
  <c r="AJ1562" i="7"/>
  <c r="AI1562" i="7"/>
  <c r="AH1562" i="7"/>
  <c r="AE1562" i="7"/>
  <c r="AF1562" i="7" s="1"/>
  <c r="R1562" i="7"/>
  <c r="S1562" i="7" s="1"/>
  <c r="AW1561" i="7"/>
  <c r="AV1561" i="7"/>
  <c r="AU1561" i="7"/>
  <c r="AT1561" i="7"/>
  <c r="AS1561" i="7"/>
  <c r="AR1561" i="7"/>
  <c r="AQ1561" i="7"/>
  <c r="AP1561" i="7"/>
  <c r="AO1561" i="7"/>
  <c r="AN1561" i="7"/>
  <c r="AM1561" i="7"/>
  <c r="AL1561" i="7"/>
  <c r="AK1561" i="7"/>
  <c r="AJ1561" i="7"/>
  <c r="AI1561" i="7"/>
  <c r="AH1561" i="7"/>
  <c r="AE1561" i="7"/>
  <c r="AF1561" i="7" s="1"/>
  <c r="R1561" i="7"/>
  <c r="S1561" i="7" s="1"/>
  <c r="AW1560" i="7"/>
  <c r="AV1560" i="7"/>
  <c r="AU1560" i="7"/>
  <c r="AT1560" i="7"/>
  <c r="AS1560" i="7"/>
  <c r="AR1560" i="7"/>
  <c r="AQ1560" i="7"/>
  <c r="AP1560" i="7"/>
  <c r="AO1560" i="7"/>
  <c r="AN1560" i="7"/>
  <c r="AM1560" i="7"/>
  <c r="AL1560" i="7"/>
  <c r="AK1560" i="7"/>
  <c r="AJ1560" i="7"/>
  <c r="AI1560" i="7"/>
  <c r="AH1560" i="7"/>
  <c r="AE1560" i="7"/>
  <c r="AF1560" i="7" s="1"/>
  <c r="R1560" i="7"/>
  <c r="S1560" i="7" s="1"/>
  <c r="AW1559" i="7"/>
  <c r="AV1559" i="7"/>
  <c r="AU1559" i="7"/>
  <c r="AT1559" i="7"/>
  <c r="AS1559" i="7"/>
  <c r="AR1559" i="7"/>
  <c r="AQ1559" i="7"/>
  <c r="AP1559" i="7"/>
  <c r="AO1559" i="7"/>
  <c r="AN1559" i="7"/>
  <c r="AM1559" i="7"/>
  <c r="AL1559" i="7"/>
  <c r="AK1559" i="7"/>
  <c r="AJ1559" i="7"/>
  <c r="AI1559" i="7"/>
  <c r="AH1559" i="7"/>
  <c r="AE1559" i="7"/>
  <c r="AF1559" i="7" s="1"/>
  <c r="R1559" i="7"/>
  <c r="S1559" i="7" s="1"/>
  <c r="AW1558" i="7"/>
  <c r="AV1558" i="7"/>
  <c r="AU1558" i="7"/>
  <c r="AT1558" i="7"/>
  <c r="AS1558" i="7"/>
  <c r="AR1558" i="7"/>
  <c r="AQ1558" i="7"/>
  <c r="AP1558" i="7"/>
  <c r="AO1558" i="7"/>
  <c r="AN1558" i="7"/>
  <c r="AM1558" i="7"/>
  <c r="AL1558" i="7"/>
  <c r="AK1558" i="7"/>
  <c r="AJ1558" i="7"/>
  <c r="AI1558" i="7"/>
  <c r="AH1558" i="7"/>
  <c r="AE1558" i="7"/>
  <c r="AF1558" i="7" s="1"/>
  <c r="R1558" i="7"/>
  <c r="S1558" i="7" s="1"/>
  <c r="AW1557" i="7"/>
  <c r="AV1557" i="7"/>
  <c r="AU1557" i="7"/>
  <c r="AT1557" i="7"/>
  <c r="AS1557" i="7"/>
  <c r="AR1557" i="7"/>
  <c r="AQ1557" i="7"/>
  <c r="AP1557" i="7"/>
  <c r="AO1557" i="7"/>
  <c r="AN1557" i="7"/>
  <c r="AM1557" i="7"/>
  <c r="AL1557" i="7"/>
  <c r="AK1557" i="7"/>
  <c r="AJ1557" i="7"/>
  <c r="AI1557" i="7"/>
  <c r="AH1557" i="7"/>
  <c r="AE1557" i="7"/>
  <c r="AF1557" i="7" s="1"/>
  <c r="R1557" i="7"/>
  <c r="S1557" i="7" s="1"/>
  <c r="AW1556" i="7"/>
  <c r="AV1556" i="7"/>
  <c r="AU1556" i="7"/>
  <c r="AT1556" i="7"/>
  <c r="AS1556" i="7"/>
  <c r="AR1556" i="7"/>
  <c r="AQ1556" i="7"/>
  <c r="AP1556" i="7"/>
  <c r="AO1556" i="7"/>
  <c r="AN1556" i="7"/>
  <c r="AM1556" i="7"/>
  <c r="AL1556" i="7"/>
  <c r="AK1556" i="7"/>
  <c r="AJ1556" i="7"/>
  <c r="AI1556" i="7"/>
  <c r="AH1556" i="7"/>
  <c r="AE1556" i="7"/>
  <c r="AF1556" i="7" s="1"/>
  <c r="R1556" i="7"/>
  <c r="S1556" i="7" s="1"/>
  <c r="AW1555" i="7"/>
  <c r="AV1555" i="7"/>
  <c r="AU1555" i="7"/>
  <c r="AT1555" i="7"/>
  <c r="AS1555" i="7"/>
  <c r="AR1555" i="7"/>
  <c r="AQ1555" i="7"/>
  <c r="AP1555" i="7"/>
  <c r="AO1555" i="7"/>
  <c r="AN1555" i="7"/>
  <c r="AM1555" i="7"/>
  <c r="AL1555" i="7"/>
  <c r="AK1555" i="7"/>
  <c r="AJ1555" i="7"/>
  <c r="AI1555" i="7"/>
  <c r="AH1555" i="7"/>
  <c r="AE1555" i="7"/>
  <c r="AF1555" i="7" s="1"/>
  <c r="R1555" i="7"/>
  <c r="S1555" i="7" s="1"/>
  <c r="AW1554" i="7"/>
  <c r="AV1554" i="7"/>
  <c r="AU1554" i="7"/>
  <c r="AT1554" i="7"/>
  <c r="AS1554" i="7"/>
  <c r="AR1554" i="7"/>
  <c r="AQ1554" i="7"/>
  <c r="AP1554" i="7"/>
  <c r="AO1554" i="7"/>
  <c r="AN1554" i="7"/>
  <c r="AM1554" i="7"/>
  <c r="AL1554" i="7"/>
  <c r="AK1554" i="7"/>
  <c r="AJ1554" i="7"/>
  <c r="AI1554" i="7"/>
  <c r="AH1554" i="7"/>
  <c r="AE1554" i="7"/>
  <c r="AF1554" i="7" s="1"/>
  <c r="R1554" i="7"/>
  <c r="S1554" i="7" s="1"/>
  <c r="AW1553" i="7"/>
  <c r="AV1553" i="7"/>
  <c r="AU1553" i="7"/>
  <c r="AT1553" i="7"/>
  <c r="AS1553" i="7"/>
  <c r="AR1553" i="7"/>
  <c r="AQ1553" i="7"/>
  <c r="AP1553" i="7"/>
  <c r="AO1553" i="7"/>
  <c r="AN1553" i="7"/>
  <c r="AM1553" i="7"/>
  <c r="AL1553" i="7"/>
  <c r="AK1553" i="7"/>
  <c r="AJ1553" i="7"/>
  <c r="AI1553" i="7"/>
  <c r="AH1553" i="7"/>
  <c r="AE1553" i="7"/>
  <c r="AF1553" i="7" s="1"/>
  <c r="R1553" i="7"/>
  <c r="S1553" i="7" s="1"/>
  <c r="AW1552" i="7"/>
  <c r="AV1552" i="7"/>
  <c r="AU1552" i="7"/>
  <c r="AT1552" i="7"/>
  <c r="AS1552" i="7"/>
  <c r="AR1552" i="7"/>
  <c r="AQ1552" i="7"/>
  <c r="AP1552" i="7"/>
  <c r="AO1552" i="7"/>
  <c r="AN1552" i="7"/>
  <c r="AM1552" i="7"/>
  <c r="AL1552" i="7"/>
  <c r="AK1552" i="7"/>
  <c r="AJ1552" i="7"/>
  <c r="AI1552" i="7"/>
  <c r="AH1552" i="7"/>
  <c r="AE1552" i="7"/>
  <c r="AF1552" i="7" s="1"/>
  <c r="R1552" i="7"/>
  <c r="S1552" i="7" s="1"/>
  <c r="AW1551" i="7"/>
  <c r="AV1551" i="7"/>
  <c r="AU1551" i="7"/>
  <c r="AT1551" i="7"/>
  <c r="AS1551" i="7"/>
  <c r="AR1551" i="7"/>
  <c r="AQ1551" i="7"/>
  <c r="AP1551" i="7"/>
  <c r="AO1551" i="7"/>
  <c r="AN1551" i="7"/>
  <c r="AM1551" i="7"/>
  <c r="AL1551" i="7"/>
  <c r="AK1551" i="7"/>
  <c r="AJ1551" i="7"/>
  <c r="AI1551" i="7"/>
  <c r="AH1551" i="7"/>
  <c r="AE1551" i="7"/>
  <c r="AF1551" i="7" s="1"/>
  <c r="R1551" i="7"/>
  <c r="S1551" i="7" s="1"/>
  <c r="AW1550" i="7"/>
  <c r="AV1550" i="7"/>
  <c r="AU1550" i="7"/>
  <c r="AT1550" i="7"/>
  <c r="AS1550" i="7"/>
  <c r="AR1550" i="7"/>
  <c r="AQ1550" i="7"/>
  <c r="AP1550" i="7"/>
  <c r="AO1550" i="7"/>
  <c r="AN1550" i="7"/>
  <c r="AM1550" i="7"/>
  <c r="AL1550" i="7"/>
  <c r="AK1550" i="7"/>
  <c r="AJ1550" i="7"/>
  <c r="AI1550" i="7"/>
  <c r="AH1550" i="7"/>
  <c r="AE1550" i="7"/>
  <c r="AF1550" i="7" s="1"/>
  <c r="R1550" i="7"/>
  <c r="S1550" i="7" s="1"/>
  <c r="AW1549" i="7"/>
  <c r="AV1549" i="7"/>
  <c r="AU1549" i="7"/>
  <c r="AT1549" i="7"/>
  <c r="AS1549" i="7"/>
  <c r="AR1549" i="7"/>
  <c r="AQ1549" i="7"/>
  <c r="AP1549" i="7"/>
  <c r="AO1549" i="7"/>
  <c r="AN1549" i="7"/>
  <c r="AM1549" i="7"/>
  <c r="AL1549" i="7"/>
  <c r="AK1549" i="7"/>
  <c r="AJ1549" i="7"/>
  <c r="AI1549" i="7"/>
  <c r="AH1549" i="7"/>
  <c r="AE1549" i="7"/>
  <c r="AF1549" i="7" s="1"/>
  <c r="R1549" i="7"/>
  <c r="S1549" i="7" s="1"/>
  <c r="AW1548" i="7"/>
  <c r="AV1548" i="7"/>
  <c r="AU1548" i="7"/>
  <c r="AT1548" i="7"/>
  <c r="AS1548" i="7"/>
  <c r="AR1548" i="7"/>
  <c r="AQ1548" i="7"/>
  <c r="AP1548" i="7"/>
  <c r="AO1548" i="7"/>
  <c r="AN1548" i="7"/>
  <c r="AM1548" i="7"/>
  <c r="AL1548" i="7"/>
  <c r="AK1548" i="7"/>
  <c r="AJ1548" i="7"/>
  <c r="AI1548" i="7"/>
  <c r="AH1548" i="7"/>
  <c r="AE1548" i="7"/>
  <c r="AF1548" i="7" s="1"/>
  <c r="R1548" i="7"/>
  <c r="S1548" i="7" s="1"/>
  <c r="AW1547" i="7"/>
  <c r="AV1547" i="7"/>
  <c r="AU1547" i="7"/>
  <c r="AT1547" i="7"/>
  <c r="AS1547" i="7"/>
  <c r="AR1547" i="7"/>
  <c r="AQ1547" i="7"/>
  <c r="AP1547" i="7"/>
  <c r="AO1547" i="7"/>
  <c r="AN1547" i="7"/>
  <c r="AM1547" i="7"/>
  <c r="AL1547" i="7"/>
  <c r="AK1547" i="7"/>
  <c r="AJ1547" i="7"/>
  <c r="AI1547" i="7"/>
  <c r="AH1547" i="7"/>
  <c r="AE1547" i="7"/>
  <c r="AF1547" i="7" s="1"/>
  <c r="R1547" i="7"/>
  <c r="S1547" i="7" s="1"/>
  <c r="AW1546" i="7"/>
  <c r="AV1546" i="7"/>
  <c r="AU1546" i="7"/>
  <c r="AT1546" i="7"/>
  <c r="AS1546" i="7"/>
  <c r="AR1546" i="7"/>
  <c r="AQ1546" i="7"/>
  <c r="AP1546" i="7"/>
  <c r="AO1546" i="7"/>
  <c r="AN1546" i="7"/>
  <c r="AM1546" i="7"/>
  <c r="AL1546" i="7"/>
  <c r="AK1546" i="7"/>
  <c r="AJ1546" i="7"/>
  <c r="AI1546" i="7"/>
  <c r="AH1546" i="7"/>
  <c r="AE1546" i="7"/>
  <c r="AF1546" i="7" s="1"/>
  <c r="R1546" i="7"/>
  <c r="S1546" i="7" s="1"/>
  <c r="AW1545" i="7"/>
  <c r="AV1545" i="7"/>
  <c r="AU1545" i="7"/>
  <c r="AT1545" i="7"/>
  <c r="AS1545" i="7"/>
  <c r="AR1545" i="7"/>
  <c r="AQ1545" i="7"/>
  <c r="AP1545" i="7"/>
  <c r="AO1545" i="7"/>
  <c r="AN1545" i="7"/>
  <c r="AM1545" i="7"/>
  <c r="AL1545" i="7"/>
  <c r="AK1545" i="7"/>
  <c r="AJ1545" i="7"/>
  <c r="AI1545" i="7"/>
  <c r="AH1545" i="7"/>
  <c r="AE1545" i="7"/>
  <c r="AF1545" i="7" s="1"/>
  <c r="R1545" i="7"/>
  <c r="S1545" i="7" s="1"/>
  <c r="AW1544" i="7"/>
  <c r="AV1544" i="7"/>
  <c r="AU1544" i="7"/>
  <c r="AT1544" i="7"/>
  <c r="AS1544" i="7"/>
  <c r="AR1544" i="7"/>
  <c r="AQ1544" i="7"/>
  <c r="AP1544" i="7"/>
  <c r="AO1544" i="7"/>
  <c r="AN1544" i="7"/>
  <c r="AM1544" i="7"/>
  <c r="AL1544" i="7"/>
  <c r="AK1544" i="7"/>
  <c r="AJ1544" i="7"/>
  <c r="AI1544" i="7"/>
  <c r="AH1544" i="7"/>
  <c r="AE1544" i="7"/>
  <c r="AF1544" i="7" s="1"/>
  <c r="R1544" i="7"/>
  <c r="S1544" i="7" s="1"/>
  <c r="AW1543" i="7"/>
  <c r="AV1543" i="7"/>
  <c r="AU1543" i="7"/>
  <c r="AT1543" i="7"/>
  <c r="AS1543" i="7"/>
  <c r="AR1543" i="7"/>
  <c r="AQ1543" i="7"/>
  <c r="AP1543" i="7"/>
  <c r="AO1543" i="7"/>
  <c r="AN1543" i="7"/>
  <c r="AM1543" i="7"/>
  <c r="AL1543" i="7"/>
  <c r="AK1543" i="7"/>
  <c r="AJ1543" i="7"/>
  <c r="AI1543" i="7"/>
  <c r="AH1543" i="7"/>
  <c r="AE1543" i="7"/>
  <c r="AF1543" i="7" s="1"/>
  <c r="R1543" i="7"/>
  <c r="S1543" i="7" s="1"/>
  <c r="AW1542" i="7"/>
  <c r="AV1542" i="7"/>
  <c r="AU1542" i="7"/>
  <c r="AT1542" i="7"/>
  <c r="AS1542" i="7"/>
  <c r="AR1542" i="7"/>
  <c r="AQ1542" i="7"/>
  <c r="AP1542" i="7"/>
  <c r="AO1542" i="7"/>
  <c r="AN1542" i="7"/>
  <c r="AM1542" i="7"/>
  <c r="AL1542" i="7"/>
  <c r="AK1542" i="7"/>
  <c r="AJ1542" i="7"/>
  <c r="AI1542" i="7"/>
  <c r="AH1542" i="7"/>
  <c r="AE1542" i="7"/>
  <c r="AF1542" i="7" s="1"/>
  <c r="R1542" i="7"/>
  <c r="S1542" i="7" s="1"/>
  <c r="AW1541" i="7"/>
  <c r="AV1541" i="7"/>
  <c r="AU1541" i="7"/>
  <c r="AT1541" i="7"/>
  <c r="AS1541" i="7"/>
  <c r="AR1541" i="7"/>
  <c r="AQ1541" i="7"/>
  <c r="AP1541" i="7"/>
  <c r="AO1541" i="7"/>
  <c r="AN1541" i="7"/>
  <c r="AM1541" i="7"/>
  <c r="AL1541" i="7"/>
  <c r="AK1541" i="7"/>
  <c r="AJ1541" i="7"/>
  <c r="AI1541" i="7"/>
  <c r="AH1541" i="7"/>
  <c r="AE1541" i="7"/>
  <c r="AF1541" i="7" s="1"/>
  <c r="R1541" i="7"/>
  <c r="S1541" i="7" s="1"/>
  <c r="AW1540" i="7"/>
  <c r="AV1540" i="7"/>
  <c r="AU1540" i="7"/>
  <c r="AT1540" i="7"/>
  <c r="AS1540" i="7"/>
  <c r="AR1540" i="7"/>
  <c r="AQ1540" i="7"/>
  <c r="AP1540" i="7"/>
  <c r="AO1540" i="7"/>
  <c r="AN1540" i="7"/>
  <c r="AM1540" i="7"/>
  <c r="AL1540" i="7"/>
  <c r="AK1540" i="7"/>
  <c r="AJ1540" i="7"/>
  <c r="AI1540" i="7"/>
  <c r="AH1540" i="7"/>
  <c r="AE1540" i="7"/>
  <c r="AF1540" i="7" s="1"/>
  <c r="R1540" i="7"/>
  <c r="S1540" i="7" s="1"/>
  <c r="AW1539" i="7"/>
  <c r="AV1539" i="7"/>
  <c r="AU1539" i="7"/>
  <c r="AT1539" i="7"/>
  <c r="AS1539" i="7"/>
  <c r="AR1539" i="7"/>
  <c r="AQ1539" i="7"/>
  <c r="AP1539" i="7"/>
  <c r="AO1539" i="7"/>
  <c r="AN1539" i="7"/>
  <c r="AM1539" i="7"/>
  <c r="AL1539" i="7"/>
  <c r="AK1539" i="7"/>
  <c r="AJ1539" i="7"/>
  <c r="AI1539" i="7"/>
  <c r="AH1539" i="7"/>
  <c r="AE1539" i="7"/>
  <c r="AF1539" i="7" s="1"/>
  <c r="R1539" i="7"/>
  <c r="S1539" i="7" s="1"/>
  <c r="AW1538" i="7"/>
  <c r="AV1538" i="7"/>
  <c r="AU1538" i="7"/>
  <c r="AT1538" i="7"/>
  <c r="AS1538" i="7"/>
  <c r="AR1538" i="7"/>
  <c r="AQ1538" i="7"/>
  <c r="AP1538" i="7"/>
  <c r="AO1538" i="7"/>
  <c r="AN1538" i="7"/>
  <c r="AM1538" i="7"/>
  <c r="AL1538" i="7"/>
  <c r="AK1538" i="7"/>
  <c r="AJ1538" i="7"/>
  <c r="AI1538" i="7"/>
  <c r="AH1538" i="7"/>
  <c r="AE1538" i="7"/>
  <c r="AF1538" i="7" s="1"/>
  <c r="R1538" i="7"/>
  <c r="S1538" i="7" s="1"/>
  <c r="AW1537" i="7"/>
  <c r="AV1537" i="7"/>
  <c r="AU1537" i="7"/>
  <c r="AT1537" i="7"/>
  <c r="AS1537" i="7"/>
  <c r="AR1537" i="7"/>
  <c r="AQ1537" i="7"/>
  <c r="AP1537" i="7"/>
  <c r="AO1537" i="7"/>
  <c r="AN1537" i="7"/>
  <c r="AM1537" i="7"/>
  <c r="AL1537" i="7"/>
  <c r="AK1537" i="7"/>
  <c r="AJ1537" i="7"/>
  <c r="AI1537" i="7"/>
  <c r="AH1537" i="7"/>
  <c r="AE1537" i="7"/>
  <c r="AF1537" i="7" s="1"/>
  <c r="R1537" i="7"/>
  <c r="S1537" i="7" s="1"/>
  <c r="AW1536" i="7"/>
  <c r="AV1536" i="7"/>
  <c r="AU1536" i="7"/>
  <c r="AT1536" i="7"/>
  <c r="AS1536" i="7"/>
  <c r="AR1536" i="7"/>
  <c r="AQ1536" i="7"/>
  <c r="AP1536" i="7"/>
  <c r="AO1536" i="7"/>
  <c r="AN1536" i="7"/>
  <c r="AM1536" i="7"/>
  <c r="AL1536" i="7"/>
  <c r="AK1536" i="7"/>
  <c r="AJ1536" i="7"/>
  <c r="AI1536" i="7"/>
  <c r="AH1536" i="7"/>
  <c r="AE1536" i="7"/>
  <c r="AF1536" i="7" s="1"/>
  <c r="R1536" i="7"/>
  <c r="S1536" i="7" s="1"/>
  <c r="AW1535" i="7"/>
  <c r="AV1535" i="7"/>
  <c r="AU1535" i="7"/>
  <c r="AT1535" i="7"/>
  <c r="AS1535" i="7"/>
  <c r="AR1535" i="7"/>
  <c r="AQ1535" i="7"/>
  <c r="AP1535" i="7"/>
  <c r="AO1535" i="7"/>
  <c r="AN1535" i="7"/>
  <c r="AM1535" i="7"/>
  <c r="AL1535" i="7"/>
  <c r="AK1535" i="7"/>
  <c r="AJ1535" i="7"/>
  <c r="AI1535" i="7"/>
  <c r="AH1535" i="7"/>
  <c r="AE1535" i="7"/>
  <c r="AF1535" i="7" s="1"/>
  <c r="R1535" i="7"/>
  <c r="S1535" i="7" s="1"/>
  <c r="AW1534" i="7"/>
  <c r="AV1534" i="7"/>
  <c r="AU1534" i="7"/>
  <c r="AT1534" i="7"/>
  <c r="AS1534" i="7"/>
  <c r="AR1534" i="7"/>
  <c r="AQ1534" i="7"/>
  <c r="AP1534" i="7"/>
  <c r="AO1534" i="7"/>
  <c r="AN1534" i="7"/>
  <c r="AM1534" i="7"/>
  <c r="AL1534" i="7"/>
  <c r="AK1534" i="7"/>
  <c r="AJ1534" i="7"/>
  <c r="AI1534" i="7"/>
  <c r="AH1534" i="7"/>
  <c r="AE1534" i="7"/>
  <c r="AF1534" i="7" s="1"/>
  <c r="R1534" i="7"/>
  <c r="S1534" i="7" s="1"/>
  <c r="AW1533" i="7"/>
  <c r="AV1533" i="7"/>
  <c r="AU1533" i="7"/>
  <c r="AT1533" i="7"/>
  <c r="AS1533" i="7"/>
  <c r="AR1533" i="7"/>
  <c r="AQ1533" i="7"/>
  <c r="AP1533" i="7"/>
  <c r="AO1533" i="7"/>
  <c r="AN1533" i="7"/>
  <c r="AM1533" i="7"/>
  <c r="AL1533" i="7"/>
  <c r="AK1533" i="7"/>
  <c r="AJ1533" i="7"/>
  <c r="AI1533" i="7"/>
  <c r="AH1533" i="7"/>
  <c r="AE1533" i="7"/>
  <c r="AF1533" i="7" s="1"/>
  <c r="R1533" i="7"/>
  <c r="S1533" i="7" s="1"/>
  <c r="AW1532" i="7"/>
  <c r="AV1532" i="7"/>
  <c r="AU1532" i="7"/>
  <c r="AT1532" i="7"/>
  <c r="AS1532" i="7"/>
  <c r="AR1532" i="7"/>
  <c r="AQ1532" i="7"/>
  <c r="AP1532" i="7"/>
  <c r="AO1532" i="7"/>
  <c r="AN1532" i="7"/>
  <c r="AM1532" i="7"/>
  <c r="AL1532" i="7"/>
  <c r="AK1532" i="7"/>
  <c r="AJ1532" i="7"/>
  <c r="AI1532" i="7"/>
  <c r="AH1532" i="7"/>
  <c r="AE1532" i="7"/>
  <c r="AF1532" i="7" s="1"/>
  <c r="R1532" i="7"/>
  <c r="S1532" i="7" s="1"/>
  <c r="AW1531" i="7"/>
  <c r="AV1531" i="7"/>
  <c r="AU1531" i="7"/>
  <c r="AT1531" i="7"/>
  <c r="AS1531" i="7"/>
  <c r="AR1531" i="7"/>
  <c r="AQ1531" i="7"/>
  <c r="AP1531" i="7"/>
  <c r="AO1531" i="7"/>
  <c r="AN1531" i="7"/>
  <c r="AM1531" i="7"/>
  <c r="AL1531" i="7"/>
  <c r="AK1531" i="7"/>
  <c r="AJ1531" i="7"/>
  <c r="AI1531" i="7"/>
  <c r="AH1531" i="7"/>
  <c r="AE1531" i="7"/>
  <c r="AF1531" i="7" s="1"/>
  <c r="R1531" i="7"/>
  <c r="S1531" i="7" s="1"/>
  <c r="AW1530" i="7"/>
  <c r="AV1530" i="7"/>
  <c r="AU1530" i="7"/>
  <c r="AT1530" i="7"/>
  <c r="AS1530" i="7"/>
  <c r="AR1530" i="7"/>
  <c r="AQ1530" i="7"/>
  <c r="AP1530" i="7"/>
  <c r="AO1530" i="7"/>
  <c r="AN1530" i="7"/>
  <c r="AM1530" i="7"/>
  <c r="AL1530" i="7"/>
  <c r="AK1530" i="7"/>
  <c r="AJ1530" i="7"/>
  <c r="AI1530" i="7"/>
  <c r="AH1530" i="7"/>
  <c r="AE1530" i="7"/>
  <c r="AF1530" i="7" s="1"/>
  <c r="R1530" i="7"/>
  <c r="S1530" i="7" s="1"/>
  <c r="AW1529" i="7"/>
  <c r="AV1529" i="7"/>
  <c r="AU1529" i="7"/>
  <c r="AT1529" i="7"/>
  <c r="AS1529" i="7"/>
  <c r="AR1529" i="7"/>
  <c r="AQ1529" i="7"/>
  <c r="AP1529" i="7"/>
  <c r="AO1529" i="7"/>
  <c r="AN1529" i="7"/>
  <c r="AM1529" i="7"/>
  <c r="AL1529" i="7"/>
  <c r="AK1529" i="7"/>
  <c r="AJ1529" i="7"/>
  <c r="AI1529" i="7"/>
  <c r="AH1529" i="7"/>
  <c r="AE1529" i="7"/>
  <c r="AF1529" i="7" s="1"/>
  <c r="R1529" i="7"/>
  <c r="S1529" i="7" s="1"/>
  <c r="AW1528" i="7"/>
  <c r="AV1528" i="7"/>
  <c r="AU1528" i="7"/>
  <c r="AT1528" i="7"/>
  <c r="AS1528" i="7"/>
  <c r="AR1528" i="7"/>
  <c r="AQ1528" i="7"/>
  <c r="AP1528" i="7"/>
  <c r="AO1528" i="7"/>
  <c r="AN1528" i="7"/>
  <c r="AM1528" i="7"/>
  <c r="AL1528" i="7"/>
  <c r="AK1528" i="7"/>
  <c r="AJ1528" i="7"/>
  <c r="AI1528" i="7"/>
  <c r="AH1528" i="7"/>
  <c r="AE1528" i="7"/>
  <c r="AF1528" i="7" s="1"/>
  <c r="R1528" i="7"/>
  <c r="S1528" i="7" s="1"/>
  <c r="AW1527" i="7"/>
  <c r="AV1527" i="7"/>
  <c r="AU1527" i="7"/>
  <c r="AT1527" i="7"/>
  <c r="AS1527" i="7"/>
  <c r="AR1527" i="7"/>
  <c r="AQ1527" i="7"/>
  <c r="AP1527" i="7"/>
  <c r="AO1527" i="7"/>
  <c r="AN1527" i="7"/>
  <c r="AM1527" i="7"/>
  <c r="AL1527" i="7"/>
  <c r="AK1527" i="7"/>
  <c r="AJ1527" i="7"/>
  <c r="AI1527" i="7"/>
  <c r="AH1527" i="7"/>
  <c r="AE1527" i="7"/>
  <c r="AF1527" i="7" s="1"/>
  <c r="R1527" i="7"/>
  <c r="S1527" i="7" s="1"/>
  <c r="AW1526" i="7"/>
  <c r="AV1526" i="7"/>
  <c r="AU1526" i="7"/>
  <c r="AT1526" i="7"/>
  <c r="AS1526" i="7"/>
  <c r="AR1526" i="7"/>
  <c r="AQ1526" i="7"/>
  <c r="AP1526" i="7"/>
  <c r="AO1526" i="7"/>
  <c r="AN1526" i="7"/>
  <c r="AM1526" i="7"/>
  <c r="AL1526" i="7"/>
  <c r="AK1526" i="7"/>
  <c r="AJ1526" i="7"/>
  <c r="AI1526" i="7"/>
  <c r="AH1526" i="7"/>
  <c r="AE1526" i="7"/>
  <c r="AF1526" i="7" s="1"/>
  <c r="R1526" i="7"/>
  <c r="S1526" i="7" s="1"/>
  <c r="AW1525" i="7"/>
  <c r="AV1525" i="7"/>
  <c r="AU1525" i="7"/>
  <c r="AT1525" i="7"/>
  <c r="AS1525" i="7"/>
  <c r="AR1525" i="7"/>
  <c r="AQ1525" i="7"/>
  <c r="AP1525" i="7"/>
  <c r="AO1525" i="7"/>
  <c r="AN1525" i="7"/>
  <c r="AM1525" i="7"/>
  <c r="AL1525" i="7"/>
  <c r="AK1525" i="7"/>
  <c r="AJ1525" i="7"/>
  <c r="AI1525" i="7"/>
  <c r="AH1525" i="7"/>
  <c r="AE1525" i="7"/>
  <c r="AF1525" i="7" s="1"/>
  <c r="R1525" i="7"/>
  <c r="S1525" i="7" s="1"/>
  <c r="AW1524" i="7"/>
  <c r="AV1524" i="7"/>
  <c r="AU1524" i="7"/>
  <c r="AT1524" i="7"/>
  <c r="AS1524" i="7"/>
  <c r="AR1524" i="7"/>
  <c r="AQ1524" i="7"/>
  <c r="AP1524" i="7"/>
  <c r="AO1524" i="7"/>
  <c r="AN1524" i="7"/>
  <c r="AM1524" i="7"/>
  <c r="AL1524" i="7"/>
  <c r="AK1524" i="7"/>
  <c r="AJ1524" i="7"/>
  <c r="AI1524" i="7"/>
  <c r="AH1524" i="7"/>
  <c r="AE1524" i="7"/>
  <c r="AF1524" i="7" s="1"/>
  <c r="R1524" i="7"/>
  <c r="S1524" i="7" s="1"/>
  <c r="AW1523" i="7"/>
  <c r="AV1523" i="7"/>
  <c r="AU1523" i="7"/>
  <c r="AT1523" i="7"/>
  <c r="AS1523" i="7"/>
  <c r="AR1523" i="7"/>
  <c r="AQ1523" i="7"/>
  <c r="AP1523" i="7"/>
  <c r="AO1523" i="7"/>
  <c r="AN1523" i="7"/>
  <c r="AM1523" i="7"/>
  <c r="AL1523" i="7"/>
  <c r="AK1523" i="7"/>
  <c r="AJ1523" i="7"/>
  <c r="AI1523" i="7"/>
  <c r="AH1523" i="7"/>
  <c r="AE1523" i="7"/>
  <c r="AF1523" i="7" s="1"/>
  <c r="R1523" i="7"/>
  <c r="S1523" i="7" s="1"/>
  <c r="AW1522" i="7"/>
  <c r="AV1522" i="7"/>
  <c r="AU1522" i="7"/>
  <c r="AT1522" i="7"/>
  <c r="AS1522" i="7"/>
  <c r="AR1522" i="7"/>
  <c r="AQ1522" i="7"/>
  <c r="AP1522" i="7"/>
  <c r="AO1522" i="7"/>
  <c r="AN1522" i="7"/>
  <c r="AM1522" i="7"/>
  <c r="AL1522" i="7"/>
  <c r="AK1522" i="7"/>
  <c r="AJ1522" i="7"/>
  <c r="AI1522" i="7"/>
  <c r="AH1522" i="7"/>
  <c r="AE1522" i="7"/>
  <c r="AF1522" i="7" s="1"/>
  <c r="R1522" i="7"/>
  <c r="S1522" i="7" s="1"/>
  <c r="AW1521" i="7"/>
  <c r="AV1521" i="7"/>
  <c r="AU1521" i="7"/>
  <c r="AT1521" i="7"/>
  <c r="AS1521" i="7"/>
  <c r="AR1521" i="7"/>
  <c r="AQ1521" i="7"/>
  <c r="AP1521" i="7"/>
  <c r="AO1521" i="7"/>
  <c r="AN1521" i="7"/>
  <c r="AM1521" i="7"/>
  <c r="AL1521" i="7"/>
  <c r="AK1521" i="7"/>
  <c r="AJ1521" i="7"/>
  <c r="AI1521" i="7"/>
  <c r="AH1521" i="7"/>
  <c r="AE1521" i="7"/>
  <c r="AF1521" i="7" s="1"/>
  <c r="R1521" i="7"/>
  <c r="S1521" i="7" s="1"/>
  <c r="AW1520" i="7"/>
  <c r="AV1520" i="7"/>
  <c r="AU1520" i="7"/>
  <c r="AT1520" i="7"/>
  <c r="AS1520" i="7"/>
  <c r="AR1520" i="7"/>
  <c r="AQ1520" i="7"/>
  <c r="AP1520" i="7"/>
  <c r="AO1520" i="7"/>
  <c r="AN1520" i="7"/>
  <c r="AM1520" i="7"/>
  <c r="AL1520" i="7"/>
  <c r="AK1520" i="7"/>
  <c r="AJ1520" i="7"/>
  <c r="AI1520" i="7"/>
  <c r="AH1520" i="7"/>
  <c r="AE1520" i="7"/>
  <c r="AF1520" i="7" s="1"/>
  <c r="R1520" i="7"/>
  <c r="S1520" i="7" s="1"/>
  <c r="AW1519" i="7"/>
  <c r="AV1519" i="7"/>
  <c r="AU1519" i="7"/>
  <c r="AT1519" i="7"/>
  <c r="AS1519" i="7"/>
  <c r="AR1519" i="7"/>
  <c r="AQ1519" i="7"/>
  <c r="AP1519" i="7"/>
  <c r="AO1519" i="7"/>
  <c r="AN1519" i="7"/>
  <c r="AM1519" i="7"/>
  <c r="AL1519" i="7"/>
  <c r="AK1519" i="7"/>
  <c r="AJ1519" i="7"/>
  <c r="AI1519" i="7"/>
  <c r="AH1519" i="7"/>
  <c r="AE1519" i="7"/>
  <c r="AF1519" i="7" s="1"/>
  <c r="R1519" i="7"/>
  <c r="S1519" i="7" s="1"/>
  <c r="AW1518" i="7"/>
  <c r="AV1518" i="7"/>
  <c r="AU1518" i="7"/>
  <c r="AT1518" i="7"/>
  <c r="AS1518" i="7"/>
  <c r="AR1518" i="7"/>
  <c r="AQ1518" i="7"/>
  <c r="AP1518" i="7"/>
  <c r="AO1518" i="7"/>
  <c r="AN1518" i="7"/>
  <c r="AM1518" i="7"/>
  <c r="AL1518" i="7"/>
  <c r="AK1518" i="7"/>
  <c r="AJ1518" i="7"/>
  <c r="AI1518" i="7"/>
  <c r="AH1518" i="7"/>
  <c r="AE1518" i="7"/>
  <c r="AF1518" i="7" s="1"/>
  <c r="R1518" i="7"/>
  <c r="S1518" i="7" s="1"/>
  <c r="AW1517" i="7"/>
  <c r="AV1517" i="7"/>
  <c r="AU1517" i="7"/>
  <c r="AT1517" i="7"/>
  <c r="AS1517" i="7"/>
  <c r="AR1517" i="7"/>
  <c r="AQ1517" i="7"/>
  <c r="AP1517" i="7"/>
  <c r="AO1517" i="7"/>
  <c r="AN1517" i="7"/>
  <c r="AM1517" i="7"/>
  <c r="AL1517" i="7"/>
  <c r="AK1517" i="7"/>
  <c r="AJ1517" i="7"/>
  <c r="AI1517" i="7"/>
  <c r="AH1517" i="7"/>
  <c r="AE1517" i="7"/>
  <c r="AF1517" i="7" s="1"/>
  <c r="R1517" i="7"/>
  <c r="S1517" i="7" s="1"/>
  <c r="AW1516" i="7"/>
  <c r="AV1516" i="7"/>
  <c r="AU1516" i="7"/>
  <c r="AT1516" i="7"/>
  <c r="AS1516" i="7"/>
  <c r="AR1516" i="7"/>
  <c r="AQ1516" i="7"/>
  <c r="AP1516" i="7"/>
  <c r="AO1516" i="7"/>
  <c r="AN1516" i="7"/>
  <c r="AM1516" i="7"/>
  <c r="AL1516" i="7"/>
  <c r="AK1516" i="7"/>
  <c r="AJ1516" i="7"/>
  <c r="AI1516" i="7"/>
  <c r="AH1516" i="7"/>
  <c r="AE1516" i="7"/>
  <c r="AF1516" i="7" s="1"/>
  <c r="R1516" i="7"/>
  <c r="S1516" i="7" s="1"/>
  <c r="AW1515" i="7"/>
  <c r="AV1515" i="7"/>
  <c r="AU1515" i="7"/>
  <c r="AT1515" i="7"/>
  <c r="AS1515" i="7"/>
  <c r="AR1515" i="7"/>
  <c r="AQ1515" i="7"/>
  <c r="AP1515" i="7"/>
  <c r="AO1515" i="7"/>
  <c r="AN1515" i="7"/>
  <c r="AM1515" i="7"/>
  <c r="AL1515" i="7"/>
  <c r="AK1515" i="7"/>
  <c r="AJ1515" i="7"/>
  <c r="AI1515" i="7"/>
  <c r="AH1515" i="7"/>
  <c r="AE1515" i="7"/>
  <c r="AF1515" i="7" s="1"/>
  <c r="R1515" i="7"/>
  <c r="S1515" i="7" s="1"/>
  <c r="AW1514" i="7"/>
  <c r="AV1514" i="7"/>
  <c r="AU1514" i="7"/>
  <c r="AT1514" i="7"/>
  <c r="AS1514" i="7"/>
  <c r="AR1514" i="7"/>
  <c r="AQ1514" i="7"/>
  <c r="AP1514" i="7"/>
  <c r="AO1514" i="7"/>
  <c r="AN1514" i="7"/>
  <c r="AM1514" i="7"/>
  <c r="AL1514" i="7"/>
  <c r="AK1514" i="7"/>
  <c r="AJ1514" i="7"/>
  <c r="AI1514" i="7"/>
  <c r="AH1514" i="7"/>
  <c r="AE1514" i="7"/>
  <c r="AF1514" i="7" s="1"/>
  <c r="R1514" i="7"/>
  <c r="S1514" i="7" s="1"/>
  <c r="AW1513" i="7"/>
  <c r="AV1513" i="7"/>
  <c r="AU1513" i="7"/>
  <c r="AT1513" i="7"/>
  <c r="AS1513" i="7"/>
  <c r="AR1513" i="7"/>
  <c r="AQ1513" i="7"/>
  <c r="AP1513" i="7"/>
  <c r="AO1513" i="7"/>
  <c r="AN1513" i="7"/>
  <c r="AM1513" i="7"/>
  <c r="AL1513" i="7"/>
  <c r="AK1513" i="7"/>
  <c r="AJ1513" i="7"/>
  <c r="AI1513" i="7"/>
  <c r="AH1513" i="7"/>
  <c r="AE1513" i="7"/>
  <c r="AF1513" i="7" s="1"/>
  <c r="R1513" i="7"/>
  <c r="S1513" i="7" s="1"/>
  <c r="AW1512" i="7"/>
  <c r="AV1512" i="7"/>
  <c r="AU1512" i="7"/>
  <c r="AT1512" i="7"/>
  <c r="AS1512" i="7"/>
  <c r="AR1512" i="7"/>
  <c r="AQ1512" i="7"/>
  <c r="AP1512" i="7"/>
  <c r="AO1512" i="7"/>
  <c r="AN1512" i="7"/>
  <c r="AM1512" i="7"/>
  <c r="AL1512" i="7"/>
  <c r="AK1512" i="7"/>
  <c r="AJ1512" i="7"/>
  <c r="AI1512" i="7"/>
  <c r="AH1512" i="7"/>
  <c r="AE1512" i="7"/>
  <c r="AF1512" i="7" s="1"/>
  <c r="R1512" i="7"/>
  <c r="S1512" i="7" s="1"/>
  <c r="AW1511" i="7"/>
  <c r="AV1511" i="7"/>
  <c r="AU1511" i="7"/>
  <c r="AT1511" i="7"/>
  <c r="AS1511" i="7"/>
  <c r="AR1511" i="7"/>
  <c r="AQ1511" i="7"/>
  <c r="AP1511" i="7"/>
  <c r="AO1511" i="7"/>
  <c r="AN1511" i="7"/>
  <c r="AM1511" i="7"/>
  <c r="AL1511" i="7"/>
  <c r="AK1511" i="7"/>
  <c r="AJ1511" i="7"/>
  <c r="AI1511" i="7"/>
  <c r="AH1511" i="7"/>
  <c r="AE1511" i="7"/>
  <c r="AF1511" i="7" s="1"/>
  <c r="R1511" i="7"/>
  <c r="S1511" i="7" s="1"/>
  <c r="AW1510" i="7"/>
  <c r="AV1510" i="7"/>
  <c r="AU1510" i="7"/>
  <c r="AT1510" i="7"/>
  <c r="AS1510" i="7"/>
  <c r="AR1510" i="7"/>
  <c r="AQ1510" i="7"/>
  <c r="AP1510" i="7"/>
  <c r="AO1510" i="7"/>
  <c r="AN1510" i="7"/>
  <c r="AM1510" i="7"/>
  <c r="AL1510" i="7"/>
  <c r="AK1510" i="7"/>
  <c r="AJ1510" i="7"/>
  <c r="AI1510" i="7"/>
  <c r="AH1510" i="7"/>
  <c r="AE1510" i="7"/>
  <c r="AF1510" i="7" s="1"/>
  <c r="R1510" i="7"/>
  <c r="S1510" i="7" s="1"/>
  <c r="AW1509" i="7"/>
  <c r="AV1509" i="7"/>
  <c r="AU1509" i="7"/>
  <c r="AT1509" i="7"/>
  <c r="AS1509" i="7"/>
  <c r="AR1509" i="7"/>
  <c r="AQ1509" i="7"/>
  <c r="AP1509" i="7"/>
  <c r="AO1509" i="7"/>
  <c r="AN1509" i="7"/>
  <c r="AM1509" i="7"/>
  <c r="AL1509" i="7"/>
  <c r="AK1509" i="7"/>
  <c r="AJ1509" i="7"/>
  <c r="AI1509" i="7"/>
  <c r="AH1509" i="7"/>
  <c r="AE1509" i="7"/>
  <c r="AF1509" i="7" s="1"/>
  <c r="R1509" i="7"/>
  <c r="S1509" i="7" s="1"/>
  <c r="AW1508" i="7"/>
  <c r="AV1508" i="7"/>
  <c r="AU1508" i="7"/>
  <c r="AT1508" i="7"/>
  <c r="AS1508" i="7"/>
  <c r="AR1508" i="7"/>
  <c r="AQ1508" i="7"/>
  <c r="AP1508" i="7"/>
  <c r="AO1508" i="7"/>
  <c r="AN1508" i="7"/>
  <c r="AM1508" i="7"/>
  <c r="AL1508" i="7"/>
  <c r="AK1508" i="7"/>
  <c r="AJ1508" i="7"/>
  <c r="AI1508" i="7"/>
  <c r="AH1508" i="7"/>
  <c r="AE1508" i="7"/>
  <c r="AF1508" i="7" s="1"/>
  <c r="R1508" i="7"/>
  <c r="S1508" i="7" s="1"/>
  <c r="AW1507" i="7"/>
  <c r="AV1507" i="7"/>
  <c r="AU1507" i="7"/>
  <c r="AT1507" i="7"/>
  <c r="AS1507" i="7"/>
  <c r="AR1507" i="7"/>
  <c r="AQ1507" i="7"/>
  <c r="AP1507" i="7"/>
  <c r="AO1507" i="7"/>
  <c r="AN1507" i="7"/>
  <c r="AM1507" i="7"/>
  <c r="AL1507" i="7"/>
  <c r="AK1507" i="7"/>
  <c r="AJ1507" i="7"/>
  <c r="AI1507" i="7"/>
  <c r="AH1507" i="7"/>
  <c r="AE1507" i="7"/>
  <c r="AF1507" i="7" s="1"/>
  <c r="R1507" i="7"/>
  <c r="S1507" i="7" s="1"/>
  <c r="AW1506" i="7"/>
  <c r="AV1506" i="7"/>
  <c r="AU1506" i="7"/>
  <c r="AT1506" i="7"/>
  <c r="AS1506" i="7"/>
  <c r="AR1506" i="7"/>
  <c r="AQ1506" i="7"/>
  <c r="AP1506" i="7"/>
  <c r="AO1506" i="7"/>
  <c r="AN1506" i="7"/>
  <c r="AM1506" i="7"/>
  <c r="AL1506" i="7"/>
  <c r="AK1506" i="7"/>
  <c r="AJ1506" i="7"/>
  <c r="AI1506" i="7"/>
  <c r="AH1506" i="7"/>
  <c r="AE1506" i="7"/>
  <c r="AF1506" i="7" s="1"/>
  <c r="R1506" i="7"/>
  <c r="S1506" i="7" s="1"/>
  <c r="AW1505" i="7"/>
  <c r="AV1505" i="7"/>
  <c r="AU1505" i="7"/>
  <c r="AT1505" i="7"/>
  <c r="AS1505" i="7"/>
  <c r="AR1505" i="7"/>
  <c r="AQ1505" i="7"/>
  <c r="AP1505" i="7"/>
  <c r="AO1505" i="7"/>
  <c r="AN1505" i="7"/>
  <c r="AM1505" i="7"/>
  <c r="AL1505" i="7"/>
  <c r="AK1505" i="7"/>
  <c r="AJ1505" i="7"/>
  <c r="AI1505" i="7"/>
  <c r="AH1505" i="7"/>
  <c r="AE1505" i="7"/>
  <c r="AF1505" i="7" s="1"/>
  <c r="R1505" i="7"/>
  <c r="S1505" i="7" s="1"/>
  <c r="AW1504" i="7"/>
  <c r="AV1504" i="7"/>
  <c r="AU1504" i="7"/>
  <c r="AT1504" i="7"/>
  <c r="AS1504" i="7"/>
  <c r="AR1504" i="7"/>
  <c r="AQ1504" i="7"/>
  <c r="AP1504" i="7"/>
  <c r="AO1504" i="7"/>
  <c r="AN1504" i="7"/>
  <c r="AM1504" i="7"/>
  <c r="AL1504" i="7"/>
  <c r="AK1504" i="7"/>
  <c r="AJ1504" i="7"/>
  <c r="AI1504" i="7"/>
  <c r="AH1504" i="7"/>
  <c r="AE1504" i="7"/>
  <c r="AF1504" i="7" s="1"/>
  <c r="R1504" i="7"/>
  <c r="S1504" i="7" s="1"/>
  <c r="AW1503" i="7"/>
  <c r="AV1503" i="7"/>
  <c r="AU1503" i="7"/>
  <c r="AT1503" i="7"/>
  <c r="AS1503" i="7"/>
  <c r="AR1503" i="7"/>
  <c r="AQ1503" i="7"/>
  <c r="AP1503" i="7"/>
  <c r="AO1503" i="7"/>
  <c r="AN1503" i="7"/>
  <c r="AM1503" i="7"/>
  <c r="AL1503" i="7"/>
  <c r="AK1503" i="7"/>
  <c r="AJ1503" i="7"/>
  <c r="AI1503" i="7"/>
  <c r="AH1503" i="7"/>
  <c r="AE1503" i="7"/>
  <c r="AF1503" i="7" s="1"/>
  <c r="R1503" i="7"/>
  <c r="S1503" i="7" s="1"/>
  <c r="AW1502" i="7"/>
  <c r="AV1502" i="7"/>
  <c r="AU1502" i="7"/>
  <c r="AT1502" i="7"/>
  <c r="AS1502" i="7"/>
  <c r="AR1502" i="7"/>
  <c r="AQ1502" i="7"/>
  <c r="AP1502" i="7"/>
  <c r="AO1502" i="7"/>
  <c r="AN1502" i="7"/>
  <c r="AM1502" i="7"/>
  <c r="AL1502" i="7"/>
  <c r="AK1502" i="7"/>
  <c r="AJ1502" i="7"/>
  <c r="AI1502" i="7"/>
  <c r="AH1502" i="7"/>
  <c r="AE1502" i="7"/>
  <c r="AF1502" i="7" s="1"/>
  <c r="R1502" i="7"/>
  <c r="S1502" i="7" s="1"/>
  <c r="AW1501" i="7"/>
  <c r="AV1501" i="7"/>
  <c r="AU1501" i="7"/>
  <c r="AT1501" i="7"/>
  <c r="AS1501" i="7"/>
  <c r="AR1501" i="7"/>
  <c r="AQ1501" i="7"/>
  <c r="AP1501" i="7"/>
  <c r="AO1501" i="7"/>
  <c r="AN1501" i="7"/>
  <c r="AM1501" i="7"/>
  <c r="AL1501" i="7"/>
  <c r="AK1501" i="7"/>
  <c r="AJ1501" i="7"/>
  <c r="AI1501" i="7"/>
  <c r="AH1501" i="7"/>
  <c r="AE1501" i="7"/>
  <c r="AF1501" i="7" s="1"/>
  <c r="R1501" i="7"/>
  <c r="S1501" i="7" s="1"/>
  <c r="AW1500" i="7"/>
  <c r="AV1500" i="7"/>
  <c r="AU1500" i="7"/>
  <c r="AT1500" i="7"/>
  <c r="AS1500" i="7"/>
  <c r="AR1500" i="7"/>
  <c r="AQ1500" i="7"/>
  <c r="AP1500" i="7"/>
  <c r="AO1500" i="7"/>
  <c r="AN1500" i="7"/>
  <c r="AM1500" i="7"/>
  <c r="AL1500" i="7"/>
  <c r="AK1500" i="7"/>
  <c r="AJ1500" i="7"/>
  <c r="AI1500" i="7"/>
  <c r="AH1500" i="7"/>
  <c r="AE1500" i="7"/>
  <c r="AF1500" i="7" s="1"/>
  <c r="R1500" i="7"/>
  <c r="S1500" i="7" s="1"/>
  <c r="AW1499" i="7"/>
  <c r="AV1499" i="7"/>
  <c r="AU1499" i="7"/>
  <c r="AT1499" i="7"/>
  <c r="AS1499" i="7"/>
  <c r="AR1499" i="7"/>
  <c r="AQ1499" i="7"/>
  <c r="AP1499" i="7"/>
  <c r="AO1499" i="7"/>
  <c r="AN1499" i="7"/>
  <c r="AM1499" i="7"/>
  <c r="AL1499" i="7"/>
  <c r="AK1499" i="7"/>
  <c r="AJ1499" i="7"/>
  <c r="AI1499" i="7"/>
  <c r="AH1499" i="7"/>
  <c r="AE1499" i="7"/>
  <c r="AF1499" i="7" s="1"/>
  <c r="R1499" i="7"/>
  <c r="S1499" i="7" s="1"/>
  <c r="AW1498" i="7"/>
  <c r="AV1498" i="7"/>
  <c r="AU1498" i="7"/>
  <c r="AT1498" i="7"/>
  <c r="AS1498" i="7"/>
  <c r="AR1498" i="7"/>
  <c r="AQ1498" i="7"/>
  <c r="AP1498" i="7"/>
  <c r="AO1498" i="7"/>
  <c r="AN1498" i="7"/>
  <c r="AM1498" i="7"/>
  <c r="AL1498" i="7"/>
  <c r="AK1498" i="7"/>
  <c r="AJ1498" i="7"/>
  <c r="AI1498" i="7"/>
  <c r="AH1498" i="7"/>
  <c r="AE1498" i="7"/>
  <c r="AF1498" i="7" s="1"/>
  <c r="R1498" i="7"/>
  <c r="S1498" i="7" s="1"/>
  <c r="AW1497" i="7"/>
  <c r="AV1497" i="7"/>
  <c r="AU1497" i="7"/>
  <c r="AT1497" i="7"/>
  <c r="AS1497" i="7"/>
  <c r="AR1497" i="7"/>
  <c r="AQ1497" i="7"/>
  <c r="AP1497" i="7"/>
  <c r="AO1497" i="7"/>
  <c r="AN1497" i="7"/>
  <c r="AM1497" i="7"/>
  <c r="AL1497" i="7"/>
  <c r="AK1497" i="7"/>
  <c r="AJ1497" i="7"/>
  <c r="AI1497" i="7"/>
  <c r="AH1497" i="7"/>
  <c r="AE1497" i="7"/>
  <c r="AF1497" i="7" s="1"/>
  <c r="R1497" i="7"/>
  <c r="S1497" i="7" s="1"/>
  <c r="AW1496" i="7"/>
  <c r="AV1496" i="7"/>
  <c r="AU1496" i="7"/>
  <c r="AT1496" i="7"/>
  <c r="AS1496" i="7"/>
  <c r="AR1496" i="7"/>
  <c r="AQ1496" i="7"/>
  <c r="AP1496" i="7"/>
  <c r="AO1496" i="7"/>
  <c r="AN1496" i="7"/>
  <c r="AM1496" i="7"/>
  <c r="AL1496" i="7"/>
  <c r="AK1496" i="7"/>
  <c r="AJ1496" i="7"/>
  <c r="AI1496" i="7"/>
  <c r="AH1496" i="7"/>
  <c r="AE1496" i="7"/>
  <c r="AF1496" i="7" s="1"/>
  <c r="R1496" i="7"/>
  <c r="S1496" i="7" s="1"/>
  <c r="AW1495" i="7"/>
  <c r="AV1495" i="7"/>
  <c r="AU1495" i="7"/>
  <c r="AT1495" i="7"/>
  <c r="AS1495" i="7"/>
  <c r="AR1495" i="7"/>
  <c r="AQ1495" i="7"/>
  <c r="AP1495" i="7"/>
  <c r="AO1495" i="7"/>
  <c r="AN1495" i="7"/>
  <c r="AM1495" i="7"/>
  <c r="AL1495" i="7"/>
  <c r="AK1495" i="7"/>
  <c r="AJ1495" i="7"/>
  <c r="AI1495" i="7"/>
  <c r="AH1495" i="7"/>
  <c r="AE1495" i="7"/>
  <c r="AF1495" i="7" s="1"/>
  <c r="R1495" i="7"/>
  <c r="S1495" i="7" s="1"/>
  <c r="AW1494" i="7"/>
  <c r="AV1494" i="7"/>
  <c r="AU1494" i="7"/>
  <c r="AT1494" i="7"/>
  <c r="AS1494" i="7"/>
  <c r="AR1494" i="7"/>
  <c r="AQ1494" i="7"/>
  <c r="AP1494" i="7"/>
  <c r="AO1494" i="7"/>
  <c r="AN1494" i="7"/>
  <c r="AM1494" i="7"/>
  <c r="AL1494" i="7"/>
  <c r="AK1494" i="7"/>
  <c r="AJ1494" i="7"/>
  <c r="AI1494" i="7"/>
  <c r="AH1494" i="7"/>
  <c r="AE1494" i="7"/>
  <c r="AF1494" i="7" s="1"/>
  <c r="R1494" i="7"/>
  <c r="S1494" i="7" s="1"/>
  <c r="AW1493" i="7"/>
  <c r="AV1493" i="7"/>
  <c r="AU1493" i="7"/>
  <c r="AT1493" i="7"/>
  <c r="AS1493" i="7"/>
  <c r="AR1493" i="7"/>
  <c r="AQ1493" i="7"/>
  <c r="AP1493" i="7"/>
  <c r="AO1493" i="7"/>
  <c r="AN1493" i="7"/>
  <c r="AM1493" i="7"/>
  <c r="AL1493" i="7"/>
  <c r="AK1493" i="7"/>
  <c r="AJ1493" i="7"/>
  <c r="AI1493" i="7"/>
  <c r="AH1493" i="7"/>
  <c r="AE1493" i="7"/>
  <c r="AF1493" i="7" s="1"/>
  <c r="R1493" i="7"/>
  <c r="S1493" i="7" s="1"/>
  <c r="AW1492" i="7"/>
  <c r="AV1492" i="7"/>
  <c r="AU1492" i="7"/>
  <c r="AT1492" i="7"/>
  <c r="AS1492" i="7"/>
  <c r="AR1492" i="7"/>
  <c r="AQ1492" i="7"/>
  <c r="AP1492" i="7"/>
  <c r="AO1492" i="7"/>
  <c r="AN1492" i="7"/>
  <c r="AM1492" i="7"/>
  <c r="AL1492" i="7"/>
  <c r="AK1492" i="7"/>
  <c r="AJ1492" i="7"/>
  <c r="AI1492" i="7"/>
  <c r="AH1492" i="7"/>
  <c r="AE1492" i="7"/>
  <c r="AF1492" i="7" s="1"/>
  <c r="R1492" i="7"/>
  <c r="S1492" i="7" s="1"/>
  <c r="AW1491" i="7"/>
  <c r="AV1491" i="7"/>
  <c r="AU1491" i="7"/>
  <c r="AT1491" i="7"/>
  <c r="AS1491" i="7"/>
  <c r="AR1491" i="7"/>
  <c r="AQ1491" i="7"/>
  <c r="AP1491" i="7"/>
  <c r="AO1491" i="7"/>
  <c r="AN1491" i="7"/>
  <c r="AM1491" i="7"/>
  <c r="AL1491" i="7"/>
  <c r="AK1491" i="7"/>
  <c r="AJ1491" i="7"/>
  <c r="AI1491" i="7"/>
  <c r="AH1491" i="7"/>
  <c r="AE1491" i="7"/>
  <c r="AF1491" i="7" s="1"/>
  <c r="R1491" i="7"/>
  <c r="S1491" i="7" s="1"/>
  <c r="AW1490" i="7"/>
  <c r="AV1490" i="7"/>
  <c r="AU1490" i="7"/>
  <c r="AT1490" i="7"/>
  <c r="AS1490" i="7"/>
  <c r="AR1490" i="7"/>
  <c r="AQ1490" i="7"/>
  <c r="AP1490" i="7"/>
  <c r="AO1490" i="7"/>
  <c r="AN1490" i="7"/>
  <c r="AM1490" i="7"/>
  <c r="AL1490" i="7"/>
  <c r="AK1490" i="7"/>
  <c r="AJ1490" i="7"/>
  <c r="AI1490" i="7"/>
  <c r="AH1490" i="7"/>
  <c r="AE1490" i="7"/>
  <c r="AF1490" i="7" s="1"/>
  <c r="R1490" i="7"/>
  <c r="S1490" i="7" s="1"/>
  <c r="AW1489" i="7"/>
  <c r="AV1489" i="7"/>
  <c r="AU1489" i="7"/>
  <c r="AT1489" i="7"/>
  <c r="AS1489" i="7"/>
  <c r="AR1489" i="7"/>
  <c r="AQ1489" i="7"/>
  <c r="AP1489" i="7"/>
  <c r="AO1489" i="7"/>
  <c r="AN1489" i="7"/>
  <c r="AM1489" i="7"/>
  <c r="AL1489" i="7"/>
  <c r="AK1489" i="7"/>
  <c r="AJ1489" i="7"/>
  <c r="AI1489" i="7"/>
  <c r="AH1489" i="7"/>
  <c r="AE1489" i="7"/>
  <c r="AF1489" i="7" s="1"/>
  <c r="R1489" i="7"/>
  <c r="S1489" i="7" s="1"/>
  <c r="AW1488" i="7"/>
  <c r="AV1488" i="7"/>
  <c r="AU1488" i="7"/>
  <c r="AT1488" i="7"/>
  <c r="AS1488" i="7"/>
  <c r="AR1488" i="7"/>
  <c r="AQ1488" i="7"/>
  <c r="AP1488" i="7"/>
  <c r="AO1488" i="7"/>
  <c r="AN1488" i="7"/>
  <c r="AM1488" i="7"/>
  <c r="AL1488" i="7"/>
  <c r="AK1488" i="7"/>
  <c r="AJ1488" i="7"/>
  <c r="AI1488" i="7"/>
  <c r="AH1488" i="7"/>
  <c r="AE1488" i="7"/>
  <c r="AF1488" i="7" s="1"/>
  <c r="R1488" i="7"/>
  <c r="S1488" i="7" s="1"/>
  <c r="AW1487" i="7"/>
  <c r="AV1487" i="7"/>
  <c r="AU1487" i="7"/>
  <c r="AT1487" i="7"/>
  <c r="AS1487" i="7"/>
  <c r="AR1487" i="7"/>
  <c r="AQ1487" i="7"/>
  <c r="AP1487" i="7"/>
  <c r="AO1487" i="7"/>
  <c r="AN1487" i="7"/>
  <c r="AM1487" i="7"/>
  <c r="AL1487" i="7"/>
  <c r="AK1487" i="7"/>
  <c r="AJ1487" i="7"/>
  <c r="AI1487" i="7"/>
  <c r="AH1487" i="7"/>
  <c r="AE1487" i="7"/>
  <c r="AF1487" i="7" s="1"/>
  <c r="R1487" i="7"/>
  <c r="S1487" i="7" s="1"/>
  <c r="AW1486" i="7"/>
  <c r="AV1486" i="7"/>
  <c r="AU1486" i="7"/>
  <c r="AT1486" i="7"/>
  <c r="AS1486" i="7"/>
  <c r="AR1486" i="7"/>
  <c r="AQ1486" i="7"/>
  <c r="AP1486" i="7"/>
  <c r="AO1486" i="7"/>
  <c r="AN1486" i="7"/>
  <c r="AM1486" i="7"/>
  <c r="AL1486" i="7"/>
  <c r="AK1486" i="7"/>
  <c r="AJ1486" i="7"/>
  <c r="AI1486" i="7"/>
  <c r="AH1486" i="7"/>
  <c r="AE1486" i="7"/>
  <c r="AF1486" i="7" s="1"/>
  <c r="R1486" i="7"/>
  <c r="S1486" i="7" s="1"/>
  <c r="AW1485" i="7"/>
  <c r="AV1485" i="7"/>
  <c r="AU1485" i="7"/>
  <c r="AT1485" i="7"/>
  <c r="AS1485" i="7"/>
  <c r="AR1485" i="7"/>
  <c r="AQ1485" i="7"/>
  <c r="AP1485" i="7"/>
  <c r="AO1485" i="7"/>
  <c r="AN1485" i="7"/>
  <c r="AM1485" i="7"/>
  <c r="AL1485" i="7"/>
  <c r="AK1485" i="7"/>
  <c r="AJ1485" i="7"/>
  <c r="AI1485" i="7"/>
  <c r="AH1485" i="7"/>
  <c r="AE1485" i="7"/>
  <c r="AF1485" i="7" s="1"/>
  <c r="R1485" i="7"/>
  <c r="S1485" i="7" s="1"/>
  <c r="AW1484" i="7"/>
  <c r="AV1484" i="7"/>
  <c r="AU1484" i="7"/>
  <c r="AT1484" i="7"/>
  <c r="AS1484" i="7"/>
  <c r="AR1484" i="7"/>
  <c r="AQ1484" i="7"/>
  <c r="AP1484" i="7"/>
  <c r="AO1484" i="7"/>
  <c r="AN1484" i="7"/>
  <c r="AM1484" i="7"/>
  <c r="AL1484" i="7"/>
  <c r="AK1484" i="7"/>
  <c r="AJ1484" i="7"/>
  <c r="AI1484" i="7"/>
  <c r="AH1484" i="7"/>
  <c r="AE1484" i="7"/>
  <c r="AF1484" i="7" s="1"/>
  <c r="R1484" i="7"/>
  <c r="S1484" i="7" s="1"/>
  <c r="AW1483" i="7"/>
  <c r="AV1483" i="7"/>
  <c r="AU1483" i="7"/>
  <c r="AT1483" i="7"/>
  <c r="AS1483" i="7"/>
  <c r="AR1483" i="7"/>
  <c r="AQ1483" i="7"/>
  <c r="AP1483" i="7"/>
  <c r="AO1483" i="7"/>
  <c r="AN1483" i="7"/>
  <c r="AM1483" i="7"/>
  <c r="AL1483" i="7"/>
  <c r="AK1483" i="7"/>
  <c r="AJ1483" i="7"/>
  <c r="AI1483" i="7"/>
  <c r="AH1483" i="7"/>
  <c r="AE1483" i="7"/>
  <c r="AF1483" i="7" s="1"/>
  <c r="R1483" i="7"/>
  <c r="S1483" i="7" s="1"/>
  <c r="AW1482" i="7"/>
  <c r="AV1482" i="7"/>
  <c r="AU1482" i="7"/>
  <c r="AT1482" i="7"/>
  <c r="AS1482" i="7"/>
  <c r="AR1482" i="7"/>
  <c r="AQ1482" i="7"/>
  <c r="AP1482" i="7"/>
  <c r="AO1482" i="7"/>
  <c r="AN1482" i="7"/>
  <c r="AM1482" i="7"/>
  <c r="AL1482" i="7"/>
  <c r="AK1482" i="7"/>
  <c r="AJ1482" i="7"/>
  <c r="AI1482" i="7"/>
  <c r="AH1482" i="7"/>
  <c r="AE1482" i="7"/>
  <c r="AF1482" i="7" s="1"/>
  <c r="R1482" i="7"/>
  <c r="S1482" i="7" s="1"/>
  <c r="AW1481" i="7"/>
  <c r="AV1481" i="7"/>
  <c r="AU1481" i="7"/>
  <c r="AT1481" i="7"/>
  <c r="AS1481" i="7"/>
  <c r="AR1481" i="7"/>
  <c r="AQ1481" i="7"/>
  <c r="AP1481" i="7"/>
  <c r="AO1481" i="7"/>
  <c r="AN1481" i="7"/>
  <c r="AM1481" i="7"/>
  <c r="AL1481" i="7"/>
  <c r="AK1481" i="7"/>
  <c r="AJ1481" i="7"/>
  <c r="AI1481" i="7"/>
  <c r="AH1481" i="7"/>
  <c r="AE1481" i="7"/>
  <c r="AF1481" i="7" s="1"/>
  <c r="R1481" i="7"/>
  <c r="S1481" i="7" s="1"/>
  <c r="AW1480" i="7"/>
  <c r="AV1480" i="7"/>
  <c r="AU1480" i="7"/>
  <c r="AT1480" i="7"/>
  <c r="AS1480" i="7"/>
  <c r="AR1480" i="7"/>
  <c r="AQ1480" i="7"/>
  <c r="AP1480" i="7"/>
  <c r="AO1480" i="7"/>
  <c r="AN1480" i="7"/>
  <c r="AM1480" i="7"/>
  <c r="AL1480" i="7"/>
  <c r="AK1480" i="7"/>
  <c r="AJ1480" i="7"/>
  <c r="AI1480" i="7"/>
  <c r="AH1480" i="7"/>
  <c r="AE1480" i="7"/>
  <c r="AF1480" i="7" s="1"/>
  <c r="R1480" i="7"/>
  <c r="S1480" i="7" s="1"/>
  <c r="AW1479" i="7"/>
  <c r="AV1479" i="7"/>
  <c r="AU1479" i="7"/>
  <c r="AT1479" i="7"/>
  <c r="AS1479" i="7"/>
  <c r="AR1479" i="7"/>
  <c r="AQ1479" i="7"/>
  <c r="AP1479" i="7"/>
  <c r="AO1479" i="7"/>
  <c r="AN1479" i="7"/>
  <c r="AM1479" i="7"/>
  <c r="AL1479" i="7"/>
  <c r="AK1479" i="7"/>
  <c r="AJ1479" i="7"/>
  <c r="AI1479" i="7"/>
  <c r="AH1479" i="7"/>
  <c r="AE1479" i="7"/>
  <c r="AF1479" i="7" s="1"/>
  <c r="R1479" i="7"/>
  <c r="S1479" i="7" s="1"/>
  <c r="AW1478" i="7"/>
  <c r="AV1478" i="7"/>
  <c r="AU1478" i="7"/>
  <c r="AT1478" i="7"/>
  <c r="AS1478" i="7"/>
  <c r="AR1478" i="7"/>
  <c r="AQ1478" i="7"/>
  <c r="AP1478" i="7"/>
  <c r="AO1478" i="7"/>
  <c r="AN1478" i="7"/>
  <c r="AM1478" i="7"/>
  <c r="AL1478" i="7"/>
  <c r="AK1478" i="7"/>
  <c r="AJ1478" i="7"/>
  <c r="AI1478" i="7"/>
  <c r="AH1478" i="7"/>
  <c r="AE1478" i="7"/>
  <c r="AF1478" i="7" s="1"/>
  <c r="R1478" i="7"/>
  <c r="S1478" i="7" s="1"/>
  <c r="AW1477" i="7"/>
  <c r="AV1477" i="7"/>
  <c r="AU1477" i="7"/>
  <c r="AT1477" i="7"/>
  <c r="AS1477" i="7"/>
  <c r="AR1477" i="7"/>
  <c r="AQ1477" i="7"/>
  <c r="AP1477" i="7"/>
  <c r="AO1477" i="7"/>
  <c r="AN1477" i="7"/>
  <c r="AM1477" i="7"/>
  <c r="AL1477" i="7"/>
  <c r="AK1477" i="7"/>
  <c r="AJ1477" i="7"/>
  <c r="AI1477" i="7"/>
  <c r="AH1477" i="7"/>
  <c r="AE1477" i="7"/>
  <c r="AF1477" i="7" s="1"/>
  <c r="R1477" i="7"/>
  <c r="S1477" i="7" s="1"/>
  <c r="AW1476" i="7"/>
  <c r="AV1476" i="7"/>
  <c r="AU1476" i="7"/>
  <c r="AT1476" i="7"/>
  <c r="AS1476" i="7"/>
  <c r="AR1476" i="7"/>
  <c r="AQ1476" i="7"/>
  <c r="AP1476" i="7"/>
  <c r="AO1476" i="7"/>
  <c r="AN1476" i="7"/>
  <c r="AM1476" i="7"/>
  <c r="AL1476" i="7"/>
  <c r="AK1476" i="7"/>
  <c r="AJ1476" i="7"/>
  <c r="AI1476" i="7"/>
  <c r="AH1476" i="7"/>
  <c r="AE1476" i="7"/>
  <c r="AF1476" i="7" s="1"/>
  <c r="R1476" i="7"/>
  <c r="S1476" i="7" s="1"/>
  <c r="AW1475" i="7"/>
  <c r="AV1475" i="7"/>
  <c r="AU1475" i="7"/>
  <c r="AT1475" i="7"/>
  <c r="AS1475" i="7"/>
  <c r="AR1475" i="7"/>
  <c r="AQ1475" i="7"/>
  <c r="AP1475" i="7"/>
  <c r="AO1475" i="7"/>
  <c r="AN1475" i="7"/>
  <c r="AM1475" i="7"/>
  <c r="AL1475" i="7"/>
  <c r="AK1475" i="7"/>
  <c r="AJ1475" i="7"/>
  <c r="AI1475" i="7"/>
  <c r="AH1475" i="7"/>
  <c r="AE1475" i="7"/>
  <c r="AF1475" i="7" s="1"/>
  <c r="R1475" i="7"/>
  <c r="S1475" i="7" s="1"/>
  <c r="AW1474" i="7"/>
  <c r="AV1474" i="7"/>
  <c r="AU1474" i="7"/>
  <c r="AT1474" i="7"/>
  <c r="AS1474" i="7"/>
  <c r="AR1474" i="7"/>
  <c r="AQ1474" i="7"/>
  <c r="AP1474" i="7"/>
  <c r="AO1474" i="7"/>
  <c r="AN1474" i="7"/>
  <c r="AM1474" i="7"/>
  <c r="AL1474" i="7"/>
  <c r="AK1474" i="7"/>
  <c r="AJ1474" i="7"/>
  <c r="AI1474" i="7"/>
  <c r="AH1474" i="7"/>
  <c r="AE1474" i="7"/>
  <c r="AF1474" i="7" s="1"/>
  <c r="R1474" i="7"/>
  <c r="S1474" i="7" s="1"/>
  <c r="AW1473" i="7"/>
  <c r="AV1473" i="7"/>
  <c r="AU1473" i="7"/>
  <c r="AT1473" i="7"/>
  <c r="AS1473" i="7"/>
  <c r="AR1473" i="7"/>
  <c r="AQ1473" i="7"/>
  <c r="AP1473" i="7"/>
  <c r="AO1473" i="7"/>
  <c r="AN1473" i="7"/>
  <c r="AM1473" i="7"/>
  <c r="AL1473" i="7"/>
  <c r="AK1473" i="7"/>
  <c r="AJ1473" i="7"/>
  <c r="AI1473" i="7"/>
  <c r="AH1473" i="7"/>
  <c r="AE1473" i="7"/>
  <c r="AF1473" i="7" s="1"/>
  <c r="R1473" i="7"/>
  <c r="S1473" i="7" s="1"/>
  <c r="AW1472" i="7"/>
  <c r="AV1472" i="7"/>
  <c r="AU1472" i="7"/>
  <c r="AT1472" i="7"/>
  <c r="AS1472" i="7"/>
  <c r="AR1472" i="7"/>
  <c r="AQ1472" i="7"/>
  <c r="AP1472" i="7"/>
  <c r="AO1472" i="7"/>
  <c r="AN1472" i="7"/>
  <c r="AM1472" i="7"/>
  <c r="AL1472" i="7"/>
  <c r="AK1472" i="7"/>
  <c r="AJ1472" i="7"/>
  <c r="AI1472" i="7"/>
  <c r="AH1472" i="7"/>
  <c r="AE1472" i="7"/>
  <c r="AF1472" i="7" s="1"/>
  <c r="R1472" i="7"/>
  <c r="S1472" i="7" s="1"/>
  <c r="AW1471" i="7"/>
  <c r="AV1471" i="7"/>
  <c r="AU1471" i="7"/>
  <c r="AT1471" i="7"/>
  <c r="AS1471" i="7"/>
  <c r="AR1471" i="7"/>
  <c r="AQ1471" i="7"/>
  <c r="AP1471" i="7"/>
  <c r="AO1471" i="7"/>
  <c r="AN1471" i="7"/>
  <c r="AM1471" i="7"/>
  <c r="AL1471" i="7"/>
  <c r="AK1471" i="7"/>
  <c r="AJ1471" i="7"/>
  <c r="AI1471" i="7"/>
  <c r="AH1471" i="7"/>
  <c r="AE1471" i="7"/>
  <c r="AF1471" i="7" s="1"/>
  <c r="R1471" i="7"/>
  <c r="S1471" i="7" s="1"/>
  <c r="AW1470" i="7"/>
  <c r="AV1470" i="7"/>
  <c r="AU1470" i="7"/>
  <c r="AT1470" i="7"/>
  <c r="AS1470" i="7"/>
  <c r="AR1470" i="7"/>
  <c r="AQ1470" i="7"/>
  <c r="AP1470" i="7"/>
  <c r="AO1470" i="7"/>
  <c r="AN1470" i="7"/>
  <c r="AM1470" i="7"/>
  <c r="AL1470" i="7"/>
  <c r="AK1470" i="7"/>
  <c r="AJ1470" i="7"/>
  <c r="AI1470" i="7"/>
  <c r="AH1470" i="7"/>
  <c r="AE1470" i="7"/>
  <c r="AF1470" i="7" s="1"/>
  <c r="R1470" i="7"/>
  <c r="S1470" i="7" s="1"/>
  <c r="AW1469" i="7"/>
  <c r="AV1469" i="7"/>
  <c r="AU1469" i="7"/>
  <c r="AT1469" i="7"/>
  <c r="AS1469" i="7"/>
  <c r="AR1469" i="7"/>
  <c r="AQ1469" i="7"/>
  <c r="AP1469" i="7"/>
  <c r="AO1469" i="7"/>
  <c r="AN1469" i="7"/>
  <c r="AM1469" i="7"/>
  <c r="AL1469" i="7"/>
  <c r="AK1469" i="7"/>
  <c r="AJ1469" i="7"/>
  <c r="AI1469" i="7"/>
  <c r="AH1469" i="7"/>
  <c r="AE1469" i="7"/>
  <c r="AF1469" i="7" s="1"/>
  <c r="R1469" i="7"/>
  <c r="S1469" i="7" s="1"/>
  <c r="AW1468" i="7"/>
  <c r="AV1468" i="7"/>
  <c r="AU1468" i="7"/>
  <c r="AT1468" i="7"/>
  <c r="AS1468" i="7"/>
  <c r="AR1468" i="7"/>
  <c r="AQ1468" i="7"/>
  <c r="AP1468" i="7"/>
  <c r="AO1468" i="7"/>
  <c r="AN1468" i="7"/>
  <c r="AM1468" i="7"/>
  <c r="AL1468" i="7"/>
  <c r="AK1468" i="7"/>
  <c r="AJ1468" i="7"/>
  <c r="AI1468" i="7"/>
  <c r="AH1468" i="7"/>
  <c r="AE1468" i="7"/>
  <c r="AF1468" i="7" s="1"/>
  <c r="R1468" i="7"/>
  <c r="S1468" i="7" s="1"/>
  <c r="AW1467" i="7"/>
  <c r="AV1467" i="7"/>
  <c r="AU1467" i="7"/>
  <c r="AT1467" i="7"/>
  <c r="AS1467" i="7"/>
  <c r="AR1467" i="7"/>
  <c r="AQ1467" i="7"/>
  <c r="AP1467" i="7"/>
  <c r="AO1467" i="7"/>
  <c r="AN1467" i="7"/>
  <c r="AM1467" i="7"/>
  <c r="AL1467" i="7"/>
  <c r="AK1467" i="7"/>
  <c r="AJ1467" i="7"/>
  <c r="AI1467" i="7"/>
  <c r="AH1467" i="7"/>
  <c r="AE1467" i="7"/>
  <c r="AF1467" i="7" s="1"/>
  <c r="R1467" i="7"/>
  <c r="S1467" i="7" s="1"/>
  <c r="AW1466" i="7"/>
  <c r="AV1466" i="7"/>
  <c r="AU1466" i="7"/>
  <c r="AT1466" i="7"/>
  <c r="AS1466" i="7"/>
  <c r="AR1466" i="7"/>
  <c r="AQ1466" i="7"/>
  <c r="AP1466" i="7"/>
  <c r="AO1466" i="7"/>
  <c r="AN1466" i="7"/>
  <c r="AM1466" i="7"/>
  <c r="AL1466" i="7"/>
  <c r="AK1466" i="7"/>
  <c r="AJ1466" i="7"/>
  <c r="AI1466" i="7"/>
  <c r="AH1466" i="7"/>
  <c r="AE1466" i="7"/>
  <c r="AF1466" i="7" s="1"/>
  <c r="R1466" i="7"/>
  <c r="S1466" i="7" s="1"/>
  <c r="AW1465" i="7"/>
  <c r="AV1465" i="7"/>
  <c r="AU1465" i="7"/>
  <c r="AT1465" i="7"/>
  <c r="AS1465" i="7"/>
  <c r="AR1465" i="7"/>
  <c r="AQ1465" i="7"/>
  <c r="AP1465" i="7"/>
  <c r="AO1465" i="7"/>
  <c r="AN1465" i="7"/>
  <c r="AM1465" i="7"/>
  <c r="AL1465" i="7"/>
  <c r="AK1465" i="7"/>
  <c r="AJ1465" i="7"/>
  <c r="AI1465" i="7"/>
  <c r="AH1465" i="7"/>
  <c r="AE1465" i="7"/>
  <c r="AF1465" i="7" s="1"/>
  <c r="R1465" i="7"/>
  <c r="S1465" i="7" s="1"/>
  <c r="AW1464" i="7"/>
  <c r="AV1464" i="7"/>
  <c r="AU1464" i="7"/>
  <c r="AT1464" i="7"/>
  <c r="AS1464" i="7"/>
  <c r="AR1464" i="7"/>
  <c r="AQ1464" i="7"/>
  <c r="AP1464" i="7"/>
  <c r="AO1464" i="7"/>
  <c r="AN1464" i="7"/>
  <c r="AM1464" i="7"/>
  <c r="AL1464" i="7"/>
  <c r="AK1464" i="7"/>
  <c r="AJ1464" i="7"/>
  <c r="AI1464" i="7"/>
  <c r="AH1464" i="7"/>
  <c r="AE1464" i="7"/>
  <c r="AF1464" i="7" s="1"/>
  <c r="R1464" i="7"/>
  <c r="S1464" i="7" s="1"/>
  <c r="AW1463" i="7"/>
  <c r="AV1463" i="7"/>
  <c r="AU1463" i="7"/>
  <c r="AT1463" i="7"/>
  <c r="AS1463" i="7"/>
  <c r="AR1463" i="7"/>
  <c r="AQ1463" i="7"/>
  <c r="AP1463" i="7"/>
  <c r="AO1463" i="7"/>
  <c r="AN1463" i="7"/>
  <c r="AM1463" i="7"/>
  <c r="AL1463" i="7"/>
  <c r="AK1463" i="7"/>
  <c r="AJ1463" i="7"/>
  <c r="AI1463" i="7"/>
  <c r="AH1463" i="7"/>
  <c r="AE1463" i="7"/>
  <c r="AF1463" i="7" s="1"/>
  <c r="R1463" i="7"/>
  <c r="S1463" i="7" s="1"/>
  <c r="AW1462" i="7"/>
  <c r="AV1462" i="7"/>
  <c r="AU1462" i="7"/>
  <c r="AT1462" i="7"/>
  <c r="AS1462" i="7"/>
  <c r="AR1462" i="7"/>
  <c r="AQ1462" i="7"/>
  <c r="AP1462" i="7"/>
  <c r="AO1462" i="7"/>
  <c r="AN1462" i="7"/>
  <c r="AM1462" i="7"/>
  <c r="AL1462" i="7"/>
  <c r="AK1462" i="7"/>
  <c r="AJ1462" i="7"/>
  <c r="AI1462" i="7"/>
  <c r="AH1462" i="7"/>
  <c r="AE1462" i="7"/>
  <c r="AF1462" i="7" s="1"/>
  <c r="R1462" i="7"/>
  <c r="S1462" i="7" s="1"/>
  <c r="AW1461" i="7"/>
  <c r="AV1461" i="7"/>
  <c r="AU1461" i="7"/>
  <c r="AT1461" i="7"/>
  <c r="AS1461" i="7"/>
  <c r="AR1461" i="7"/>
  <c r="AQ1461" i="7"/>
  <c r="AP1461" i="7"/>
  <c r="AO1461" i="7"/>
  <c r="AN1461" i="7"/>
  <c r="AM1461" i="7"/>
  <c r="AL1461" i="7"/>
  <c r="AK1461" i="7"/>
  <c r="AJ1461" i="7"/>
  <c r="AI1461" i="7"/>
  <c r="AH1461" i="7"/>
  <c r="AE1461" i="7"/>
  <c r="AF1461" i="7" s="1"/>
  <c r="R1461" i="7"/>
  <c r="S1461" i="7" s="1"/>
  <c r="AW1460" i="7"/>
  <c r="AV1460" i="7"/>
  <c r="AU1460" i="7"/>
  <c r="AT1460" i="7"/>
  <c r="AS1460" i="7"/>
  <c r="AR1460" i="7"/>
  <c r="AQ1460" i="7"/>
  <c r="AP1460" i="7"/>
  <c r="AO1460" i="7"/>
  <c r="AN1460" i="7"/>
  <c r="AM1460" i="7"/>
  <c r="AL1460" i="7"/>
  <c r="AK1460" i="7"/>
  <c r="AJ1460" i="7"/>
  <c r="AI1460" i="7"/>
  <c r="AH1460" i="7"/>
  <c r="AE1460" i="7"/>
  <c r="AF1460" i="7" s="1"/>
  <c r="R1460" i="7"/>
  <c r="S1460" i="7" s="1"/>
  <c r="AW1459" i="7"/>
  <c r="AV1459" i="7"/>
  <c r="AU1459" i="7"/>
  <c r="AT1459" i="7"/>
  <c r="AS1459" i="7"/>
  <c r="AR1459" i="7"/>
  <c r="AQ1459" i="7"/>
  <c r="AP1459" i="7"/>
  <c r="AO1459" i="7"/>
  <c r="AN1459" i="7"/>
  <c r="AM1459" i="7"/>
  <c r="AL1459" i="7"/>
  <c r="AK1459" i="7"/>
  <c r="AJ1459" i="7"/>
  <c r="AI1459" i="7"/>
  <c r="AH1459" i="7"/>
  <c r="AE1459" i="7"/>
  <c r="AF1459" i="7" s="1"/>
  <c r="R1459" i="7"/>
  <c r="S1459" i="7" s="1"/>
  <c r="AW1458" i="7"/>
  <c r="AV1458" i="7"/>
  <c r="AU1458" i="7"/>
  <c r="AT1458" i="7"/>
  <c r="AS1458" i="7"/>
  <c r="AR1458" i="7"/>
  <c r="AQ1458" i="7"/>
  <c r="AP1458" i="7"/>
  <c r="AO1458" i="7"/>
  <c r="AN1458" i="7"/>
  <c r="AM1458" i="7"/>
  <c r="AL1458" i="7"/>
  <c r="AK1458" i="7"/>
  <c r="AJ1458" i="7"/>
  <c r="AI1458" i="7"/>
  <c r="AH1458" i="7"/>
  <c r="AE1458" i="7"/>
  <c r="AF1458" i="7" s="1"/>
  <c r="R1458" i="7"/>
  <c r="S1458" i="7" s="1"/>
  <c r="AW1457" i="7"/>
  <c r="AV1457" i="7"/>
  <c r="AU1457" i="7"/>
  <c r="AT1457" i="7"/>
  <c r="AS1457" i="7"/>
  <c r="AR1457" i="7"/>
  <c r="AQ1457" i="7"/>
  <c r="AP1457" i="7"/>
  <c r="AO1457" i="7"/>
  <c r="AN1457" i="7"/>
  <c r="AM1457" i="7"/>
  <c r="AL1457" i="7"/>
  <c r="AK1457" i="7"/>
  <c r="AJ1457" i="7"/>
  <c r="AI1457" i="7"/>
  <c r="AH1457" i="7"/>
  <c r="AE1457" i="7"/>
  <c r="AF1457" i="7" s="1"/>
  <c r="R1457" i="7"/>
  <c r="S1457" i="7" s="1"/>
  <c r="AW1456" i="7"/>
  <c r="AV1456" i="7"/>
  <c r="AU1456" i="7"/>
  <c r="AT1456" i="7"/>
  <c r="AS1456" i="7"/>
  <c r="AR1456" i="7"/>
  <c r="AQ1456" i="7"/>
  <c r="AP1456" i="7"/>
  <c r="AO1456" i="7"/>
  <c r="AN1456" i="7"/>
  <c r="AM1456" i="7"/>
  <c r="AL1456" i="7"/>
  <c r="AK1456" i="7"/>
  <c r="AJ1456" i="7"/>
  <c r="AI1456" i="7"/>
  <c r="AH1456" i="7"/>
  <c r="AE1456" i="7"/>
  <c r="AF1456" i="7" s="1"/>
  <c r="R1456" i="7"/>
  <c r="S1456" i="7" s="1"/>
  <c r="AW1455" i="7"/>
  <c r="AV1455" i="7"/>
  <c r="AU1455" i="7"/>
  <c r="AT1455" i="7"/>
  <c r="AS1455" i="7"/>
  <c r="AR1455" i="7"/>
  <c r="AQ1455" i="7"/>
  <c r="AP1455" i="7"/>
  <c r="AO1455" i="7"/>
  <c r="AN1455" i="7"/>
  <c r="AM1455" i="7"/>
  <c r="AL1455" i="7"/>
  <c r="AK1455" i="7"/>
  <c r="AJ1455" i="7"/>
  <c r="AI1455" i="7"/>
  <c r="AH1455" i="7"/>
  <c r="AE1455" i="7"/>
  <c r="AF1455" i="7" s="1"/>
  <c r="R1455" i="7"/>
  <c r="S1455" i="7" s="1"/>
  <c r="AW1454" i="7"/>
  <c r="AV1454" i="7"/>
  <c r="AU1454" i="7"/>
  <c r="AT1454" i="7"/>
  <c r="AS1454" i="7"/>
  <c r="AR1454" i="7"/>
  <c r="AQ1454" i="7"/>
  <c r="AP1454" i="7"/>
  <c r="AO1454" i="7"/>
  <c r="AN1454" i="7"/>
  <c r="AM1454" i="7"/>
  <c r="AL1454" i="7"/>
  <c r="AK1454" i="7"/>
  <c r="AJ1454" i="7"/>
  <c r="AI1454" i="7"/>
  <c r="AH1454" i="7"/>
  <c r="AE1454" i="7"/>
  <c r="AF1454" i="7" s="1"/>
  <c r="R1454" i="7"/>
  <c r="S1454" i="7" s="1"/>
  <c r="AW1453" i="7"/>
  <c r="AV1453" i="7"/>
  <c r="AU1453" i="7"/>
  <c r="AT1453" i="7"/>
  <c r="AS1453" i="7"/>
  <c r="AR1453" i="7"/>
  <c r="AQ1453" i="7"/>
  <c r="AP1453" i="7"/>
  <c r="AO1453" i="7"/>
  <c r="AN1453" i="7"/>
  <c r="AM1453" i="7"/>
  <c r="AL1453" i="7"/>
  <c r="AK1453" i="7"/>
  <c r="AJ1453" i="7"/>
  <c r="AI1453" i="7"/>
  <c r="AH1453" i="7"/>
  <c r="AE1453" i="7"/>
  <c r="AF1453" i="7" s="1"/>
  <c r="R1453" i="7"/>
  <c r="S1453" i="7" s="1"/>
  <c r="AW1452" i="7"/>
  <c r="AV1452" i="7"/>
  <c r="AU1452" i="7"/>
  <c r="AT1452" i="7"/>
  <c r="AS1452" i="7"/>
  <c r="AR1452" i="7"/>
  <c r="AQ1452" i="7"/>
  <c r="AP1452" i="7"/>
  <c r="AO1452" i="7"/>
  <c r="AN1452" i="7"/>
  <c r="AM1452" i="7"/>
  <c r="AL1452" i="7"/>
  <c r="AK1452" i="7"/>
  <c r="AJ1452" i="7"/>
  <c r="AI1452" i="7"/>
  <c r="AH1452" i="7"/>
  <c r="AE1452" i="7"/>
  <c r="AF1452" i="7" s="1"/>
  <c r="R1452" i="7"/>
  <c r="S1452" i="7" s="1"/>
  <c r="AW1451" i="7"/>
  <c r="AV1451" i="7"/>
  <c r="AU1451" i="7"/>
  <c r="AT1451" i="7"/>
  <c r="AS1451" i="7"/>
  <c r="AR1451" i="7"/>
  <c r="AQ1451" i="7"/>
  <c r="AP1451" i="7"/>
  <c r="AO1451" i="7"/>
  <c r="AN1451" i="7"/>
  <c r="AM1451" i="7"/>
  <c r="AL1451" i="7"/>
  <c r="AK1451" i="7"/>
  <c r="AJ1451" i="7"/>
  <c r="AI1451" i="7"/>
  <c r="AH1451" i="7"/>
  <c r="AE1451" i="7"/>
  <c r="AF1451" i="7" s="1"/>
  <c r="R1451" i="7"/>
  <c r="S1451" i="7" s="1"/>
  <c r="AW1450" i="7"/>
  <c r="AV1450" i="7"/>
  <c r="AU1450" i="7"/>
  <c r="AT1450" i="7"/>
  <c r="AS1450" i="7"/>
  <c r="AR1450" i="7"/>
  <c r="AQ1450" i="7"/>
  <c r="AP1450" i="7"/>
  <c r="AO1450" i="7"/>
  <c r="AN1450" i="7"/>
  <c r="AM1450" i="7"/>
  <c r="AL1450" i="7"/>
  <c r="AK1450" i="7"/>
  <c r="AJ1450" i="7"/>
  <c r="AI1450" i="7"/>
  <c r="AH1450" i="7"/>
  <c r="AE1450" i="7"/>
  <c r="AF1450" i="7" s="1"/>
  <c r="R1450" i="7"/>
  <c r="S1450" i="7" s="1"/>
  <c r="AW1449" i="7"/>
  <c r="AV1449" i="7"/>
  <c r="AU1449" i="7"/>
  <c r="AT1449" i="7"/>
  <c r="AS1449" i="7"/>
  <c r="AR1449" i="7"/>
  <c r="AQ1449" i="7"/>
  <c r="AP1449" i="7"/>
  <c r="AO1449" i="7"/>
  <c r="AN1449" i="7"/>
  <c r="AM1449" i="7"/>
  <c r="AL1449" i="7"/>
  <c r="AK1449" i="7"/>
  <c r="AJ1449" i="7"/>
  <c r="AI1449" i="7"/>
  <c r="AH1449" i="7"/>
  <c r="AE1449" i="7"/>
  <c r="AF1449" i="7" s="1"/>
  <c r="R1449" i="7"/>
  <c r="S1449" i="7" s="1"/>
  <c r="AW1448" i="7"/>
  <c r="AV1448" i="7"/>
  <c r="AU1448" i="7"/>
  <c r="AT1448" i="7"/>
  <c r="AS1448" i="7"/>
  <c r="AR1448" i="7"/>
  <c r="AQ1448" i="7"/>
  <c r="AP1448" i="7"/>
  <c r="AO1448" i="7"/>
  <c r="AN1448" i="7"/>
  <c r="AM1448" i="7"/>
  <c r="AL1448" i="7"/>
  <c r="AK1448" i="7"/>
  <c r="AJ1448" i="7"/>
  <c r="AI1448" i="7"/>
  <c r="AH1448" i="7"/>
  <c r="AE1448" i="7"/>
  <c r="AF1448" i="7" s="1"/>
  <c r="R1448" i="7"/>
  <c r="S1448" i="7" s="1"/>
  <c r="AW1447" i="7"/>
  <c r="AV1447" i="7"/>
  <c r="AU1447" i="7"/>
  <c r="AT1447" i="7"/>
  <c r="AS1447" i="7"/>
  <c r="AR1447" i="7"/>
  <c r="AQ1447" i="7"/>
  <c r="AP1447" i="7"/>
  <c r="AO1447" i="7"/>
  <c r="AN1447" i="7"/>
  <c r="AM1447" i="7"/>
  <c r="AL1447" i="7"/>
  <c r="AK1447" i="7"/>
  <c r="AJ1447" i="7"/>
  <c r="AI1447" i="7"/>
  <c r="AH1447" i="7"/>
  <c r="AE1447" i="7"/>
  <c r="AF1447" i="7" s="1"/>
  <c r="R1447" i="7"/>
  <c r="S1447" i="7" s="1"/>
  <c r="AW1446" i="7"/>
  <c r="AV1446" i="7"/>
  <c r="AU1446" i="7"/>
  <c r="AT1446" i="7"/>
  <c r="AS1446" i="7"/>
  <c r="AR1446" i="7"/>
  <c r="AQ1446" i="7"/>
  <c r="AP1446" i="7"/>
  <c r="AO1446" i="7"/>
  <c r="AN1446" i="7"/>
  <c r="AM1446" i="7"/>
  <c r="AL1446" i="7"/>
  <c r="AK1446" i="7"/>
  <c r="AJ1446" i="7"/>
  <c r="AI1446" i="7"/>
  <c r="AH1446" i="7"/>
  <c r="AE1446" i="7"/>
  <c r="AF1446" i="7" s="1"/>
  <c r="R1446" i="7"/>
  <c r="S1446" i="7" s="1"/>
  <c r="AW1445" i="7"/>
  <c r="AV1445" i="7"/>
  <c r="AU1445" i="7"/>
  <c r="AT1445" i="7"/>
  <c r="AS1445" i="7"/>
  <c r="AR1445" i="7"/>
  <c r="AQ1445" i="7"/>
  <c r="AP1445" i="7"/>
  <c r="AO1445" i="7"/>
  <c r="AN1445" i="7"/>
  <c r="AM1445" i="7"/>
  <c r="AL1445" i="7"/>
  <c r="AK1445" i="7"/>
  <c r="AJ1445" i="7"/>
  <c r="AI1445" i="7"/>
  <c r="AH1445" i="7"/>
  <c r="AE1445" i="7"/>
  <c r="AF1445" i="7" s="1"/>
  <c r="R1445" i="7"/>
  <c r="S1445" i="7" s="1"/>
  <c r="AW1444" i="7"/>
  <c r="AV1444" i="7"/>
  <c r="AU1444" i="7"/>
  <c r="AT1444" i="7"/>
  <c r="AS1444" i="7"/>
  <c r="AR1444" i="7"/>
  <c r="AQ1444" i="7"/>
  <c r="AP1444" i="7"/>
  <c r="AO1444" i="7"/>
  <c r="AN1444" i="7"/>
  <c r="AM1444" i="7"/>
  <c r="AL1444" i="7"/>
  <c r="AK1444" i="7"/>
  <c r="AJ1444" i="7"/>
  <c r="AI1444" i="7"/>
  <c r="AH1444" i="7"/>
  <c r="AE1444" i="7"/>
  <c r="AF1444" i="7" s="1"/>
  <c r="R1444" i="7"/>
  <c r="S1444" i="7" s="1"/>
  <c r="AW1443" i="7"/>
  <c r="AV1443" i="7"/>
  <c r="AU1443" i="7"/>
  <c r="AT1443" i="7"/>
  <c r="AS1443" i="7"/>
  <c r="AR1443" i="7"/>
  <c r="AQ1443" i="7"/>
  <c r="AP1443" i="7"/>
  <c r="AO1443" i="7"/>
  <c r="AN1443" i="7"/>
  <c r="AM1443" i="7"/>
  <c r="AL1443" i="7"/>
  <c r="AK1443" i="7"/>
  <c r="AJ1443" i="7"/>
  <c r="AI1443" i="7"/>
  <c r="AH1443" i="7"/>
  <c r="AE1443" i="7"/>
  <c r="AF1443" i="7" s="1"/>
  <c r="R1443" i="7"/>
  <c r="S1443" i="7" s="1"/>
  <c r="AW1442" i="7"/>
  <c r="AV1442" i="7"/>
  <c r="AU1442" i="7"/>
  <c r="AT1442" i="7"/>
  <c r="AS1442" i="7"/>
  <c r="AR1442" i="7"/>
  <c r="AQ1442" i="7"/>
  <c r="AP1442" i="7"/>
  <c r="AO1442" i="7"/>
  <c r="AN1442" i="7"/>
  <c r="AM1442" i="7"/>
  <c r="AL1442" i="7"/>
  <c r="AK1442" i="7"/>
  <c r="AJ1442" i="7"/>
  <c r="AI1442" i="7"/>
  <c r="AH1442" i="7"/>
  <c r="AE1442" i="7"/>
  <c r="AF1442" i="7" s="1"/>
  <c r="R1442" i="7"/>
  <c r="S1442" i="7" s="1"/>
  <c r="AW1441" i="7"/>
  <c r="AV1441" i="7"/>
  <c r="AU1441" i="7"/>
  <c r="AT1441" i="7"/>
  <c r="AS1441" i="7"/>
  <c r="AR1441" i="7"/>
  <c r="AQ1441" i="7"/>
  <c r="AP1441" i="7"/>
  <c r="AO1441" i="7"/>
  <c r="AN1441" i="7"/>
  <c r="AM1441" i="7"/>
  <c r="AL1441" i="7"/>
  <c r="AK1441" i="7"/>
  <c r="AJ1441" i="7"/>
  <c r="AI1441" i="7"/>
  <c r="AH1441" i="7"/>
  <c r="AE1441" i="7"/>
  <c r="AF1441" i="7" s="1"/>
  <c r="R1441" i="7"/>
  <c r="S1441" i="7" s="1"/>
  <c r="AW1440" i="7"/>
  <c r="AV1440" i="7"/>
  <c r="AU1440" i="7"/>
  <c r="AT1440" i="7"/>
  <c r="AS1440" i="7"/>
  <c r="AR1440" i="7"/>
  <c r="AQ1440" i="7"/>
  <c r="AP1440" i="7"/>
  <c r="AO1440" i="7"/>
  <c r="AN1440" i="7"/>
  <c r="AM1440" i="7"/>
  <c r="AL1440" i="7"/>
  <c r="AK1440" i="7"/>
  <c r="AJ1440" i="7"/>
  <c r="AI1440" i="7"/>
  <c r="AH1440" i="7"/>
  <c r="AE1440" i="7"/>
  <c r="AF1440" i="7" s="1"/>
  <c r="R1440" i="7"/>
  <c r="S1440" i="7" s="1"/>
  <c r="AW1439" i="7"/>
  <c r="AV1439" i="7"/>
  <c r="AU1439" i="7"/>
  <c r="AT1439" i="7"/>
  <c r="AS1439" i="7"/>
  <c r="AR1439" i="7"/>
  <c r="AQ1439" i="7"/>
  <c r="AP1439" i="7"/>
  <c r="AO1439" i="7"/>
  <c r="AN1439" i="7"/>
  <c r="AM1439" i="7"/>
  <c r="AL1439" i="7"/>
  <c r="AK1439" i="7"/>
  <c r="AJ1439" i="7"/>
  <c r="AI1439" i="7"/>
  <c r="AH1439" i="7"/>
  <c r="AE1439" i="7"/>
  <c r="AF1439" i="7" s="1"/>
  <c r="R1439" i="7"/>
  <c r="S1439" i="7" s="1"/>
  <c r="AW1438" i="7"/>
  <c r="AV1438" i="7"/>
  <c r="AU1438" i="7"/>
  <c r="AT1438" i="7"/>
  <c r="AS1438" i="7"/>
  <c r="AR1438" i="7"/>
  <c r="AQ1438" i="7"/>
  <c r="AP1438" i="7"/>
  <c r="AO1438" i="7"/>
  <c r="AN1438" i="7"/>
  <c r="AM1438" i="7"/>
  <c r="AL1438" i="7"/>
  <c r="AK1438" i="7"/>
  <c r="AJ1438" i="7"/>
  <c r="AI1438" i="7"/>
  <c r="AH1438" i="7"/>
  <c r="AE1438" i="7"/>
  <c r="AF1438" i="7" s="1"/>
  <c r="R1438" i="7"/>
  <c r="S1438" i="7" s="1"/>
  <c r="AW1437" i="7"/>
  <c r="AV1437" i="7"/>
  <c r="AU1437" i="7"/>
  <c r="AT1437" i="7"/>
  <c r="AS1437" i="7"/>
  <c r="AR1437" i="7"/>
  <c r="AQ1437" i="7"/>
  <c r="AP1437" i="7"/>
  <c r="AO1437" i="7"/>
  <c r="AN1437" i="7"/>
  <c r="AM1437" i="7"/>
  <c r="AL1437" i="7"/>
  <c r="AK1437" i="7"/>
  <c r="AJ1437" i="7"/>
  <c r="AI1437" i="7"/>
  <c r="AH1437" i="7"/>
  <c r="AE1437" i="7"/>
  <c r="AF1437" i="7" s="1"/>
  <c r="R1437" i="7"/>
  <c r="S1437" i="7" s="1"/>
  <c r="AW1436" i="7"/>
  <c r="AV1436" i="7"/>
  <c r="AU1436" i="7"/>
  <c r="AT1436" i="7"/>
  <c r="AS1436" i="7"/>
  <c r="AR1436" i="7"/>
  <c r="AQ1436" i="7"/>
  <c r="AP1436" i="7"/>
  <c r="AO1436" i="7"/>
  <c r="AN1436" i="7"/>
  <c r="AM1436" i="7"/>
  <c r="AL1436" i="7"/>
  <c r="AK1436" i="7"/>
  <c r="AJ1436" i="7"/>
  <c r="AI1436" i="7"/>
  <c r="AH1436" i="7"/>
  <c r="AE1436" i="7"/>
  <c r="AF1436" i="7" s="1"/>
  <c r="R1436" i="7"/>
  <c r="S1436" i="7" s="1"/>
  <c r="AW1435" i="7"/>
  <c r="AV1435" i="7"/>
  <c r="AU1435" i="7"/>
  <c r="AT1435" i="7"/>
  <c r="AS1435" i="7"/>
  <c r="AR1435" i="7"/>
  <c r="AQ1435" i="7"/>
  <c r="AP1435" i="7"/>
  <c r="AO1435" i="7"/>
  <c r="AN1435" i="7"/>
  <c r="AM1435" i="7"/>
  <c r="AL1435" i="7"/>
  <c r="AK1435" i="7"/>
  <c r="AJ1435" i="7"/>
  <c r="AI1435" i="7"/>
  <c r="AH1435" i="7"/>
  <c r="AE1435" i="7"/>
  <c r="AF1435" i="7" s="1"/>
  <c r="R1435" i="7"/>
  <c r="S1435" i="7" s="1"/>
  <c r="AW1434" i="7"/>
  <c r="AV1434" i="7"/>
  <c r="AU1434" i="7"/>
  <c r="AT1434" i="7"/>
  <c r="AS1434" i="7"/>
  <c r="AR1434" i="7"/>
  <c r="AQ1434" i="7"/>
  <c r="AP1434" i="7"/>
  <c r="AO1434" i="7"/>
  <c r="AN1434" i="7"/>
  <c r="AM1434" i="7"/>
  <c r="AL1434" i="7"/>
  <c r="AK1434" i="7"/>
  <c r="AJ1434" i="7"/>
  <c r="AI1434" i="7"/>
  <c r="AH1434" i="7"/>
  <c r="AE1434" i="7"/>
  <c r="AF1434" i="7" s="1"/>
  <c r="R1434" i="7"/>
  <c r="S1434" i="7" s="1"/>
  <c r="AW1433" i="7"/>
  <c r="AV1433" i="7"/>
  <c r="AU1433" i="7"/>
  <c r="AT1433" i="7"/>
  <c r="AS1433" i="7"/>
  <c r="AR1433" i="7"/>
  <c r="AQ1433" i="7"/>
  <c r="AP1433" i="7"/>
  <c r="AO1433" i="7"/>
  <c r="AN1433" i="7"/>
  <c r="AM1433" i="7"/>
  <c r="AL1433" i="7"/>
  <c r="AK1433" i="7"/>
  <c r="AJ1433" i="7"/>
  <c r="AI1433" i="7"/>
  <c r="AH1433" i="7"/>
  <c r="AE1433" i="7"/>
  <c r="AF1433" i="7" s="1"/>
  <c r="R1433" i="7"/>
  <c r="S1433" i="7" s="1"/>
  <c r="AW1432" i="7"/>
  <c r="AV1432" i="7"/>
  <c r="AU1432" i="7"/>
  <c r="AT1432" i="7"/>
  <c r="AS1432" i="7"/>
  <c r="AR1432" i="7"/>
  <c r="AQ1432" i="7"/>
  <c r="AP1432" i="7"/>
  <c r="AO1432" i="7"/>
  <c r="AN1432" i="7"/>
  <c r="AM1432" i="7"/>
  <c r="AL1432" i="7"/>
  <c r="AK1432" i="7"/>
  <c r="AJ1432" i="7"/>
  <c r="AI1432" i="7"/>
  <c r="AH1432" i="7"/>
  <c r="AE1432" i="7"/>
  <c r="AF1432" i="7" s="1"/>
  <c r="R1432" i="7"/>
  <c r="S1432" i="7" s="1"/>
  <c r="AW1431" i="7"/>
  <c r="AV1431" i="7"/>
  <c r="AU1431" i="7"/>
  <c r="AT1431" i="7"/>
  <c r="AS1431" i="7"/>
  <c r="AR1431" i="7"/>
  <c r="AQ1431" i="7"/>
  <c r="AP1431" i="7"/>
  <c r="AO1431" i="7"/>
  <c r="AN1431" i="7"/>
  <c r="AM1431" i="7"/>
  <c r="AL1431" i="7"/>
  <c r="AK1431" i="7"/>
  <c r="AJ1431" i="7"/>
  <c r="AI1431" i="7"/>
  <c r="AH1431" i="7"/>
  <c r="AE1431" i="7"/>
  <c r="AF1431" i="7" s="1"/>
  <c r="R1431" i="7"/>
  <c r="S1431" i="7" s="1"/>
  <c r="AW1430" i="7"/>
  <c r="AV1430" i="7"/>
  <c r="AU1430" i="7"/>
  <c r="AT1430" i="7"/>
  <c r="AS1430" i="7"/>
  <c r="AR1430" i="7"/>
  <c r="AQ1430" i="7"/>
  <c r="AP1430" i="7"/>
  <c r="AO1430" i="7"/>
  <c r="AN1430" i="7"/>
  <c r="AM1430" i="7"/>
  <c r="AL1430" i="7"/>
  <c r="AK1430" i="7"/>
  <c r="AJ1430" i="7"/>
  <c r="AI1430" i="7"/>
  <c r="AH1430" i="7"/>
  <c r="AE1430" i="7"/>
  <c r="AF1430" i="7" s="1"/>
  <c r="R1430" i="7"/>
  <c r="S1430" i="7" s="1"/>
  <c r="AW1429" i="7"/>
  <c r="AV1429" i="7"/>
  <c r="AU1429" i="7"/>
  <c r="AT1429" i="7"/>
  <c r="AS1429" i="7"/>
  <c r="AR1429" i="7"/>
  <c r="AQ1429" i="7"/>
  <c r="AP1429" i="7"/>
  <c r="AO1429" i="7"/>
  <c r="AN1429" i="7"/>
  <c r="AM1429" i="7"/>
  <c r="AL1429" i="7"/>
  <c r="AK1429" i="7"/>
  <c r="AJ1429" i="7"/>
  <c r="AI1429" i="7"/>
  <c r="AH1429" i="7"/>
  <c r="AE1429" i="7"/>
  <c r="AF1429" i="7" s="1"/>
  <c r="R1429" i="7"/>
  <c r="S1429" i="7" s="1"/>
  <c r="AW1428" i="7"/>
  <c r="AV1428" i="7"/>
  <c r="AU1428" i="7"/>
  <c r="AT1428" i="7"/>
  <c r="AS1428" i="7"/>
  <c r="AR1428" i="7"/>
  <c r="AQ1428" i="7"/>
  <c r="AP1428" i="7"/>
  <c r="AO1428" i="7"/>
  <c r="AN1428" i="7"/>
  <c r="AM1428" i="7"/>
  <c r="AL1428" i="7"/>
  <c r="AK1428" i="7"/>
  <c r="AJ1428" i="7"/>
  <c r="AI1428" i="7"/>
  <c r="AH1428" i="7"/>
  <c r="AE1428" i="7"/>
  <c r="AF1428" i="7" s="1"/>
  <c r="R1428" i="7"/>
  <c r="S1428" i="7" s="1"/>
  <c r="AW1427" i="7"/>
  <c r="AV1427" i="7"/>
  <c r="AU1427" i="7"/>
  <c r="AT1427" i="7"/>
  <c r="AS1427" i="7"/>
  <c r="AR1427" i="7"/>
  <c r="AQ1427" i="7"/>
  <c r="AP1427" i="7"/>
  <c r="AO1427" i="7"/>
  <c r="AN1427" i="7"/>
  <c r="AM1427" i="7"/>
  <c r="AL1427" i="7"/>
  <c r="AK1427" i="7"/>
  <c r="AJ1427" i="7"/>
  <c r="AI1427" i="7"/>
  <c r="AH1427" i="7"/>
  <c r="AE1427" i="7"/>
  <c r="AF1427" i="7" s="1"/>
  <c r="R1427" i="7"/>
  <c r="S1427" i="7" s="1"/>
  <c r="AW1426" i="7"/>
  <c r="AV1426" i="7"/>
  <c r="AU1426" i="7"/>
  <c r="AT1426" i="7"/>
  <c r="AS1426" i="7"/>
  <c r="AR1426" i="7"/>
  <c r="AQ1426" i="7"/>
  <c r="AP1426" i="7"/>
  <c r="AO1426" i="7"/>
  <c r="AN1426" i="7"/>
  <c r="AM1426" i="7"/>
  <c r="AL1426" i="7"/>
  <c r="AK1426" i="7"/>
  <c r="AJ1426" i="7"/>
  <c r="AI1426" i="7"/>
  <c r="AH1426" i="7"/>
  <c r="AE1426" i="7"/>
  <c r="AF1426" i="7" s="1"/>
  <c r="R1426" i="7"/>
  <c r="S1426" i="7" s="1"/>
  <c r="AW1425" i="7"/>
  <c r="AV1425" i="7"/>
  <c r="AU1425" i="7"/>
  <c r="AT1425" i="7"/>
  <c r="AS1425" i="7"/>
  <c r="AR1425" i="7"/>
  <c r="AQ1425" i="7"/>
  <c r="AP1425" i="7"/>
  <c r="AO1425" i="7"/>
  <c r="AN1425" i="7"/>
  <c r="AM1425" i="7"/>
  <c r="AL1425" i="7"/>
  <c r="AK1425" i="7"/>
  <c r="AJ1425" i="7"/>
  <c r="AI1425" i="7"/>
  <c r="AH1425" i="7"/>
  <c r="AE1425" i="7"/>
  <c r="AF1425" i="7" s="1"/>
  <c r="R1425" i="7"/>
  <c r="S1425" i="7" s="1"/>
  <c r="AW1424" i="7"/>
  <c r="AV1424" i="7"/>
  <c r="AU1424" i="7"/>
  <c r="AT1424" i="7"/>
  <c r="AS1424" i="7"/>
  <c r="AR1424" i="7"/>
  <c r="AQ1424" i="7"/>
  <c r="AP1424" i="7"/>
  <c r="AO1424" i="7"/>
  <c r="AN1424" i="7"/>
  <c r="AM1424" i="7"/>
  <c r="AL1424" i="7"/>
  <c r="AK1424" i="7"/>
  <c r="AJ1424" i="7"/>
  <c r="AI1424" i="7"/>
  <c r="AH1424" i="7"/>
  <c r="AE1424" i="7"/>
  <c r="AF1424" i="7" s="1"/>
  <c r="R1424" i="7"/>
  <c r="S1424" i="7" s="1"/>
  <c r="AW1423" i="7"/>
  <c r="AV1423" i="7"/>
  <c r="AU1423" i="7"/>
  <c r="AT1423" i="7"/>
  <c r="AS1423" i="7"/>
  <c r="AR1423" i="7"/>
  <c r="AQ1423" i="7"/>
  <c r="AP1423" i="7"/>
  <c r="AO1423" i="7"/>
  <c r="AN1423" i="7"/>
  <c r="AM1423" i="7"/>
  <c r="AL1423" i="7"/>
  <c r="AK1423" i="7"/>
  <c r="AJ1423" i="7"/>
  <c r="AI1423" i="7"/>
  <c r="AH1423" i="7"/>
  <c r="AE1423" i="7"/>
  <c r="AF1423" i="7" s="1"/>
  <c r="R1423" i="7"/>
  <c r="S1423" i="7" s="1"/>
  <c r="AW1422" i="7"/>
  <c r="AV1422" i="7"/>
  <c r="AU1422" i="7"/>
  <c r="AT1422" i="7"/>
  <c r="AS1422" i="7"/>
  <c r="AR1422" i="7"/>
  <c r="AQ1422" i="7"/>
  <c r="AP1422" i="7"/>
  <c r="AO1422" i="7"/>
  <c r="AN1422" i="7"/>
  <c r="AM1422" i="7"/>
  <c r="AL1422" i="7"/>
  <c r="AK1422" i="7"/>
  <c r="AJ1422" i="7"/>
  <c r="AI1422" i="7"/>
  <c r="AH1422" i="7"/>
  <c r="AE1422" i="7"/>
  <c r="AF1422" i="7" s="1"/>
  <c r="R1422" i="7"/>
  <c r="S1422" i="7" s="1"/>
  <c r="AW1421" i="7"/>
  <c r="AV1421" i="7"/>
  <c r="AU1421" i="7"/>
  <c r="AT1421" i="7"/>
  <c r="AS1421" i="7"/>
  <c r="AR1421" i="7"/>
  <c r="AQ1421" i="7"/>
  <c r="AP1421" i="7"/>
  <c r="AO1421" i="7"/>
  <c r="AN1421" i="7"/>
  <c r="AM1421" i="7"/>
  <c r="AL1421" i="7"/>
  <c r="AK1421" i="7"/>
  <c r="AJ1421" i="7"/>
  <c r="AI1421" i="7"/>
  <c r="AH1421" i="7"/>
  <c r="AE1421" i="7"/>
  <c r="AF1421" i="7" s="1"/>
  <c r="R1421" i="7"/>
  <c r="S1421" i="7" s="1"/>
  <c r="AW1420" i="7"/>
  <c r="AV1420" i="7"/>
  <c r="AU1420" i="7"/>
  <c r="AT1420" i="7"/>
  <c r="AS1420" i="7"/>
  <c r="AR1420" i="7"/>
  <c r="AQ1420" i="7"/>
  <c r="AP1420" i="7"/>
  <c r="AO1420" i="7"/>
  <c r="AN1420" i="7"/>
  <c r="AM1420" i="7"/>
  <c r="AL1420" i="7"/>
  <c r="AK1420" i="7"/>
  <c r="AJ1420" i="7"/>
  <c r="AI1420" i="7"/>
  <c r="AH1420" i="7"/>
  <c r="AE1420" i="7"/>
  <c r="AF1420" i="7" s="1"/>
  <c r="R1420" i="7"/>
  <c r="S1420" i="7" s="1"/>
  <c r="AW1419" i="7"/>
  <c r="AV1419" i="7"/>
  <c r="AU1419" i="7"/>
  <c r="AT1419" i="7"/>
  <c r="AS1419" i="7"/>
  <c r="AR1419" i="7"/>
  <c r="AQ1419" i="7"/>
  <c r="AP1419" i="7"/>
  <c r="AO1419" i="7"/>
  <c r="AN1419" i="7"/>
  <c r="AM1419" i="7"/>
  <c r="AL1419" i="7"/>
  <c r="AK1419" i="7"/>
  <c r="AJ1419" i="7"/>
  <c r="AI1419" i="7"/>
  <c r="AH1419" i="7"/>
  <c r="AE1419" i="7"/>
  <c r="AF1419" i="7" s="1"/>
  <c r="R1419" i="7"/>
  <c r="S1419" i="7" s="1"/>
  <c r="AW1418" i="7"/>
  <c r="AV1418" i="7"/>
  <c r="AU1418" i="7"/>
  <c r="AT1418" i="7"/>
  <c r="AS1418" i="7"/>
  <c r="AR1418" i="7"/>
  <c r="AQ1418" i="7"/>
  <c r="AP1418" i="7"/>
  <c r="AO1418" i="7"/>
  <c r="AN1418" i="7"/>
  <c r="AM1418" i="7"/>
  <c r="AL1418" i="7"/>
  <c r="AK1418" i="7"/>
  <c r="AJ1418" i="7"/>
  <c r="AI1418" i="7"/>
  <c r="AH1418" i="7"/>
  <c r="AE1418" i="7"/>
  <c r="AF1418" i="7" s="1"/>
  <c r="R1418" i="7"/>
  <c r="S1418" i="7" s="1"/>
  <c r="AW1417" i="7"/>
  <c r="AV1417" i="7"/>
  <c r="AU1417" i="7"/>
  <c r="AT1417" i="7"/>
  <c r="AS1417" i="7"/>
  <c r="AR1417" i="7"/>
  <c r="AQ1417" i="7"/>
  <c r="AP1417" i="7"/>
  <c r="AO1417" i="7"/>
  <c r="AN1417" i="7"/>
  <c r="AM1417" i="7"/>
  <c r="AL1417" i="7"/>
  <c r="AK1417" i="7"/>
  <c r="AJ1417" i="7"/>
  <c r="AI1417" i="7"/>
  <c r="AH1417" i="7"/>
  <c r="AE1417" i="7"/>
  <c r="AF1417" i="7" s="1"/>
  <c r="R1417" i="7"/>
  <c r="S1417" i="7" s="1"/>
  <c r="AW1416" i="7"/>
  <c r="AV1416" i="7"/>
  <c r="AU1416" i="7"/>
  <c r="AT1416" i="7"/>
  <c r="AS1416" i="7"/>
  <c r="AR1416" i="7"/>
  <c r="AQ1416" i="7"/>
  <c r="AP1416" i="7"/>
  <c r="AO1416" i="7"/>
  <c r="AN1416" i="7"/>
  <c r="AM1416" i="7"/>
  <c r="AL1416" i="7"/>
  <c r="AK1416" i="7"/>
  <c r="AJ1416" i="7"/>
  <c r="AI1416" i="7"/>
  <c r="AH1416" i="7"/>
  <c r="AE1416" i="7"/>
  <c r="AF1416" i="7" s="1"/>
  <c r="R1416" i="7"/>
  <c r="S1416" i="7" s="1"/>
  <c r="AW1415" i="7"/>
  <c r="AV1415" i="7"/>
  <c r="AU1415" i="7"/>
  <c r="AT1415" i="7"/>
  <c r="AS1415" i="7"/>
  <c r="AR1415" i="7"/>
  <c r="AQ1415" i="7"/>
  <c r="AP1415" i="7"/>
  <c r="AO1415" i="7"/>
  <c r="AN1415" i="7"/>
  <c r="AM1415" i="7"/>
  <c r="AL1415" i="7"/>
  <c r="AK1415" i="7"/>
  <c r="AJ1415" i="7"/>
  <c r="AI1415" i="7"/>
  <c r="AH1415" i="7"/>
  <c r="AE1415" i="7"/>
  <c r="AF1415" i="7" s="1"/>
  <c r="R1415" i="7"/>
  <c r="S1415" i="7" s="1"/>
  <c r="AW1414" i="7"/>
  <c r="AV1414" i="7"/>
  <c r="AU1414" i="7"/>
  <c r="AT1414" i="7"/>
  <c r="AS1414" i="7"/>
  <c r="AR1414" i="7"/>
  <c r="AQ1414" i="7"/>
  <c r="AP1414" i="7"/>
  <c r="AO1414" i="7"/>
  <c r="AN1414" i="7"/>
  <c r="AM1414" i="7"/>
  <c r="AL1414" i="7"/>
  <c r="AK1414" i="7"/>
  <c r="AJ1414" i="7"/>
  <c r="AI1414" i="7"/>
  <c r="AH1414" i="7"/>
  <c r="AE1414" i="7"/>
  <c r="AF1414" i="7" s="1"/>
  <c r="R1414" i="7"/>
  <c r="S1414" i="7" s="1"/>
  <c r="AW1413" i="7"/>
  <c r="AV1413" i="7"/>
  <c r="AU1413" i="7"/>
  <c r="AT1413" i="7"/>
  <c r="AS1413" i="7"/>
  <c r="AR1413" i="7"/>
  <c r="AQ1413" i="7"/>
  <c r="AP1413" i="7"/>
  <c r="AO1413" i="7"/>
  <c r="AN1413" i="7"/>
  <c r="AM1413" i="7"/>
  <c r="AL1413" i="7"/>
  <c r="AK1413" i="7"/>
  <c r="AJ1413" i="7"/>
  <c r="AI1413" i="7"/>
  <c r="AH1413" i="7"/>
  <c r="AE1413" i="7"/>
  <c r="AF1413" i="7" s="1"/>
  <c r="R1413" i="7"/>
  <c r="S1413" i="7" s="1"/>
  <c r="AW1412" i="7"/>
  <c r="AV1412" i="7"/>
  <c r="AU1412" i="7"/>
  <c r="AT1412" i="7"/>
  <c r="AS1412" i="7"/>
  <c r="AR1412" i="7"/>
  <c r="AQ1412" i="7"/>
  <c r="AP1412" i="7"/>
  <c r="AO1412" i="7"/>
  <c r="AN1412" i="7"/>
  <c r="AM1412" i="7"/>
  <c r="AL1412" i="7"/>
  <c r="AK1412" i="7"/>
  <c r="AJ1412" i="7"/>
  <c r="AI1412" i="7"/>
  <c r="AH1412" i="7"/>
  <c r="AE1412" i="7"/>
  <c r="AF1412" i="7" s="1"/>
  <c r="R1412" i="7"/>
  <c r="S1412" i="7" s="1"/>
  <c r="AW1411" i="7"/>
  <c r="AV1411" i="7"/>
  <c r="AU1411" i="7"/>
  <c r="AT1411" i="7"/>
  <c r="AS1411" i="7"/>
  <c r="AR1411" i="7"/>
  <c r="AQ1411" i="7"/>
  <c r="AP1411" i="7"/>
  <c r="AO1411" i="7"/>
  <c r="AN1411" i="7"/>
  <c r="AM1411" i="7"/>
  <c r="AL1411" i="7"/>
  <c r="AK1411" i="7"/>
  <c r="AJ1411" i="7"/>
  <c r="AI1411" i="7"/>
  <c r="AH1411" i="7"/>
  <c r="AE1411" i="7"/>
  <c r="AF1411" i="7" s="1"/>
  <c r="R1411" i="7"/>
  <c r="S1411" i="7" s="1"/>
  <c r="AW1410" i="7"/>
  <c r="AV1410" i="7"/>
  <c r="AU1410" i="7"/>
  <c r="AT1410" i="7"/>
  <c r="AS1410" i="7"/>
  <c r="AR1410" i="7"/>
  <c r="AQ1410" i="7"/>
  <c r="AP1410" i="7"/>
  <c r="AO1410" i="7"/>
  <c r="AN1410" i="7"/>
  <c r="AM1410" i="7"/>
  <c r="AL1410" i="7"/>
  <c r="AK1410" i="7"/>
  <c r="AJ1410" i="7"/>
  <c r="AI1410" i="7"/>
  <c r="AH1410" i="7"/>
  <c r="AE1410" i="7"/>
  <c r="AF1410" i="7" s="1"/>
  <c r="R1410" i="7"/>
  <c r="S1410" i="7" s="1"/>
  <c r="AW1409" i="7"/>
  <c r="AV1409" i="7"/>
  <c r="AU1409" i="7"/>
  <c r="AT1409" i="7"/>
  <c r="AS1409" i="7"/>
  <c r="AR1409" i="7"/>
  <c r="AQ1409" i="7"/>
  <c r="AP1409" i="7"/>
  <c r="AO1409" i="7"/>
  <c r="AN1409" i="7"/>
  <c r="AM1409" i="7"/>
  <c r="AL1409" i="7"/>
  <c r="AK1409" i="7"/>
  <c r="AJ1409" i="7"/>
  <c r="AI1409" i="7"/>
  <c r="AH1409" i="7"/>
  <c r="AE1409" i="7"/>
  <c r="AF1409" i="7" s="1"/>
  <c r="R1409" i="7"/>
  <c r="S1409" i="7" s="1"/>
  <c r="AW1408" i="7"/>
  <c r="AV1408" i="7"/>
  <c r="AU1408" i="7"/>
  <c r="AT1408" i="7"/>
  <c r="AS1408" i="7"/>
  <c r="AR1408" i="7"/>
  <c r="AQ1408" i="7"/>
  <c r="AP1408" i="7"/>
  <c r="AO1408" i="7"/>
  <c r="AN1408" i="7"/>
  <c r="AM1408" i="7"/>
  <c r="AL1408" i="7"/>
  <c r="AK1408" i="7"/>
  <c r="AJ1408" i="7"/>
  <c r="AI1408" i="7"/>
  <c r="AH1408" i="7"/>
  <c r="AE1408" i="7"/>
  <c r="AF1408" i="7" s="1"/>
  <c r="R1408" i="7"/>
  <c r="S1408" i="7" s="1"/>
  <c r="AW1407" i="7"/>
  <c r="AV1407" i="7"/>
  <c r="AU1407" i="7"/>
  <c r="AT1407" i="7"/>
  <c r="AS1407" i="7"/>
  <c r="AR1407" i="7"/>
  <c r="AQ1407" i="7"/>
  <c r="AP1407" i="7"/>
  <c r="AO1407" i="7"/>
  <c r="AN1407" i="7"/>
  <c r="AM1407" i="7"/>
  <c r="AL1407" i="7"/>
  <c r="AK1407" i="7"/>
  <c r="AJ1407" i="7"/>
  <c r="AI1407" i="7"/>
  <c r="AH1407" i="7"/>
  <c r="AE1407" i="7"/>
  <c r="AF1407" i="7" s="1"/>
  <c r="R1407" i="7"/>
  <c r="S1407" i="7" s="1"/>
  <c r="AW1406" i="7"/>
  <c r="AV1406" i="7"/>
  <c r="AU1406" i="7"/>
  <c r="AT1406" i="7"/>
  <c r="AS1406" i="7"/>
  <c r="AR1406" i="7"/>
  <c r="AQ1406" i="7"/>
  <c r="AP1406" i="7"/>
  <c r="AO1406" i="7"/>
  <c r="AN1406" i="7"/>
  <c r="AM1406" i="7"/>
  <c r="AL1406" i="7"/>
  <c r="AK1406" i="7"/>
  <c r="AJ1406" i="7"/>
  <c r="AI1406" i="7"/>
  <c r="AH1406" i="7"/>
  <c r="AE1406" i="7"/>
  <c r="AF1406" i="7" s="1"/>
  <c r="R1406" i="7"/>
  <c r="S1406" i="7" s="1"/>
  <c r="AW1405" i="7"/>
  <c r="AV1405" i="7"/>
  <c r="AU1405" i="7"/>
  <c r="AT1405" i="7"/>
  <c r="AS1405" i="7"/>
  <c r="AR1405" i="7"/>
  <c r="AQ1405" i="7"/>
  <c r="AP1405" i="7"/>
  <c r="AO1405" i="7"/>
  <c r="AN1405" i="7"/>
  <c r="AM1405" i="7"/>
  <c r="AL1405" i="7"/>
  <c r="AK1405" i="7"/>
  <c r="AJ1405" i="7"/>
  <c r="AI1405" i="7"/>
  <c r="AH1405" i="7"/>
  <c r="AE1405" i="7"/>
  <c r="AF1405" i="7" s="1"/>
  <c r="R1405" i="7"/>
  <c r="S1405" i="7" s="1"/>
  <c r="AW1404" i="7"/>
  <c r="AV1404" i="7"/>
  <c r="AU1404" i="7"/>
  <c r="AT1404" i="7"/>
  <c r="AS1404" i="7"/>
  <c r="AR1404" i="7"/>
  <c r="AQ1404" i="7"/>
  <c r="AP1404" i="7"/>
  <c r="AO1404" i="7"/>
  <c r="AN1404" i="7"/>
  <c r="AM1404" i="7"/>
  <c r="AL1404" i="7"/>
  <c r="AK1404" i="7"/>
  <c r="AJ1404" i="7"/>
  <c r="AI1404" i="7"/>
  <c r="AH1404" i="7"/>
  <c r="AE1404" i="7"/>
  <c r="AF1404" i="7" s="1"/>
  <c r="R1404" i="7"/>
  <c r="S1404" i="7" s="1"/>
  <c r="AW1403" i="7"/>
  <c r="AV1403" i="7"/>
  <c r="AU1403" i="7"/>
  <c r="AT1403" i="7"/>
  <c r="AS1403" i="7"/>
  <c r="AR1403" i="7"/>
  <c r="AQ1403" i="7"/>
  <c r="AP1403" i="7"/>
  <c r="AO1403" i="7"/>
  <c r="AN1403" i="7"/>
  <c r="AM1403" i="7"/>
  <c r="AL1403" i="7"/>
  <c r="AK1403" i="7"/>
  <c r="AJ1403" i="7"/>
  <c r="AI1403" i="7"/>
  <c r="AH1403" i="7"/>
  <c r="AE1403" i="7"/>
  <c r="AF1403" i="7" s="1"/>
  <c r="R1403" i="7"/>
  <c r="S1403" i="7" s="1"/>
  <c r="AW1402" i="7"/>
  <c r="AV1402" i="7"/>
  <c r="AU1402" i="7"/>
  <c r="AT1402" i="7"/>
  <c r="AS1402" i="7"/>
  <c r="AR1402" i="7"/>
  <c r="AQ1402" i="7"/>
  <c r="AP1402" i="7"/>
  <c r="AO1402" i="7"/>
  <c r="AN1402" i="7"/>
  <c r="AM1402" i="7"/>
  <c r="AL1402" i="7"/>
  <c r="AK1402" i="7"/>
  <c r="AJ1402" i="7"/>
  <c r="AI1402" i="7"/>
  <c r="AH1402" i="7"/>
  <c r="AE1402" i="7"/>
  <c r="AF1402" i="7" s="1"/>
  <c r="R1402" i="7"/>
  <c r="S1402" i="7" s="1"/>
  <c r="AW1401" i="7"/>
  <c r="AV1401" i="7"/>
  <c r="AU1401" i="7"/>
  <c r="AT1401" i="7"/>
  <c r="AS1401" i="7"/>
  <c r="AR1401" i="7"/>
  <c r="AQ1401" i="7"/>
  <c r="AP1401" i="7"/>
  <c r="AO1401" i="7"/>
  <c r="AN1401" i="7"/>
  <c r="AM1401" i="7"/>
  <c r="AL1401" i="7"/>
  <c r="AK1401" i="7"/>
  <c r="AJ1401" i="7"/>
  <c r="AI1401" i="7"/>
  <c r="AH1401" i="7"/>
  <c r="AE1401" i="7"/>
  <c r="AF1401" i="7" s="1"/>
  <c r="R1401" i="7"/>
  <c r="S1401" i="7" s="1"/>
  <c r="AW1400" i="7"/>
  <c r="AV1400" i="7"/>
  <c r="AU1400" i="7"/>
  <c r="AT1400" i="7"/>
  <c r="AS1400" i="7"/>
  <c r="AR1400" i="7"/>
  <c r="AQ1400" i="7"/>
  <c r="AP1400" i="7"/>
  <c r="AO1400" i="7"/>
  <c r="AN1400" i="7"/>
  <c r="AM1400" i="7"/>
  <c r="AL1400" i="7"/>
  <c r="AK1400" i="7"/>
  <c r="AJ1400" i="7"/>
  <c r="AI1400" i="7"/>
  <c r="AH1400" i="7"/>
  <c r="AE1400" i="7"/>
  <c r="AF1400" i="7" s="1"/>
  <c r="R1400" i="7"/>
  <c r="S1400" i="7" s="1"/>
  <c r="AW1399" i="7"/>
  <c r="AV1399" i="7"/>
  <c r="AU1399" i="7"/>
  <c r="AT1399" i="7"/>
  <c r="AS1399" i="7"/>
  <c r="AR1399" i="7"/>
  <c r="AQ1399" i="7"/>
  <c r="AP1399" i="7"/>
  <c r="AO1399" i="7"/>
  <c r="AN1399" i="7"/>
  <c r="AM1399" i="7"/>
  <c r="AL1399" i="7"/>
  <c r="AK1399" i="7"/>
  <c r="AJ1399" i="7"/>
  <c r="AI1399" i="7"/>
  <c r="AH1399" i="7"/>
  <c r="AE1399" i="7"/>
  <c r="AF1399" i="7" s="1"/>
  <c r="R1399" i="7"/>
  <c r="S1399" i="7" s="1"/>
  <c r="AW1398" i="7"/>
  <c r="AV1398" i="7"/>
  <c r="AU1398" i="7"/>
  <c r="AT1398" i="7"/>
  <c r="AS1398" i="7"/>
  <c r="AR1398" i="7"/>
  <c r="AQ1398" i="7"/>
  <c r="AP1398" i="7"/>
  <c r="AO1398" i="7"/>
  <c r="AN1398" i="7"/>
  <c r="AM1398" i="7"/>
  <c r="AL1398" i="7"/>
  <c r="AK1398" i="7"/>
  <c r="AJ1398" i="7"/>
  <c r="AI1398" i="7"/>
  <c r="AH1398" i="7"/>
  <c r="AE1398" i="7"/>
  <c r="AF1398" i="7" s="1"/>
  <c r="R1398" i="7"/>
  <c r="S1398" i="7" s="1"/>
  <c r="AW1397" i="7"/>
  <c r="AV1397" i="7"/>
  <c r="AU1397" i="7"/>
  <c r="AT1397" i="7"/>
  <c r="AS1397" i="7"/>
  <c r="AR1397" i="7"/>
  <c r="AQ1397" i="7"/>
  <c r="AP1397" i="7"/>
  <c r="AO1397" i="7"/>
  <c r="AN1397" i="7"/>
  <c r="AM1397" i="7"/>
  <c r="AL1397" i="7"/>
  <c r="AK1397" i="7"/>
  <c r="AJ1397" i="7"/>
  <c r="AI1397" i="7"/>
  <c r="AH1397" i="7"/>
  <c r="AE1397" i="7"/>
  <c r="AF1397" i="7" s="1"/>
  <c r="R1397" i="7"/>
  <c r="S1397" i="7" s="1"/>
  <c r="AW1396" i="7"/>
  <c r="AV1396" i="7"/>
  <c r="AU1396" i="7"/>
  <c r="AT1396" i="7"/>
  <c r="AS1396" i="7"/>
  <c r="AR1396" i="7"/>
  <c r="AQ1396" i="7"/>
  <c r="AP1396" i="7"/>
  <c r="AO1396" i="7"/>
  <c r="AN1396" i="7"/>
  <c r="AM1396" i="7"/>
  <c r="AL1396" i="7"/>
  <c r="AK1396" i="7"/>
  <c r="AJ1396" i="7"/>
  <c r="AI1396" i="7"/>
  <c r="AH1396" i="7"/>
  <c r="AE1396" i="7"/>
  <c r="AF1396" i="7" s="1"/>
  <c r="R1396" i="7"/>
  <c r="S1396" i="7" s="1"/>
  <c r="AW1395" i="7"/>
  <c r="AV1395" i="7"/>
  <c r="AU1395" i="7"/>
  <c r="AT1395" i="7"/>
  <c r="AS1395" i="7"/>
  <c r="AR1395" i="7"/>
  <c r="AQ1395" i="7"/>
  <c r="AP1395" i="7"/>
  <c r="AO1395" i="7"/>
  <c r="AN1395" i="7"/>
  <c r="AM1395" i="7"/>
  <c r="AL1395" i="7"/>
  <c r="AK1395" i="7"/>
  <c r="AJ1395" i="7"/>
  <c r="AI1395" i="7"/>
  <c r="AH1395" i="7"/>
  <c r="AE1395" i="7"/>
  <c r="AF1395" i="7" s="1"/>
  <c r="R1395" i="7"/>
  <c r="S1395" i="7" s="1"/>
  <c r="AW1394" i="7"/>
  <c r="AV1394" i="7"/>
  <c r="AU1394" i="7"/>
  <c r="AT1394" i="7"/>
  <c r="AS1394" i="7"/>
  <c r="AR1394" i="7"/>
  <c r="AQ1394" i="7"/>
  <c r="AP1394" i="7"/>
  <c r="AO1394" i="7"/>
  <c r="AN1394" i="7"/>
  <c r="AM1394" i="7"/>
  <c r="AL1394" i="7"/>
  <c r="AK1394" i="7"/>
  <c r="AJ1394" i="7"/>
  <c r="AI1394" i="7"/>
  <c r="AH1394" i="7"/>
  <c r="AE1394" i="7"/>
  <c r="AF1394" i="7" s="1"/>
  <c r="R1394" i="7"/>
  <c r="S1394" i="7" s="1"/>
  <c r="AW1393" i="7"/>
  <c r="AV1393" i="7"/>
  <c r="AU1393" i="7"/>
  <c r="AT1393" i="7"/>
  <c r="AS1393" i="7"/>
  <c r="AR1393" i="7"/>
  <c r="AQ1393" i="7"/>
  <c r="AP1393" i="7"/>
  <c r="AO1393" i="7"/>
  <c r="AN1393" i="7"/>
  <c r="AM1393" i="7"/>
  <c r="AL1393" i="7"/>
  <c r="AK1393" i="7"/>
  <c r="AJ1393" i="7"/>
  <c r="AI1393" i="7"/>
  <c r="AH1393" i="7"/>
  <c r="AE1393" i="7"/>
  <c r="AF1393" i="7" s="1"/>
  <c r="R1393" i="7"/>
  <c r="S1393" i="7" s="1"/>
  <c r="AW1392" i="7"/>
  <c r="AV1392" i="7"/>
  <c r="AU1392" i="7"/>
  <c r="AT1392" i="7"/>
  <c r="AS1392" i="7"/>
  <c r="AR1392" i="7"/>
  <c r="AQ1392" i="7"/>
  <c r="AP1392" i="7"/>
  <c r="AO1392" i="7"/>
  <c r="AN1392" i="7"/>
  <c r="AM1392" i="7"/>
  <c r="AL1392" i="7"/>
  <c r="AK1392" i="7"/>
  <c r="AJ1392" i="7"/>
  <c r="AI1392" i="7"/>
  <c r="AH1392" i="7"/>
  <c r="AE1392" i="7"/>
  <c r="AF1392" i="7" s="1"/>
  <c r="R1392" i="7"/>
  <c r="S1392" i="7" s="1"/>
  <c r="AW1391" i="7"/>
  <c r="AV1391" i="7"/>
  <c r="AU1391" i="7"/>
  <c r="AT1391" i="7"/>
  <c r="AS1391" i="7"/>
  <c r="AR1391" i="7"/>
  <c r="AQ1391" i="7"/>
  <c r="AP1391" i="7"/>
  <c r="AO1391" i="7"/>
  <c r="AN1391" i="7"/>
  <c r="AM1391" i="7"/>
  <c r="AL1391" i="7"/>
  <c r="AK1391" i="7"/>
  <c r="AJ1391" i="7"/>
  <c r="AI1391" i="7"/>
  <c r="AH1391" i="7"/>
  <c r="AE1391" i="7"/>
  <c r="AF1391" i="7" s="1"/>
  <c r="R1391" i="7"/>
  <c r="S1391" i="7" s="1"/>
  <c r="AW1390" i="7"/>
  <c r="AV1390" i="7"/>
  <c r="AU1390" i="7"/>
  <c r="AT1390" i="7"/>
  <c r="AS1390" i="7"/>
  <c r="AR1390" i="7"/>
  <c r="AQ1390" i="7"/>
  <c r="AP1390" i="7"/>
  <c r="AO1390" i="7"/>
  <c r="AN1390" i="7"/>
  <c r="AM1390" i="7"/>
  <c r="AL1390" i="7"/>
  <c r="AK1390" i="7"/>
  <c r="AJ1390" i="7"/>
  <c r="AI1390" i="7"/>
  <c r="AH1390" i="7"/>
  <c r="AE1390" i="7"/>
  <c r="AF1390" i="7" s="1"/>
  <c r="R1390" i="7"/>
  <c r="S1390" i="7" s="1"/>
  <c r="AW1389" i="7"/>
  <c r="AV1389" i="7"/>
  <c r="AU1389" i="7"/>
  <c r="AT1389" i="7"/>
  <c r="AS1389" i="7"/>
  <c r="AR1389" i="7"/>
  <c r="AQ1389" i="7"/>
  <c r="AP1389" i="7"/>
  <c r="AO1389" i="7"/>
  <c r="AN1389" i="7"/>
  <c r="AM1389" i="7"/>
  <c r="AL1389" i="7"/>
  <c r="AK1389" i="7"/>
  <c r="AJ1389" i="7"/>
  <c r="AI1389" i="7"/>
  <c r="AH1389" i="7"/>
  <c r="AE1389" i="7"/>
  <c r="AF1389" i="7" s="1"/>
  <c r="R1389" i="7"/>
  <c r="S1389" i="7" s="1"/>
  <c r="AW1388" i="7"/>
  <c r="AV1388" i="7"/>
  <c r="AU1388" i="7"/>
  <c r="AT1388" i="7"/>
  <c r="AS1388" i="7"/>
  <c r="AR1388" i="7"/>
  <c r="AQ1388" i="7"/>
  <c r="AP1388" i="7"/>
  <c r="AO1388" i="7"/>
  <c r="AN1388" i="7"/>
  <c r="AM1388" i="7"/>
  <c r="AL1388" i="7"/>
  <c r="AK1388" i="7"/>
  <c r="AJ1388" i="7"/>
  <c r="AI1388" i="7"/>
  <c r="AH1388" i="7"/>
  <c r="AE1388" i="7"/>
  <c r="AF1388" i="7" s="1"/>
  <c r="R1388" i="7"/>
  <c r="S1388" i="7" s="1"/>
  <c r="AW1387" i="7"/>
  <c r="AV1387" i="7"/>
  <c r="AU1387" i="7"/>
  <c r="AT1387" i="7"/>
  <c r="AS1387" i="7"/>
  <c r="AR1387" i="7"/>
  <c r="AQ1387" i="7"/>
  <c r="AP1387" i="7"/>
  <c r="AO1387" i="7"/>
  <c r="AN1387" i="7"/>
  <c r="AM1387" i="7"/>
  <c r="AL1387" i="7"/>
  <c r="AK1387" i="7"/>
  <c r="AJ1387" i="7"/>
  <c r="AI1387" i="7"/>
  <c r="AH1387" i="7"/>
  <c r="AE1387" i="7"/>
  <c r="AF1387" i="7" s="1"/>
  <c r="R1387" i="7"/>
  <c r="S1387" i="7" s="1"/>
  <c r="AW1386" i="7"/>
  <c r="AV1386" i="7"/>
  <c r="AU1386" i="7"/>
  <c r="AT1386" i="7"/>
  <c r="AS1386" i="7"/>
  <c r="AR1386" i="7"/>
  <c r="AQ1386" i="7"/>
  <c r="AP1386" i="7"/>
  <c r="AO1386" i="7"/>
  <c r="AN1386" i="7"/>
  <c r="AM1386" i="7"/>
  <c r="AL1386" i="7"/>
  <c r="AK1386" i="7"/>
  <c r="AJ1386" i="7"/>
  <c r="AI1386" i="7"/>
  <c r="AH1386" i="7"/>
  <c r="AE1386" i="7"/>
  <c r="AF1386" i="7" s="1"/>
  <c r="R1386" i="7"/>
  <c r="S1386" i="7" s="1"/>
  <c r="AW1385" i="7"/>
  <c r="AV1385" i="7"/>
  <c r="AU1385" i="7"/>
  <c r="AT1385" i="7"/>
  <c r="AS1385" i="7"/>
  <c r="AR1385" i="7"/>
  <c r="AQ1385" i="7"/>
  <c r="AP1385" i="7"/>
  <c r="AO1385" i="7"/>
  <c r="AN1385" i="7"/>
  <c r="AM1385" i="7"/>
  <c r="AL1385" i="7"/>
  <c r="AK1385" i="7"/>
  <c r="AJ1385" i="7"/>
  <c r="AI1385" i="7"/>
  <c r="AH1385" i="7"/>
  <c r="AE1385" i="7"/>
  <c r="AF1385" i="7" s="1"/>
  <c r="R1385" i="7"/>
  <c r="S1385" i="7" s="1"/>
  <c r="AW1384" i="7"/>
  <c r="AV1384" i="7"/>
  <c r="AU1384" i="7"/>
  <c r="AT1384" i="7"/>
  <c r="AS1384" i="7"/>
  <c r="AR1384" i="7"/>
  <c r="AQ1384" i="7"/>
  <c r="AP1384" i="7"/>
  <c r="AO1384" i="7"/>
  <c r="AN1384" i="7"/>
  <c r="AM1384" i="7"/>
  <c r="AL1384" i="7"/>
  <c r="AK1384" i="7"/>
  <c r="AJ1384" i="7"/>
  <c r="AI1384" i="7"/>
  <c r="AH1384" i="7"/>
  <c r="AE1384" i="7"/>
  <c r="AF1384" i="7" s="1"/>
  <c r="R1384" i="7"/>
  <c r="S1384" i="7" s="1"/>
  <c r="AW1383" i="7"/>
  <c r="AV1383" i="7"/>
  <c r="AU1383" i="7"/>
  <c r="AT1383" i="7"/>
  <c r="AS1383" i="7"/>
  <c r="AR1383" i="7"/>
  <c r="AQ1383" i="7"/>
  <c r="AP1383" i="7"/>
  <c r="AO1383" i="7"/>
  <c r="AN1383" i="7"/>
  <c r="AM1383" i="7"/>
  <c r="AL1383" i="7"/>
  <c r="AK1383" i="7"/>
  <c r="AJ1383" i="7"/>
  <c r="AI1383" i="7"/>
  <c r="AH1383" i="7"/>
  <c r="AE1383" i="7"/>
  <c r="AF1383" i="7" s="1"/>
  <c r="R1383" i="7"/>
  <c r="S1383" i="7" s="1"/>
  <c r="AW1382" i="7"/>
  <c r="AV1382" i="7"/>
  <c r="AU1382" i="7"/>
  <c r="AT1382" i="7"/>
  <c r="AS1382" i="7"/>
  <c r="AR1382" i="7"/>
  <c r="AQ1382" i="7"/>
  <c r="AP1382" i="7"/>
  <c r="AO1382" i="7"/>
  <c r="AN1382" i="7"/>
  <c r="AM1382" i="7"/>
  <c r="AL1382" i="7"/>
  <c r="AK1382" i="7"/>
  <c r="AJ1382" i="7"/>
  <c r="AI1382" i="7"/>
  <c r="AH1382" i="7"/>
  <c r="AE1382" i="7"/>
  <c r="AF1382" i="7" s="1"/>
  <c r="R1382" i="7"/>
  <c r="S1382" i="7" s="1"/>
  <c r="AW1381" i="7"/>
  <c r="AV1381" i="7"/>
  <c r="AU1381" i="7"/>
  <c r="AT1381" i="7"/>
  <c r="AS1381" i="7"/>
  <c r="AR1381" i="7"/>
  <c r="AQ1381" i="7"/>
  <c r="AP1381" i="7"/>
  <c r="AO1381" i="7"/>
  <c r="AN1381" i="7"/>
  <c r="AM1381" i="7"/>
  <c r="AL1381" i="7"/>
  <c r="AK1381" i="7"/>
  <c r="AJ1381" i="7"/>
  <c r="AI1381" i="7"/>
  <c r="AH1381" i="7"/>
  <c r="AE1381" i="7"/>
  <c r="AF1381" i="7" s="1"/>
  <c r="R1381" i="7"/>
  <c r="S1381" i="7" s="1"/>
  <c r="AW1380" i="7"/>
  <c r="AV1380" i="7"/>
  <c r="AU1380" i="7"/>
  <c r="AT1380" i="7"/>
  <c r="AS1380" i="7"/>
  <c r="AR1380" i="7"/>
  <c r="AQ1380" i="7"/>
  <c r="AP1380" i="7"/>
  <c r="AO1380" i="7"/>
  <c r="AN1380" i="7"/>
  <c r="AM1380" i="7"/>
  <c r="AL1380" i="7"/>
  <c r="AK1380" i="7"/>
  <c r="AJ1380" i="7"/>
  <c r="AI1380" i="7"/>
  <c r="AH1380" i="7"/>
  <c r="AE1380" i="7"/>
  <c r="AF1380" i="7" s="1"/>
  <c r="R1380" i="7"/>
  <c r="S1380" i="7" s="1"/>
  <c r="AW1379" i="7"/>
  <c r="AV1379" i="7"/>
  <c r="AU1379" i="7"/>
  <c r="AT1379" i="7"/>
  <c r="AS1379" i="7"/>
  <c r="AR1379" i="7"/>
  <c r="AQ1379" i="7"/>
  <c r="AP1379" i="7"/>
  <c r="AO1379" i="7"/>
  <c r="AN1379" i="7"/>
  <c r="AM1379" i="7"/>
  <c r="AL1379" i="7"/>
  <c r="AK1379" i="7"/>
  <c r="AJ1379" i="7"/>
  <c r="AI1379" i="7"/>
  <c r="AH1379" i="7"/>
  <c r="AE1379" i="7"/>
  <c r="AF1379" i="7" s="1"/>
  <c r="R1379" i="7"/>
  <c r="S1379" i="7" s="1"/>
  <c r="AW1378" i="7"/>
  <c r="AV1378" i="7"/>
  <c r="AU1378" i="7"/>
  <c r="AT1378" i="7"/>
  <c r="AS1378" i="7"/>
  <c r="AR1378" i="7"/>
  <c r="AQ1378" i="7"/>
  <c r="AP1378" i="7"/>
  <c r="AO1378" i="7"/>
  <c r="AN1378" i="7"/>
  <c r="AM1378" i="7"/>
  <c r="AL1378" i="7"/>
  <c r="AK1378" i="7"/>
  <c r="AJ1378" i="7"/>
  <c r="AI1378" i="7"/>
  <c r="AH1378" i="7"/>
  <c r="AE1378" i="7"/>
  <c r="AF1378" i="7" s="1"/>
  <c r="R1378" i="7"/>
  <c r="S1378" i="7" s="1"/>
  <c r="AW1377" i="7"/>
  <c r="AV1377" i="7"/>
  <c r="AU1377" i="7"/>
  <c r="AT1377" i="7"/>
  <c r="AS1377" i="7"/>
  <c r="AR1377" i="7"/>
  <c r="AQ1377" i="7"/>
  <c r="AP1377" i="7"/>
  <c r="AO1377" i="7"/>
  <c r="AN1377" i="7"/>
  <c r="AM1377" i="7"/>
  <c r="AL1377" i="7"/>
  <c r="AK1377" i="7"/>
  <c r="AJ1377" i="7"/>
  <c r="AI1377" i="7"/>
  <c r="AH1377" i="7"/>
  <c r="AE1377" i="7"/>
  <c r="AF1377" i="7" s="1"/>
  <c r="R1377" i="7"/>
  <c r="S1377" i="7" s="1"/>
  <c r="AW1376" i="7"/>
  <c r="AV1376" i="7"/>
  <c r="AU1376" i="7"/>
  <c r="AT1376" i="7"/>
  <c r="AS1376" i="7"/>
  <c r="AR1376" i="7"/>
  <c r="AQ1376" i="7"/>
  <c r="AP1376" i="7"/>
  <c r="AO1376" i="7"/>
  <c r="AN1376" i="7"/>
  <c r="AM1376" i="7"/>
  <c r="AL1376" i="7"/>
  <c r="AK1376" i="7"/>
  <c r="AJ1376" i="7"/>
  <c r="AI1376" i="7"/>
  <c r="AH1376" i="7"/>
  <c r="AE1376" i="7"/>
  <c r="AF1376" i="7" s="1"/>
  <c r="R1376" i="7"/>
  <c r="S1376" i="7" s="1"/>
  <c r="AW1375" i="7"/>
  <c r="AV1375" i="7"/>
  <c r="AU1375" i="7"/>
  <c r="AT1375" i="7"/>
  <c r="AS1375" i="7"/>
  <c r="AR1375" i="7"/>
  <c r="AQ1375" i="7"/>
  <c r="AP1375" i="7"/>
  <c r="AO1375" i="7"/>
  <c r="AN1375" i="7"/>
  <c r="AM1375" i="7"/>
  <c r="AL1375" i="7"/>
  <c r="AK1375" i="7"/>
  <c r="AJ1375" i="7"/>
  <c r="AI1375" i="7"/>
  <c r="AH1375" i="7"/>
  <c r="AE1375" i="7"/>
  <c r="AF1375" i="7" s="1"/>
  <c r="R1375" i="7"/>
  <c r="S1375" i="7" s="1"/>
  <c r="AW1374" i="7"/>
  <c r="AV1374" i="7"/>
  <c r="AU1374" i="7"/>
  <c r="AT1374" i="7"/>
  <c r="AS1374" i="7"/>
  <c r="AR1374" i="7"/>
  <c r="AQ1374" i="7"/>
  <c r="AP1374" i="7"/>
  <c r="AO1374" i="7"/>
  <c r="AN1374" i="7"/>
  <c r="AM1374" i="7"/>
  <c r="AL1374" i="7"/>
  <c r="AK1374" i="7"/>
  <c r="AJ1374" i="7"/>
  <c r="AI1374" i="7"/>
  <c r="AH1374" i="7"/>
  <c r="AE1374" i="7"/>
  <c r="AF1374" i="7" s="1"/>
  <c r="R1374" i="7"/>
  <c r="S1374" i="7" s="1"/>
  <c r="AW1373" i="7"/>
  <c r="AV1373" i="7"/>
  <c r="AU1373" i="7"/>
  <c r="AT1373" i="7"/>
  <c r="AS1373" i="7"/>
  <c r="AR1373" i="7"/>
  <c r="AQ1373" i="7"/>
  <c r="AP1373" i="7"/>
  <c r="AO1373" i="7"/>
  <c r="AN1373" i="7"/>
  <c r="AM1373" i="7"/>
  <c r="AL1373" i="7"/>
  <c r="AK1373" i="7"/>
  <c r="AJ1373" i="7"/>
  <c r="AI1373" i="7"/>
  <c r="AH1373" i="7"/>
  <c r="AE1373" i="7"/>
  <c r="AF1373" i="7" s="1"/>
  <c r="R1373" i="7"/>
  <c r="S1373" i="7" s="1"/>
  <c r="AW1372" i="7"/>
  <c r="AV1372" i="7"/>
  <c r="AU1372" i="7"/>
  <c r="AT1372" i="7"/>
  <c r="AS1372" i="7"/>
  <c r="AR1372" i="7"/>
  <c r="AQ1372" i="7"/>
  <c r="AP1372" i="7"/>
  <c r="AO1372" i="7"/>
  <c r="AN1372" i="7"/>
  <c r="AM1372" i="7"/>
  <c r="AL1372" i="7"/>
  <c r="AK1372" i="7"/>
  <c r="AJ1372" i="7"/>
  <c r="AI1372" i="7"/>
  <c r="AH1372" i="7"/>
  <c r="AE1372" i="7"/>
  <c r="AF1372" i="7" s="1"/>
  <c r="R1372" i="7"/>
  <c r="S1372" i="7" s="1"/>
  <c r="AW1371" i="7"/>
  <c r="AV1371" i="7"/>
  <c r="AU1371" i="7"/>
  <c r="AT1371" i="7"/>
  <c r="AS1371" i="7"/>
  <c r="AR1371" i="7"/>
  <c r="AQ1371" i="7"/>
  <c r="AP1371" i="7"/>
  <c r="AO1371" i="7"/>
  <c r="AN1371" i="7"/>
  <c r="AM1371" i="7"/>
  <c r="AL1371" i="7"/>
  <c r="AK1371" i="7"/>
  <c r="AJ1371" i="7"/>
  <c r="AI1371" i="7"/>
  <c r="AH1371" i="7"/>
  <c r="AE1371" i="7"/>
  <c r="AF1371" i="7" s="1"/>
  <c r="R1371" i="7"/>
  <c r="S1371" i="7" s="1"/>
  <c r="AW1370" i="7"/>
  <c r="AV1370" i="7"/>
  <c r="AU1370" i="7"/>
  <c r="AT1370" i="7"/>
  <c r="AS1370" i="7"/>
  <c r="AR1370" i="7"/>
  <c r="AQ1370" i="7"/>
  <c r="AP1370" i="7"/>
  <c r="AO1370" i="7"/>
  <c r="AN1370" i="7"/>
  <c r="AM1370" i="7"/>
  <c r="AL1370" i="7"/>
  <c r="AK1370" i="7"/>
  <c r="AJ1370" i="7"/>
  <c r="AI1370" i="7"/>
  <c r="AH1370" i="7"/>
  <c r="AE1370" i="7"/>
  <c r="AF1370" i="7" s="1"/>
  <c r="R1370" i="7"/>
  <c r="S1370" i="7" s="1"/>
  <c r="AW1369" i="7"/>
  <c r="AV1369" i="7"/>
  <c r="AU1369" i="7"/>
  <c r="AT1369" i="7"/>
  <c r="AS1369" i="7"/>
  <c r="AR1369" i="7"/>
  <c r="AQ1369" i="7"/>
  <c r="AP1369" i="7"/>
  <c r="AO1369" i="7"/>
  <c r="AN1369" i="7"/>
  <c r="AM1369" i="7"/>
  <c r="AL1369" i="7"/>
  <c r="AK1369" i="7"/>
  <c r="AJ1369" i="7"/>
  <c r="AI1369" i="7"/>
  <c r="AH1369" i="7"/>
  <c r="AE1369" i="7"/>
  <c r="AF1369" i="7" s="1"/>
  <c r="R1369" i="7"/>
  <c r="S1369" i="7" s="1"/>
  <c r="AW1368" i="7"/>
  <c r="AV1368" i="7"/>
  <c r="AU1368" i="7"/>
  <c r="AT1368" i="7"/>
  <c r="AS1368" i="7"/>
  <c r="AR1368" i="7"/>
  <c r="AQ1368" i="7"/>
  <c r="AP1368" i="7"/>
  <c r="AO1368" i="7"/>
  <c r="AN1368" i="7"/>
  <c r="AM1368" i="7"/>
  <c r="AL1368" i="7"/>
  <c r="AK1368" i="7"/>
  <c r="AJ1368" i="7"/>
  <c r="AI1368" i="7"/>
  <c r="AH1368" i="7"/>
  <c r="AE1368" i="7"/>
  <c r="AF1368" i="7" s="1"/>
  <c r="R1368" i="7"/>
  <c r="S1368" i="7" s="1"/>
  <c r="AW1367" i="7"/>
  <c r="AV1367" i="7"/>
  <c r="AU1367" i="7"/>
  <c r="AT1367" i="7"/>
  <c r="AS1367" i="7"/>
  <c r="AR1367" i="7"/>
  <c r="AQ1367" i="7"/>
  <c r="AP1367" i="7"/>
  <c r="AO1367" i="7"/>
  <c r="AN1367" i="7"/>
  <c r="AM1367" i="7"/>
  <c r="AL1367" i="7"/>
  <c r="AK1367" i="7"/>
  <c r="AJ1367" i="7"/>
  <c r="AI1367" i="7"/>
  <c r="AH1367" i="7"/>
  <c r="AE1367" i="7"/>
  <c r="AF1367" i="7" s="1"/>
  <c r="R1367" i="7"/>
  <c r="S1367" i="7" s="1"/>
  <c r="AW1366" i="7"/>
  <c r="AV1366" i="7"/>
  <c r="AU1366" i="7"/>
  <c r="AT1366" i="7"/>
  <c r="AS1366" i="7"/>
  <c r="AR1366" i="7"/>
  <c r="AQ1366" i="7"/>
  <c r="AP1366" i="7"/>
  <c r="AO1366" i="7"/>
  <c r="AN1366" i="7"/>
  <c r="AM1366" i="7"/>
  <c r="AL1366" i="7"/>
  <c r="AK1366" i="7"/>
  <c r="AJ1366" i="7"/>
  <c r="AI1366" i="7"/>
  <c r="AH1366" i="7"/>
  <c r="AE1366" i="7"/>
  <c r="AF1366" i="7" s="1"/>
  <c r="R1366" i="7"/>
  <c r="S1366" i="7" s="1"/>
  <c r="AW1365" i="7"/>
  <c r="AV1365" i="7"/>
  <c r="AU1365" i="7"/>
  <c r="AT1365" i="7"/>
  <c r="AS1365" i="7"/>
  <c r="AR1365" i="7"/>
  <c r="AQ1365" i="7"/>
  <c r="AP1365" i="7"/>
  <c r="AO1365" i="7"/>
  <c r="AN1365" i="7"/>
  <c r="AM1365" i="7"/>
  <c r="AL1365" i="7"/>
  <c r="AK1365" i="7"/>
  <c r="AJ1365" i="7"/>
  <c r="AI1365" i="7"/>
  <c r="AH1365" i="7"/>
  <c r="AE1365" i="7"/>
  <c r="AF1365" i="7" s="1"/>
  <c r="R1365" i="7"/>
  <c r="S1365" i="7" s="1"/>
  <c r="AW1364" i="7"/>
  <c r="AV1364" i="7"/>
  <c r="AU1364" i="7"/>
  <c r="AT1364" i="7"/>
  <c r="AS1364" i="7"/>
  <c r="AR1364" i="7"/>
  <c r="AQ1364" i="7"/>
  <c r="AP1364" i="7"/>
  <c r="AO1364" i="7"/>
  <c r="AN1364" i="7"/>
  <c r="AM1364" i="7"/>
  <c r="AL1364" i="7"/>
  <c r="AK1364" i="7"/>
  <c r="AJ1364" i="7"/>
  <c r="AI1364" i="7"/>
  <c r="AH1364" i="7"/>
  <c r="AE1364" i="7"/>
  <c r="AF1364" i="7" s="1"/>
  <c r="R1364" i="7"/>
  <c r="S1364" i="7" s="1"/>
  <c r="AW1363" i="7"/>
  <c r="AV1363" i="7"/>
  <c r="AU1363" i="7"/>
  <c r="AT1363" i="7"/>
  <c r="AS1363" i="7"/>
  <c r="AR1363" i="7"/>
  <c r="AQ1363" i="7"/>
  <c r="AP1363" i="7"/>
  <c r="AO1363" i="7"/>
  <c r="AN1363" i="7"/>
  <c r="AM1363" i="7"/>
  <c r="AL1363" i="7"/>
  <c r="AK1363" i="7"/>
  <c r="AJ1363" i="7"/>
  <c r="AI1363" i="7"/>
  <c r="AH1363" i="7"/>
  <c r="AE1363" i="7"/>
  <c r="AF1363" i="7" s="1"/>
  <c r="R1363" i="7"/>
  <c r="S1363" i="7" s="1"/>
  <c r="AW1362" i="7"/>
  <c r="AV1362" i="7"/>
  <c r="AU1362" i="7"/>
  <c r="AT1362" i="7"/>
  <c r="AS1362" i="7"/>
  <c r="AR1362" i="7"/>
  <c r="AQ1362" i="7"/>
  <c r="AP1362" i="7"/>
  <c r="AO1362" i="7"/>
  <c r="AN1362" i="7"/>
  <c r="AM1362" i="7"/>
  <c r="AL1362" i="7"/>
  <c r="AK1362" i="7"/>
  <c r="AJ1362" i="7"/>
  <c r="AI1362" i="7"/>
  <c r="AH1362" i="7"/>
  <c r="AE1362" i="7"/>
  <c r="AF1362" i="7" s="1"/>
  <c r="R1362" i="7"/>
  <c r="S1362" i="7" s="1"/>
  <c r="AW1361" i="7"/>
  <c r="AV1361" i="7"/>
  <c r="AU1361" i="7"/>
  <c r="AT1361" i="7"/>
  <c r="AS1361" i="7"/>
  <c r="AR1361" i="7"/>
  <c r="AQ1361" i="7"/>
  <c r="AP1361" i="7"/>
  <c r="AO1361" i="7"/>
  <c r="AN1361" i="7"/>
  <c r="AM1361" i="7"/>
  <c r="AL1361" i="7"/>
  <c r="AK1361" i="7"/>
  <c r="AJ1361" i="7"/>
  <c r="AI1361" i="7"/>
  <c r="AH1361" i="7"/>
  <c r="AE1361" i="7"/>
  <c r="AF1361" i="7" s="1"/>
  <c r="R1361" i="7"/>
  <c r="S1361" i="7" s="1"/>
  <c r="AW1360" i="7"/>
  <c r="AV1360" i="7"/>
  <c r="AU1360" i="7"/>
  <c r="AT1360" i="7"/>
  <c r="AS1360" i="7"/>
  <c r="AR1360" i="7"/>
  <c r="AQ1360" i="7"/>
  <c r="AP1360" i="7"/>
  <c r="AO1360" i="7"/>
  <c r="AN1360" i="7"/>
  <c r="AM1360" i="7"/>
  <c r="AL1360" i="7"/>
  <c r="AK1360" i="7"/>
  <c r="AJ1360" i="7"/>
  <c r="AI1360" i="7"/>
  <c r="AH1360" i="7"/>
  <c r="AE1360" i="7"/>
  <c r="AF1360" i="7" s="1"/>
  <c r="R1360" i="7"/>
  <c r="S1360" i="7" s="1"/>
  <c r="AW1359" i="7"/>
  <c r="AV1359" i="7"/>
  <c r="AU1359" i="7"/>
  <c r="AT1359" i="7"/>
  <c r="AS1359" i="7"/>
  <c r="AR1359" i="7"/>
  <c r="AQ1359" i="7"/>
  <c r="AP1359" i="7"/>
  <c r="AO1359" i="7"/>
  <c r="AN1359" i="7"/>
  <c r="AM1359" i="7"/>
  <c r="AL1359" i="7"/>
  <c r="AK1359" i="7"/>
  <c r="AJ1359" i="7"/>
  <c r="AI1359" i="7"/>
  <c r="AH1359" i="7"/>
  <c r="AE1359" i="7"/>
  <c r="AF1359" i="7" s="1"/>
  <c r="R1359" i="7"/>
  <c r="S1359" i="7" s="1"/>
  <c r="AW1358" i="7"/>
  <c r="AV1358" i="7"/>
  <c r="AU1358" i="7"/>
  <c r="AT1358" i="7"/>
  <c r="AS1358" i="7"/>
  <c r="AR1358" i="7"/>
  <c r="AQ1358" i="7"/>
  <c r="AP1358" i="7"/>
  <c r="AO1358" i="7"/>
  <c r="AN1358" i="7"/>
  <c r="AM1358" i="7"/>
  <c r="AL1358" i="7"/>
  <c r="AK1358" i="7"/>
  <c r="AJ1358" i="7"/>
  <c r="AI1358" i="7"/>
  <c r="AH1358" i="7"/>
  <c r="AE1358" i="7"/>
  <c r="AF1358" i="7" s="1"/>
  <c r="R1358" i="7"/>
  <c r="S1358" i="7" s="1"/>
  <c r="AW1357" i="7"/>
  <c r="AV1357" i="7"/>
  <c r="AU1357" i="7"/>
  <c r="AT1357" i="7"/>
  <c r="AS1357" i="7"/>
  <c r="AR1357" i="7"/>
  <c r="AQ1357" i="7"/>
  <c r="AP1357" i="7"/>
  <c r="AO1357" i="7"/>
  <c r="AN1357" i="7"/>
  <c r="AM1357" i="7"/>
  <c r="AL1357" i="7"/>
  <c r="AK1357" i="7"/>
  <c r="AJ1357" i="7"/>
  <c r="AI1357" i="7"/>
  <c r="AH1357" i="7"/>
  <c r="AE1357" i="7"/>
  <c r="AF1357" i="7" s="1"/>
  <c r="R1357" i="7"/>
  <c r="S1357" i="7" s="1"/>
  <c r="AW1356" i="7"/>
  <c r="AV1356" i="7"/>
  <c r="AU1356" i="7"/>
  <c r="AT1356" i="7"/>
  <c r="AS1356" i="7"/>
  <c r="AR1356" i="7"/>
  <c r="AQ1356" i="7"/>
  <c r="AP1356" i="7"/>
  <c r="AO1356" i="7"/>
  <c r="AN1356" i="7"/>
  <c r="AM1356" i="7"/>
  <c r="AL1356" i="7"/>
  <c r="AK1356" i="7"/>
  <c r="AJ1356" i="7"/>
  <c r="AI1356" i="7"/>
  <c r="AH1356" i="7"/>
  <c r="AE1356" i="7"/>
  <c r="AF1356" i="7" s="1"/>
  <c r="R1356" i="7"/>
  <c r="S1356" i="7" s="1"/>
  <c r="AW1355" i="7"/>
  <c r="AV1355" i="7"/>
  <c r="AU1355" i="7"/>
  <c r="AT1355" i="7"/>
  <c r="AS1355" i="7"/>
  <c r="AR1355" i="7"/>
  <c r="AQ1355" i="7"/>
  <c r="AP1355" i="7"/>
  <c r="AO1355" i="7"/>
  <c r="AN1355" i="7"/>
  <c r="AM1355" i="7"/>
  <c r="AL1355" i="7"/>
  <c r="AK1355" i="7"/>
  <c r="AJ1355" i="7"/>
  <c r="AI1355" i="7"/>
  <c r="AH1355" i="7"/>
  <c r="AE1355" i="7"/>
  <c r="AF1355" i="7" s="1"/>
  <c r="R1355" i="7"/>
  <c r="S1355" i="7" s="1"/>
  <c r="AW1354" i="7"/>
  <c r="AV1354" i="7"/>
  <c r="AU1354" i="7"/>
  <c r="AT1354" i="7"/>
  <c r="AS1354" i="7"/>
  <c r="AR1354" i="7"/>
  <c r="AQ1354" i="7"/>
  <c r="AP1354" i="7"/>
  <c r="AO1354" i="7"/>
  <c r="AN1354" i="7"/>
  <c r="AM1354" i="7"/>
  <c r="AL1354" i="7"/>
  <c r="AK1354" i="7"/>
  <c r="AJ1354" i="7"/>
  <c r="AI1354" i="7"/>
  <c r="AH1354" i="7"/>
  <c r="AE1354" i="7"/>
  <c r="AF1354" i="7" s="1"/>
  <c r="R1354" i="7"/>
  <c r="S1354" i="7" s="1"/>
  <c r="AW1353" i="7"/>
  <c r="AV1353" i="7"/>
  <c r="AU1353" i="7"/>
  <c r="AT1353" i="7"/>
  <c r="AS1353" i="7"/>
  <c r="AR1353" i="7"/>
  <c r="AQ1353" i="7"/>
  <c r="AP1353" i="7"/>
  <c r="AO1353" i="7"/>
  <c r="AN1353" i="7"/>
  <c r="AM1353" i="7"/>
  <c r="AL1353" i="7"/>
  <c r="AK1353" i="7"/>
  <c r="AJ1353" i="7"/>
  <c r="AI1353" i="7"/>
  <c r="AH1353" i="7"/>
  <c r="AE1353" i="7"/>
  <c r="AF1353" i="7" s="1"/>
  <c r="R1353" i="7"/>
  <c r="S1353" i="7" s="1"/>
  <c r="AW1352" i="7"/>
  <c r="AV1352" i="7"/>
  <c r="AU1352" i="7"/>
  <c r="AT1352" i="7"/>
  <c r="AS1352" i="7"/>
  <c r="AR1352" i="7"/>
  <c r="AQ1352" i="7"/>
  <c r="AP1352" i="7"/>
  <c r="AO1352" i="7"/>
  <c r="AN1352" i="7"/>
  <c r="AM1352" i="7"/>
  <c r="AL1352" i="7"/>
  <c r="AK1352" i="7"/>
  <c r="AJ1352" i="7"/>
  <c r="AI1352" i="7"/>
  <c r="AH1352" i="7"/>
  <c r="AE1352" i="7"/>
  <c r="AF1352" i="7" s="1"/>
  <c r="R1352" i="7"/>
  <c r="S1352" i="7" s="1"/>
  <c r="AW1351" i="7"/>
  <c r="AV1351" i="7"/>
  <c r="AU1351" i="7"/>
  <c r="AT1351" i="7"/>
  <c r="AS1351" i="7"/>
  <c r="AR1351" i="7"/>
  <c r="AQ1351" i="7"/>
  <c r="AP1351" i="7"/>
  <c r="AO1351" i="7"/>
  <c r="AN1351" i="7"/>
  <c r="AM1351" i="7"/>
  <c r="AL1351" i="7"/>
  <c r="AK1351" i="7"/>
  <c r="AJ1351" i="7"/>
  <c r="AI1351" i="7"/>
  <c r="AH1351" i="7"/>
  <c r="AE1351" i="7"/>
  <c r="AF1351" i="7" s="1"/>
  <c r="R1351" i="7"/>
  <c r="S1351" i="7" s="1"/>
  <c r="AW1350" i="7"/>
  <c r="AV1350" i="7"/>
  <c r="AU1350" i="7"/>
  <c r="AT1350" i="7"/>
  <c r="AS1350" i="7"/>
  <c r="AR1350" i="7"/>
  <c r="AQ1350" i="7"/>
  <c r="AP1350" i="7"/>
  <c r="AO1350" i="7"/>
  <c r="AN1350" i="7"/>
  <c r="AM1350" i="7"/>
  <c r="AL1350" i="7"/>
  <c r="AK1350" i="7"/>
  <c r="AJ1350" i="7"/>
  <c r="AI1350" i="7"/>
  <c r="AH1350" i="7"/>
  <c r="AE1350" i="7"/>
  <c r="AF1350" i="7" s="1"/>
  <c r="R1350" i="7"/>
  <c r="S1350" i="7" s="1"/>
  <c r="AW1349" i="7"/>
  <c r="AV1349" i="7"/>
  <c r="AU1349" i="7"/>
  <c r="AT1349" i="7"/>
  <c r="AS1349" i="7"/>
  <c r="AR1349" i="7"/>
  <c r="AQ1349" i="7"/>
  <c r="AP1349" i="7"/>
  <c r="AO1349" i="7"/>
  <c r="AN1349" i="7"/>
  <c r="AM1349" i="7"/>
  <c r="AL1349" i="7"/>
  <c r="AK1349" i="7"/>
  <c r="AJ1349" i="7"/>
  <c r="AI1349" i="7"/>
  <c r="AH1349" i="7"/>
  <c r="AE1349" i="7"/>
  <c r="AF1349" i="7" s="1"/>
  <c r="R1349" i="7"/>
  <c r="S1349" i="7" s="1"/>
  <c r="AW1348" i="7"/>
  <c r="AV1348" i="7"/>
  <c r="AU1348" i="7"/>
  <c r="AT1348" i="7"/>
  <c r="AS1348" i="7"/>
  <c r="AR1348" i="7"/>
  <c r="AQ1348" i="7"/>
  <c r="AP1348" i="7"/>
  <c r="AO1348" i="7"/>
  <c r="AN1348" i="7"/>
  <c r="AM1348" i="7"/>
  <c r="AL1348" i="7"/>
  <c r="AK1348" i="7"/>
  <c r="AJ1348" i="7"/>
  <c r="AI1348" i="7"/>
  <c r="AH1348" i="7"/>
  <c r="AE1348" i="7"/>
  <c r="AF1348" i="7" s="1"/>
  <c r="R1348" i="7"/>
  <c r="S1348" i="7" s="1"/>
  <c r="AW1347" i="7"/>
  <c r="AV1347" i="7"/>
  <c r="AU1347" i="7"/>
  <c r="AT1347" i="7"/>
  <c r="AS1347" i="7"/>
  <c r="AR1347" i="7"/>
  <c r="AQ1347" i="7"/>
  <c r="AP1347" i="7"/>
  <c r="AO1347" i="7"/>
  <c r="AN1347" i="7"/>
  <c r="AM1347" i="7"/>
  <c r="AL1347" i="7"/>
  <c r="AK1347" i="7"/>
  <c r="AJ1347" i="7"/>
  <c r="AI1347" i="7"/>
  <c r="AH1347" i="7"/>
  <c r="AE1347" i="7"/>
  <c r="AF1347" i="7" s="1"/>
  <c r="R1347" i="7"/>
  <c r="S1347" i="7" s="1"/>
  <c r="AW1346" i="7"/>
  <c r="AV1346" i="7"/>
  <c r="AU1346" i="7"/>
  <c r="AT1346" i="7"/>
  <c r="AS1346" i="7"/>
  <c r="AR1346" i="7"/>
  <c r="AQ1346" i="7"/>
  <c r="AP1346" i="7"/>
  <c r="AO1346" i="7"/>
  <c r="AN1346" i="7"/>
  <c r="AM1346" i="7"/>
  <c r="AL1346" i="7"/>
  <c r="AK1346" i="7"/>
  <c r="AJ1346" i="7"/>
  <c r="AI1346" i="7"/>
  <c r="AH1346" i="7"/>
  <c r="AE1346" i="7"/>
  <c r="AF1346" i="7" s="1"/>
  <c r="R1346" i="7"/>
  <c r="S1346" i="7" s="1"/>
  <c r="AW1345" i="7"/>
  <c r="AV1345" i="7"/>
  <c r="AU1345" i="7"/>
  <c r="AT1345" i="7"/>
  <c r="AS1345" i="7"/>
  <c r="AR1345" i="7"/>
  <c r="AQ1345" i="7"/>
  <c r="AP1345" i="7"/>
  <c r="AO1345" i="7"/>
  <c r="AN1345" i="7"/>
  <c r="AM1345" i="7"/>
  <c r="AL1345" i="7"/>
  <c r="AK1345" i="7"/>
  <c r="AJ1345" i="7"/>
  <c r="AI1345" i="7"/>
  <c r="AH1345" i="7"/>
  <c r="AE1345" i="7"/>
  <c r="AF1345" i="7" s="1"/>
  <c r="R1345" i="7"/>
  <c r="S1345" i="7" s="1"/>
  <c r="AW1344" i="7"/>
  <c r="AV1344" i="7"/>
  <c r="AU1344" i="7"/>
  <c r="AT1344" i="7"/>
  <c r="AS1344" i="7"/>
  <c r="AR1344" i="7"/>
  <c r="AQ1344" i="7"/>
  <c r="AP1344" i="7"/>
  <c r="AO1344" i="7"/>
  <c r="AN1344" i="7"/>
  <c r="AM1344" i="7"/>
  <c r="AL1344" i="7"/>
  <c r="AK1344" i="7"/>
  <c r="AJ1344" i="7"/>
  <c r="AI1344" i="7"/>
  <c r="AH1344" i="7"/>
  <c r="AE1344" i="7"/>
  <c r="AF1344" i="7" s="1"/>
  <c r="R1344" i="7"/>
  <c r="S1344" i="7" s="1"/>
  <c r="AW1343" i="7"/>
  <c r="AV1343" i="7"/>
  <c r="AU1343" i="7"/>
  <c r="AT1343" i="7"/>
  <c r="AS1343" i="7"/>
  <c r="AR1343" i="7"/>
  <c r="AQ1343" i="7"/>
  <c r="AP1343" i="7"/>
  <c r="AO1343" i="7"/>
  <c r="AN1343" i="7"/>
  <c r="AM1343" i="7"/>
  <c r="AL1343" i="7"/>
  <c r="AK1343" i="7"/>
  <c r="AJ1343" i="7"/>
  <c r="AI1343" i="7"/>
  <c r="AH1343" i="7"/>
  <c r="AE1343" i="7"/>
  <c r="AF1343" i="7" s="1"/>
  <c r="R1343" i="7"/>
  <c r="S1343" i="7" s="1"/>
  <c r="AW1342" i="7"/>
  <c r="AV1342" i="7"/>
  <c r="AU1342" i="7"/>
  <c r="AT1342" i="7"/>
  <c r="AS1342" i="7"/>
  <c r="AR1342" i="7"/>
  <c r="AQ1342" i="7"/>
  <c r="AP1342" i="7"/>
  <c r="AO1342" i="7"/>
  <c r="AN1342" i="7"/>
  <c r="AM1342" i="7"/>
  <c r="AL1342" i="7"/>
  <c r="AK1342" i="7"/>
  <c r="AJ1342" i="7"/>
  <c r="AI1342" i="7"/>
  <c r="AH1342" i="7"/>
  <c r="AE1342" i="7"/>
  <c r="AF1342" i="7" s="1"/>
  <c r="R1342" i="7"/>
  <c r="S1342" i="7" s="1"/>
  <c r="AW1341" i="7"/>
  <c r="AV1341" i="7"/>
  <c r="AU1341" i="7"/>
  <c r="AT1341" i="7"/>
  <c r="AS1341" i="7"/>
  <c r="AR1341" i="7"/>
  <c r="AQ1341" i="7"/>
  <c r="AP1341" i="7"/>
  <c r="AO1341" i="7"/>
  <c r="AN1341" i="7"/>
  <c r="AM1341" i="7"/>
  <c r="AL1341" i="7"/>
  <c r="AK1341" i="7"/>
  <c r="AJ1341" i="7"/>
  <c r="AI1341" i="7"/>
  <c r="AH1341" i="7"/>
  <c r="AE1341" i="7"/>
  <c r="AF1341" i="7" s="1"/>
  <c r="R1341" i="7"/>
  <c r="S1341" i="7" s="1"/>
  <c r="AW1340" i="7"/>
  <c r="AV1340" i="7"/>
  <c r="AU1340" i="7"/>
  <c r="AT1340" i="7"/>
  <c r="AS1340" i="7"/>
  <c r="AR1340" i="7"/>
  <c r="AQ1340" i="7"/>
  <c r="AP1340" i="7"/>
  <c r="AO1340" i="7"/>
  <c r="AN1340" i="7"/>
  <c r="AM1340" i="7"/>
  <c r="AL1340" i="7"/>
  <c r="AK1340" i="7"/>
  <c r="AJ1340" i="7"/>
  <c r="AI1340" i="7"/>
  <c r="AH1340" i="7"/>
  <c r="AE1340" i="7"/>
  <c r="AF1340" i="7" s="1"/>
  <c r="R1340" i="7"/>
  <c r="S1340" i="7" s="1"/>
  <c r="AW1339" i="7"/>
  <c r="AV1339" i="7"/>
  <c r="AU1339" i="7"/>
  <c r="AT1339" i="7"/>
  <c r="AS1339" i="7"/>
  <c r="AR1339" i="7"/>
  <c r="AQ1339" i="7"/>
  <c r="AP1339" i="7"/>
  <c r="AO1339" i="7"/>
  <c r="AN1339" i="7"/>
  <c r="AM1339" i="7"/>
  <c r="AL1339" i="7"/>
  <c r="AK1339" i="7"/>
  <c r="AJ1339" i="7"/>
  <c r="AI1339" i="7"/>
  <c r="AH1339" i="7"/>
  <c r="AE1339" i="7"/>
  <c r="AF1339" i="7" s="1"/>
  <c r="R1339" i="7"/>
  <c r="S1339" i="7" s="1"/>
  <c r="AW1338" i="7"/>
  <c r="AV1338" i="7"/>
  <c r="AU1338" i="7"/>
  <c r="AT1338" i="7"/>
  <c r="AS1338" i="7"/>
  <c r="AR1338" i="7"/>
  <c r="AQ1338" i="7"/>
  <c r="AP1338" i="7"/>
  <c r="AO1338" i="7"/>
  <c r="AN1338" i="7"/>
  <c r="AM1338" i="7"/>
  <c r="AL1338" i="7"/>
  <c r="AK1338" i="7"/>
  <c r="AJ1338" i="7"/>
  <c r="AI1338" i="7"/>
  <c r="AH1338" i="7"/>
  <c r="AE1338" i="7"/>
  <c r="AF1338" i="7" s="1"/>
  <c r="R1338" i="7"/>
  <c r="S1338" i="7" s="1"/>
  <c r="AW1337" i="7"/>
  <c r="AV1337" i="7"/>
  <c r="AU1337" i="7"/>
  <c r="AT1337" i="7"/>
  <c r="AS1337" i="7"/>
  <c r="AR1337" i="7"/>
  <c r="AQ1337" i="7"/>
  <c r="AP1337" i="7"/>
  <c r="AO1337" i="7"/>
  <c r="AN1337" i="7"/>
  <c r="AM1337" i="7"/>
  <c r="AL1337" i="7"/>
  <c r="AK1337" i="7"/>
  <c r="AJ1337" i="7"/>
  <c r="AI1337" i="7"/>
  <c r="AH1337" i="7"/>
  <c r="AE1337" i="7"/>
  <c r="AF1337" i="7" s="1"/>
  <c r="R1337" i="7"/>
  <c r="S1337" i="7" s="1"/>
  <c r="AW1336" i="7"/>
  <c r="AV1336" i="7"/>
  <c r="AU1336" i="7"/>
  <c r="AT1336" i="7"/>
  <c r="AS1336" i="7"/>
  <c r="AR1336" i="7"/>
  <c r="AQ1336" i="7"/>
  <c r="AP1336" i="7"/>
  <c r="AO1336" i="7"/>
  <c r="AN1336" i="7"/>
  <c r="AM1336" i="7"/>
  <c r="AL1336" i="7"/>
  <c r="AK1336" i="7"/>
  <c r="AJ1336" i="7"/>
  <c r="AI1336" i="7"/>
  <c r="AH1336" i="7"/>
  <c r="AE1336" i="7"/>
  <c r="AF1336" i="7" s="1"/>
  <c r="R1336" i="7"/>
  <c r="S1336" i="7" s="1"/>
  <c r="AW1335" i="7"/>
  <c r="AV1335" i="7"/>
  <c r="AU1335" i="7"/>
  <c r="AT1335" i="7"/>
  <c r="AS1335" i="7"/>
  <c r="AR1335" i="7"/>
  <c r="AQ1335" i="7"/>
  <c r="AP1335" i="7"/>
  <c r="AO1335" i="7"/>
  <c r="AN1335" i="7"/>
  <c r="AM1335" i="7"/>
  <c r="AL1335" i="7"/>
  <c r="AK1335" i="7"/>
  <c r="AJ1335" i="7"/>
  <c r="AI1335" i="7"/>
  <c r="AH1335" i="7"/>
  <c r="AE1335" i="7"/>
  <c r="AF1335" i="7" s="1"/>
  <c r="R1335" i="7"/>
  <c r="S1335" i="7" s="1"/>
  <c r="AW1334" i="7"/>
  <c r="AV1334" i="7"/>
  <c r="AU1334" i="7"/>
  <c r="AT1334" i="7"/>
  <c r="AS1334" i="7"/>
  <c r="AR1334" i="7"/>
  <c r="AQ1334" i="7"/>
  <c r="AP1334" i="7"/>
  <c r="AO1334" i="7"/>
  <c r="AN1334" i="7"/>
  <c r="AM1334" i="7"/>
  <c r="AL1334" i="7"/>
  <c r="AK1334" i="7"/>
  <c r="AJ1334" i="7"/>
  <c r="AI1334" i="7"/>
  <c r="AH1334" i="7"/>
  <c r="AE1334" i="7"/>
  <c r="AF1334" i="7" s="1"/>
  <c r="R1334" i="7"/>
  <c r="S1334" i="7" s="1"/>
  <c r="AW1333" i="7"/>
  <c r="AV1333" i="7"/>
  <c r="AU1333" i="7"/>
  <c r="AT1333" i="7"/>
  <c r="AS1333" i="7"/>
  <c r="AR1333" i="7"/>
  <c r="AQ1333" i="7"/>
  <c r="AP1333" i="7"/>
  <c r="AO1333" i="7"/>
  <c r="AN1333" i="7"/>
  <c r="AM1333" i="7"/>
  <c r="AL1333" i="7"/>
  <c r="AK1333" i="7"/>
  <c r="AJ1333" i="7"/>
  <c r="AI1333" i="7"/>
  <c r="AH1333" i="7"/>
  <c r="AE1333" i="7"/>
  <c r="AF1333" i="7" s="1"/>
  <c r="R1333" i="7"/>
  <c r="S1333" i="7" s="1"/>
  <c r="AW1332" i="7"/>
  <c r="AV1332" i="7"/>
  <c r="AU1332" i="7"/>
  <c r="AT1332" i="7"/>
  <c r="AS1332" i="7"/>
  <c r="AR1332" i="7"/>
  <c r="AQ1332" i="7"/>
  <c r="AP1332" i="7"/>
  <c r="AO1332" i="7"/>
  <c r="AN1332" i="7"/>
  <c r="AM1332" i="7"/>
  <c r="AL1332" i="7"/>
  <c r="AK1332" i="7"/>
  <c r="AJ1332" i="7"/>
  <c r="AI1332" i="7"/>
  <c r="AH1332" i="7"/>
  <c r="AE1332" i="7"/>
  <c r="AF1332" i="7" s="1"/>
  <c r="R1332" i="7"/>
  <c r="S1332" i="7" s="1"/>
  <c r="AW1331" i="7"/>
  <c r="AV1331" i="7"/>
  <c r="AU1331" i="7"/>
  <c r="AT1331" i="7"/>
  <c r="AS1331" i="7"/>
  <c r="AR1331" i="7"/>
  <c r="AQ1331" i="7"/>
  <c r="AP1331" i="7"/>
  <c r="AO1331" i="7"/>
  <c r="AN1331" i="7"/>
  <c r="AM1331" i="7"/>
  <c r="AL1331" i="7"/>
  <c r="AK1331" i="7"/>
  <c r="AJ1331" i="7"/>
  <c r="AI1331" i="7"/>
  <c r="AH1331" i="7"/>
  <c r="AE1331" i="7"/>
  <c r="AF1331" i="7" s="1"/>
  <c r="R1331" i="7"/>
  <c r="S1331" i="7" s="1"/>
  <c r="AW1330" i="7"/>
  <c r="AV1330" i="7"/>
  <c r="AU1330" i="7"/>
  <c r="AT1330" i="7"/>
  <c r="AS1330" i="7"/>
  <c r="AR1330" i="7"/>
  <c r="AQ1330" i="7"/>
  <c r="AP1330" i="7"/>
  <c r="AO1330" i="7"/>
  <c r="AN1330" i="7"/>
  <c r="AM1330" i="7"/>
  <c r="AL1330" i="7"/>
  <c r="AK1330" i="7"/>
  <c r="AJ1330" i="7"/>
  <c r="AI1330" i="7"/>
  <c r="AH1330" i="7"/>
  <c r="AE1330" i="7"/>
  <c r="AF1330" i="7" s="1"/>
  <c r="R1330" i="7"/>
  <c r="S1330" i="7" s="1"/>
  <c r="AW1329" i="7"/>
  <c r="AV1329" i="7"/>
  <c r="AU1329" i="7"/>
  <c r="AT1329" i="7"/>
  <c r="AS1329" i="7"/>
  <c r="AR1329" i="7"/>
  <c r="AQ1329" i="7"/>
  <c r="AP1329" i="7"/>
  <c r="AO1329" i="7"/>
  <c r="AN1329" i="7"/>
  <c r="AM1329" i="7"/>
  <c r="AL1329" i="7"/>
  <c r="AK1329" i="7"/>
  <c r="AJ1329" i="7"/>
  <c r="AI1329" i="7"/>
  <c r="AH1329" i="7"/>
  <c r="AE1329" i="7"/>
  <c r="AF1329" i="7" s="1"/>
  <c r="R1329" i="7"/>
  <c r="S1329" i="7" s="1"/>
  <c r="AW1328" i="7"/>
  <c r="AV1328" i="7"/>
  <c r="AU1328" i="7"/>
  <c r="AT1328" i="7"/>
  <c r="AS1328" i="7"/>
  <c r="AR1328" i="7"/>
  <c r="AQ1328" i="7"/>
  <c r="AP1328" i="7"/>
  <c r="AO1328" i="7"/>
  <c r="AN1328" i="7"/>
  <c r="AM1328" i="7"/>
  <c r="AL1328" i="7"/>
  <c r="AK1328" i="7"/>
  <c r="AJ1328" i="7"/>
  <c r="AI1328" i="7"/>
  <c r="AH1328" i="7"/>
  <c r="AE1328" i="7"/>
  <c r="AF1328" i="7" s="1"/>
  <c r="R1328" i="7"/>
  <c r="S1328" i="7" s="1"/>
  <c r="AW1327" i="7"/>
  <c r="AV1327" i="7"/>
  <c r="AU1327" i="7"/>
  <c r="AT1327" i="7"/>
  <c r="AS1327" i="7"/>
  <c r="AR1327" i="7"/>
  <c r="AQ1327" i="7"/>
  <c r="AP1327" i="7"/>
  <c r="AO1327" i="7"/>
  <c r="AN1327" i="7"/>
  <c r="AM1327" i="7"/>
  <c r="AL1327" i="7"/>
  <c r="AK1327" i="7"/>
  <c r="AJ1327" i="7"/>
  <c r="AI1327" i="7"/>
  <c r="AH1327" i="7"/>
  <c r="AE1327" i="7"/>
  <c r="AF1327" i="7" s="1"/>
  <c r="R1327" i="7"/>
  <c r="S1327" i="7" s="1"/>
  <c r="AW1326" i="7"/>
  <c r="AV1326" i="7"/>
  <c r="AU1326" i="7"/>
  <c r="AT1326" i="7"/>
  <c r="AS1326" i="7"/>
  <c r="AR1326" i="7"/>
  <c r="AQ1326" i="7"/>
  <c r="AP1326" i="7"/>
  <c r="AO1326" i="7"/>
  <c r="AN1326" i="7"/>
  <c r="AM1326" i="7"/>
  <c r="AL1326" i="7"/>
  <c r="AK1326" i="7"/>
  <c r="AJ1326" i="7"/>
  <c r="AI1326" i="7"/>
  <c r="AH1326" i="7"/>
  <c r="AE1326" i="7"/>
  <c r="AF1326" i="7" s="1"/>
  <c r="R1326" i="7"/>
  <c r="S1326" i="7" s="1"/>
  <c r="AW1325" i="7"/>
  <c r="AV1325" i="7"/>
  <c r="AU1325" i="7"/>
  <c r="AT1325" i="7"/>
  <c r="AS1325" i="7"/>
  <c r="AR1325" i="7"/>
  <c r="AQ1325" i="7"/>
  <c r="AP1325" i="7"/>
  <c r="AO1325" i="7"/>
  <c r="AN1325" i="7"/>
  <c r="AM1325" i="7"/>
  <c r="AL1325" i="7"/>
  <c r="AK1325" i="7"/>
  <c r="AJ1325" i="7"/>
  <c r="AI1325" i="7"/>
  <c r="AH1325" i="7"/>
  <c r="AE1325" i="7"/>
  <c r="AF1325" i="7" s="1"/>
  <c r="R1325" i="7"/>
  <c r="S1325" i="7" s="1"/>
  <c r="AW1324" i="7"/>
  <c r="AV1324" i="7"/>
  <c r="AU1324" i="7"/>
  <c r="AT1324" i="7"/>
  <c r="AS1324" i="7"/>
  <c r="AR1324" i="7"/>
  <c r="AQ1324" i="7"/>
  <c r="AP1324" i="7"/>
  <c r="AO1324" i="7"/>
  <c r="AN1324" i="7"/>
  <c r="AM1324" i="7"/>
  <c r="AL1324" i="7"/>
  <c r="AK1324" i="7"/>
  <c r="AJ1324" i="7"/>
  <c r="AI1324" i="7"/>
  <c r="AH1324" i="7"/>
  <c r="AE1324" i="7"/>
  <c r="AF1324" i="7" s="1"/>
  <c r="R1324" i="7"/>
  <c r="S1324" i="7" s="1"/>
  <c r="AW1323" i="7"/>
  <c r="AV1323" i="7"/>
  <c r="AU1323" i="7"/>
  <c r="AT1323" i="7"/>
  <c r="AS1323" i="7"/>
  <c r="AR1323" i="7"/>
  <c r="AQ1323" i="7"/>
  <c r="AP1323" i="7"/>
  <c r="AO1323" i="7"/>
  <c r="AN1323" i="7"/>
  <c r="AM1323" i="7"/>
  <c r="AL1323" i="7"/>
  <c r="AK1323" i="7"/>
  <c r="AJ1323" i="7"/>
  <c r="AI1323" i="7"/>
  <c r="AH1323" i="7"/>
  <c r="AE1323" i="7"/>
  <c r="AF1323" i="7" s="1"/>
  <c r="R1323" i="7"/>
  <c r="S1323" i="7" s="1"/>
  <c r="AW1322" i="7"/>
  <c r="AV1322" i="7"/>
  <c r="AU1322" i="7"/>
  <c r="AT1322" i="7"/>
  <c r="AS1322" i="7"/>
  <c r="AR1322" i="7"/>
  <c r="AQ1322" i="7"/>
  <c r="AP1322" i="7"/>
  <c r="AO1322" i="7"/>
  <c r="AN1322" i="7"/>
  <c r="AM1322" i="7"/>
  <c r="AL1322" i="7"/>
  <c r="AK1322" i="7"/>
  <c r="AJ1322" i="7"/>
  <c r="AI1322" i="7"/>
  <c r="AH1322" i="7"/>
  <c r="AE1322" i="7"/>
  <c r="AF1322" i="7" s="1"/>
  <c r="R1322" i="7"/>
  <c r="S1322" i="7" s="1"/>
  <c r="AW1321" i="7"/>
  <c r="AV1321" i="7"/>
  <c r="AU1321" i="7"/>
  <c r="AT1321" i="7"/>
  <c r="AS1321" i="7"/>
  <c r="AR1321" i="7"/>
  <c r="AQ1321" i="7"/>
  <c r="AP1321" i="7"/>
  <c r="AO1321" i="7"/>
  <c r="AN1321" i="7"/>
  <c r="AM1321" i="7"/>
  <c r="AL1321" i="7"/>
  <c r="AK1321" i="7"/>
  <c r="AJ1321" i="7"/>
  <c r="AI1321" i="7"/>
  <c r="AH1321" i="7"/>
  <c r="AE1321" i="7"/>
  <c r="AF1321" i="7" s="1"/>
  <c r="R1321" i="7"/>
  <c r="S1321" i="7" s="1"/>
  <c r="AW1320" i="7"/>
  <c r="AV1320" i="7"/>
  <c r="AU1320" i="7"/>
  <c r="AT1320" i="7"/>
  <c r="AS1320" i="7"/>
  <c r="AR1320" i="7"/>
  <c r="AQ1320" i="7"/>
  <c r="AP1320" i="7"/>
  <c r="AO1320" i="7"/>
  <c r="AN1320" i="7"/>
  <c r="AM1320" i="7"/>
  <c r="AL1320" i="7"/>
  <c r="AK1320" i="7"/>
  <c r="AJ1320" i="7"/>
  <c r="AI1320" i="7"/>
  <c r="AH1320" i="7"/>
  <c r="AE1320" i="7"/>
  <c r="AF1320" i="7" s="1"/>
  <c r="R1320" i="7"/>
  <c r="S1320" i="7" s="1"/>
  <c r="AW1319" i="7"/>
  <c r="AV1319" i="7"/>
  <c r="AU1319" i="7"/>
  <c r="AT1319" i="7"/>
  <c r="AS1319" i="7"/>
  <c r="AR1319" i="7"/>
  <c r="AQ1319" i="7"/>
  <c r="AP1319" i="7"/>
  <c r="AO1319" i="7"/>
  <c r="AN1319" i="7"/>
  <c r="AM1319" i="7"/>
  <c r="AL1319" i="7"/>
  <c r="AK1319" i="7"/>
  <c r="AJ1319" i="7"/>
  <c r="AI1319" i="7"/>
  <c r="AH1319" i="7"/>
  <c r="AE1319" i="7"/>
  <c r="AF1319" i="7" s="1"/>
  <c r="R1319" i="7"/>
  <c r="S1319" i="7" s="1"/>
  <c r="AW1318" i="7"/>
  <c r="AV1318" i="7"/>
  <c r="AU1318" i="7"/>
  <c r="AT1318" i="7"/>
  <c r="AS1318" i="7"/>
  <c r="AR1318" i="7"/>
  <c r="AQ1318" i="7"/>
  <c r="AP1318" i="7"/>
  <c r="AO1318" i="7"/>
  <c r="AN1318" i="7"/>
  <c r="AM1318" i="7"/>
  <c r="AL1318" i="7"/>
  <c r="AK1318" i="7"/>
  <c r="AJ1318" i="7"/>
  <c r="AI1318" i="7"/>
  <c r="AH1318" i="7"/>
  <c r="AE1318" i="7"/>
  <c r="AF1318" i="7" s="1"/>
  <c r="R1318" i="7"/>
  <c r="S1318" i="7" s="1"/>
  <c r="AW1317" i="7"/>
  <c r="AV1317" i="7"/>
  <c r="AU1317" i="7"/>
  <c r="AT1317" i="7"/>
  <c r="AS1317" i="7"/>
  <c r="AR1317" i="7"/>
  <c r="AQ1317" i="7"/>
  <c r="AP1317" i="7"/>
  <c r="AO1317" i="7"/>
  <c r="AN1317" i="7"/>
  <c r="AM1317" i="7"/>
  <c r="AL1317" i="7"/>
  <c r="AK1317" i="7"/>
  <c r="AJ1317" i="7"/>
  <c r="AI1317" i="7"/>
  <c r="AH1317" i="7"/>
  <c r="AE1317" i="7"/>
  <c r="AF1317" i="7" s="1"/>
  <c r="R1317" i="7"/>
  <c r="S1317" i="7" s="1"/>
  <c r="AW1316" i="7"/>
  <c r="AV1316" i="7"/>
  <c r="AU1316" i="7"/>
  <c r="AT1316" i="7"/>
  <c r="AS1316" i="7"/>
  <c r="AR1316" i="7"/>
  <c r="AQ1316" i="7"/>
  <c r="AP1316" i="7"/>
  <c r="AO1316" i="7"/>
  <c r="AN1316" i="7"/>
  <c r="AM1316" i="7"/>
  <c r="AL1316" i="7"/>
  <c r="AK1316" i="7"/>
  <c r="AJ1316" i="7"/>
  <c r="AI1316" i="7"/>
  <c r="AH1316" i="7"/>
  <c r="AE1316" i="7"/>
  <c r="AF1316" i="7" s="1"/>
  <c r="R1316" i="7"/>
  <c r="S1316" i="7" s="1"/>
  <c r="AW1315" i="7"/>
  <c r="AV1315" i="7"/>
  <c r="AU1315" i="7"/>
  <c r="AT1315" i="7"/>
  <c r="AS1315" i="7"/>
  <c r="AR1315" i="7"/>
  <c r="AQ1315" i="7"/>
  <c r="AP1315" i="7"/>
  <c r="AO1315" i="7"/>
  <c r="AN1315" i="7"/>
  <c r="AM1315" i="7"/>
  <c r="AL1315" i="7"/>
  <c r="AK1315" i="7"/>
  <c r="AJ1315" i="7"/>
  <c r="AI1315" i="7"/>
  <c r="AH1315" i="7"/>
  <c r="AE1315" i="7"/>
  <c r="AF1315" i="7" s="1"/>
  <c r="R1315" i="7"/>
  <c r="S1315" i="7" s="1"/>
  <c r="AW1314" i="7"/>
  <c r="AV1314" i="7"/>
  <c r="AU1314" i="7"/>
  <c r="AT1314" i="7"/>
  <c r="AS1314" i="7"/>
  <c r="AR1314" i="7"/>
  <c r="AQ1314" i="7"/>
  <c r="AP1314" i="7"/>
  <c r="AO1314" i="7"/>
  <c r="AN1314" i="7"/>
  <c r="AM1314" i="7"/>
  <c r="AL1314" i="7"/>
  <c r="AK1314" i="7"/>
  <c r="AJ1314" i="7"/>
  <c r="AI1314" i="7"/>
  <c r="AH1314" i="7"/>
  <c r="AE1314" i="7"/>
  <c r="AF1314" i="7" s="1"/>
  <c r="R1314" i="7"/>
  <c r="S1314" i="7" s="1"/>
  <c r="AW1313" i="7"/>
  <c r="AV1313" i="7"/>
  <c r="AU1313" i="7"/>
  <c r="AT1313" i="7"/>
  <c r="AS1313" i="7"/>
  <c r="AR1313" i="7"/>
  <c r="AQ1313" i="7"/>
  <c r="AP1313" i="7"/>
  <c r="AO1313" i="7"/>
  <c r="AN1313" i="7"/>
  <c r="AM1313" i="7"/>
  <c r="AL1313" i="7"/>
  <c r="AK1313" i="7"/>
  <c r="AJ1313" i="7"/>
  <c r="AI1313" i="7"/>
  <c r="AH1313" i="7"/>
  <c r="AE1313" i="7"/>
  <c r="AF1313" i="7" s="1"/>
  <c r="R1313" i="7"/>
  <c r="S1313" i="7" s="1"/>
  <c r="AW1312" i="7"/>
  <c r="AV1312" i="7"/>
  <c r="AU1312" i="7"/>
  <c r="AT1312" i="7"/>
  <c r="AS1312" i="7"/>
  <c r="AR1312" i="7"/>
  <c r="AQ1312" i="7"/>
  <c r="AP1312" i="7"/>
  <c r="AO1312" i="7"/>
  <c r="AN1312" i="7"/>
  <c r="AM1312" i="7"/>
  <c r="AL1312" i="7"/>
  <c r="AK1312" i="7"/>
  <c r="AJ1312" i="7"/>
  <c r="AI1312" i="7"/>
  <c r="AH1312" i="7"/>
  <c r="AE1312" i="7"/>
  <c r="AF1312" i="7" s="1"/>
  <c r="R1312" i="7"/>
  <c r="S1312" i="7" s="1"/>
  <c r="AW1311" i="7"/>
  <c r="AV1311" i="7"/>
  <c r="AU1311" i="7"/>
  <c r="AT1311" i="7"/>
  <c r="AS1311" i="7"/>
  <c r="AR1311" i="7"/>
  <c r="AQ1311" i="7"/>
  <c r="AP1311" i="7"/>
  <c r="AO1311" i="7"/>
  <c r="AN1311" i="7"/>
  <c r="AM1311" i="7"/>
  <c r="AL1311" i="7"/>
  <c r="AK1311" i="7"/>
  <c r="AJ1311" i="7"/>
  <c r="AI1311" i="7"/>
  <c r="AH1311" i="7"/>
  <c r="AE1311" i="7"/>
  <c r="AF1311" i="7" s="1"/>
  <c r="R1311" i="7"/>
  <c r="S1311" i="7" s="1"/>
  <c r="AW1310" i="7"/>
  <c r="AV1310" i="7"/>
  <c r="AU1310" i="7"/>
  <c r="AT1310" i="7"/>
  <c r="AS1310" i="7"/>
  <c r="AR1310" i="7"/>
  <c r="AQ1310" i="7"/>
  <c r="AP1310" i="7"/>
  <c r="AO1310" i="7"/>
  <c r="AN1310" i="7"/>
  <c r="AM1310" i="7"/>
  <c r="AL1310" i="7"/>
  <c r="AK1310" i="7"/>
  <c r="AJ1310" i="7"/>
  <c r="AI1310" i="7"/>
  <c r="AH1310" i="7"/>
  <c r="AE1310" i="7"/>
  <c r="AF1310" i="7" s="1"/>
  <c r="R1310" i="7"/>
  <c r="S1310" i="7" s="1"/>
  <c r="AW1309" i="7"/>
  <c r="AV1309" i="7"/>
  <c r="AU1309" i="7"/>
  <c r="AT1309" i="7"/>
  <c r="AS1309" i="7"/>
  <c r="AR1309" i="7"/>
  <c r="AQ1309" i="7"/>
  <c r="AP1309" i="7"/>
  <c r="AO1309" i="7"/>
  <c r="AN1309" i="7"/>
  <c r="AM1309" i="7"/>
  <c r="AL1309" i="7"/>
  <c r="AK1309" i="7"/>
  <c r="AJ1309" i="7"/>
  <c r="AI1309" i="7"/>
  <c r="AH1309" i="7"/>
  <c r="AE1309" i="7"/>
  <c r="AF1309" i="7" s="1"/>
  <c r="R1309" i="7"/>
  <c r="S1309" i="7" s="1"/>
  <c r="AW1308" i="7"/>
  <c r="AV1308" i="7"/>
  <c r="AU1308" i="7"/>
  <c r="AT1308" i="7"/>
  <c r="AS1308" i="7"/>
  <c r="AR1308" i="7"/>
  <c r="AQ1308" i="7"/>
  <c r="AP1308" i="7"/>
  <c r="AO1308" i="7"/>
  <c r="AN1308" i="7"/>
  <c r="AM1308" i="7"/>
  <c r="AL1308" i="7"/>
  <c r="AK1308" i="7"/>
  <c r="AJ1308" i="7"/>
  <c r="AI1308" i="7"/>
  <c r="AH1308" i="7"/>
  <c r="AE1308" i="7"/>
  <c r="AF1308" i="7" s="1"/>
  <c r="R1308" i="7"/>
  <c r="S1308" i="7" s="1"/>
  <c r="AW1307" i="7"/>
  <c r="AV1307" i="7"/>
  <c r="AU1307" i="7"/>
  <c r="AT1307" i="7"/>
  <c r="AS1307" i="7"/>
  <c r="AR1307" i="7"/>
  <c r="AQ1307" i="7"/>
  <c r="AP1307" i="7"/>
  <c r="AO1307" i="7"/>
  <c r="AN1307" i="7"/>
  <c r="AM1307" i="7"/>
  <c r="AL1307" i="7"/>
  <c r="AK1307" i="7"/>
  <c r="AJ1307" i="7"/>
  <c r="AI1307" i="7"/>
  <c r="AH1307" i="7"/>
  <c r="AE1307" i="7"/>
  <c r="AF1307" i="7" s="1"/>
  <c r="R1307" i="7"/>
  <c r="S1307" i="7" s="1"/>
  <c r="AW1306" i="7"/>
  <c r="AV1306" i="7"/>
  <c r="AU1306" i="7"/>
  <c r="AT1306" i="7"/>
  <c r="AS1306" i="7"/>
  <c r="AR1306" i="7"/>
  <c r="AQ1306" i="7"/>
  <c r="AP1306" i="7"/>
  <c r="AO1306" i="7"/>
  <c r="AN1306" i="7"/>
  <c r="AM1306" i="7"/>
  <c r="AL1306" i="7"/>
  <c r="AK1306" i="7"/>
  <c r="AJ1306" i="7"/>
  <c r="AI1306" i="7"/>
  <c r="AH1306" i="7"/>
  <c r="AE1306" i="7"/>
  <c r="AF1306" i="7" s="1"/>
  <c r="R1306" i="7"/>
  <c r="S1306" i="7" s="1"/>
  <c r="AW1305" i="7"/>
  <c r="AV1305" i="7"/>
  <c r="AU1305" i="7"/>
  <c r="AT1305" i="7"/>
  <c r="AS1305" i="7"/>
  <c r="AR1305" i="7"/>
  <c r="AQ1305" i="7"/>
  <c r="AP1305" i="7"/>
  <c r="AO1305" i="7"/>
  <c r="AN1305" i="7"/>
  <c r="AM1305" i="7"/>
  <c r="AL1305" i="7"/>
  <c r="AK1305" i="7"/>
  <c r="AJ1305" i="7"/>
  <c r="AI1305" i="7"/>
  <c r="AH1305" i="7"/>
  <c r="AE1305" i="7"/>
  <c r="AF1305" i="7" s="1"/>
  <c r="R1305" i="7"/>
  <c r="S1305" i="7" s="1"/>
  <c r="AW1304" i="7"/>
  <c r="AV1304" i="7"/>
  <c r="AU1304" i="7"/>
  <c r="AT1304" i="7"/>
  <c r="AS1304" i="7"/>
  <c r="AR1304" i="7"/>
  <c r="AQ1304" i="7"/>
  <c r="AP1304" i="7"/>
  <c r="AO1304" i="7"/>
  <c r="AN1304" i="7"/>
  <c r="AM1304" i="7"/>
  <c r="AL1304" i="7"/>
  <c r="AK1304" i="7"/>
  <c r="AJ1304" i="7"/>
  <c r="AI1304" i="7"/>
  <c r="AH1304" i="7"/>
  <c r="AE1304" i="7"/>
  <c r="AF1304" i="7" s="1"/>
  <c r="R1304" i="7"/>
  <c r="S1304" i="7" s="1"/>
  <c r="AW1303" i="7"/>
  <c r="AV1303" i="7"/>
  <c r="AU1303" i="7"/>
  <c r="AT1303" i="7"/>
  <c r="AS1303" i="7"/>
  <c r="AR1303" i="7"/>
  <c r="AQ1303" i="7"/>
  <c r="AP1303" i="7"/>
  <c r="AO1303" i="7"/>
  <c r="AN1303" i="7"/>
  <c r="AM1303" i="7"/>
  <c r="AL1303" i="7"/>
  <c r="AK1303" i="7"/>
  <c r="AJ1303" i="7"/>
  <c r="AI1303" i="7"/>
  <c r="AH1303" i="7"/>
  <c r="AE1303" i="7"/>
  <c r="AF1303" i="7" s="1"/>
  <c r="R1303" i="7"/>
  <c r="S1303" i="7" s="1"/>
  <c r="AW1302" i="7"/>
  <c r="AV1302" i="7"/>
  <c r="AU1302" i="7"/>
  <c r="AT1302" i="7"/>
  <c r="AS1302" i="7"/>
  <c r="AR1302" i="7"/>
  <c r="AQ1302" i="7"/>
  <c r="AP1302" i="7"/>
  <c r="AO1302" i="7"/>
  <c r="AN1302" i="7"/>
  <c r="AM1302" i="7"/>
  <c r="AL1302" i="7"/>
  <c r="AK1302" i="7"/>
  <c r="AJ1302" i="7"/>
  <c r="AI1302" i="7"/>
  <c r="AH1302" i="7"/>
  <c r="AE1302" i="7"/>
  <c r="AF1302" i="7" s="1"/>
  <c r="R1302" i="7"/>
  <c r="S1302" i="7" s="1"/>
  <c r="AW1301" i="7"/>
  <c r="AV1301" i="7"/>
  <c r="AU1301" i="7"/>
  <c r="AT1301" i="7"/>
  <c r="AS1301" i="7"/>
  <c r="AR1301" i="7"/>
  <c r="AQ1301" i="7"/>
  <c r="AP1301" i="7"/>
  <c r="AO1301" i="7"/>
  <c r="AN1301" i="7"/>
  <c r="AM1301" i="7"/>
  <c r="AL1301" i="7"/>
  <c r="AK1301" i="7"/>
  <c r="AJ1301" i="7"/>
  <c r="AI1301" i="7"/>
  <c r="AH1301" i="7"/>
  <c r="AE1301" i="7"/>
  <c r="AF1301" i="7" s="1"/>
  <c r="R1301" i="7"/>
  <c r="S1301" i="7" s="1"/>
  <c r="AW1300" i="7"/>
  <c r="AV1300" i="7"/>
  <c r="AU1300" i="7"/>
  <c r="AT1300" i="7"/>
  <c r="AS1300" i="7"/>
  <c r="AR1300" i="7"/>
  <c r="AQ1300" i="7"/>
  <c r="AP1300" i="7"/>
  <c r="AO1300" i="7"/>
  <c r="AN1300" i="7"/>
  <c r="AM1300" i="7"/>
  <c r="AL1300" i="7"/>
  <c r="AK1300" i="7"/>
  <c r="AJ1300" i="7"/>
  <c r="AI1300" i="7"/>
  <c r="AH1300" i="7"/>
  <c r="AE1300" i="7"/>
  <c r="AF1300" i="7" s="1"/>
  <c r="R1300" i="7"/>
  <c r="S1300" i="7" s="1"/>
  <c r="AW1299" i="7"/>
  <c r="AV1299" i="7"/>
  <c r="AU1299" i="7"/>
  <c r="AT1299" i="7"/>
  <c r="AS1299" i="7"/>
  <c r="AR1299" i="7"/>
  <c r="AQ1299" i="7"/>
  <c r="AP1299" i="7"/>
  <c r="AO1299" i="7"/>
  <c r="AN1299" i="7"/>
  <c r="AM1299" i="7"/>
  <c r="AL1299" i="7"/>
  <c r="AK1299" i="7"/>
  <c r="AJ1299" i="7"/>
  <c r="AI1299" i="7"/>
  <c r="AH1299" i="7"/>
  <c r="AE1299" i="7"/>
  <c r="AF1299" i="7" s="1"/>
  <c r="R1299" i="7"/>
  <c r="S1299" i="7" s="1"/>
  <c r="AW1298" i="7"/>
  <c r="AV1298" i="7"/>
  <c r="AU1298" i="7"/>
  <c r="AT1298" i="7"/>
  <c r="AS1298" i="7"/>
  <c r="AR1298" i="7"/>
  <c r="AQ1298" i="7"/>
  <c r="AP1298" i="7"/>
  <c r="AO1298" i="7"/>
  <c r="AN1298" i="7"/>
  <c r="AM1298" i="7"/>
  <c r="AL1298" i="7"/>
  <c r="AK1298" i="7"/>
  <c r="AJ1298" i="7"/>
  <c r="AI1298" i="7"/>
  <c r="AH1298" i="7"/>
  <c r="AE1298" i="7"/>
  <c r="AF1298" i="7" s="1"/>
  <c r="R1298" i="7"/>
  <c r="S1298" i="7" s="1"/>
  <c r="AW1297" i="7"/>
  <c r="AV1297" i="7"/>
  <c r="AU1297" i="7"/>
  <c r="AT1297" i="7"/>
  <c r="AS1297" i="7"/>
  <c r="AR1297" i="7"/>
  <c r="AQ1297" i="7"/>
  <c r="AP1297" i="7"/>
  <c r="AO1297" i="7"/>
  <c r="AN1297" i="7"/>
  <c r="AM1297" i="7"/>
  <c r="AL1297" i="7"/>
  <c r="AK1297" i="7"/>
  <c r="AJ1297" i="7"/>
  <c r="AI1297" i="7"/>
  <c r="AH1297" i="7"/>
  <c r="AE1297" i="7"/>
  <c r="AF1297" i="7" s="1"/>
  <c r="R1297" i="7"/>
  <c r="S1297" i="7" s="1"/>
  <c r="AW1296" i="7"/>
  <c r="AV1296" i="7"/>
  <c r="AU1296" i="7"/>
  <c r="AT1296" i="7"/>
  <c r="AS1296" i="7"/>
  <c r="AR1296" i="7"/>
  <c r="AQ1296" i="7"/>
  <c r="AP1296" i="7"/>
  <c r="AO1296" i="7"/>
  <c r="AN1296" i="7"/>
  <c r="AM1296" i="7"/>
  <c r="AL1296" i="7"/>
  <c r="AK1296" i="7"/>
  <c r="AJ1296" i="7"/>
  <c r="AI1296" i="7"/>
  <c r="AH1296" i="7"/>
  <c r="AE1296" i="7"/>
  <c r="AF1296" i="7" s="1"/>
  <c r="R1296" i="7"/>
  <c r="S1296" i="7" s="1"/>
  <c r="AW1295" i="7"/>
  <c r="AV1295" i="7"/>
  <c r="AU1295" i="7"/>
  <c r="AT1295" i="7"/>
  <c r="AS1295" i="7"/>
  <c r="AR1295" i="7"/>
  <c r="AQ1295" i="7"/>
  <c r="AP1295" i="7"/>
  <c r="AO1295" i="7"/>
  <c r="AN1295" i="7"/>
  <c r="AM1295" i="7"/>
  <c r="AL1295" i="7"/>
  <c r="AK1295" i="7"/>
  <c r="AJ1295" i="7"/>
  <c r="AI1295" i="7"/>
  <c r="AH1295" i="7"/>
  <c r="AE1295" i="7"/>
  <c r="AF1295" i="7" s="1"/>
  <c r="R1295" i="7"/>
  <c r="S1295" i="7" s="1"/>
  <c r="AW1294" i="7"/>
  <c r="AV1294" i="7"/>
  <c r="AU1294" i="7"/>
  <c r="AT1294" i="7"/>
  <c r="AS1294" i="7"/>
  <c r="AR1294" i="7"/>
  <c r="AQ1294" i="7"/>
  <c r="AP1294" i="7"/>
  <c r="AO1294" i="7"/>
  <c r="AN1294" i="7"/>
  <c r="AM1294" i="7"/>
  <c r="AL1294" i="7"/>
  <c r="AK1294" i="7"/>
  <c r="AJ1294" i="7"/>
  <c r="AI1294" i="7"/>
  <c r="AH1294" i="7"/>
  <c r="AE1294" i="7"/>
  <c r="AF1294" i="7" s="1"/>
  <c r="R1294" i="7"/>
  <c r="S1294" i="7" s="1"/>
  <c r="AW1293" i="7"/>
  <c r="AV1293" i="7"/>
  <c r="AU1293" i="7"/>
  <c r="AT1293" i="7"/>
  <c r="AS1293" i="7"/>
  <c r="AR1293" i="7"/>
  <c r="AQ1293" i="7"/>
  <c r="AP1293" i="7"/>
  <c r="AO1293" i="7"/>
  <c r="AN1293" i="7"/>
  <c r="AM1293" i="7"/>
  <c r="AL1293" i="7"/>
  <c r="AK1293" i="7"/>
  <c r="AJ1293" i="7"/>
  <c r="AI1293" i="7"/>
  <c r="AH1293" i="7"/>
  <c r="AE1293" i="7"/>
  <c r="AF1293" i="7" s="1"/>
  <c r="R1293" i="7"/>
  <c r="S1293" i="7" s="1"/>
  <c r="AW1292" i="7"/>
  <c r="AV1292" i="7"/>
  <c r="AU1292" i="7"/>
  <c r="AT1292" i="7"/>
  <c r="AS1292" i="7"/>
  <c r="AR1292" i="7"/>
  <c r="AQ1292" i="7"/>
  <c r="AP1292" i="7"/>
  <c r="AO1292" i="7"/>
  <c r="AN1292" i="7"/>
  <c r="AM1292" i="7"/>
  <c r="AL1292" i="7"/>
  <c r="AK1292" i="7"/>
  <c r="AJ1292" i="7"/>
  <c r="AI1292" i="7"/>
  <c r="AH1292" i="7"/>
  <c r="AE1292" i="7"/>
  <c r="AF1292" i="7" s="1"/>
  <c r="R1292" i="7"/>
  <c r="S1292" i="7" s="1"/>
  <c r="AW1291" i="7"/>
  <c r="AV1291" i="7"/>
  <c r="AU1291" i="7"/>
  <c r="AT1291" i="7"/>
  <c r="AS1291" i="7"/>
  <c r="AR1291" i="7"/>
  <c r="AQ1291" i="7"/>
  <c r="AP1291" i="7"/>
  <c r="AO1291" i="7"/>
  <c r="AN1291" i="7"/>
  <c r="AM1291" i="7"/>
  <c r="AL1291" i="7"/>
  <c r="AK1291" i="7"/>
  <c r="AJ1291" i="7"/>
  <c r="AI1291" i="7"/>
  <c r="AH1291" i="7"/>
  <c r="AE1291" i="7"/>
  <c r="AF1291" i="7" s="1"/>
  <c r="R1291" i="7"/>
  <c r="S1291" i="7" s="1"/>
  <c r="AW1290" i="7"/>
  <c r="AV1290" i="7"/>
  <c r="AU1290" i="7"/>
  <c r="AT1290" i="7"/>
  <c r="AS1290" i="7"/>
  <c r="AR1290" i="7"/>
  <c r="AQ1290" i="7"/>
  <c r="AP1290" i="7"/>
  <c r="AO1290" i="7"/>
  <c r="AN1290" i="7"/>
  <c r="AM1290" i="7"/>
  <c r="AL1290" i="7"/>
  <c r="AK1290" i="7"/>
  <c r="AJ1290" i="7"/>
  <c r="AI1290" i="7"/>
  <c r="AH1290" i="7"/>
  <c r="AE1290" i="7"/>
  <c r="AF1290" i="7" s="1"/>
  <c r="R1290" i="7"/>
  <c r="S1290" i="7" s="1"/>
  <c r="AW1289" i="7"/>
  <c r="AV1289" i="7"/>
  <c r="AU1289" i="7"/>
  <c r="AT1289" i="7"/>
  <c r="AS1289" i="7"/>
  <c r="AR1289" i="7"/>
  <c r="AQ1289" i="7"/>
  <c r="AP1289" i="7"/>
  <c r="AO1289" i="7"/>
  <c r="AN1289" i="7"/>
  <c r="AM1289" i="7"/>
  <c r="AL1289" i="7"/>
  <c r="AK1289" i="7"/>
  <c r="AJ1289" i="7"/>
  <c r="AI1289" i="7"/>
  <c r="AH1289" i="7"/>
  <c r="AE1289" i="7"/>
  <c r="AF1289" i="7" s="1"/>
  <c r="R1289" i="7"/>
  <c r="S1289" i="7" s="1"/>
  <c r="AW1288" i="7"/>
  <c r="AV1288" i="7"/>
  <c r="AU1288" i="7"/>
  <c r="AT1288" i="7"/>
  <c r="AS1288" i="7"/>
  <c r="AR1288" i="7"/>
  <c r="AQ1288" i="7"/>
  <c r="AP1288" i="7"/>
  <c r="AO1288" i="7"/>
  <c r="AN1288" i="7"/>
  <c r="AM1288" i="7"/>
  <c r="AL1288" i="7"/>
  <c r="AK1288" i="7"/>
  <c r="AJ1288" i="7"/>
  <c r="AI1288" i="7"/>
  <c r="AH1288" i="7"/>
  <c r="AE1288" i="7"/>
  <c r="AF1288" i="7" s="1"/>
  <c r="R1288" i="7"/>
  <c r="S1288" i="7" s="1"/>
  <c r="AW1287" i="7"/>
  <c r="AV1287" i="7"/>
  <c r="AU1287" i="7"/>
  <c r="AT1287" i="7"/>
  <c r="AS1287" i="7"/>
  <c r="AR1287" i="7"/>
  <c r="AQ1287" i="7"/>
  <c r="AP1287" i="7"/>
  <c r="AO1287" i="7"/>
  <c r="AN1287" i="7"/>
  <c r="AM1287" i="7"/>
  <c r="AL1287" i="7"/>
  <c r="AK1287" i="7"/>
  <c r="AJ1287" i="7"/>
  <c r="AI1287" i="7"/>
  <c r="AH1287" i="7"/>
  <c r="AE1287" i="7"/>
  <c r="AF1287" i="7" s="1"/>
  <c r="R1287" i="7"/>
  <c r="S1287" i="7" s="1"/>
  <c r="AW1286" i="7"/>
  <c r="AV1286" i="7"/>
  <c r="AU1286" i="7"/>
  <c r="AT1286" i="7"/>
  <c r="AS1286" i="7"/>
  <c r="AR1286" i="7"/>
  <c r="AQ1286" i="7"/>
  <c r="AP1286" i="7"/>
  <c r="AO1286" i="7"/>
  <c r="AN1286" i="7"/>
  <c r="AM1286" i="7"/>
  <c r="AL1286" i="7"/>
  <c r="AK1286" i="7"/>
  <c r="AJ1286" i="7"/>
  <c r="AI1286" i="7"/>
  <c r="AH1286" i="7"/>
  <c r="AE1286" i="7"/>
  <c r="AF1286" i="7" s="1"/>
  <c r="R1286" i="7"/>
  <c r="S1286" i="7" s="1"/>
  <c r="AW1285" i="7"/>
  <c r="AV1285" i="7"/>
  <c r="AU1285" i="7"/>
  <c r="AT1285" i="7"/>
  <c r="AS1285" i="7"/>
  <c r="AR1285" i="7"/>
  <c r="AQ1285" i="7"/>
  <c r="AP1285" i="7"/>
  <c r="AO1285" i="7"/>
  <c r="AN1285" i="7"/>
  <c r="AM1285" i="7"/>
  <c r="AL1285" i="7"/>
  <c r="AK1285" i="7"/>
  <c r="AJ1285" i="7"/>
  <c r="AI1285" i="7"/>
  <c r="AH1285" i="7"/>
  <c r="AE1285" i="7"/>
  <c r="AF1285" i="7" s="1"/>
  <c r="R1285" i="7"/>
  <c r="S1285" i="7" s="1"/>
  <c r="AW1284" i="7"/>
  <c r="AV1284" i="7"/>
  <c r="AU1284" i="7"/>
  <c r="AT1284" i="7"/>
  <c r="AS1284" i="7"/>
  <c r="AR1284" i="7"/>
  <c r="AQ1284" i="7"/>
  <c r="AP1284" i="7"/>
  <c r="AO1284" i="7"/>
  <c r="AN1284" i="7"/>
  <c r="AM1284" i="7"/>
  <c r="AL1284" i="7"/>
  <c r="AK1284" i="7"/>
  <c r="AJ1284" i="7"/>
  <c r="AI1284" i="7"/>
  <c r="AH1284" i="7"/>
  <c r="AE1284" i="7"/>
  <c r="AF1284" i="7" s="1"/>
  <c r="R1284" i="7"/>
  <c r="S1284" i="7" s="1"/>
  <c r="AW1283" i="7"/>
  <c r="AV1283" i="7"/>
  <c r="AU1283" i="7"/>
  <c r="AT1283" i="7"/>
  <c r="AS1283" i="7"/>
  <c r="AR1283" i="7"/>
  <c r="AQ1283" i="7"/>
  <c r="AP1283" i="7"/>
  <c r="AO1283" i="7"/>
  <c r="AN1283" i="7"/>
  <c r="AM1283" i="7"/>
  <c r="AL1283" i="7"/>
  <c r="AK1283" i="7"/>
  <c r="AJ1283" i="7"/>
  <c r="AI1283" i="7"/>
  <c r="AH1283" i="7"/>
  <c r="AE1283" i="7"/>
  <c r="AF1283" i="7" s="1"/>
  <c r="R1283" i="7"/>
  <c r="S1283" i="7" s="1"/>
  <c r="AW1282" i="7"/>
  <c r="AV1282" i="7"/>
  <c r="AU1282" i="7"/>
  <c r="AT1282" i="7"/>
  <c r="AS1282" i="7"/>
  <c r="AR1282" i="7"/>
  <c r="AQ1282" i="7"/>
  <c r="AP1282" i="7"/>
  <c r="AO1282" i="7"/>
  <c r="AN1282" i="7"/>
  <c r="AM1282" i="7"/>
  <c r="AL1282" i="7"/>
  <c r="AK1282" i="7"/>
  <c r="AJ1282" i="7"/>
  <c r="AI1282" i="7"/>
  <c r="AH1282" i="7"/>
  <c r="AE1282" i="7"/>
  <c r="AF1282" i="7" s="1"/>
  <c r="R1282" i="7"/>
  <c r="S1282" i="7" s="1"/>
  <c r="AW1281" i="7"/>
  <c r="AV1281" i="7"/>
  <c r="AU1281" i="7"/>
  <c r="AT1281" i="7"/>
  <c r="AS1281" i="7"/>
  <c r="AR1281" i="7"/>
  <c r="AQ1281" i="7"/>
  <c r="AP1281" i="7"/>
  <c r="AO1281" i="7"/>
  <c r="AN1281" i="7"/>
  <c r="AM1281" i="7"/>
  <c r="AL1281" i="7"/>
  <c r="AK1281" i="7"/>
  <c r="AJ1281" i="7"/>
  <c r="AI1281" i="7"/>
  <c r="AH1281" i="7"/>
  <c r="AE1281" i="7"/>
  <c r="AF1281" i="7" s="1"/>
  <c r="R1281" i="7"/>
  <c r="S1281" i="7" s="1"/>
  <c r="AW1280" i="7"/>
  <c r="AV1280" i="7"/>
  <c r="AU1280" i="7"/>
  <c r="AT1280" i="7"/>
  <c r="AS1280" i="7"/>
  <c r="AR1280" i="7"/>
  <c r="AQ1280" i="7"/>
  <c r="AP1280" i="7"/>
  <c r="AO1280" i="7"/>
  <c r="AN1280" i="7"/>
  <c r="AM1280" i="7"/>
  <c r="AL1280" i="7"/>
  <c r="AK1280" i="7"/>
  <c r="AJ1280" i="7"/>
  <c r="AI1280" i="7"/>
  <c r="AH1280" i="7"/>
  <c r="AE1280" i="7"/>
  <c r="AF1280" i="7" s="1"/>
  <c r="R1280" i="7"/>
  <c r="S1280" i="7" s="1"/>
  <c r="AW1279" i="7"/>
  <c r="AV1279" i="7"/>
  <c r="AU1279" i="7"/>
  <c r="AT1279" i="7"/>
  <c r="AS1279" i="7"/>
  <c r="AR1279" i="7"/>
  <c r="AQ1279" i="7"/>
  <c r="AP1279" i="7"/>
  <c r="AO1279" i="7"/>
  <c r="AN1279" i="7"/>
  <c r="AM1279" i="7"/>
  <c r="AL1279" i="7"/>
  <c r="AK1279" i="7"/>
  <c r="AJ1279" i="7"/>
  <c r="AI1279" i="7"/>
  <c r="AH1279" i="7"/>
  <c r="AE1279" i="7"/>
  <c r="AF1279" i="7" s="1"/>
  <c r="R1279" i="7"/>
  <c r="S1279" i="7" s="1"/>
  <c r="AW1278" i="7"/>
  <c r="AV1278" i="7"/>
  <c r="AU1278" i="7"/>
  <c r="AT1278" i="7"/>
  <c r="AS1278" i="7"/>
  <c r="AR1278" i="7"/>
  <c r="AQ1278" i="7"/>
  <c r="AP1278" i="7"/>
  <c r="AO1278" i="7"/>
  <c r="AN1278" i="7"/>
  <c r="AM1278" i="7"/>
  <c r="AL1278" i="7"/>
  <c r="AK1278" i="7"/>
  <c r="AJ1278" i="7"/>
  <c r="AI1278" i="7"/>
  <c r="AH1278" i="7"/>
  <c r="AE1278" i="7"/>
  <c r="AF1278" i="7" s="1"/>
  <c r="R1278" i="7"/>
  <c r="S1278" i="7" s="1"/>
  <c r="AW1277" i="7"/>
  <c r="AV1277" i="7"/>
  <c r="AU1277" i="7"/>
  <c r="AT1277" i="7"/>
  <c r="AS1277" i="7"/>
  <c r="AR1277" i="7"/>
  <c r="AQ1277" i="7"/>
  <c r="AP1277" i="7"/>
  <c r="AO1277" i="7"/>
  <c r="AN1277" i="7"/>
  <c r="AM1277" i="7"/>
  <c r="AL1277" i="7"/>
  <c r="AK1277" i="7"/>
  <c r="AJ1277" i="7"/>
  <c r="AI1277" i="7"/>
  <c r="AH1277" i="7"/>
  <c r="AE1277" i="7"/>
  <c r="AF1277" i="7" s="1"/>
  <c r="R1277" i="7"/>
  <c r="S1277" i="7" s="1"/>
  <c r="AW1276" i="7"/>
  <c r="AV1276" i="7"/>
  <c r="AU1276" i="7"/>
  <c r="AT1276" i="7"/>
  <c r="AS1276" i="7"/>
  <c r="AR1276" i="7"/>
  <c r="AQ1276" i="7"/>
  <c r="AP1276" i="7"/>
  <c r="AO1276" i="7"/>
  <c r="AN1276" i="7"/>
  <c r="AM1276" i="7"/>
  <c r="AL1276" i="7"/>
  <c r="AK1276" i="7"/>
  <c r="AJ1276" i="7"/>
  <c r="AI1276" i="7"/>
  <c r="AH1276" i="7"/>
  <c r="AE1276" i="7"/>
  <c r="AF1276" i="7" s="1"/>
  <c r="R1276" i="7"/>
  <c r="S1276" i="7" s="1"/>
  <c r="AW1275" i="7"/>
  <c r="AV1275" i="7"/>
  <c r="AU1275" i="7"/>
  <c r="AT1275" i="7"/>
  <c r="AS1275" i="7"/>
  <c r="AR1275" i="7"/>
  <c r="AQ1275" i="7"/>
  <c r="AP1275" i="7"/>
  <c r="AO1275" i="7"/>
  <c r="AN1275" i="7"/>
  <c r="AM1275" i="7"/>
  <c r="AL1275" i="7"/>
  <c r="AK1275" i="7"/>
  <c r="AJ1275" i="7"/>
  <c r="AI1275" i="7"/>
  <c r="AH1275" i="7"/>
  <c r="AE1275" i="7"/>
  <c r="AF1275" i="7" s="1"/>
  <c r="R1275" i="7"/>
  <c r="S1275" i="7" s="1"/>
  <c r="AW1274" i="7"/>
  <c r="AV1274" i="7"/>
  <c r="AU1274" i="7"/>
  <c r="AT1274" i="7"/>
  <c r="AS1274" i="7"/>
  <c r="AR1274" i="7"/>
  <c r="AQ1274" i="7"/>
  <c r="AP1274" i="7"/>
  <c r="AO1274" i="7"/>
  <c r="AN1274" i="7"/>
  <c r="AM1274" i="7"/>
  <c r="AL1274" i="7"/>
  <c r="AK1274" i="7"/>
  <c r="AJ1274" i="7"/>
  <c r="AI1274" i="7"/>
  <c r="AH1274" i="7"/>
  <c r="AE1274" i="7"/>
  <c r="AF1274" i="7" s="1"/>
  <c r="R1274" i="7"/>
  <c r="S1274" i="7" s="1"/>
  <c r="AW1273" i="7"/>
  <c r="AV1273" i="7"/>
  <c r="AU1273" i="7"/>
  <c r="AT1273" i="7"/>
  <c r="AS1273" i="7"/>
  <c r="AR1273" i="7"/>
  <c r="AQ1273" i="7"/>
  <c r="AP1273" i="7"/>
  <c r="AO1273" i="7"/>
  <c r="AN1273" i="7"/>
  <c r="AM1273" i="7"/>
  <c r="AL1273" i="7"/>
  <c r="AK1273" i="7"/>
  <c r="AJ1273" i="7"/>
  <c r="AI1273" i="7"/>
  <c r="AH1273" i="7"/>
  <c r="AE1273" i="7"/>
  <c r="AF1273" i="7" s="1"/>
  <c r="R1273" i="7"/>
  <c r="S1273" i="7" s="1"/>
  <c r="AW1272" i="7"/>
  <c r="AV1272" i="7"/>
  <c r="AU1272" i="7"/>
  <c r="AT1272" i="7"/>
  <c r="AS1272" i="7"/>
  <c r="AR1272" i="7"/>
  <c r="AQ1272" i="7"/>
  <c r="AP1272" i="7"/>
  <c r="AO1272" i="7"/>
  <c r="AN1272" i="7"/>
  <c r="AM1272" i="7"/>
  <c r="AL1272" i="7"/>
  <c r="AK1272" i="7"/>
  <c r="AJ1272" i="7"/>
  <c r="AI1272" i="7"/>
  <c r="AH1272" i="7"/>
  <c r="AE1272" i="7"/>
  <c r="AF1272" i="7" s="1"/>
  <c r="R1272" i="7"/>
  <c r="S1272" i="7" s="1"/>
  <c r="AW1271" i="7"/>
  <c r="AV1271" i="7"/>
  <c r="AU1271" i="7"/>
  <c r="AT1271" i="7"/>
  <c r="AS1271" i="7"/>
  <c r="AR1271" i="7"/>
  <c r="AQ1271" i="7"/>
  <c r="AP1271" i="7"/>
  <c r="AO1271" i="7"/>
  <c r="AN1271" i="7"/>
  <c r="AM1271" i="7"/>
  <c r="AL1271" i="7"/>
  <c r="AK1271" i="7"/>
  <c r="AJ1271" i="7"/>
  <c r="AI1271" i="7"/>
  <c r="AH1271" i="7"/>
  <c r="AE1271" i="7"/>
  <c r="AF1271" i="7" s="1"/>
  <c r="R1271" i="7"/>
  <c r="S1271" i="7" s="1"/>
  <c r="AW1270" i="7"/>
  <c r="AV1270" i="7"/>
  <c r="AU1270" i="7"/>
  <c r="AT1270" i="7"/>
  <c r="AS1270" i="7"/>
  <c r="AR1270" i="7"/>
  <c r="AQ1270" i="7"/>
  <c r="AP1270" i="7"/>
  <c r="AO1270" i="7"/>
  <c r="AN1270" i="7"/>
  <c r="AM1270" i="7"/>
  <c r="AL1270" i="7"/>
  <c r="AK1270" i="7"/>
  <c r="AJ1270" i="7"/>
  <c r="AI1270" i="7"/>
  <c r="AH1270" i="7"/>
  <c r="AE1270" i="7"/>
  <c r="AF1270" i="7" s="1"/>
  <c r="R1270" i="7"/>
  <c r="S1270" i="7" s="1"/>
  <c r="AW1269" i="7"/>
  <c r="AV1269" i="7"/>
  <c r="AU1269" i="7"/>
  <c r="AT1269" i="7"/>
  <c r="AS1269" i="7"/>
  <c r="AR1269" i="7"/>
  <c r="AQ1269" i="7"/>
  <c r="AP1269" i="7"/>
  <c r="AO1269" i="7"/>
  <c r="AN1269" i="7"/>
  <c r="AM1269" i="7"/>
  <c r="AL1269" i="7"/>
  <c r="AK1269" i="7"/>
  <c r="AJ1269" i="7"/>
  <c r="AI1269" i="7"/>
  <c r="AH1269" i="7"/>
  <c r="AE1269" i="7"/>
  <c r="AF1269" i="7" s="1"/>
  <c r="R1269" i="7"/>
  <c r="S1269" i="7" s="1"/>
  <c r="AW1268" i="7"/>
  <c r="AV1268" i="7"/>
  <c r="AU1268" i="7"/>
  <c r="AT1268" i="7"/>
  <c r="AS1268" i="7"/>
  <c r="AR1268" i="7"/>
  <c r="AQ1268" i="7"/>
  <c r="AP1268" i="7"/>
  <c r="AO1268" i="7"/>
  <c r="AN1268" i="7"/>
  <c r="AM1268" i="7"/>
  <c r="AL1268" i="7"/>
  <c r="AK1268" i="7"/>
  <c r="AJ1268" i="7"/>
  <c r="AI1268" i="7"/>
  <c r="AH1268" i="7"/>
  <c r="AE1268" i="7"/>
  <c r="AF1268" i="7" s="1"/>
  <c r="R1268" i="7"/>
  <c r="S1268" i="7" s="1"/>
  <c r="AW1267" i="7"/>
  <c r="AV1267" i="7"/>
  <c r="AU1267" i="7"/>
  <c r="AT1267" i="7"/>
  <c r="AS1267" i="7"/>
  <c r="AR1267" i="7"/>
  <c r="AQ1267" i="7"/>
  <c r="AP1267" i="7"/>
  <c r="AO1267" i="7"/>
  <c r="AN1267" i="7"/>
  <c r="AM1267" i="7"/>
  <c r="AL1267" i="7"/>
  <c r="AK1267" i="7"/>
  <c r="AJ1267" i="7"/>
  <c r="AI1267" i="7"/>
  <c r="AH1267" i="7"/>
  <c r="AE1267" i="7"/>
  <c r="AF1267" i="7" s="1"/>
  <c r="R1267" i="7"/>
  <c r="S1267" i="7" s="1"/>
  <c r="AW1266" i="7"/>
  <c r="AV1266" i="7"/>
  <c r="AU1266" i="7"/>
  <c r="AT1266" i="7"/>
  <c r="AS1266" i="7"/>
  <c r="AR1266" i="7"/>
  <c r="AQ1266" i="7"/>
  <c r="AP1266" i="7"/>
  <c r="AO1266" i="7"/>
  <c r="AN1266" i="7"/>
  <c r="AM1266" i="7"/>
  <c r="AL1266" i="7"/>
  <c r="AK1266" i="7"/>
  <c r="AJ1266" i="7"/>
  <c r="AI1266" i="7"/>
  <c r="AH1266" i="7"/>
  <c r="AE1266" i="7"/>
  <c r="AF1266" i="7" s="1"/>
  <c r="R1266" i="7"/>
  <c r="S1266" i="7" s="1"/>
  <c r="AW1265" i="7"/>
  <c r="AV1265" i="7"/>
  <c r="AU1265" i="7"/>
  <c r="AT1265" i="7"/>
  <c r="AS1265" i="7"/>
  <c r="AR1265" i="7"/>
  <c r="AQ1265" i="7"/>
  <c r="AP1265" i="7"/>
  <c r="AO1265" i="7"/>
  <c r="AN1265" i="7"/>
  <c r="AM1265" i="7"/>
  <c r="AL1265" i="7"/>
  <c r="AK1265" i="7"/>
  <c r="AJ1265" i="7"/>
  <c r="AI1265" i="7"/>
  <c r="AH1265" i="7"/>
  <c r="AE1265" i="7"/>
  <c r="AF1265" i="7" s="1"/>
  <c r="R1265" i="7"/>
  <c r="S1265" i="7" s="1"/>
  <c r="AW1264" i="7"/>
  <c r="AV1264" i="7"/>
  <c r="AU1264" i="7"/>
  <c r="AT1264" i="7"/>
  <c r="AS1264" i="7"/>
  <c r="AR1264" i="7"/>
  <c r="AQ1264" i="7"/>
  <c r="AP1264" i="7"/>
  <c r="AO1264" i="7"/>
  <c r="AN1264" i="7"/>
  <c r="AM1264" i="7"/>
  <c r="AL1264" i="7"/>
  <c r="AK1264" i="7"/>
  <c r="AJ1264" i="7"/>
  <c r="AI1264" i="7"/>
  <c r="AH1264" i="7"/>
  <c r="AE1264" i="7"/>
  <c r="AF1264" i="7" s="1"/>
  <c r="R1264" i="7"/>
  <c r="S1264" i="7" s="1"/>
  <c r="AW1263" i="7"/>
  <c r="AV1263" i="7"/>
  <c r="AU1263" i="7"/>
  <c r="AT1263" i="7"/>
  <c r="AS1263" i="7"/>
  <c r="AR1263" i="7"/>
  <c r="AQ1263" i="7"/>
  <c r="AP1263" i="7"/>
  <c r="AO1263" i="7"/>
  <c r="AN1263" i="7"/>
  <c r="AM1263" i="7"/>
  <c r="AL1263" i="7"/>
  <c r="AK1263" i="7"/>
  <c r="AJ1263" i="7"/>
  <c r="AI1263" i="7"/>
  <c r="AH1263" i="7"/>
  <c r="AE1263" i="7"/>
  <c r="AF1263" i="7" s="1"/>
  <c r="R1263" i="7"/>
  <c r="S1263" i="7" s="1"/>
  <c r="AW1262" i="7"/>
  <c r="AV1262" i="7"/>
  <c r="AU1262" i="7"/>
  <c r="AT1262" i="7"/>
  <c r="AS1262" i="7"/>
  <c r="AR1262" i="7"/>
  <c r="AQ1262" i="7"/>
  <c r="AP1262" i="7"/>
  <c r="AO1262" i="7"/>
  <c r="AN1262" i="7"/>
  <c r="AM1262" i="7"/>
  <c r="AL1262" i="7"/>
  <c r="AK1262" i="7"/>
  <c r="AJ1262" i="7"/>
  <c r="AI1262" i="7"/>
  <c r="AH1262" i="7"/>
  <c r="AE1262" i="7"/>
  <c r="AF1262" i="7" s="1"/>
  <c r="R1262" i="7"/>
  <c r="S1262" i="7" s="1"/>
  <c r="AW1261" i="7"/>
  <c r="AV1261" i="7"/>
  <c r="AU1261" i="7"/>
  <c r="AT1261" i="7"/>
  <c r="AS1261" i="7"/>
  <c r="AR1261" i="7"/>
  <c r="AQ1261" i="7"/>
  <c r="AP1261" i="7"/>
  <c r="AO1261" i="7"/>
  <c r="AN1261" i="7"/>
  <c r="AM1261" i="7"/>
  <c r="AL1261" i="7"/>
  <c r="AK1261" i="7"/>
  <c r="AJ1261" i="7"/>
  <c r="AI1261" i="7"/>
  <c r="AH1261" i="7"/>
  <c r="AE1261" i="7"/>
  <c r="AF1261" i="7" s="1"/>
  <c r="R1261" i="7"/>
  <c r="S1261" i="7" s="1"/>
  <c r="AW1260" i="7"/>
  <c r="AV1260" i="7"/>
  <c r="AU1260" i="7"/>
  <c r="AT1260" i="7"/>
  <c r="AS1260" i="7"/>
  <c r="AR1260" i="7"/>
  <c r="AQ1260" i="7"/>
  <c r="AP1260" i="7"/>
  <c r="AO1260" i="7"/>
  <c r="AN1260" i="7"/>
  <c r="AM1260" i="7"/>
  <c r="AL1260" i="7"/>
  <c r="AK1260" i="7"/>
  <c r="AJ1260" i="7"/>
  <c r="AI1260" i="7"/>
  <c r="AH1260" i="7"/>
  <c r="AE1260" i="7"/>
  <c r="AF1260" i="7" s="1"/>
  <c r="R1260" i="7"/>
  <c r="S1260" i="7" s="1"/>
  <c r="AW1259" i="7"/>
  <c r="AV1259" i="7"/>
  <c r="AU1259" i="7"/>
  <c r="AT1259" i="7"/>
  <c r="AS1259" i="7"/>
  <c r="AR1259" i="7"/>
  <c r="AQ1259" i="7"/>
  <c r="AP1259" i="7"/>
  <c r="AO1259" i="7"/>
  <c r="AN1259" i="7"/>
  <c r="AM1259" i="7"/>
  <c r="AL1259" i="7"/>
  <c r="AK1259" i="7"/>
  <c r="AJ1259" i="7"/>
  <c r="AI1259" i="7"/>
  <c r="AH1259" i="7"/>
  <c r="AE1259" i="7"/>
  <c r="AF1259" i="7" s="1"/>
  <c r="R1259" i="7"/>
  <c r="S1259" i="7" s="1"/>
  <c r="AW1258" i="7"/>
  <c r="AV1258" i="7"/>
  <c r="AU1258" i="7"/>
  <c r="AT1258" i="7"/>
  <c r="AS1258" i="7"/>
  <c r="AR1258" i="7"/>
  <c r="AQ1258" i="7"/>
  <c r="AP1258" i="7"/>
  <c r="AO1258" i="7"/>
  <c r="AN1258" i="7"/>
  <c r="AM1258" i="7"/>
  <c r="AL1258" i="7"/>
  <c r="AK1258" i="7"/>
  <c r="AJ1258" i="7"/>
  <c r="AI1258" i="7"/>
  <c r="AH1258" i="7"/>
  <c r="AE1258" i="7"/>
  <c r="AF1258" i="7" s="1"/>
  <c r="R1258" i="7"/>
  <c r="S1258" i="7" s="1"/>
  <c r="AW1257" i="7"/>
  <c r="AV1257" i="7"/>
  <c r="AU1257" i="7"/>
  <c r="AT1257" i="7"/>
  <c r="AS1257" i="7"/>
  <c r="AR1257" i="7"/>
  <c r="AQ1257" i="7"/>
  <c r="AP1257" i="7"/>
  <c r="AO1257" i="7"/>
  <c r="AN1257" i="7"/>
  <c r="AM1257" i="7"/>
  <c r="AL1257" i="7"/>
  <c r="AK1257" i="7"/>
  <c r="AJ1257" i="7"/>
  <c r="AI1257" i="7"/>
  <c r="AH1257" i="7"/>
  <c r="AE1257" i="7"/>
  <c r="AF1257" i="7" s="1"/>
  <c r="R1257" i="7"/>
  <c r="S1257" i="7" s="1"/>
  <c r="AW1256" i="7"/>
  <c r="AV1256" i="7"/>
  <c r="AU1256" i="7"/>
  <c r="AT1256" i="7"/>
  <c r="AS1256" i="7"/>
  <c r="AR1256" i="7"/>
  <c r="AQ1256" i="7"/>
  <c r="AP1256" i="7"/>
  <c r="AO1256" i="7"/>
  <c r="AN1256" i="7"/>
  <c r="AM1256" i="7"/>
  <c r="AL1256" i="7"/>
  <c r="AK1256" i="7"/>
  <c r="AJ1256" i="7"/>
  <c r="AI1256" i="7"/>
  <c r="AH1256" i="7"/>
  <c r="AE1256" i="7"/>
  <c r="AF1256" i="7" s="1"/>
  <c r="R1256" i="7"/>
  <c r="S1256" i="7" s="1"/>
  <c r="AW1255" i="7"/>
  <c r="AV1255" i="7"/>
  <c r="AU1255" i="7"/>
  <c r="AT1255" i="7"/>
  <c r="AS1255" i="7"/>
  <c r="AR1255" i="7"/>
  <c r="AQ1255" i="7"/>
  <c r="AP1255" i="7"/>
  <c r="AO1255" i="7"/>
  <c r="AN1255" i="7"/>
  <c r="AM1255" i="7"/>
  <c r="AL1255" i="7"/>
  <c r="AK1255" i="7"/>
  <c r="AJ1255" i="7"/>
  <c r="AI1255" i="7"/>
  <c r="AH1255" i="7"/>
  <c r="AE1255" i="7"/>
  <c r="AF1255" i="7" s="1"/>
  <c r="R1255" i="7"/>
  <c r="S1255" i="7" s="1"/>
  <c r="AW1254" i="7"/>
  <c r="AV1254" i="7"/>
  <c r="AU1254" i="7"/>
  <c r="AT1254" i="7"/>
  <c r="AS1254" i="7"/>
  <c r="AR1254" i="7"/>
  <c r="AQ1254" i="7"/>
  <c r="AP1254" i="7"/>
  <c r="AO1254" i="7"/>
  <c r="AN1254" i="7"/>
  <c r="AM1254" i="7"/>
  <c r="AL1254" i="7"/>
  <c r="AK1254" i="7"/>
  <c r="AJ1254" i="7"/>
  <c r="AI1254" i="7"/>
  <c r="AH1254" i="7"/>
  <c r="AE1254" i="7"/>
  <c r="AF1254" i="7" s="1"/>
  <c r="R1254" i="7"/>
  <c r="S1254" i="7" s="1"/>
  <c r="AW1253" i="7"/>
  <c r="AV1253" i="7"/>
  <c r="AU1253" i="7"/>
  <c r="AT1253" i="7"/>
  <c r="AS1253" i="7"/>
  <c r="AR1253" i="7"/>
  <c r="AQ1253" i="7"/>
  <c r="AP1253" i="7"/>
  <c r="AO1253" i="7"/>
  <c r="AN1253" i="7"/>
  <c r="AM1253" i="7"/>
  <c r="AL1253" i="7"/>
  <c r="AK1253" i="7"/>
  <c r="AJ1253" i="7"/>
  <c r="AI1253" i="7"/>
  <c r="AH1253" i="7"/>
  <c r="AE1253" i="7"/>
  <c r="AF1253" i="7" s="1"/>
  <c r="R1253" i="7"/>
  <c r="S1253" i="7" s="1"/>
  <c r="AW1252" i="7"/>
  <c r="AV1252" i="7"/>
  <c r="AU1252" i="7"/>
  <c r="AT1252" i="7"/>
  <c r="AS1252" i="7"/>
  <c r="AR1252" i="7"/>
  <c r="AQ1252" i="7"/>
  <c r="AP1252" i="7"/>
  <c r="AO1252" i="7"/>
  <c r="AN1252" i="7"/>
  <c r="AM1252" i="7"/>
  <c r="AL1252" i="7"/>
  <c r="AK1252" i="7"/>
  <c r="AJ1252" i="7"/>
  <c r="AI1252" i="7"/>
  <c r="AH1252" i="7"/>
  <c r="AE1252" i="7"/>
  <c r="AF1252" i="7" s="1"/>
  <c r="R1252" i="7"/>
  <c r="S1252" i="7" s="1"/>
  <c r="AW1251" i="7"/>
  <c r="AV1251" i="7"/>
  <c r="AU1251" i="7"/>
  <c r="AT1251" i="7"/>
  <c r="AS1251" i="7"/>
  <c r="AR1251" i="7"/>
  <c r="AQ1251" i="7"/>
  <c r="AP1251" i="7"/>
  <c r="AO1251" i="7"/>
  <c r="AN1251" i="7"/>
  <c r="AM1251" i="7"/>
  <c r="AL1251" i="7"/>
  <c r="AK1251" i="7"/>
  <c r="AJ1251" i="7"/>
  <c r="AI1251" i="7"/>
  <c r="AH1251" i="7"/>
  <c r="AE1251" i="7"/>
  <c r="AF1251" i="7" s="1"/>
  <c r="R1251" i="7"/>
  <c r="S1251" i="7" s="1"/>
  <c r="AW1250" i="7"/>
  <c r="AV1250" i="7"/>
  <c r="AU1250" i="7"/>
  <c r="AT1250" i="7"/>
  <c r="AS1250" i="7"/>
  <c r="AR1250" i="7"/>
  <c r="AQ1250" i="7"/>
  <c r="AP1250" i="7"/>
  <c r="AO1250" i="7"/>
  <c r="AN1250" i="7"/>
  <c r="AM1250" i="7"/>
  <c r="AL1250" i="7"/>
  <c r="AK1250" i="7"/>
  <c r="AJ1250" i="7"/>
  <c r="AI1250" i="7"/>
  <c r="AH1250" i="7"/>
  <c r="AE1250" i="7"/>
  <c r="AF1250" i="7" s="1"/>
  <c r="R1250" i="7"/>
  <c r="S1250" i="7" s="1"/>
  <c r="AW1249" i="7"/>
  <c r="AV1249" i="7"/>
  <c r="AU1249" i="7"/>
  <c r="AT1249" i="7"/>
  <c r="AS1249" i="7"/>
  <c r="AR1249" i="7"/>
  <c r="AQ1249" i="7"/>
  <c r="AP1249" i="7"/>
  <c r="AO1249" i="7"/>
  <c r="AN1249" i="7"/>
  <c r="AM1249" i="7"/>
  <c r="AL1249" i="7"/>
  <c r="AK1249" i="7"/>
  <c r="AJ1249" i="7"/>
  <c r="AI1249" i="7"/>
  <c r="AH1249" i="7"/>
  <c r="AE1249" i="7"/>
  <c r="AF1249" i="7" s="1"/>
  <c r="R1249" i="7"/>
  <c r="S1249" i="7" s="1"/>
  <c r="AW1248" i="7"/>
  <c r="AV1248" i="7"/>
  <c r="AU1248" i="7"/>
  <c r="AT1248" i="7"/>
  <c r="AS1248" i="7"/>
  <c r="AR1248" i="7"/>
  <c r="AQ1248" i="7"/>
  <c r="AP1248" i="7"/>
  <c r="AO1248" i="7"/>
  <c r="AN1248" i="7"/>
  <c r="AM1248" i="7"/>
  <c r="AL1248" i="7"/>
  <c r="AK1248" i="7"/>
  <c r="AJ1248" i="7"/>
  <c r="AI1248" i="7"/>
  <c r="AH1248" i="7"/>
  <c r="AE1248" i="7"/>
  <c r="AF1248" i="7" s="1"/>
  <c r="R1248" i="7"/>
  <c r="S1248" i="7" s="1"/>
  <c r="AW1247" i="7"/>
  <c r="AV1247" i="7"/>
  <c r="AU1247" i="7"/>
  <c r="AT1247" i="7"/>
  <c r="AS1247" i="7"/>
  <c r="AR1247" i="7"/>
  <c r="AQ1247" i="7"/>
  <c r="AP1247" i="7"/>
  <c r="AO1247" i="7"/>
  <c r="AN1247" i="7"/>
  <c r="AM1247" i="7"/>
  <c r="AL1247" i="7"/>
  <c r="AK1247" i="7"/>
  <c r="AJ1247" i="7"/>
  <c r="AI1247" i="7"/>
  <c r="AH1247" i="7"/>
  <c r="AE1247" i="7"/>
  <c r="AF1247" i="7" s="1"/>
  <c r="R1247" i="7"/>
  <c r="S1247" i="7" s="1"/>
  <c r="AW1246" i="7"/>
  <c r="AV1246" i="7"/>
  <c r="AU1246" i="7"/>
  <c r="AT1246" i="7"/>
  <c r="AS1246" i="7"/>
  <c r="AR1246" i="7"/>
  <c r="AQ1246" i="7"/>
  <c r="AP1246" i="7"/>
  <c r="AO1246" i="7"/>
  <c r="AN1246" i="7"/>
  <c r="AM1246" i="7"/>
  <c r="AL1246" i="7"/>
  <c r="AK1246" i="7"/>
  <c r="AJ1246" i="7"/>
  <c r="AI1246" i="7"/>
  <c r="AH1246" i="7"/>
  <c r="AE1246" i="7"/>
  <c r="AF1246" i="7" s="1"/>
  <c r="R1246" i="7"/>
  <c r="S1246" i="7" s="1"/>
  <c r="AW1245" i="7"/>
  <c r="AV1245" i="7"/>
  <c r="AU1245" i="7"/>
  <c r="AT1245" i="7"/>
  <c r="AS1245" i="7"/>
  <c r="AR1245" i="7"/>
  <c r="AQ1245" i="7"/>
  <c r="AP1245" i="7"/>
  <c r="AO1245" i="7"/>
  <c r="AN1245" i="7"/>
  <c r="AM1245" i="7"/>
  <c r="AL1245" i="7"/>
  <c r="AK1245" i="7"/>
  <c r="AJ1245" i="7"/>
  <c r="AI1245" i="7"/>
  <c r="AH1245" i="7"/>
  <c r="AE1245" i="7"/>
  <c r="AF1245" i="7" s="1"/>
  <c r="R1245" i="7"/>
  <c r="S1245" i="7" s="1"/>
  <c r="AW1244" i="7"/>
  <c r="AV1244" i="7"/>
  <c r="AU1244" i="7"/>
  <c r="AT1244" i="7"/>
  <c r="AS1244" i="7"/>
  <c r="AR1244" i="7"/>
  <c r="AQ1244" i="7"/>
  <c r="AP1244" i="7"/>
  <c r="AO1244" i="7"/>
  <c r="AN1244" i="7"/>
  <c r="AM1244" i="7"/>
  <c r="AL1244" i="7"/>
  <c r="AK1244" i="7"/>
  <c r="AJ1244" i="7"/>
  <c r="AI1244" i="7"/>
  <c r="AH1244" i="7"/>
  <c r="AE1244" i="7"/>
  <c r="AF1244" i="7" s="1"/>
  <c r="R1244" i="7"/>
  <c r="S1244" i="7" s="1"/>
  <c r="AW1243" i="7"/>
  <c r="AV1243" i="7"/>
  <c r="AU1243" i="7"/>
  <c r="AT1243" i="7"/>
  <c r="AS1243" i="7"/>
  <c r="AR1243" i="7"/>
  <c r="AQ1243" i="7"/>
  <c r="AP1243" i="7"/>
  <c r="AO1243" i="7"/>
  <c r="AN1243" i="7"/>
  <c r="AM1243" i="7"/>
  <c r="AL1243" i="7"/>
  <c r="AK1243" i="7"/>
  <c r="AJ1243" i="7"/>
  <c r="AI1243" i="7"/>
  <c r="AH1243" i="7"/>
  <c r="AE1243" i="7"/>
  <c r="AF1243" i="7" s="1"/>
  <c r="R1243" i="7"/>
  <c r="S1243" i="7" s="1"/>
  <c r="AW1242" i="7"/>
  <c r="AV1242" i="7"/>
  <c r="AU1242" i="7"/>
  <c r="AT1242" i="7"/>
  <c r="AS1242" i="7"/>
  <c r="AR1242" i="7"/>
  <c r="AQ1242" i="7"/>
  <c r="AP1242" i="7"/>
  <c r="AO1242" i="7"/>
  <c r="AN1242" i="7"/>
  <c r="AM1242" i="7"/>
  <c r="AL1242" i="7"/>
  <c r="AK1242" i="7"/>
  <c r="AJ1242" i="7"/>
  <c r="AI1242" i="7"/>
  <c r="AH1242" i="7"/>
  <c r="AE1242" i="7"/>
  <c r="AF1242" i="7" s="1"/>
  <c r="R1242" i="7"/>
  <c r="S1242" i="7" s="1"/>
  <c r="AW1241" i="7"/>
  <c r="AV1241" i="7"/>
  <c r="AU1241" i="7"/>
  <c r="AT1241" i="7"/>
  <c r="AS1241" i="7"/>
  <c r="AR1241" i="7"/>
  <c r="AQ1241" i="7"/>
  <c r="AP1241" i="7"/>
  <c r="AO1241" i="7"/>
  <c r="AN1241" i="7"/>
  <c r="AM1241" i="7"/>
  <c r="AL1241" i="7"/>
  <c r="AK1241" i="7"/>
  <c r="AJ1241" i="7"/>
  <c r="AI1241" i="7"/>
  <c r="AH1241" i="7"/>
  <c r="AE1241" i="7"/>
  <c r="AF1241" i="7" s="1"/>
  <c r="R1241" i="7"/>
  <c r="S1241" i="7" s="1"/>
  <c r="AW1240" i="7"/>
  <c r="AV1240" i="7"/>
  <c r="AU1240" i="7"/>
  <c r="AT1240" i="7"/>
  <c r="AS1240" i="7"/>
  <c r="AR1240" i="7"/>
  <c r="AQ1240" i="7"/>
  <c r="AP1240" i="7"/>
  <c r="AO1240" i="7"/>
  <c r="AN1240" i="7"/>
  <c r="AM1240" i="7"/>
  <c r="AL1240" i="7"/>
  <c r="AK1240" i="7"/>
  <c r="AJ1240" i="7"/>
  <c r="AI1240" i="7"/>
  <c r="AH1240" i="7"/>
  <c r="AE1240" i="7"/>
  <c r="AF1240" i="7" s="1"/>
  <c r="R1240" i="7"/>
  <c r="S1240" i="7" s="1"/>
  <c r="AW1239" i="7"/>
  <c r="AV1239" i="7"/>
  <c r="AU1239" i="7"/>
  <c r="AT1239" i="7"/>
  <c r="AS1239" i="7"/>
  <c r="AR1239" i="7"/>
  <c r="AQ1239" i="7"/>
  <c r="AP1239" i="7"/>
  <c r="AO1239" i="7"/>
  <c r="AN1239" i="7"/>
  <c r="AM1239" i="7"/>
  <c r="AL1239" i="7"/>
  <c r="AK1239" i="7"/>
  <c r="AJ1239" i="7"/>
  <c r="AI1239" i="7"/>
  <c r="AH1239" i="7"/>
  <c r="AE1239" i="7"/>
  <c r="AF1239" i="7" s="1"/>
  <c r="R1239" i="7"/>
  <c r="S1239" i="7" s="1"/>
  <c r="AW1238" i="7"/>
  <c r="AV1238" i="7"/>
  <c r="AU1238" i="7"/>
  <c r="AT1238" i="7"/>
  <c r="AS1238" i="7"/>
  <c r="AR1238" i="7"/>
  <c r="AQ1238" i="7"/>
  <c r="AP1238" i="7"/>
  <c r="AO1238" i="7"/>
  <c r="AN1238" i="7"/>
  <c r="AM1238" i="7"/>
  <c r="AL1238" i="7"/>
  <c r="AK1238" i="7"/>
  <c r="AJ1238" i="7"/>
  <c r="AI1238" i="7"/>
  <c r="AH1238" i="7"/>
  <c r="AE1238" i="7"/>
  <c r="AF1238" i="7" s="1"/>
  <c r="R1238" i="7"/>
  <c r="S1238" i="7" s="1"/>
  <c r="AW1237" i="7"/>
  <c r="AV1237" i="7"/>
  <c r="AU1237" i="7"/>
  <c r="AT1237" i="7"/>
  <c r="AS1237" i="7"/>
  <c r="AR1237" i="7"/>
  <c r="AQ1237" i="7"/>
  <c r="AP1237" i="7"/>
  <c r="AO1237" i="7"/>
  <c r="AN1237" i="7"/>
  <c r="AM1237" i="7"/>
  <c r="AL1237" i="7"/>
  <c r="AK1237" i="7"/>
  <c r="AJ1237" i="7"/>
  <c r="AI1237" i="7"/>
  <c r="AH1237" i="7"/>
  <c r="AE1237" i="7"/>
  <c r="AF1237" i="7" s="1"/>
  <c r="R1237" i="7"/>
  <c r="S1237" i="7" s="1"/>
  <c r="AW1236" i="7"/>
  <c r="AV1236" i="7"/>
  <c r="AU1236" i="7"/>
  <c r="AT1236" i="7"/>
  <c r="AS1236" i="7"/>
  <c r="AR1236" i="7"/>
  <c r="AQ1236" i="7"/>
  <c r="AP1236" i="7"/>
  <c r="AO1236" i="7"/>
  <c r="AN1236" i="7"/>
  <c r="AM1236" i="7"/>
  <c r="AL1236" i="7"/>
  <c r="AK1236" i="7"/>
  <c r="AJ1236" i="7"/>
  <c r="AI1236" i="7"/>
  <c r="AH1236" i="7"/>
  <c r="AE1236" i="7"/>
  <c r="AF1236" i="7" s="1"/>
  <c r="R1236" i="7"/>
  <c r="S1236" i="7" s="1"/>
  <c r="AW1235" i="7"/>
  <c r="AV1235" i="7"/>
  <c r="AU1235" i="7"/>
  <c r="AT1235" i="7"/>
  <c r="AS1235" i="7"/>
  <c r="AR1235" i="7"/>
  <c r="AQ1235" i="7"/>
  <c r="AP1235" i="7"/>
  <c r="AO1235" i="7"/>
  <c r="AN1235" i="7"/>
  <c r="AM1235" i="7"/>
  <c r="AL1235" i="7"/>
  <c r="AK1235" i="7"/>
  <c r="AJ1235" i="7"/>
  <c r="AI1235" i="7"/>
  <c r="AH1235" i="7"/>
  <c r="AE1235" i="7"/>
  <c r="AF1235" i="7" s="1"/>
  <c r="R1235" i="7"/>
  <c r="S1235" i="7" s="1"/>
  <c r="AW1234" i="7"/>
  <c r="AV1234" i="7"/>
  <c r="AU1234" i="7"/>
  <c r="AT1234" i="7"/>
  <c r="AS1234" i="7"/>
  <c r="AR1234" i="7"/>
  <c r="AQ1234" i="7"/>
  <c r="AP1234" i="7"/>
  <c r="AO1234" i="7"/>
  <c r="AN1234" i="7"/>
  <c r="AM1234" i="7"/>
  <c r="AL1234" i="7"/>
  <c r="AK1234" i="7"/>
  <c r="AJ1234" i="7"/>
  <c r="AI1234" i="7"/>
  <c r="AH1234" i="7"/>
  <c r="AE1234" i="7"/>
  <c r="AF1234" i="7" s="1"/>
  <c r="R1234" i="7"/>
  <c r="S1234" i="7" s="1"/>
  <c r="AW1233" i="7"/>
  <c r="AV1233" i="7"/>
  <c r="AU1233" i="7"/>
  <c r="AT1233" i="7"/>
  <c r="AS1233" i="7"/>
  <c r="AR1233" i="7"/>
  <c r="AQ1233" i="7"/>
  <c r="AP1233" i="7"/>
  <c r="AO1233" i="7"/>
  <c r="AN1233" i="7"/>
  <c r="AM1233" i="7"/>
  <c r="AL1233" i="7"/>
  <c r="AK1233" i="7"/>
  <c r="AJ1233" i="7"/>
  <c r="AI1233" i="7"/>
  <c r="AH1233" i="7"/>
  <c r="AE1233" i="7"/>
  <c r="AF1233" i="7" s="1"/>
  <c r="R1233" i="7"/>
  <c r="S1233" i="7" s="1"/>
  <c r="AW1232" i="7"/>
  <c r="AV1232" i="7"/>
  <c r="AU1232" i="7"/>
  <c r="AT1232" i="7"/>
  <c r="AS1232" i="7"/>
  <c r="AR1232" i="7"/>
  <c r="AQ1232" i="7"/>
  <c r="AP1232" i="7"/>
  <c r="AO1232" i="7"/>
  <c r="AN1232" i="7"/>
  <c r="AM1232" i="7"/>
  <c r="AL1232" i="7"/>
  <c r="AK1232" i="7"/>
  <c r="AJ1232" i="7"/>
  <c r="AI1232" i="7"/>
  <c r="AH1232" i="7"/>
  <c r="AE1232" i="7"/>
  <c r="AF1232" i="7" s="1"/>
  <c r="R1232" i="7"/>
  <c r="S1232" i="7" s="1"/>
  <c r="AW1231" i="7"/>
  <c r="AV1231" i="7"/>
  <c r="AU1231" i="7"/>
  <c r="AT1231" i="7"/>
  <c r="AS1231" i="7"/>
  <c r="AR1231" i="7"/>
  <c r="AQ1231" i="7"/>
  <c r="AP1231" i="7"/>
  <c r="AO1231" i="7"/>
  <c r="AN1231" i="7"/>
  <c r="AM1231" i="7"/>
  <c r="AL1231" i="7"/>
  <c r="AK1231" i="7"/>
  <c r="AJ1231" i="7"/>
  <c r="AI1231" i="7"/>
  <c r="AH1231" i="7"/>
  <c r="AE1231" i="7"/>
  <c r="AF1231" i="7" s="1"/>
  <c r="R1231" i="7"/>
  <c r="S1231" i="7" s="1"/>
  <c r="AW1230" i="7"/>
  <c r="AV1230" i="7"/>
  <c r="AU1230" i="7"/>
  <c r="AT1230" i="7"/>
  <c r="AS1230" i="7"/>
  <c r="AR1230" i="7"/>
  <c r="AQ1230" i="7"/>
  <c r="AP1230" i="7"/>
  <c r="AO1230" i="7"/>
  <c r="AN1230" i="7"/>
  <c r="AM1230" i="7"/>
  <c r="AL1230" i="7"/>
  <c r="AK1230" i="7"/>
  <c r="AJ1230" i="7"/>
  <c r="AI1230" i="7"/>
  <c r="AH1230" i="7"/>
  <c r="AE1230" i="7"/>
  <c r="AF1230" i="7" s="1"/>
  <c r="R1230" i="7"/>
  <c r="S1230" i="7" s="1"/>
  <c r="AW1229" i="7"/>
  <c r="AV1229" i="7"/>
  <c r="AU1229" i="7"/>
  <c r="AT1229" i="7"/>
  <c r="AS1229" i="7"/>
  <c r="AR1229" i="7"/>
  <c r="AQ1229" i="7"/>
  <c r="AP1229" i="7"/>
  <c r="AO1229" i="7"/>
  <c r="AN1229" i="7"/>
  <c r="AM1229" i="7"/>
  <c r="AL1229" i="7"/>
  <c r="AK1229" i="7"/>
  <c r="AJ1229" i="7"/>
  <c r="AI1229" i="7"/>
  <c r="AH1229" i="7"/>
  <c r="AE1229" i="7"/>
  <c r="AF1229" i="7" s="1"/>
  <c r="R1229" i="7"/>
  <c r="S1229" i="7" s="1"/>
  <c r="AW1228" i="7"/>
  <c r="AV1228" i="7"/>
  <c r="AU1228" i="7"/>
  <c r="AT1228" i="7"/>
  <c r="AS1228" i="7"/>
  <c r="AR1228" i="7"/>
  <c r="AQ1228" i="7"/>
  <c r="AP1228" i="7"/>
  <c r="AO1228" i="7"/>
  <c r="AN1228" i="7"/>
  <c r="AM1228" i="7"/>
  <c r="AL1228" i="7"/>
  <c r="AK1228" i="7"/>
  <c r="AJ1228" i="7"/>
  <c r="AI1228" i="7"/>
  <c r="AH1228" i="7"/>
  <c r="AE1228" i="7"/>
  <c r="AF1228" i="7" s="1"/>
  <c r="R1228" i="7"/>
  <c r="S1228" i="7" s="1"/>
  <c r="AW1227" i="7"/>
  <c r="AV1227" i="7"/>
  <c r="AU1227" i="7"/>
  <c r="AT1227" i="7"/>
  <c r="AS1227" i="7"/>
  <c r="AR1227" i="7"/>
  <c r="AQ1227" i="7"/>
  <c r="AP1227" i="7"/>
  <c r="AO1227" i="7"/>
  <c r="AN1227" i="7"/>
  <c r="AM1227" i="7"/>
  <c r="AL1227" i="7"/>
  <c r="AK1227" i="7"/>
  <c r="AJ1227" i="7"/>
  <c r="AI1227" i="7"/>
  <c r="AH1227" i="7"/>
  <c r="AE1227" i="7"/>
  <c r="AF1227" i="7" s="1"/>
  <c r="R1227" i="7"/>
  <c r="S1227" i="7" s="1"/>
  <c r="AW1226" i="7"/>
  <c r="AV1226" i="7"/>
  <c r="AU1226" i="7"/>
  <c r="AT1226" i="7"/>
  <c r="AS1226" i="7"/>
  <c r="AR1226" i="7"/>
  <c r="AQ1226" i="7"/>
  <c r="AP1226" i="7"/>
  <c r="AO1226" i="7"/>
  <c r="AN1226" i="7"/>
  <c r="AM1226" i="7"/>
  <c r="AL1226" i="7"/>
  <c r="AK1226" i="7"/>
  <c r="AJ1226" i="7"/>
  <c r="AI1226" i="7"/>
  <c r="AH1226" i="7"/>
  <c r="AE1226" i="7"/>
  <c r="AF1226" i="7" s="1"/>
  <c r="R1226" i="7"/>
  <c r="S1226" i="7" s="1"/>
  <c r="AW1225" i="7"/>
  <c r="AV1225" i="7"/>
  <c r="AU1225" i="7"/>
  <c r="AT1225" i="7"/>
  <c r="AS1225" i="7"/>
  <c r="AR1225" i="7"/>
  <c r="AQ1225" i="7"/>
  <c r="AP1225" i="7"/>
  <c r="AO1225" i="7"/>
  <c r="AN1225" i="7"/>
  <c r="AM1225" i="7"/>
  <c r="AL1225" i="7"/>
  <c r="AK1225" i="7"/>
  <c r="AJ1225" i="7"/>
  <c r="AI1225" i="7"/>
  <c r="AH1225" i="7"/>
  <c r="AE1225" i="7"/>
  <c r="AF1225" i="7" s="1"/>
  <c r="R1225" i="7"/>
  <c r="S1225" i="7" s="1"/>
  <c r="AW1224" i="7"/>
  <c r="AV1224" i="7"/>
  <c r="AU1224" i="7"/>
  <c r="AT1224" i="7"/>
  <c r="AS1224" i="7"/>
  <c r="AR1224" i="7"/>
  <c r="AQ1224" i="7"/>
  <c r="AP1224" i="7"/>
  <c r="AO1224" i="7"/>
  <c r="AN1224" i="7"/>
  <c r="AM1224" i="7"/>
  <c r="AL1224" i="7"/>
  <c r="AK1224" i="7"/>
  <c r="AJ1224" i="7"/>
  <c r="AI1224" i="7"/>
  <c r="AH1224" i="7"/>
  <c r="AE1224" i="7"/>
  <c r="AF1224" i="7" s="1"/>
  <c r="R1224" i="7"/>
  <c r="S1224" i="7" s="1"/>
  <c r="AW1223" i="7"/>
  <c r="AV1223" i="7"/>
  <c r="AU1223" i="7"/>
  <c r="AT1223" i="7"/>
  <c r="AS1223" i="7"/>
  <c r="AR1223" i="7"/>
  <c r="AQ1223" i="7"/>
  <c r="AP1223" i="7"/>
  <c r="AO1223" i="7"/>
  <c r="AN1223" i="7"/>
  <c r="AM1223" i="7"/>
  <c r="AL1223" i="7"/>
  <c r="AK1223" i="7"/>
  <c r="AJ1223" i="7"/>
  <c r="AI1223" i="7"/>
  <c r="AH1223" i="7"/>
  <c r="AE1223" i="7"/>
  <c r="AF1223" i="7" s="1"/>
  <c r="R1223" i="7"/>
  <c r="S1223" i="7" s="1"/>
  <c r="AW1222" i="7"/>
  <c r="AV1222" i="7"/>
  <c r="AU1222" i="7"/>
  <c r="AT1222" i="7"/>
  <c r="AS1222" i="7"/>
  <c r="AR1222" i="7"/>
  <c r="AQ1222" i="7"/>
  <c r="AP1222" i="7"/>
  <c r="AO1222" i="7"/>
  <c r="AN1222" i="7"/>
  <c r="AM1222" i="7"/>
  <c r="AL1222" i="7"/>
  <c r="AK1222" i="7"/>
  <c r="AJ1222" i="7"/>
  <c r="AI1222" i="7"/>
  <c r="AH1222" i="7"/>
  <c r="AE1222" i="7"/>
  <c r="AF1222" i="7" s="1"/>
  <c r="R1222" i="7"/>
  <c r="S1222" i="7" s="1"/>
  <c r="AW1221" i="7"/>
  <c r="AV1221" i="7"/>
  <c r="AU1221" i="7"/>
  <c r="AT1221" i="7"/>
  <c r="AS1221" i="7"/>
  <c r="AR1221" i="7"/>
  <c r="AQ1221" i="7"/>
  <c r="AP1221" i="7"/>
  <c r="AO1221" i="7"/>
  <c r="AN1221" i="7"/>
  <c r="AM1221" i="7"/>
  <c r="AL1221" i="7"/>
  <c r="AK1221" i="7"/>
  <c r="AJ1221" i="7"/>
  <c r="AI1221" i="7"/>
  <c r="AH1221" i="7"/>
  <c r="AE1221" i="7"/>
  <c r="AF1221" i="7" s="1"/>
  <c r="R1221" i="7"/>
  <c r="S1221" i="7" s="1"/>
  <c r="AW1220" i="7"/>
  <c r="AV1220" i="7"/>
  <c r="AU1220" i="7"/>
  <c r="AT1220" i="7"/>
  <c r="AS1220" i="7"/>
  <c r="AR1220" i="7"/>
  <c r="AQ1220" i="7"/>
  <c r="AP1220" i="7"/>
  <c r="AO1220" i="7"/>
  <c r="AN1220" i="7"/>
  <c r="AM1220" i="7"/>
  <c r="AL1220" i="7"/>
  <c r="AK1220" i="7"/>
  <c r="AJ1220" i="7"/>
  <c r="AI1220" i="7"/>
  <c r="AH1220" i="7"/>
  <c r="AE1220" i="7"/>
  <c r="AF1220" i="7" s="1"/>
  <c r="R1220" i="7"/>
  <c r="S1220" i="7" s="1"/>
  <c r="AW1219" i="7"/>
  <c r="AV1219" i="7"/>
  <c r="AU1219" i="7"/>
  <c r="AT1219" i="7"/>
  <c r="AS1219" i="7"/>
  <c r="AR1219" i="7"/>
  <c r="AQ1219" i="7"/>
  <c r="AP1219" i="7"/>
  <c r="AO1219" i="7"/>
  <c r="AN1219" i="7"/>
  <c r="AM1219" i="7"/>
  <c r="AL1219" i="7"/>
  <c r="AK1219" i="7"/>
  <c r="AJ1219" i="7"/>
  <c r="AI1219" i="7"/>
  <c r="AH1219" i="7"/>
  <c r="AE1219" i="7"/>
  <c r="AF1219" i="7" s="1"/>
  <c r="R1219" i="7"/>
  <c r="S1219" i="7" s="1"/>
  <c r="AW1218" i="7"/>
  <c r="AV1218" i="7"/>
  <c r="AU1218" i="7"/>
  <c r="AT1218" i="7"/>
  <c r="AS1218" i="7"/>
  <c r="AR1218" i="7"/>
  <c r="AQ1218" i="7"/>
  <c r="AP1218" i="7"/>
  <c r="AO1218" i="7"/>
  <c r="AN1218" i="7"/>
  <c r="AM1218" i="7"/>
  <c r="AL1218" i="7"/>
  <c r="AK1218" i="7"/>
  <c r="AJ1218" i="7"/>
  <c r="AI1218" i="7"/>
  <c r="AH1218" i="7"/>
  <c r="AE1218" i="7"/>
  <c r="AF1218" i="7" s="1"/>
  <c r="R1218" i="7"/>
  <c r="S1218" i="7" s="1"/>
  <c r="AW1217" i="7"/>
  <c r="AV1217" i="7"/>
  <c r="AU1217" i="7"/>
  <c r="AT1217" i="7"/>
  <c r="AS1217" i="7"/>
  <c r="AR1217" i="7"/>
  <c r="AQ1217" i="7"/>
  <c r="AP1217" i="7"/>
  <c r="AO1217" i="7"/>
  <c r="AN1217" i="7"/>
  <c r="AM1217" i="7"/>
  <c r="AL1217" i="7"/>
  <c r="AK1217" i="7"/>
  <c r="AJ1217" i="7"/>
  <c r="AI1217" i="7"/>
  <c r="AH1217" i="7"/>
  <c r="AE1217" i="7"/>
  <c r="AF1217" i="7" s="1"/>
  <c r="R1217" i="7"/>
  <c r="S1217" i="7" s="1"/>
  <c r="AW1216" i="7"/>
  <c r="AV1216" i="7"/>
  <c r="AU1216" i="7"/>
  <c r="AT1216" i="7"/>
  <c r="AS1216" i="7"/>
  <c r="AR1216" i="7"/>
  <c r="AQ1216" i="7"/>
  <c r="AP1216" i="7"/>
  <c r="AO1216" i="7"/>
  <c r="AN1216" i="7"/>
  <c r="AM1216" i="7"/>
  <c r="AL1216" i="7"/>
  <c r="AK1216" i="7"/>
  <c r="AJ1216" i="7"/>
  <c r="AI1216" i="7"/>
  <c r="AH1216" i="7"/>
  <c r="AE1216" i="7"/>
  <c r="AF1216" i="7" s="1"/>
  <c r="R1216" i="7"/>
  <c r="S1216" i="7" s="1"/>
  <c r="AW1215" i="7"/>
  <c r="AV1215" i="7"/>
  <c r="AU1215" i="7"/>
  <c r="AT1215" i="7"/>
  <c r="AS1215" i="7"/>
  <c r="AR1215" i="7"/>
  <c r="AQ1215" i="7"/>
  <c r="AP1215" i="7"/>
  <c r="AO1215" i="7"/>
  <c r="AN1215" i="7"/>
  <c r="AM1215" i="7"/>
  <c r="AL1215" i="7"/>
  <c r="AK1215" i="7"/>
  <c r="AJ1215" i="7"/>
  <c r="AI1215" i="7"/>
  <c r="AH1215" i="7"/>
  <c r="AE1215" i="7"/>
  <c r="AF1215" i="7" s="1"/>
  <c r="R1215" i="7"/>
  <c r="S1215" i="7" s="1"/>
  <c r="AW1214" i="7"/>
  <c r="AV1214" i="7"/>
  <c r="AU1214" i="7"/>
  <c r="AT1214" i="7"/>
  <c r="AS1214" i="7"/>
  <c r="AR1214" i="7"/>
  <c r="AQ1214" i="7"/>
  <c r="AP1214" i="7"/>
  <c r="AO1214" i="7"/>
  <c r="AN1214" i="7"/>
  <c r="AM1214" i="7"/>
  <c r="AL1214" i="7"/>
  <c r="AK1214" i="7"/>
  <c r="AJ1214" i="7"/>
  <c r="AI1214" i="7"/>
  <c r="AH1214" i="7"/>
  <c r="AE1214" i="7"/>
  <c r="AF1214" i="7" s="1"/>
  <c r="R1214" i="7"/>
  <c r="S1214" i="7" s="1"/>
  <c r="AW1213" i="7"/>
  <c r="AV1213" i="7"/>
  <c r="AU1213" i="7"/>
  <c r="AT1213" i="7"/>
  <c r="AS1213" i="7"/>
  <c r="AR1213" i="7"/>
  <c r="AQ1213" i="7"/>
  <c r="AP1213" i="7"/>
  <c r="AO1213" i="7"/>
  <c r="AN1213" i="7"/>
  <c r="AM1213" i="7"/>
  <c r="AL1213" i="7"/>
  <c r="AK1213" i="7"/>
  <c r="AJ1213" i="7"/>
  <c r="AI1213" i="7"/>
  <c r="AH1213" i="7"/>
  <c r="AE1213" i="7"/>
  <c r="AF1213" i="7" s="1"/>
  <c r="R1213" i="7"/>
  <c r="S1213" i="7" s="1"/>
  <c r="AW1212" i="7"/>
  <c r="AV1212" i="7"/>
  <c r="AU1212" i="7"/>
  <c r="AT1212" i="7"/>
  <c r="AS1212" i="7"/>
  <c r="AR1212" i="7"/>
  <c r="AQ1212" i="7"/>
  <c r="AP1212" i="7"/>
  <c r="AO1212" i="7"/>
  <c r="AN1212" i="7"/>
  <c r="AM1212" i="7"/>
  <c r="AL1212" i="7"/>
  <c r="AK1212" i="7"/>
  <c r="AJ1212" i="7"/>
  <c r="AI1212" i="7"/>
  <c r="AH1212" i="7"/>
  <c r="AE1212" i="7"/>
  <c r="AF1212" i="7" s="1"/>
  <c r="R1212" i="7"/>
  <c r="S1212" i="7" s="1"/>
  <c r="AW1211" i="7"/>
  <c r="AV1211" i="7"/>
  <c r="AU1211" i="7"/>
  <c r="AT1211" i="7"/>
  <c r="AS1211" i="7"/>
  <c r="AR1211" i="7"/>
  <c r="AQ1211" i="7"/>
  <c r="AP1211" i="7"/>
  <c r="AO1211" i="7"/>
  <c r="AN1211" i="7"/>
  <c r="AM1211" i="7"/>
  <c r="AL1211" i="7"/>
  <c r="AK1211" i="7"/>
  <c r="AJ1211" i="7"/>
  <c r="AI1211" i="7"/>
  <c r="AH1211" i="7"/>
  <c r="AE1211" i="7"/>
  <c r="AF1211" i="7" s="1"/>
  <c r="R1211" i="7"/>
  <c r="S1211" i="7" s="1"/>
  <c r="AW1210" i="7"/>
  <c r="AV1210" i="7"/>
  <c r="AU1210" i="7"/>
  <c r="AT1210" i="7"/>
  <c r="AS1210" i="7"/>
  <c r="AR1210" i="7"/>
  <c r="AQ1210" i="7"/>
  <c r="AP1210" i="7"/>
  <c r="AO1210" i="7"/>
  <c r="AN1210" i="7"/>
  <c r="AM1210" i="7"/>
  <c r="AL1210" i="7"/>
  <c r="AK1210" i="7"/>
  <c r="AJ1210" i="7"/>
  <c r="AI1210" i="7"/>
  <c r="AH1210" i="7"/>
  <c r="AE1210" i="7"/>
  <c r="AF1210" i="7" s="1"/>
  <c r="R1210" i="7"/>
  <c r="S1210" i="7" s="1"/>
  <c r="AW1209" i="7"/>
  <c r="AV1209" i="7"/>
  <c r="AU1209" i="7"/>
  <c r="AT1209" i="7"/>
  <c r="AS1209" i="7"/>
  <c r="AR1209" i="7"/>
  <c r="AQ1209" i="7"/>
  <c r="AP1209" i="7"/>
  <c r="AO1209" i="7"/>
  <c r="AN1209" i="7"/>
  <c r="AM1209" i="7"/>
  <c r="AL1209" i="7"/>
  <c r="AK1209" i="7"/>
  <c r="AJ1209" i="7"/>
  <c r="AI1209" i="7"/>
  <c r="AH1209" i="7"/>
  <c r="AE1209" i="7"/>
  <c r="AF1209" i="7" s="1"/>
  <c r="R1209" i="7"/>
  <c r="S1209" i="7" s="1"/>
  <c r="AW1208" i="7"/>
  <c r="AV1208" i="7"/>
  <c r="AU1208" i="7"/>
  <c r="AT1208" i="7"/>
  <c r="AS1208" i="7"/>
  <c r="AR1208" i="7"/>
  <c r="AQ1208" i="7"/>
  <c r="AP1208" i="7"/>
  <c r="AO1208" i="7"/>
  <c r="AN1208" i="7"/>
  <c r="AM1208" i="7"/>
  <c r="AL1208" i="7"/>
  <c r="AK1208" i="7"/>
  <c r="AJ1208" i="7"/>
  <c r="AI1208" i="7"/>
  <c r="AH1208" i="7"/>
  <c r="AE1208" i="7"/>
  <c r="AF1208" i="7" s="1"/>
  <c r="R1208" i="7"/>
  <c r="S1208" i="7" s="1"/>
  <c r="AW1207" i="7"/>
  <c r="AV1207" i="7"/>
  <c r="AU1207" i="7"/>
  <c r="AT1207" i="7"/>
  <c r="AS1207" i="7"/>
  <c r="AR1207" i="7"/>
  <c r="AQ1207" i="7"/>
  <c r="AP1207" i="7"/>
  <c r="AO1207" i="7"/>
  <c r="AN1207" i="7"/>
  <c r="AM1207" i="7"/>
  <c r="AL1207" i="7"/>
  <c r="AK1207" i="7"/>
  <c r="AJ1207" i="7"/>
  <c r="AI1207" i="7"/>
  <c r="AH1207" i="7"/>
  <c r="AE1207" i="7"/>
  <c r="AF1207" i="7" s="1"/>
  <c r="R1207" i="7"/>
  <c r="S1207" i="7" s="1"/>
  <c r="AW1206" i="7"/>
  <c r="AV1206" i="7"/>
  <c r="AU1206" i="7"/>
  <c r="AT1206" i="7"/>
  <c r="AS1206" i="7"/>
  <c r="AR1206" i="7"/>
  <c r="AQ1206" i="7"/>
  <c r="AP1206" i="7"/>
  <c r="AO1206" i="7"/>
  <c r="AN1206" i="7"/>
  <c r="AM1206" i="7"/>
  <c r="AL1206" i="7"/>
  <c r="AK1206" i="7"/>
  <c r="AJ1206" i="7"/>
  <c r="AI1206" i="7"/>
  <c r="AH1206" i="7"/>
  <c r="AE1206" i="7"/>
  <c r="AF1206" i="7" s="1"/>
  <c r="R1206" i="7"/>
  <c r="S1206" i="7" s="1"/>
  <c r="AW1205" i="7"/>
  <c r="AV1205" i="7"/>
  <c r="AU1205" i="7"/>
  <c r="AT1205" i="7"/>
  <c r="AS1205" i="7"/>
  <c r="AR1205" i="7"/>
  <c r="AQ1205" i="7"/>
  <c r="AP1205" i="7"/>
  <c r="AO1205" i="7"/>
  <c r="AN1205" i="7"/>
  <c r="AM1205" i="7"/>
  <c r="AL1205" i="7"/>
  <c r="AK1205" i="7"/>
  <c r="AJ1205" i="7"/>
  <c r="AI1205" i="7"/>
  <c r="AH1205" i="7"/>
  <c r="AE1205" i="7"/>
  <c r="AF1205" i="7" s="1"/>
  <c r="R1205" i="7"/>
  <c r="S1205" i="7" s="1"/>
  <c r="AW1204" i="7"/>
  <c r="AV1204" i="7"/>
  <c r="AU1204" i="7"/>
  <c r="AT1204" i="7"/>
  <c r="AS1204" i="7"/>
  <c r="AR1204" i="7"/>
  <c r="AQ1204" i="7"/>
  <c r="AP1204" i="7"/>
  <c r="AO1204" i="7"/>
  <c r="AN1204" i="7"/>
  <c r="AM1204" i="7"/>
  <c r="AL1204" i="7"/>
  <c r="AK1204" i="7"/>
  <c r="AJ1204" i="7"/>
  <c r="AI1204" i="7"/>
  <c r="AH1204" i="7"/>
  <c r="AE1204" i="7"/>
  <c r="AF1204" i="7" s="1"/>
  <c r="R1204" i="7"/>
  <c r="S1204" i="7" s="1"/>
  <c r="AW1203" i="7"/>
  <c r="AV1203" i="7"/>
  <c r="AU1203" i="7"/>
  <c r="AT1203" i="7"/>
  <c r="AS1203" i="7"/>
  <c r="AR1203" i="7"/>
  <c r="AQ1203" i="7"/>
  <c r="AP1203" i="7"/>
  <c r="AO1203" i="7"/>
  <c r="AN1203" i="7"/>
  <c r="AM1203" i="7"/>
  <c r="AL1203" i="7"/>
  <c r="AK1203" i="7"/>
  <c r="AJ1203" i="7"/>
  <c r="AI1203" i="7"/>
  <c r="AH1203" i="7"/>
  <c r="AE1203" i="7"/>
  <c r="AF1203" i="7" s="1"/>
  <c r="R1203" i="7"/>
  <c r="S1203" i="7" s="1"/>
  <c r="AW1202" i="7"/>
  <c r="AV1202" i="7"/>
  <c r="AU1202" i="7"/>
  <c r="AT1202" i="7"/>
  <c r="AS1202" i="7"/>
  <c r="AR1202" i="7"/>
  <c r="AQ1202" i="7"/>
  <c r="AP1202" i="7"/>
  <c r="AO1202" i="7"/>
  <c r="AN1202" i="7"/>
  <c r="AM1202" i="7"/>
  <c r="AL1202" i="7"/>
  <c r="AK1202" i="7"/>
  <c r="AJ1202" i="7"/>
  <c r="AI1202" i="7"/>
  <c r="AH1202" i="7"/>
  <c r="AE1202" i="7"/>
  <c r="AF1202" i="7" s="1"/>
  <c r="R1202" i="7"/>
  <c r="S1202" i="7" s="1"/>
  <c r="AW1201" i="7"/>
  <c r="AV1201" i="7"/>
  <c r="AU1201" i="7"/>
  <c r="AT1201" i="7"/>
  <c r="AS1201" i="7"/>
  <c r="AR1201" i="7"/>
  <c r="AQ1201" i="7"/>
  <c r="AP1201" i="7"/>
  <c r="AO1201" i="7"/>
  <c r="AN1201" i="7"/>
  <c r="AM1201" i="7"/>
  <c r="AL1201" i="7"/>
  <c r="AK1201" i="7"/>
  <c r="AJ1201" i="7"/>
  <c r="AI1201" i="7"/>
  <c r="AH1201" i="7"/>
  <c r="AE1201" i="7"/>
  <c r="AF1201" i="7" s="1"/>
  <c r="R1201" i="7"/>
  <c r="S1201" i="7" s="1"/>
  <c r="AW1200" i="7"/>
  <c r="AV1200" i="7"/>
  <c r="AU1200" i="7"/>
  <c r="AT1200" i="7"/>
  <c r="AS1200" i="7"/>
  <c r="AR1200" i="7"/>
  <c r="AQ1200" i="7"/>
  <c r="AP1200" i="7"/>
  <c r="AO1200" i="7"/>
  <c r="AN1200" i="7"/>
  <c r="AM1200" i="7"/>
  <c r="AL1200" i="7"/>
  <c r="AK1200" i="7"/>
  <c r="AJ1200" i="7"/>
  <c r="AI1200" i="7"/>
  <c r="AH1200" i="7"/>
  <c r="AE1200" i="7"/>
  <c r="AF1200" i="7" s="1"/>
  <c r="R1200" i="7"/>
  <c r="S1200" i="7" s="1"/>
  <c r="AW1199" i="7"/>
  <c r="AV1199" i="7"/>
  <c r="AU1199" i="7"/>
  <c r="AT1199" i="7"/>
  <c r="AS1199" i="7"/>
  <c r="AR1199" i="7"/>
  <c r="AQ1199" i="7"/>
  <c r="AP1199" i="7"/>
  <c r="AO1199" i="7"/>
  <c r="AN1199" i="7"/>
  <c r="AM1199" i="7"/>
  <c r="AL1199" i="7"/>
  <c r="AK1199" i="7"/>
  <c r="AJ1199" i="7"/>
  <c r="AI1199" i="7"/>
  <c r="AH1199" i="7"/>
  <c r="AE1199" i="7"/>
  <c r="AF1199" i="7" s="1"/>
  <c r="R1199" i="7"/>
  <c r="S1199" i="7" s="1"/>
  <c r="AW1198" i="7"/>
  <c r="AV1198" i="7"/>
  <c r="AU1198" i="7"/>
  <c r="AT1198" i="7"/>
  <c r="AS1198" i="7"/>
  <c r="AR1198" i="7"/>
  <c r="AQ1198" i="7"/>
  <c r="AP1198" i="7"/>
  <c r="AO1198" i="7"/>
  <c r="AN1198" i="7"/>
  <c r="AM1198" i="7"/>
  <c r="AL1198" i="7"/>
  <c r="AK1198" i="7"/>
  <c r="AJ1198" i="7"/>
  <c r="AI1198" i="7"/>
  <c r="AH1198" i="7"/>
  <c r="AE1198" i="7"/>
  <c r="AF1198" i="7" s="1"/>
  <c r="R1198" i="7"/>
  <c r="S1198" i="7" s="1"/>
  <c r="AW1197" i="7"/>
  <c r="AV1197" i="7"/>
  <c r="AU1197" i="7"/>
  <c r="AT1197" i="7"/>
  <c r="AS1197" i="7"/>
  <c r="AR1197" i="7"/>
  <c r="AQ1197" i="7"/>
  <c r="AP1197" i="7"/>
  <c r="AO1197" i="7"/>
  <c r="AN1197" i="7"/>
  <c r="AM1197" i="7"/>
  <c r="AL1197" i="7"/>
  <c r="AK1197" i="7"/>
  <c r="AJ1197" i="7"/>
  <c r="AI1197" i="7"/>
  <c r="AH1197" i="7"/>
  <c r="AE1197" i="7"/>
  <c r="AF1197" i="7" s="1"/>
  <c r="R1197" i="7"/>
  <c r="S1197" i="7" s="1"/>
  <c r="AW1196" i="7"/>
  <c r="AV1196" i="7"/>
  <c r="AU1196" i="7"/>
  <c r="AT1196" i="7"/>
  <c r="AS1196" i="7"/>
  <c r="AR1196" i="7"/>
  <c r="AQ1196" i="7"/>
  <c r="AP1196" i="7"/>
  <c r="AO1196" i="7"/>
  <c r="AN1196" i="7"/>
  <c r="AM1196" i="7"/>
  <c r="AL1196" i="7"/>
  <c r="AK1196" i="7"/>
  <c r="AJ1196" i="7"/>
  <c r="AI1196" i="7"/>
  <c r="AH1196" i="7"/>
  <c r="AE1196" i="7"/>
  <c r="AF1196" i="7" s="1"/>
  <c r="R1196" i="7"/>
  <c r="S1196" i="7" s="1"/>
  <c r="AW1195" i="7"/>
  <c r="AV1195" i="7"/>
  <c r="AU1195" i="7"/>
  <c r="AT1195" i="7"/>
  <c r="AS1195" i="7"/>
  <c r="AR1195" i="7"/>
  <c r="AQ1195" i="7"/>
  <c r="AP1195" i="7"/>
  <c r="AO1195" i="7"/>
  <c r="AN1195" i="7"/>
  <c r="AM1195" i="7"/>
  <c r="AL1195" i="7"/>
  <c r="AK1195" i="7"/>
  <c r="AJ1195" i="7"/>
  <c r="AI1195" i="7"/>
  <c r="AH1195" i="7"/>
  <c r="AE1195" i="7"/>
  <c r="AF1195" i="7" s="1"/>
  <c r="R1195" i="7"/>
  <c r="S1195" i="7" s="1"/>
  <c r="AW1194" i="7"/>
  <c r="AV1194" i="7"/>
  <c r="AU1194" i="7"/>
  <c r="AT1194" i="7"/>
  <c r="AS1194" i="7"/>
  <c r="AR1194" i="7"/>
  <c r="AQ1194" i="7"/>
  <c r="AP1194" i="7"/>
  <c r="AO1194" i="7"/>
  <c r="AN1194" i="7"/>
  <c r="AM1194" i="7"/>
  <c r="AL1194" i="7"/>
  <c r="AK1194" i="7"/>
  <c r="AJ1194" i="7"/>
  <c r="AI1194" i="7"/>
  <c r="AH1194" i="7"/>
  <c r="AE1194" i="7"/>
  <c r="AF1194" i="7" s="1"/>
  <c r="R1194" i="7"/>
  <c r="S1194" i="7" s="1"/>
  <c r="AW1193" i="7"/>
  <c r="AV1193" i="7"/>
  <c r="AU1193" i="7"/>
  <c r="AT1193" i="7"/>
  <c r="AS1193" i="7"/>
  <c r="AR1193" i="7"/>
  <c r="AQ1193" i="7"/>
  <c r="AP1193" i="7"/>
  <c r="AO1193" i="7"/>
  <c r="AN1193" i="7"/>
  <c r="AM1193" i="7"/>
  <c r="AL1193" i="7"/>
  <c r="AK1193" i="7"/>
  <c r="AJ1193" i="7"/>
  <c r="AI1193" i="7"/>
  <c r="AH1193" i="7"/>
  <c r="AE1193" i="7"/>
  <c r="AF1193" i="7" s="1"/>
  <c r="R1193" i="7"/>
  <c r="S1193" i="7" s="1"/>
  <c r="AW1192" i="7"/>
  <c r="AV1192" i="7"/>
  <c r="AU1192" i="7"/>
  <c r="AT1192" i="7"/>
  <c r="AS1192" i="7"/>
  <c r="AR1192" i="7"/>
  <c r="AQ1192" i="7"/>
  <c r="AP1192" i="7"/>
  <c r="AO1192" i="7"/>
  <c r="AN1192" i="7"/>
  <c r="AM1192" i="7"/>
  <c r="AL1192" i="7"/>
  <c r="AK1192" i="7"/>
  <c r="AJ1192" i="7"/>
  <c r="AI1192" i="7"/>
  <c r="AH1192" i="7"/>
  <c r="AE1192" i="7"/>
  <c r="AF1192" i="7" s="1"/>
  <c r="R1192" i="7"/>
  <c r="S1192" i="7" s="1"/>
  <c r="AW1191" i="7"/>
  <c r="AV1191" i="7"/>
  <c r="AU1191" i="7"/>
  <c r="AT1191" i="7"/>
  <c r="AS1191" i="7"/>
  <c r="AR1191" i="7"/>
  <c r="AQ1191" i="7"/>
  <c r="AP1191" i="7"/>
  <c r="AO1191" i="7"/>
  <c r="AN1191" i="7"/>
  <c r="AM1191" i="7"/>
  <c r="AL1191" i="7"/>
  <c r="AK1191" i="7"/>
  <c r="AJ1191" i="7"/>
  <c r="AI1191" i="7"/>
  <c r="AH1191" i="7"/>
  <c r="AE1191" i="7"/>
  <c r="AF1191" i="7" s="1"/>
  <c r="R1191" i="7"/>
  <c r="S1191" i="7" s="1"/>
  <c r="AW1190" i="7"/>
  <c r="AV1190" i="7"/>
  <c r="AU1190" i="7"/>
  <c r="AT1190" i="7"/>
  <c r="AS1190" i="7"/>
  <c r="AR1190" i="7"/>
  <c r="AQ1190" i="7"/>
  <c r="AP1190" i="7"/>
  <c r="AO1190" i="7"/>
  <c r="AN1190" i="7"/>
  <c r="AM1190" i="7"/>
  <c r="AL1190" i="7"/>
  <c r="AK1190" i="7"/>
  <c r="AJ1190" i="7"/>
  <c r="AI1190" i="7"/>
  <c r="AH1190" i="7"/>
  <c r="AE1190" i="7"/>
  <c r="AF1190" i="7" s="1"/>
  <c r="R1190" i="7"/>
  <c r="S1190" i="7" s="1"/>
  <c r="AW1189" i="7"/>
  <c r="AV1189" i="7"/>
  <c r="AU1189" i="7"/>
  <c r="AT1189" i="7"/>
  <c r="AS1189" i="7"/>
  <c r="AR1189" i="7"/>
  <c r="AQ1189" i="7"/>
  <c r="AP1189" i="7"/>
  <c r="AO1189" i="7"/>
  <c r="AN1189" i="7"/>
  <c r="AM1189" i="7"/>
  <c r="AL1189" i="7"/>
  <c r="AK1189" i="7"/>
  <c r="AJ1189" i="7"/>
  <c r="AI1189" i="7"/>
  <c r="AH1189" i="7"/>
  <c r="AE1189" i="7"/>
  <c r="AF1189" i="7" s="1"/>
  <c r="R1189" i="7"/>
  <c r="S1189" i="7" s="1"/>
  <c r="AW1188" i="7"/>
  <c r="AV1188" i="7"/>
  <c r="AU1188" i="7"/>
  <c r="AT1188" i="7"/>
  <c r="AS1188" i="7"/>
  <c r="AR1188" i="7"/>
  <c r="AQ1188" i="7"/>
  <c r="AP1188" i="7"/>
  <c r="AO1188" i="7"/>
  <c r="AN1188" i="7"/>
  <c r="AM1188" i="7"/>
  <c r="AL1188" i="7"/>
  <c r="AK1188" i="7"/>
  <c r="AJ1188" i="7"/>
  <c r="AI1188" i="7"/>
  <c r="AH1188" i="7"/>
  <c r="AE1188" i="7"/>
  <c r="AF1188" i="7" s="1"/>
  <c r="R1188" i="7"/>
  <c r="S1188" i="7" s="1"/>
  <c r="AW1187" i="7"/>
  <c r="AV1187" i="7"/>
  <c r="AU1187" i="7"/>
  <c r="AT1187" i="7"/>
  <c r="AS1187" i="7"/>
  <c r="AR1187" i="7"/>
  <c r="AQ1187" i="7"/>
  <c r="AP1187" i="7"/>
  <c r="AO1187" i="7"/>
  <c r="AN1187" i="7"/>
  <c r="AM1187" i="7"/>
  <c r="AL1187" i="7"/>
  <c r="AK1187" i="7"/>
  <c r="AJ1187" i="7"/>
  <c r="AI1187" i="7"/>
  <c r="AH1187" i="7"/>
  <c r="AE1187" i="7"/>
  <c r="AF1187" i="7" s="1"/>
  <c r="R1187" i="7"/>
  <c r="S1187" i="7" s="1"/>
  <c r="AW1186" i="7"/>
  <c r="AV1186" i="7"/>
  <c r="AU1186" i="7"/>
  <c r="AT1186" i="7"/>
  <c r="AS1186" i="7"/>
  <c r="AR1186" i="7"/>
  <c r="AQ1186" i="7"/>
  <c r="AP1186" i="7"/>
  <c r="AO1186" i="7"/>
  <c r="AN1186" i="7"/>
  <c r="AM1186" i="7"/>
  <c r="AL1186" i="7"/>
  <c r="AK1186" i="7"/>
  <c r="AJ1186" i="7"/>
  <c r="AI1186" i="7"/>
  <c r="AH1186" i="7"/>
  <c r="AE1186" i="7"/>
  <c r="AF1186" i="7" s="1"/>
  <c r="R1186" i="7"/>
  <c r="S1186" i="7" s="1"/>
  <c r="AW1185" i="7"/>
  <c r="AV1185" i="7"/>
  <c r="AU1185" i="7"/>
  <c r="AT1185" i="7"/>
  <c r="AS1185" i="7"/>
  <c r="AR1185" i="7"/>
  <c r="AQ1185" i="7"/>
  <c r="AP1185" i="7"/>
  <c r="AO1185" i="7"/>
  <c r="AN1185" i="7"/>
  <c r="AM1185" i="7"/>
  <c r="AL1185" i="7"/>
  <c r="AK1185" i="7"/>
  <c r="AJ1185" i="7"/>
  <c r="AI1185" i="7"/>
  <c r="AH1185" i="7"/>
  <c r="AE1185" i="7"/>
  <c r="AF1185" i="7" s="1"/>
  <c r="R1185" i="7"/>
  <c r="S1185" i="7" s="1"/>
  <c r="AW1184" i="7"/>
  <c r="AV1184" i="7"/>
  <c r="AU1184" i="7"/>
  <c r="AT1184" i="7"/>
  <c r="AS1184" i="7"/>
  <c r="AR1184" i="7"/>
  <c r="AQ1184" i="7"/>
  <c r="AP1184" i="7"/>
  <c r="AO1184" i="7"/>
  <c r="AN1184" i="7"/>
  <c r="AM1184" i="7"/>
  <c r="AL1184" i="7"/>
  <c r="AK1184" i="7"/>
  <c r="AJ1184" i="7"/>
  <c r="AI1184" i="7"/>
  <c r="AH1184" i="7"/>
  <c r="AE1184" i="7"/>
  <c r="AF1184" i="7" s="1"/>
  <c r="R1184" i="7"/>
  <c r="S1184" i="7" s="1"/>
  <c r="AW1183" i="7"/>
  <c r="AV1183" i="7"/>
  <c r="AU1183" i="7"/>
  <c r="AT1183" i="7"/>
  <c r="AS1183" i="7"/>
  <c r="AR1183" i="7"/>
  <c r="AQ1183" i="7"/>
  <c r="AP1183" i="7"/>
  <c r="AO1183" i="7"/>
  <c r="AN1183" i="7"/>
  <c r="AM1183" i="7"/>
  <c r="AL1183" i="7"/>
  <c r="AK1183" i="7"/>
  <c r="AJ1183" i="7"/>
  <c r="AI1183" i="7"/>
  <c r="AH1183" i="7"/>
  <c r="AE1183" i="7"/>
  <c r="AF1183" i="7" s="1"/>
  <c r="R1183" i="7"/>
  <c r="S1183" i="7" s="1"/>
  <c r="AW1182" i="7"/>
  <c r="AV1182" i="7"/>
  <c r="AU1182" i="7"/>
  <c r="AT1182" i="7"/>
  <c r="AS1182" i="7"/>
  <c r="AR1182" i="7"/>
  <c r="AQ1182" i="7"/>
  <c r="AP1182" i="7"/>
  <c r="AO1182" i="7"/>
  <c r="AN1182" i="7"/>
  <c r="AM1182" i="7"/>
  <c r="AL1182" i="7"/>
  <c r="AK1182" i="7"/>
  <c r="AJ1182" i="7"/>
  <c r="AI1182" i="7"/>
  <c r="AH1182" i="7"/>
  <c r="AE1182" i="7"/>
  <c r="AF1182" i="7" s="1"/>
  <c r="R1182" i="7"/>
  <c r="S1182" i="7" s="1"/>
  <c r="AW1181" i="7"/>
  <c r="AV1181" i="7"/>
  <c r="AU1181" i="7"/>
  <c r="AT1181" i="7"/>
  <c r="AS1181" i="7"/>
  <c r="AR1181" i="7"/>
  <c r="AQ1181" i="7"/>
  <c r="AP1181" i="7"/>
  <c r="AO1181" i="7"/>
  <c r="AN1181" i="7"/>
  <c r="AM1181" i="7"/>
  <c r="AL1181" i="7"/>
  <c r="AK1181" i="7"/>
  <c r="AJ1181" i="7"/>
  <c r="AI1181" i="7"/>
  <c r="AH1181" i="7"/>
  <c r="AE1181" i="7"/>
  <c r="AF1181" i="7" s="1"/>
  <c r="R1181" i="7"/>
  <c r="S1181" i="7" s="1"/>
  <c r="AW1180" i="7"/>
  <c r="AV1180" i="7"/>
  <c r="AU1180" i="7"/>
  <c r="AT1180" i="7"/>
  <c r="AS1180" i="7"/>
  <c r="AR1180" i="7"/>
  <c r="AQ1180" i="7"/>
  <c r="AP1180" i="7"/>
  <c r="AO1180" i="7"/>
  <c r="AN1180" i="7"/>
  <c r="AM1180" i="7"/>
  <c r="AL1180" i="7"/>
  <c r="AK1180" i="7"/>
  <c r="AJ1180" i="7"/>
  <c r="AI1180" i="7"/>
  <c r="AH1180" i="7"/>
  <c r="AE1180" i="7"/>
  <c r="AF1180" i="7" s="1"/>
  <c r="R1180" i="7"/>
  <c r="S1180" i="7" s="1"/>
  <c r="AW1179" i="7"/>
  <c r="AV1179" i="7"/>
  <c r="AU1179" i="7"/>
  <c r="AT1179" i="7"/>
  <c r="AS1179" i="7"/>
  <c r="AR1179" i="7"/>
  <c r="AQ1179" i="7"/>
  <c r="AP1179" i="7"/>
  <c r="AO1179" i="7"/>
  <c r="AN1179" i="7"/>
  <c r="AM1179" i="7"/>
  <c r="AL1179" i="7"/>
  <c r="AK1179" i="7"/>
  <c r="AJ1179" i="7"/>
  <c r="AI1179" i="7"/>
  <c r="AH1179" i="7"/>
  <c r="AE1179" i="7"/>
  <c r="AF1179" i="7" s="1"/>
  <c r="R1179" i="7"/>
  <c r="S1179" i="7" s="1"/>
  <c r="AW1178" i="7"/>
  <c r="AV1178" i="7"/>
  <c r="AU1178" i="7"/>
  <c r="AT1178" i="7"/>
  <c r="AS1178" i="7"/>
  <c r="AR1178" i="7"/>
  <c r="AQ1178" i="7"/>
  <c r="AP1178" i="7"/>
  <c r="AO1178" i="7"/>
  <c r="AN1178" i="7"/>
  <c r="AM1178" i="7"/>
  <c r="AL1178" i="7"/>
  <c r="AK1178" i="7"/>
  <c r="AJ1178" i="7"/>
  <c r="AI1178" i="7"/>
  <c r="AH1178" i="7"/>
  <c r="AE1178" i="7"/>
  <c r="AF1178" i="7" s="1"/>
  <c r="R1178" i="7"/>
  <c r="S1178" i="7" s="1"/>
  <c r="AW1177" i="7"/>
  <c r="AV1177" i="7"/>
  <c r="AU1177" i="7"/>
  <c r="AT1177" i="7"/>
  <c r="AS1177" i="7"/>
  <c r="AR1177" i="7"/>
  <c r="AQ1177" i="7"/>
  <c r="AP1177" i="7"/>
  <c r="AO1177" i="7"/>
  <c r="AN1177" i="7"/>
  <c r="AM1177" i="7"/>
  <c r="AL1177" i="7"/>
  <c r="AK1177" i="7"/>
  <c r="AJ1177" i="7"/>
  <c r="AI1177" i="7"/>
  <c r="AH1177" i="7"/>
  <c r="AE1177" i="7"/>
  <c r="AF1177" i="7" s="1"/>
  <c r="R1177" i="7"/>
  <c r="S1177" i="7" s="1"/>
  <c r="AW1176" i="7"/>
  <c r="AV1176" i="7"/>
  <c r="AU1176" i="7"/>
  <c r="AT1176" i="7"/>
  <c r="AS1176" i="7"/>
  <c r="AR1176" i="7"/>
  <c r="AQ1176" i="7"/>
  <c r="AP1176" i="7"/>
  <c r="AO1176" i="7"/>
  <c r="AN1176" i="7"/>
  <c r="AM1176" i="7"/>
  <c r="AL1176" i="7"/>
  <c r="AK1176" i="7"/>
  <c r="AJ1176" i="7"/>
  <c r="AI1176" i="7"/>
  <c r="AH1176" i="7"/>
  <c r="AE1176" i="7"/>
  <c r="AF1176" i="7" s="1"/>
  <c r="R1176" i="7"/>
  <c r="S1176" i="7" s="1"/>
  <c r="AW1175" i="7"/>
  <c r="AV1175" i="7"/>
  <c r="AU1175" i="7"/>
  <c r="AT1175" i="7"/>
  <c r="AS1175" i="7"/>
  <c r="AR1175" i="7"/>
  <c r="AQ1175" i="7"/>
  <c r="AP1175" i="7"/>
  <c r="AO1175" i="7"/>
  <c r="AN1175" i="7"/>
  <c r="AM1175" i="7"/>
  <c r="AL1175" i="7"/>
  <c r="AK1175" i="7"/>
  <c r="AJ1175" i="7"/>
  <c r="AI1175" i="7"/>
  <c r="AH1175" i="7"/>
  <c r="AE1175" i="7"/>
  <c r="AF1175" i="7" s="1"/>
  <c r="R1175" i="7"/>
  <c r="S1175" i="7" s="1"/>
  <c r="AW1174" i="7"/>
  <c r="AV1174" i="7"/>
  <c r="AU1174" i="7"/>
  <c r="AT1174" i="7"/>
  <c r="AS1174" i="7"/>
  <c r="AR1174" i="7"/>
  <c r="AQ1174" i="7"/>
  <c r="AP1174" i="7"/>
  <c r="AO1174" i="7"/>
  <c r="AN1174" i="7"/>
  <c r="AM1174" i="7"/>
  <c r="AL1174" i="7"/>
  <c r="AK1174" i="7"/>
  <c r="AJ1174" i="7"/>
  <c r="AI1174" i="7"/>
  <c r="AH1174" i="7"/>
  <c r="AE1174" i="7"/>
  <c r="AF1174" i="7" s="1"/>
  <c r="R1174" i="7"/>
  <c r="S1174" i="7" s="1"/>
  <c r="AW1173" i="7"/>
  <c r="AV1173" i="7"/>
  <c r="AU1173" i="7"/>
  <c r="AT1173" i="7"/>
  <c r="AS1173" i="7"/>
  <c r="AR1173" i="7"/>
  <c r="AQ1173" i="7"/>
  <c r="AP1173" i="7"/>
  <c r="AO1173" i="7"/>
  <c r="AN1173" i="7"/>
  <c r="AM1173" i="7"/>
  <c r="AL1173" i="7"/>
  <c r="AK1173" i="7"/>
  <c r="AJ1173" i="7"/>
  <c r="AI1173" i="7"/>
  <c r="AH1173" i="7"/>
  <c r="AE1173" i="7"/>
  <c r="AF1173" i="7" s="1"/>
  <c r="R1173" i="7"/>
  <c r="S1173" i="7" s="1"/>
  <c r="AW1172" i="7"/>
  <c r="AV1172" i="7"/>
  <c r="AU1172" i="7"/>
  <c r="AT1172" i="7"/>
  <c r="AS1172" i="7"/>
  <c r="AR1172" i="7"/>
  <c r="AQ1172" i="7"/>
  <c r="AP1172" i="7"/>
  <c r="AO1172" i="7"/>
  <c r="AN1172" i="7"/>
  <c r="AM1172" i="7"/>
  <c r="AL1172" i="7"/>
  <c r="AK1172" i="7"/>
  <c r="AJ1172" i="7"/>
  <c r="AI1172" i="7"/>
  <c r="AH1172" i="7"/>
  <c r="AE1172" i="7"/>
  <c r="AF1172" i="7" s="1"/>
  <c r="R1172" i="7"/>
  <c r="S1172" i="7" s="1"/>
  <c r="AW1171" i="7"/>
  <c r="AV1171" i="7"/>
  <c r="AU1171" i="7"/>
  <c r="AT1171" i="7"/>
  <c r="AS1171" i="7"/>
  <c r="AR1171" i="7"/>
  <c r="AQ1171" i="7"/>
  <c r="AP1171" i="7"/>
  <c r="AO1171" i="7"/>
  <c r="AN1171" i="7"/>
  <c r="AM1171" i="7"/>
  <c r="AL1171" i="7"/>
  <c r="AK1171" i="7"/>
  <c r="AJ1171" i="7"/>
  <c r="AI1171" i="7"/>
  <c r="AH1171" i="7"/>
  <c r="AE1171" i="7"/>
  <c r="AF1171" i="7" s="1"/>
  <c r="R1171" i="7"/>
  <c r="S1171" i="7" s="1"/>
  <c r="AW1170" i="7"/>
  <c r="AV1170" i="7"/>
  <c r="AU1170" i="7"/>
  <c r="AT1170" i="7"/>
  <c r="AS1170" i="7"/>
  <c r="AR1170" i="7"/>
  <c r="AQ1170" i="7"/>
  <c r="AP1170" i="7"/>
  <c r="AO1170" i="7"/>
  <c r="AN1170" i="7"/>
  <c r="AM1170" i="7"/>
  <c r="AL1170" i="7"/>
  <c r="AK1170" i="7"/>
  <c r="AJ1170" i="7"/>
  <c r="AI1170" i="7"/>
  <c r="AH1170" i="7"/>
  <c r="AE1170" i="7"/>
  <c r="AF1170" i="7" s="1"/>
  <c r="R1170" i="7"/>
  <c r="S1170" i="7" s="1"/>
  <c r="AW1169" i="7"/>
  <c r="AV1169" i="7"/>
  <c r="AU1169" i="7"/>
  <c r="AT1169" i="7"/>
  <c r="AS1169" i="7"/>
  <c r="AR1169" i="7"/>
  <c r="AQ1169" i="7"/>
  <c r="AP1169" i="7"/>
  <c r="AO1169" i="7"/>
  <c r="AN1169" i="7"/>
  <c r="AM1169" i="7"/>
  <c r="AL1169" i="7"/>
  <c r="AK1169" i="7"/>
  <c r="AJ1169" i="7"/>
  <c r="AI1169" i="7"/>
  <c r="AH1169" i="7"/>
  <c r="AE1169" i="7"/>
  <c r="AF1169" i="7" s="1"/>
  <c r="R1169" i="7"/>
  <c r="S1169" i="7" s="1"/>
  <c r="AW1168" i="7"/>
  <c r="AV1168" i="7"/>
  <c r="AU1168" i="7"/>
  <c r="AT1168" i="7"/>
  <c r="AS1168" i="7"/>
  <c r="AR1168" i="7"/>
  <c r="AQ1168" i="7"/>
  <c r="AP1168" i="7"/>
  <c r="AO1168" i="7"/>
  <c r="AN1168" i="7"/>
  <c r="AM1168" i="7"/>
  <c r="AL1168" i="7"/>
  <c r="AK1168" i="7"/>
  <c r="AJ1168" i="7"/>
  <c r="AI1168" i="7"/>
  <c r="AH1168" i="7"/>
  <c r="AE1168" i="7"/>
  <c r="AF1168" i="7" s="1"/>
  <c r="R1168" i="7"/>
  <c r="S1168" i="7" s="1"/>
  <c r="AW1167" i="7"/>
  <c r="AV1167" i="7"/>
  <c r="AU1167" i="7"/>
  <c r="AT1167" i="7"/>
  <c r="AS1167" i="7"/>
  <c r="AR1167" i="7"/>
  <c r="AQ1167" i="7"/>
  <c r="AP1167" i="7"/>
  <c r="AO1167" i="7"/>
  <c r="AN1167" i="7"/>
  <c r="AM1167" i="7"/>
  <c r="AL1167" i="7"/>
  <c r="AK1167" i="7"/>
  <c r="AJ1167" i="7"/>
  <c r="AI1167" i="7"/>
  <c r="AH1167" i="7"/>
  <c r="AE1167" i="7"/>
  <c r="AF1167" i="7" s="1"/>
  <c r="R1167" i="7"/>
  <c r="S1167" i="7" s="1"/>
  <c r="AW1166" i="7"/>
  <c r="AV1166" i="7"/>
  <c r="AU1166" i="7"/>
  <c r="AT1166" i="7"/>
  <c r="AS1166" i="7"/>
  <c r="AR1166" i="7"/>
  <c r="AQ1166" i="7"/>
  <c r="AP1166" i="7"/>
  <c r="AO1166" i="7"/>
  <c r="AN1166" i="7"/>
  <c r="AM1166" i="7"/>
  <c r="AL1166" i="7"/>
  <c r="AK1166" i="7"/>
  <c r="AJ1166" i="7"/>
  <c r="AI1166" i="7"/>
  <c r="AH1166" i="7"/>
  <c r="AE1166" i="7"/>
  <c r="AF1166" i="7" s="1"/>
  <c r="R1166" i="7"/>
  <c r="S1166" i="7" s="1"/>
  <c r="AW1165" i="7"/>
  <c r="AV1165" i="7"/>
  <c r="AU1165" i="7"/>
  <c r="AT1165" i="7"/>
  <c r="AS1165" i="7"/>
  <c r="AR1165" i="7"/>
  <c r="AQ1165" i="7"/>
  <c r="AP1165" i="7"/>
  <c r="AO1165" i="7"/>
  <c r="AN1165" i="7"/>
  <c r="AM1165" i="7"/>
  <c r="AL1165" i="7"/>
  <c r="AK1165" i="7"/>
  <c r="AJ1165" i="7"/>
  <c r="AI1165" i="7"/>
  <c r="AH1165" i="7"/>
  <c r="AE1165" i="7"/>
  <c r="AF1165" i="7" s="1"/>
  <c r="R1165" i="7"/>
  <c r="S1165" i="7" s="1"/>
  <c r="AW1164" i="7"/>
  <c r="AV1164" i="7"/>
  <c r="AU1164" i="7"/>
  <c r="AT1164" i="7"/>
  <c r="AS1164" i="7"/>
  <c r="AR1164" i="7"/>
  <c r="AQ1164" i="7"/>
  <c r="AP1164" i="7"/>
  <c r="AO1164" i="7"/>
  <c r="AN1164" i="7"/>
  <c r="AM1164" i="7"/>
  <c r="AL1164" i="7"/>
  <c r="AK1164" i="7"/>
  <c r="AJ1164" i="7"/>
  <c r="AI1164" i="7"/>
  <c r="AH1164" i="7"/>
  <c r="AE1164" i="7"/>
  <c r="AF1164" i="7" s="1"/>
  <c r="R1164" i="7"/>
  <c r="S1164" i="7" s="1"/>
  <c r="AW1163" i="7"/>
  <c r="AV1163" i="7"/>
  <c r="AU1163" i="7"/>
  <c r="AT1163" i="7"/>
  <c r="AS1163" i="7"/>
  <c r="AR1163" i="7"/>
  <c r="AQ1163" i="7"/>
  <c r="AP1163" i="7"/>
  <c r="AO1163" i="7"/>
  <c r="AN1163" i="7"/>
  <c r="AM1163" i="7"/>
  <c r="AL1163" i="7"/>
  <c r="AK1163" i="7"/>
  <c r="AJ1163" i="7"/>
  <c r="AI1163" i="7"/>
  <c r="AH1163" i="7"/>
  <c r="AE1163" i="7"/>
  <c r="AF1163" i="7" s="1"/>
  <c r="R1163" i="7"/>
  <c r="S1163" i="7" s="1"/>
  <c r="AW1162" i="7"/>
  <c r="AV1162" i="7"/>
  <c r="AU1162" i="7"/>
  <c r="AT1162" i="7"/>
  <c r="AS1162" i="7"/>
  <c r="AR1162" i="7"/>
  <c r="AQ1162" i="7"/>
  <c r="AP1162" i="7"/>
  <c r="AO1162" i="7"/>
  <c r="AN1162" i="7"/>
  <c r="AM1162" i="7"/>
  <c r="AL1162" i="7"/>
  <c r="AK1162" i="7"/>
  <c r="AJ1162" i="7"/>
  <c r="AI1162" i="7"/>
  <c r="AH1162" i="7"/>
  <c r="AE1162" i="7"/>
  <c r="AF1162" i="7" s="1"/>
  <c r="R1162" i="7"/>
  <c r="S1162" i="7" s="1"/>
  <c r="AW1161" i="7"/>
  <c r="AV1161" i="7"/>
  <c r="AU1161" i="7"/>
  <c r="AT1161" i="7"/>
  <c r="AS1161" i="7"/>
  <c r="AR1161" i="7"/>
  <c r="AQ1161" i="7"/>
  <c r="AP1161" i="7"/>
  <c r="AO1161" i="7"/>
  <c r="AN1161" i="7"/>
  <c r="AM1161" i="7"/>
  <c r="AL1161" i="7"/>
  <c r="AK1161" i="7"/>
  <c r="AJ1161" i="7"/>
  <c r="AI1161" i="7"/>
  <c r="AH1161" i="7"/>
  <c r="AE1161" i="7"/>
  <c r="AF1161" i="7" s="1"/>
  <c r="R1161" i="7"/>
  <c r="S1161" i="7" s="1"/>
  <c r="AW1160" i="7"/>
  <c r="AV1160" i="7"/>
  <c r="AU1160" i="7"/>
  <c r="AT1160" i="7"/>
  <c r="AS1160" i="7"/>
  <c r="AR1160" i="7"/>
  <c r="AQ1160" i="7"/>
  <c r="AP1160" i="7"/>
  <c r="AO1160" i="7"/>
  <c r="AN1160" i="7"/>
  <c r="AM1160" i="7"/>
  <c r="AL1160" i="7"/>
  <c r="AK1160" i="7"/>
  <c r="AJ1160" i="7"/>
  <c r="AI1160" i="7"/>
  <c r="AH1160" i="7"/>
  <c r="AE1160" i="7"/>
  <c r="AF1160" i="7" s="1"/>
  <c r="R1160" i="7"/>
  <c r="S1160" i="7" s="1"/>
  <c r="AW1159" i="7"/>
  <c r="AV1159" i="7"/>
  <c r="AU1159" i="7"/>
  <c r="AT1159" i="7"/>
  <c r="AS1159" i="7"/>
  <c r="AR1159" i="7"/>
  <c r="AQ1159" i="7"/>
  <c r="AP1159" i="7"/>
  <c r="AO1159" i="7"/>
  <c r="AN1159" i="7"/>
  <c r="AM1159" i="7"/>
  <c r="AL1159" i="7"/>
  <c r="AK1159" i="7"/>
  <c r="AJ1159" i="7"/>
  <c r="AI1159" i="7"/>
  <c r="AH1159" i="7"/>
  <c r="AE1159" i="7"/>
  <c r="AF1159" i="7" s="1"/>
  <c r="R1159" i="7"/>
  <c r="S1159" i="7" s="1"/>
  <c r="AW1158" i="7"/>
  <c r="AV1158" i="7"/>
  <c r="AU1158" i="7"/>
  <c r="AT1158" i="7"/>
  <c r="AS1158" i="7"/>
  <c r="AR1158" i="7"/>
  <c r="AQ1158" i="7"/>
  <c r="AP1158" i="7"/>
  <c r="AO1158" i="7"/>
  <c r="AN1158" i="7"/>
  <c r="AM1158" i="7"/>
  <c r="AL1158" i="7"/>
  <c r="AK1158" i="7"/>
  <c r="AJ1158" i="7"/>
  <c r="AI1158" i="7"/>
  <c r="AH1158" i="7"/>
  <c r="AE1158" i="7"/>
  <c r="AF1158" i="7" s="1"/>
  <c r="R1158" i="7"/>
  <c r="S1158" i="7" s="1"/>
  <c r="AW1157" i="7"/>
  <c r="AV1157" i="7"/>
  <c r="AU1157" i="7"/>
  <c r="AT1157" i="7"/>
  <c r="AS1157" i="7"/>
  <c r="AR1157" i="7"/>
  <c r="AQ1157" i="7"/>
  <c r="AP1157" i="7"/>
  <c r="AO1157" i="7"/>
  <c r="AN1157" i="7"/>
  <c r="AM1157" i="7"/>
  <c r="AL1157" i="7"/>
  <c r="AK1157" i="7"/>
  <c r="AJ1157" i="7"/>
  <c r="AI1157" i="7"/>
  <c r="AH1157" i="7"/>
  <c r="AE1157" i="7"/>
  <c r="AF1157" i="7" s="1"/>
  <c r="R1157" i="7"/>
  <c r="S1157" i="7" s="1"/>
  <c r="AW1156" i="7"/>
  <c r="AV1156" i="7"/>
  <c r="AU1156" i="7"/>
  <c r="AT1156" i="7"/>
  <c r="AS1156" i="7"/>
  <c r="AR1156" i="7"/>
  <c r="AQ1156" i="7"/>
  <c r="AP1156" i="7"/>
  <c r="AO1156" i="7"/>
  <c r="AN1156" i="7"/>
  <c r="AM1156" i="7"/>
  <c r="AL1156" i="7"/>
  <c r="AK1156" i="7"/>
  <c r="AJ1156" i="7"/>
  <c r="AI1156" i="7"/>
  <c r="AH1156" i="7"/>
  <c r="AE1156" i="7"/>
  <c r="AF1156" i="7" s="1"/>
  <c r="R1156" i="7"/>
  <c r="S1156" i="7" s="1"/>
  <c r="AW1155" i="7"/>
  <c r="AV1155" i="7"/>
  <c r="AU1155" i="7"/>
  <c r="AT1155" i="7"/>
  <c r="AS1155" i="7"/>
  <c r="AR1155" i="7"/>
  <c r="AQ1155" i="7"/>
  <c r="AP1155" i="7"/>
  <c r="AO1155" i="7"/>
  <c r="AN1155" i="7"/>
  <c r="AM1155" i="7"/>
  <c r="AL1155" i="7"/>
  <c r="AK1155" i="7"/>
  <c r="AJ1155" i="7"/>
  <c r="AI1155" i="7"/>
  <c r="AH1155" i="7"/>
  <c r="AE1155" i="7"/>
  <c r="AF1155" i="7" s="1"/>
  <c r="R1155" i="7"/>
  <c r="S1155" i="7" s="1"/>
  <c r="AW1154" i="7"/>
  <c r="AV1154" i="7"/>
  <c r="AU1154" i="7"/>
  <c r="AT1154" i="7"/>
  <c r="AS1154" i="7"/>
  <c r="AR1154" i="7"/>
  <c r="AQ1154" i="7"/>
  <c r="AP1154" i="7"/>
  <c r="AO1154" i="7"/>
  <c r="AN1154" i="7"/>
  <c r="AM1154" i="7"/>
  <c r="AL1154" i="7"/>
  <c r="AK1154" i="7"/>
  <c r="AJ1154" i="7"/>
  <c r="AI1154" i="7"/>
  <c r="AH1154" i="7"/>
  <c r="AE1154" i="7"/>
  <c r="AF1154" i="7" s="1"/>
  <c r="R1154" i="7"/>
  <c r="S1154" i="7" s="1"/>
  <c r="AW1153" i="7"/>
  <c r="AV1153" i="7"/>
  <c r="AU1153" i="7"/>
  <c r="AT1153" i="7"/>
  <c r="AS1153" i="7"/>
  <c r="AR1153" i="7"/>
  <c r="AQ1153" i="7"/>
  <c r="AP1153" i="7"/>
  <c r="AO1153" i="7"/>
  <c r="AN1153" i="7"/>
  <c r="AM1153" i="7"/>
  <c r="AL1153" i="7"/>
  <c r="AK1153" i="7"/>
  <c r="AJ1153" i="7"/>
  <c r="AI1153" i="7"/>
  <c r="AH1153" i="7"/>
  <c r="AE1153" i="7"/>
  <c r="AF1153" i="7" s="1"/>
  <c r="R1153" i="7"/>
  <c r="S1153" i="7" s="1"/>
  <c r="AW1152" i="7"/>
  <c r="AV1152" i="7"/>
  <c r="AU1152" i="7"/>
  <c r="AT1152" i="7"/>
  <c r="AS1152" i="7"/>
  <c r="AR1152" i="7"/>
  <c r="AQ1152" i="7"/>
  <c r="AP1152" i="7"/>
  <c r="AO1152" i="7"/>
  <c r="AN1152" i="7"/>
  <c r="AM1152" i="7"/>
  <c r="AL1152" i="7"/>
  <c r="AK1152" i="7"/>
  <c r="AJ1152" i="7"/>
  <c r="AI1152" i="7"/>
  <c r="AH1152" i="7"/>
  <c r="AE1152" i="7"/>
  <c r="AF1152" i="7" s="1"/>
  <c r="R1152" i="7"/>
  <c r="S1152" i="7" s="1"/>
  <c r="AW1151" i="7"/>
  <c r="AV1151" i="7"/>
  <c r="AU1151" i="7"/>
  <c r="AT1151" i="7"/>
  <c r="AS1151" i="7"/>
  <c r="AR1151" i="7"/>
  <c r="AQ1151" i="7"/>
  <c r="AP1151" i="7"/>
  <c r="AO1151" i="7"/>
  <c r="AN1151" i="7"/>
  <c r="AM1151" i="7"/>
  <c r="AL1151" i="7"/>
  <c r="AK1151" i="7"/>
  <c r="AJ1151" i="7"/>
  <c r="AI1151" i="7"/>
  <c r="AH1151" i="7"/>
  <c r="AE1151" i="7"/>
  <c r="AF1151" i="7" s="1"/>
  <c r="R1151" i="7"/>
  <c r="S1151" i="7" s="1"/>
  <c r="AW1150" i="7"/>
  <c r="AV1150" i="7"/>
  <c r="AU1150" i="7"/>
  <c r="AT1150" i="7"/>
  <c r="AS1150" i="7"/>
  <c r="AR1150" i="7"/>
  <c r="AQ1150" i="7"/>
  <c r="AP1150" i="7"/>
  <c r="AO1150" i="7"/>
  <c r="AN1150" i="7"/>
  <c r="AM1150" i="7"/>
  <c r="AL1150" i="7"/>
  <c r="AK1150" i="7"/>
  <c r="AJ1150" i="7"/>
  <c r="AI1150" i="7"/>
  <c r="AH1150" i="7"/>
  <c r="AE1150" i="7"/>
  <c r="AF1150" i="7" s="1"/>
  <c r="R1150" i="7"/>
  <c r="S1150" i="7" s="1"/>
  <c r="AW1149" i="7"/>
  <c r="AV1149" i="7"/>
  <c r="AU1149" i="7"/>
  <c r="AT1149" i="7"/>
  <c r="AS1149" i="7"/>
  <c r="AR1149" i="7"/>
  <c r="AQ1149" i="7"/>
  <c r="AP1149" i="7"/>
  <c r="AO1149" i="7"/>
  <c r="AN1149" i="7"/>
  <c r="AM1149" i="7"/>
  <c r="AL1149" i="7"/>
  <c r="AK1149" i="7"/>
  <c r="AJ1149" i="7"/>
  <c r="AI1149" i="7"/>
  <c r="AH1149" i="7"/>
  <c r="AE1149" i="7"/>
  <c r="AF1149" i="7" s="1"/>
  <c r="R1149" i="7"/>
  <c r="S1149" i="7" s="1"/>
  <c r="AW1148" i="7"/>
  <c r="AV1148" i="7"/>
  <c r="AU1148" i="7"/>
  <c r="AT1148" i="7"/>
  <c r="AS1148" i="7"/>
  <c r="AR1148" i="7"/>
  <c r="AQ1148" i="7"/>
  <c r="AP1148" i="7"/>
  <c r="AO1148" i="7"/>
  <c r="AN1148" i="7"/>
  <c r="AM1148" i="7"/>
  <c r="AL1148" i="7"/>
  <c r="AK1148" i="7"/>
  <c r="AJ1148" i="7"/>
  <c r="AI1148" i="7"/>
  <c r="AH1148" i="7"/>
  <c r="AE1148" i="7"/>
  <c r="AF1148" i="7" s="1"/>
  <c r="R1148" i="7"/>
  <c r="S1148" i="7" s="1"/>
  <c r="AW1147" i="7"/>
  <c r="AV1147" i="7"/>
  <c r="AU1147" i="7"/>
  <c r="AT1147" i="7"/>
  <c r="AS1147" i="7"/>
  <c r="AR1147" i="7"/>
  <c r="AQ1147" i="7"/>
  <c r="AP1147" i="7"/>
  <c r="AO1147" i="7"/>
  <c r="AN1147" i="7"/>
  <c r="AM1147" i="7"/>
  <c r="AL1147" i="7"/>
  <c r="AK1147" i="7"/>
  <c r="AJ1147" i="7"/>
  <c r="AI1147" i="7"/>
  <c r="AH1147" i="7"/>
  <c r="AE1147" i="7"/>
  <c r="AF1147" i="7" s="1"/>
  <c r="R1147" i="7"/>
  <c r="S1147" i="7" s="1"/>
  <c r="AW1146" i="7"/>
  <c r="AV1146" i="7"/>
  <c r="AU1146" i="7"/>
  <c r="AT1146" i="7"/>
  <c r="AS1146" i="7"/>
  <c r="AR1146" i="7"/>
  <c r="AQ1146" i="7"/>
  <c r="AP1146" i="7"/>
  <c r="AO1146" i="7"/>
  <c r="AN1146" i="7"/>
  <c r="AM1146" i="7"/>
  <c r="AL1146" i="7"/>
  <c r="AK1146" i="7"/>
  <c r="AJ1146" i="7"/>
  <c r="AI1146" i="7"/>
  <c r="AH1146" i="7"/>
  <c r="AE1146" i="7"/>
  <c r="AF1146" i="7" s="1"/>
  <c r="R1146" i="7"/>
  <c r="S1146" i="7" s="1"/>
  <c r="AW1145" i="7"/>
  <c r="AV1145" i="7"/>
  <c r="AU1145" i="7"/>
  <c r="AT1145" i="7"/>
  <c r="AS1145" i="7"/>
  <c r="AR1145" i="7"/>
  <c r="AQ1145" i="7"/>
  <c r="AP1145" i="7"/>
  <c r="AO1145" i="7"/>
  <c r="AN1145" i="7"/>
  <c r="AM1145" i="7"/>
  <c r="AL1145" i="7"/>
  <c r="AK1145" i="7"/>
  <c r="AJ1145" i="7"/>
  <c r="AI1145" i="7"/>
  <c r="AH1145" i="7"/>
  <c r="AE1145" i="7"/>
  <c r="AF1145" i="7" s="1"/>
  <c r="R1145" i="7"/>
  <c r="S1145" i="7" s="1"/>
  <c r="AW1144" i="7"/>
  <c r="AV1144" i="7"/>
  <c r="AU1144" i="7"/>
  <c r="AT1144" i="7"/>
  <c r="AS1144" i="7"/>
  <c r="AR1144" i="7"/>
  <c r="AQ1144" i="7"/>
  <c r="AP1144" i="7"/>
  <c r="AO1144" i="7"/>
  <c r="AN1144" i="7"/>
  <c r="AM1144" i="7"/>
  <c r="AL1144" i="7"/>
  <c r="AK1144" i="7"/>
  <c r="AJ1144" i="7"/>
  <c r="AI1144" i="7"/>
  <c r="AH1144" i="7"/>
  <c r="AE1144" i="7"/>
  <c r="AF1144" i="7" s="1"/>
  <c r="R1144" i="7"/>
  <c r="S1144" i="7" s="1"/>
  <c r="AW1143" i="7"/>
  <c r="AV1143" i="7"/>
  <c r="AU1143" i="7"/>
  <c r="AT1143" i="7"/>
  <c r="AS1143" i="7"/>
  <c r="AR1143" i="7"/>
  <c r="AQ1143" i="7"/>
  <c r="AP1143" i="7"/>
  <c r="AO1143" i="7"/>
  <c r="AN1143" i="7"/>
  <c r="AM1143" i="7"/>
  <c r="AL1143" i="7"/>
  <c r="AK1143" i="7"/>
  <c r="AJ1143" i="7"/>
  <c r="AI1143" i="7"/>
  <c r="AH1143" i="7"/>
  <c r="AE1143" i="7"/>
  <c r="AF1143" i="7" s="1"/>
  <c r="R1143" i="7"/>
  <c r="S1143" i="7" s="1"/>
  <c r="AW1142" i="7"/>
  <c r="AV1142" i="7"/>
  <c r="AU1142" i="7"/>
  <c r="AT1142" i="7"/>
  <c r="AS1142" i="7"/>
  <c r="AR1142" i="7"/>
  <c r="AQ1142" i="7"/>
  <c r="AP1142" i="7"/>
  <c r="AO1142" i="7"/>
  <c r="AN1142" i="7"/>
  <c r="AM1142" i="7"/>
  <c r="AL1142" i="7"/>
  <c r="AK1142" i="7"/>
  <c r="AJ1142" i="7"/>
  <c r="AI1142" i="7"/>
  <c r="AH1142" i="7"/>
  <c r="AE1142" i="7"/>
  <c r="AF1142" i="7" s="1"/>
  <c r="R1142" i="7"/>
  <c r="S1142" i="7" s="1"/>
  <c r="AW1141" i="7"/>
  <c r="AV1141" i="7"/>
  <c r="AU1141" i="7"/>
  <c r="AT1141" i="7"/>
  <c r="AS1141" i="7"/>
  <c r="AR1141" i="7"/>
  <c r="AQ1141" i="7"/>
  <c r="AP1141" i="7"/>
  <c r="AO1141" i="7"/>
  <c r="AN1141" i="7"/>
  <c r="AM1141" i="7"/>
  <c r="AL1141" i="7"/>
  <c r="AK1141" i="7"/>
  <c r="AJ1141" i="7"/>
  <c r="AI1141" i="7"/>
  <c r="AH1141" i="7"/>
  <c r="AE1141" i="7"/>
  <c r="AF1141" i="7" s="1"/>
  <c r="R1141" i="7"/>
  <c r="S1141" i="7" s="1"/>
  <c r="AW1140" i="7"/>
  <c r="AV1140" i="7"/>
  <c r="AU1140" i="7"/>
  <c r="AT1140" i="7"/>
  <c r="AS1140" i="7"/>
  <c r="AR1140" i="7"/>
  <c r="AQ1140" i="7"/>
  <c r="AP1140" i="7"/>
  <c r="AO1140" i="7"/>
  <c r="AN1140" i="7"/>
  <c r="AM1140" i="7"/>
  <c r="AL1140" i="7"/>
  <c r="AK1140" i="7"/>
  <c r="AJ1140" i="7"/>
  <c r="AI1140" i="7"/>
  <c r="AH1140" i="7"/>
  <c r="AE1140" i="7"/>
  <c r="AF1140" i="7" s="1"/>
  <c r="R1140" i="7"/>
  <c r="S1140" i="7" s="1"/>
  <c r="AW1139" i="7"/>
  <c r="AV1139" i="7"/>
  <c r="AU1139" i="7"/>
  <c r="AT1139" i="7"/>
  <c r="AS1139" i="7"/>
  <c r="AR1139" i="7"/>
  <c r="AQ1139" i="7"/>
  <c r="AP1139" i="7"/>
  <c r="AO1139" i="7"/>
  <c r="AN1139" i="7"/>
  <c r="AM1139" i="7"/>
  <c r="AL1139" i="7"/>
  <c r="AK1139" i="7"/>
  <c r="AJ1139" i="7"/>
  <c r="AI1139" i="7"/>
  <c r="AH1139" i="7"/>
  <c r="AE1139" i="7"/>
  <c r="AF1139" i="7" s="1"/>
  <c r="R1139" i="7"/>
  <c r="S1139" i="7" s="1"/>
  <c r="AW1138" i="7"/>
  <c r="AV1138" i="7"/>
  <c r="AU1138" i="7"/>
  <c r="AT1138" i="7"/>
  <c r="AS1138" i="7"/>
  <c r="AR1138" i="7"/>
  <c r="AQ1138" i="7"/>
  <c r="AP1138" i="7"/>
  <c r="AO1138" i="7"/>
  <c r="AN1138" i="7"/>
  <c r="AM1138" i="7"/>
  <c r="AL1138" i="7"/>
  <c r="AK1138" i="7"/>
  <c r="AJ1138" i="7"/>
  <c r="AI1138" i="7"/>
  <c r="AH1138" i="7"/>
  <c r="AE1138" i="7"/>
  <c r="AF1138" i="7" s="1"/>
  <c r="R1138" i="7"/>
  <c r="S1138" i="7" s="1"/>
  <c r="AW1137" i="7"/>
  <c r="AV1137" i="7"/>
  <c r="AU1137" i="7"/>
  <c r="AT1137" i="7"/>
  <c r="AS1137" i="7"/>
  <c r="AR1137" i="7"/>
  <c r="AQ1137" i="7"/>
  <c r="AP1137" i="7"/>
  <c r="AO1137" i="7"/>
  <c r="AN1137" i="7"/>
  <c r="AM1137" i="7"/>
  <c r="AL1137" i="7"/>
  <c r="AK1137" i="7"/>
  <c r="AJ1137" i="7"/>
  <c r="AI1137" i="7"/>
  <c r="AH1137" i="7"/>
  <c r="AE1137" i="7"/>
  <c r="AF1137" i="7" s="1"/>
  <c r="R1137" i="7"/>
  <c r="S1137" i="7" s="1"/>
  <c r="AW1136" i="7"/>
  <c r="AV1136" i="7"/>
  <c r="AU1136" i="7"/>
  <c r="AT1136" i="7"/>
  <c r="AS1136" i="7"/>
  <c r="AR1136" i="7"/>
  <c r="AQ1136" i="7"/>
  <c r="AP1136" i="7"/>
  <c r="AO1136" i="7"/>
  <c r="AN1136" i="7"/>
  <c r="AM1136" i="7"/>
  <c r="AL1136" i="7"/>
  <c r="AK1136" i="7"/>
  <c r="AJ1136" i="7"/>
  <c r="AI1136" i="7"/>
  <c r="AH1136" i="7"/>
  <c r="AE1136" i="7"/>
  <c r="AF1136" i="7" s="1"/>
  <c r="R1136" i="7"/>
  <c r="S1136" i="7" s="1"/>
  <c r="AW1135" i="7"/>
  <c r="AV1135" i="7"/>
  <c r="AU1135" i="7"/>
  <c r="AT1135" i="7"/>
  <c r="AS1135" i="7"/>
  <c r="AR1135" i="7"/>
  <c r="AQ1135" i="7"/>
  <c r="AP1135" i="7"/>
  <c r="AO1135" i="7"/>
  <c r="AN1135" i="7"/>
  <c r="AM1135" i="7"/>
  <c r="AL1135" i="7"/>
  <c r="AK1135" i="7"/>
  <c r="AJ1135" i="7"/>
  <c r="AI1135" i="7"/>
  <c r="AH1135" i="7"/>
  <c r="AE1135" i="7"/>
  <c r="AF1135" i="7" s="1"/>
  <c r="R1135" i="7"/>
  <c r="S1135" i="7" s="1"/>
  <c r="AW1134" i="7"/>
  <c r="AV1134" i="7"/>
  <c r="AU1134" i="7"/>
  <c r="AT1134" i="7"/>
  <c r="AS1134" i="7"/>
  <c r="AR1134" i="7"/>
  <c r="AQ1134" i="7"/>
  <c r="AP1134" i="7"/>
  <c r="AO1134" i="7"/>
  <c r="AN1134" i="7"/>
  <c r="AM1134" i="7"/>
  <c r="AL1134" i="7"/>
  <c r="AK1134" i="7"/>
  <c r="AJ1134" i="7"/>
  <c r="AI1134" i="7"/>
  <c r="AH1134" i="7"/>
  <c r="AE1134" i="7"/>
  <c r="AF1134" i="7" s="1"/>
  <c r="R1134" i="7"/>
  <c r="S1134" i="7" s="1"/>
  <c r="AW1133" i="7"/>
  <c r="AV1133" i="7"/>
  <c r="AU1133" i="7"/>
  <c r="AT1133" i="7"/>
  <c r="AS1133" i="7"/>
  <c r="AR1133" i="7"/>
  <c r="AQ1133" i="7"/>
  <c r="AP1133" i="7"/>
  <c r="AO1133" i="7"/>
  <c r="AN1133" i="7"/>
  <c r="AM1133" i="7"/>
  <c r="AL1133" i="7"/>
  <c r="AK1133" i="7"/>
  <c r="AJ1133" i="7"/>
  <c r="AI1133" i="7"/>
  <c r="AH1133" i="7"/>
  <c r="AE1133" i="7"/>
  <c r="AF1133" i="7" s="1"/>
  <c r="R1133" i="7"/>
  <c r="S1133" i="7" s="1"/>
  <c r="AW1132" i="7"/>
  <c r="AV1132" i="7"/>
  <c r="AU1132" i="7"/>
  <c r="AT1132" i="7"/>
  <c r="AS1132" i="7"/>
  <c r="AR1132" i="7"/>
  <c r="AQ1132" i="7"/>
  <c r="AP1132" i="7"/>
  <c r="AO1132" i="7"/>
  <c r="AN1132" i="7"/>
  <c r="AM1132" i="7"/>
  <c r="AL1132" i="7"/>
  <c r="AK1132" i="7"/>
  <c r="AJ1132" i="7"/>
  <c r="AI1132" i="7"/>
  <c r="AH1132" i="7"/>
  <c r="AE1132" i="7"/>
  <c r="AF1132" i="7" s="1"/>
  <c r="R1132" i="7"/>
  <c r="S1132" i="7" s="1"/>
  <c r="AW1131" i="7"/>
  <c r="AV1131" i="7"/>
  <c r="AU1131" i="7"/>
  <c r="AT1131" i="7"/>
  <c r="AS1131" i="7"/>
  <c r="AR1131" i="7"/>
  <c r="AQ1131" i="7"/>
  <c r="AP1131" i="7"/>
  <c r="AO1131" i="7"/>
  <c r="AN1131" i="7"/>
  <c r="AM1131" i="7"/>
  <c r="AL1131" i="7"/>
  <c r="AK1131" i="7"/>
  <c r="AJ1131" i="7"/>
  <c r="AI1131" i="7"/>
  <c r="AH1131" i="7"/>
  <c r="AE1131" i="7"/>
  <c r="AF1131" i="7" s="1"/>
  <c r="R1131" i="7"/>
  <c r="S1131" i="7" s="1"/>
  <c r="AW1130" i="7"/>
  <c r="AV1130" i="7"/>
  <c r="AU1130" i="7"/>
  <c r="AT1130" i="7"/>
  <c r="AS1130" i="7"/>
  <c r="AR1130" i="7"/>
  <c r="AQ1130" i="7"/>
  <c r="AP1130" i="7"/>
  <c r="AO1130" i="7"/>
  <c r="AN1130" i="7"/>
  <c r="AM1130" i="7"/>
  <c r="AL1130" i="7"/>
  <c r="AK1130" i="7"/>
  <c r="AJ1130" i="7"/>
  <c r="AI1130" i="7"/>
  <c r="AH1130" i="7"/>
  <c r="AE1130" i="7"/>
  <c r="AF1130" i="7" s="1"/>
  <c r="R1130" i="7"/>
  <c r="S1130" i="7" s="1"/>
  <c r="AW1129" i="7"/>
  <c r="AV1129" i="7"/>
  <c r="AU1129" i="7"/>
  <c r="AT1129" i="7"/>
  <c r="AS1129" i="7"/>
  <c r="AR1129" i="7"/>
  <c r="AQ1129" i="7"/>
  <c r="AP1129" i="7"/>
  <c r="AO1129" i="7"/>
  <c r="AN1129" i="7"/>
  <c r="AM1129" i="7"/>
  <c r="AL1129" i="7"/>
  <c r="AK1129" i="7"/>
  <c r="AJ1129" i="7"/>
  <c r="AI1129" i="7"/>
  <c r="AH1129" i="7"/>
  <c r="AE1129" i="7"/>
  <c r="AF1129" i="7" s="1"/>
  <c r="R1129" i="7"/>
  <c r="S1129" i="7" s="1"/>
  <c r="AW1128" i="7"/>
  <c r="AV1128" i="7"/>
  <c r="AU1128" i="7"/>
  <c r="AT1128" i="7"/>
  <c r="AS1128" i="7"/>
  <c r="AR1128" i="7"/>
  <c r="AQ1128" i="7"/>
  <c r="AP1128" i="7"/>
  <c r="AO1128" i="7"/>
  <c r="AN1128" i="7"/>
  <c r="AM1128" i="7"/>
  <c r="AL1128" i="7"/>
  <c r="AK1128" i="7"/>
  <c r="AJ1128" i="7"/>
  <c r="AI1128" i="7"/>
  <c r="AH1128" i="7"/>
  <c r="AE1128" i="7"/>
  <c r="AF1128" i="7" s="1"/>
  <c r="R1128" i="7"/>
  <c r="S1128" i="7" s="1"/>
  <c r="AW1127" i="7"/>
  <c r="AV1127" i="7"/>
  <c r="AU1127" i="7"/>
  <c r="AT1127" i="7"/>
  <c r="AS1127" i="7"/>
  <c r="AR1127" i="7"/>
  <c r="AQ1127" i="7"/>
  <c r="AP1127" i="7"/>
  <c r="AO1127" i="7"/>
  <c r="AN1127" i="7"/>
  <c r="AM1127" i="7"/>
  <c r="AL1127" i="7"/>
  <c r="AK1127" i="7"/>
  <c r="AJ1127" i="7"/>
  <c r="AI1127" i="7"/>
  <c r="AH1127" i="7"/>
  <c r="AE1127" i="7"/>
  <c r="AF1127" i="7" s="1"/>
  <c r="R1127" i="7"/>
  <c r="S1127" i="7" s="1"/>
  <c r="AW1126" i="7"/>
  <c r="AV1126" i="7"/>
  <c r="AU1126" i="7"/>
  <c r="AT1126" i="7"/>
  <c r="AS1126" i="7"/>
  <c r="AR1126" i="7"/>
  <c r="AQ1126" i="7"/>
  <c r="AP1126" i="7"/>
  <c r="AO1126" i="7"/>
  <c r="AN1126" i="7"/>
  <c r="AM1126" i="7"/>
  <c r="AL1126" i="7"/>
  <c r="AK1126" i="7"/>
  <c r="AJ1126" i="7"/>
  <c r="AI1126" i="7"/>
  <c r="AH1126" i="7"/>
  <c r="AE1126" i="7"/>
  <c r="AF1126" i="7" s="1"/>
  <c r="R1126" i="7"/>
  <c r="S1126" i="7" s="1"/>
  <c r="AW1125" i="7"/>
  <c r="AV1125" i="7"/>
  <c r="AU1125" i="7"/>
  <c r="AT1125" i="7"/>
  <c r="AS1125" i="7"/>
  <c r="AR1125" i="7"/>
  <c r="AQ1125" i="7"/>
  <c r="AP1125" i="7"/>
  <c r="AO1125" i="7"/>
  <c r="AN1125" i="7"/>
  <c r="AM1125" i="7"/>
  <c r="AL1125" i="7"/>
  <c r="AK1125" i="7"/>
  <c r="AJ1125" i="7"/>
  <c r="AI1125" i="7"/>
  <c r="AH1125" i="7"/>
  <c r="AE1125" i="7"/>
  <c r="AF1125" i="7" s="1"/>
  <c r="R1125" i="7"/>
  <c r="S1125" i="7" s="1"/>
  <c r="AW1124" i="7"/>
  <c r="AV1124" i="7"/>
  <c r="AU1124" i="7"/>
  <c r="AT1124" i="7"/>
  <c r="AS1124" i="7"/>
  <c r="AR1124" i="7"/>
  <c r="AQ1124" i="7"/>
  <c r="AP1124" i="7"/>
  <c r="AO1124" i="7"/>
  <c r="AN1124" i="7"/>
  <c r="AM1124" i="7"/>
  <c r="AL1124" i="7"/>
  <c r="AK1124" i="7"/>
  <c r="AJ1124" i="7"/>
  <c r="AI1124" i="7"/>
  <c r="AH1124" i="7"/>
  <c r="AE1124" i="7"/>
  <c r="AF1124" i="7" s="1"/>
  <c r="R1124" i="7"/>
  <c r="S1124" i="7" s="1"/>
  <c r="AW1123" i="7"/>
  <c r="AV1123" i="7"/>
  <c r="AU1123" i="7"/>
  <c r="AT1123" i="7"/>
  <c r="AS1123" i="7"/>
  <c r="AR1123" i="7"/>
  <c r="AQ1123" i="7"/>
  <c r="AP1123" i="7"/>
  <c r="AO1123" i="7"/>
  <c r="AN1123" i="7"/>
  <c r="AM1123" i="7"/>
  <c r="AL1123" i="7"/>
  <c r="AK1123" i="7"/>
  <c r="AJ1123" i="7"/>
  <c r="AI1123" i="7"/>
  <c r="AH1123" i="7"/>
  <c r="AE1123" i="7"/>
  <c r="AF1123" i="7" s="1"/>
  <c r="R1123" i="7"/>
  <c r="S1123" i="7" s="1"/>
  <c r="AW1122" i="7"/>
  <c r="AV1122" i="7"/>
  <c r="AU1122" i="7"/>
  <c r="AT1122" i="7"/>
  <c r="AS1122" i="7"/>
  <c r="AR1122" i="7"/>
  <c r="AQ1122" i="7"/>
  <c r="AP1122" i="7"/>
  <c r="AO1122" i="7"/>
  <c r="AN1122" i="7"/>
  <c r="AM1122" i="7"/>
  <c r="AL1122" i="7"/>
  <c r="AK1122" i="7"/>
  <c r="AJ1122" i="7"/>
  <c r="AI1122" i="7"/>
  <c r="AH1122" i="7"/>
  <c r="AE1122" i="7"/>
  <c r="AF1122" i="7" s="1"/>
  <c r="R1122" i="7"/>
  <c r="S1122" i="7" s="1"/>
  <c r="AW1121" i="7"/>
  <c r="AV1121" i="7"/>
  <c r="AU1121" i="7"/>
  <c r="AT1121" i="7"/>
  <c r="AS1121" i="7"/>
  <c r="AR1121" i="7"/>
  <c r="AQ1121" i="7"/>
  <c r="AP1121" i="7"/>
  <c r="AO1121" i="7"/>
  <c r="AN1121" i="7"/>
  <c r="AM1121" i="7"/>
  <c r="AL1121" i="7"/>
  <c r="AK1121" i="7"/>
  <c r="AJ1121" i="7"/>
  <c r="AI1121" i="7"/>
  <c r="AH1121" i="7"/>
  <c r="AE1121" i="7"/>
  <c r="AF1121" i="7" s="1"/>
  <c r="R1121" i="7"/>
  <c r="S1121" i="7" s="1"/>
  <c r="AW1120" i="7"/>
  <c r="AV1120" i="7"/>
  <c r="AU1120" i="7"/>
  <c r="AT1120" i="7"/>
  <c r="AS1120" i="7"/>
  <c r="AR1120" i="7"/>
  <c r="AQ1120" i="7"/>
  <c r="AP1120" i="7"/>
  <c r="AO1120" i="7"/>
  <c r="AN1120" i="7"/>
  <c r="AM1120" i="7"/>
  <c r="AL1120" i="7"/>
  <c r="AK1120" i="7"/>
  <c r="AJ1120" i="7"/>
  <c r="AI1120" i="7"/>
  <c r="AH1120" i="7"/>
  <c r="AE1120" i="7"/>
  <c r="AF1120" i="7" s="1"/>
  <c r="R1120" i="7"/>
  <c r="S1120" i="7" s="1"/>
  <c r="AW1119" i="7"/>
  <c r="AV1119" i="7"/>
  <c r="AU1119" i="7"/>
  <c r="AT1119" i="7"/>
  <c r="AS1119" i="7"/>
  <c r="AR1119" i="7"/>
  <c r="AQ1119" i="7"/>
  <c r="AP1119" i="7"/>
  <c r="AO1119" i="7"/>
  <c r="AN1119" i="7"/>
  <c r="AM1119" i="7"/>
  <c r="AL1119" i="7"/>
  <c r="AK1119" i="7"/>
  <c r="AJ1119" i="7"/>
  <c r="AI1119" i="7"/>
  <c r="AH1119" i="7"/>
  <c r="AE1119" i="7"/>
  <c r="AF1119" i="7" s="1"/>
  <c r="R1119" i="7"/>
  <c r="S1119" i="7" s="1"/>
  <c r="AW1118" i="7"/>
  <c r="AV1118" i="7"/>
  <c r="AU1118" i="7"/>
  <c r="AT1118" i="7"/>
  <c r="AS1118" i="7"/>
  <c r="AR1118" i="7"/>
  <c r="AQ1118" i="7"/>
  <c r="AP1118" i="7"/>
  <c r="AO1118" i="7"/>
  <c r="AN1118" i="7"/>
  <c r="AM1118" i="7"/>
  <c r="AL1118" i="7"/>
  <c r="AK1118" i="7"/>
  <c r="AJ1118" i="7"/>
  <c r="AI1118" i="7"/>
  <c r="AH1118" i="7"/>
  <c r="AE1118" i="7"/>
  <c r="AF1118" i="7" s="1"/>
  <c r="R1118" i="7"/>
  <c r="S1118" i="7" s="1"/>
  <c r="AW1117" i="7"/>
  <c r="AV1117" i="7"/>
  <c r="AU1117" i="7"/>
  <c r="AT1117" i="7"/>
  <c r="AS1117" i="7"/>
  <c r="AR1117" i="7"/>
  <c r="AQ1117" i="7"/>
  <c r="AP1117" i="7"/>
  <c r="AO1117" i="7"/>
  <c r="AN1117" i="7"/>
  <c r="AM1117" i="7"/>
  <c r="AL1117" i="7"/>
  <c r="AK1117" i="7"/>
  <c r="AJ1117" i="7"/>
  <c r="AI1117" i="7"/>
  <c r="AH1117" i="7"/>
  <c r="AE1117" i="7"/>
  <c r="AF1117" i="7" s="1"/>
  <c r="R1117" i="7"/>
  <c r="S1117" i="7" s="1"/>
  <c r="AW1116" i="7"/>
  <c r="AV1116" i="7"/>
  <c r="AU1116" i="7"/>
  <c r="AT1116" i="7"/>
  <c r="AS1116" i="7"/>
  <c r="AR1116" i="7"/>
  <c r="AQ1116" i="7"/>
  <c r="AP1116" i="7"/>
  <c r="AO1116" i="7"/>
  <c r="AN1116" i="7"/>
  <c r="AM1116" i="7"/>
  <c r="AL1116" i="7"/>
  <c r="AK1116" i="7"/>
  <c r="AJ1116" i="7"/>
  <c r="AI1116" i="7"/>
  <c r="AH1116" i="7"/>
  <c r="AE1116" i="7"/>
  <c r="AF1116" i="7" s="1"/>
  <c r="R1116" i="7"/>
  <c r="S1116" i="7" s="1"/>
  <c r="AW1115" i="7"/>
  <c r="AV1115" i="7"/>
  <c r="AU1115" i="7"/>
  <c r="AT1115" i="7"/>
  <c r="AS1115" i="7"/>
  <c r="AR1115" i="7"/>
  <c r="AQ1115" i="7"/>
  <c r="AP1115" i="7"/>
  <c r="AO1115" i="7"/>
  <c r="AN1115" i="7"/>
  <c r="AM1115" i="7"/>
  <c r="AL1115" i="7"/>
  <c r="AK1115" i="7"/>
  <c r="AJ1115" i="7"/>
  <c r="AI1115" i="7"/>
  <c r="AH1115" i="7"/>
  <c r="AE1115" i="7"/>
  <c r="AF1115" i="7" s="1"/>
  <c r="R1115" i="7"/>
  <c r="S1115" i="7" s="1"/>
  <c r="AW1114" i="7"/>
  <c r="AV1114" i="7"/>
  <c r="AU1114" i="7"/>
  <c r="AT1114" i="7"/>
  <c r="AS1114" i="7"/>
  <c r="AR1114" i="7"/>
  <c r="AQ1114" i="7"/>
  <c r="AP1114" i="7"/>
  <c r="AO1114" i="7"/>
  <c r="AN1114" i="7"/>
  <c r="AM1114" i="7"/>
  <c r="AL1114" i="7"/>
  <c r="AK1114" i="7"/>
  <c r="AJ1114" i="7"/>
  <c r="AI1114" i="7"/>
  <c r="AH1114" i="7"/>
  <c r="AE1114" i="7"/>
  <c r="AF1114" i="7" s="1"/>
  <c r="R1114" i="7"/>
  <c r="S1114" i="7" s="1"/>
  <c r="AW1113" i="7"/>
  <c r="AV1113" i="7"/>
  <c r="AU1113" i="7"/>
  <c r="AT1113" i="7"/>
  <c r="AS1113" i="7"/>
  <c r="AR1113" i="7"/>
  <c r="AQ1113" i="7"/>
  <c r="AP1113" i="7"/>
  <c r="AO1113" i="7"/>
  <c r="AN1113" i="7"/>
  <c r="AM1113" i="7"/>
  <c r="AL1113" i="7"/>
  <c r="AK1113" i="7"/>
  <c r="AJ1113" i="7"/>
  <c r="AI1113" i="7"/>
  <c r="AH1113" i="7"/>
  <c r="AE1113" i="7"/>
  <c r="AF1113" i="7" s="1"/>
  <c r="R1113" i="7"/>
  <c r="S1113" i="7" s="1"/>
  <c r="AW1112" i="7"/>
  <c r="AV1112" i="7"/>
  <c r="AU1112" i="7"/>
  <c r="AT1112" i="7"/>
  <c r="AS1112" i="7"/>
  <c r="AR1112" i="7"/>
  <c r="AQ1112" i="7"/>
  <c r="AP1112" i="7"/>
  <c r="AO1112" i="7"/>
  <c r="AN1112" i="7"/>
  <c r="AM1112" i="7"/>
  <c r="AL1112" i="7"/>
  <c r="AK1112" i="7"/>
  <c r="AJ1112" i="7"/>
  <c r="AI1112" i="7"/>
  <c r="AH1112" i="7"/>
  <c r="AE1112" i="7"/>
  <c r="AF1112" i="7" s="1"/>
  <c r="R1112" i="7"/>
  <c r="S1112" i="7" s="1"/>
  <c r="AW1111" i="7"/>
  <c r="AV1111" i="7"/>
  <c r="AU1111" i="7"/>
  <c r="AT1111" i="7"/>
  <c r="AS1111" i="7"/>
  <c r="AR1111" i="7"/>
  <c r="AQ1111" i="7"/>
  <c r="AP1111" i="7"/>
  <c r="AO1111" i="7"/>
  <c r="AN1111" i="7"/>
  <c r="AM1111" i="7"/>
  <c r="AL1111" i="7"/>
  <c r="AK1111" i="7"/>
  <c r="AJ1111" i="7"/>
  <c r="AI1111" i="7"/>
  <c r="AH1111" i="7"/>
  <c r="AE1111" i="7"/>
  <c r="AF1111" i="7" s="1"/>
  <c r="R1111" i="7"/>
  <c r="S1111" i="7" s="1"/>
  <c r="AW1110" i="7"/>
  <c r="AV1110" i="7"/>
  <c r="AU1110" i="7"/>
  <c r="AT1110" i="7"/>
  <c r="AS1110" i="7"/>
  <c r="AR1110" i="7"/>
  <c r="AQ1110" i="7"/>
  <c r="AP1110" i="7"/>
  <c r="AO1110" i="7"/>
  <c r="AN1110" i="7"/>
  <c r="AM1110" i="7"/>
  <c r="AL1110" i="7"/>
  <c r="AK1110" i="7"/>
  <c r="AJ1110" i="7"/>
  <c r="AI1110" i="7"/>
  <c r="AH1110" i="7"/>
  <c r="AE1110" i="7"/>
  <c r="AF1110" i="7" s="1"/>
  <c r="R1110" i="7"/>
  <c r="S1110" i="7" s="1"/>
  <c r="AW1109" i="7"/>
  <c r="AV1109" i="7"/>
  <c r="AU1109" i="7"/>
  <c r="AT1109" i="7"/>
  <c r="AS1109" i="7"/>
  <c r="AR1109" i="7"/>
  <c r="AQ1109" i="7"/>
  <c r="AP1109" i="7"/>
  <c r="AO1109" i="7"/>
  <c r="AN1109" i="7"/>
  <c r="AM1109" i="7"/>
  <c r="AL1109" i="7"/>
  <c r="AK1109" i="7"/>
  <c r="AJ1109" i="7"/>
  <c r="AI1109" i="7"/>
  <c r="AH1109" i="7"/>
  <c r="AE1109" i="7"/>
  <c r="AF1109" i="7" s="1"/>
  <c r="R1109" i="7"/>
  <c r="S1109" i="7" s="1"/>
  <c r="AW1108" i="7"/>
  <c r="AV1108" i="7"/>
  <c r="AU1108" i="7"/>
  <c r="AT1108" i="7"/>
  <c r="AS1108" i="7"/>
  <c r="AR1108" i="7"/>
  <c r="AQ1108" i="7"/>
  <c r="AP1108" i="7"/>
  <c r="AO1108" i="7"/>
  <c r="AN1108" i="7"/>
  <c r="AM1108" i="7"/>
  <c r="AL1108" i="7"/>
  <c r="AK1108" i="7"/>
  <c r="AJ1108" i="7"/>
  <c r="AI1108" i="7"/>
  <c r="AH1108" i="7"/>
  <c r="AE1108" i="7"/>
  <c r="AF1108" i="7" s="1"/>
  <c r="R1108" i="7"/>
  <c r="S1108" i="7" s="1"/>
  <c r="AW1107" i="7"/>
  <c r="AV1107" i="7"/>
  <c r="AU1107" i="7"/>
  <c r="AT1107" i="7"/>
  <c r="AS1107" i="7"/>
  <c r="AR1107" i="7"/>
  <c r="AQ1107" i="7"/>
  <c r="AP1107" i="7"/>
  <c r="AO1107" i="7"/>
  <c r="AN1107" i="7"/>
  <c r="AM1107" i="7"/>
  <c r="AL1107" i="7"/>
  <c r="AK1107" i="7"/>
  <c r="AJ1107" i="7"/>
  <c r="AI1107" i="7"/>
  <c r="AH1107" i="7"/>
  <c r="AE1107" i="7"/>
  <c r="AF1107" i="7" s="1"/>
  <c r="R1107" i="7"/>
  <c r="S1107" i="7" s="1"/>
  <c r="AW1106" i="7"/>
  <c r="AV1106" i="7"/>
  <c r="AU1106" i="7"/>
  <c r="AT1106" i="7"/>
  <c r="AS1106" i="7"/>
  <c r="AR1106" i="7"/>
  <c r="AQ1106" i="7"/>
  <c r="AP1106" i="7"/>
  <c r="AO1106" i="7"/>
  <c r="AN1106" i="7"/>
  <c r="AM1106" i="7"/>
  <c r="AL1106" i="7"/>
  <c r="AK1106" i="7"/>
  <c r="AJ1106" i="7"/>
  <c r="AI1106" i="7"/>
  <c r="AH1106" i="7"/>
  <c r="AE1106" i="7"/>
  <c r="AF1106" i="7" s="1"/>
  <c r="R1106" i="7"/>
  <c r="S1106" i="7" s="1"/>
  <c r="AW1105" i="7"/>
  <c r="AV1105" i="7"/>
  <c r="AU1105" i="7"/>
  <c r="AT1105" i="7"/>
  <c r="AS1105" i="7"/>
  <c r="AR1105" i="7"/>
  <c r="AQ1105" i="7"/>
  <c r="AP1105" i="7"/>
  <c r="AO1105" i="7"/>
  <c r="AN1105" i="7"/>
  <c r="AM1105" i="7"/>
  <c r="AL1105" i="7"/>
  <c r="AK1105" i="7"/>
  <c r="AJ1105" i="7"/>
  <c r="AI1105" i="7"/>
  <c r="AH1105" i="7"/>
  <c r="AE1105" i="7"/>
  <c r="AF1105" i="7" s="1"/>
  <c r="R1105" i="7"/>
  <c r="S1105" i="7" s="1"/>
  <c r="AW1104" i="7"/>
  <c r="AV1104" i="7"/>
  <c r="AU1104" i="7"/>
  <c r="AT1104" i="7"/>
  <c r="AS1104" i="7"/>
  <c r="AR1104" i="7"/>
  <c r="AQ1104" i="7"/>
  <c r="AP1104" i="7"/>
  <c r="AO1104" i="7"/>
  <c r="AN1104" i="7"/>
  <c r="AM1104" i="7"/>
  <c r="AL1104" i="7"/>
  <c r="AK1104" i="7"/>
  <c r="AJ1104" i="7"/>
  <c r="AI1104" i="7"/>
  <c r="AH1104" i="7"/>
  <c r="AE1104" i="7"/>
  <c r="AF1104" i="7" s="1"/>
  <c r="R1104" i="7"/>
  <c r="S1104" i="7" s="1"/>
  <c r="AW1103" i="7"/>
  <c r="AV1103" i="7"/>
  <c r="AU1103" i="7"/>
  <c r="AT1103" i="7"/>
  <c r="AS1103" i="7"/>
  <c r="AR1103" i="7"/>
  <c r="AQ1103" i="7"/>
  <c r="AP1103" i="7"/>
  <c r="AO1103" i="7"/>
  <c r="AN1103" i="7"/>
  <c r="AM1103" i="7"/>
  <c r="AL1103" i="7"/>
  <c r="AK1103" i="7"/>
  <c r="AJ1103" i="7"/>
  <c r="AI1103" i="7"/>
  <c r="AH1103" i="7"/>
  <c r="AE1103" i="7"/>
  <c r="AF1103" i="7" s="1"/>
  <c r="R1103" i="7"/>
  <c r="S1103" i="7" s="1"/>
  <c r="AW1102" i="7"/>
  <c r="AV1102" i="7"/>
  <c r="AU1102" i="7"/>
  <c r="AT1102" i="7"/>
  <c r="AS1102" i="7"/>
  <c r="AR1102" i="7"/>
  <c r="AQ1102" i="7"/>
  <c r="AP1102" i="7"/>
  <c r="AO1102" i="7"/>
  <c r="AN1102" i="7"/>
  <c r="AM1102" i="7"/>
  <c r="AL1102" i="7"/>
  <c r="AK1102" i="7"/>
  <c r="AJ1102" i="7"/>
  <c r="AI1102" i="7"/>
  <c r="AH1102" i="7"/>
  <c r="AE1102" i="7"/>
  <c r="AF1102" i="7" s="1"/>
  <c r="R1102" i="7"/>
  <c r="S1102" i="7" s="1"/>
  <c r="AW1101" i="7"/>
  <c r="AV1101" i="7"/>
  <c r="AU1101" i="7"/>
  <c r="AT1101" i="7"/>
  <c r="AS1101" i="7"/>
  <c r="AR1101" i="7"/>
  <c r="AQ1101" i="7"/>
  <c r="AP1101" i="7"/>
  <c r="AO1101" i="7"/>
  <c r="AN1101" i="7"/>
  <c r="AM1101" i="7"/>
  <c r="AL1101" i="7"/>
  <c r="AK1101" i="7"/>
  <c r="AJ1101" i="7"/>
  <c r="AI1101" i="7"/>
  <c r="AH1101" i="7"/>
  <c r="AE1101" i="7"/>
  <c r="AF1101" i="7" s="1"/>
  <c r="R1101" i="7"/>
  <c r="S1101" i="7" s="1"/>
  <c r="AW1100" i="7"/>
  <c r="AV1100" i="7"/>
  <c r="AU1100" i="7"/>
  <c r="AT1100" i="7"/>
  <c r="AS1100" i="7"/>
  <c r="AR1100" i="7"/>
  <c r="AQ1100" i="7"/>
  <c r="AP1100" i="7"/>
  <c r="AO1100" i="7"/>
  <c r="AN1100" i="7"/>
  <c r="AM1100" i="7"/>
  <c r="AL1100" i="7"/>
  <c r="AK1100" i="7"/>
  <c r="AJ1100" i="7"/>
  <c r="AI1100" i="7"/>
  <c r="AH1100" i="7"/>
  <c r="AE1100" i="7"/>
  <c r="AF1100" i="7" s="1"/>
  <c r="R1100" i="7"/>
  <c r="S1100" i="7" s="1"/>
  <c r="AW1099" i="7"/>
  <c r="AV1099" i="7"/>
  <c r="AU1099" i="7"/>
  <c r="AT1099" i="7"/>
  <c r="AS1099" i="7"/>
  <c r="AR1099" i="7"/>
  <c r="AQ1099" i="7"/>
  <c r="AP1099" i="7"/>
  <c r="AO1099" i="7"/>
  <c r="AN1099" i="7"/>
  <c r="AM1099" i="7"/>
  <c r="AL1099" i="7"/>
  <c r="AK1099" i="7"/>
  <c r="AJ1099" i="7"/>
  <c r="AI1099" i="7"/>
  <c r="AH1099" i="7"/>
  <c r="AE1099" i="7"/>
  <c r="AF1099" i="7" s="1"/>
  <c r="R1099" i="7"/>
  <c r="S1099" i="7" s="1"/>
  <c r="AW1098" i="7"/>
  <c r="AV1098" i="7"/>
  <c r="AU1098" i="7"/>
  <c r="AT1098" i="7"/>
  <c r="AS1098" i="7"/>
  <c r="AR1098" i="7"/>
  <c r="AQ1098" i="7"/>
  <c r="AP1098" i="7"/>
  <c r="AO1098" i="7"/>
  <c r="AN1098" i="7"/>
  <c r="AM1098" i="7"/>
  <c r="AL1098" i="7"/>
  <c r="AK1098" i="7"/>
  <c r="AJ1098" i="7"/>
  <c r="AI1098" i="7"/>
  <c r="AH1098" i="7"/>
  <c r="AE1098" i="7"/>
  <c r="AF1098" i="7" s="1"/>
  <c r="R1098" i="7"/>
  <c r="S1098" i="7" s="1"/>
  <c r="AW1097" i="7"/>
  <c r="AV1097" i="7"/>
  <c r="AU1097" i="7"/>
  <c r="AT1097" i="7"/>
  <c r="AS1097" i="7"/>
  <c r="AR1097" i="7"/>
  <c r="AQ1097" i="7"/>
  <c r="AP1097" i="7"/>
  <c r="AO1097" i="7"/>
  <c r="AN1097" i="7"/>
  <c r="AM1097" i="7"/>
  <c r="AL1097" i="7"/>
  <c r="AK1097" i="7"/>
  <c r="AJ1097" i="7"/>
  <c r="AI1097" i="7"/>
  <c r="AH1097" i="7"/>
  <c r="AE1097" i="7"/>
  <c r="AF1097" i="7" s="1"/>
  <c r="R1097" i="7"/>
  <c r="S1097" i="7" s="1"/>
  <c r="AW1096" i="7"/>
  <c r="AV1096" i="7"/>
  <c r="AU1096" i="7"/>
  <c r="AT1096" i="7"/>
  <c r="AS1096" i="7"/>
  <c r="AR1096" i="7"/>
  <c r="AQ1096" i="7"/>
  <c r="AP1096" i="7"/>
  <c r="AO1096" i="7"/>
  <c r="AN1096" i="7"/>
  <c r="AM1096" i="7"/>
  <c r="AL1096" i="7"/>
  <c r="AK1096" i="7"/>
  <c r="AJ1096" i="7"/>
  <c r="AI1096" i="7"/>
  <c r="AH1096" i="7"/>
  <c r="AE1096" i="7"/>
  <c r="AF1096" i="7" s="1"/>
  <c r="R1096" i="7"/>
  <c r="S1096" i="7" s="1"/>
  <c r="AW1095" i="7"/>
  <c r="AV1095" i="7"/>
  <c r="AU1095" i="7"/>
  <c r="AT1095" i="7"/>
  <c r="AS1095" i="7"/>
  <c r="AR1095" i="7"/>
  <c r="AQ1095" i="7"/>
  <c r="AP1095" i="7"/>
  <c r="AO1095" i="7"/>
  <c r="AN1095" i="7"/>
  <c r="AM1095" i="7"/>
  <c r="AL1095" i="7"/>
  <c r="AK1095" i="7"/>
  <c r="AJ1095" i="7"/>
  <c r="AI1095" i="7"/>
  <c r="AH1095" i="7"/>
  <c r="AE1095" i="7"/>
  <c r="AF1095" i="7" s="1"/>
  <c r="R1095" i="7"/>
  <c r="S1095" i="7" s="1"/>
  <c r="AW1094" i="7"/>
  <c r="AV1094" i="7"/>
  <c r="AU1094" i="7"/>
  <c r="AT1094" i="7"/>
  <c r="AS1094" i="7"/>
  <c r="AR1094" i="7"/>
  <c r="AQ1094" i="7"/>
  <c r="AP1094" i="7"/>
  <c r="AO1094" i="7"/>
  <c r="AN1094" i="7"/>
  <c r="AM1094" i="7"/>
  <c r="AL1094" i="7"/>
  <c r="AK1094" i="7"/>
  <c r="AJ1094" i="7"/>
  <c r="AI1094" i="7"/>
  <c r="AH1094" i="7"/>
  <c r="AE1094" i="7"/>
  <c r="AF1094" i="7" s="1"/>
  <c r="R1094" i="7"/>
  <c r="S1094" i="7" s="1"/>
  <c r="AW1093" i="7"/>
  <c r="AV1093" i="7"/>
  <c r="AU1093" i="7"/>
  <c r="AT1093" i="7"/>
  <c r="AS1093" i="7"/>
  <c r="AR1093" i="7"/>
  <c r="AQ1093" i="7"/>
  <c r="AP1093" i="7"/>
  <c r="AO1093" i="7"/>
  <c r="AN1093" i="7"/>
  <c r="AM1093" i="7"/>
  <c r="AL1093" i="7"/>
  <c r="AK1093" i="7"/>
  <c r="AJ1093" i="7"/>
  <c r="AI1093" i="7"/>
  <c r="AH1093" i="7"/>
  <c r="AE1093" i="7"/>
  <c r="AF1093" i="7" s="1"/>
  <c r="R1093" i="7"/>
  <c r="S1093" i="7" s="1"/>
  <c r="AW1092" i="7"/>
  <c r="AV1092" i="7"/>
  <c r="AU1092" i="7"/>
  <c r="AT1092" i="7"/>
  <c r="AS1092" i="7"/>
  <c r="AR1092" i="7"/>
  <c r="AQ1092" i="7"/>
  <c r="AP1092" i="7"/>
  <c r="AO1092" i="7"/>
  <c r="AN1092" i="7"/>
  <c r="AM1092" i="7"/>
  <c r="AL1092" i="7"/>
  <c r="AK1092" i="7"/>
  <c r="AJ1092" i="7"/>
  <c r="AI1092" i="7"/>
  <c r="AH1092" i="7"/>
  <c r="AE1092" i="7"/>
  <c r="AF1092" i="7" s="1"/>
  <c r="R1092" i="7"/>
  <c r="S1092" i="7" s="1"/>
  <c r="AW1091" i="7"/>
  <c r="AV1091" i="7"/>
  <c r="AU1091" i="7"/>
  <c r="AT1091" i="7"/>
  <c r="AS1091" i="7"/>
  <c r="AR1091" i="7"/>
  <c r="AQ1091" i="7"/>
  <c r="AP1091" i="7"/>
  <c r="AO1091" i="7"/>
  <c r="AN1091" i="7"/>
  <c r="AM1091" i="7"/>
  <c r="AL1091" i="7"/>
  <c r="AK1091" i="7"/>
  <c r="AJ1091" i="7"/>
  <c r="AI1091" i="7"/>
  <c r="AH1091" i="7"/>
  <c r="AE1091" i="7"/>
  <c r="AF1091" i="7" s="1"/>
  <c r="R1091" i="7"/>
  <c r="S1091" i="7" s="1"/>
  <c r="AW1090" i="7"/>
  <c r="AV1090" i="7"/>
  <c r="AU1090" i="7"/>
  <c r="AT1090" i="7"/>
  <c r="AS1090" i="7"/>
  <c r="AR1090" i="7"/>
  <c r="AQ1090" i="7"/>
  <c r="AP1090" i="7"/>
  <c r="AO1090" i="7"/>
  <c r="AN1090" i="7"/>
  <c r="AM1090" i="7"/>
  <c r="AL1090" i="7"/>
  <c r="AK1090" i="7"/>
  <c r="AJ1090" i="7"/>
  <c r="AI1090" i="7"/>
  <c r="AH1090" i="7"/>
  <c r="AE1090" i="7"/>
  <c r="AF1090" i="7" s="1"/>
  <c r="R1090" i="7"/>
  <c r="S1090" i="7" s="1"/>
  <c r="AW1089" i="7"/>
  <c r="AV1089" i="7"/>
  <c r="AU1089" i="7"/>
  <c r="AT1089" i="7"/>
  <c r="AS1089" i="7"/>
  <c r="AR1089" i="7"/>
  <c r="AQ1089" i="7"/>
  <c r="AP1089" i="7"/>
  <c r="AO1089" i="7"/>
  <c r="AN1089" i="7"/>
  <c r="AM1089" i="7"/>
  <c r="AL1089" i="7"/>
  <c r="AK1089" i="7"/>
  <c r="AJ1089" i="7"/>
  <c r="AI1089" i="7"/>
  <c r="AH1089" i="7"/>
  <c r="AE1089" i="7"/>
  <c r="AF1089" i="7" s="1"/>
  <c r="R1089" i="7"/>
  <c r="S1089" i="7" s="1"/>
  <c r="AW1088" i="7"/>
  <c r="AV1088" i="7"/>
  <c r="AU1088" i="7"/>
  <c r="AT1088" i="7"/>
  <c r="AS1088" i="7"/>
  <c r="AR1088" i="7"/>
  <c r="AQ1088" i="7"/>
  <c r="AP1088" i="7"/>
  <c r="AO1088" i="7"/>
  <c r="AN1088" i="7"/>
  <c r="AM1088" i="7"/>
  <c r="AL1088" i="7"/>
  <c r="AK1088" i="7"/>
  <c r="AJ1088" i="7"/>
  <c r="AI1088" i="7"/>
  <c r="AH1088" i="7"/>
  <c r="AE1088" i="7"/>
  <c r="AF1088" i="7" s="1"/>
  <c r="R1088" i="7"/>
  <c r="S1088" i="7" s="1"/>
  <c r="AW1087" i="7"/>
  <c r="AV1087" i="7"/>
  <c r="AU1087" i="7"/>
  <c r="AT1087" i="7"/>
  <c r="AS1087" i="7"/>
  <c r="AR1087" i="7"/>
  <c r="AQ1087" i="7"/>
  <c r="AP1087" i="7"/>
  <c r="AO1087" i="7"/>
  <c r="AN1087" i="7"/>
  <c r="AM1087" i="7"/>
  <c r="AL1087" i="7"/>
  <c r="AK1087" i="7"/>
  <c r="AJ1087" i="7"/>
  <c r="AI1087" i="7"/>
  <c r="AH1087" i="7"/>
  <c r="AE1087" i="7"/>
  <c r="AF1087" i="7" s="1"/>
  <c r="R1087" i="7"/>
  <c r="S1087" i="7" s="1"/>
  <c r="AW1086" i="7"/>
  <c r="AV1086" i="7"/>
  <c r="AU1086" i="7"/>
  <c r="AT1086" i="7"/>
  <c r="AS1086" i="7"/>
  <c r="AR1086" i="7"/>
  <c r="AQ1086" i="7"/>
  <c r="AP1086" i="7"/>
  <c r="AO1086" i="7"/>
  <c r="AN1086" i="7"/>
  <c r="AM1086" i="7"/>
  <c r="AL1086" i="7"/>
  <c r="AK1086" i="7"/>
  <c r="AJ1086" i="7"/>
  <c r="AI1086" i="7"/>
  <c r="AH1086" i="7"/>
  <c r="AE1086" i="7"/>
  <c r="AF1086" i="7" s="1"/>
  <c r="R1086" i="7"/>
  <c r="S1086" i="7" s="1"/>
  <c r="AW1085" i="7"/>
  <c r="AV1085" i="7"/>
  <c r="AU1085" i="7"/>
  <c r="AT1085" i="7"/>
  <c r="AS1085" i="7"/>
  <c r="AR1085" i="7"/>
  <c r="AQ1085" i="7"/>
  <c r="AP1085" i="7"/>
  <c r="AO1085" i="7"/>
  <c r="AN1085" i="7"/>
  <c r="AM1085" i="7"/>
  <c r="AL1085" i="7"/>
  <c r="AK1085" i="7"/>
  <c r="AJ1085" i="7"/>
  <c r="AI1085" i="7"/>
  <c r="AH1085" i="7"/>
  <c r="AE1085" i="7"/>
  <c r="AF1085" i="7" s="1"/>
  <c r="R1085" i="7"/>
  <c r="S1085" i="7" s="1"/>
  <c r="AW1084" i="7"/>
  <c r="AV1084" i="7"/>
  <c r="AU1084" i="7"/>
  <c r="AT1084" i="7"/>
  <c r="AS1084" i="7"/>
  <c r="AR1084" i="7"/>
  <c r="AQ1084" i="7"/>
  <c r="AP1084" i="7"/>
  <c r="AO1084" i="7"/>
  <c r="AN1084" i="7"/>
  <c r="AM1084" i="7"/>
  <c r="AL1084" i="7"/>
  <c r="AK1084" i="7"/>
  <c r="AJ1084" i="7"/>
  <c r="AI1084" i="7"/>
  <c r="AH1084" i="7"/>
  <c r="AE1084" i="7"/>
  <c r="AF1084" i="7" s="1"/>
  <c r="R1084" i="7"/>
  <c r="S1084" i="7" s="1"/>
  <c r="AW1083" i="7"/>
  <c r="AV1083" i="7"/>
  <c r="AU1083" i="7"/>
  <c r="AT1083" i="7"/>
  <c r="AS1083" i="7"/>
  <c r="AR1083" i="7"/>
  <c r="AQ1083" i="7"/>
  <c r="AP1083" i="7"/>
  <c r="AO1083" i="7"/>
  <c r="AN1083" i="7"/>
  <c r="AM1083" i="7"/>
  <c r="AL1083" i="7"/>
  <c r="AK1083" i="7"/>
  <c r="AJ1083" i="7"/>
  <c r="AI1083" i="7"/>
  <c r="AH1083" i="7"/>
  <c r="AE1083" i="7"/>
  <c r="AF1083" i="7" s="1"/>
  <c r="R1083" i="7"/>
  <c r="S1083" i="7" s="1"/>
  <c r="AW1082" i="7"/>
  <c r="AV1082" i="7"/>
  <c r="AU1082" i="7"/>
  <c r="AT1082" i="7"/>
  <c r="AS1082" i="7"/>
  <c r="AR1082" i="7"/>
  <c r="AQ1082" i="7"/>
  <c r="AP1082" i="7"/>
  <c r="AO1082" i="7"/>
  <c r="AN1082" i="7"/>
  <c r="AM1082" i="7"/>
  <c r="AL1082" i="7"/>
  <c r="AK1082" i="7"/>
  <c r="AJ1082" i="7"/>
  <c r="AI1082" i="7"/>
  <c r="AH1082" i="7"/>
  <c r="AE1082" i="7"/>
  <c r="AF1082" i="7" s="1"/>
  <c r="R1082" i="7"/>
  <c r="S1082" i="7" s="1"/>
  <c r="AW1081" i="7"/>
  <c r="AV1081" i="7"/>
  <c r="AU1081" i="7"/>
  <c r="AT1081" i="7"/>
  <c r="AS1081" i="7"/>
  <c r="AR1081" i="7"/>
  <c r="AQ1081" i="7"/>
  <c r="AP1081" i="7"/>
  <c r="AO1081" i="7"/>
  <c r="AN1081" i="7"/>
  <c r="AM1081" i="7"/>
  <c r="AL1081" i="7"/>
  <c r="AK1081" i="7"/>
  <c r="AJ1081" i="7"/>
  <c r="AI1081" i="7"/>
  <c r="AH1081" i="7"/>
  <c r="AE1081" i="7"/>
  <c r="AF1081" i="7" s="1"/>
  <c r="R1081" i="7"/>
  <c r="S1081" i="7" s="1"/>
  <c r="AW1080" i="7"/>
  <c r="AV1080" i="7"/>
  <c r="AU1080" i="7"/>
  <c r="AT1080" i="7"/>
  <c r="AS1080" i="7"/>
  <c r="AR1080" i="7"/>
  <c r="AQ1080" i="7"/>
  <c r="AP1080" i="7"/>
  <c r="AO1080" i="7"/>
  <c r="AN1080" i="7"/>
  <c r="AM1080" i="7"/>
  <c r="AL1080" i="7"/>
  <c r="AK1080" i="7"/>
  <c r="AJ1080" i="7"/>
  <c r="AI1080" i="7"/>
  <c r="AH1080" i="7"/>
  <c r="AE1080" i="7"/>
  <c r="AF1080" i="7" s="1"/>
  <c r="R1080" i="7"/>
  <c r="S1080" i="7" s="1"/>
  <c r="AW1079" i="7"/>
  <c r="AV1079" i="7"/>
  <c r="AU1079" i="7"/>
  <c r="AT1079" i="7"/>
  <c r="AS1079" i="7"/>
  <c r="AR1079" i="7"/>
  <c r="AQ1079" i="7"/>
  <c r="AP1079" i="7"/>
  <c r="AO1079" i="7"/>
  <c r="AN1079" i="7"/>
  <c r="AM1079" i="7"/>
  <c r="AL1079" i="7"/>
  <c r="AK1079" i="7"/>
  <c r="AJ1079" i="7"/>
  <c r="AI1079" i="7"/>
  <c r="AH1079" i="7"/>
  <c r="AE1079" i="7"/>
  <c r="AF1079" i="7" s="1"/>
  <c r="R1079" i="7"/>
  <c r="S1079" i="7" s="1"/>
  <c r="AW1078" i="7"/>
  <c r="AV1078" i="7"/>
  <c r="AU1078" i="7"/>
  <c r="AT1078" i="7"/>
  <c r="AS1078" i="7"/>
  <c r="AR1078" i="7"/>
  <c r="AQ1078" i="7"/>
  <c r="AP1078" i="7"/>
  <c r="AO1078" i="7"/>
  <c r="AN1078" i="7"/>
  <c r="AM1078" i="7"/>
  <c r="AL1078" i="7"/>
  <c r="AK1078" i="7"/>
  <c r="AJ1078" i="7"/>
  <c r="AI1078" i="7"/>
  <c r="AH1078" i="7"/>
  <c r="AE1078" i="7"/>
  <c r="AF1078" i="7" s="1"/>
  <c r="R1078" i="7"/>
  <c r="S1078" i="7" s="1"/>
  <c r="AW1077" i="7"/>
  <c r="AV1077" i="7"/>
  <c r="AU1077" i="7"/>
  <c r="AT1077" i="7"/>
  <c r="AS1077" i="7"/>
  <c r="AR1077" i="7"/>
  <c r="AQ1077" i="7"/>
  <c r="AP1077" i="7"/>
  <c r="AO1077" i="7"/>
  <c r="AN1077" i="7"/>
  <c r="AM1077" i="7"/>
  <c r="AL1077" i="7"/>
  <c r="AK1077" i="7"/>
  <c r="AJ1077" i="7"/>
  <c r="AI1077" i="7"/>
  <c r="AH1077" i="7"/>
  <c r="AE1077" i="7"/>
  <c r="AF1077" i="7" s="1"/>
  <c r="R1077" i="7"/>
  <c r="S1077" i="7" s="1"/>
  <c r="AW1076" i="7"/>
  <c r="AV1076" i="7"/>
  <c r="AU1076" i="7"/>
  <c r="AT1076" i="7"/>
  <c r="AS1076" i="7"/>
  <c r="AR1076" i="7"/>
  <c r="AQ1076" i="7"/>
  <c r="AP1076" i="7"/>
  <c r="AO1076" i="7"/>
  <c r="AN1076" i="7"/>
  <c r="AM1076" i="7"/>
  <c r="AL1076" i="7"/>
  <c r="AK1076" i="7"/>
  <c r="AJ1076" i="7"/>
  <c r="AI1076" i="7"/>
  <c r="AH1076" i="7"/>
  <c r="AE1076" i="7"/>
  <c r="AF1076" i="7" s="1"/>
  <c r="R1076" i="7"/>
  <c r="S1076" i="7" s="1"/>
  <c r="AW1075" i="7"/>
  <c r="AV1075" i="7"/>
  <c r="AU1075" i="7"/>
  <c r="AT1075" i="7"/>
  <c r="AS1075" i="7"/>
  <c r="AR1075" i="7"/>
  <c r="AQ1075" i="7"/>
  <c r="AP1075" i="7"/>
  <c r="AO1075" i="7"/>
  <c r="AN1075" i="7"/>
  <c r="AM1075" i="7"/>
  <c r="AL1075" i="7"/>
  <c r="AK1075" i="7"/>
  <c r="AJ1075" i="7"/>
  <c r="AI1075" i="7"/>
  <c r="AH1075" i="7"/>
  <c r="AE1075" i="7"/>
  <c r="AF1075" i="7" s="1"/>
  <c r="R1075" i="7"/>
  <c r="S1075" i="7" s="1"/>
  <c r="AW1074" i="7"/>
  <c r="AV1074" i="7"/>
  <c r="AU1074" i="7"/>
  <c r="AT1074" i="7"/>
  <c r="AS1074" i="7"/>
  <c r="AR1074" i="7"/>
  <c r="AQ1074" i="7"/>
  <c r="AP1074" i="7"/>
  <c r="AO1074" i="7"/>
  <c r="AN1074" i="7"/>
  <c r="AM1074" i="7"/>
  <c r="AL1074" i="7"/>
  <c r="AK1074" i="7"/>
  <c r="AJ1074" i="7"/>
  <c r="AI1074" i="7"/>
  <c r="AH1074" i="7"/>
  <c r="AE1074" i="7"/>
  <c r="AF1074" i="7" s="1"/>
  <c r="R1074" i="7"/>
  <c r="S1074" i="7" s="1"/>
  <c r="AW1073" i="7"/>
  <c r="AV1073" i="7"/>
  <c r="AU1073" i="7"/>
  <c r="AT1073" i="7"/>
  <c r="AS1073" i="7"/>
  <c r="AR1073" i="7"/>
  <c r="AQ1073" i="7"/>
  <c r="AP1073" i="7"/>
  <c r="AO1073" i="7"/>
  <c r="AN1073" i="7"/>
  <c r="AM1073" i="7"/>
  <c r="AL1073" i="7"/>
  <c r="AK1073" i="7"/>
  <c r="AJ1073" i="7"/>
  <c r="AI1073" i="7"/>
  <c r="AH1073" i="7"/>
  <c r="AE1073" i="7"/>
  <c r="AF1073" i="7" s="1"/>
  <c r="R1073" i="7"/>
  <c r="S1073" i="7" s="1"/>
  <c r="AW1072" i="7"/>
  <c r="AV1072" i="7"/>
  <c r="AU1072" i="7"/>
  <c r="AT1072" i="7"/>
  <c r="AS1072" i="7"/>
  <c r="AR1072" i="7"/>
  <c r="AQ1072" i="7"/>
  <c r="AP1072" i="7"/>
  <c r="AO1072" i="7"/>
  <c r="AN1072" i="7"/>
  <c r="AM1072" i="7"/>
  <c r="AL1072" i="7"/>
  <c r="AK1072" i="7"/>
  <c r="AJ1072" i="7"/>
  <c r="AI1072" i="7"/>
  <c r="AH1072" i="7"/>
  <c r="AE1072" i="7"/>
  <c r="AF1072" i="7" s="1"/>
  <c r="R1072" i="7"/>
  <c r="S1072" i="7" s="1"/>
  <c r="AW1071" i="7"/>
  <c r="AV1071" i="7"/>
  <c r="AU1071" i="7"/>
  <c r="AT1071" i="7"/>
  <c r="AS1071" i="7"/>
  <c r="AR1071" i="7"/>
  <c r="AQ1071" i="7"/>
  <c r="AP1071" i="7"/>
  <c r="AO1071" i="7"/>
  <c r="AN1071" i="7"/>
  <c r="AM1071" i="7"/>
  <c r="AL1071" i="7"/>
  <c r="AK1071" i="7"/>
  <c r="AJ1071" i="7"/>
  <c r="AI1071" i="7"/>
  <c r="AH1071" i="7"/>
  <c r="AE1071" i="7"/>
  <c r="AF1071" i="7" s="1"/>
  <c r="R1071" i="7"/>
  <c r="S1071" i="7" s="1"/>
  <c r="AW1070" i="7"/>
  <c r="AV1070" i="7"/>
  <c r="AU1070" i="7"/>
  <c r="AT1070" i="7"/>
  <c r="AS1070" i="7"/>
  <c r="AR1070" i="7"/>
  <c r="AQ1070" i="7"/>
  <c r="AP1070" i="7"/>
  <c r="AO1070" i="7"/>
  <c r="AN1070" i="7"/>
  <c r="AM1070" i="7"/>
  <c r="AL1070" i="7"/>
  <c r="AK1070" i="7"/>
  <c r="AJ1070" i="7"/>
  <c r="AI1070" i="7"/>
  <c r="AH1070" i="7"/>
  <c r="AE1070" i="7"/>
  <c r="AF1070" i="7" s="1"/>
  <c r="R1070" i="7"/>
  <c r="S1070" i="7" s="1"/>
  <c r="AW1069" i="7"/>
  <c r="AV1069" i="7"/>
  <c r="AU1069" i="7"/>
  <c r="AT1069" i="7"/>
  <c r="AS1069" i="7"/>
  <c r="AR1069" i="7"/>
  <c r="AQ1069" i="7"/>
  <c r="AP1069" i="7"/>
  <c r="AO1069" i="7"/>
  <c r="AN1069" i="7"/>
  <c r="AM1069" i="7"/>
  <c r="AL1069" i="7"/>
  <c r="AK1069" i="7"/>
  <c r="AJ1069" i="7"/>
  <c r="AI1069" i="7"/>
  <c r="AH1069" i="7"/>
  <c r="AE1069" i="7"/>
  <c r="AF1069" i="7" s="1"/>
  <c r="R1069" i="7"/>
  <c r="S1069" i="7" s="1"/>
  <c r="AW1068" i="7"/>
  <c r="AV1068" i="7"/>
  <c r="AU1068" i="7"/>
  <c r="AT1068" i="7"/>
  <c r="AS1068" i="7"/>
  <c r="AR1068" i="7"/>
  <c r="AQ1068" i="7"/>
  <c r="AP1068" i="7"/>
  <c r="AO1068" i="7"/>
  <c r="AN1068" i="7"/>
  <c r="AM1068" i="7"/>
  <c r="AL1068" i="7"/>
  <c r="AK1068" i="7"/>
  <c r="AJ1068" i="7"/>
  <c r="AI1068" i="7"/>
  <c r="AH1068" i="7"/>
  <c r="AE1068" i="7"/>
  <c r="AF1068" i="7" s="1"/>
  <c r="R1068" i="7"/>
  <c r="S1068" i="7" s="1"/>
  <c r="AW1067" i="7"/>
  <c r="AV1067" i="7"/>
  <c r="AU1067" i="7"/>
  <c r="AT1067" i="7"/>
  <c r="AS1067" i="7"/>
  <c r="AR1067" i="7"/>
  <c r="AQ1067" i="7"/>
  <c r="AP1067" i="7"/>
  <c r="AO1067" i="7"/>
  <c r="AN1067" i="7"/>
  <c r="AM1067" i="7"/>
  <c r="AL1067" i="7"/>
  <c r="AK1067" i="7"/>
  <c r="AJ1067" i="7"/>
  <c r="AI1067" i="7"/>
  <c r="AH1067" i="7"/>
  <c r="AE1067" i="7"/>
  <c r="AF1067" i="7" s="1"/>
  <c r="R1067" i="7"/>
  <c r="S1067" i="7" s="1"/>
  <c r="AW1066" i="7"/>
  <c r="AV1066" i="7"/>
  <c r="AU1066" i="7"/>
  <c r="AT1066" i="7"/>
  <c r="AS1066" i="7"/>
  <c r="AR1066" i="7"/>
  <c r="AQ1066" i="7"/>
  <c r="AP1066" i="7"/>
  <c r="AO1066" i="7"/>
  <c r="AN1066" i="7"/>
  <c r="AM1066" i="7"/>
  <c r="AL1066" i="7"/>
  <c r="AK1066" i="7"/>
  <c r="AJ1066" i="7"/>
  <c r="AI1066" i="7"/>
  <c r="AH1066" i="7"/>
  <c r="AE1066" i="7"/>
  <c r="AF1066" i="7" s="1"/>
  <c r="R1066" i="7"/>
  <c r="S1066" i="7" s="1"/>
  <c r="AW1065" i="7"/>
  <c r="AV1065" i="7"/>
  <c r="AU1065" i="7"/>
  <c r="AT1065" i="7"/>
  <c r="AS1065" i="7"/>
  <c r="AR1065" i="7"/>
  <c r="AQ1065" i="7"/>
  <c r="AP1065" i="7"/>
  <c r="AO1065" i="7"/>
  <c r="AN1065" i="7"/>
  <c r="AM1065" i="7"/>
  <c r="AL1065" i="7"/>
  <c r="AK1065" i="7"/>
  <c r="AJ1065" i="7"/>
  <c r="AI1065" i="7"/>
  <c r="AH1065" i="7"/>
  <c r="AE1065" i="7"/>
  <c r="AF1065" i="7" s="1"/>
  <c r="R1065" i="7"/>
  <c r="S1065" i="7" s="1"/>
  <c r="AW1064" i="7"/>
  <c r="AV1064" i="7"/>
  <c r="AU1064" i="7"/>
  <c r="AT1064" i="7"/>
  <c r="AS1064" i="7"/>
  <c r="AR1064" i="7"/>
  <c r="AQ1064" i="7"/>
  <c r="AP1064" i="7"/>
  <c r="AO1064" i="7"/>
  <c r="AN1064" i="7"/>
  <c r="AM1064" i="7"/>
  <c r="AL1064" i="7"/>
  <c r="AK1064" i="7"/>
  <c r="AJ1064" i="7"/>
  <c r="AI1064" i="7"/>
  <c r="AH1064" i="7"/>
  <c r="AE1064" i="7"/>
  <c r="AF1064" i="7" s="1"/>
  <c r="R1064" i="7"/>
  <c r="S1064" i="7" s="1"/>
  <c r="AW1063" i="7"/>
  <c r="AV1063" i="7"/>
  <c r="AU1063" i="7"/>
  <c r="AT1063" i="7"/>
  <c r="AS1063" i="7"/>
  <c r="AR1063" i="7"/>
  <c r="AQ1063" i="7"/>
  <c r="AP1063" i="7"/>
  <c r="AO1063" i="7"/>
  <c r="AN1063" i="7"/>
  <c r="AM1063" i="7"/>
  <c r="AL1063" i="7"/>
  <c r="AK1063" i="7"/>
  <c r="AJ1063" i="7"/>
  <c r="AI1063" i="7"/>
  <c r="AH1063" i="7"/>
  <c r="AE1063" i="7"/>
  <c r="AF1063" i="7" s="1"/>
  <c r="R1063" i="7"/>
  <c r="S1063" i="7" s="1"/>
  <c r="AW1062" i="7"/>
  <c r="AV1062" i="7"/>
  <c r="AU1062" i="7"/>
  <c r="AT1062" i="7"/>
  <c r="AS1062" i="7"/>
  <c r="AR1062" i="7"/>
  <c r="AQ1062" i="7"/>
  <c r="AP1062" i="7"/>
  <c r="AO1062" i="7"/>
  <c r="AN1062" i="7"/>
  <c r="AM1062" i="7"/>
  <c r="AL1062" i="7"/>
  <c r="AK1062" i="7"/>
  <c r="AJ1062" i="7"/>
  <c r="AI1062" i="7"/>
  <c r="AH1062" i="7"/>
  <c r="AE1062" i="7"/>
  <c r="AF1062" i="7" s="1"/>
  <c r="R1062" i="7"/>
  <c r="S1062" i="7" s="1"/>
  <c r="AW1061" i="7"/>
  <c r="AV1061" i="7"/>
  <c r="AU1061" i="7"/>
  <c r="AT1061" i="7"/>
  <c r="AS1061" i="7"/>
  <c r="AR1061" i="7"/>
  <c r="AQ1061" i="7"/>
  <c r="AP1061" i="7"/>
  <c r="AO1061" i="7"/>
  <c r="AN1061" i="7"/>
  <c r="AM1061" i="7"/>
  <c r="AL1061" i="7"/>
  <c r="AK1061" i="7"/>
  <c r="AJ1061" i="7"/>
  <c r="AI1061" i="7"/>
  <c r="AH1061" i="7"/>
  <c r="AE1061" i="7"/>
  <c r="AF1061" i="7" s="1"/>
  <c r="R1061" i="7"/>
  <c r="S1061" i="7" s="1"/>
  <c r="AW1060" i="7"/>
  <c r="AV1060" i="7"/>
  <c r="AU1060" i="7"/>
  <c r="AT1060" i="7"/>
  <c r="AS1060" i="7"/>
  <c r="AR1060" i="7"/>
  <c r="AQ1060" i="7"/>
  <c r="AP1060" i="7"/>
  <c r="AO1060" i="7"/>
  <c r="AN1060" i="7"/>
  <c r="AM1060" i="7"/>
  <c r="AL1060" i="7"/>
  <c r="AK1060" i="7"/>
  <c r="AJ1060" i="7"/>
  <c r="AI1060" i="7"/>
  <c r="AH1060" i="7"/>
  <c r="AE1060" i="7"/>
  <c r="AF1060" i="7" s="1"/>
  <c r="R1060" i="7"/>
  <c r="S1060" i="7" s="1"/>
  <c r="AW1059" i="7"/>
  <c r="AV1059" i="7"/>
  <c r="AU1059" i="7"/>
  <c r="AT1059" i="7"/>
  <c r="AS1059" i="7"/>
  <c r="AR1059" i="7"/>
  <c r="AQ1059" i="7"/>
  <c r="AP1059" i="7"/>
  <c r="AO1059" i="7"/>
  <c r="AN1059" i="7"/>
  <c r="AM1059" i="7"/>
  <c r="AL1059" i="7"/>
  <c r="AK1059" i="7"/>
  <c r="AJ1059" i="7"/>
  <c r="AI1059" i="7"/>
  <c r="AH1059" i="7"/>
  <c r="AE1059" i="7"/>
  <c r="AF1059" i="7" s="1"/>
  <c r="R1059" i="7"/>
  <c r="S1059" i="7" s="1"/>
  <c r="AW1058" i="7"/>
  <c r="AV1058" i="7"/>
  <c r="AU1058" i="7"/>
  <c r="AT1058" i="7"/>
  <c r="AS1058" i="7"/>
  <c r="AR1058" i="7"/>
  <c r="AQ1058" i="7"/>
  <c r="AP1058" i="7"/>
  <c r="AO1058" i="7"/>
  <c r="AN1058" i="7"/>
  <c r="AM1058" i="7"/>
  <c r="AL1058" i="7"/>
  <c r="AK1058" i="7"/>
  <c r="AJ1058" i="7"/>
  <c r="AI1058" i="7"/>
  <c r="AH1058" i="7"/>
  <c r="AE1058" i="7"/>
  <c r="AF1058" i="7" s="1"/>
  <c r="R1058" i="7"/>
  <c r="S1058" i="7" s="1"/>
  <c r="AW1057" i="7"/>
  <c r="AV1057" i="7"/>
  <c r="AU1057" i="7"/>
  <c r="AT1057" i="7"/>
  <c r="AS1057" i="7"/>
  <c r="AR1057" i="7"/>
  <c r="AQ1057" i="7"/>
  <c r="AP1057" i="7"/>
  <c r="AO1057" i="7"/>
  <c r="AN1057" i="7"/>
  <c r="AM1057" i="7"/>
  <c r="AL1057" i="7"/>
  <c r="AK1057" i="7"/>
  <c r="AJ1057" i="7"/>
  <c r="AI1057" i="7"/>
  <c r="AH1057" i="7"/>
  <c r="AE1057" i="7"/>
  <c r="AF1057" i="7" s="1"/>
  <c r="R1057" i="7"/>
  <c r="S1057" i="7" s="1"/>
  <c r="AW1056" i="7"/>
  <c r="AV1056" i="7"/>
  <c r="AU1056" i="7"/>
  <c r="AT1056" i="7"/>
  <c r="AS1056" i="7"/>
  <c r="AR1056" i="7"/>
  <c r="AQ1056" i="7"/>
  <c r="AP1056" i="7"/>
  <c r="AO1056" i="7"/>
  <c r="AN1056" i="7"/>
  <c r="AM1056" i="7"/>
  <c r="AL1056" i="7"/>
  <c r="AK1056" i="7"/>
  <c r="AJ1056" i="7"/>
  <c r="AI1056" i="7"/>
  <c r="AH1056" i="7"/>
  <c r="AE1056" i="7"/>
  <c r="AF1056" i="7" s="1"/>
  <c r="R1056" i="7"/>
  <c r="S1056" i="7" s="1"/>
  <c r="AW1055" i="7"/>
  <c r="AV1055" i="7"/>
  <c r="AU1055" i="7"/>
  <c r="AT1055" i="7"/>
  <c r="AS1055" i="7"/>
  <c r="AR1055" i="7"/>
  <c r="AQ1055" i="7"/>
  <c r="AP1055" i="7"/>
  <c r="AO1055" i="7"/>
  <c r="AN1055" i="7"/>
  <c r="AM1055" i="7"/>
  <c r="AL1055" i="7"/>
  <c r="AK1055" i="7"/>
  <c r="AJ1055" i="7"/>
  <c r="AI1055" i="7"/>
  <c r="AH1055" i="7"/>
  <c r="AE1055" i="7"/>
  <c r="AF1055" i="7" s="1"/>
  <c r="R1055" i="7"/>
  <c r="S1055" i="7" s="1"/>
  <c r="AW1054" i="7"/>
  <c r="AV1054" i="7"/>
  <c r="AU1054" i="7"/>
  <c r="AT1054" i="7"/>
  <c r="AS1054" i="7"/>
  <c r="AR1054" i="7"/>
  <c r="AQ1054" i="7"/>
  <c r="AP1054" i="7"/>
  <c r="AO1054" i="7"/>
  <c r="AN1054" i="7"/>
  <c r="AM1054" i="7"/>
  <c r="AL1054" i="7"/>
  <c r="AK1054" i="7"/>
  <c r="AJ1054" i="7"/>
  <c r="AI1054" i="7"/>
  <c r="AH1054" i="7"/>
  <c r="AE1054" i="7"/>
  <c r="AF1054" i="7" s="1"/>
  <c r="R1054" i="7"/>
  <c r="S1054" i="7" s="1"/>
  <c r="AW1053" i="7"/>
  <c r="AV1053" i="7"/>
  <c r="AU1053" i="7"/>
  <c r="AT1053" i="7"/>
  <c r="AS1053" i="7"/>
  <c r="AR1053" i="7"/>
  <c r="AQ1053" i="7"/>
  <c r="AP1053" i="7"/>
  <c r="AO1053" i="7"/>
  <c r="AN1053" i="7"/>
  <c r="AM1053" i="7"/>
  <c r="AL1053" i="7"/>
  <c r="AK1053" i="7"/>
  <c r="AJ1053" i="7"/>
  <c r="AI1053" i="7"/>
  <c r="AH1053" i="7"/>
  <c r="AE1053" i="7"/>
  <c r="AF1053" i="7" s="1"/>
  <c r="R1053" i="7"/>
  <c r="S1053" i="7" s="1"/>
  <c r="AW1052" i="7"/>
  <c r="AV1052" i="7"/>
  <c r="AU1052" i="7"/>
  <c r="AT1052" i="7"/>
  <c r="AS1052" i="7"/>
  <c r="AR1052" i="7"/>
  <c r="AQ1052" i="7"/>
  <c r="AP1052" i="7"/>
  <c r="AO1052" i="7"/>
  <c r="AN1052" i="7"/>
  <c r="AM1052" i="7"/>
  <c r="AL1052" i="7"/>
  <c r="AK1052" i="7"/>
  <c r="AJ1052" i="7"/>
  <c r="AI1052" i="7"/>
  <c r="AH1052" i="7"/>
  <c r="AE1052" i="7"/>
  <c r="AF1052" i="7" s="1"/>
  <c r="R1052" i="7"/>
  <c r="S1052" i="7" s="1"/>
  <c r="AW1051" i="7"/>
  <c r="AV1051" i="7"/>
  <c r="AU1051" i="7"/>
  <c r="AT1051" i="7"/>
  <c r="AS1051" i="7"/>
  <c r="AR1051" i="7"/>
  <c r="AQ1051" i="7"/>
  <c r="AP1051" i="7"/>
  <c r="AO1051" i="7"/>
  <c r="AN1051" i="7"/>
  <c r="AM1051" i="7"/>
  <c r="AL1051" i="7"/>
  <c r="AK1051" i="7"/>
  <c r="AJ1051" i="7"/>
  <c r="AI1051" i="7"/>
  <c r="AH1051" i="7"/>
  <c r="AE1051" i="7"/>
  <c r="AF1051" i="7" s="1"/>
  <c r="R1051" i="7"/>
  <c r="S1051" i="7" s="1"/>
  <c r="AW1050" i="7"/>
  <c r="AV1050" i="7"/>
  <c r="AU1050" i="7"/>
  <c r="AT1050" i="7"/>
  <c r="AS1050" i="7"/>
  <c r="AR1050" i="7"/>
  <c r="AQ1050" i="7"/>
  <c r="AP1050" i="7"/>
  <c r="AO1050" i="7"/>
  <c r="AN1050" i="7"/>
  <c r="AM1050" i="7"/>
  <c r="AL1050" i="7"/>
  <c r="AK1050" i="7"/>
  <c r="AJ1050" i="7"/>
  <c r="AI1050" i="7"/>
  <c r="AH1050" i="7"/>
  <c r="AE1050" i="7"/>
  <c r="AF1050" i="7" s="1"/>
  <c r="R1050" i="7"/>
  <c r="S1050" i="7" s="1"/>
  <c r="AW1049" i="7"/>
  <c r="AV1049" i="7"/>
  <c r="AU1049" i="7"/>
  <c r="AT1049" i="7"/>
  <c r="AS1049" i="7"/>
  <c r="AR1049" i="7"/>
  <c r="AQ1049" i="7"/>
  <c r="AP1049" i="7"/>
  <c r="AO1049" i="7"/>
  <c r="AN1049" i="7"/>
  <c r="AM1049" i="7"/>
  <c r="AL1049" i="7"/>
  <c r="AK1049" i="7"/>
  <c r="AJ1049" i="7"/>
  <c r="AI1049" i="7"/>
  <c r="AH1049" i="7"/>
  <c r="AE1049" i="7"/>
  <c r="AF1049" i="7" s="1"/>
  <c r="R1049" i="7"/>
  <c r="S1049" i="7" s="1"/>
  <c r="AW1048" i="7"/>
  <c r="AV1048" i="7"/>
  <c r="AU1048" i="7"/>
  <c r="AT1048" i="7"/>
  <c r="AS1048" i="7"/>
  <c r="AR1048" i="7"/>
  <c r="AQ1048" i="7"/>
  <c r="AP1048" i="7"/>
  <c r="AO1048" i="7"/>
  <c r="AN1048" i="7"/>
  <c r="AM1048" i="7"/>
  <c r="AL1048" i="7"/>
  <c r="AK1048" i="7"/>
  <c r="AJ1048" i="7"/>
  <c r="AI1048" i="7"/>
  <c r="AH1048" i="7"/>
  <c r="AE1048" i="7"/>
  <c r="AF1048" i="7" s="1"/>
  <c r="R1048" i="7"/>
  <c r="S1048" i="7" s="1"/>
  <c r="AW1047" i="7"/>
  <c r="AV1047" i="7"/>
  <c r="AU1047" i="7"/>
  <c r="AT1047" i="7"/>
  <c r="AS1047" i="7"/>
  <c r="AR1047" i="7"/>
  <c r="AQ1047" i="7"/>
  <c r="AP1047" i="7"/>
  <c r="AO1047" i="7"/>
  <c r="AN1047" i="7"/>
  <c r="AM1047" i="7"/>
  <c r="AL1047" i="7"/>
  <c r="AK1047" i="7"/>
  <c r="AJ1047" i="7"/>
  <c r="AI1047" i="7"/>
  <c r="AH1047" i="7"/>
  <c r="AE1047" i="7"/>
  <c r="AF1047" i="7" s="1"/>
  <c r="R1047" i="7"/>
  <c r="S1047" i="7" s="1"/>
  <c r="AW1046" i="7"/>
  <c r="AV1046" i="7"/>
  <c r="AU1046" i="7"/>
  <c r="AT1046" i="7"/>
  <c r="AS1046" i="7"/>
  <c r="AR1046" i="7"/>
  <c r="AQ1046" i="7"/>
  <c r="AP1046" i="7"/>
  <c r="AO1046" i="7"/>
  <c r="AN1046" i="7"/>
  <c r="AM1046" i="7"/>
  <c r="AL1046" i="7"/>
  <c r="AK1046" i="7"/>
  <c r="AJ1046" i="7"/>
  <c r="AI1046" i="7"/>
  <c r="AH1046" i="7"/>
  <c r="AE1046" i="7"/>
  <c r="AF1046" i="7" s="1"/>
  <c r="R1046" i="7"/>
  <c r="S1046" i="7" s="1"/>
  <c r="AW1045" i="7"/>
  <c r="AV1045" i="7"/>
  <c r="AU1045" i="7"/>
  <c r="AT1045" i="7"/>
  <c r="AS1045" i="7"/>
  <c r="AR1045" i="7"/>
  <c r="AQ1045" i="7"/>
  <c r="AP1045" i="7"/>
  <c r="AO1045" i="7"/>
  <c r="AN1045" i="7"/>
  <c r="AM1045" i="7"/>
  <c r="AL1045" i="7"/>
  <c r="AK1045" i="7"/>
  <c r="AJ1045" i="7"/>
  <c r="AI1045" i="7"/>
  <c r="AH1045" i="7"/>
  <c r="AE1045" i="7"/>
  <c r="AF1045" i="7" s="1"/>
  <c r="R1045" i="7"/>
  <c r="S1045" i="7" s="1"/>
  <c r="AW1044" i="7"/>
  <c r="AV1044" i="7"/>
  <c r="AU1044" i="7"/>
  <c r="AT1044" i="7"/>
  <c r="AS1044" i="7"/>
  <c r="AR1044" i="7"/>
  <c r="AQ1044" i="7"/>
  <c r="AP1044" i="7"/>
  <c r="AO1044" i="7"/>
  <c r="AN1044" i="7"/>
  <c r="AM1044" i="7"/>
  <c r="AL1044" i="7"/>
  <c r="AK1044" i="7"/>
  <c r="AJ1044" i="7"/>
  <c r="AI1044" i="7"/>
  <c r="AH1044" i="7"/>
  <c r="AE1044" i="7"/>
  <c r="AF1044" i="7" s="1"/>
  <c r="R1044" i="7"/>
  <c r="S1044" i="7" s="1"/>
  <c r="AW1043" i="7"/>
  <c r="AV1043" i="7"/>
  <c r="AU1043" i="7"/>
  <c r="AT1043" i="7"/>
  <c r="AS1043" i="7"/>
  <c r="AR1043" i="7"/>
  <c r="AQ1043" i="7"/>
  <c r="AP1043" i="7"/>
  <c r="AO1043" i="7"/>
  <c r="AN1043" i="7"/>
  <c r="AM1043" i="7"/>
  <c r="AL1043" i="7"/>
  <c r="AK1043" i="7"/>
  <c r="AJ1043" i="7"/>
  <c r="AI1043" i="7"/>
  <c r="AH1043" i="7"/>
  <c r="AE1043" i="7"/>
  <c r="AF1043" i="7" s="1"/>
  <c r="R1043" i="7"/>
  <c r="S1043" i="7" s="1"/>
  <c r="AW1042" i="7"/>
  <c r="AV1042" i="7"/>
  <c r="AU1042" i="7"/>
  <c r="AT1042" i="7"/>
  <c r="AS1042" i="7"/>
  <c r="AR1042" i="7"/>
  <c r="AQ1042" i="7"/>
  <c r="AP1042" i="7"/>
  <c r="AO1042" i="7"/>
  <c r="AN1042" i="7"/>
  <c r="AM1042" i="7"/>
  <c r="AL1042" i="7"/>
  <c r="AK1042" i="7"/>
  <c r="AJ1042" i="7"/>
  <c r="AI1042" i="7"/>
  <c r="AH1042" i="7"/>
  <c r="AE1042" i="7"/>
  <c r="AF1042" i="7" s="1"/>
  <c r="R1042" i="7"/>
  <c r="S1042" i="7" s="1"/>
  <c r="AW1041" i="7"/>
  <c r="AV1041" i="7"/>
  <c r="AU1041" i="7"/>
  <c r="AT1041" i="7"/>
  <c r="AS1041" i="7"/>
  <c r="AR1041" i="7"/>
  <c r="AQ1041" i="7"/>
  <c r="AP1041" i="7"/>
  <c r="AO1041" i="7"/>
  <c r="AN1041" i="7"/>
  <c r="AM1041" i="7"/>
  <c r="AL1041" i="7"/>
  <c r="AK1041" i="7"/>
  <c r="AJ1041" i="7"/>
  <c r="AI1041" i="7"/>
  <c r="AH1041" i="7"/>
  <c r="AE1041" i="7"/>
  <c r="AF1041" i="7" s="1"/>
  <c r="R1041" i="7"/>
  <c r="S1041" i="7" s="1"/>
  <c r="AW1040" i="7"/>
  <c r="AV1040" i="7"/>
  <c r="AU1040" i="7"/>
  <c r="AT1040" i="7"/>
  <c r="AS1040" i="7"/>
  <c r="AR1040" i="7"/>
  <c r="AQ1040" i="7"/>
  <c r="AP1040" i="7"/>
  <c r="AO1040" i="7"/>
  <c r="AN1040" i="7"/>
  <c r="AM1040" i="7"/>
  <c r="AL1040" i="7"/>
  <c r="AK1040" i="7"/>
  <c r="AJ1040" i="7"/>
  <c r="AI1040" i="7"/>
  <c r="AH1040" i="7"/>
  <c r="AE1040" i="7"/>
  <c r="AF1040" i="7" s="1"/>
  <c r="R1040" i="7"/>
  <c r="S1040" i="7" s="1"/>
  <c r="AW1039" i="7"/>
  <c r="AV1039" i="7"/>
  <c r="AU1039" i="7"/>
  <c r="AT1039" i="7"/>
  <c r="AS1039" i="7"/>
  <c r="AR1039" i="7"/>
  <c r="AQ1039" i="7"/>
  <c r="AP1039" i="7"/>
  <c r="AO1039" i="7"/>
  <c r="AN1039" i="7"/>
  <c r="AM1039" i="7"/>
  <c r="AL1039" i="7"/>
  <c r="AK1039" i="7"/>
  <c r="AJ1039" i="7"/>
  <c r="AI1039" i="7"/>
  <c r="AH1039" i="7"/>
  <c r="AE1039" i="7"/>
  <c r="AF1039" i="7" s="1"/>
  <c r="R1039" i="7"/>
  <c r="S1039" i="7" s="1"/>
  <c r="AW1038" i="7"/>
  <c r="AV1038" i="7"/>
  <c r="AU1038" i="7"/>
  <c r="AT1038" i="7"/>
  <c r="AS1038" i="7"/>
  <c r="AR1038" i="7"/>
  <c r="AQ1038" i="7"/>
  <c r="AP1038" i="7"/>
  <c r="AO1038" i="7"/>
  <c r="AN1038" i="7"/>
  <c r="AM1038" i="7"/>
  <c r="AL1038" i="7"/>
  <c r="AK1038" i="7"/>
  <c r="AJ1038" i="7"/>
  <c r="AI1038" i="7"/>
  <c r="AH1038" i="7"/>
  <c r="AE1038" i="7"/>
  <c r="AF1038" i="7" s="1"/>
  <c r="R1038" i="7"/>
  <c r="S1038" i="7" s="1"/>
  <c r="AW1037" i="7"/>
  <c r="AV1037" i="7"/>
  <c r="AU1037" i="7"/>
  <c r="AT1037" i="7"/>
  <c r="AS1037" i="7"/>
  <c r="AR1037" i="7"/>
  <c r="AQ1037" i="7"/>
  <c r="AP1037" i="7"/>
  <c r="AO1037" i="7"/>
  <c r="AN1037" i="7"/>
  <c r="AM1037" i="7"/>
  <c r="AL1037" i="7"/>
  <c r="AK1037" i="7"/>
  <c r="AJ1037" i="7"/>
  <c r="AI1037" i="7"/>
  <c r="AH1037" i="7"/>
  <c r="AE1037" i="7"/>
  <c r="AF1037" i="7" s="1"/>
  <c r="R1037" i="7"/>
  <c r="S1037" i="7" s="1"/>
  <c r="AW1036" i="7"/>
  <c r="AV1036" i="7"/>
  <c r="AU1036" i="7"/>
  <c r="AT1036" i="7"/>
  <c r="AS1036" i="7"/>
  <c r="AR1036" i="7"/>
  <c r="AQ1036" i="7"/>
  <c r="AP1036" i="7"/>
  <c r="AO1036" i="7"/>
  <c r="AN1036" i="7"/>
  <c r="AM1036" i="7"/>
  <c r="AL1036" i="7"/>
  <c r="AK1036" i="7"/>
  <c r="AJ1036" i="7"/>
  <c r="AI1036" i="7"/>
  <c r="AH1036" i="7"/>
  <c r="AE1036" i="7"/>
  <c r="AF1036" i="7" s="1"/>
  <c r="R1036" i="7"/>
  <c r="S1036" i="7" s="1"/>
  <c r="AW1035" i="7"/>
  <c r="AV1035" i="7"/>
  <c r="AU1035" i="7"/>
  <c r="AT1035" i="7"/>
  <c r="AS1035" i="7"/>
  <c r="AR1035" i="7"/>
  <c r="AQ1035" i="7"/>
  <c r="AP1035" i="7"/>
  <c r="AO1035" i="7"/>
  <c r="AN1035" i="7"/>
  <c r="AM1035" i="7"/>
  <c r="AL1035" i="7"/>
  <c r="AK1035" i="7"/>
  <c r="AJ1035" i="7"/>
  <c r="AI1035" i="7"/>
  <c r="AH1035" i="7"/>
  <c r="AE1035" i="7"/>
  <c r="AF1035" i="7" s="1"/>
  <c r="R1035" i="7"/>
  <c r="S1035" i="7" s="1"/>
  <c r="AW1034" i="7"/>
  <c r="AV1034" i="7"/>
  <c r="AU1034" i="7"/>
  <c r="AT1034" i="7"/>
  <c r="AS1034" i="7"/>
  <c r="AR1034" i="7"/>
  <c r="AQ1034" i="7"/>
  <c r="AP1034" i="7"/>
  <c r="AO1034" i="7"/>
  <c r="AN1034" i="7"/>
  <c r="AM1034" i="7"/>
  <c r="AL1034" i="7"/>
  <c r="AK1034" i="7"/>
  <c r="AJ1034" i="7"/>
  <c r="AI1034" i="7"/>
  <c r="AH1034" i="7"/>
  <c r="AE1034" i="7"/>
  <c r="AF1034" i="7" s="1"/>
  <c r="R1034" i="7"/>
  <c r="S1034" i="7" s="1"/>
  <c r="AW1033" i="7"/>
  <c r="AV1033" i="7"/>
  <c r="AU1033" i="7"/>
  <c r="AT1033" i="7"/>
  <c r="AS1033" i="7"/>
  <c r="AR1033" i="7"/>
  <c r="AQ1033" i="7"/>
  <c r="AP1033" i="7"/>
  <c r="AO1033" i="7"/>
  <c r="AN1033" i="7"/>
  <c r="AM1033" i="7"/>
  <c r="AL1033" i="7"/>
  <c r="AK1033" i="7"/>
  <c r="AJ1033" i="7"/>
  <c r="AI1033" i="7"/>
  <c r="AH1033" i="7"/>
  <c r="AE1033" i="7"/>
  <c r="AF1033" i="7" s="1"/>
  <c r="R1033" i="7"/>
  <c r="S1033" i="7" s="1"/>
  <c r="AW1032" i="7"/>
  <c r="AV1032" i="7"/>
  <c r="AU1032" i="7"/>
  <c r="AT1032" i="7"/>
  <c r="AS1032" i="7"/>
  <c r="AR1032" i="7"/>
  <c r="AQ1032" i="7"/>
  <c r="AP1032" i="7"/>
  <c r="AO1032" i="7"/>
  <c r="AN1032" i="7"/>
  <c r="AM1032" i="7"/>
  <c r="AL1032" i="7"/>
  <c r="AK1032" i="7"/>
  <c r="AJ1032" i="7"/>
  <c r="AI1032" i="7"/>
  <c r="AH1032" i="7"/>
  <c r="AE1032" i="7"/>
  <c r="AF1032" i="7" s="1"/>
  <c r="R1032" i="7"/>
  <c r="S1032" i="7" s="1"/>
  <c r="AW1031" i="7"/>
  <c r="AV1031" i="7"/>
  <c r="AU1031" i="7"/>
  <c r="AT1031" i="7"/>
  <c r="AS1031" i="7"/>
  <c r="AR1031" i="7"/>
  <c r="AQ1031" i="7"/>
  <c r="AP1031" i="7"/>
  <c r="AO1031" i="7"/>
  <c r="AN1031" i="7"/>
  <c r="AM1031" i="7"/>
  <c r="AL1031" i="7"/>
  <c r="AK1031" i="7"/>
  <c r="AJ1031" i="7"/>
  <c r="AI1031" i="7"/>
  <c r="AH1031" i="7"/>
  <c r="AE1031" i="7"/>
  <c r="AF1031" i="7" s="1"/>
  <c r="R1031" i="7"/>
  <c r="S1031" i="7" s="1"/>
  <c r="AW1030" i="7"/>
  <c r="AV1030" i="7"/>
  <c r="AU1030" i="7"/>
  <c r="AT1030" i="7"/>
  <c r="AS1030" i="7"/>
  <c r="AR1030" i="7"/>
  <c r="AQ1030" i="7"/>
  <c r="AP1030" i="7"/>
  <c r="AO1030" i="7"/>
  <c r="AN1030" i="7"/>
  <c r="AM1030" i="7"/>
  <c r="AL1030" i="7"/>
  <c r="AK1030" i="7"/>
  <c r="AJ1030" i="7"/>
  <c r="AI1030" i="7"/>
  <c r="AH1030" i="7"/>
  <c r="AE1030" i="7"/>
  <c r="AF1030" i="7" s="1"/>
  <c r="R1030" i="7"/>
  <c r="S1030" i="7" s="1"/>
  <c r="AW1029" i="7"/>
  <c r="AV1029" i="7"/>
  <c r="AU1029" i="7"/>
  <c r="AT1029" i="7"/>
  <c r="AS1029" i="7"/>
  <c r="AR1029" i="7"/>
  <c r="AQ1029" i="7"/>
  <c r="AP1029" i="7"/>
  <c r="AO1029" i="7"/>
  <c r="AN1029" i="7"/>
  <c r="AM1029" i="7"/>
  <c r="AL1029" i="7"/>
  <c r="AK1029" i="7"/>
  <c r="AJ1029" i="7"/>
  <c r="AI1029" i="7"/>
  <c r="AH1029" i="7"/>
  <c r="AE1029" i="7"/>
  <c r="AF1029" i="7" s="1"/>
  <c r="R1029" i="7"/>
  <c r="S1029" i="7" s="1"/>
  <c r="AW1028" i="7"/>
  <c r="AV1028" i="7"/>
  <c r="AU1028" i="7"/>
  <c r="AT1028" i="7"/>
  <c r="AS1028" i="7"/>
  <c r="AR1028" i="7"/>
  <c r="AQ1028" i="7"/>
  <c r="AP1028" i="7"/>
  <c r="AO1028" i="7"/>
  <c r="AN1028" i="7"/>
  <c r="AM1028" i="7"/>
  <c r="AL1028" i="7"/>
  <c r="AK1028" i="7"/>
  <c r="AJ1028" i="7"/>
  <c r="AI1028" i="7"/>
  <c r="AH1028" i="7"/>
  <c r="AE1028" i="7"/>
  <c r="AF1028" i="7" s="1"/>
  <c r="R1028" i="7"/>
  <c r="S1028" i="7" s="1"/>
  <c r="AW1027" i="7"/>
  <c r="AV1027" i="7"/>
  <c r="AU1027" i="7"/>
  <c r="AT1027" i="7"/>
  <c r="AS1027" i="7"/>
  <c r="AR1027" i="7"/>
  <c r="AQ1027" i="7"/>
  <c r="AP1027" i="7"/>
  <c r="AO1027" i="7"/>
  <c r="AN1027" i="7"/>
  <c r="AM1027" i="7"/>
  <c r="AL1027" i="7"/>
  <c r="AK1027" i="7"/>
  <c r="AJ1027" i="7"/>
  <c r="AI1027" i="7"/>
  <c r="AH1027" i="7"/>
  <c r="AE1027" i="7"/>
  <c r="AF1027" i="7" s="1"/>
  <c r="R1027" i="7"/>
  <c r="S1027" i="7" s="1"/>
  <c r="AW1026" i="7"/>
  <c r="AV1026" i="7"/>
  <c r="AU1026" i="7"/>
  <c r="AT1026" i="7"/>
  <c r="AS1026" i="7"/>
  <c r="AR1026" i="7"/>
  <c r="AQ1026" i="7"/>
  <c r="AP1026" i="7"/>
  <c r="AO1026" i="7"/>
  <c r="AN1026" i="7"/>
  <c r="AM1026" i="7"/>
  <c r="AL1026" i="7"/>
  <c r="AK1026" i="7"/>
  <c r="AJ1026" i="7"/>
  <c r="AI1026" i="7"/>
  <c r="AH1026" i="7"/>
  <c r="AE1026" i="7"/>
  <c r="AF1026" i="7" s="1"/>
  <c r="R1026" i="7"/>
  <c r="S1026" i="7" s="1"/>
  <c r="AW1025" i="7"/>
  <c r="AV1025" i="7"/>
  <c r="AU1025" i="7"/>
  <c r="AT1025" i="7"/>
  <c r="AS1025" i="7"/>
  <c r="AR1025" i="7"/>
  <c r="AQ1025" i="7"/>
  <c r="AP1025" i="7"/>
  <c r="AO1025" i="7"/>
  <c r="AN1025" i="7"/>
  <c r="AM1025" i="7"/>
  <c r="AL1025" i="7"/>
  <c r="AK1025" i="7"/>
  <c r="AJ1025" i="7"/>
  <c r="AI1025" i="7"/>
  <c r="AH1025" i="7"/>
  <c r="AE1025" i="7"/>
  <c r="AF1025" i="7" s="1"/>
  <c r="R1025" i="7"/>
  <c r="S1025" i="7" s="1"/>
  <c r="AW1024" i="7"/>
  <c r="AV1024" i="7"/>
  <c r="AU1024" i="7"/>
  <c r="AT1024" i="7"/>
  <c r="AS1024" i="7"/>
  <c r="AR1024" i="7"/>
  <c r="AQ1024" i="7"/>
  <c r="AP1024" i="7"/>
  <c r="AO1024" i="7"/>
  <c r="AN1024" i="7"/>
  <c r="AM1024" i="7"/>
  <c r="AL1024" i="7"/>
  <c r="AK1024" i="7"/>
  <c r="AJ1024" i="7"/>
  <c r="AI1024" i="7"/>
  <c r="AH1024" i="7"/>
  <c r="AE1024" i="7"/>
  <c r="AF1024" i="7" s="1"/>
  <c r="R1024" i="7"/>
  <c r="S1024" i="7" s="1"/>
  <c r="AW1023" i="7"/>
  <c r="AV1023" i="7"/>
  <c r="AU1023" i="7"/>
  <c r="AT1023" i="7"/>
  <c r="AS1023" i="7"/>
  <c r="AR1023" i="7"/>
  <c r="AQ1023" i="7"/>
  <c r="AP1023" i="7"/>
  <c r="AO1023" i="7"/>
  <c r="AN1023" i="7"/>
  <c r="AM1023" i="7"/>
  <c r="AL1023" i="7"/>
  <c r="AK1023" i="7"/>
  <c r="AJ1023" i="7"/>
  <c r="AI1023" i="7"/>
  <c r="AH1023" i="7"/>
  <c r="AE1023" i="7"/>
  <c r="AF1023" i="7" s="1"/>
  <c r="R1023" i="7"/>
  <c r="S1023" i="7" s="1"/>
  <c r="AW1022" i="7"/>
  <c r="AV1022" i="7"/>
  <c r="AU1022" i="7"/>
  <c r="AT1022" i="7"/>
  <c r="AS1022" i="7"/>
  <c r="AR1022" i="7"/>
  <c r="AQ1022" i="7"/>
  <c r="AP1022" i="7"/>
  <c r="AO1022" i="7"/>
  <c r="AN1022" i="7"/>
  <c r="AM1022" i="7"/>
  <c r="AL1022" i="7"/>
  <c r="AK1022" i="7"/>
  <c r="AJ1022" i="7"/>
  <c r="AI1022" i="7"/>
  <c r="AH1022" i="7"/>
  <c r="AE1022" i="7"/>
  <c r="AF1022" i="7" s="1"/>
  <c r="R1022" i="7"/>
  <c r="S1022" i="7" s="1"/>
  <c r="AW1021" i="7"/>
  <c r="AV1021" i="7"/>
  <c r="AU1021" i="7"/>
  <c r="AT1021" i="7"/>
  <c r="AS1021" i="7"/>
  <c r="AR1021" i="7"/>
  <c r="AQ1021" i="7"/>
  <c r="AP1021" i="7"/>
  <c r="AO1021" i="7"/>
  <c r="AN1021" i="7"/>
  <c r="AM1021" i="7"/>
  <c r="AL1021" i="7"/>
  <c r="AK1021" i="7"/>
  <c r="AJ1021" i="7"/>
  <c r="AI1021" i="7"/>
  <c r="AH1021" i="7"/>
  <c r="AE1021" i="7"/>
  <c r="AF1021" i="7" s="1"/>
  <c r="R1021" i="7"/>
  <c r="S1021" i="7" s="1"/>
  <c r="AW1020" i="7"/>
  <c r="AV1020" i="7"/>
  <c r="AU1020" i="7"/>
  <c r="AT1020" i="7"/>
  <c r="AS1020" i="7"/>
  <c r="AR1020" i="7"/>
  <c r="AQ1020" i="7"/>
  <c r="AP1020" i="7"/>
  <c r="AO1020" i="7"/>
  <c r="AN1020" i="7"/>
  <c r="AM1020" i="7"/>
  <c r="AL1020" i="7"/>
  <c r="AK1020" i="7"/>
  <c r="AJ1020" i="7"/>
  <c r="AI1020" i="7"/>
  <c r="AH1020" i="7"/>
  <c r="AE1020" i="7"/>
  <c r="AF1020" i="7" s="1"/>
  <c r="R1020" i="7"/>
  <c r="S1020" i="7" s="1"/>
  <c r="AW1019" i="7"/>
  <c r="AV1019" i="7"/>
  <c r="AU1019" i="7"/>
  <c r="AT1019" i="7"/>
  <c r="AS1019" i="7"/>
  <c r="AR1019" i="7"/>
  <c r="AQ1019" i="7"/>
  <c r="AP1019" i="7"/>
  <c r="AO1019" i="7"/>
  <c r="AN1019" i="7"/>
  <c r="AM1019" i="7"/>
  <c r="AL1019" i="7"/>
  <c r="AK1019" i="7"/>
  <c r="AJ1019" i="7"/>
  <c r="AI1019" i="7"/>
  <c r="AH1019" i="7"/>
  <c r="AE1019" i="7"/>
  <c r="AF1019" i="7" s="1"/>
  <c r="R1019" i="7"/>
  <c r="S1019" i="7" s="1"/>
  <c r="AW1018" i="7"/>
  <c r="AV1018" i="7"/>
  <c r="AU1018" i="7"/>
  <c r="AT1018" i="7"/>
  <c r="AS1018" i="7"/>
  <c r="AR1018" i="7"/>
  <c r="AQ1018" i="7"/>
  <c r="AP1018" i="7"/>
  <c r="AO1018" i="7"/>
  <c r="AN1018" i="7"/>
  <c r="AM1018" i="7"/>
  <c r="AL1018" i="7"/>
  <c r="AK1018" i="7"/>
  <c r="AJ1018" i="7"/>
  <c r="AI1018" i="7"/>
  <c r="AH1018" i="7"/>
  <c r="AE1018" i="7"/>
  <c r="AF1018" i="7" s="1"/>
  <c r="R1018" i="7"/>
  <c r="S1018" i="7" s="1"/>
  <c r="AW1017" i="7"/>
  <c r="AV1017" i="7"/>
  <c r="AU1017" i="7"/>
  <c r="AT1017" i="7"/>
  <c r="AS1017" i="7"/>
  <c r="AR1017" i="7"/>
  <c r="AQ1017" i="7"/>
  <c r="AP1017" i="7"/>
  <c r="AO1017" i="7"/>
  <c r="AN1017" i="7"/>
  <c r="AM1017" i="7"/>
  <c r="AL1017" i="7"/>
  <c r="AK1017" i="7"/>
  <c r="AJ1017" i="7"/>
  <c r="AI1017" i="7"/>
  <c r="AH1017" i="7"/>
  <c r="AE1017" i="7"/>
  <c r="AF1017" i="7" s="1"/>
  <c r="R1017" i="7"/>
  <c r="S1017" i="7" s="1"/>
  <c r="AW1016" i="7"/>
  <c r="AV1016" i="7"/>
  <c r="AU1016" i="7"/>
  <c r="AT1016" i="7"/>
  <c r="AS1016" i="7"/>
  <c r="AR1016" i="7"/>
  <c r="AQ1016" i="7"/>
  <c r="AP1016" i="7"/>
  <c r="AO1016" i="7"/>
  <c r="AN1016" i="7"/>
  <c r="AM1016" i="7"/>
  <c r="AL1016" i="7"/>
  <c r="AK1016" i="7"/>
  <c r="AJ1016" i="7"/>
  <c r="AI1016" i="7"/>
  <c r="AH1016" i="7"/>
  <c r="AE1016" i="7"/>
  <c r="AF1016" i="7" s="1"/>
  <c r="R1016" i="7"/>
  <c r="S1016" i="7" s="1"/>
  <c r="AW1015" i="7"/>
  <c r="AV1015" i="7"/>
  <c r="AU1015" i="7"/>
  <c r="AT1015" i="7"/>
  <c r="AS1015" i="7"/>
  <c r="AR1015" i="7"/>
  <c r="AQ1015" i="7"/>
  <c r="AP1015" i="7"/>
  <c r="AO1015" i="7"/>
  <c r="AN1015" i="7"/>
  <c r="AM1015" i="7"/>
  <c r="AL1015" i="7"/>
  <c r="AK1015" i="7"/>
  <c r="AJ1015" i="7"/>
  <c r="AI1015" i="7"/>
  <c r="AH1015" i="7"/>
  <c r="AE1015" i="7"/>
  <c r="AF1015" i="7" s="1"/>
  <c r="R1015" i="7"/>
  <c r="S1015" i="7" s="1"/>
  <c r="AW1014" i="7"/>
  <c r="AV1014" i="7"/>
  <c r="AU1014" i="7"/>
  <c r="AT1014" i="7"/>
  <c r="AS1014" i="7"/>
  <c r="AR1014" i="7"/>
  <c r="AQ1014" i="7"/>
  <c r="AP1014" i="7"/>
  <c r="AO1014" i="7"/>
  <c r="AN1014" i="7"/>
  <c r="AM1014" i="7"/>
  <c r="AL1014" i="7"/>
  <c r="AK1014" i="7"/>
  <c r="AJ1014" i="7"/>
  <c r="AI1014" i="7"/>
  <c r="AH1014" i="7"/>
  <c r="AE1014" i="7"/>
  <c r="AF1014" i="7" s="1"/>
  <c r="R1014" i="7"/>
  <c r="S1014" i="7" s="1"/>
  <c r="AW1013" i="7"/>
  <c r="AV1013" i="7"/>
  <c r="AU1013" i="7"/>
  <c r="AT1013" i="7"/>
  <c r="AS1013" i="7"/>
  <c r="AR1013" i="7"/>
  <c r="AQ1013" i="7"/>
  <c r="AP1013" i="7"/>
  <c r="AO1013" i="7"/>
  <c r="AN1013" i="7"/>
  <c r="AM1013" i="7"/>
  <c r="AL1013" i="7"/>
  <c r="AK1013" i="7"/>
  <c r="AJ1013" i="7"/>
  <c r="AI1013" i="7"/>
  <c r="AH1013" i="7"/>
  <c r="AE1013" i="7"/>
  <c r="AF1013" i="7" s="1"/>
  <c r="R1013" i="7"/>
  <c r="S1013" i="7" s="1"/>
  <c r="AW1012" i="7"/>
  <c r="AV1012" i="7"/>
  <c r="AU1012" i="7"/>
  <c r="AT1012" i="7"/>
  <c r="AS1012" i="7"/>
  <c r="AR1012" i="7"/>
  <c r="AQ1012" i="7"/>
  <c r="AP1012" i="7"/>
  <c r="AO1012" i="7"/>
  <c r="AN1012" i="7"/>
  <c r="AM1012" i="7"/>
  <c r="AL1012" i="7"/>
  <c r="AK1012" i="7"/>
  <c r="AJ1012" i="7"/>
  <c r="AI1012" i="7"/>
  <c r="AH1012" i="7"/>
  <c r="AE1012" i="7"/>
  <c r="AF1012" i="7" s="1"/>
  <c r="R1012" i="7"/>
  <c r="S1012" i="7" s="1"/>
  <c r="AW1011" i="7"/>
  <c r="AV1011" i="7"/>
  <c r="AU1011" i="7"/>
  <c r="AT1011" i="7"/>
  <c r="AS1011" i="7"/>
  <c r="AR1011" i="7"/>
  <c r="AQ1011" i="7"/>
  <c r="AP1011" i="7"/>
  <c r="AO1011" i="7"/>
  <c r="AN1011" i="7"/>
  <c r="AM1011" i="7"/>
  <c r="AL1011" i="7"/>
  <c r="AK1011" i="7"/>
  <c r="AJ1011" i="7"/>
  <c r="AI1011" i="7"/>
  <c r="AH1011" i="7"/>
  <c r="AE1011" i="7"/>
  <c r="AF1011" i="7" s="1"/>
  <c r="R1011" i="7"/>
  <c r="S1011" i="7" s="1"/>
  <c r="AW1010" i="7"/>
  <c r="AV1010" i="7"/>
  <c r="AU1010" i="7"/>
  <c r="AT1010" i="7"/>
  <c r="AS1010" i="7"/>
  <c r="AR1010" i="7"/>
  <c r="AQ1010" i="7"/>
  <c r="AP1010" i="7"/>
  <c r="AO1010" i="7"/>
  <c r="AN1010" i="7"/>
  <c r="AM1010" i="7"/>
  <c r="AL1010" i="7"/>
  <c r="AK1010" i="7"/>
  <c r="AJ1010" i="7"/>
  <c r="AI1010" i="7"/>
  <c r="AH1010" i="7"/>
  <c r="AE1010" i="7"/>
  <c r="AF1010" i="7" s="1"/>
  <c r="R1010" i="7"/>
  <c r="S1010" i="7" s="1"/>
  <c r="AW1009" i="7"/>
  <c r="AV1009" i="7"/>
  <c r="AU1009" i="7"/>
  <c r="AT1009" i="7"/>
  <c r="AS1009" i="7"/>
  <c r="AR1009" i="7"/>
  <c r="AQ1009" i="7"/>
  <c r="AP1009" i="7"/>
  <c r="AO1009" i="7"/>
  <c r="AN1009" i="7"/>
  <c r="AM1009" i="7"/>
  <c r="AL1009" i="7"/>
  <c r="AK1009" i="7"/>
  <c r="AJ1009" i="7"/>
  <c r="AI1009" i="7"/>
  <c r="AH1009" i="7"/>
  <c r="AE1009" i="7"/>
  <c r="AF1009" i="7" s="1"/>
  <c r="R1009" i="7"/>
  <c r="S1009" i="7" s="1"/>
  <c r="AW1008" i="7"/>
  <c r="AV1008" i="7"/>
  <c r="AU1008" i="7"/>
  <c r="AT1008" i="7"/>
  <c r="AS1008" i="7"/>
  <c r="AR1008" i="7"/>
  <c r="AQ1008" i="7"/>
  <c r="AP1008" i="7"/>
  <c r="AO1008" i="7"/>
  <c r="AN1008" i="7"/>
  <c r="AM1008" i="7"/>
  <c r="AL1008" i="7"/>
  <c r="AK1008" i="7"/>
  <c r="AJ1008" i="7"/>
  <c r="AI1008" i="7"/>
  <c r="AH1008" i="7"/>
  <c r="AE1008" i="7"/>
  <c r="AF1008" i="7" s="1"/>
  <c r="R1008" i="7"/>
  <c r="S1008" i="7" s="1"/>
  <c r="AW1007" i="7"/>
  <c r="AV1007" i="7"/>
  <c r="AU1007" i="7"/>
  <c r="AT1007" i="7"/>
  <c r="AS1007" i="7"/>
  <c r="AR1007" i="7"/>
  <c r="AQ1007" i="7"/>
  <c r="AP1007" i="7"/>
  <c r="AO1007" i="7"/>
  <c r="AN1007" i="7"/>
  <c r="AM1007" i="7"/>
  <c r="AL1007" i="7"/>
  <c r="AK1007" i="7"/>
  <c r="AJ1007" i="7"/>
  <c r="AI1007" i="7"/>
  <c r="AH1007" i="7"/>
  <c r="AE1007" i="7"/>
  <c r="AF1007" i="7" s="1"/>
  <c r="R1007" i="7"/>
  <c r="S1007" i="7" s="1"/>
  <c r="AW1006" i="7"/>
  <c r="AV1006" i="7"/>
  <c r="AU1006" i="7"/>
  <c r="AT1006" i="7"/>
  <c r="AS1006" i="7"/>
  <c r="AR1006" i="7"/>
  <c r="AQ1006" i="7"/>
  <c r="AP1006" i="7"/>
  <c r="AO1006" i="7"/>
  <c r="AN1006" i="7"/>
  <c r="AM1006" i="7"/>
  <c r="AL1006" i="7"/>
  <c r="AK1006" i="7"/>
  <c r="AJ1006" i="7"/>
  <c r="AI1006" i="7"/>
  <c r="AH1006" i="7"/>
  <c r="AE1006" i="7"/>
  <c r="AF1006" i="7" s="1"/>
  <c r="R1006" i="7"/>
  <c r="S1006" i="7" s="1"/>
  <c r="AW1005" i="7"/>
  <c r="AV1005" i="7"/>
  <c r="AU1005" i="7"/>
  <c r="AT1005" i="7"/>
  <c r="AS1005" i="7"/>
  <c r="AR1005" i="7"/>
  <c r="AQ1005" i="7"/>
  <c r="AP1005" i="7"/>
  <c r="AO1005" i="7"/>
  <c r="AN1005" i="7"/>
  <c r="AM1005" i="7"/>
  <c r="AL1005" i="7"/>
  <c r="AK1005" i="7"/>
  <c r="AJ1005" i="7"/>
  <c r="AI1005" i="7"/>
  <c r="AH1005" i="7"/>
  <c r="AE1005" i="7"/>
  <c r="AF1005" i="7" s="1"/>
  <c r="R1005" i="7"/>
  <c r="S1005" i="7" s="1"/>
  <c r="AW1004" i="7"/>
  <c r="AV1004" i="7"/>
  <c r="AU1004" i="7"/>
  <c r="AT1004" i="7"/>
  <c r="AS1004" i="7"/>
  <c r="AR1004" i="7"/>
  <c r="AQ1004" i="7"/>
  <c r="AP1004" i="7"/>
  <c r="AO1004" i="7"/>
  <c r="AN1004" i="7"/>
  <c r="AM1004" i="7"/>
  <c r="AL1004" i="7"/>
  <c r="AK1004" i="7"/>
  <c r="AJ1004" i="7"/>
  <c r="AI1004" i="7"/>
  <c r="AH1004" i="7"/>
  <c r="AE1004" i="7"/>
  <c r="AF1004" i="7" s="1"/>
  <c r="R1004" i="7"/>
  <c r="S1004" i="7" s="1"/>
  <c r="AW1003" i="7"/>
  <c r="AV1003" i="7"/>
  <c r="AU1003" i="7"/>
  <c r="AT1003" i="7"/>
  <c r="AS1003" i="7"/>
  <c r="AR1003" i="7"/>
  <c r="AQ1003" i="7"/>
  <c r="AP1003" i="7"/>
  <c r="AO1003" i="7"/>
  <c r="AN1003" i="7"/>
  <c r="AM1003" i="7"/>
  <c r="AL1003" i="7"/>
  <c r="AK1003" i="7"/>
  <c r="AJ1003" i="7"/>
  <c r="AI1003" i="7"/>
  <c r="AH1003" i="7"/>
  <c r="AE1003" i="7"/>
  <c r="AF1003" i="7" s="1"/>
  <c r="R1003" i="7"/>
  <c r="S1003" i="7" s="1"/>
  <c r="AW1002" i="7"/>
  <c r="AV1002" i="7"/>
  <c r="AU1002" i="7"/>
  <c r="AT1002" i="7"/>
  <c r="AS1002" i="7"/>
  <c r="AR1002" i="7"/>
  <c r="AQ1002" i="7"/>
  <c r="AP1002" i="7"/>
  <c r="AO1002" i="7"/>
  <c r="AN1002" i="7"/>
  <c r="AM1002" i="7"/>
  <c r="AL1002" i="7"/>
  <c r="AK1002" i="7"/>
  <c r="AJ1002" i="7"/>
  <c r="AI1002" i="7"/>
  <c r="AH1002" i="7"/>
  <c r="AE1002" i="7"/>
  <c r="AF1002" i="7" s="1"/>
  <c r="R1002" i="7"/>
  <c r="S1002" i="7" s="1"/>
  <c r="AW1001" i="7"/>
  <c r="AV1001" i="7"/>
  <c r="AU1001" i="7"/>
  <c r="AT1001" i="7"/>
  <c r="AS1001" i="7"/>
  <c r="AR1001" i="7"/>
  <c r="AQ1001" i="7"/>
  <c r="AP1001" i="7"/>
  <c r="AO1001" i="7"/>
  <c r="AN1001" i="7"/>
  <c r="AM1001" i="7"/>
  <c r="AL1001" i="7"/>
  <c r="AK1001" i="7"/>
  <c r="AJ1001" i="7"/>
  <c r="AI1001" i="7"/>
  <c r="AH1001" i="7"/>
  <c r="AE1001" i="7"/>
  <c r="AF1001" i="7" s="1"/>
  <c r="R1001" i="7"/>
  <c r="S1001" i="7" s="1"/>
  <c r="AW1000" i="7"/>
  <c r="AV1000" i="7"/>
  <c r="AU1000" i="7"/>
  <c r="AT1000" i="7"/>
  <c r="AS1000" i="7"/>
  <c r="AR1000" i="7"/>
  <c r="AQ1000" i="7"/>
  <c r="AP1000" i="7"/>
  <c r="AO1000" i="7"/>
  <c r="AN1000" i="7"/>
  <c r="AM1000" i="7"/>
  <c r="AL1000" i="7"/>
  <c r="AK1000" i="7"/>
  <c r="AJ1000" i="7"/>
  <c r="AI1000" i="7"/>
  <c r="AH1000" i="7"/>
  <c r="AE1000" i="7"/>
  <c r="AF1000" i="7" s="1"/>
  <c r="R1000" i="7"/>
  <c r="S1000" i="7" s="1"/>
  <c r="AW999" i="7"/>
  <c r="AV999" i="7"/>
  <c r="AU999" i="7"/>
  <c r="AT999" i="7"/>
  <c r="AS999" i="7"/>
  <c r="AR999" i="7"/>
  <c r="AQ999" i="7"/>
  <c r="AP999" i="7"/>
  <c r="AO999" i="7"/>
  <c r="AN999" i="7"/>
  <c r="AM999" i="7"/>
  <c r="AL999" i="7"/>
  <c r="AK999" i="7"/>
  <c r="AJ999" i="7"/>
  <c r="AI999" i="7"/>
  <c r="AH999" i="7"/>
  <c r="AE999" i="7"/>
  <c r="AF999" i="7" s="1"/>
  <c r="R999" i="7"/>
  <c r="S999" i="7" s="1"/>
  <c r="AW998" i="7"/>
  <c r="AV998" i="7"/>
  <c r="AU998" i="7"/>
  <c r="AT998" i="7"/>
  <c r="AS998" i="7"/>
  <c r="AR998" i="7"/>
  <c r="AQ998" i="7"/>
  <c r="AP998" i="7"/>
  <c r="AO998" i="7"/>
  <c r="AN998" i="7"/>
  <c r="AM998" i="7"/>
  <c r="AL998" i="7"/>
  <c r="AK998" i="7"/>
  <c r="AJ998" i="7"/>
  <c r="AI998" i="7"/>
  <c r="AH998" i="7"/>
  <c r="AE998" i="7"/>
  <c r="AF998" i="7" s="1"/>
  <c r="R998" i="7"/>
  <c r="S998" i="7" s="1"/>
  <c r="AW997" i="7"/>
  <c r="AV997" i="7"/>
  <c r="AU997" i="7"/>
  <c r="AT997" i="7"/>
  <c r="AS997" i="7"/>
  <c r="AR997" i="7"/>
  <c r="AQ997" i="7"/>
  <c r="AP997" i="7"/>
  <c r="AO997" i="7"/>
  <c r="AN997" i="7"/>
  <c r="AM997" i="7"/>
  <c r="AL997" i="7"/>
  <c r="AK997" i="7"/>
  <c r="AJ997" i="7"/>
  <c r="AI997" i="7"/>
  <c r="AH997" i="7"/>
  <c r="AE997" i="7"/>
  <c r="AF997" i="7" s="1"/>
  <c r="R997" i="7"/>
  <c r="S997" i="7" s="1"/>
  <c r="AW996" i="7"/>
  <c r="AV996" i="7"/>
  <c r="AU996" i="7"/>
  <c r="AT996" i="7"/>
  <c r="AS996" i="7"/>
  <c r="AR996" i="7"/>
  <c r="AQ996" i="7"/>
  <c r="AP996" i="7"/>
  <c r="AO996" i="7"/>
  <c r="AN996" i="7"/>
  <c r="AM996" i="7"/>
  <c r="AL996" i="7"/>
  <c r="AK996" i="7"/>
  <c r="AJ996" i="7"/>
  <c r="AI996" i="7"/>
  <c r="AH996" i="7"/>
  <c r="AE996" i="7"/>
  <c r="AF996" i="7" s="1"/>
  <c r="R996" i="7"/>
  <c r="S996" i="7" s="1"/>
  <c r="AW995" i="7"/>
  <c r="AV995" i="7"/>
  <c r="AU995" i="7"/>
  <c r="AT995" i="7"/>
  <c r="AS995" i="7"/>
  <c r="AR995" i="7"/>
  <c r="AQ995" i="7"/>
  <c r="AP995" i="7"/>
  <c r="AO995" i="7"/>
  <c r="AN995" i="7"/>
  <c r="AM995" i="7"/>
  <c r="AL995" i="7"/>
  <c r="AK995" i="7"/>
  <c r="AJ995" i="7"/>
  <c r="AI995" i="7"/>
  <c r="AH995" i="7"/>
  <c r="AE995" i="7"/>
  <c r="AF995" i="7" s="1"/>
  <c r="R995" i="7"/>
  <c r="S995" i="7" s="1"/>
  <c r="AW994" i="7"/>
  <c r="AV994" i="7"/>
  <c r="AU994" i="7"/>
  <c r="AT994" i="7"/>
  <c r="AS994" i="7"/>
  <c r="AR994" i="7"/>
  <c r="AQ994" i="7"/>
  <c r="AP994" i="7"/>
  <c r="AO994" i="7"/>
  <c r="AN994" i="7"/>
  <c r="AM994" i="7"/>
  <c r="AL994" i="7"/>
  <c r="AK994" i="7"/>
  <c r="AJ994" i="7"/>
  <c r="AI994" i="7"/>
  <c r="AH994" i="7"/>
  <c r="AE994" i="7"/>
  <c r="AF994" i="7" s="1"/>
  <c r="R994" i="7"/>
  <c r="S994" i="7" s="1"/>
  <c r="AW993" i="7"/>
  <c r="AV993" i="7"/>
  <c r="AU993" i="7"/>
  <c r="AT993" i="7"/>
  <c r="AS993" i="7"/>
  <c r="AR993" i="7"/>
  <c r="AQ993" i="7"/>
  <c r="AP993" i="7"/>
  <c r="AO993" i="7"/>
  <c r="AN993" i="7"/>
  <c r="AM993" i="7"/>
  <c r="AL993" i="7"/>
  <c r="AK993" i="7"/>
  <c r="AJ993" i="7"/>
  <c r="AI993" i="7"/>
  <c r="AH993" i="7"/>
  <c r="AE993" i="7"/>
  <c r="AF993" i="7" s="1"/>
  <c r="R993" i="7"/>
  <c r="S993" i="7" s="1"/>
  <c r="AW992" i="7"/>
  <c r="AV992" i="7"/>
  <c r="AU992" i="7"/>
  <c r="AT992" i="7"/>
  <c r="AS992" i="7"/>
  <c r="AR992" i="7"/>
  <c r="AQ992" i="7"/>
  <c r="AP992" i="7"/>
  <c r="AO992" i="7"/>
  <c r="AN992" i="7"/>
  <c r="AM992" i="7"/>
  <c r="AL992" i="7"/>
  <c r="AK992" i="7"/>
  <c r="AJ992" i="7"/>
  <c r="AI992" i="7"/>
  <c r="AH992" i="7"/>
  <c r="AE992" i="7"/>
  <c r="AF992" i="7" s="1"/>
  <c r="R992" i="7"/>
  <c r="S992" i="7" s="1"/>
  <c r="AW991" i="7"/>
  <c r="AV991" i="7"/>
  <c r="AU991" i="7"/>
  <c r="AT991" i="7"/>
  <c r="AS991" i="7"/>
  <c r="AR991" i="7"/>
  <c r="AQ991" i="7"/>
  <c r="AP991" i="7"/>
  <c r="AO991" i="7"/>
  <c r="AN991" i="7"/>
  <c r="AM991" i="7"/>
  <c r="AL991" i="7"/>
  <c r="AK991" i="7"/>
  <c r="AJ991" i="7"/>
  <c r="AI991" i="7"/>
  <c r="AH991" i="7"/>
  <c r="AE991" i="7"/>
  <c r="AF991" i="7" s="1"/>
  <c r="R991" i="7"/>
  <c r="S991" i="7" s="1"/>
  <c r="AW990" i="7"/>
  <c r="AV990" i="7"/>
  <c r="AU990" i="7"/>
  <c r="AT990" i="7"/>
  <c r="AS990" i="7"/>
  <c r="AR990" i="7"/>
  <c r="AQ990" i="7"/>
  <c r="AP990" i="7"/>
  <c r="AO990" i="7"/>
  <c r="AN990" i="7"/>
  <c r="AM990" i="7"/>
  <c r="AL990" i="7"/>
  <c r="AK990" i="7"/>
  <c r="AJ990" i="7"/>
  <c r="AI990" i="7"/>
  <c r="AH990" i="7"/>
  <c r="AE990" i="7"/>
  <c r="AF990" i="7" s="1"/>
  <c r="R990" i="7"/>
  <c r="S990" i="7" s="1"/>
  <c r="AW989" i="7"/>
  <c r="AV989" i="7"/>
  <c r="AU989" i="7"/>
  <c r="AT989" i="7"/>
  <c r="AS989" i="7"/>
  <c r="AR989" i="7"/>
  <c r="AQ989" i="7"/>
  <c r="AP989" i="7"/>
  <c r="AO989" i="7"/>
  <c r="AN989" i="7"/>
  <c r="AM989" i="7"/>
  <c r="AL989" i="7"/>
  <c r="AK989" i="7"/>
  <c r="AJ989" i="7"/>
  <c r="AI989" i="7"/>
  <c r="AH989" i="7"/>
  <c r="AE989" i="7"/>
  <c r="AF989" i="7" s="1"/>
  <c r="R989" i="7"/>
  <c r="S989" i="7" s="1"/>
  <c r="AW988" i="7"/>
  <c r="AV988" i="7"/>
  <c r="AU988" i="7"/>
  <c r="AT988" i="7"/>
  <c r="AS988" i="7"/>
  <c r="AR988" i="7"/>
  <c r="AQ988" i="7"/>
  <c r="AP988" i="7"/>
  <c r="AO988" i="7"/>
  <c r="AN988" i="7"/>
  <c r="AM988" i="7"/>
  <c r="AL988" i="7"/>
  <c r="AK988" i="7"/>
  <c r="AJ988" i="7"/>
  <c r="AI988" i="7"/>
  <c r="AH988" i="7"/>
  <c r="AE988" i="7"/>
  <c r="AF988" i="7" s="1"/>
  <c r="R988" i="7"/>
  <c r="S988" i="7" s="1"/>
  <c r="AW987" i="7"/>
  <c r="AV987" i="7"/>
  <c r="AU987" i="7"/>
  <c r="AT987" i="7"/>
  <c r="AS987" i="7"/>
  <c r="AR987" i="7"/>
  <c r="AQ987" i="7"/>
  <c r="AP987" i="7"/>
  <c r="AO987" i="7"/>
  <c r="AN987" i="7"/>
  <c r="AM987" i="7"/>
  <c r="AL987" i="7"/>
  <c r="AK987" i="7"/>
  <c r="AJ987" i="7"/>
  <c r="AI987" i="7"/>
  <c r="AH987" i="7"/>
  <c r="AE987" i="7"/>
  <c r="AF987" i="7" s="1"/>
  <c r="R987" i="7"/>
  <c r="S987" i="7" s="1"/>
  <c r="AW986" i="7"/>
  <c r="AV986" i="7"/>
  <c r="AU986" i="7"/>
  <c r="AT986" i="7"/>
  <c r="AS986" i="7"/>
  <c r="AR986" i="7"/>
  <c r="AQ986" i="7"/>
  <c r="AP986" i="7"/>
  <c r="AO986" i="7"/>
  <c r="AN986" i="7"/>
  <c r="AM986" i="7"/>
  <c r="AL986" i="7"/>
  <c r="AK986" i="7"/>
  <c r="AJ986" i="7"/>
  <c r="AI986" i="7"/>
  <c r="AH986" i="7"/>
  <c r="AE986" i="7"/>
  <c r="AF986" i="7" s="1"/>
  <c r="R986" i="7"/>
  <c r="S986" i="7" s="1"/>
  <c r="AW985" i="7"/>
  <c r="AV985" i="7"/>
  <c r="AU985" i="7"/>
  <c r="AT985" i="7"/>
  <c r="AS985" i="7"/>
  <c r="AR985" i="7"/>
  <c r="AQ985" i="7"/>
  <c r="AP985" i="7"/>
  <c r="AO985" i="7"/>
  <c r="AN985" i="7"/>
  <c r="AM985" i="7"/>
  <c r="AL985" i="7"/>
  <c r="AK985" i="7"/>
  <c r="AJ985" i="7"/>
  <c r="AI985" i="7"/>
  <c r="AH985" i="7"/>
  <c r="AE985" i="7"/>
  <c r="AF985" i="7" s="1"/>
  <c r="R985" i="7"/>
  <c r="S985" i="7" s="1"/>
  <c r="AW984" i="7"/>
  <c r="AV984" i="7"/>
  <c r="AU984" i="7"/>
  <c r="AT984" i="7"/>
  <c r="AS984" i="7"/>
  <c r="AR984" i="7"/>
  <c r="AQ984" i="7"/>
  <c r="AP984" i="7"/>
  <c r="AO984" i="7"/>
  <c r="AN984" i="7"/>
  <c r="AM984" i="7"/>
  <c r="AL984" i="7"/>
  <c r="AK984" i="7"/>
  <c r="AJ984" i="7"/>
  <c r="AI984" i="7"/>
  <c r="AH984" i="7"/>
  <c r="AE984" i="7"/>
  <c r="AF984" i="7" s="1"/>
  <c r="R984" i="7"/>
  <c r="S984" i="7" s="1"/>
  <c r="AW983" i="7"/>
  <c r="AV983" i="7"/>
  <c r="AU983" i="7"/>
  <c r="AT983" i="7"/>
  <c r="AS983" i="7"/>
  <c r="AR983" i="7"/>
  <c r="AQ983" i="7"/>
  <c r="AP983" i="7"/>
  <c r="AO983" i="7"/>
  <c r="AN983" i="7"/>
  <c r="AM983" i="7"/>
  <c r="AL983" i="7"/>
  <c r="AK983" i="7"/>
  <c r="AJ983" i="7"/>
  <c r="AI983" i="7"/>
  <c r="AH983" i="7"/>
  <c r="AE983" i="7"/>
  <c r="AF983" i="7" s="1"/>
  <c r="R983" i="7"/>
  <c r="S983" i="7" s="1"/>
  <c r="AW982" i="7"/>
  <c r="AV982" i="7"/>
  <c r="AU982" i="7"/>
  <c r="AT982" i="7"/>
  <c r="AS982" i="7"/>
  <c r="AR982" i="7"/>
  <c r="AQ982" i="7"/>
  <c r="AP982" i="7"/>
  <c r="AO982" i="7"/>
  <c r="AN982" i="7"/>
  <c r="AM982" i="7"/>
  <c r="AL982" i="7"/>
  <c r="AK982" i="7"/>
  <c r="AJ982" i="7"/>
  <c r="AI982" i="7"/>
  <c r="AH982" i="7"/>
  <c r="AE982" i="7"/>
  <c r="AF982" i="7" s="1"/>
  <c r="R982" i="7"/>
  <c r="S982" i="7" s="1"/>
  <c r="AW981" i="7"/>
  <c r="AV981" i="7"/>
  <c r="AU981" i="7"/>
  <c r="AT981" i="7"/>
  <c r="AS981" i="7"/>
  <c r="AR981" i="7"/>
  <c r="AQ981" i="7"/>
  <c r="AP981" i="7"/>
  <c r="AO981" i="7"/>
  <c r="AN981" i="7"/>
  <c r="AM981" i="7"/>
  <c r="AL981" i="7"/>
  <c r="AK981" i="7"/>
  <c r="AJ981" i="7"/>
  <c r="AI981" i="7"/>
  <c r="AH981" i="7"/>
  <c r="AE981" i="7"/>
  <c r="AF981" i="7" s="1"/>
  <c r="R981" i="7"/>
  <c r="S981" i="7" s="1"/>
  <c r="AW980" i="7"/>
  <c r="AV980" i="7"/>
  <c r="AU980" i="7"/>
  <c r="AT980" i="7"/>
  <c r="AS980" i="7"/>
  <c r="AR980" i="7"/>
  <c r="AQ980" i="7"/>
  <c r="AP980" i="7"/>
  <c r="AO980" i="7"/>
  <c r="AN980" i="7"/>
  <c r="AM980" i="7"/>
  <c r="AL980" i="7"/>
  <c r="AK980" i="7"/>
  <c r="AJ980" i="7"/>
  <c r="AI980" i="7"/>
  <c r="AH980" i="7"/>
  <c r="AE980" i="7"/>
  <c r="AF980" i="7" s="1"/>
  <c r="R980" i="7"/>
  <c r="S980" i="7" s="1"/>
  <c r="AW979" i="7"/>
  <c r="AV979" i="7"/>
  <c r="AU979" i="7"/>
  <c r="AT979" i="7"/>
  <c r="AS979" i="7"/>
  <c r="AR979" i="7"/>
  <c r="AQ979" i="7"/>
  <c r="AP979" i="7"/>
  <c r="AO979" i="7"/>
  <c r="AN979" i="7"/>
  <c r="AM979" i="7"/>
  <c r="AL979" i="7"/>
  <c r="AK979" i="7"/>
  <c r="AJ979" i="7"/>
  <c r="AI979" i="7"/>
  <c r="AH979" i="7"/>
  <c r="AE979" i="7"/>
  <c r="AF979" i="7" s="1"/>
  <c r="R979" i="7"/>
  <c r="S979" i="7" s="1"/>
  <c r="AW978" i="7"/>
  <c r="AV978" i="7"/>
  <c r="AU978" i="7"/>
  <c r="AT978" i="7"/>
  <c r="AS978" i="7"/>
  <c r="AR978" i="7"/>
  <c r="AQ978" i="7"/>
  <c r="AP978" i="7"/>
  <c r="AO978" i="7"/>
  <c r="AN978" i="7"/>
  <c r="AM978" i="7"/>
  <c r="AL978" i="7"/>
  <c r="AK978" i="7"/>
  <c r="AJ978" i="7"/>
  <c r="AI978" i="7"/>
  <c r="AH978" i="7"/>
  <c r="AE978" i="7"/>
  <c r="AF978" i="7" s="1"/>
  <c r="R978" i="7"/>
  <c r="S978" i="7" s="1"/>
  <c r="AW977" i="7"/>
  <c r="AV977" i="7"/>
  <c r="AU977" i="7"/>
  <c r="AT977" i="7"/>
  <c r="AS977" i="7"/>
  <c r="AR977" i="7"/>
  <c r="AQ977" i="7"/>
  <c r="AP977" i="7"/>
  <c r="AO977" i="7"/>
  <c r="AN977" i="7"/>
  <c r="AM977" i="7"/>
  <c r="AL977" i="7"/>
  <c r="AK977" i="7"/>
  <c r="AJ977" i="7"/>
  <c r="AI977" i="7"/>
  <c r="AH977" i="7"/>
  <c r="AE977" i="7"/>
  <c r="AF977" i="7" s="1"/>
  <c r="R977" i="7"/>
  <c r="S977" i="7" s="1"/>
  <c r="AW976" i="7"/>
  <c r="AV976" i="7"/>
  <c r="AU976" i="7"/>
  <c r="AT976" i="7"/>
  <c r="AS976" i="7"/>
  <c r="AR976" i="7"/>
  <c r="AQ976" i="7"/>
  <c r="AP976" i="7"/>
  <c r="AO976" i="7"/>
  <c r="AN976" i="7"/>
  <c r="AM976" i="7"/>
  <c r="AL976" i="7"/>
  <c r="AK976" i="7"/>
  <c r="AJ976" i="7"/>
  <c r="AI976" i="7"/>
  <c r="AH976" i="7"/>
  <c r="AE976" i="7"/>
  <c r="AF976" i="7" s="1"/>
  <c r="R976" i="7"/>
  <c r="S976" i="7" s="1"/>
  <c r="AW975" i="7"/>
  <c r="AV975" i="7"/>
  <c r="AU975" i="7"/>
  <c r="AT975" i="7"/>
  <c r="AS975" i="7"/>
  <c r="AR975" i="7"/>
  <c r="AQ975" i="7"/>
  <c r="AP975" i="7"/>
  <c r="AO975" i="7"/>
  <c r="AN975" i="7"/>
  <c r="AM975" i="7"/>
  <c r="AL975" i="7"/>
  <c r="AK975" i="7"/>
  <c r="AJ975" i="7"/>
  <c r="AI975" i="7"/>
  <c r="AH975" i="7"/>
  <c r="AE975" i="7"/>
  <c r="AF975" i="7" s="1"/>
  <c r="R975" i="7"/>
  <c r="S975" i="7" s="1"/>
  <c r="AW974" i="7"/>
  <c r="AV974" i="7"/>
  <c r="AU974" i="7"/>
  <c r="AT974" i="7"/>
  <c r="AS974" i="7"/>
  <c r="AR974" i="7"/>
  <c r="AQ974" i="7"/>
  <c r="AP974" i="7"/>
  <c r="AO974" i="7"/>
  <c r="AN974" i="7"/>
  <c r="AM974" i="7"/>
  <c r="AL974" i="7"/>
  <c r="AK974" i="7"/>
  <c r="AJ974" i="7"/>
  <c r="AI974" i="7"/>
  <c r="AH974" i="7"/>
  <c r="AE974" i="7"/>
  <c r="AF974" i="7" s="1"/>
  <c r="R974" i="7"/>
  <c r="S974" i="7" s="1"/>
  <c r="AW973" i="7"/>
  <c r="AV973" i="7"/>
  <c r="AU973" i="7"/>
  <c r="AT973" i="7"/>
  <c r="AS973" i="7"/>
  <c r="AR973" i="7"/>
  <c r="AQ973" i="7"/>
  <c r="AP973" i="7"/>
  <c r="AO973" i="7"/>
  <c r="AN973" i="7"/>
  <c r="AM973" i="7"/>
  <c r="AL973" i="7"/>
  <c r="AK973" i="7"/>
  <c r="AJ973" i="7"/>
  <c r="AI973" i="7"/>
  <c r="AH973" i="7"/>
  <c r="AE973" i="7"/>
  <c r="AF973" i="7" s="1"/>
  <c r="R973" i="7"/>
  <c r="S973" i="7" s="1"/>
  <c r="AW972" i="7"/>
  <c r="AV972" i="7"/>
  <c r="AU972" i="7"/>
  <c r="AT972" i="7"/>
  <c r="AS972" i="7"/>
  <c r="AR972" i="7"/>
  <c r="AQ972" i="7"/>
  <c r="AP972" i="7"/>
  <c r="AO972" i="7"/>
  <c r="AN972" i="7"/>
  <c r="AM972" i="7"/>
  <c r="AL972" i="7"/>
  <c r="AK972" i="7"/>
  <c r="AJ972" i="7"/>
  <c r="AI972" i="7"/>
  <c r="AH972" i="7"/>
  <c r="AE972" i="7"/>
  <c r="AF972" i="7" s="1"/>
  <c r="R972" i="7"/>
  <c r="S972" i="7" s="1"/>
  <c r="AW971" i="7"/>
  <c r="AV971" i="7"/>
  <c r="AU971" i="7"/>
  <c r="AT971" i="7"/>
  <c r="AS971" i="7"/>
  <c r="AR971" i="7"/>
  <c r="AQ971" i="7"/>
  <c r="AP971" i="7"/>
  <c r="AO971" i="7"/>
  <c r="AN971" i="7"/>
  <c r="AM971" i="7"/>
  <c r="AL971" i="7"/>
  <c r="AK971" i="7"/>
  <c r="AJ971" i="7"/>
  <c r="AI971" i="7"/>
  <c r="AH971" i="7"/>
  <c r="AE971" i="7"/>
  <c r="AF971" i="7" s="1"/>
  <c r="R971" i="7"/>
  <c r="S971" i="7" s="1"/>
  <c r="AW970" i="7"/>
  <c r="AV970" i="7"/>
  <c r="AU970" i="7"/>
  <c r="AT970" i="7"/>
  <c r="AS970" i="7"/>
  <c r="AR970" i="7"/>
  <c r="AQ970" i="7"/>
  <c r="AP970" i="7"/>
  <c r="AO970" i="7"/>
  <c r="AN970" i="7"/>
  <c r="AM970" i="7"/>
  <c r="AL970" i="7"/>
  <c r="AK970" i="7"/>
  <c r="AJ970" i="7"/>
  <c r="AI970" i="7"/>
  <c r="AH970" i="7"/>
  <c r="AE970" i="7"/>
  <c r="AF970" i="7" s="1"/>
  <c r="R970" i="7"/>
  <c r="S970" i="7" s="1"/>
  <c r="AW969" i="7"/>
  <c r="AV969" i="7"/>
  <c r="AU969" i="7"/>
  <c r="AT969" i="7"/>
  <c r="AS969" i="7"/>
  <c r="AR969" i="7"/>
  <c r="AQ969" i="7"/>
  <c r="AP969" i="7"/>
  <c r="AO969" i="7"/>
  <c r="AN969" i="7"/>
  <c r="AM969" i="7"/>
  <c r="AL969" i="7"/>
  <c r="AK969" i="7"/>
  <c r="AJ969" i="7"/>
  <c r="AI969" i="7"/>
  <c r="AH969" i="7"/>
  <c r="AE969" i="7"/>
  <c r="AF969" i="7" s="1"/>
  <c r="R969" i="7"/>
  <c r="S969" i="7" s="1"/>
  <c r="AW968" i="7"/>
  <c r="AV968" i="7"/>
  <c r="AU968" i="7"/>
  <c r="AT968" i="7"/>
  <c r="AS968" i="7"/>
  <c r="AR968" i="7"/>
  <c r="AQ968" i="7"/>
  <c r="AP968" i="7"/>
  <c r="AO968" i="7"/>
  <c r="AN968" i="7"/>
  <c r="AM968" i="7"/>
  <c r="AL968" i="7"/>
  <c r="AK968" i="7"/>
  <c r="AJ968" i="7"/>
  <c r="AI968" i="7"/>
  <c r="AH968" i="7"/>
  <c r="AE968" i="7"/>
  <c r="AF968" i="7" s="1"/>
  <c r="R968" i="7"/>
  <c r="S968" i="7" s="1"/>
  <c r="AW967" i="7"/>
  <c r="AV967" i="7"/>
  <c r="AU967" i="7"/>
  <c r="AT967" i="7"/>
  <c r="AS967" i="7"/>
  <c r="AR967" i="7"/>
  <c r="AQ967" i="7"/>
  <c r="AP967" i="7"/>
  <c r="AO967" i="7"/>
  <c r="AN967" i="7"/>
  <c r="AM967" i="7"/>
  <c r="AL967" i="7"/>
  <c r="AK967" i="7"/>
  <c r="AJ967" i="7"/>
  <c r="AI967" i="7"/>
  <c r="AH967" i="7"/>
  <c r="AE967" i="7"/>
  <c r="AF967" i="7" s="1"/>
  <c r="R967" i="7"/>
  <c r="S967" i="7" s="1"/>
  <c r="AW966" i="7"/>
  <c r="AV966" i="7"/>
  <c r="AU966" i="7"/>
  <c r="AT966" i="7"/>
  <c r="AS966" i="7"/>
  <c r="AR966" i="7"/>
  <c r="AQ966" i="7"/>
  <c r="AP966" i="7"/>
  <c r="AO966" i="7"/>
  <c r="AN966" i="7"/>
  <c r="AM966" i="7"/>
  <c r="AL966" i="7"/>
  <c r="AK966" i="7"/>
  <c r="AJ966" i="7"/>
  <c r="AI966" i="7"/>
  <c r="AH966" i="7"/>
  <c r="AE966" i="7"/>
  <c r="AF966" i="7" s="1"/>
  <c r="R966" i="7"/>
  <c r="S966" i="7" s="1"/>
  <c r="AW965" i="7"/>
  <c r="AV965" i="7"/>
  <c r="AU965" i="7"/>
  <c r="AT965" i="7"/>
  <c r="AS965" i="7"/>
  <c r="AR965" i="7"/>
  <c r="AQ965" i="7"/>
  <c r="AP965" i="7"/>
  <c r="AO965" i="7"/>
  <c r="AN965" i="7"/>
  <c r="AM965" i="7"/>
  <c r="AL965" i="7"/>
  <c r="AK965" i="7"/>
  <c r="AJ965" i="7"/>
  <c r="AI965" i="7"/>
  <c r="AH965" i="7"/>
  <c r="AE965" i="7"/>
  <c r="AF965" i="7" s="1"/>
  <c r="R965" i="7"/>
  <c r="S965" i="7" s="1"/>
  <c r="AW964" i="7"/>
  <c r="AV964" i="7"/>
  <c r="AU964" i="7"/>
  <c r="AT964" i="7"/>
  <c r="AS964" i="7"/>
  <c r="AR964" i="7"/>
  <c r="AQ964" i="7"/>
  <c r="AP964" i="7"/>
  <c r="AO964" i="7"/>
  <c r="AN964" i="7"/>
  <c r="AM964" i="7"/>
  <c r="AL964" i="7"/>
  <c r="AK964" i="7"/>
  <c r="AJ964" i="7"/>
  <c r="AI964" i="7"/>
  <c r="AH964" i="7"/>
  <c r="AE964" i="7"/>
  <c r="AF964" i="7" s="1"/>
  <c r="R964" i="7"/>
  <c r="S964" i="7" s="1"/>
  <c r="AW963" i="7"/>
  <c r="AV963" i="7"/>
  <c r="AU963" i="7"/>
  <c r="AT963" i="7"/>
  <c r="AS963" i="7"/>
  <c r="AR963" i="7"/>
  <c r="AQ963" i="7"/>
  <c r="AP963" i="7"/>
  <c r="AO963" i="7"/>
  <c r="AN963" i="7"/>
  <c r="AM963" i="7"/>
  <c r="AL963" i="7"/>
  <c r="AK963" i="7"/>
  <c r="AJ963" i="7"/>
  <c r="AI963" i="7"/>
  <c r="AH963" i="7"/>
  <c r="AE963" i="7"/>
  <c r="AF963" i="7" s="1"/>
  <c r="R963" i="7"/>
  <c r="S963" i="7" s="1"/>
  <c r="AW962" i="7"/>
  <c r="AV962" i="7"/>
  <c r="AU962" i="7"/>
  <c r="AT962" i="7"/>
  <c r="AS962" i="7"/>
  <c r="AR962" i="7"/>
  <c r="AQ962" i="7"/>
  <c r="AP962" i="7"/>
  <c r="AO962" i="7"/>
  <c r="AN962" i="7"/>
  <c r="AM962" i="7"/>
  <c r="AL962" i="7"/>
  <c r="AK962" i="7"/>
  <c r="AJ962" i="7"/>
  <c r="AI962" i="7"/>
  <c r="AH962" i="7"/>
  <c r="AE962" i="7"/>
  <c r="AF962" i="7" s="1"/>
  <c r="R962" i="7"/>
  <c r="S962" i="7" s="1"/>
  <c r="AW961" i="7"/>
  <c r="AV961" i="7"/>
  <c r="AU961" i="7"/>
  <c r="AT961" i="7"/>
  <c r="AS961" i="7"/>
  <c r="AR961" i="7"/>
  <c r="AQ961" i="7"/>
  <c r="AP961" i="7"/>
  <c r="AO961" i="7"/>
  <c r="AN961" i="7"/>
  <c r="AM961" i="7"/>
  <c r="AL961" i="7"/>
  <c r="AK961" i="7"/>
  <c r="AJ961" i="7"/>
  <c r="AI961" i="7"/>
  <c r="AH961" i="7"/>
  <c r="AE961" i="7"/>
  <c r="AF961" i="7" s="1"/>
  <c r="R961" i="7"/>
  <c r="S961" i="7" s="1"/>
  <c r="AW960" i="7"/>
  <c r="AV960" i="7"/>
  <c r="AU960" i="7"/>
  <c r="AT960" i="7"/>
  <c r="AS960" i="7"/>
  <c r="AR960" i="7"/>
  <c r="AQ960" i="7"/>
  <c r="AP960" i="7"/>
  <c r="AO960" i="7"/>
  <c r="AN960" i="7"/>
  <c r="AM960" i="7"/>
  <c r="AL960" i="7"/>
  <c r="AK960" i="7"/>
  <c r="AJ960" i="7"/>
  <c r="AI960" i="7"/>
  <c r="AH960" i="7"/>
  <c r="AE960" i="7"/>
  <c r="AF960" i="7" s="1"/>
  <c r="R960" i="7"/>
  <c r="S960" i="7" s="1"/>
  <c r="AW959" i="7"/>
  <c r="AV959" i="7"/>
  <c r="AU959" i="7"/>
  <c r="AT959" i="7"/>
  <c r="AS959" i="7"/>
  <c r="AR959" i="7"/>
  <c r="AQ959" i="7"/>
  <c r="AP959" i="7"/>
  <c r="AO959" i="7"/>
  <c r="AN959" i="7"/>
  <c r="AM959" i="7"/>
  <c r="AL959" i="7"/>
  <c r="AK959" i="7"/>
  <c r="AJ959" i="7"/>
  <c r="AI959" i="7"/>
  <c r="AH959" i="7"/>
  <c r="AE959" i="7"/>
  <c r="AF959" i="7" s="1"/>
  <c r="R959" i="7"/>
  <c r="S959" i="7" s="1"/>
  <c r="AW958" i="7"/>
  <c r="AV958" i="7"/>
  <c r="AU958" i="7"/>
  <c r="AT958" i="7"/>
  <c r="AS958" i="7"/>
  <c r="AR958" i="7"/>
  <c r="AQ958" i="7"/>
  <c r="AP958" i="7"/>
  <c r="AO958" i="7"/>
  <c r="AN958" i="7"/>
  <c r="AM958" i="7"/>
  <c r="AL958" i="7"/>
  <c r="AK958" i="7"/>
  <c r="AJ958" i="7"/>
  <c r="AI958" i="7"/>
  <c r="AH958" i="7"/>
  <c r="AE958" i="7"/>
  <c r="AF958" i="7" s="1"/>
  <c r="R958" i="7"/>
  <c r="S958" i="7" s="1"/>
  <c r="AW957" i="7"/>
  <c r="AV957" i="7"/>
  <c r="AU957" i="7"/>
  <c r="AT957" i="7"/>
  <c r="AS957" i="7"/>
  <c r="AR957" i="7"/>
  <c r="AQ957" i="7"/>
  <c r="AP957" i="7"/>
  <c r="AO957" i="7"/>
  <c r="AN957" i="7"/>
  <c r="AM957" i="7"/>
  <c r="AL957" i="7"/>
  <c r="AK957" i="7"/>
  <c r="AJ957" i="7"/>
  <c r="AI957" i="7"/>
  <c r="AH957" i="7"/>
  <c r="AE957" i="7"/>
  <c r="AF957" i="7" s="1"/>
  <c r="R957" i="7"/>
  <c r="S957" i="7" s="1"/>
  <c r="AW956" i="7"/>
  <c r="AV956" i="7"/>
  <c r="AU956" i="7"/>
  <c r="AT956" i="7"/>
  <c r="AS956" i="7"/>
  <c r="AR956" i="7"/>
  <c r="AQ956" i="7"/>
  <c r="AP956" i="7"/>
  <c r="AO956" i="7"/>
  <c r="AN956" i="7"/>
  <c r="AM956" i="7"/>
  <c r="AL956" i="7"/>
  <c r="AK956" i="7"/>
  <c r="AJ956" i="7"/>
  <c r="AI956" i="7"/>
  <c r="AH956" i="7"/>
  <c r="AE956" i="7"/>
  <c r="AF956" i="7" s="1"/>
  <c r="R956" i="7"/>
  <c r="S956" i="7" s="1"/>
  <c r="AW955" i="7"/>
  <c r="AV955" i="7"/>
  <c r="AU955" i="7"/>
  <c r="AT955" i="7"/>
  <c r="AS955" i="7"/>
  <c r="AR955" i="7"/>
  <c r="AQ955" i="7"/>
  <c r="AP955" i="7"/>
  <c r="AO955" i="7"/>
  <c r="AN955" i="7"/>
  <c r="AM955" i="7"/>
  <c r="AL955" i="7"/>
  <c r="AK955" i="7"/>
  <c r="AJ955" i="7"/>
  <c r="AI955" i="7"/>
  <c r="AH955" i="7"/>
  <c r="AE955" i="7"/>
  <c r="AF955" i="7" s="1"/>
  <c r="R955" i="7"/>
  <c r="S955" i="7" s="1"/>
  <c r="AW954" i="7"/>
  <c r="AV954" i="7"/>
  <c r="AU954" i="7"/>
  <c r="AT954" i="7"/>
  <c r="AS954" i="7"/>
  <c r="AR954" i="7"/>
  <c r="AQ954" i="7"/>
  <c r="AP954" i="7"/>
  <c r="AO954" i="7"/>
  <c r="AN954" i="7"/>
  <c r="AM954" i="7"/>
  <c r="AL954" i="7"/>
  <c r="AK954" i="7"/>
  <c r="AJ954" i="7"/>
  <c r="AI954" i="7"/>
  <c r="AH954" i="7"/>
  <c r="AE954" i="7"/>
  <c r="AF954" i="7" s="1"/>
  <c r="R954" i="7"/>
  <c r="S954" i="7" s="1"/>
  <c r="AW953" i="7"/>
  <c r="AV953" i="7"/>
  <c r="AU953" i="7"/>
  <c r="AT953" i="7"/>
  <c r="AS953" i="7"/>
  <c r="AR953" i="7"/>
  <c r="AQ953" i="7"/>
  <c r="AP953" i="7"/>
  <c r="AO953" i="7"/>
  <c r="AN953" i="7"/>
  <c r="AM953" i="7"/>
  <c r="AL953" i="7"/>
  <c r="AK953" i="7"/>
  <c r="AJ953" i="7"/>
  <c r="AI953" i="7"/>
  <c r="AH953" i="7"/>
  <c r="AE953" i="7"/>
  <c r="AF953" i="7" s="1"/>
  <c r="R953" i="7"/>
  <c r="S953" i="7" s="1"/>
  <c r="AW952" i="7"/>
  <c r="AV952" i="7"/>
  <c r="AU952" i="7"/>
  <c r="AT952" i="7"/>
  <c r="AS952" i="7"/>
  <c r="AR952" i="7"/>
  <c r="AQ952" i="7"/>
  <c r="AP952" i="7"/>
  <c r="AO952" i="7"/>
  <c r="AN952" i="7"/>
  <c r="AM952" i="7"/>
  <c r="AL952" i="7"/>
  <c r="AK952" i="7"/>
  <c r="AJ952" i="7"/>
  <c r="AI952" i="7"/>
  <c r="AH952" i="7"/>
  <c r="AE952" i="7"/>
  <c r="AF952" i="7" s="1"/>
  <c r="R952" i="7"/>
  <c r="S952" i="7" s="1"/>
  <c r="AW951" i="7"/>
  <c r="AV951" i="7"/>
  <c r="AU951" i="7"/>
  <c r="AT951" i="7"/>
  <c r="AS951" i="7"/>
  <c r="AR951" i="7"/>
  <c r="AQ951" i="7"/>
  <c r="AP951" i="7"/>
  <c r="AO951" i="7"/>
  <c r="AN951" i="7"/>
  <c r="AM951" i="7"/>
  <c r="AL951" i="7"/>
  <c r="AK951" i="7"/>
  <c r="AJ951" i="7"/>
  <c r="AI951" i="7"/>
  <c r="AH951" i="7"/>
  <c r="AE951" i="7"/>
  <c r="AF951" i="7" s="1"/>
  <c r="R951" i="7"/>
  <c r="S951" i="7" s="1"/>
  <c r="AW950" i="7"/>
  <c r="AV950" i="7"/>
  <c r="AU950" i="7"/>
  <c r="AT950" i="7"/>
  <c r="AS950" i="7"/>
  <c r="AR950" i="7"/>
  <c r="AQ950" i="7"/>
  <c r="AP950" i="7"/>
  <c r="AO950" i="7"/>
  <c r="AN950" i="7"/>
  <c r="AM950" i="7"/>
  <c r="AL950" i="7"/>
  <c r="AK950" i="7"/>
  <c r="AJ950" i="7"/>
  <c r="AI950" i="7"/>
  <c r="AH950" i="7"/>
  <c r="AE950" i="7"/>
  <c r="AF950" i="7" s="1"/>
  <c r="R950" i="7"/>
  <c r="S950" i="7" s="1"/>
  <c r="AW949" i="7"/>
  <c r="AV949" i="7"/>
  <c r="AU949" i="7"/>
  <c r="AT949" i="7"/>
  <c r="AS949" i="7"/>
  <c r="AR949" i="7"/>
  <c r="AQ949" i="7"/>
  <c r="AP949" i="7"/>
  <c r="AO949" i="7"/>
  <c r="AN949" i="7"/>
  <c r="AM949" i="7"/>
  <c r="AL949" i="7"/>
  <c r="AK949" i="7"/>
  <c r="AJ949" i="7"/>
  <c r="AI949" i="7"/>
  <c r="AH949" i="7"/>
  <c r="AE949" i="7"/>
  <c r="AF949" i="7" s="1"/>
  <c r="R949" i="7"/>
  <c r="S949" i="7" s="1"/>
  <c r="AW948" i="7"/>
  <c r="AV948" i="7"/>
  <c r="AU948" i="7"/>
  <c r="AT948" i="7"/>
  <c r="AS948" i="7"/>
  <c r="AR948" i="7"/>
  <c r="AQ948" i="7"/>
  <c r="AP948" i="7"/>
  <c r="AO948" i="7"/>
  <c r="AN948" i="7"/>
  <c r="AM948" i="7"/>
  <c r="AL948" i="7"/>
  <c r="AK948" i="7"/>
  <c r="AJ948" i="7"/>
  <c r="AI948" i="7"/>
  <c r="AH948" i="7"/>
  <c r="AE948" i="7"/>
  <c r="AF948" i="7" s="1"/>
  <c r="R948" i="7"/>
  <c r="S948" i="7" s="1"/>
  <c r="AW947" i="7"/>
  <c r="AV947" i="7"/>
  <c r="AU947" i="7"/>
  <c r="AT947" i="7"/>
  <c r="AS947" i="7"/>
  <c r="AR947" i="7"/>
  <c r="AQ947" i="7"/>
  <c r="AP947" i="7"/>
  <c r="AO947" i="7"/>
  <c r="AN947" i="7"/>
  <c r="AM947" i="7"/>
  <c r="AL947" i="7"/>
  <c r="AK947" i="7"/>
  <c r="AJ947" i="7"/>
  <c r="AI947" i="7"/>
  <c r="AH947" i="7"/>
  <c r="AE947" i="7"/>
  <c r="AF947" i="7" s="1"/>
  <c r="R947" i="7"/>
  <c r="S947" i="7" s="1"/>
  <c r="AW946" i="7"/>
  <c r="AV946" i="7"/>
  <c r="AU946" i="7"/>
  <c r="AT946" i="7"/>
  <c r="AS946" i="7"/>
  <c r="AR946" i="7"/>
  <c r="AQ946" i="7"/>
  <c r="AP946" i="7"/>
  <c r="AO946" i="7"/>
  <c r="AN946" i="7"/>
  <c r="AM946" i="7"/>
  <c r="AL946" i="7"/>
  <c r="AK946" i="7"/>
  <c r="AJ946" i="7"/>
  <c r="AI946" i="7"/>
  <c r="AH946" i="7"/>
  <c r="AE946" i="7"/>
  <c r="AF946" i="7" s="1"/>
  <c r="R946" i="7"/>
  <c r="S946" i="7" s="1"/>
  <c r="AW945" i="7"/>
  <c r="AV945" i="7"/>
  <c r="AU945" i="7"/>
  <c r="AT945" i="7"/>
  <c r="AS945" i="7"/>
  <c r="AR945" i="7"/>
  <c r="AQ945" i="7"/>
  <c r="AP945" i="7"/>
  <c r="AO945" i="7"/>
  <c r="AN945" i="7"/>
  <c r="AM945" i="7"/>
  <c r="AL945" i="7"/>
  <c r="AK945" i="7"/>
  <c r="AJ945" i="7"/>
  <c r="AI945" i="7"/>
  <c r="AH945" i="7"/>
  <c r="AE945" i="7"/>
  <c r="AF945" i="7" s="1"/>
  <c r="R945" i="7"/>
  <c r="S945" i="7" s="1"/>
  <c r="AW944" i="7"/>
  <c r="AV944" i="7"/>
  <c r="AU944" i="7"/>
  <c r="AT944" i="7"/>
  <c r="AS944" i="7"/>
  <c r="AR944" i="7"/>
  <c r="AQ944" i="7"/>
  <c r="AP944" i="7"/>
  <c r="AO944" i="7"/>
  <c r="AN944" i="7"/>
  <c r="AM944" i="7"/>
  <c r="AL944" i="7"/>
  <c r="AK944" i="7"/>
  <c r="AJ944" i="7"/>
  <c r="AI944" i="7"/>
  <c r="AH944" i="7"/>
  <c r="AE944" i="7"/>
  <c r="AF944" i="7" s="1"/>
  <c r="R944" i="7"/>
  <c r="S944" i="7" s="1"/>
  <c r="AW943" i="7"/>
  <c r="AV943" i="7"/>
  <c r="AU943" i="7"/>
  <c r="AT943" i="7"/>
  <c r="AS943" i="7"/>
  <c r="AR943" i="7"/>
  <c r="AQ943" i="7"/>
  <c r="AP943" i="7"/>
  <c r="AO943" i="7"/>
  <c r="AN943" i="7"/>
  <c r="AM943" i="7"/>
  <c r="AL943" i="7"/>
  <c r="AK943" i="7"/>
  <c r="AJ943" i="7"/>
  <c r="AI943" i="7"/>
  <c r="AH943" i="7"/>
  <c r="AE943" i="7"/>
  <c r="AF943" i="7" s="1"/>
  <c r="R943" i="7"/>
  <c r="S943" i="7" s="1"/>
  <c r="AW942" i="7"/>
  <c r="AV942" i="7"/>
  <c r="AU942" i="7"/>
  <c r="AT942" i="7"/>
  <c r="AS942" i="7"/>
  <c r="AR942" i="7"/>
  <c r="AQ942" i="7"/>
  <c r="AP942" i="7"/>
  <c r="AO942" i="7"/>
  <c r="AN942" i="7"/>
  <c r="AM942" i="7"/>
  <c r="AL942" i="7"/>
  <c r="AK942" i="7"/>
  <c r="AJ942" i="7"/>
  <c r="AI942" i="7"/>
  <c r="AH942" i="7"/>
  <c r="AE942" i="7"/>
  <c r="AF942" i="7" s="1"/>
  <c r="R942" i="7"/>
  <c r="S942" i="7" s="1"/>
  <c r="AW941" i="7"/>
  <c r="AV941" i="7"/>
  <c r="AU941" i="7"/>
  <c r="AT941" i="7"/>
  <c r="AS941" i="7"/>
  <c r="AR941" i="7"/>
  <c r="AQ941" i="7"/>
  <c r="AP941" i="7"/>
  <c r="AO941" i="7"/>
  <c r="AN941" i="7"/>
  <c r="AM941" i="7"/>
  <c r="AL941" i="7"/>
  <c r="AK941" i="7"/>
  <c r="AJ941" i="7"/>
  <c r="AI941" i="7"/>
  <c r="AH941" i="7"/>
  <c r="AE941" i="7"/>
  <c r="AF941" i="7" s="1"/>
  <c r="R941" i="7"/>
  <c r="S941" i="7" s="1"/>
  <c r="AW940" i="7"/>
  <c r="AV940" i="7"/>
  <c r="AU940" i="7"/>
  <c r="AT940" i="7"/>
  <c r="AS940" i="7"/>
  <c r="AR940" i="7"/>
  <c r="AQ940" i="7"/>
  <c r="AP940" i="7"/>
  <c r="AO940" i="7"/>
  <c r="AN940" i="7"/>
  <c r="AM940" i="7"/>
  <c r="AL940" i="7"/>
  <c r="AK940" i="7"/>
  <c r="AJ940" i="7"/>
  <c r="AI940" i="7"/>
  <c r="AH940" i="7"/>
  <c r="AE940" i="7"/>
  <c r="AF940" i="7" s="1"/>
  <c r="R940" i="7"/>
  <c r="S940" i="7" s="1"/>
  <c r="AW939" i="7"/>
  <c r="AV939" i="7"/>
  <c r="AU939" i="7"/>
  <c r="AT939" i="7"/>
  <c r="AS939" i="7"/>
  <c r="AR939" i="7"/>
  <c r="AQ939" i="7"/>
  <c r="AP939" i="7"/>
  <c r="AO939" i="7"/>
  <c r="AN939" i="7"/>
  <c r="AM939" i="7"/>
  <c r="AL939" i="7"/>
  <c r="AK939" i="7"/>
  <c r="AJ939" i="7"/>
  <c r="AI939" i="7"/>
  <c r="AH939" i="7"/>
  <c r="AE939" i="7"/>
  <c r="AF939" i="7" s="1"/>
  <c r="R939" i="7"/>
  <c r="S939" i="7" s="1"/>
  <c r="AW938" i="7"/>
  <c r="AV938" i="7"/>
  <c r="AU938" i="7"/>
  <c r="AT938" i="7"/>
  <c r="AS938" i="7"/>
  <c r="AR938" i="7"/>
  <c r="AQ938" i="7"/>
  <c r="AP938" i="7"/>
  <c r="AO938" i="7"/>
  <c r="AN938" i="7"/>
  <c r="AM938" i="7"/>
  <c r="AL938" i="7"/>
  <c r="AK938" i="7"/>
  <c r="AJ938" i="7"/>
  <c r="AI938" i="7"/>
  <c r="AH938" i="7"/>
  <c r="AE938" i="7"/>
  <c r="AF938" i="7" s="1"/>
  <c r="R938" i="7"/>
  <c r="S938" i="7" s="1"/>
  <c r="AW937" i="7"/>
  <c r="AV937" i="7"/>
  <c r="AU937" i="7"/>
  <c r="AT937" i="7"/>
  <c r="AS937" i="7"/>
  <c r="AR937" i="7"/>
  <c r="AQ937" i="7"/>
  <c r="AP937" i="7"/>
  <c r="AO937" i="7"/>
  <c r="AN937" i="7"/>
  <c r="AM937" i="7"/>
  <c r="AL937" i="7"/>
  <c r="AK937" i="7"/>
  <c r="AJ937" i="7"/>
  <c r="AI937" i="7"/>
  <c r="AH937" i="7"/>
  <c r="AE937" i="7"/>
  <c r="AF937" i="7" s="1"/>
  <c r="R937" i="7"/>
  <c r="S937" i="7" s="1"/>
  <c r="AW936" i="7"/>
  <c r="AV936" i="7"/>
  <c r="AU936" i="7"/>
  <c r="AT936" i="7"/>
  <c r="AS936" i="7"/>
  <c r="AR936" i="7"/>
  <c r="AQ936" i="7"/>
  <c r="AP936" i="7"/>
  <c r="AO936" i="7"/>
  <c r="AN936" i="7"/>
  <c r="AM936" i="7"/>
  <c r="AL936" i="7"/>
  <c r="AK936" i="7"/>
  <c r="AJ936" i="7"/>
  <c r="AI936" i="7"/>
  <c r="AH936" i="7"/>
  <c r="AE936" i="7"/>
  <c r="AF936" i="7" s="1"/>
  <c r="R936" i="7"/>
  <c r="S936" i="7" s="1"/>
  <c r="AW935" i="7"/>
  <c r="AV935" i="7"/>
  <c r="AU935" i="7"/>
  <c r="AT935" i="7"/>
  <c r="AS935" i="7"/>
  <c r="AR935" i="7"/>
  <c r="AQ935" i="7"/>
  <c r="AP935" i="7"/>
  <c r="AO935" i="7"/>
  <c r="AN935" i="7"/>
  <c r="AM935" i="7"/>
  <c r="AL935" i="7"/>
  <c r="AK935" i="7"/>
  <c r="AJ935" i="7"/>
  <c r="AI935" i="7"/>
  <c r="AH935" i="7"/>
  <c r="AE935" i="7"/>
  <c r="AF935" i="7" s="1"/>
  <c r="R935" i="7"/>
  <c r="S935" i="7" s="1"/>
  <c r="AW934" i="7"/>
  <c r="AV934" i="7"/>
  <c r="AU934" i="7"/>
  <c r="AT934" i="7"/>
  <c r="AS934" i="7"/>
  <c r="AR934" i="7"/>
  <c r="AQ934" i="7"/>
  <c r="AP934" i="7"/>
  <c r="AO934" i="7"/>
  <c r="AN934" i="7"/>
  <c r="AM934" i="7"/>
  <c r="AL934" i="7"/>
  <c r="AK934" i="7"/>
  <c r="AJ934" i="7"/>
  <c r="AI934" i="7"/>
  <c r="AH934" i="7"/>
  <c r="AE934" i="7"/>
  <c r="AF934" i="7" s="1"/>
  <c r="R934" i="7"/>
  <c r="S934" i="7" s="1"/>
  <c r="AW933" i="7"/>
  <c r="AV933" i="7"/>
  <c r="AU933" i="7"/>
  <c r="AT933" i="7"/>
  <c r="AS933" i="7"/>
  <c r="AR933" i="7"/>
  <c r="AQ933" i="7"/>
  <c r="AP933" i="7"/>
  <c r="AO933" i="7"/>
  <c r="AN933" i="7"/>
  <c r="AM933" i="7"/>
  <c r="AL933" i="7"/>
  <c r="AK933" i="7"/>
  <c r="AJ933" i="7"/>
  <c r="AI933" i="7"/>
  <c r="AH933" i="7"/>
  <c r="AE933" i="7"/>
  <c r="AF933" i="7" s="1"/>
  <c r="R933" i="7"/>
  <c r="S933" i="7" s="1"/>
  <c r="AW932" i="7"/>
  <c r="AV932" i="7"/>
  <c r="AU932" i="7"/>
  <c r="AT932" i="7"/>
  <c r="AS932" i="7"/>
  <c r="AR932" i="7"/>
  <c r="AQ932" i="7"/>
  <c r="AP932" i="7"/>
  <c r="AO932" i="7"/>
  <c r="AN932" i="7"/>
  <c r="AM932" i="7"/>
  <c r="AL932" i="7"/>
  <c r="AK932" i="7"/>
  <c r="AJ932" i="7"/>
  <c r="AI932" i="7"/>
  <c r="AH932" i="7"/>
  <c r="AE932" i="7"/>
  <c r="AF932" i="7" s="1"/>
  <c r="R932" i="7"/>
  <c r="S932" i="7" s="1"/>
  <c r="AW931" i="7"/>
  <c r="AV931" i="7"/>
  <c r="AU931" i="7"/>
  <c r="AT931" i="7"/>
  <c r="AS931" i="7"/>
  <c r="AR931" i="7"/>
  <c r="AQ931" i="7"/>
  <c r="AP931" i="7"/>
  <c r="AO931" i="7"/>
  <c r="AN931" i="7"/>
  <c r="AM931" i="7"/>
  <c r="AL931" i="7"/>
  <c r="AK931" i="7"/>
  <c r="AJ931" i="7"/>
  <c r="AI931" i="7"/>
  <c r="AH931" i="7"/>
  <c r="AE931" i="7"/>
  <c r="AF931" i="7" s="1"/>
  <c r="R931" i="7"/>
  <c r="S931" i="7" s="1"/>
  <c r="AW930" i="7"/>
  <c r="AV930" i="7"/>
  <c r="AU930" i="7"/>
  <c r="AT930" i="7"/>
  <c r="AS930" i="7"/>
  <c r="AR930" i="7"/>
  <c r="AQ930" i="7"/>
  <c r="AP930" i="7"/>
  <c r="AO930" i="7"/>
  <c r="AN930" i="7"/>
  <c r="AM930" i="7"/>
  <c r="AL930" i="7"/>
  <c r="AK930" i="7"/>
  <c r="AJ930" i="7"/>
  <c r="AI930" i="7"/>
  <c r="AH930" i="7"/>
  <c r="AE930" i="7"/>
  <c r="AF930" i="7" s="1"/>
  <c r="R930" i="7"/>
  <c r="S930" i="7" s="1"/>
  <c r="AW929" i="7"/>
  <c r="AV929" i="7"/>
  <c r="AU929" i="7"/>
  <c r="AT929" i="7"/>
  <c r="AS929" i="7"/>
  <c r="AR929" i="7"/>
  <c r="AQ929" i="7"/>
  <c r="AP929" i="7"/>
  <c r="AO929" i="7"/>
  <c r="AN929" i="7"/>
  <c r="AM929" i="7"/>
  <c r="AL929" i="7"/>
  <c r="AK929" i="7"/>
  <c r="AJ929" i="7"/>
  <c r="AI929" i="7"/>
  <c r="AH929" i="7"/>
  <c r="AE929" i="7"/>
  <c r="AF929" i="7" s="1"/>
  <c r="R929" i="7"/>
  <c r="S929" i="7" s="1"/>
  <c r="AW928" i="7"/>
  <c r="AV928" i="7"/>
  <c r="AU928" i="7"/>
  <c r="AT928" i="7"/>
  <c r="AS928" i="7"/>
  <c r="AR928" i="7"/>
  <c r="AQ928" i="7"/>
  <c r="AP928" i="7"/>
  <c r="AO928" i="7"/>
  <c r="AN928" i="7"/>
  <c r="AM928" i="7"/>
  <c r="AL928" i="7"/>
  <c r="AK928" i="7"/>
  <c r="AJ928" i="7"/>
  <c r="AI928" i="7"/>
  <c r="AH928" i="7"/>
  <c r="AE928" i="7"/>
  <c r="AF928" i="7" s="1"/>
  <c r="R928" i="7"/>
  <c r="S928" i="7" s="1"/>
  <c r="AW927" i="7"/>
  <c r="AV927" i="7"/>
  <c r="AU927" i="7"/>
  <c r="AT927" i="7"/>
  <c r="AS927" i="7"/>
  <c r="AR927" i="7"/>
  <c r="AQ927" i="7"/>
  <c r="AP927" i="7"/>
  <c r="AO927" i="7"/>
  <c r="AN927" i="7"/>
  <c r="AM927" i="7"/>
  <c r="AL927" i="7"/>
  <c r="AK927" i="7"/>
  <c r="AJ927" i="7"/>
  <c r="AI927" i="7"/>
  <c r="AH927" i="7"/>
  <c r="AE927" i="7"/>
  <c r="AF927" i="7" s="1"/>
  <c r="R927" i="7"/>
  <c r="S927" i="7" s="1"/>
  <c r="AW926" i="7"/>
  <c r="AV926" i="7"/>
  <c r="AU926" i="7"/>
  <c r="AT926" i="7"/>
  <c r="AS926" i="7"/>
  <c r="AR926" i="7"/>
  <c r="AQ926" i="7"/>
  <c r="AP926" i="7"/>
  <c r="AO926" i="7"/>
  <c r="AN926" i="7"/>
  <c r="AM926" i="7"/>
  <c r="AL926" i="7"/>
  <c r="AK926" i="7"/>
  <c r="AJ926" i="7"/>
  <c r="AI926" i="7"/>
  <c r="AH926" i="7"/>
  <c r="AE926" i="7"/>
  <c r="AF926" i="7" s="1"/>
  <c r="R926" i="7"/>
  <c r="S926" i="7" s="1"/>
  <c r="AW925" i="7"/>
  <c r="AV925" i="7"/>
  <c r="AU925" i="7"/>
  <c r="AT925" i="7"/>
  <c r="AS925" i="7"/>
  <c r="AR925" i="7"/>
  <c r="AQ925" i="7"/>
  <c r="AP925" i="7"/>
  <c r="AO925" i="7"/>
  <c r="AN925" i="7"/>
  <c r="AM925" i="7"/>
  <c r="AL925" i="7"/>
  <c r="AK925" i="7"/>
  <c r="AJ925" i="7"/>
  <c r="AI925" i="7"/>
  <c r="AH925" i="7"/>
  <c r="AE925" i="7"/>
  <c r="AF925" i="7" s="1"/>
  <c r="R925" i="7"/>
  <c r="S925" i="7" s="1"/>
  <c r="AW924" i="7"/>
  <c r="AV924" i="7"/>
  <c r="AU924" i="7"/>
  <c r="AT924" i="7"/>
  <c r="AS924" i="7"/>
  <c r="AR924" i="7"/>
  <c r="AQ924" i="7"/>
  <c r="AP924" i="7"/>
  <c r="AO924" i="7"/>
  <c r="AN924" i="7"/>
  <c r="AM924" i="7"/>
  <c r="AL924" i="7"/>
  <c r="AK924" i="7"/>
  <c r="AJ924" i="7"/>
  <c r="AI924" i="7"/>
  <c r="AH924" i="7"/>
  <c r="AE924" i="7"/>
  <c r="AF924" i="7" s="1"/>
  <c r="R924" i="7"/>
  <c r="S924" i="7" s="1"/>
  <c r="AW923" i="7"/>
  <c r="AV923" i="7"/>
  <c r="AU923" i="7"/>
  <c r="AT923" i="7"/>
  <c r="AS923" i="7"/>
  <c r="AR923" i="7"/>
  <c r="AQ923" i="7"/>
  <c r="AP923" i="7"/>
  <c r="AO923" i="7"/>
  <c r="AN923" i="7"/>
  <c r="AM923" i="7"/>
  <c r="AL923" i="7"/>
  <c r="AK923" i="7"/>
  <c r="AJ923" i="7"/>
  <c r="AI923" i="7"/>
  <c r="AH923" i="7"/>
  <c r="AE923" i="7"/>
  <c r="AF923" i="7" s="1"/>
  <c r="R923" i="7"/>
  <c r="S923" i="7" s="1"/>
  <c r="AW922" i="7"/>
  <c r="AV922" i="7"/>
  <c r="AU922" i="7"/>
  <c r="AT922" i="7"/>
  <c r="AS922" i="7"/>
  <c r="AR922" i="7"/>
  <c r="AQ922" i="7"/>
  <c r="AP922" i="7"/>
  <c r="AO922" i="7"/>
  <c r="AN922" i="7"/>
  <c r="AM922" i="7"/>
  <c r="AL922" i="7"/>
  <c r="AK922" i="7"/>
  <c r="AJ922" i="7"/>
  <c r="AI922" i="7"/>
  <c r="AH922" i="7"/>
  <c r="AE922" i="7"/>
  <c r="AF922" i="7" s="1"/>
  <c r="R922" i="7"/>
  <c r="S922" i="7" s="1"/>
  <c r="AW921" i="7"/>
  <c r="AV921" i="7"/>
  <c r="AU921" i="7"/>
  <c r="AT921" i="7"/>
  <c r="AS921" i="7"/>
  <c r="AR921" i="7"/>
  <c r="AQ921" i="7"/>
  <c r="AP921" i="7"/>
  <c r="AO921" i="7"/>
  <c r="AN921" i="7"/>
  <c r="AM921" i="7"/>
  <c r="AL921" i="7"/>
  <c r="AK921" i="7"/>
  <c r="AJ921" i="7"/>
  <c r="AI921" i="7"/>
  <c r="AH921" i="7"/>
  <c r="AE921" i="7"/>
  <c r="AF921" i="7" s="1"/>
  <c r="R921" i="7"/>
  <c r="S921" i="7" s="1"/>
  <c r="AW920" i="7"/>
  <c r="AV920" i="7"/>
  <c r="AU920" i="7"/>
  <c r="AT920" i="7"/>
  <c r="AS920" i="7"/>
  <c r="AR920" i="7"/>
  <c r="AQ920" i="7"/>
  <c r="AP920" i="7"/>
  <c r="AO920" i="7"/>
  <c r="AN920" i="7"/>
  <c r="AM920" i="7"/>
  <c r="AL920" i="7"/>
  <c r="AK920" i="7"/>
  <c r="AJ920" i="7"/>
  <c r="AI920" i="7"/>
  <c r="AH920" i="7"/>
  <c r="AE920" i="7"/>
  <c r="AF920" i="7" s="1"/>
  <c r="R920" i="7"/>
  <c r="S920" i="7" s="1"/>
  <c r="AW919" i="7"/>
  <c r="AV919" i="7"/>
  <c r="AU919" i="7"/>
  <c r="AT919" i="7"/>
  <c r="AS919" i="7"/>
  <c r="AR919" i="7"/>
  <c r="AQ919" i="7"/>
  <c r="AP919" i="7"/>
  <c r="AO919" i="7"/>
  <c r="AN919" i="7"/>
  <c r="AM919" i="7"/>
  <c r="AL919" i="7"/>
  <c r="AK919" i="7"/>
  <c r="AJ919" i="7"/>
  <c r="AI919" i="7"/>
  <c r="AH919" i="7"/>
  <c r="AE919" i="7"/>
  <c r="AF919" i="7" s="1"/>
  <c r="R919" i="7"/>
  <c r="S919" i="7" s="1"/>
  <c r="AW918" i="7"/>
  <c r="AV918" i="7"/>
  <c r="AU918" i="7"/>
  <c r="AT918" i="7"/>
  <c r="AS918" i="7"/>
  <c r="AR918" i="7"/>
  <c r="AQ918" i="7"/>
  <c r="AP918" i="7"/>
  <c r="AO918" i="7"/>
  <c r="AN918" i="7"/>
  <c r="AM918" i="7"/>
  <c r="AL918" i="7"/>
  <c r="AK918" i="7"/>
  <c r="AJ918" i="7"/>
  <c r="AI918" i="7"/>
  <c r="AH918" i="7"/>
  <c r="AE918" i="7"/>
  <c r="AF918" i="7" s="1"/>
  <c r="R918" i="7"/>
  <c r="S918" i="7" s="1"/>
  <c r="AW917" i="7"/>
  <c r="AV917" i="7"/>
  <c r="AU917" i="7"/>
  <c r="AT917" i="7"/>
  <c r="AS917" i="7"/>
  <c r="AR917" i="7"/>
  <c r="AQ917" i="7"/>
  <c r="AP917" i="7"/>
  <c r="AO917" i="7"/>
  <c r="AN917" i="7"/>
  <c r="AM917" i="7"/>
  <c r="AL917" i="7"/>
  <c r="AK917" i="7"/>
  <c r="AJ917" i="7"/>
  <c r="AI917" i="7"/>
  <c r="AH917" i="7"/>
  <c r="AE917" i="7"/>
  <c r="AF917" i="7" s="1"/>
  <c r="R917" i="7"/>
  <c r="S917" i="7" s="1"/>
  <c r="AW916" i="7"/>
  <c r="AV916" i="7"/>
  <c r="AU916" i="7"/>
  <c r="AT916" i="7"/>
  <c r="AS916" i="7"/>
  <c r="AR916" i="7"/>
  <c r="AQ916" i="7"/>
  <c r="AP916" i="7"/>
  <c r="AO916" i="7"/>
  <c r="AN916" i="7"/>
  <c r="AM916" i="7"/>
  <c r="AL916" i="7"/>
  <c r="AK916" i="7"/>
  <c r="AJ916" i="7"/>
  <c r="AI916" i="7"/>
  <c r="AH916" i="7"/>
  <c r="AE916" i="7"/>
  <c r="AF916" i="7" s="1"/>
  <c r="R916" i="7"/>
  <c r="S916" i="7" s="1"/>
  <c r="AW915" i="7"/>
  <c r="AV915" i="7"/>
  <c r="AU915" i="7"/>
  <c r="AT915" i="7"/>
  <c r="AS915" i="7"/>
  <c r="AR915" i="7"/>
  <c r="AQ915" i="7"/>
  <c r="AP915" i="7"/>
  <c r="AO915" i="7"/>
  <c r="AN915" i="7"/>
  <c r="AM915" i="7"/>
  <c r="AL915" i="7"/>
  <c r="AK915" i="7"/>
  <c r="AJ915" i="7"/>
  <c r="AI915" i="7"/>
  <c r="AH915" i="7"/>
  <c r="AE915" i="7"/>
  <c r="AF915" i="7" s="1"/>
  <c r="R915" i="7"/>
  <c r="S915" i="7" s="1"/>
  <c r="AW914" i="7"/>
  <c r="AV914" i="7"/>
  <c r="AU914" i="7"/>
  <c r="AT914" i="7"/>
  <c r="AS914" i="7"/>
  <c r="AR914" i="7"/>
  <c r="AQ914" i="7"/>
  <c r="AP914" i="7"/>
  <c r="AO914" i="7"/>
  <c r="AN914" i="7"/>
  <c r="AM914" i="7"/>
  <c r="AL914" i="7"/>
  <c r="AK914" i="7"/>
  <c r="AJ914" i="7"/>
  <c r="AI914" i="7"/>
  <c r="AH914" i="7"/>
  <c r="AE914" i="7"/>
  <c r="AF914" i="7" s="1"/>
  <c r="R914" i="7"/>
  <c r="S914" i="7" s="1"/>
  <c r="AW913" i="7"/>
  <c r="AV913" i="7"/>
  <c r="AU913" i="7"/>
  <c r="AT913" i="7"/>
  <c r="AS913" i="7"/>
  <c r="AR913" i="7"/>
  <c r="AQ913" i="7"/>
  <c r="AP913" i="7"/>
  <c r="AO913" i="7"/>
  <c r="AN913" i="7"/>
  <c r="AM913" i="7"/>
  <c r="AL913" i="7"/>
  <c r="AK913" i="7"/>
  <c r="AJ913" i="7"/>
  <c r="AI913" i="7"/>
  <c r="AH913" i="7"/>
  <c r="AE913" i="7"/>
  <c r="AF913" i="7" s="1"/>
  <c r="R913" i="7"/>
  <c r="S913" i="7" s="1"/>
  <c r="AW912" i="7"/>
  <c r="AV912" i="7"/>
  <c r="AU912" i="7"/>
  <c r="AT912" i="7"/>
  <c r="AS912" i="7"/>
  <c r="AR912" i="7"/>
  <c r="AQ912" i="7"/>
  <c r="AP912" i="7"/>
  <c r="AO912" i="7"/>
  <c r="AN912" i="7"/>
  <c r="AM912" i="7"/>
  <c r="AL912" i="7"/>
  <c r="AK912" i="7"/>
  <c r="AJ912" i="7"/>
  <c r="AI912" i="7"/>
  <c r="AH912" i="7"/>
  <c r="AE912" i="7"/>
  <c r="AF912" i="7" s="1"/>
  <c r="R912" i="7"/>
  <c r="S912" i="7" s="1"/>
  <c r="AW911" i="7"/>
  <c r="AV911" i="7"/>
  <c r="AU911" i="7"/>
  <c r="AT911" i="7"/>
  <c r="AS911" i="7"/>
  <c r="AR911" i="7"/>
  <c r="AQ911" i="7"/>
  <c r="AP911" i="7"/>
  <c r="AO911" i="7"/>
  <c r="AN911" i="7"/>
  <c r="AM911" i="7"/>
  <c r="AL911" i="7"/>
  <c r="AK911" i="7"/>
  <c r="AJ911" i="7"/>
  <c r="AI911" i="7"/>
  <c r="AH911" i="7"/>
  <c r="AE911" i="7"/>
  <c r="AF911" i="7" s="1"/>
  <c r="R911" i="7"/>
  <c r="S911" i="7" s="1"/>
  <c r="AW910" i="7"/>
  <c r="AV910" i="7"/>
  <c r="AU910" i="7"/>
  <c r="AT910" i="7"/>
  <c r="AS910" i="7"/>
  <c r="AR910" i="7"/>
  <c r="AQ910" i="7"/>
  <c r="AP910" i="7"/>
  <c r="AO910" i="7"/>
  <c r="AN910" i="7"/>
  <c r="AM910" i="7"/>
  <c r="AL910" i="7"/>
  <c r="AK910" i="7"/>
  <c r="AJ910" i="7"/>
  <c r="AI910" i="7"/>
  <c r="AH910" i="7"/>
  <c r="AE910" i="7"/>
  <c r="AF910" i="7" s="1"/>
  <c r="R910" i="7"/>
  <c r="S910" i="7" s="1"/>
  <c r="AW909" i="7"/>
  <c r="AV909" i="7"/>
  <c r="AU909" i="7"/>
  <c r="AT909" i="7"/>
  <c r="AS909" i="7"/>
  <c r="AR909" i="7"/>
  <c r="AQ909" i="7"/>
  <c r="AP909" i="7"/>
  <c r="AO909" i="7"/>
  <c r="AN909" i="7"/>
  <c r="AM909" i="7"/>
  <c r="AL909" i="7"/>
  <c r="AK909" i="7"/>
  <c r="AJ909" i="7"/>
  <c r="AI909" i="7"/>
  <c r="AH909" i="7"/>
  <c r="AE909" i="7"/>
  <c r="AF909" i="7" s="1"/>
  <c r="R909" i="7"/>
  <c r="S909" i="7" s="1"/>
  <c r="AW908" i="7"/>
  <c r="AV908" i="7"/>
  <c r="AU908" i="7"/>
  <c r="AT908" i="7"/>
  <c r="AS908" i="7"/>
  <c r="AR908" i="7"/>
  <c r="AQ908" i="7"/>
  <c r="AP908" i="7"/>
  <c r="AO908" i="7"/>
  <c r="AN908" i="7"/>
  <c r="AM908" i="7"/>
  <c r="AL908" i="7"/>
  <c r="AK908" i="7"/>
  <c r="AJ908" i="7"/>
  <c r="AI908" i="7"/>
  <c r="AH908" i="7"/>
  <c r="AE908" i="7"/>
  <c r="AF908" i="7" s="1"/>
  <c r="R908" i="7"/>
  <c r="S908" i="7" s="1"/>
  <c r="AW907" i="7"/>
  <c r="AV907" i="7"/>
  <c r="AU907" i="7"/>
  <c r="AT907" i="7"/>
  <c r="AS907" i="7"/>
  <c r="AR907" i="7"/>
  <c r="AQ907" i="7"/>
  <c r="AP907" i="7"/>
  <c r="AO907" i="7"/>
  <c r="AN907" i="7"/>
  <c r="AM907" i="7"/>
  <c r="AL907" i="7"/>
  <c r="AK907" i="7"/>
  <c r="AJ907" i="7"/>
  <c r="AI907" i="7"/>
  <c r="AH907" i="7"/>
  <c r="AE907" i="7"/>
  <c r="AF907" i="7" s="1"/>
  <c r="R907" i="7"/>
  <c r="S907" i="7" s="1"/>
  <c r="AW906" i="7"/>
  <c r="AV906" i="7"/>
  <c r="AU906" i="7"/>
  <c r="AT906" i="7"/>
  <c r="AS906" i="7"/>
  <c r="AR906" i="7"/>
  <c r="AQ906" i="7"/>
  <c r="AP906" i="7"/>
  <c r="AO906" i="7"/>
  <c r="AN906" i="7"/>
  <c r="AM906" i="7"/>
  <c r="AL906" i="7"/>
  <c r="AK906" i="7"/>
  <c r="AJ906" i="7"/>
  <c r="AI906" i="7"/>
  <c r="AH906" i="7"/>
  <c r="AE906" i="7"/>
  <c r="AF906" i="7" s="1"/>
  <c r="R906" i="7"/>
  <c r="S906" i="7" s="1"/>
  <c r="AW905" i="7"/>
  <c r="AV905" i="7"/>
  <c r="AU905" i="7"/>
  <c r="AT905" i="7"/>
  <c r="AS905" i="7"/>
  <c r="AR905" i="7"/>
  <c r="AQ905" i="7"/>
  <c r="AP905" i="7"/>
  <c r="AO905" i="7"/>
  <c r="AN905" i="7"/>
  <c r="AM905" i="7"/>
  <c r="AL905" i="7"/>
  <c r="AK905" i="7"/>
  <c r="AJ905" i="7"/>
  <c r="AI905" i="7"/>
  <c r="AH905" i="7"/>
  <c r="AE905" i="7"/>
  <c r="AF905" i="7" s="1"/>
  <c r="R905" i="7"/>
  <c r="S905" i="7" s="1"/>
  <c r="AW904" i="7"/>
  <c r="AV904" i="7"/>
  <c r="AU904" i="7"/>
  <c r="AT904" i="7"/>
  <c r="AS904" i="7"/>
  <c r="AR904" i="7"/>
  <c r="AQ904" i="7"/>
  <c r="AP904" i="7"/>
  <c r="AO904" i="7"/>
  <c r="AN904" i="7"/>
  <c r="AM904" i="7"/>
  <c r="AL904" i="7"/>
  <c r="AK904" i="7"/>
  <c r="AJ904" i="7"/>
  <c r="AI904" i="7"/>
  <c r="AH904" i="7"/>
  <c r="AE904" i="7"/>
  <c r="AF904" i="7" s="1"/>
  <c r="R904" i="7"/>
  <c r="S904" i="7" s="1"/>
  <c r="AW903" i="7"/>
  <c r="AV903" i="7"/>
  <c r="AU903" i="7"/>
  <c r="AT903" i="7"/>
  <c r="AS903" i="7"/>
  <c r="AR903" i="7"/>
  <c r="AQ903" i="7"/>
  <c r="AP903" i="7"/>
  <c r="AO903" i="7"/>
  <c r="AN903" i="7"/>
  <c r="AM903" i="7"/>
  <c r="AL903" i="7"/>
  <c r="AK903" i="7"/>
  <c r="AJ903" i="7"/>
  <c r="AI903" i="7"/>
  <c r="AH903" i="7"/>
  <c r="AE903" i="7"/>
  <c r="AF903" i="7" s="1"/>
  <c r="R903" i="7"/>
  <c r="S903" i="7" s="1"/>
  <c r="AW902" i="7"/>
  <c r="AV902" i="7"/>
  <c r="AU902" i="7"/>
  <c r="AT902" i="7"/>
  <c r="AS902" i="7"/>
  <c r="AR902" i="7"/>
  <c r="AQ902" i="7"/>
  <c r="AP902" i="7"/>
  <c r="AO902" i="7"/>
  <c r="AN902" i="7"/>
  <c r="AM902" i="7"/>
  <c r="AL902" i="7"/>
  <c r="AK902" i="7"/>
  <c r="AJ902" i="7"/>
  <c r="AI902" i="7"/>
  <c r="AH902" i="7"/>
  <c r="AE902" i="7"/>
  <c r="AF902" i="7" s="1"/>
  <c r="R902" i="7"/>
  <c r="S902" i="7" s="1"/>
  <c r="AW901" i="7"/>
  <c r="AV901" i="7"/>
  <c r="AU901" i="7"/>
  <c r="AT901" i="7"/>
  <c r="AS901" i="7"/>
  <c r="AR901" i="7"/>
  <c r="AQ901" i="7"/>
  <c r="AP901" i="7"/>
  <c r="AO901" i="7"/>
  <c r="AN901" i="7"/>
  <c r="AM901" i="7"/>
  <c r="AL901" i="7"/>
  <c r="AK901" i="7"/>
  <c r="AJ901" i="7"/>
  <c r="AI901" i="7"/>
  <c r="AH901" i="7"/>
  <c r="AE901" i="7"/>
  <c r="AF901" i="7" s="1"/>
  <c r="R901" i="7"/>
  <c r="S901" i="7" s="1"/>
  <c r="AW900" i="7"/>
  <c r="AV900" i="7"/>
  <c r="AU900" i="7"/>
  <c r="AT900" i="7"/>
  <c r="AS900" i="7"/>
  <c r="AR900" i="7"/>
  <c r="AQ900" i="7"/>
  <c r="AP900" i="7"/>
  <c r="AO900" i="7"/>
  <c r="AN900" i="7"/>
  <c r="AM900" i="7"/>
  <c r="AL900" i="7"/>
  <c r="AK900" i="7"/>
  <c r="AJ900" i="7"/>
  <c r="AI900" i="7"/>
  <c r="AH900" i="7"/>
  <c r="AE900" i="7"/>
  <c r="AF900" i="7" s="1"/>
  <c r="R900" i="7"/>
  <c r="S900" i="7" s="1"/>
  <c r="AW899" i="7"/>
  <c r="AV899" i="7"/>
  <c r="AU899" i="7"/>
  <c r="AT899" i="7"/>
  <c r="AS899" i="7"/>
  <c r="AR899" i="7"/>
  <c r="AQ899" i="7"/>
  <c r="AP899" i="7"/>
  <c r="AO899" i="7"/>
  <c r="AN899" i="7"/>
  <c r="AM899" i="7"/>
  <c r="AL899" i="7"/>
  <c r="AK899" i="7"/>
  <c r="AJ899" i="7"/>
  <c r="AI899" i="7"/>
  <c r="AH899" i="7"/>
  <c r="AE899" i="7"/>
  <c r="AF899" i="7" s="1"/>
  <c r="R899" i="7"/>
  <c r="S899" i="7" s="1"/>
  <c r="AW898" i="7"/>
  <c r="AV898" i="7"/>
  <c r="AU898" i="7"/>
  <c r="AT898" i="7"/>
  <c r="AS898" i="7"/>
  <c r="AR898" i="7"/>
  <c r="AQ898" i="7"/>
  <c r="AP898" i="7"/>
  <c r="AO898" i="7"/>
  <c r="AN898" i="7"/>
  <c r="AM898" i="7"/>
  <c r="AL898" i="7"/>
  <c r="AK898" i="7"/>
  <c r="AJ898" i="7"/>
  <c r="AI898" i="7"/>
  <c r="AH898" i="7"/>
  <c r="AE898" i="7"/>
  <c r="AF898" i="7" s="1"/>
  <c r="R898" i="7"/>
  <c r="S898" i="7" s="1"/>
  <c r="AW897" i="7"/>
  <c r="AV897" i="7"/>
  <c r="AU897" i="7"/>
  <c r="AT897" i="7"/>
  <c r="AS897" i="7"/>
  <c r="AR897" i="7"/>
  <c r="AQ897" i="7"/>
  <c r="AP897" i="7"/>
  <c r="AO897" i="7"/>
  <c r="AN897" i="7"/>
  <c r="AM897" i="7"/>
  <c r="AL897" i="7"/>
  <c r="AK897" i="7"/>
  <c r="AJ897" i="7"/>
  <c r="AI897" i="7"/>
  <c r="AH897" i="7"/>
  <c r="AE897" i="7"/>
  <c r="AF897" i="7" s="1"/>
  <c r="R897" i="7"/>
  <c r="S897" i="7" s="1"/>
  <c r="AW896" i="7"/>
  <c r="AV896" i="7"/>
  <c r="AU896" i="7"/>
  <c r="AT896" i="7"/>
  <c r="AS896" i="7"/>
  <c r="AR896" i="7"/>
  <c r="AQ896" i="7"/>
  <c r="AP896" i="7"/>
  <c r="AO896" i="7"/>
  <c r="AN896" i="7"/>
  <c r="AM896" i="7"/>
  <c r="AL896" i="7"/>
  <c r="AK896" i="7"/>
  <c r="AJ896" i="7"/>
  <c r="AI896" i="7"/>
  <c r="AH896" i="7"/>
  <c r="AE896" i="7"/>
  <c r="AF896" i="7" s="1"/>
  <c r="R896" i="7"/>
  <c r="S896" i="7" s="1"/>
  <c r="AW895" i="7"/>
  <c r="AV895" i="7"/>
  <c r="AU895" i="7"/>
  <c r="AT895" i="7"/>
  <c r="AS895" i="7"/>
  <c r="AR895" i="7"/>
  <c r="AQ895" i="7"/>
  <c r="AP895" i="7"/>
  <c r="AO895" i="7"/>
  <c r="AN895" i="7"/>
  <c r="AM895" i="7"/>
  <c r="AL895" i="7"/>
  <c r="AK895" i="7"/>
  <c r="AJ895" i="7"/>
  <c r="AI895" i="7"/>
  <c r="AH895" i="7"/>
  <c r="AE895" i="7"/>
  <c r="AF895" i="7" s="1"/>
  <c r="R895" i="7"/>
  <c r="S895" i="7" s="1"/>
  <c r="AW894" i="7"/>
  <c r="AV894" i="7"/>
  <c r="AU894" i="7"/>
  <c r="AT894" i="7"/>
  <c r="AS894" i="7"/>
  <c r="AR894" i="7"/>
  <c r="AQ894" i="7"/>
  <c r="AP894" i="7"/>
  <c r="AO894" i="7"/>
  <c r="AN894" i="7"/>
  <c r="AM894" i="7"/>
  <c r="AL894" i="7"/>
  <c r="AK894" i="7"/>
  <c r="AJ894" i="7"/>
  <c r="AI894" i="7"/>
  <c r="AH894" i="7"/>
  <c r="AE894" i="7"/>
  <c r="AF894" i="7" s="1"/>
  <c r="R894" i="7"/>
  <c r="S894" i="7" s="1"/>
  <c r="AW893" i="7"/>
  <c r="AV893" i="7"/>
  <c r="AU893" i="7"/>
  <c r="AT893" i="7"/>
  <c r="AS893" i="7"/>
  <c r="AR893" i="7"/>
  <c r="AQ893" i="7"/>
  <c r="AP893" i="7"/>
  <c r="AO893" i="7"/>
  <c r="AN893" i="7"/>
  <c r="AM893" i="7"/>
  <c r="AL893" i="7"/>
  <c r="AK893" i="7"/>
  <c r="AJ893" i="7"/>
  <c r="AI893" i="7"/>
  <c r="AH893" i="7"/>
  <c r="AE893" i="7"/>
  <c r="AF893" i="7" s="1"/>
  <c r="R893" i="7"/>
  <c r="S893" i="7" s="1"/>
  <c r="AW892" i="7"/>
  <c r="AV892" i="7"/>
  <c r="AU892" i="7"/>
  <c r="AT892" i="7"/>
  <c r="AS892" i="7"/>
  <c r="AR892" i="7"/>
  <c r="AQ892" i="7"/>
  <c r="AP892" i="7"/>
  <c r="AO892" i="7"/>
  <c r="AN892" i="7"/>
  <c r="AM892" i="7"/>
  <c r="AL892" i="7"/>
  <c r="AK892" i="7"/>
  <c r="AJ892" i="7"/>
  <c r="AI892" i="7"/>
  <c r="AH892" i="7"/>
  <c r="AE892" i="7"/>
  <c r="AF892" i="7" s="1"/>
  <c r="R892" i="7"/>
  <c r="S892" i="7" s="1"/>
  <c r="AW891" i="7"/>
  <c r="AV891" i="7"/>
  <c r="AU891" i="7"/>
  <c r="AT891" i="7"/>
  <c r="AS891" i="7"/>
  <c r="AR891" i="7"/>
  <c r="AQ891" i="7"/>
  <c r="AP891" i="7"/>
  <c r="AO891" i="7"/>
  <c r="AN891" i="7"/>
  <c r="AM891" i="7"/>
  <c r="AL891" i="7"/>
  <c r="AK891" i="7"/>
  <c r="AJ891" i="7"/>
  <c r="AI891" i="7"/>
  <c r="AH891" i="7"/>
  <c r="AE891" i="7"/>
  <c r="AF891" i="7" s="1"/>
  <c r="R891" i="7"/>
  <c r="S891" i="7" s="1"/>
  <c r="AW890" i="7"/>
  <c r="AV890" i="7"/>
  <c r="AU890" i="7"/>
  <c r="AT890" i="7"/>
  <c r="AS890" i="7"/>
  <c r="AR890" i="7"/>
  <c r="AQ890" i="7"/>
  <c r="AP890" i="7"/>
  <c r="AO890" i="7"/>
  <c r="AN890" i="7"/>
  <c r="AM890" i="7"/>
  <c r="AL890" i="7"/>
  <c r="AK890" i="7"/>
  <c r="AJ890" i="7"/>
  <c r="AI890" i="7"/>
  <c r="AH890" i="7"/>
  <c r="AE890" i="7"/>
  <c r="AF890" i="7" s="1"/>
  <c r="R890" i="7"/>
  <c r="S890" i="7" s="1"/>
  <c r="AW889" i="7"/>
  <c r="AV889" i="7"/>
  <c r="AU889" i="7"/>
  <c r="AT889" i="7"/>
  <c r="AS889" i="7"/>
  <c r="AR889" i="7"/>
  <c r="AQ889" i="7"/>
  <c r="AP889" i="7"/>
  <c r="AO889" i="7"/>
  <c r="AN889" i="7"/>
  <c r="AM889" i="7"/>
  <c r="AL889" i="7"/>
  <c r="AK889" i="7"/>
  <c r="AJ889" i="7"/>
  <c r="AI889" i="7"/>
  <c r="AH889" i="7"/>
  <c r="AE889" i="7"/>
  <c r="AF889" i="7" s="1"/>
  <c r="R889" i="7"/>
  <c r="S889" i="7" s="1"/>
  <c r="AW888" i="7"/>
  <c r="AV888" i="7"/>
  <c r="AU888" i="7"/>
  <c r="AT888" i="7"/>
  <c r="AS888" i="7"/>
  <c r="AR888" i="7"/>
  <c r="AQ888" i="7"/>
  <c r="AP888" i="7"/>
  <c r="AO888" i="7"/>
  <c r="AN888" i="7"/>
  <c r="AM888" i="7"/>
  <c r="AL888" i="7"/>
  <c r="AK888" i="7"/>
  <c r="AJ888" i="7"/>
  <c r="AI888" i="7"/>
  <c r="AH888" i="7"/>
  <c r="AE888" i="7"/>
  <c r="AF888" i="7" s="1"/>
  <c r="R888" i="7"/>
  <c r="S888" i="7" s="1"/>
  <c r="AW887" i="7"/>
  <c r="AV887" i="7"/>
  <c r="AU887" i="7"/>
  <c r="AT887" i="7"/>
  <c r="AS887" i="7"/>
  <c r="AR887" i="7"/>
  <c r="AQ887" i="7"/>
  <c r="AP887" i="7"/>
  <c r="AO887" i="7"/>
  <c r="AN887" i="7"/>
  <c r="AM887" i="7"/>
  <c r="AL887" i="7"/>
  <c r="AK887" i="7"/>
  <c r="AJ887" i="7"/>
  <c r="AI887" i="7"/>
  <c r="AH887" i="7"/>
  <c r="AE887" i="7"/>
  <c r="AF887" i="7" s="1"/>
  <c r="R887" i="7"/>
  <c r="S887" i="7" s="1"/>
  <c r="AW886" i="7"/>
  <c r="AV886" i="7"/>
  <c r="AU886" i="7"/>
  <c r="AT886" i="7"/>
  <c r="AS886" i="7"/>
  <c r="AR886" i="7"/>
  <c r="AQ886" i="7"/>
  <c r="AP886" i="7"/>
  <c r="AO886" i="7"/>
  <c r="AN886" i="7"/>
  <c r="AM886" i="7"/>
  <c r="AL886" i="7"/>
  <c r="AK886" i="7"/>
  <c r="AJ886" i="7"/>
  <c r="AI886" i="7"/>
  <c r="AH886" i="7"/>
  <c r="AE886" i="7"/>
  <c r="AF886" i="7" s="1"/>
  <c r="R886" i="7"/>
  <c r="S886" i="7" s="1"/>
  <c r="AW885" i="7"/>
  <c r="AV885" i="7"/>
  <c r="AU885" i="7"/>
  <c r="AT885" i="7"/>
  <c r="AS885" i="7"/>
  <c r="AR885" i="7"/>
  <c r="AQ885" i="7"/>
  <c r="AP885" i="7"/>
  <c r="AO885" i="7"/>
  <c r="AN885" i="7"/>
  <c r="AM885" i="7"/>
  <c r="AL885" i="7"/>
  <c r="AK885" i="7"/>
  <c r="AJ885" i="7"/>
  <c r="AI885" i="7"/>
  <c r="AH885" i="7"/>
  <c r="AE885" i="7"/>
  <c r="AF885" i="7" s="1"/>
  <c r="R885" i="7"/>
  <c r="S885" i="7" s="1"/>
  <c r="AW884" i="7"/>
  <c r="AV884" i="7"/>
  <c r="AU884" i="7"/>
  <c r="AT884" i="7"/>
  <c r="AS884" i="7"/>
  <c r="AR884" i="7"/>
  <c r="AQ884" i="7"/>
  <c r="AP884" i="7"/>
  <c r="AO884" i="7"/>
  <c r="AN884" i="7"/>
  <c r="AM884" i="7"/>
  <c r="AL884" i="7"/>
  <c r="AK884" i="7"/>
  <c r="AJ884" i="7"/>
  <c r="AI884" i="7"/>
  <c r="AH884" i="7"/>
  <c r="AE884" i="7"/>
  <c r="AF884" i="7" s="1"/>
  <c r="R884" i="7"/>
  <c r="S884" i="7" s="1"/>
  <c r="AW883" i="7"/>
  <c r="AV883" i="7"/>
  <c r="AU883" i="7"/>
  <c r="AT883" i="7"/>
  <c r="AS883" i="7"/>
  <c r="AR883" i="7"/>
  <c r="AQ883" i="7"/>
  <c r="AP883" i="7"/>
  <c r="AO883" i="7"/>
  <c r="AN883" i="7"/>
  <c r="AM883" i="7"/>
  <c r="AL883" i="7"/>
  <c r="AK883" i="7"/>
  <c r="AJ883" i="7"/>
  <c r="AI883" i="7"/>
  <c r="AH883" i="7"/>
  <c r="AE883" i="7"/>
  <c r="AF883" i="7" s="1"/>
  <c r="R883" i="7"/>
  <c r="S883" i="7" s="1"/>
  <c r="AW882" i="7"/>
  <c r="AV882" i="7"/>
  <c r="AU882" i="7"/>
  <c r="AT882" i="7"/>
  <c r="AS882" i="7"/>
  <c r="AR882" i="7"/>
  <c r="AQ882" i="7"/>
  <c r="AP882" i="7"/>
  <c r="AO882" i="7"/>
  <c r="AN882" i="7"/>
  <c r="AM882" i="7"/>
  <c r="AL882" i="7"/>
  <c r="AK882" i="7"/>
  <c r="AJ882" i="7"/>
  <c r="AI882" i="7"/>
  <c r="AH882" i="7"/>
  <c r="AE882" i="7"/>
  <c r="AF882" i="7" s="1"/>
  <c r="R882" i="7"/>
  <c r="S882" i="7" s="1"/>
  <c r="AW881" i="7"/>
  <c r="AV881" i="7"/>
  <c r="AU881" i="7"/>
  <c r="AT881" i="7"/>
  <c r="AS881" i="7"/>
  <c r="AR881" i="7"/>
  <c r="AQ881" i="7"/>
  <c r="AP881" i="7"/>
  <c r="AO881" i="7"/>
  <c r="AN881" i="7"/>
  <c r="AM881" i="7"/>
  <c r="AL881" i="7"/>
  <c r="AK881" i="7"/>
  <c r="AJ881" i="7"/>
  <c r="AI881" i="7"/>
  <c r="AH881" i="7"/>
  <c r="AE881" i="7"/>
  <c r="AF881" i="7" s="1"/>
  <c r="R881" i="7"/>
  <c r="S881" i="7" s="1"/>
  <c r="AW880" i="7"/>
  <c r="AV880" i="7"/>
  <c r="AU880" i="7"/>
  <c r="AT880" i="7"/>
  <c r="AS880" i="7"/>
  <c r="AR880" i="7"/>
  <c r="AQ880" i="7"/>
  <c r="AP880" i="7"/>
  <c r="AO880" i="7"/>
  <c r="AN880" i="7"/>
  <c r="AM880" i="7"/>
  <c r="AL880" i="7"/>
  <c r="AK880" i="7"/>
  <c r="AJ880" i="7"/>
  <c r="AI880" i="7"/>
  <c r="AH880" i="7"/>
  <c r="AE880" i="7"/>
  <c r="AF880" i="7" s="1"/>
  <c r="R880" i="7"/>
  <c r="S880" i="7" s="1"/>
  <c r="AW879" i="7"/>
  <c r="AV879" i="7"/>
  <c r="AU879" i="7"/>
  <c r="AT879" i="7"/>
  <c r="AS879" i="7"/>
  <c r="AR879" i="7"/>
  <c r="AQ879" i="7"/>
  <c r="AP879" i="7"/>
  <c r="AO879" i="7"/>
  <c r="AN879" i="7"/>
  <c r="AM879" i="7"/>
  <c r="AL879" i="7"/>
  <c r="AK879" i="7"/>
  <c r="AJ879" i="7"/>
  <c r="AI879" i="7"/>
  <c r="AH879" i="7"/>
  <c r="AE879" i="7"/>
  <c r="AF879" i="7" s="1"/>
  <c r="R879" i="7"/>
  <c r="S879" i="7" s="1"/>
  <c r="AW878" i="7"/>
  <c r="AV878" i="7"/>
  <c r="AU878" i="7"/>
  <c r="AT878" i="7"/>
  <c r="AS878" i="7"/>
  <c r="AR878" i="7"/>
  <c r="AQ878" i="7"/>
  <c r="AP878" i="7"/>
  <c r="AO878" i="7"/>
  <c r="AN878" i="7"/>
  <c r="AM878" i="7"/>
  <c r="AL878" i="7"/>
  <c r="AK878" i="7"/>
  <c r="AJ878" i="7"/>
  <c r="AI878" i="7"/>
  <c r="AH878" i="7"/>
  <c r="AE878" i="7"/>
  <c r="AF878" i="7" s="1"/>
  <c r="R878" i="7"/>
  <c r="S878" i="7" s="1"/>
  <c r="AW877" i="7"/>
  <c r="AV877" i="7"/>
  <c r="AU877" i="7"/>
  <c r="AT877" i="7"/>
  <c r="AS877" i="7"/>
  <c r="AR877" i="7"/>
  <c r="AQ877" i="7"/>
  <c r="AP877" i="7"/>
  <c r="AO877" i="7"/>
  <c r="AN877" i="7"/>
  <c r="AM877" i="7"/>
  <c r="AL877" i="7"/>
  <c r="AK877" i="7"/>
  <c r="AJ877" i="7"/>
  <c r="AI877" i="7"/>
  <c r="AH877" i="7"/>
  <c r="AE877" i="7"/>
  <c r="AF877" i="7" s="1"/>
  <c r="R877" i="7"/>
  <c r="S877" i="7" s="1"/>
  <c r="AW876" i="7"/>
  <c r="AV876" i="7"/>
  <c r="AU876" i="7"/>
  <c r="AT876" i="7"/>
  <c r="AS876" i="7"/>
  <c r="AR876" i="7"/>
  <c r="AQ876" i="7"/>
  <c r="AP876" i="7"/>
  <c r="AO876" i="7"/>
  <c r="AN876" i="7"/>
  <c r="AM876" i="7"/>
  <c r="AL876" i="7"/>
  <c r="AK876" i="7"/>
  <c r="AJ876" i="7"/>
  <c r="AI876" i="7"/>
  <c r="AH876" i="7"/>
  <c r="AE876" i="7"/>
  <c r="AF876" i="7" s="1"/>
  <c r="R876" i="7"/>
  <c r="S876" i="7" s="1"/>
  <c r="AW875" i="7"/>
  <c r="AV875" i="7"/>
  <c r="AU875" i="7"/>
  <c r="AT875" i="7"/>
  <c r="AS875" i="7"/>
  <c r="AR875" i="7"/>
  <c r="AQ875" i="7"/>
  <c r="AP875" i="7"/>
  <c r="AO875" i="7"/>
  <c r="AN875" i="7"/>
  <c r="AM875" i="7"/>
  <c r="AL875" i="7"/>
  <c r="AK875" i="7"/>
  <c r="AJ875" i="7"/>
  <c r="AI875" i="7"/>
  <c r="AH875" i="7"/>
  <c r="AE875" i="7"/>
  <c r="AF875" i="7" s="1"/>
  <c r="R875" i="7"/>
  <c r="S875" i="7" s="1"/>
  <c r="AW874" i="7"/>
  <c r="AV874" i="7"/>
  <c r="AU874" i="7"/>
  <c r="AT874" i="7"/>
  <c r="AS874" i="7"/>
  <c r="AR874" i="7"/>
  <c r="AQ874" i="7"/>
  <c r="AP874" i="7"/>
  <c r="AO874" i="7"/>
  <c r="AN874" i="7"/>
  <c r="AM874" i="7"/>
  <c r="AL874" i="7"/>
  <c r="AK874" i="7"/>
  <c r="AJ874" i="7"/>
  <c r="AI874" i="7"/>
  <c r="AH874" i="7"/>
  <c r="AE874" i="7"/>
  <c r="AF874" i="7" s="1"/>
  <c r="R874" i="7"/>
  <c r="S874" i="7" s="1"/>
  <c r="AW873" i="7"/>
  <c r="AV873" i="7"/>
  <c r="AU873" i="7"/>
  <c r="AT873" i="7"/>
  <c r="AS873" i="7"/>
  <c r="AR873" i="7"/>
  <c r="AQ873" i="7"/>
  <c r="AP873" i="7"/>
  <c r="AO873" i="7"/>
  <c r="AN873" i="7"/>
  <c r="AM873" i="7"/>
  <c r="AL873" i="7"/>
  <c r="AK873" i="7"/>
  <c r="AJ873" i="7"/>
  <c r="AI873" i="7"/>
  <c r="AH873" i="7"/>
  <c r="AE873" i="7"/>
  <c r="AF873" i="7" s="1"/>
  <c r="R873" i="7"/>
  <c r="S873" i="7" s="1"/>
  <c r="AW872" i="7"/>
  <c r="AV872" i="7"/>
  <c r="AU872" i="7"/>
  <c r="AT872" i="7"/>
  <c r="AS872" i="7"/>
  <c r="AR872" i="7"/>
  <c r="AQ872" i="7"/>
  <c r="AP872" i="7"/>
  <c r="AO872" i="7"/>
  <c r="AN872" i="7"/>
  <c r="AM872" i="7"/>
  <c r="AL872" i="7"/>
  <c r="AK872" i="7"/>
  <c r="AJ872" i="7"/>
  <c r="AI872" i="7"/>
  <c r="AH872" i="7"/>
  <c r="AE872" i="7"/>
  <c r="AF872" i="7" s="1"/>
  <c r="R872" i="7"/>
  <c r="S872" i="7" s="1"/>
  <c r="AW871" i="7"/>
  <c r="AV871" i="7"/>
  <c r="AU871" i="7"/>
  <c r="AT871" i="7"/>
  <c r="AS871" i="7"/>
  <c r="AR871" i="7"/>
  <c r="AQ871" i="7"/>
  <c r="AP871" i="7"/>
  <c r="AO871" i="7"/>
  <c r="AN871" i="7"/>
  <c r="AM871" i="7"/>
  <c r="AL871" i="7"/>
  <c r="AK871" i="7"/>
  <c r="AJ871" i="7"/>
  <c r="AI871" i="7"/>
  <c r="AH871" i="7"/>
  <c r="AE871" i="7"/>
  <c r="AF871" i="7" s="1"/>
  <c r="R871" i="7"/>
  <c r="S871" i="7" s="1"/>
  <c r="AW870" i="7"/>
  <c r="AV870" i="7"/>
  <c r="AU870" i="7"/>
  <c r="AT870" i="7"/>
  <c r="AS870" i="7"/>
  <c r="AR870" i="7"/>
  <c r="AQ870" i="7"/>
  <c r="AP870" i="7"/>
  <c r="AO870" i="7"/>
  <c r="AN870" i="7"/>
  <c r="AM870" i="7"/>
  <c r="AL870" i="7"/>
  <c r="AK870" i="7"/>
  <c r="AJ870" i="7"/>
  <c r="AI870" i="7"/>
  <c r="AH870" i="7"/>
  <c r="AE870" i="7"/>
  <c r="AF870" i="7" s="1"/>
  <c r="R870" i="7"/>
  <c r="S870" i="7" s="1"/>
  <c r="AW869" i="7"/>
  <c r="AV869" i="7"/>
  <c r="AU869" i="7"/>
  <c r="AT869" i="7"/>
  <c r="AS869" i="7"/>
  <c r="AR869" i="7"/>
  <c r="AQ869" i="7"/>
  <c r="AP869" i="7"/>
  <c r="AO869" i="7"/>
  <c r="AN869" i="7"/>
  <c r="AM869" i="7"/>
  <c r="AL869" i="7"/>
  <c r="AK869" i="7"/>
  <c r="AJ869" i="7"/>
  <c r="AI869" i="7"/>
  <c r="AH869" i="7"/>
  <c r="AE869" i="7"/>
  <c r="AF869" i="7" s="1"/>
  <c r="R869" i="7"/>
  <c r="S869" i="7" s="1"/>
  <c r="AW868" i="7"/>
  <c r="AV868" i="7"/>
  <c r="AU868" i="7"/>
  <c r="AT868" i="7"/>
  <c r="AS868" i="7"/>
  <c r="AR868" i="7"/>
  <c r="AQ868" i="7"/>
  <c r="AP868" i="7"/>
  <c r="AO868" i="7"/>
  <c r="AN868" i="7"/>
  <c r="AM868" i="7"/>
  <c r="AL868" i="7"/>
  <c r="AK868" i="7"/>
  <c r="AJ868" i="7"/>
  <c r="AI868" i="7"/>
  <c r="AH868" i="7"/>
  <c r="AE868" i="7"/>
  <c r="AF868" i="7" s="1"/>
  <c r="R868" i="7"/>
  <c r="S868" i="7" s="1"/>
  <c r="AW867" i="7"/>
  <c r="AV867" i="7"/>
  <c r="AU867" i="7"/>
  <c r="AT867" i="7"/>
  <c r="AS867" i="7"/>
  <c r="AR867" i="7"/>
  <c r="AQ867" i="7"/>
  <c r="AP867" i="7"/>
  <c r="AO867" i="7"/>
  <c r="AN867" i="7"/>
  <c r="AM867" i="7"/>
  <c r="AL867" i="7"/>
  <c r="AK867" i="7"/>
  <c r="AJ867" i="7"/>
  <c r="AI867" i="7"/>
  <c r="AH867" i="7"/>
  <c r="AE867" i="7"/>
  <c r="AF867" i="7" s="1"/>
  <c r="R867" i="7"/>
  <c r="S867" i="7" s="1"/>
  <c r="AW866" i="7"/>
  <c r="AV866" i="7"/>
  <c r="AU866" i="7"/>
  <c r="AT866" i="7"/>
  <c r="AS866" i="7"/>
  <c r="AR866" i="7"/>
  <c r="AQ866" i="7"/>
  <c r="AP866" i="7"/>
  <c r="AO866" i="7"/>
  <c r="AN866" i="7"/>
  <c r="AM866" i="7"/>
  <c r="AL866" i="7"/>
  <c r="AK866" i="7"/>
  <c r="AJ866" i="7"/>
  <c r="AI866" i="7"/>
  <c r="AH866" i="7"/>
  <c r="AE866" i="7"/>
  <c r="AF866" i="7" s="1"/>
  <c r="R866" i="7"/>
  <c r="S866" i="7" s="1"/>
  <c r="AW865" i="7"/>
  <c r="AV865" i="7"/>
  <c r="AU865" i="7"/>
  <c r="AT865" i="7"/>
  <c r="AS865" i="7"/>
  <c r="AR865" i="7"/>
  <c r="AQ865" i="7"/>
  <c r="AP865" i="7"/>
  <c r="AO865" i="7"/>
  <c r="AN865" i="7"/>
  <c r="AM865" i="7"/>
  <c r="AL865" i="7"/>
  <c r="AK865" i="7"/>
  <c r="AJ865" i="7"/>
  <c r="AI865" i="7"/>
  <c r="AH865" i="7"/>
  <c r="AE865" i="7"/>
  <c r="AF865" i="7" s="1"/>
  <c r="R865" i="7"/>
  <c r="S865" i="7" s="1"/>
  <c r="AW864" i="7"/>
  <c r="AV864" i="7"/>
  <c r="AU864" i="7"/>
  <c r="AT864" i="7"/>
  <c r="AS864" i="7"/>
  <c r="AR864" i="7"/>
  <c r="AQ864" i="7"/>
  <c r="AP864" i="7"/>
  <c r="AO864" i="7"/>
  <c r="AN864" i="7"/>
  <c r="AM864" i="7"/>
  <c r="AL864" i="7"/>
  <c r="AK864" i="7"/>
  <c r="AJ864" i="7"/>
  <c r="AI864" i="7"/>
  <c r="AH864" i="7"/>
  <c r="AE864" i="7"/>
  <c r="AF864" i="7" s="1"/>
  <c r="R864" i="7"/>
  <c r="S864" i="7" s="1"/>
  <c r="AW863" i="7"/>
  <c r="AV863" i="7"/>
  <c r="AU863" i="7"/>
  <c r="AT863" i="7"/>
  <c r="AS863" i="7"/>
  <c r="AR863" i="7"/>
  <c r="AQ863" i="7"/>
  <c r="AP863" i="7"/>
  <c r="AO863" i="7"/>
  <c r="AN863" i="7"/>
  <c r="AM863" i="7"/>
  <c r="AL863" i="7"/>
  <c r="AK863" i="7"/>
  <c r="AJ863" i="7"/>
  <c r="AI863" i="7"/>
  <c r="AH863" i="7"/>
  <c r="AE863" i="7"/>
  <c r="AF863" i="7" s="1"/>
  <c r="R863" i="7"/>
  <c r="S863" i="7" s="1"/>
  <c r="AW862" i="7"/>
  <c r="AV862" i="7"/>
  <c r="AU862" i="7"/>
  <c r="AT862" i="7"/>
  <c r="AS862" i="7"/>
  <c r="AR862" i="7"/>
  <c r="AQ862" i="7"/>
  <c r="AP862" i="7"/>
  <c r="AO862" i="7"/>
  <c r="AN862" i="7"/>
  <c r="AM862" i="7"/>
  <c r="AL862" i="7"/>
  <c r="AK862" i="7"/>
  <c r="AJ862" i="7"/>
  <c r="AI862" i="7"/>
  <c r="AH862" i="7"/>
  <c r="AE862" i="7"/>
  <c r="AF862" i="7" s="1"/>
  <c r="R862" i="7"/>
  <c r="S862" i="7" s="1"/>
  <c r="AW861" i="7"/>
  <c r="AV861" i="7"/>
  <c r="AU861" i="7"/>
  <c r="AT861" i="7"/>
  <c r="AS861" i="7"/>
  <c r="AR861" i="7"/>
  <c r="AQ861" i="7"/>
  <c r="AP861" i="7"/>
  <c r="AO861" i="7"/>
  <c r="AN861" i="7"/>
  <c r="AM861" i="7"/>
  <c r="AL861" i="7"/>
  <c r="AK861" i="7"/>
  <c r="AJ861" i="7"/>
  <c r="AI861" i="7"/>
  <c r="AH861" i="7"/>
  <c r="AE861" i="7"/>
  <c r="AF861" i="7" s="1"/>
  <c r="R861" i="7"/>
  <c r="S861" i="7" s="1"/>
  <c r="AW860" i="7"/>
  <c r="AV860" i="7"/>
  <c r="AU860" i="7"/>
  <c r="AT860" i="7"/>
  <c r="AS860" i="7"/>
  <c r="AR860" i="7"/>
  <c r="AQ860" i="7"/>
  <c r="AP860" i="7"/>
  <c r="AO860" i="7"/>
  <c r="AN860" i="7"/>
  <c r="AM860" i="7"/>
  <c r="AL860" i="7"/>
  <c r="AK860" i="7"/>
  <c r="AJ860" i="7"/>
  <c r="AI860" i="7"/>
  <c r="AH860" i="7"/>
  <c r="AE860" i="7"/>
  <c r="AF860" i="7" s="1"/>
  <c r="R860" i="7"/>
  <c r="S860" i="7" s="1"/>
  <c r="AW859" i="7"/>
  <c r="AV859" i="7"/>
  <c r="AU859" i="7"/>
  <c r="AT859" i="7"/>
  <c r="AS859" i="7"/>
  <c r="AR859" i="7"/>
  <c r="AQ859" i="7"/>
  <c r="AP859" i="7"/>
  <c r="AO859" i="7"/>
  <c r="AN859" i="7"/>
  <c r="AM859" i="7"/>
  <c r="AL859" i="7"/>
  <c r="AK859" i="7"/>
  <c r="AJ859" i="7"/>
  <c r="AI859" i="7"/>
  <c r="AH859" i="7"/>
  <c r="AE859" i="7"/>
  <c r="AF859" i="7" s="1"/>
  <c r="R859" i="7"/>
  <c r="S859" i="7" s="1"/>
  <c r="AW858" i="7"/>
  <c r="AV858" i="7"/>
  <c r="AU858" i="7"/>
  <c r="AT858" i="7"/>
  <c r="AS858" i="7"/>
  <c r="AR858" i="7"/>
  <c r="AQ858" i="7"/>
  <c r="AP858" i="7"/>
  <c r="AO858" i="7"/>
  <c r="AN858" i="7"/>
  <c r="AM858" i="7"/>
  <c r="AL858" i="7"/>
  <c r="AK858" i="7"/>
  <c r="AJ858" i="7"/>
  <c r="AI858" i="7"/>
  <c r="AH858" i="7"/>
  <c r="AE858" i="7"/>
  <c r="AF858" i="7" s="1"/>
  <c r="R858" i="7"/>
  <c r="S858" i="7" s="1"/>
  <c r="AW857" i="7"/>
  <c r="AV857" i="7"/>
  <c r="AU857" i="7"/>
  <c r="AT857" i="7"/>
  <c r="AS857" i="7"/>
  <c r="AR857" i="7"/>
  <c r="AQ857" i="7"/>
  <c r="AP857" i="7"/>
  <c r="AO857" i="7"/>
  <c r="AN857" i="7"/>
  <c r="AM857" i="7"/>
  <c r="AL857" i="7"/>
  <c r="AK857" i="7"/>
  <c r="AJ857" i="7"/>
  <c r="AI857" i="7"/>
  <c r="AH857" i="7"/>
  <c r="AE857" i="7"/>
  <c r="AF857" i="7" s="1"/>
  <c r="R857" i="7"/>
  <c r="S857" i="7" s="1"/>
  <c r="AW856" i="7"/>
  <c r="AV856" i="7"/>
  <c r="AU856" i="7"/>
  <c r="AT856" i="7"/>
  <c r="AS856" i="7"/>
  <c r="AR856" i="7"/>
  <c r="AQ856" i="7"/>
  <c r="AP856" i="7"/>
  <c r="AO856" i="7"/>
  <c r="AN856" i="7"/>
  <c r="AM856" i="7"/>
  <c r="AL856" i="7"/>
  <c r="AK856" i="7"/>
  <c r="AJ856" i="7"/>
  <c r="AI856" i="7"/>
  <c r="AH856" i="7"/>
  <c r="AE856" i="7"/>
  <c r="AF856" i="7" s="1"/>
  <c r="R856" i="7"/>
  <c r="S856" i="7" s="1"/>
  <c r="AW855" i="7"/>
  <c r="AV855" i="7"/>
  <c r="AU855" i="7"/>
  <c r="AT855" i="7"/>
  <c r="AS855" i="7"/>
  <c r="AR855" i="7"/>
  <c r="AQ855" i="7"/>
  <c r="AP855" i="7"/>
  <c r="AO855" i="7"/>
  <c r="AN855" i="7"/>
  <c r="AM855" i="7"/>
  <c r="AL855" i="7"/>
  <c r="AK855" i="7"/>
  <c r="AJ855" i="7"/>
  <c r="AI855" i="7"/>
  <c r="AH855" i="7"/>
  <c r="AE855" i="7"/>
  <c r="AF855" i="7" s="1"/>
  <c r="R855" i="7"/>
  <c r="S855" i="7" s="1"/>
  <c r="AW854" i="7"/>
  <c r="AV854" i="7"/>
  <c r="AU854" i="7"/>
  <c r="AT854" i="7"/>
  <c r="AS854" i="7"/>
  <c r="AR854" i="7"/>
  <c r="AQ854" i="7"/>
  <c r="AP854" i="7"/>
  <c r="AO854" i="7"/>
  <c r="AN854" i="7"/>
  <c r="AM854" i="7"/>
  <c r="AL854" i="7"/>
  <c r="AK854" i="7"/>
  <c r="AJ854" i="7"/>
  <c r="AI854" i="7"/>
  <c r="AH854" i="7"/>
  <c r="AE854" i="7"/>
  <c r="AF854" i="7" s="1"/>
  <c r="R854" i="7"/>
  <c r="S854" i="7" s="1"/>
  <c r="AW853" i="7"/>
  <c r="AV853" i="7"/>
  <c r="AU853" i="7"/>
  <c r="AT853" i="7"/>
  <c r="AS853" i="7"/>
  <c r="AR853" i="7"/>
  <c r="AQ853" i="7"/>
  <c r="AP853" i="7"/>
  <c r="AO853" i="7"/>
  <c r="AN853" i="7"/>
  <c r="AM853" i="7"/>
  <c r="AL853" i="7"/>
  <c r="AK853" i="7"/>
  <c r="AJ853" i="7"/>
  <c r="AI853" i="7"/>
  <c r="AH853" i="7"/>
  <c r="AE853" i="7"/>
  <c r="AF853" i="7" s="1"/>
  <c r="R853" i="7"/>
  <c r="S853" i="7" s="1"/>
  <c r="AW852" i="7"/>
  <c r="AV852" i="7"/>
  <c r="AU852" i="7"/>
  <c r="AT852" i="7"/>
  <c r="AS852" i="7"/>
  <c r="AR852" i="7"/>
  <c r="AQ852" i="7"/>
  <c r="AP852" i="7"/>
  <c r="AO852" i="7"/>
  <c r="AN852" i="7"/>
  <c r="AM852" i="7"/>
  <c r="AL852" i="7"/>
  <c r="AK852" i="7"/>
  <c r="AJ852" i="7"/>
  <c r="AI852" i="7"/>
  <c r="AH852" i="7"/>
  <c r="AE852" i="7"/>
  <c r="AF852" i="7" s="1"/>
  <c r="R852" i="7"/>
  <c r="S852" i="7" s="1"/>
  <c r="AW851" i="7"/>
  <c r="AV851" i="7"/>
  <c r="AU851" i="7"/>
  <c r="AT851" i="7"/>
  <c r="AS851" i="7"/>
  <c r="AR851" i="7"/>
  <c r="AQ851" i="7"/>
  <c r="AP851" i="7"/>
  <c r="AO851" i="7"/>
  <c r="AN851" i="7"/>
  <c r="AM851" i="7"/>
  <c r="AL851" i="7"/>
  <c r="AK851" i="7"/>
  <c r="AJ851" i="7"/>
  <c r="AI851" i="7"/>
  <c r="AH851" i="7"/>
  <c r="AE851" i="7"/>
  <c r="AF851" i="7" s="1"/>
  <c r="R851" i="7"/>
  <c r="S851" i="7" s="1"/>
  <c r="AW850" i="7"/>
  <c r="AV850" i="7"/>
  <c r="AU850" i="7"/>
  <c r="AT850" i="7"/>
  <c r="AS850" i="7"/>
  <c r="AR850" i="7"/>
  <c r="AQ850" i="7"/>
  <c r="AP850" i="7"/>
  <c r="AO850" i="7"/>
  <c r="AN850" i="7"/>
  <c r="AM850" i="7"/>
  <c r="AL850" i="7"/>
  <c r="AK850" i="7"/>
  <c r="AJ850" i="7"/>
  <c r="AI850" i="7"/>
  <c r="AH850" i="7"/>
  <c r="AE850" i="7"/>
  <c r="AF850" i="7" s="1"/>
  <c r="R850" i="7"/>
  <c r="S850" i="7" s="1"/>
  <c r="AW849" i="7"/>
  <c r="AV849" i="7"/>
  <c r="AU849" i="7"/>
  <c r="AT849" i="7"/>
  <c r="AS849" i="7"/>
  <c r="AR849" i="7"/>
  <c r="AQ849" i="7"/>
  <c r="AP849" i="7"/>
  <c r="AO849" i="7"/>
  <c r="AN849" i="7"/>
  <c r="AM849" i="7"/>
  <c r="AL849" i="7"/>
  <c r="AK849" i="7"/>
  <c r="AJ849" i="7"/>
  <c r="AI849" i="7"/>
  <c r="AH849" i="7"/>
  <c r="AE849" i="7"/>
  <c r="AF849" i="7" s="1"/>
  <c r="R849" i="7"/>
  <c r="S849" i="7" s="1"/>
  <c r="AW848" i="7"/>
  <c r="AV848" i="7"/>
  <c r="AU848" i="7"/>
  <c r="AT848" i="7"/>
  <c r="AS848" i="7"/>
  <c r="AR848" i="7"/>
  <c r="AQ848" i="7"/>
  <c r="AP848" i="7"/>
  <c r="AO848" i="7"/>
  <c r="AN848" i="7"/>
  <c r="AM848" i="7"/>
  <c r="AL848" i="7"/>
  <c r="AK848" i="7"/>
  <c r="AJ848" i="7"/>
  <c r="AI848" i="7"/>
  <c r="AH848" i="7"/>
  <c r="AE848" i="7"/>
  <c r="AF848" i="7" s="1"/>
  <c r="R848" i="7"/>
  <c r="S848" i="7" s="1"/>
  <c r="AW847" i="7"/>
  <c r="AV847" i="7"/>
  <c r="AU847" i="7"/>
  <c r="AT847" i="7"/>
  <c r="AS847" i="7"/>
  <c r="AR847" i="7"/>
  <c r="AQ847" i="7"/>
  <c r="AP847" i="7"/>
  <c r="AO847" i="7"/>
  <c r="AN847" i="7"/>
  <c r="AM847" i="7"/>
  <c r="AL847" i="7"/>
  <c r="AK847" i="7"/>
  <c r="AJ847" i="7"/>
  <c r="AI847" i="7"/>
  <c r="AH847" i="7"/>
  <c r="AE847" i="7"/>
  <c r="AF847" i="7" s="1"/>
  <c r="R847" i="7"/>
  <c r="S847" i="7" s="1"/>
  <c r="AW846" i="7"/>
  <c r="AV846" i="7"/>
  <c r="AU846" i="7"/>
  <c r="AT846" i="7"/>
  <c r="AS846" i="7"/>
  <c r="AR846" i="7"/>
  <c r="AQ846" i="7"/>
  <c r="AP846" i="7"/>
  <c r="AO846" i="7"/>
  <c r="AN846" i="7"/>
  <c r="AM846" i="7"/>
  <c r="AL846" i="7"/>
  <c r="AK846" i="7"/>
  <c r="AJ846" i="7"/>
  <c r="AI846" i="7"/>
  <c r="AH846" i="7"/>
  <c r="AE846" i="7"/>
  <c r="AF846" i="7" s="1"/>
  <c r="R846" i="7"/>
  <c r="S846" i="7" s="1"/>
  <c r="AW845" i="7"/>
  <c r="AV845" i="7"/>
  <c r="AU845" i="7"/>
  <c r="AT845" i="7"/>
  <c r="AS845" i="7"/>
  <c r="AR845" i="7"/>
  <c r="AQ845" i="7"/>
  <c r="AP845" i="7"/>
  <c r="AO845" i="7"/>
  <c r="AN845" i="7"/>
  <c r="AM845" i="7"/>
  <c r="AL845" i="7"/>
  <c r="AK845" i="7"/>
  <c r="AJ845" i="7"/>
  <c r="AI845" i="7"/>
  <c r="AH845" i="7"/>
  <c r="AE845" i="7"/>
  <c r="AF845" i="7" s="1"/>
  <c r="R845" i="7"/>
  <c r="S845" i="7" s="1"/>
  <c r="AW844" i="7"/>
  <c r="AV844" i="7"/>
  <c r="AU844" i="7"/>
  <c r="AT844" i="7"/>
  <c r="AS844" i="7"/>
  <c r="AR844" i="7"/>
  <c r="AQ844" i="7"/>
  <c r="AP844" i="7"/>
  <c r="AO844" i="7"/>
  <c r="AN844" i="7"/>
  <c r="AM844" i="7"/>
  <c r="AL844" i="7"/>
  <c r="AK844" i="7"/>
  <c r="AJ844" i="7"/>
  <c r="AI844" i="7"/>
  <c r="AH844" i="7"/>
  <c r="AE844" i="7"/>
  <c r="AF844" i="7" s="1"/>
  <c r="R844" i="7"/>
  <c r="S844" i="7" s="1"/>
  <c r="AW843" i="7"/>
  <c r="AV843" i="7"/>
  <c r="AU843" i="7"/>
  <c r="AT843" i="7"/>
  <c r="AS843" i="7"/>
  <c r="AR843" i="7"/>
  <c r="AQ843" i="7"/>
  <c r="AP843" i="7"/>
  <c r="AO843" i="7"/>
  <c r="AN843" i="7"/>
  <c r="AM843" i="7"/>
  <c r="AL843" i="7"/>
  <c r="AK843" i="7"/>
  <c r="AJ843" i="7"/>
  <c r="AI843" i="7"/>
  <c r="AH843" i="7"/>
  <c r="AE843" i="7"/>
  <c r="AF843" i="7" s="1"/>
  <c r="R843" i="7"/>
  <c r="S843" i="7" s="1"/>
  <c r="AW842" i="7"/>
  <c r="AV842" i="7"/>
  <c r="AU842" i="7"/>
  <c r="AT842" i="7"/>
  <c r="AS842" i="7"/>
  <c r="AR842" i="7"/>
  <c r="AQ842" i="7"/>
  <c r="AP842" i="7"/>
  <c r="AO842" i="7"/>
  <c r="AN842" i="7"/>
  <c r="AM842" i="7"/>
  <c r="AL842" i="7"/>
  <c r="AK842" i="7"/>
  <c r="AJ842" i="7"/>
  <c r="AI842" i="7"/>
  <c r="AH842" i="7"/>
  <c r="AE842" i="7"/>
  <c r="AF842" i="7" s="1"/>
  <c r="R842" i="7"/>
  <c r="S842" i="7" s="1"/>
  <c r="AW841" i="7"/>
  <c r="AV841" i="7"/>
  <c r="AU841" i="7"/>
  <c r="AT841" i="7"/>
  <c r="AS841" i="7"/>
  <c r="AR841" i="7"/>
  <c r="AQ841" i="7"/>
  <c r="AP841" i="7"/>
  <c r="AO841" i="7"/>
  <c r="AN841" i="7"/>
  <c r="AM841" i="7"/>
  <c r="AL841" i="7"/>
  <c r="AK841" i="7"/>
  <c r="AJ841" i="7"/>
  <c r="AI841" i="7"/>
  <c r="AH841" i="7"/>
  <c r="AE841" i="7"/>
  <c r="AF841" i="7" s="1"/>
  <c r="R841" i="7"/>
  <c r="S841" i="7" s="1"/>
  <c r="AW840" i="7"/>
  <c r="AV840" i="7"/>
  <c r="AU840" i="7"/>
  <c r="AT840" i="7"/>
  <c r="AS840" i="7"/>
  <c r="AR840" i="7"/>
  <c r="AQ840" i="7"/>
  <c r="AP840" i="7"/>
  <c r="AO840" i="7"/>
  <c r="AN840" i="7"/>
  <c r="AM840" i="7"/>
  <c r="AL840" i="7"/>
  <c r="AK840" i="7"/>
  <c r="AJ840" i="7"/>
  <c r="AI840" i="7"/>
  <c r="AH840" i="7"/>
  <c r="AE840" i="7"/>
  <c r="AF840" i="7" s="1"/>
  <c r="R840" i="7"/>
  <c r="S840" i="7" s="1"/>
  <c r="AW839" i="7"/>
  <c r="AV839" i="7"/>
  <c r="AU839" i="7"/>
  <c r="AT839" i="7"/>
  <c r="AS839" i="7"/>
  <c r="AR839" i="7"/>
  <c r="AQ839" i="7"/>
  <c r="AP839" i="7"/>
  <c r="AO839" i="7"/>
  <c r="AN839" i="7"/>
  <c r="AM839" i="7"/>
  <c r="AL839" i="7"/>
  <c r="AK839" i="7"/>
  <c r="AJ839" i="7"/>
  <c r="AI839" i="7"/>
  <c r="AH839" i="7"/>
  <c r="AE839" i="7"/>
  <c r="AF839" i="7" s="1"/>
  <c r="R839" i="7"/>
  <c r="S839" i="7" s="1"/>
  <c r="AW838" i="7"/>
  <c r="AV838" i="7"/>
  <c r="AU838" i="7"/>
  <c r="AT838" i="7"/>
  <c r="AS838" i="7"/>
  <c r="AR838" i="7"/>
  <c r="AQ838" i="7"/>
  <c r="AP838" i="7"/>
  <c r="AO838" i="7"/>
  <c r="AN838" i="7"/>
  <c r="AM838" i="7"/>
  <c r="AL838" i="7"/>
  <c r="AK838" i="7"/>
  <c r="AJ838" i="7"/>
  <c r="AI838" i="7"/>
  <c r="AH838" i="7"/>
  <c r="AE838" i="7"/>
  <c r="AF838" i="7" s="1"/>
  <c r="R838" i="7"/>
  <c r="S838" i="7" s="1"/>
  <c r="AW837" i="7"/>
  <c r="AV837" i="7"/>
  <c r="AU837" i="7"/>
  <c r="AT837" i="7"/>
  <c r="AS837" i="7"/>
  <c r="AR837" i="7"/>
  <c r="AQ837" i="7"/>
  <c r="AP837" i="7"/>
  <c r="AO837" i="7"/>
  <c r="AN837" i="7"/>
  <c r="AM837" i="7"/>
  <c r="AL837" i="7"/>
  <c r="AK837" i="7"/>
  <c r="AJ837" i="7"/>
  <c r="AI837" i="7"/>
  <c r="AH837" i="7"/>
  <c r="AE837" i="7"/>
  <c r="AF837" i="7" s="1"/>
  <c r="R837" i="7"/>
  <c r="S837" i="7" s="1"/>
  <c r="AW836" i="7"/>
  <c r="AV836" i="7"/>
  <c r="AU836" i="7"/>
  <c r="AT836" i="7"/>
  <c r="AS836" i="7"/>
  <c r="AR836" i="7"/>
  <c r="AQ836" i="7"/>
  <c r="AP836" i="7"/>
  <c r="AO836" i="7"/>
  <c r="AN836" i="7"/>
  <c r="AM836" i="7"/>
  <c r="AL836" i="7"/>
  <c r="AK836" i="7"/>
  <c r="AJ836" i="7"/>
  <c r="AI836" i="7"/>
  <c r="AH836" i="7"/>
  <c r="AE836" i="7"/>
  <c r="AF836" i="7" s="1"/>
  <c r="R836" i="7"/>
  <c r="S836" i="7" s="1"/>
  <c r="AW835" i="7"/>
  <c r="AV835" i="7"/>
  <c r="AU835" i="7"/>
  <c r="AT835" i="7"/>
  <c r="AS835" i="7"/>
  <c r="AR835" i="7"/>
  <c r="AQ835" i="7"/>
  <c r="AP835" i="7"/>
  <c r="AO835" i="7"/>
  <c r="AN835" i="7"/>
  <c r="AM835" i="7"/>
  <c r="AL835" i="7"/>
  <c r="AK835" i="7"/>
  <c r="AJ835" i="7"/>
  <c r="AI835" i="7"/>
  <c r="AH835" i="7"/>
  <c r="AE835" i="7"/>
  <c r="AF835" i="7" s="1"/>
  <c r="R835" i="7"/>
  <c r="S835" i="7" s="1"/>
  <c r="AW834" i="7"/>
  <c r="AV834" i="7"/>
  <c r="AU834" i="7"/>
  <c r="AT834" i="7"/>
  <c r="AS834" i="7"/>
  <c r="AR834" i="7"/>
  <c r="AQ834" i="7"/>
  <c r="AP834" i="7"/>
  <c r="AO834" i="7"/>
  <c r="AN834" i="7"/>
  <c r="AM834" i="7"/>
  <c r="AL834" i="7"/>
  <c r="AK834" i="7"/>
  <c r="AJ834" i="7"/>
  <c r="AI834" i="7"/>
  <c r="AH834" i="7"/>
  <c r="AE834" i="7"/>
  <c r="AF834" i="7" s="1"/>
  <c r="R834" i="7"/>
  <c r="S834" i="7" s="1"/>
  <c r="AW833" i="7"/>
  <c r="AV833" i="7"/>
  <c r="AU833" i="7"/>
  <c r="AT833" i="7"/>
  <c r="AS833" i="7"/>
  <c r="AR833" i="7"/>
  <c r="AQ833" i="7"/>
  <c r="AP833" i="7"/>
  <c r="AO833" i="7"/>
  <c r="AN833" i="7"/>
  <c r="AM833" i="7"/>
  <c r="AL833" i="7"/>
  <c r="AK833" i="7"/>
  <c r="AJ833" i="7"/>
  <c r="AI833" i="7"/>
  <c r="AH833" i="7"/>
  <c r="AE833" i="7"/>
  <c r="AF833" i="7" s="1"/>
  <c r="R833" i="7"/>
  <c r="AW832" i="7"/>
  <c r="AV832" i="7"/>
  <c r="AU832" i="7"/>
  <c r="AT832" i="7"/>
  <c r="AS832" i="7"/>
  <c r="AR832" i="7"/>
  <c r="AQ832" i="7"/>
  <c r="AP832" i="7"/>
  <c r="AO832" i="7"/>
  <c r="AN832" i="7"/>
  <c r="AM832" i="7"/>
  <c r="AL832" i="7"/>
  <c r="AK832" i="7"/>
  <c r="AJ832" i="7"/>
  <c r="AI832" i="7"/>
  <c r="AH832" i="7"/>
  <c r="AE832" i="7"/>
  <c r="AF832" i="7" s="1"/>
  <c r="R832" i="7"/>
  <c r="S832" i="7" s="1"/>
  <c r="AW831" i="7"/>
  <c r="AV831" i="7"/>
  <c r="AU831" i="7"/>
  <c r="AT831" i="7"/>
  <c r="AS831" i="7"/>
  <c r="AR831" i="7"/>
  <c r="AQ831" i="7"/>
  <c r="AP831" i="7"/>
  <c r="AO831" i="7"/>
  <c r="AN831" i="7"/>
  <c r="AM831" i="7"/>
  <c r="AL831" i="7"/>
  <c r="AK831" i="7"/>
  <c r="AJ831" i="7"/>
  <c r="AI831" i="7"/>
  <c r="AH831" i="7"/>
  <c r="AE831" i="7"/>
  <c r="AF831" i="7" s="1"/>
  <c r="R831" i="7"/>
  <c r="S831" i="7" s="1"/>
  <c r="AW830" i="7"/>
  <c r="AV830" i="7"/>
  <c r="AU830" i="7"/>
  <c r="AT830" i="7"/>
  <c r="AS830" i="7"/>
  <c r="AR830" i="7"/>
  <c r="AQ830" i="7"/>
  <c r="AP830" i="7"/>
  <c r="AO830" i="7"/>
  <c r="AN830" i="7"/>
  <c r="AM830" i="7"/>
  <c r="AL830" i="7"/>
  <c r="AK830" i="7"/>
  <c r="AJ830" i="7"/>
  <c r="AI830" i="7"/>
  <c r="AH830" i="7"/>
  <c r="AE830" i="7"/>
  <c r="AF830" i="7" s="1"/>
  <c r="R830" i="7"/>
  <c r="S830" i="7" s="1"/>
  <c r="AW829" i="7"/>
  <c r="AV829" i="7"/>
  <c r="AU829" i="7"/>
  <c r="AT829" i="7"/>
  <c r="AS829" i="7"/>
  <c r="AR829" i="7"/>
  <c r="AQ829" i="7"/>
  <c r="AP829" i="7"/>
  <c r="AO829" i="7"/>
  <c r="AN829" i="7"/>
  <c r="AM829" i="7"/>
  <c r="AL829" i="7"/>
  <c r="AK829" i="7"/>
  <c r="AJ829" i="7"/>
  <c r="AI829" i="7"/>
  <c r="AH829" i="7"/>
  <c r="AE829" i="7"/>
  <c r="AF829" i="7" s="1"/>
  <c r="R829" i="7"/>
  <c r="S829" i="7" s="1"/>
  <c r="AW828" i="7"/>
  <c r="AV828" i="7"/>
  <c r="AU828" i="7"/>
  <c r="AT828" i="7"/>
  <c r="AS828" i="7"/>
  <c r="AR828" i="7"/>
  <c r="AQ828" i="7"/>
  <c r="AP828" i="7"/>
  <c r="AO828" i="7"/>
  <c r="AN828" i="7"/>
  <c r="AM828" i="7"/>
  <c r="AL828" i="7"/>
  <c r="AK828" i="7"/>
  <c r="AJ828" i="7"/>
  <c r="AI828" i="7"/>
  <c r="AH828" i="7"/>
  <c r="AE828" i="7"/>
  <c r="AF828" i="7" s="1"/>
  <c r="R828" i="7"/>
  <c r="S828" i="7" s="1"/>
  <c r="AW827" i="7"/>
  <c r="AV827" i="7"/>
  <c r="AU827" i="7"/>
  <c r="AT827" i="7"/>
  <c r="AS827" i="7"/>
  <c r="AR827" i="7"/>
  <c r="AQ827" i="7"/>
  <c r="AP827" i="7"/>
  <c r="AO827" i="7"/>
  <c r="AN827" i="7"/>
  <c r="AM827" i="7"/>
  <c r="AL827" i="7"/>
  <c r="AK827" i="7"/>
  <c r="AJ827" i="7"/>
  <c r="AI827" i="7"/>
  <c r="AH827" i="7"/>
  <c r="AE827" i="7"/>
  <c r="AF827" i="7" s="1"/>
  <c r="R827" i="7"/>
  <c r="S827" i="7" s="1"/>
  <c r="AW826" i="7"/>
  <c r="AV826" i="7"/>
  <c r="AU826" i="7"/>
  <c r="AT826" i="7"/>
  <c r="AS826" i="7"/>
  <c r="AR826" i="7"/>
  <c r="AQ826" i="7"/>
  <c r="AP826" i="7"/>
  <c r="AO826" i="7"/>
  <c r="AN826" i="7"/>
  <c r="AM826" i="7"/>
  <c r="AL826" i="7"/>
  <c r="AK826" i="7"/>
  <c r="AJ826" i="7"/>
  <c r="AI826" i="7"/>
  <c r="AH826" i="7"/>
  <c r="AE826" i="7"/>
  <c r="AF826" i="7" s="1"/>
  <c r="R826" i="7"/>
  <c r="S826" i="7" s="1"/>
  <c r="AW825" i="7"/>
  <c r="AV825" i="7"/>
  <c r="AU825" i="7"/>
  <c r="AT825" i="7"/>
  <c r="AS825" i="7"/>
  <c r="AR825" i="7"/>
  <c r="AQ825" i="7"/>
  <c r="AP825" i="7"/>
  <c r="AO825" i="7"/>
  <c r="AN825" i="7"/>
  <c r="AM825" i="7"/>
  <c r="AL825" i="7"/>
  <c r="AK825" i="7"/>
  <c r="AJ825" i="7"/>
  <c r="AI825" i="7"/>
  <c r="AH825" i="7"/>
  <c r="AE825" i="7"/>
  <c r="AF825" i="7" s="1"/>
  <c r="R825" i="7"/>
  <c r="S825" i="7" s="1"/>
  <c r="AW824" i="7"/>
  <c r="AV824" i="7"/>
  <c r="AU824" i="7"/>
  <c r="AT824" i="7"/>
  <c r="AS824" i="7"/>
  <c r="AR824" i="7"/>
  <c r="AQ824" i="7"/>
  <c r="AP824" i="7"/>
  <c r="AO824" i="7"/>
  <c r="AN824" i="7"/>
  <c r="AM824" i="7"/>
  <c r="AL824" i="7"/>
  <c r="AK824" i="7"/>
  <c r="AJ824" i="7"/>
  <c r="AI824" i="7"/>
  <c r="AH824" i="7"/>
  <c r="AE824" i="7"/>
  <c r="AF824" i="7" s="1"/>
  <c r="R824" i="7"/>
  <c r="S824" i="7" s="1"/>
  <c r="AW823" i="7"/>
  <c r="AV823" i="7"/>
  <c r="AU823" i="7"/>
  <c r="AT823" i="7"/>
  <c r="AS823" i="7"/>
  <c r="AR823" i="7"/>
  <c r="AQ823" i="7"/>
  <c r="AP823" i="7"/>
  <c r="AO823" i="7"/>
  <c r="AN823" i="7"/>
  <c r="AM823" i="7"/>
  <c r="AL823" i="7"/>
  <c r="AK823" i="7"/>
  <c r="AJ823" i="7"/>
  <c r="AI823" i="7"/>
  <c r="AH823" i="7"/>
  <c r="AE823" i="7"/>
  <c r="AF823" i="7" s="1"/>
  <c r="R823" i="7"/>
  <c r="S823" i="7" s="1"/>
  <c r="AW822" i="7"/>
  <c r="AV822" i="7"/>
  <c r="AU822" i="7"/>
  <c r="AT822" i="7"/>
  <c r="AS822" i="7"/>
  <c r="AR822" i="7"/>
  <c r="AQ822" i="7"/>
  <c r="AP822" i="7"/>
  <c r="AO822" i="7"/>
  <c r="AN822" i="7"/>
  <c r="AM822" i="7"/>
  <c r="AL822" i="7"/>
  <c r="AK822" i="7"/>
  <c r="AJ822" i="7"/>
  <c r="AI822" i="7"/>
  <c r="AH822" i="7"/>
  <c r="AE822" i="7"/>
  <c r="AF822" i="7" s="1"/>
  <c r="R822" i="7"/>
  <c r="S822" i="7" s="1"/>
  <c r="AW821" i="7"/>
  <c r="AV821" i="7"/>
  <c r="AU821" i="7"/>
  <c r="AT821" i="7"/>
  <c r="AS821" i="7"/>
  <c r="AR821" i="7"/>
  <c r="AQ821" i="7"/>
  <c r="AP821" i="7"/>
  <c r="AO821" i="7"/>
  <c r="AN821" i="7"/>
  <c r="AM821" i="7"/>
  <c r="AL821" i="7"/>
  <c r="AK821" i="7"/>
  <c r="AJ821" i="7"/>
  <c r="AI821" i="7"/>
  <c r="AH821" i="7"/>
  <c r="AE821" i="7"/>
  <c r="AF821" i="7" s="1"/>
  <c r="R821" i="7"/>
  <c r="S821" i="7" s="1"/>
  <c r="AW820" i="7"/>
  <c r="AV820" i="7"/>
  <c r="AU820" i="7"/>
  <c r="AT820" i="7"/>
  <c r="AS820" i="7"/>
  <c r="AR820" i="7"/>
  <c r="AQ820" i="7"/>
  <c r="AP820" i="7"/>
  <c r="AO820" i="7"/>
  <c r="AN820" i="7"/>
  <c r="AM820" i="7"/>
  <c r="AL820" i="7"/>
  <c r="AK820" i="7"/>
  <c r="AJ820" i="7"/>
  <c r="AI820" i="7"/>
  <c r="AH820" i="7"/>
  <c r="AE820" i="7"/>
  <c r="AF820" i="7" s="1"/>
  <c r="R820" i="7"/>
  <c r="S820" i="7" s="1"/>
  <c r="AW819" i="7"/>
  <c r="AV819" i="7"/>
  <c r="AU819" i="7"/>
  <c r="AT819" i="7"/>
  <c r="AS819" i="7"/>
  <c r="AR819" i="7"/>
  <c r="AQ819" i="7"/>
  <c r="AP819" i="7"/>
  <c r="AO819" i="7"/>
  <c r="AN819" i="7"/>
  <c r="AM819" i="7"/>
  <c r="AL819" i="7"/>
  <c r="AK819" i="7"/>
  <c r="AJ819" i="7"/>
  <c r="AI819" i="7"/>
  <c r="AH819" i="7"/>
  <c r="AE819" i="7"/>
  <c r="AF819" i="7" s="1"/>
  <c r="R819" i="7"/>
  <c r="S819" i="7" s="1"/>
  <c r="AW818" i="7"/>
  <c r="AV818" i="7"/>
  <c r="AU818" i="7"/>
  <c r="AT818" i="7"/>
  <c r="AS818" i="7"/>
  <c r="AR818" i="7"/>
  <c r="AQ818" i="7"/>
  <c r="AP818" i="7"/>
  <c r="AO818" i="7"/>
  <c r="AN818" i="7"/>
  <c r="AM818" i="7"/>
  <c r="AL818" i="7"/>
  <c r="AK818" i="7"/>
  <c r="AJ818" i="7"/>
  <c r="AI818" i="7"/>
  <c r="AH818" i="7"/>
  <c r="AE818" i="7"/>
  <c r="AF818" i="7" s="1"/>
  <c r="R818" i="7"/>
  <c r="S818" i="7" s="1"/>
  <c r="AW817" i="7"/>
  <c r="AV817" i="7"/>
  <c r="AU817" i="7"/>
  <c r="AT817" i="7"/>
  <c r="AS817" i="7"/>
  <c r="AR817" i="7"/>
  <c r="AQ817" i="7"/>
  <c r="AP817" i="7"/>
  <c r="AO817" i="7"/>
  <c r="AN817" i="7"/>
  <c r="AM817" i="7"/>
  <c r="AL817" i="7"/>
  <c r="AK817" i="7"/>
  <c r="AJ817" i="7"/>
  <c r="AI817" i="7"/>
  <c r="AH817" i="7"/>
  <c r="AE817" i="7"/>
  <c r="AF817" i="7" s="1"/>
  <c r="R817" i="7"/>
  <c r="S817" i="7" s="1"/>
  <c r="AW816" i="7"/>
  <c r="AV816" i="7"/>
  <c r="AU816" i="7"/>
  <c r="AT816" i="7"/>
  <c r="AS816" i="7"/>
  <c r="AR816" i="7"/>
  <c r="AQ816" i="7"/>
  <c r="AP816" i="7"/>
  <c r="AO816" i="7"/>
  <c r="AN816" i="7"/>
  <c r="AM816" i="7"/>
  <c r="AL816" i="7"/>
  <c r="AK816" i="7"/>
  <c r="AJ816" i="7"/>
  <c r="AI816" i="7"/>
  <c r="AH816" i="7"/>
  <c r="AE816" i="7"/>
  <c r="AF816" i="7" s="1"/>
  <c r="R816" i="7"/>
  <c r="S816" i="7" s="1"/>
  <c r="AW815" i="7"/>
  <c r="AV815" i="7"/>
  <c r="AU815" i="7"/>
  <c r="AT815" i="7"/>
  <c r="AS815" i="7"/>
  <c r="AR815" i="7"/>
  <c r="AQ815" i="7"/>
  <c r="AP815" i="7"/>
  <c r="AO815" i="7"/>
  <c r="AN815" i="7"/>
  <c r="AM815" i="7"/>
  <c r="AL815" i="7"/>
  <c r="AK815" i="7"/>
  <c r="AJ815" i="7"/>
  <c r="AI815" i="7"/>
  <c r="AH815" i="7"/>
  <c r="AE815" i="7"/>
  <c r="AF815" i="7" s="1"/>
  <c r="R815" i="7"/>
  <c r="S815" i="7" s="1"/>
  <c r="AW814" i="7"/>
  <c r="AV814" i="7"/>
  <c r="AU814" i="7"/>
  <c r="AT814" i="7"/>
  <c r="AS814" i="7"/>
  <c r="AR814" i="7"/>
  <c r="AQ814" i="7"/>
  <c r="AP814" i="7"/>
  <c r="AO814" i="7"/>
  <c r="AN814" i="7"/>
  <c r="AM814" i="7"/>
  <c r="AL814" i="7"/>
  <c r="AK814" i="7"/>
  <c r="AJ814" i="7"/>
  <c r="AI814" i="7"/>
  <c r="AH814" i="7"/>
  <c r="AE814" i="7"/>
  <c r="AF814" i="7" s="1"/>
  <c r="R814" i="7"/>
  <c r="S814" i="7" s="1"/>
  <c r="AW813" i="7"/>
  <c r="AV813" i="7"/>
  <c r="AU813" i="7"/>
  <c r="AT813" i="7"/>
  <c r="AS813" i="7"/>
  <c r="AR813" i="7"/>
  <c r="AQ813" i="7"/>
  <c r="AP813" i="7"/>
  <c r="AO813" i="7"/>
  <c r="AN813" i="7"/>
  <c r="AM813" i="7"/>
  <c r="AL813" i="7"/>
  <c r="AK813" i="7"/>
  <c r="AJ813" i="7"/>
  <c r="AI813" i="7"/>
  <c r="AH813" i="7"/>
  <c r="AE813" i="7"/>
  <c r="AF813" i="7" s="1"/>
  <c r="R813" i="7"/>
  <c r="S813" i="7" s="1"/>
  <c r="AW812" i="7"/>
  <c r="AV812" i="7"/>
  <c r="AU812" i="7"/>
  <c r="AT812" i="7"/>
  <c r="AS812" i="7"/>
  <c r="AR812" i="7"/>
  <c r="AQ812" i="7"/>
  <c r="AP812" i="7"/>
  <c r="AO812" i="7"/>
  <c r="AN812" i="7"/>
  <c r="AM812" i="7"/>
  <c r="AL812" i="7"/>
  <c r="AK812" i="7"/>
  <c r="AJ812" i="7"/>
  <c r="AI812" i="7"/>
  <c r="AH812" i="7"/>
  <c r="AE812" i="7"/>
  <c r="AF812" i="7" s="1"/>
  <c r="R812" i="7"/>
  <c r="S812" i="7" s="1"/>
  <c r="AW811" i="7"/>
  <c r="AV811" i="7"/>
  <c r="AU811" i="7"/>
  <c r="AT811" i="7"/>
  <c r="AS811" i="7"/>
  <c r="AR811" i="7"/>
  <c r="AQ811" i="7"/>
  <c r="AP811" i="7"/>
  <c r="AO811" i="7"/>
  <c r="AN811" i="7"/>
  <c r="AM811" i="7"/>
  <c r="AL811" i="7"/>
  <c r="AK811" i="7"/>
  <c r="AJ811" i="7"/>
  <c r="AI811" i="7"/>
  <c r="AH811" i="7"/>
  <c r="AE811" i="7"/>
  <c r="AF811" i="7" s="1"/>
  <c r="R811" i="7"/>
  <c r="S811" i="7" s="1"/>
  <c r="AW810" i="7"/>
  <c r="AV810" i="7"/>
  <c r="AU810" i="7"/>
  <c r="AT810" i="7"/>
  <c r="AS810" i="7"/>
  <c r="AR810" i="7"/>
  <c r="AQ810" i="7"/>
  <c r="AP810" i="7"/>
  <c r="AO810" i="7"/>
  <c r="AN810" i="7"/>
  <c r="AM810" i="7"/>
  <c r="AL810" i="7"/>
  <c r="AK810" i="7"/>
  <c r="AJ810" i="7"/>
  <c r="AI810" i="7"/>
  <c r="AH810" i="7"/>
  <c r="AE810" i="7"/>
  <c r="AF810" i="7" s="1"/>
  <c r="R810" i="7"/>
  <c r="S810" i="7" s="1"/>
  <c r="AW809" i="7"/>
  <c r="AV809" i="7"/>
  <c r="AU809" i="7"/>
  <c r="AT809" i="7"/>
  <c r="AS809" i="7"/>
  <c r="AR809" i="7"/>
  <c r="AQ809" i="7"/>
  <c r="AP809" i="7"/>
  <c r="AO809" i="7"/>
  <c r="AN809" i="7"/>
  <c r="AM809" i="7"/>
  <c r="AL809" i="7"/>
  <c r="AK809" i="7"/>
  <c r="AJ809" i="7"/>
  <c r="AI809" i="7"/>
  <c r="AH809" i="7"/>
  <c r="AE809" i="7"/>
  <c r="AF809" i="7" s="1"/>
  <c r="R809" i="7"/>
  <c r="S809" i="7" s="1"/>
  <c r="AW808" i="7"/>
  <c r="AV808" i="7"/>
  <c r="AU808" i="7"/>
  <c r="AT808" i="7"/>
  <c r="AS808" i="7"/>
  <c r="AR808" i="7"/>
  <c r="AQ808" i="7"/>
  <c r="AP808" i="7"/>
  <c r="AO808" i="7"/>
  <c r="AN808" i="7"/>
  <c r="AM808" i="7"/>
  <c r="AL808" i="7"/>
  <c r="AK808" i="7"/>
  <c r="AJ808" i="7"/>
  <c r="AI808" i="7"/>
  <c r="AH808" i="7"/>
  <c r="AE808" i="7"/>
  <c r="AF808" i="7" s="1"/>
  <c r="R808" i="7"/>
  <c r="S808" i="7" s="1"/>
  <c r="AW807" i="7"/>
  <c r="AV807" i="7"/>
  <c r="AU807" i="7"/>
  <c r="AT807" i="7"/>
  <c r="AS807" i="7"/>
  <c r="AR807" i="7"/>
  <c r="AQ807" i="7"/>
  <c r="AP807" i="7"/>
  <c r="AO807" i="7"/>
  <c r="AN807" i="7"/>
  <c r="AM807" i="7"/>
  <c r="AL807" i="7"/>
  <c r="AK807" i="7"/>
  <c r="AJ807" i="7"/>
  <c r="AI807" i="7"/>
  <c r="AH807" i="7"/>
  <c r="AE807" i="7"/>
  <c r="AF807" i="7" s="1"/>
  <c r="R807" i="7"/>
  <c r="S807" i="7" s="1"/>
  <c r="AW806" i="7"/>
  <c r="AV806" i="7"/>
  <c r="AU806" i="7"/>
  <c r="AT806" i="7"/>
  <c r="AS806" i="7"/>
  <c r="AR806" i="7"/>
  <c r="AQ806" i="7"/>
  <c r="AP806" i="7"/>
  <c r="AO806" i="7"/>
  <c r="AN806" i="7"/>
  <c r="AM806" i="7"/>
  <c r="AL806" i="7"/>
  <c r="AK806" i="7"/>
  <c r="AJ806" i="7"/>
  <c r="AI806" i="7"/>
  <c r="AH806" i="7"/>
  <c r="AE806" i="7"/>
  <c r="AF806" i="7" s="1"/>
  <c r="R806" i="7"/>
  <c r="S806" i="7" s="1"/>
  <c r="AW805" i="7"/>
  <c r="AV805" i="7"/>
  <c r="AU805" i="7"/>
  <c r="AT805" i="7"/>
  <c r="AS805" i="7"/>
  <c r="AR805" i="7"/>
  <c r="AQ805" i="7"/>
  <c r="AP805" i="7"/>
  <c r="AO805" i="7"/>
  <c r="AN805" i="7"/>
  <c r="AM805" i="7"/>
  <c r="AL805" i="7"/>
  <c r="AK805" i="7"/>
  <c r="AJ805" i="7"/>
  <c r="AI805" i="7"/>
  <c r="AH805" i="7"/>
  <c r="AE805" i="7"/>
  <c r="AF805" i="7" s="1"/>
  <c r="R805" i="7"/>
  <c r="S805" i="7" s="1"/>
  <c r="AW804" i="7"/>
  <c r="AV804" i="7"/>
  <c r="AU804" i="7"/>
  <c r="AT804" i="7"/>
  <c r="AS804" i="7"/>
  <c r="AR804" i="7"/>
  <c r="AQ804" i="7"/>
  <c r="AP804" i="7"/>
  <c r="AO804" i="7"/>
  <c r="AN804" i="7"/>
  <c r="AM804" i="7"/>
  <c r="AL804" i="7"/>
  <c r="AK804" i="7"/>
  <c r="AJ804" i="7"/>
  <c r="AI804" i="7"/>
  <c r="AH804" i="7"/>
  <c r="AE804" i="7"/>
  <c r="AF804" i="7" s="1"/>
  <c r="R804" i="7"/>
  <c r="S804" i="7" s="1"/>
  <c r="AW803" i="7"/>
  <c r="AV803" i="7"/>
  <c r="AU803" i="7"/>
  <c r="AT803" i="7"/>
  <c r="AS803" i="7"/>
  <c r="AR803" i="7"/>
  <c r="AQ803" i="7"/>
  <c r="AP803" i="7"/>
  <c r="AO803" i="7"/>
  <c r="AN803" i="7"/>
  <c r="AM803" i="7"/>
  <c r="AL803" i="7"/>
  <c r="AK803" i="7"/>
  <c r="AJ803" i="7"/>
  <c r="AI803" i="7"/>
  <c r="AH803" i="7"/>
  <c r="AE803" i="7"/>
  <c r="AF803" i="7" s="1"/>
  <c r="R803" i="7"/>
  <c r="S803" i="7" s="1"/>
  <c r="AW802" i="7"/>
  <c r="AV802" i="7"/>
  <c r="AU802" i="7"/>
  <c r="AT802" i="7"/>
  <c r="AS802" i="7"/>
  <c r="AR802" i="7"/>
  <c r="AQ802" i="7"/>
  <c r="AP802" i="7"/>
  <c r="AO802" i="7"/>
  <c r="AN802" i="7"/>
  <c r="AM802" i="7"/>
  <c r="AL802" i="7"/>
  <c r="AK802" i="7"/>
  <c r="AJ802" i="7"/>
  <c r="AI802" i="7"/>
  <c r="AH802" i="7"/>
  <c r="AE802" i="7"/>
  <c r="AF802" i="7" s="1"/>
  <c r="R802" i="7"/>
  <c r="S802" i="7" s="1"/>
  <c r="AW801" i="7"/>
  <c r="AV801" i="7"/>
  <c r="AU801" i="7"/>
  <c r="AT801" i="7"/>
  <c r="AS801" i="7"/>
  <c r="AR801" i="7"/>
  <c r="AQ801" i="7"/>
  <c r="AP801" i="7"/>
  <c r="AO801" i="7"/>
  <c r="AN801" i="7"/>
  <c r="AM801" i="7"/>
  <c r="AL801" i="7"/>
  <c r="AK801" i="7"/>
  <c r="AJ801" i="7"/>
  <c r="AI801" i="7"/>
  <c r="AH801" i="7"/>
  <c r="AE801" i="7"/>
  <c r="AF801" i="7" s="1"/>
  <c r="R801" i="7"/>
  <c r="S801" i="7" s="1"/>
  <c r="AW800" i="7"/>
  <c r="AV800" i="7"/>
  <c r="AU800" i="7"/>
  <c r="AT800" i="7"/>
  <c r="AS800" i="7"/>
  <c r="AR800" i="7"/>
  <c r="AQ800" i="7"/>
  <c r="AP800" i="7"/>
  <c r="AO800" i="7"/>
  <c r="AN800" i="7"/>
  <c r="AM800" i="7"/>
  <c r="AL800" i="7"/>
  <c r="AK800" i="7"/>
  <c r="AJ800" i="7"/>
  <c r="AI800" i="7"/>
  <c r="AH800" i="7"/>
  <c r="AE800" i="7"/>
  <c r="AF800" i="7" s="1"/>
  <c r="R800" i="7"/>
  <c r="S800" i="7" s="1"/>
  <c r="AW799" i="7"/>
  <c r="AV799" i="7"/>
  <c r="AU799" i="7"/>
  <c r="AT799" i="7"/>
  <c r="AS799" i="7"/>
  <c r="AR799" i="7"/>
  <c r="AQ799" i="7"/>
  <c r="AP799" i="7"/>
  <c r="AO799" i="7"/>
  <c r="AN799" i="7"/>
  <c r="AM799" i="7"/>
  <c r="AL799" i="7"/>
  <c r="AK799" i="7"/>
  <c r="AJ799" i="7"/>
  <c r="AI799" i="7"/>
  <c r="AH799" i="7"/>
  <c r="AE799" i="7"/>
  <c r="AF799" i="7" s="1"/>
  <c r="R799" i="7"/>
  <c r="S799" i="7" s="1"/>
  <c r="AW798" i="7"/>
  <c r="AV798" i="7"/>
  <c r="AU798" i="7"/>
  <c r="AT798" i="7"/>
  <c r="AS798" i="7"/>
  <c r="AR798" i="7"/>
  <c r="AQ798" i="7"/>
  <c r="AP798" i="7"/>
  <c r="AO798" i="7"/>
  <c r="AN798" i="7"/>
  <c r="AM798" i="7"/>
  <c r="AL798" i="7"/>
  <c r="AK798" i="7"/>
  <c r="AJ798" i="7"/>
  <c r="AI798" i="7"/>
  <c r="AH798" i="7"/>
  <c r="AE798" i="7"/>
  <c r="AF798" i="7" s="1"/>
  <c r="R798" i="7"/>
  <c r="S798" i="7" s="1"/>
  <c r="AW797" i="7"/>
  <c r="AV797" i="7"/>
  <c r="AU797" i="7"/>
  <c r="AT797" i="7"/>
  <c r="AS797" i="7"/>
  <c r="AR797" i="7"/>
  <c r="AQ797" i="7"/>
  <c r="AP797" i="7"/>
  <c r="AO797" i="7"/>
  <c r="AN797" i="7"/>
  <c r="AM797" i="7"/>
  <c r="AL797" i="7"/>
  <c r="AK797" i="7"/>
  <c r="AJ797" i="7"/>
  <c r="AI797" i="7"/>
  <c r="AH797" i="7"/>
  <c r="AE797" i="7"/>
  <c r="AF797" i="7" s="1"/>
  <c r="R797" i="7"/>
  <c r="S797" i="7" s="1"/>
  <c r="AW796" i="7"/>
  <c r="AV796" i="7"/>
  <c r="AU796" i="7"/>
  <c r="AT796" i="7"/>
  <c r="AS796" i="7"/>
  <c r="AR796" i="7"/>
  <c r="AQ796" i="7"/>
  <c r="AP796" i="7"/>
  <c r="AO796" i="7"/>
  <c r="AN796" i="7"/>
  <c r="AM796" i="7"/>
  <c r="AL796" i="7"/>
  <c r="AK796" i="7"/>
  <c r="AJ796" i="7"/>
  <c r="AI796" i="7"/>
  <c r="AH796" i="7"/>
  <c r="AE796" i="7"/>
  <c r="AF796" i="7" s="1"/>
  <c r="R796" i="7"/>
  <c r="S796" i="7" s="1"/>
  <c r="AW795" i="7"/>
  <c r="AV795" i="7"/>
  <c r="AU795" i="7"/>
  <c r="AT795" i="7"/>
  <c r="AS795" i="7"/>
  <c r="AR795" i="7"/>
  <c r="AQ795" i="7"/>
  <c r="AP795" i="7"/>
  <c r="AO795" i="7"/>
  <c r="AN795" i="7"/>
  <c r="AM795" i="7"/>
  <c r="AL795" i="7"/>
  <c r="AK795" i="7"/>
  <c r="AJ795" i="7"/>
  <c r="AI795" i="7"/>
  <c r="AH795" i="7"/>
  <c r="AE795" i="7"/>
  <c r="AF795" i="7" s="1"/>
  <c r="R795" i="7"/>
  <c r="S795" i="7" s="1"/>
  <c r="AW794" i="7"/>
  <c r="AV794" i="7"/>
  <c r="AU794" i="7"/>
  <c r="AT794" i="7"/>
  <c r="AS794" i="7"/>
  <c r="AR794" i="7"/>
  <c r="AQ794" i="7"/>
  <c r="AP794" i="7"/>
  <c r="AO794" i="7"/>
  <c r="AN794" i="7"/>
  <c r="AM794" i="7"/>
  <c r="AL794" i="7"/>
  <c r="AK794" i="7"/>
  <c r="AJ794" i="7"/>
  <c r="AI794" i="7"/>
  <c r="AH794" i="7"/>
  <c r="AE794" i="7"/>
  <c r="AF794" i="7" s="1"/>
  <c r="R794" i="7"/>
  <c r="S794" i="7" s="1"/>
  <c r="AW793" i="7"/>
  <c r="AV793" i="7"/>
  <c r="AU793" i="7"/>
  <c r="AT793" i="7"/>
  <c r="AS793" i="7"/>
  <c r="AR793" i="7"/>
  <c r="AQ793" i="7"/>
  <c r="AP793" i="7"/>
  <c r="AO793" i="7"/>
  <c r="AN793" i="7"/>
  <c r="AM793" i="7"/>
  <c r="AL793" i="7"/>
  <c r="AK793" i="7"/>
  <c r="AJ793" i="7"/>
  <c r="AI793" i="7"/>
  <c r="AH793" i="7"/>
  <c r="AE793" i="7"/>
  <c r="AF793" i="7" s="1"/>
  <c r="R793" i="7"/>
  <c r="S793" i="7" s="1"/>
  <c r="AW792" i="7"/>
  <c r="AV792" i="7"/>
  <c r="AU792" i="7"/>
  <c r="AT792" i="7"/>
  <c r="AS792" i="7"/>
  <c r="AR792" i="7"/>
  <c r="AQ792" i="7"/>
  <c r="AP792" i="7"/>
  <c r="AO792" i="7"/>
  <c r="AN792" i="7"/>
  <c r="AM792" i="7"/>
  <c r="AL792" i="7"/>
  <c r="AK792" i="7"/>
  <c r="AJ792" i="7"/>
  <c r="AI792" i="7"/>
  <c r="AH792" i="7"/>
  <c r="AE792" i="7"/>
  <c r="AF792" i="7" s="1"/>
  <c r="R792" i="7"/>
  <c r="S792" i="7" s="1"/>
  <c r="AW791" i="7"/>
  <c r="AV791" i="7"/>
  <c r="AU791" i="7"/>
  <c r="AT791" i="7"/>
  <c r="AS791" i="7"/>
  <c r="AR791" i="7"/>
  <c r="AQ791" i="7"/>
  <c r="AP791" i="7"/>
  <c r="AO791" i="7"/>
  <c r="AN791" i="7"/>
  <c r="AM791" i="7"/>
  <c r="AL791" i="7"/>
  <c r="AK791" i="7"/>
  <c r="AJ791" i="7"/>
  <c r="AI791" i="7"/>
  <c r="AH791" i="7"/>
  <c r="AE791" i="7"/>
  <c r="AF791" i="7" s="1"/>
  <c r="R791" i="7"/>
  <c r="S791" i="7" s="1"/>
  <c r="AW790" i="7"/>
  <c r="AV790" i="7"/>
  <c r="AU790" i="7"/>
  <c r="AT790" i="7"/>
  <c r="AS790" i="7"/>
  <c r="AR790" i="7"/>
  <c r="AQ790" i="7"/>
  <c r="AP790" i="7"/>
  <c r="AO790" i="7"/>
  <c r="AN790" i="7"/>
  <c r="AM790" i="7"/>
  <c r="AL790" i="7"/>
  <c r="AK790" i="7"/>
  <c r="AJ790" i="7"/>
  <c r="AI790" i="7"/>
  <c r="AH790" i="7"/>
  <c r="AE790" i="7"/>
  <c r="AF790" i="7" s="1"/>
  <c r="R790" i="7"/>
  <c r="S790" i="7" s="1"/>
  <c r="AW789" i="7"/>
  <c r="AV789" i="7"/>
  <c r="AU789" i="7"/>
  <c r="AT789" i="7"/>
  <c r="AS789" i="7"/>
  <c r="AR789" i="7"/>
  <c r="AQ789" i="7"/>
  <c r="AP789" i="7"/>
  <c r="AO789" i="7"/>
  <c r="AN789" i="7"/>
  <c r="AM789" i="7"/>
  <c r="AL789" i="7"/>
  <c r="AK789" i="7"/>
  <c r="AJ789" i="7"/>
  <c r="AI789" i="7"/>
  <c r="AH789" i="7"/>
  <c r="AE789" i="7"/>
  <c r="AF789" i="7" s="1"/>
  <c r="R789" i="7"/>
  <c r="S789" i="7" s="1"/>
  <c r="AW788" i="7"/>
  <c r="AV788" i="7"/>
  <c r="AU788" i="7"/>
  <c r="AT788" i="7"/>
  <c r="AS788" i="7"/>
  <c r="AR788" i="7"/>
  <c r="AQ788" i="7"/>
  <c r="AP788" i="7"/>
  <c r="AO788" i="7"/>
  <c r="AN788" i="7"/>
  <c r="AM788" i="7"/>
  <c r="AL788" i="7"/>
  <c r="AK788" i="7"/>
  <c r="AJ788" i="7"/>
  <c r="AI788" i="7"/>
  <c r="AH788" i="7"/>
  <c r="AE788" i="7"/>
  <c r="AF788" i="7" s="1"/>
  <c r="R788" i="7"/>
  <c r="S788" i="7" s="1"/>
  <c r="AW787" i="7"/>
  <c r="AV787" i="7"/>
  <c r="AU787" i="7"/>
  <c r="AT787" i="7"/>
  <c r="AS787" i="7"/>
  <c r="AR787" i="7"/>
  <c r="AQ787" i="7"/>
  <c r="AP787" i="7"/>
  <c r="AO787" i="7"/>
  <c r="AN787" i="7"/>
  <c r="AM787" i="7"/>
  <c r="AL787" i="7"/>
  <c r="AK787" i="7"/>
  <c r="AJ787" i="7"/>
  <c r="AI787" i="7"/>
  <c r="AH787" i="7"/>
  <c r="AE787" i="7"/>
  <c r="AF787" i="7" s="1"/>
  <c r="R787" i="7"/>
  <c r="S787" i="7" s="1"/>
  <c r="AW786" i="7"/>
  <c r="AV786" i="7"/>
  <c r="AU786" i="7"/>
  <c r="AT786" i="7"/>
  <c r="AS786" i="7"/>
  <c r="AR786" i="7"/>
  <c r="AQ786" i="7"/>
  <c r="AP786" i="7"/>
  <c r="AO786" i="7"/>
  <c r="AN786" i="7"/>
  <c r="AM786" i="7"/>
  <c r="AL786" i="7"/>
  <c r="AK786" i="7"/>
  <c r="AJ786" i="7"/>
  <c r="AI786" i="7"/>
  <c r="AH786" i="7"/>
  <c r="AE786" i="7"/>
  <c r="AF786" i="7" s="1"/>
  <c r="R786" i="7"/>
  <c r="S786" i="7" s="1"/>
  <c r="AW785" i="7"/>
  <c r="AV785" i="7"/>
  <c r="AU785" i="7"/>
  <c r="AT785" i="7"/>
  <c r="AS785" i="7"/>
  <c r="AR785" i="7"/>
  <c r="AQ785" i="7"/>
  <c r="AP785" i="7"/>
  <c r="AO785" i="7"/>
  <c r="AN785" i="7"/>
  <c r="AM785" i="7"/>
  <c r="AL785" i="7"/>
  <c r="AK785" i="7"/>
  <c r="AJ785" i="7"/>
  <c r="AI785" i="7"/>
  <c r="AH785" i="7"/>
  <c r="AE785" i="7"/>
  <c r="AF785" i="7" s="1"/>
  <c r="R785" i="7"/>
  <c r="S785" i="7" s="1"/>
  <c r="AW784" i="7"/>
  <c r="AV784" i="7"/>
  <c r="AU784" i="7"/>
  <c r="AT784" i="7"/>
  <c r="AS784" i="7"/>
  <c r="AR784" i="7"/>
  <c r="AQ784" i="7"/>
  <c r="AP784" i="7"/>
  <c r="AO784" i="7"/>
  <c r="AN784" i="7"/>
  <c r="AM784" i="7"/>
  <c r="AL784" i="7"/>
  <c r="AK784" i="7"/>
  <c r="AJ784" i="7"/>
  <c r="AI784" i="7"/>
  <c r="AH784" i="7"/>
  <c r="AE784" i="7"/>
  <c r="AF784" i="7" s="1"/>
  <c r="R784" i="7"/>
  <c r="S784" i="7" s="1"/>
  <c r="AW783" i="7"/>
  <c r="AV783" i="7"/>
  <c r="AU783" i="7"/>
  <c r="AT783" i="7"/>
  <c r="AS783" i="7"/>
  <c r="AR783" i="7"/>
  <c r="AQ783" i="7"/>
  <c r="AP783" i="7"/>
  <c r="AO783" i="7"/>
  <c r="AN783" i="7"/>
  <c r="AM783" i="7"/>
  <c r="AL783" i="7"/>
  <c r="AK783" i="7"/>
  <c r="AJ783" i="7"/>
  <c r="AI783" i="7"/>
  <c r="AH783" i="7"/>
  <c r="AE783" i="7"/>
  <c r="AF783" i="7" s="1"/>
  <c r="R783" i="7"/>
  <c r="S783" i="7" s="1"/>
  <c r="AW782" i="7"/>
  <c r="AV782" i="7"/>
  <c r="AU782" i="7"/>
  <c r="AT782" i="7"/>
  <c r="AS782" i="7"/>
  <c r="AR782" i="7"/>
  <c r="AQ782" i="7"/>
  <c r="AP782" i="7"/>
  <c r="AO782" i="7"/>
  <c r="AN782" i="7"/>
  <c r="AM782" i="7"/>
  <c r="AL782" i="7"/>
  <c r="AK782" i="7"/>
  <c r="AJ782" i="7"/>
  <c r="AI782" i="7"/>
  <c r="AH782" i="7"/>
  <c r="AE782" i="7"/>
  <c r="AF782" i="7" s="1"/>
  <c r="R782" i="7"/>
  <c r="S782" i="7" s="1"/>
  <c r="AW781" i="7"/>
  <c r="AV781" i="7"/>
  <c r="AU781" i="7"/>
  <c r="AT781" i="7"/>
  <c r="AS781" i="7"/>
  <c r="AR781" i="7"/>
  <c r="AQ781" i="7"/>
  <c r="AP781" i="7"/>
  <c r="AO781" i="7"/>
  <c r="AN781" i="7"/>
  <c r="AM781" i="7"/>
  <c r="AL781" i="7"/>
  <c r="AK781" i="7"/>
  <c r="AJ781" i="7"/>
  <c r="AI781" i="7"/>
  <c r="AH781" i="7"/>
  <c r="AE781" i="7"/>
  <c r="AF781" i="7" s="1"/>
  <c r="R781" i="7"/>
  <c r="S781" i="7" s="1"/>
  <c r="AW780" i="7"/>
  <c r="AV780" i="7"/>
  <c r="AU780" i="7"/>
  <c r="AT780" i="7"/>
  <c r="AS780" i="7"/>
  <c r="AR780" i="7"/>
  <c r="AQ780" i="7"/>
  <c r="AP780" i="7"/>
  <c r="AO780" i="7"/>
  <c r="AN780" i="7"/>
  <c r="AM780" i="7"/>
  <c r="AL780" i="7"/>
  <c r="AK780" i="7"/>
  <c r="AJ780" i="7"/>
  <c r="AI780" i="7"/>
  <c r="AH780" i="7"/>
  <c r="AE780" i="7"/>
  <c r="AF780" i="7" s="1"/>
  <c r="R780" i="7"/>
  <c r="S780" i="7" s="1"/>
  <c r="AW779" i="7"/>
  <c r="AV779" i="7"/>
  <c r="AU779" i="7"/>
  <c r="AT779" i="7"/>
  <c r="AS779" i="7"/>
  <c r="AR779" i="7"/>
  <c r="AQ779" i="7"/>
  <c r="AP779" i="7"/>
  <c r="AO779" i="7"/>
  <c r="AN779" i="7"/>
  <c r="AM779" i="7"/>
  <c r="AL779" i="7"/>
  <c r="AK779" i="7"/>
  <c r="AJ779" i="7"/>
  <c r="AI779" i="7"/>
  <c r="AH779" i="7"/>
  <c r="AE779" i="7"/>
  <c r="AF779" i="7" s="1"/>
  <c r="R779" i="7"/>
  <c r="S779" i="7" s="1"/>
  <c r="AW778" i="7"/>
  <c r="AV778" i="7"/>
  <c r="AU778" i="7"/>
  <c r="AT778" i="7"/>
  <c r="AS778" i="7"/>
  <c r="AR778" i="7"/>
  <c r="AQ778" i="7"/>
  <c r="AP778" i="7"/>
  <c r="AO778" i="7"/>
  <c r="AN778" i="7"/>
  <c r="AM778" i="7"/>
  <c r="AL778" i="7"/>
  <c r="AK778" i="7"/>
  <c r="AJ778" i="7"/>
  <c r="AI778" i="7"/>
  <c r="AH778" i="7"/>
  <c r="AE778" i="7"/>
  <c r="AF778" i="7" s="1"/>
  <c r="R778" i="7"/>
  <c r="S778" i="7" s="1"/>
  <c r="AW777" i="7"/>
  <c r="AV777" i="7"/>
  <c r="AU777" i="7"/>
  <c r="AT777" i="7"/>
  <c r="AS777" i="7"/>
  <c r="AR777" i="7"/>
  <c r="AQ777" i="7"/>
  <c r="AP777" i="7"/>
  <c r="AO777" i="7"/>
  <c r="AN777" i="7"/>
  <c r="AM777" i="7"/>
  <c r="AL777" i="7"/>
  <c r="AK777" i="7"/>
  <c r="AJ777" i="7"/>
  <c r="AI777" i="7"/>
  <c r="AH777" i="7"/>
  <c r="AE777" i="7"/>
  <c r="AF777" i="7" s="1"/>
  <c r="R777" i="7"/>
  <c r="S777" i="7" s="1"/>
  <c r="AW776" i="7"/>
  <c r="AV776" i="7"/>
  <c r="AU776" i="7"/>
  <c r="AT776" i="7"/>
  <c r="AS776" i="7"/>
  <c r="AR776" i="7"/>
  <c r="AQ776" i="7"/>
  <c r="AP776" i="7"/>
  <c r="AO776" i="7"/>
  <c r="AN776" i="7"/>
  <c r="AM776" i="7"/>
  <c r="AL776" i="7"/>
  <c r="AK776" i="7"/>
  <c r="AJ776" i="7"/>
  <c r="AI776" i="7"/>
  <c r="AH776" i="7"/>
  <c r="AE776" i="7"/>
  <c r="AF776" i="7" s="1"/>
  <c r="R776" i="7"/>
  <c r="S776" i="7" s="1"/>
  <c r="AW775" i="7"/>
  <c r="AV775" i="7"/>
  <c r="AU775" i="7"/>
  <c r="AT775" i="7"/>
  <c r="AS775" i="7"/>
  <c r="AR775" i="7"/>
  <c r="AQ775" i="7"/>
  <c r="AP775" i="7"/>
  <c r="AO775" i="7"/>
  <c r="AN775" i="7"/>
  <c r="AM775" i="7"/>
  <c r="AL775" i="7"/>
  <c r="AK775" i="7"/>
  <c r="AJ775" i="7"/>
  <c r="AI775" i="7"/>
  <c r="AH775" i="7"/>
  <c r="AE775" i="7"/>
  <c r="AF775" i="7" s="1"/>
  <c r="R775" i="7"/>
  <c r="S775" i="7" s="1"/>
  <c r="AW774" i="7"/>
  <c r="AV774" i="7"/>
  <c r="AU774" i="7"/>
  <c r="AT774" i="7"/>
  <c r="AS774" i="7"/>
  <c r="AR774" i="7"/>
  <c r="AQ774" i="7"/>
  <c r="AP774" i="7"/>
  <c r="AO774" i="7"/>
  <c r="AN774" i="7"/>
  <c r="AM774" i="7"/>
  <c r="AL774" i="7"/>
  <c r="AK774" i="7"/>
  <c r="AJ774" i="7"/>
  <c r="AI774" i="7"/>
  <c r="AH774" i="7"/>
  <c r="AE774" i="7"/>
  <c r="AF774" i="7" s="1"/>
  <c r="R774" i="7"/>
  <c r="S774" i="7" s="1"/>
  <c r="AW773" i="7"/>
  <c r="AV773" i="7"/>
  <c r="AU773" i="7"/>
  <c r="AT773" i="7"/>
  <c r="AS773" i="7"/>
  <c r="AR773" i="7"/>
  <c r="AQ773" i="7"/>
  <c r="AP773" i="7"/>
  <c r="AO773" i="7"/>
  <c r="AN773" i="7"/>
  <c r="AM773" i="7"/>
  <c r="AL773" i="7"/>
  <c r="AK773" i="7"/>
  <c r="AJ773" i="7"/>
  <c r="AI773" i="7"/>
  <c r="AH773" i="7"/>
  <c r="AE773" i="7"/>
  <c r="AF773" i="7" s="1"/>
  <c r="R773" i="7"/>
  <c r="S773" i="7" s="1"/>
  <c r="AW772" i="7"/>
  <c r="AV772" i="7"/>
  <c r="AU772" i="7"/>
  <c r="AT772" i="7"/>
  <c r="AS772" i="7"/>
  <c r="AR772" i="7"/>
  <c r="AQ772" i="7"/>
  <c r="AP772" i="7"/>
  <c r="AO772" i="7"/>
  <c r="AN772" i="7"/>
  <c r="AM772" i="7"/>
  <c r="AL772" i="7"/>
  <c r="AK772" i="7"/>
  <c r="AJ772" i="7"/>
  <c r="AI772" i="7"/>
  <c r="AH772" i="7"/>
  <c r="AE772" i="7"/>
  <c r="AF772" i="7" s="1"/>
  <c r="R772" i="7"/>
  <c r="S772" i="7" s="1"/>
  <c r="AW771" i="7"/>
  <c r="AV771" i="7"/>
  <c r="AU771" i="7"/>
  <c r="AT771" i="7"/>
  <c r="AS771" i="7"/>
  <c r="AR771" i="7"/>
  <c r="AQ771" i="7"/>
  <c r="AP771" i="7"/>
  <c r="AO771" i="7"/>
  <c r="AN771" i="7"/>
  <c r="AM771" i="7"/>
  <c r="AL771" i="7"/>
  <c r="AK771" i="7"/>
  <c r="AJ771" i="7"/>
  <c r="AI771" i="7"/>
  <c r="AH771" i="7"/>
  <c r="AE771" i="7"/>
  <c r="AF771" i="7" s="1"/>
  <c r="R771" i="7"/>
  <c r="S771" i="7" s="1"/>
  <c r="AW770" i="7"/>
  <c r="AV770" i="7"/>
  <c r="AU770" i="7"/>
  <c r="AT770" i="7"/>
  <c r="AS770" i="7"/>
  <c r="AR770" i="7"/>
  <c r="AQ770" i="7"/>
  <c r="AP770" i="7"/>
  <c r="AO770" i="7"/>
  <c r="AN770" i="7"/>
  <c r="AM770" i="7"/>
  <c r="AL770" i="7"/>
  <c r="AK770" i="7"/>
  <c r="AJ770" i="7"/>
  <c r="AI770" i="7"/>
  <c r="AH770" i="7"/>
  <c r="AE770" i="7"/>
  <c r="AF770" i="7" s="1"/>
  <c r="R770" i="7"/>
  <c r="S770" i="7" s="1"/>
  <c r="AW769" i="7"/>
  <c r="AV769" i="7"/>
  <c r="AU769" i="7"/>
  <c r="AT769" i="7"/>
  <c r="AS769" i="7"/>
  <c r="AR769" i="7"/>
  <c r="AQ769" i="7"/>
  <c r="AP769" i="7"/>
  <c r="AO769" i="7"/>
  <c r="AN769" i="7"/>
  <c r="AM769" i="7"/>
  <c r="AL769" i="7"/>
  <c r="AK769" i="7"/>
  <c r="AJ769" i="7"/>
  <c r="AI769" i="7"/>
  <c r="AH769" i="7"/>
  <c r="AE769" i="7"/>
  <c r="AF769" i="7" s="1"/>
  <c r="R769" i="7"/>
  <c r="S769" i="7" s="1"/>
  <c r="AW768" i="7"/>
  <c r="AV768" i="7"/>
  <c r="AU768" i="7"/>
  <c r="AT768" i="7"/>
  <c r="AS768" i="7"/>
  <c r="AR768" i="7"/>
  <c r="AQ768" i="7"/>
  <c r="AP768" i="7"/>
  <c r="AO768" i="7"/>
  <c r="AN768" i="7"/>
  <c r="AM768" i="7"/>
  <c r="AL768" i="7"/>
  <c r="AK768" i="7"/>
  <c r="AJ768" i="7"/>
  <c r="AI768" i="7"/>
  <c r="AH768" i="7"/>
  <c r="AE768" i="7"/>
  <c r="AF768" i="7" s="1"/>
  <c r="R768" i="7"/>
  <c r="S768" i="7" s="1"/>
  <c r="AW767" i="7"/>
  <c r="AV767" i="7"/>
  <c r="AU767" i="7"/>
  <c r="AT767" i="7"/>
  <c r="AS767" i="7"/>
  <c r="AR767" i="7"/>
  <c r="AQ767" i="7"/>
  <c r="AP767" i="7"/>
  <c r="AO767" i="7"/>
  <c r="AN767" i="7"/>
  <c r="AM767" i="7"/>
  <c r="AL767" i="7"/>
  <c r="AK767" i="7"/>
  <c r="AJ767" i="7"/>
  <c r="AI767" i="7"/>
  <c r="AH767" i="7"/>
  <c r="AE767" i="7"/>
  <c r="AF767" i="7" s="1"/>
  <c r="R767" i="7"/>
  <c r="S767" i="7" s="1"/>
  <c r="AW766" i="7"/>
  <c r="AV766" i="7"/>
  <c r="AU766" i="7"/>
  <c r="AT766" i="7"/>
  <c r="AS766" i="7"/>
  <c r="AR766" i="7"/>
  <c r="AQ766" i="7"/>
  <c r="AP766" i="7"/>
  <c r="AO766" i="7"/>
  <c r="AN766" i="7"/>
  <c r="AM766" i="7"/>
  <c r="AL766" i="7"/>
  <c r="AK766" i="7"/>
  <c r="AJ766" i="7"/>
  <c r="AI766" i="7"/>
  <c r="AH766" i="7"/>
  <c r="AE766" i="7"/>
  <c r="AF766" i="7" s="1"/>
  <c r="R766" i="7"/>
  <c r="S766" i="7" s="1"/>
  <c r="AW765" i="7"/>
  <c r="AV765" i="7"/>
  <c r="AU765" i="7"/>
  <c r="AT765" i="7"/>
  <c r="AS765" i="7"/>
  <c r="AR765" i="7"/>
  <c r="AQ765" i="7"/>
  <c r="AP765" i="7"/>
  <c r="AO765" i="7"/>
  <c r="AN765" i="7"/>
  <c r="AM765" i="7"/>
  <c r="AL765" i="7"/>
  <c r="AK765" i="7"/>
  <c r="AJ765" i="7"/>
  <c r="AI765" i="7"/>
  <c r="AH765" i="7"/>
  <c r="AE765" i="7"/>
  <c r="AF765" i="7" s="1"/>
  <c r="R765" i="7"/>
  <c r="S765" i="7" s="1"/>
  <c r="AW764" i="7"/>
  <c r="AV764" i="7"/>
  <c r="AU764" i="7"/>
  <c r="AT764" i="7"/>
  <c r="AS764" i="7"/>
  <c r="AR764" i="7"/>
  <c r="AQ764" i="7"/>
  <c r="AP764" i="7"/>
  <c r="AO764" i="7"/>
  <c r="AN764" i="7"/>
  <c r="AM764" i="7"/>
  <c r="AL764" i="7"/>
  <c r="AK764" i="7"/>
  <c r="AJ764" i="7"/>
  <c r="AI764" i="7"/>
  <c r="AH764" i="7"/>
  <c r="AE764" i="7"/>
  <c r="AF764" i="7" s="1"/>
  <c r="R764" i="7"/>
  <c r="S764" i="7" s="1"/>
  <c r="AW763" i="7"/>
  <c r="AV763" i="7"/>
  <c r="AU763" i="7"/>
  <c r="AT763" i="7"/>
  <c r="AS763" i="7"/>
  <c r="AR763" i="7"/>
  <c r="AQ763" i="7"/>
  <c r="AP763" i="7"/>
  <c r="AO763" i="7"/>
  <c r="AN763" i="7"/>
  <c r="AM763" i="7"/>
  <c r="AL763" i="7"/>
  <c r="AK763" i="7"/>
  <c r="AJ763" i="7"/>
  <c r="AI763" i="7"/>
  <c r="AH763" i="7"/>
  <c r="AE763" i="7"/>
  <c r="AF763" i="7" s="1"/>
  <c r="R763" i="7"/>
  <c r="S763" i="7" s="1"/>
  <c r="AW762" i="7"/>
  <c r="AV762" i="7"/>
  <c r="AU762" i="7"/>
  <c r="AT762" i="7"/>
  <c r="AS762" i="7"/>
  <c r="AR762" i="7"/>
  <c r="AQ762" i="7"/>
  <c r="AP762" i="7"/>
  <c r="AO762" i="7"/>
  <c r="AN762" i="7"/>
  <c r="AM762" i="7"/>
  <c r="AL762" i="7"/>
  <c r="AK762" i="7"/>
  <c r="AJ762" i="7"/>
  <c r="AI762" i="7"/>
  <c r="AH762" i="7"/>
  <c r="AE762" i="7"/>
  <c r="AF762" i="7" s="1"/>
  <c r="R762" i="7"/>
  <c r="S762" i="7" s="1"/>
  <c r="AW761" i="7"/>
  <c r="AV761" i="7"/>
  <c r="AU761" i="7"/>
  <c r="AT761" i="7"/>
  <c r="AS761" i="7"/>
  <c r="AR761" i="7"/>
  <c r="AQ761" i="7"/>
  <c r="AP761" i="7"/>
  <c r="AO761" i="7"/>
  <c r="AN761" i="7"/>
  <c r="AM761" i="7"/>
  <c r="AL761" i="7"/>
  <c r="AK761" i="7"/>
  <c r="AJ761" i="7"/>
  <c r="AI761" i="7"/>
  <c r="AH761" i="7"/>
  <c r="AE761" i="7"/>
  <c r="AF761" i="7" s="1"/>
  <c r="R761" i="7"/>
  <c r="S761" i="7" s="1"/>
  <c r="AW760" i="7"/>
  <c r="AV760" i="7"/>
  <c r="AU760" i="7"/>
  <c r="AT760" i="7"/>
  <c r="AS760" i="7"/>
  <c r="AR760" i="7"/>
  <c r="AQ760" i="7"/>
  <c r="AP760" i="7"/>
  <c r="AO760" i="7"/>
  <c r="AN760" i="7"/>
  <c r="AM760" i="7"/>
  <c r="AL760" i="7"/>
  <c r="AK760" i="7"/>
  <c r="AJ760" i="7"/>
  <c r="AI760" i="7"/>
  <c r="AH760" i="7"/>
  <c r="AE760" i="7"/>
  <c r="AF760" i="7" s="1"/>
  <c r="R760" i="7"/>
  <c r="S760" i="7" s="1"/>
  <c r="AW759" i="7"/>
  <c r="AV759" i="7"/>
  <c r="AU759" i="7"/>
  <c r="AT759" i="7"/>
  <c r="AS759" i="7"/>
  <c r="AR759" i="7"/>
  <c r="AQ759" i="7"/>
  <c r="AP759" i="7"/>
  <c r="AO759" i="7"/>
  <c r="AN759" i="7"/>
  <c r="AM759" i="7"/>
  <c r="AL759" i="7"/>
  <c r="AK759" i="7"/>
  <c r="AJ759" i="7"/>
  <c r="AI759" i="7"/>
  <c r="AH759" i="7"/>
  <c r="AE759" i="7"/>
  <c r="AF759" i="7" s="1"/>
  <c r="R759" i="7"/>
  <c r="S759" i="7" s="1"/>
  <c r="AW758" i="7"/>
  <c r="AV758" i="7"/>
  <c r="AU758" i="7"/>
  <c r="AT758" i="7"/>
  <c r="AS758" i="7"/>
  <c r="AR758" i="7"/>
  <c r="AQ758" i="7"/>
  <c r="AP758" i="7"/>
  <c r="AO758" i="7"/>
  <c r="AN758" i="7"/>
  <c r="AM758" i="7"/>
  <c r="AL758" i="7"/>
  <c r="AK758" i="7"/>
  <c r="AJ758" i="7"/>
  <c r="AI758" i="7"/>
  <c r="AH758" i="7"/>
  <c r="AE758" i="7"/>
  <c r="AF758" i="7" s="1"/>
  <c r="R758" i="7"/>
  <c r="S758" i="7" s="1"/>
  <c r="AW757" i="7"/>
  <c r="AV757" i="7"/>
  <c r="AU757" i="7"/>
  <c r="AT757" i="7"/>
  <c r="AS757" i="7"/>
  <c r="AR757" i="7"/>
  <c r="AQ757" i="7"/>
  <c r="AP757" i="7"/>
  <c r="AO757" i="7"/>
  <c r="AN757" i="7"/>
  <c r="AM757" i="7"/>
  <c r="AL757" i="7"/>
  <c r="AK757" i="7"/>
  <c r="AJ757" i="7"/>
  <c r="AI757" i="7"/>
  <c r="AH757" i="7"/>
  <c r="AE757" i="7"/>
  <c r="AF757" i="7" s="1"/>
  <c r="R757" i="7"/>
  <c r="S757" i="7" s="1"/>
  <c r="AW756" i="7"/>
  <c r="AV756" i="7"/>
  <c r="AU756" i="7"/>
  <c r="AT756" i="7"/>
  <c r="AS756" i="7"/>
  <c r="AR756" i="7"/>
  <c r="AQ756" i="7"/>
  <c r="AP756" i="7"/>
  <c r="AO756" i="7"/>
  <c r="AN756" i="7"/>
  <c r="AM756" i="7"/>
  <c r="AL756" i="7"/>
  <c r="AK756" i="7"/>
  <c r="AJ756" i="7"/>
  <c r="AI756" i="7"/>
  <c r="AH756" i="7"/>
  <c r="AE756" i="7"/>
  <c r="AF756" i="7" s="1"/>
  <c r="R756" i="7"/>
  <c r="S756" i="7" s="1"/>
  <c r="AW755" i="7"/>
  <c r="AV755" i="7"/>
  <c r="AU755" i="7"/>
  <c r="AT755" i="7"/>
  <c r="AS755" i="7"/>
  <c r="AR755" i="7"/>
  <c r="AQ755" i="7"/>
  <c r="AP755" i="7"/>
  <c r="AO755" i="7"/>
  <c r="AN755" i="7"/>
  <c r="AM755" i="7"/>
  <c r="AL755" i="7"/>
  <c r="AK755" i="7"/>
  <c r="AJ755" i="7"/>
  <c r="AI755" i="7"/>
  <c r="AH755" i="7"/>
  <c r="AE755" i="7"/>
  <c r="AF755" i="7" s="1"/>
  <c r="R755" i="7"/>
  <c r="S755" i="7" s="1"/>
  <c r="AW754" i="7"/>
  <c r="AV754" i="7"/>
  <c r="AU754" i="7"/>
  <c r="AT754" i="7"/>
  <c r="AS754" i="7"/>
  <c r="AR754" i="7"/>
  <c r="AQ754" i="7"/>
  <c r="AP754" i="7"/>
  <c r="AO754" i="7"/>
  <c r="AN754" i="7"/>
  <c r="AM754" i="7"/>
  <c r="AL754" i="7"/>
  <c r="AK754" i="7"/>
  <c r="AJ754" i="7"/>
  <c r="AI754" i="7"/>
  <c r="AH754" i="7"/>
  <c r="AE754" i="7"/>
  <c r="AF754" i="7" s="1"/>
  <c r="R754" i="7"/>
  <c r="S754" i="7" s="1"/>
  <c r="AW753" i="7"/>
  <c r="AV753" i="7"/>
  <c r="AU753" i="7"/>
  <c r="AT753" i="7"/>
  <c r="AS753" i="7"/>
  <c r="AR753" i="7"/>
  <c r="AQ753" i="7"/>
  <c r="AP753" i="7"/>
  <c r="AO753" i="7"/>
  <c r="AN753" i="7"/>
  <c r="AM753" i="7"/>
  <c r="AL753" i="7"/>
  <c r="AK753" i="7"/>
  <c r="AJ753" i="7"/>
  <c r="AI753" i="7"/>
  <c r="AH753" i="7"/>
  <c r="AE753" i="7"/>
  <c r="AF753" i="7" s="1"/>
  <c r="R753" i="7"/>
  <c r="S753" i="7" s="1"/>
  <c r="AW752" i="7"/>
  <c r="AV752" i="7"/>
  <c r="AU752" i="7"/>
  <c r="AT752" i="7"/>
  <c r="AS752" i="7"/>
  <c r="AR752" i="7"/>
  <c r="AQ752" i="7"/>
  <c r="AP752" i="7"/>
  <c r="AO752" i="7"/>
  <c r="AN752" i="7"/>
  <c r="AM752" i="7"/>
  <c r="AL752" i="7"/>
  <c r="AK752" i="7"/>
  <c r="AJ752" i="7"/>
  <c r="AI752" i="7"/>
  <c r="AH752" i="7"/>
  <c r="AE752" i="7"/>
  <c r="AF752" i="7" s="1"/>
  <c r="R752" i="7"/>
  <c r="S752" i="7" s="1"/>
  <c r="AW751" i="7"/>
  <c r="AV751" i="7"/>
  <c r="AU751" i="7"/>
  <c r="AT751" i="7"/>
  <c r="AS751" i="7"/>
  <c r="AR751" i="7"/>
  <c r="AQ751" i="7"/>
  <c r="AP751" i="7"/>
  <c r="AO751" i="7"/>
  <c r="AN751" i="7"/>
  <c r="AM751" i="7"/>
  <c r="AL751" i="7"/>
  <c r="AK751" i="7"/>
  <c r="AJ751" i="7"/>
  <c r="AI751" i="7"/>
  <c r="AH751" i="7"/>
  <c r="AE751" i="7"/>
  <c r="AF751" i="7" s="1"/>
  <c r="R751" i="7"/>
  <c r="S751" i="7" s="1"/>
  <c r="AW750" i="7"/>
  <c r="AV750" i="7"/>
  <c r="AU750" i="7"/>
  <c r="AT750" i="7"/>
  <c r="AS750" i="7"/>
  <c r="AR750" i="7"/>
  <c r="AQ750" i="7"/>
  <c r="AP750" i="7"/>
  <c r="AO750" i="7"/>
  <c r="AN750" i="7"/>
  <c r="AM750" i="7"/>
  <c r="AL750" i="7"/>
  <c r="AK750" i="7"/>
  <c r="AJ750" i="7"/>
  <c r="AI750" i="7"/>
  <c r="AH750" i="7"/>
  <c r="AE750" i="7"/>
  <c r="AF750" i="7" s="1"/>
  <c r="R750" i="7"/>
  <c r="S750" i="7" s="1"/>
  <c r="AW749" i="7"/>
  <c r="AV749" i="7"/>
  <c r="AU749" i="7"/>
  <c r="AT749" i="7"/>
  <c r="AS749" i="7"/>
  <c r="AR749" i="7"/>
  <c r="AQ749" i="7"/>
  <c r="AP749" i="7"/>
  <c r="AO749" i="7"/>
  <c r="AN749" i="7"/>
  <c r="AM749" i="7"/>
  <c r="AL749" i="7"/>
  <c r="AK749" i="7"/>
  <c r="AJ749" i="7"/>
  <c r="AI749" i="7"/>
  <c r="AH749" i="7"/>
  <c r="AE749" i="7"/>
  <c r="AF749" i="7" s="1"/>
  <c r="R749" i="7"/>
  <c r="S749" i="7" s="1"/>
  <c r="AW748" i="7"/>
  <c r="AV748" i="7"/>
  <c r="AU748" i="7"/>
  <c r="AT748" i="7"/>
  <c r="AS748" i="7"/>
  <c r="AR748" i="7"/>
  <c r="AQ748" i="7"/>
  <c r="AP748" i="7"/>
  <c r="AO748" i="7"/>
  <c r="AN748" i="7"/>
  <c r="AM748" i="7"/>
  <c r="AL748" i="7"/>
  <c r="AK748" i="7"/>
  <c r="AJ748" i="7"/>
  <c r="AI748" i="7"/>
  <c r="AH748" i="7"/>
  <c r="AE748" i="7"/>
  <c r="AF748" i="7" s="1"/>
  <c r="R748" i="7"/>
  <c r="S748" i="7" s="1"/>
  <c r="AW747" i="7"/>
  <c r="AV747" i="7"/>
  <c r="AU747" i="7"/>
  <c r="AT747" i="7"/>
  <c r="AS747" i="7"/>
  <c r="AR747" i="7"/>
  <c r="AQ747" i="7"/>
  <c r="AP747" i="7"/>
  <c r="AO747" i="7"/>
  <c r="AN747" i="7"/>
  <c r="AM747" i="7"/>
  <c r="AL747" i="7"/>
  <c r="AK747" i="7"/>
  <c r="AJ747" i="7"/>
  <c r="AI747" i="7"/>
  <c r="AH747" i="7"/>
  <c r="AE747" i="7"/>
  <c r="AF747" i="7" s="1"/>
  <c r="R747" i="7"/>
  <c r="S747" i="7" s="1"/>
  <c r="AW746" i="7"/>
  <c r="AV746" i="7"/>
  <c r="AU746" i="7"/>
  <c r="AT746" i="7"/>
  <c r="AS746" i="7"/>
  <c r="AR746" i="7"/>
  <c r="AQ746" i="7"/>
  <c r="AP746" i="7"/>
  <c r="AO746" i="7"/>
  <c r="AN746" i="7"/>
  <c r="AM746" i="7"/>
  <c r="AL746" i="7"/>
  <c r="AK746" i="7"/>
  <c r="AJ746" i="7"/>
  <c r="AI746" i="7"/>
  <c r="AH746" i="7"/>
  <c r="AE746" i="7"/>
  <c r="AF746" i="7" s="1"/>
  <c r="R746" i="7"/>
  <c r="S746" i="7" s="1"/>
  <c r="AW745" i="7"/>
  <c r="AV745" i="7"/>
  <c r="AU745" i="7"/>
  <c r="AT745" i="7"/>
  <c r="AS745" i="7"/>
  <c r="AR745" i="7"/>
  <c r="AQ745" i="7"/>
  <c r="AP745" i="7"/>
  <c r="AO745" i="7"/>
  <c r="AN745" i="7"/>
  <c r="AM745" i="7"/>
  <c r="AL745" i="7"/>
  <c r="AK745" i="7"/>
  <c r="AJ745" i="7"/>
  <c r="AI745" i="7"/>
  <c r="AH745" i="7"/>
  <c r="AE745" i="7"/>
  <c r="AF745" i="7" s="1"/>
  <c r="R745" i="7"/>
  <c r="S745" i="7" s="1"/>
  <c r="AW744" i="7"/>
  <c r="AV744" i="7"/>
  <c r="AU744" i="7"/>
  <c r="AT744" i="7"/>
  <c r="AS744" i="7"/>
  <c r="AR744" i="7"/>
  <c r="AQ744" i="7"/>
  <c r="AP744" i="7"/>
  <c r="AO744" i="7"/>
  <c r="AN744" i="7"/>
  <c r="AM744" i="7"/>
  <c r="AL744" i="7"/>
  <c r="AK744" i="7"/>
  <c r="AJ744" i="7"/>
  <c r="AI744" i="7"/>
  <c r="AH744" i="7"/>
  <c r="AE744" i="7"/>
  <c r="AF744" i="7" s="1"/>
  <c r="R744" i="7"/>
  <c r="S744" i="7" s="1"/>
  <c r="AW743" i="7"/>
  <c r="AV743" i="7"/>
  <c r="AU743" i="7"/>
  <c r="AT743" i="7"/>
  <c r="AS743" i="7"/>
  <c r="AR743" i="7"/>
  <c r="AQ743" i="7"/>
  <c r="AP743" i="7"/>
  <c r="AO743" i="7"/>
  <c r="AN743" i="7"/>
  <c r="AM743" i="7"/>
  <c r="AL743" i="7"/>
  <c r="AK743" i="7"/>
  <c r="AJ743" i="7"/>
  <c r="AI743" i="7"/>
  <c r="AH743" i="7"/>
  <c r="AE743" i="7"/>
  <c r="AF743" i="7" s="1"/>
  <c r="R743" i="7"/>
  <c r="S743" i="7" s="1"/>
  <c r="AW742" i="7"/>
  <c r="AV742" i="7"/>
  <c r="AU742" i="7"/>
  <c r="AT742" i="7"/>
  <c r="AS742" i="7"/>
  <c r="AR742" i="7"/>
  <c r="AQ742" i="7"/>
  <c r="AP742" i="7"/>
  <c r="AO742" i="7"/>
  <c r="AN742" i="7"/>
  <c r="AM742" i="7"/>
  <c r="AL742" i="7"/>
  <c r="AK742" i="7"/>
  <c r="AJ742" i="7"/>
  <c r="AI742" i="7"/>
  <c r="AH742" i="7"/>
  <c r="AE742" i="7"/>
  <c r="AF742" i="7" s="1"/>
  <c r="R742" i="7"/>
  <c r="S742" i="7" s="1"/>
  <c r="AW741" i="7"/>
  <c r="AV741" i="7"/>
  <c r="AU741" i="7"/>
  <c r="AT741" i="7"/>
  <c r="AS741" i="7"/>
  <c r="AR741" i="7"/>
  <c r="AQ741" i="7"/>
  <c r="AP741" i="7"/>
  <c r="AO741" i="7"/>
  <c r="AN741" i="7"/>
  <c r="AM741" i="7"/>
  <c r="AL741" i="7"/>
  <c r="AK741" i="7"/>
  <c r="AJ741" i="7"/>
  <c r="AI741" i="7"/>
  <c r="AH741" i="7"/>
  <c r="AE741" i="7"/>
  <c r="AF741" i="7" s="1"/>
  <c r="R741" i="7"/>
  <c r="S741" i="7" s="1"/>
  <c r="AW740" i="7"/>
  <c r="AV740" i="7"/>
  <c r="AU740" i="7"/>
  <c r="AT740" i="7"/>
  <c r="AS740" i="7"/>
  <c r="AR740" i="7"/>
  <c r="AQ740" i="7"/>
  <c r="AP740" i="7"/>
  <c r="AO740" i="7"/>
  <c r="AN740" i="7"/>
  <c r="AM740" i="7"/>
  <c r="AL740" i="7"/>
  <c r="AK740" i="7"/>
  <c r="AJ740" i="7"/>
  <c r="AI740" i="7"/>
  <c r="AH740" i="7"/>
  <c r="AE740" i="7"/>
  <c r="AF740" i="7" s="1"/>
  <c r="R740" i="7"/>
  <c r="S740" i="7" s="1"/>
  <c r="AW739" i="7"/>
  <c r="AV739" i="7"/>
  <c r="AU739" i="7"/>
  <c r="AT739" i="7"/>
  <c r="AS739" i="7"/>
  <c r="AR739" i="7"/>
  <c r="AQ739" i="7"/>
  <c r="AP739" i="7"/>
  <c r="AO739" i="7"/>
  <c r="AN739" i="7"/>
  <c r="AM739" i="7"/>
  <c r="AL739" i="7"/>
  <c r="AK739" i="7"/>
  <c r="AJ739" i="7"/>
  <c r="AI739" i="7"/>
  <c r="AH739" i="7"/>
  <c r="AE739" i="7"/>
  <c r="AF739" i="7" s="1"/>
  <c r="R739" i="7"/>
  <c r="S739" i="7" s="1"/>
  <c r="AW738" i="7"/>
  <c r="AV738" i="7"/>
  <c r="AU738" i="7"/>
  <c r="AT738" i="7"/>
  <c r="AS738" i="7"/>
  <c r="AR738" i="7"/>
  <c r="AQ738" i="7"/>
  <c r="AP738" i="7"/>
  <c r="AO738" i="7"/>
  <c r="AN738" i="7"/>
  <c r="AM738" i="7"/>
  <c r="AL738" i="7"/>
  <c r="AK738" i="7"/>
  <c r="AJ738" i="7"/>
  <c r="AI738" i="7"/>
  <c r="AH738" i="7"/>
  <c r="AE738" i="7"/>
  <c r="AF738" i="7" s="1"/>
  <c r="R738" i="7"/>
  <c r="S738" i="7" s="1"/>
  <c r="AW737" i="7"/>
  <c r="AV737" i="7"/>
  <c r="AU737" i="7"/>
  <c r="AT737" i="7"/>
  <c r="AS737" i="7"/>
  <c r="AR737" i="7"/>
  <c r="AQ737" i="7"/>
  <c r="AP737" i="7"/>
  <c r="AO737" i="7"/>
  <c r="AN737" i="7"/>
  <c r="AM737" i="7"/>
  <c r="AL737" i="7"/>
  <c r="AK737" i="7"/>
  <c r="AJ737" i="7"/>
  <c r="AI737" i="7"/>
  <c r="AH737" i="7"/>
  <c r="AE737" i="7"/>
  <c r="AF737" i="7" s="1"/>
  <c r="R737" i="7"/>
  <c r="S737" i="7" s="1"/>
  <c r="AW736" i="7"/>
  <c r="AV736" i="7"/>
  <c r="AU736" i="7"/>
  <c r="AT736" i="7"/>
  <c r="AS736" i="7"/>
  <c r="AR736" i="7"/>
  <c r="AQ736" i="7"/>
  <c r="AP736" i="7"/>
  <c r="AO736" i="7"/>
  <c r="AN736" i="7"/>
  <c r="AM736" i="7"/>
  <c r="AL736" i="7"/>
  <c r="AK736" i="7"/>
  <c r="AJ736" i="7"/>
  <c r="AI736" i="7"/>
  <c r="AH736" i="7"/>
  <c r="AE736" i="7"/>
  <c r="AF736" i="7" s="1"/>
  <c r="R736" i="7"/>
  <c r="S736" i="7" s="1"/>
  <c r="AW735" i="7"/>
  <c r="AV735" i="7"/>
  <c r="AU735" i="7"/>
  <c r="AT735" i="7"/>
  <c r="AS735" i="7"/>
  <c r="AR735" i="7"/>
  <c r="AQ735" i="7"/>
  <c r="AP735" i="7"/>
  <c r="AO735" i="7"/>
  <c r="AN735" i="7"/>
  <c r="AM735" i="7"/>
  <c r="AL735" i="7"/>
  <c r="AK735" i="7"/>
  <c r="AJ735" i="7"/>
  <c r="AI735" i="7"/>
  <c r="AH735" i="7"/>
  <c r="AE735" i="7"/>
  <c r="AF735" i="7" s="1"/>
  <c r="R735" i="7"/>
  <c r="S735" i="7" s="1"/>
  <c r="AW734" i="7"/>
  <c r="AV734" i="7"/>
  <c r="AU734" i="7"/>
  <c r="AT734" i="7"/>
  <c r="AS734" i="7"/>
  <c r="AR734" i="7"/>
  <c r="AQ734" i="7"/>
  <c r="AP734" i="7"/>
  <c r="AO734" i="7"/>
  <c r="AN734" i="7"/>
  <c r="AM734" i="7"/>
  <c r="AL734" i="7"/>
  <c r="AK734" i="7"/>
  <c r="AJ734" i="7"/>
  <c r="AI734" i="7"/>
  <c r="AH734" i="7"/>
  <c r="AE734" i="7"/>
  <c r="AF734" i="7" s="1"/>
  <c r="R734" i="7"/>
  <c r="S734" i="7" s="1"/>
  <c r="AW733" i="7"/>
  <c r="AV733" i="7"/>
  <c r="AU733" i="7"/>
  <c r="AT733" i="7"/>
  <c r="AS733" i="7"/>
  <c r="AR733" i="7"/>
  <c r="AQ733" i="7"/>
  <c r="AP733" i="7"/>
  <c r="AO733" i="7"/>
  <c r="AN733" i="7"/>
  <c r="AM733" i="7"/>
  <c r="AL733" i="7"/>
  <c r="AK733" i="7"/>
  <c r="AJ733" i="7"/>
  <c r="AI733" i="7"/>
  <c r="AH733" i="7"/>
  <c r="AE733" i="7"/>
  <c r="AF733" i="7" s="1"/>
  <c r="R733" i="7"/>
  <c r="S733" i="7" s="1"/>
  <c r="AW732" i="7"/>
  <c r="AV732" i="7"/>
  <c r="AU732" i="7"/>
  <c r="AT732" i="7"/>
  <c r="AS732" i="7"/>
  <c r="AR732" i="7"/>
  <c r="AQ732" i="7"/>
  <c r="AP732" i="7"/>
  <c r="AO732" i="7"/>
  <c r="AN732" i="7"/>
  <c r="AM732" i="7"/>
  <c r="AL732" i="7"/>
  <c r="AK732" i="7"/>
  <c r="AJ732" i="7"/>
  <c r="AI732" i="7"/>
  <c r="AH732" i="7"/>
  <c r="AE732" i="7"/>
  <c r="AF732" i="7" s="1"/>
  <c r="R732" i="7"/>
  <c r="S732" i="7" s="1"/>
  <c r="AW731" i="7"/>
  <c r="AV731" i="7"/>
  <c r="AU731" i="7"/>
  <c r="AT731" i="7"/>
  <c r="AS731" i="7"/>
  <c r="AR731" i="7"/>
  <c r="AQ731" i="7"/>
  <c r="AP731" i="7"/>
  <c r="AO731" i="7"/>
  <c r="AN731" i="7"/>
  <c r="AM731" i="7"/>
  <c r="AL731" i="7"/>
  <c r="AK731" i="7"/>
  <c r="AJ731" i="7"/>
  <c r="AI731" i="7"/>
  <c r="AH731" i="7"/>
  <c r="AE731" i="7"/>
  <c r="AF731" i="7" s="1"/>
  <c r="R731" i="7"/>
  <c r="S731" i="7" s="1"/>
  <c r="AW730" i="7"/>
  <c r="AV730" i="7"/>
  <c r="AU730" i="7"/>
  <c r="AT730" i="7"/>
  <c r="AS730" i="7"/>
  <c r="AR730" i="7"/>
  <c r="AQ730" i="7"/>
  <c r="AP730" i="7"/>
  <c r="AO730" i="7"/>
  <c r="AN730" i="7"/>
  <c r="AM730" i="7"/>
  <c r="AL730" i="7"/>
  <c r="AK730" i="7"/>
  <c r="AJ730" i="7"/>
  <c r="AI730" i="7"/>
  <c r="AH730" i="7"/>
  <c r="AE730" i="7"/>
  <c r="AF730" i="7" s="1"/>
  <c r="R730" i="7"/>
  <c r="S730" i="7" s="1"/>
  <c r="AW729" i="7"/>
  <c r="AV729" i="7"/>
  <c r="AU729" i="7"/>
  <c r="AT729" i="7"/>
  <c r="AS729" i="7"/>
  <c r="AR729" i="7"/>
  <c r="AQ729" i="7"/>
  <c r="AP729" i="7"/>
  <c r="AO729" i="7"/>
  <c r="AN729" i="7"/>
  <c r="AM729" i="7"/>
  <c r="AL729" i="7"/>
  <c r="AK729" i="7"/>
  <c r="AJ729" i="7"/>
  <c r="AI729" i="7"/>
  <c r="AH729" i="7"/>
  <c r="AE729" i="7"/>
  <c r="AF729" i="7" s="1"/>
  <c r="R729" i="7"/>
  <c r="S729" i="7" s="1"/>
  <c r="AW728" i="7"/>
  <c r="AV728" i="7"/>
  <c r="AU728" i="7"/>
  <c r="AT728" i="7"/>
  <c r="AS728" i="7"/>
  <c r="AR728" i="7"/>
  <c r="AQ728" i="7"/>
  <c r="AP728" i="7"/>
  <c r="AO728" i="7"/>
  <c r="AN728" i="7"/>
  <c r="AM728" i="7"/>
  <c r="AL728" i="7"/>
  <c r="AK728" i="7"/>
  <c r="AJ728" i="7"/>
  <c r="AI728" i="7"/>
  <c r="AH728" i="7"/>
  <c r="AE728" i="7"/>
  <c r="AF728" i="7" s="1"/>
  <c r="R728" i="7"/>
  <c r="S728" i="7" s="1"/>
  <c r="AW727" i="7"/>
  <c r="AV727" i="7"/>
  <c r="AU727" i="7"/>
  <c r="AT727" i="7"/>
  <c r="AS727" i="7"/>
  <c r="AR727" i="7"/>
  <c r="AQ727" i="7"/>
  <c r="AP727" i="7"/>
  <c r="AO727" i="7"/>
  <c r="AN727" i="7"/>
  <c r="AM727" i="7"/>
  <c r="AL727" i="7"/>
  <c r="AK727" i="7"/>
  <c r="AJ727" i="7"/>
  <c r="AI727" i="7"/>
  <c r="AH727" i="7"/>
  <c r="AE727" i="7"/>
  <c r="AF727" i="7" s="1"/>
  <c r="R727" i="7"/>
  <c r="S727" i="7" s="1"/>
  <c r="AW726" i="7"/>
  <c r="AV726" i="7"/>
  <c r="AU726" i="7"/>
  <c r="AT726" i="7"/>
  <c r="AS726" i="7"/>
  <c r="AR726" i="7"/>
  <c r="AQ726" i="7"/>
  <c r="AP726" i="7"/>
  <c r="AO726" i="7"/>
  <c r="AN726" i="7"/>
  <c r="AM726" i="7"/>
  <c r="AL726" i="7"/>
  <c r="AK726" i="7"/>
  <c r="AJ726" i="7"/>
  <c r="AI726" i="7"/>
  <c r="AH726" i="7"/>
  <c r="AE726" i="7"/>
  <c r="AF726" i="7" s="1"/>
  <c r="R726" i="7"/>
  <c r="S726" i="7" s="1"/>
  <c r="AW725" i="7"/>
  <c r="AV725" i="7"/>
  <c r="AU725" i="7"/>
  <c r="AT725" i="7"/>
  <c r="AS725" i="7"/>
  <c r="AR725" i="7"/>
  <c r="AQ725" i="7"/>
  <c r="AP725" i="7"/>
  <c r="AO725" i="7"/>
  <c r="AN725" i="7"/>
  <c r="AM725" i="7"/>
  <c r="AL725" i="7"/>
  <c r="AK725" i="7"/>
  <c r="AJ725" i="7"/>
  <c r="AI725" i="7"/>
  <c r="AH725" i="7"/>
  <c r="AE725" i="7"/>
  <c r="AF725" i="7" s="1"/>
  <c r="R725" i="7"/>
  <c r="S725" i="7" s="1"/>
  <c r="AW724" i="7"/>
  <c r="AV724" i="7"/>
  <c r="AU724" i="7"/>
  <c r="AT724" i="7"/>
  <c r="AS724" i="7"/>
  <c r="AR724" i="7"/>
  <c r="AQ724" i="7"/>
  <c r="AP724" i="7"/>
  <c r="AO724" i="7"/>
  <c r="AN724" i="7"/>
  <c r="AM724" i="7"/>
  <c r="AL724" i="7"/>
  <c r="AK724" i="7"/>
  <c r="AJ724" i="7"/>
  <c r="AI724" i="7"/>
  <c r="AH724" i="7"/>
  <c r="AE724" i="7"/>
  <c r="AF724" i="7" s="1"/>
  <c r="R724" i="7"/>
  <c r="S724" i="7" s="1"/>
  <c r="AW723" i="7"/>
  <c r="AV723" i="7"/>
  <c r="AU723" i="7"/>
  <c r="AT723" i="7"/>
  <c r="AS723" i="7"/>
  <c r="AR723" i="7"/>
  <c r="AQ723" i="7"/>
  <c r="AP723" i="7"/>
  <c r="AO723" i="7"/>
  <c r="AN723" i="7"/>
  <c r="AM723" i="7"/>
  <c r="AL723" i="7"/>
  <c r="AK723" i="7"/>
  <c r="AJ723" i="7"/>
  <c r="AI723" i="7"/>
  <c r="AH723" i="7"/>
  <c r="AE723" i="7"/>
  <c r="AF723" i="7" s="1"/>
  <c r="R723" i="7"/>
  <c r="S723" i="7" s="1"/>
  <c r="AW722" i="7"/>
  <c r="AV722" i="7"/>
  <c r="AU722" i="7"/>
  <c r="AT722" i="7"/>
  <c r="AS722" i="7"/>
  <c r="AR722" i="7"/>
  <c r="AQ722" i="7"/>
  <c r="AP722" i="7"/>
  <c r="AO722" i="7"/>
  <c r="AN722" i="7"/>
  <c r="AM722" i="7"/>
  <c r="AL722" i="7"/>
  <c r="AK722" i="7"/>
  <c r="AJ722" i="7"/>
  <c r="AI722" i="7"/>
  <c r="AH722" i="7"/>
  <c r="AE722" i="7"/>
  <c r="AF722" i="7" s="1"/>
  <c r="R722" i="7"/>
  <c r="S722" i="7" s="1"/>
  <c r="AW721" i="7"/>
  <c r="AV721" i="7"/>
  <c r="AU721" i="7"/>
  <c r="AT721" i="7"/>
  <c r="AS721" i="7"/>
  <c r="AR721" i="7"/>
  <c r="AQ721" i="7"/>
  <c r="AP721" i="7"/>
  <c r="AO721" i="7"/>
  <c r="AN721" i="7"/>
  <c r="AM721" i="7"/>
  <c r="AL721" i="7"/>
  <c r="AK721" i="7"/>
  <c r="AJ721" i="7"/>
  <c r="AI721" i="7"/>
  <c r="AH721" i="7"/>
  <c r="AE721" i="7"/>
  <c r="AF721" i="7" s="1"/>
  <c r="R721" i="7"/>
  <c r="S721" i="7" s="1"/>
  <c r="AW720" i="7"/>
  <c r="AV720" i="7"/>
  <c r="AU720" i="7"/>
  <c r="AT720" i="7"/>
  <c r="AS720" i="7"/>
  <c r="AR720" i="7"/>
  <c r="AQ720" i="7"/>
  <c r="AP720" i="7"/>
  <c r="AO720" i="7"/>
  <c r="AN720" i="7"/>
  <c r="AM720" i="7"/>
  <c r="AL720" i="7"/>
  <c r="AK720" i="7"/>
  <c r="AJ720" i="7"/>
  <c r="AI720" i="7"/>
  <c r="AH720" i="7"/>
  <c r="AE720" i="7"/>
  <c r="AF720" i="7" s="1"/>
  <c r="R720" i="7"/>
  <c r="S720" i="7" s="1"/>
  <c r="AW719" i="7"/>
  <c r="AV719" i="7"/>
  <c r="AU719" i="7"/>
  <c r="AT719" i="7"/>
  <c r="AS719" i="7"/>
  <c r="AR719" i="7"/>
  <c r="AQ719" i="7"/>
  <c r="AP719" i="7"/>
  <c r="AO719" i="7"/>
  <c r="AN719" i="7"/>
  <c r="AM719" i="7"/>
  <c r="AL719" i="7"/>
  <c r="AK719" i="7"/>
  <c r="AJ719" i="7"/>
  <c r="AI719" i="7"/>
  <c r="AH719" i="7"/>
  <c r="AE719" i="7"/>
  <c r="AF719" i="7" s="1"/>
  <c r="R719" i="7"/>
  <c r="S719" i="7" s="1"/>
  <c r="AW718" i="7"/>
  <c r="AV718" i="7"/>
  <c r="AU718" i="7"/>
  <c r="AT718" i="7"/>
  <c r="AS718" i="7"/>
  <c r="AR718" i="7"/>
  <c r="AQ718" i="7"/>
  <c r="AP718" i="7"/>
  <c r="AO718" i="7"/>
  <c r="AN718" i="7"/>
  <c r="AM718" i="7"/>
  <c r="AL718" i="7"/>
  <c r="AK718" i="7"/>
  <c r="AJ718" i="7"/>
  <c r="AI718" i="7"/>
  <c r="AH718" i="7"/>
  <c r="AE718" i="7"/>
  <c r="AF718" i="7" s="1"/>
  <c r="R718" i="7"/>
  <c r="S718" i="7" s="1"/>
  <c r="AW717" i="7"/>
  <c r="AV717" i="7"/>
  <c r="AU717" i="7"/>
  <c r="AT717" i="7"/>
  <c r="AS717" i="7"/>
  <c r="AR717" i="7"/>
  <c r="AQ717" i="7"/>
  <c r="AP717" i="7"/>
  <c r="AO717" i="7"/>
  <c r="AN717" i="7"/>
  <c r="AM717" i="7"/>
  <c r="AL717" i="7"/>
  <c r="AK717" i="7"/>
  <c r="AJ717" i="7"/>
  <c r="AI717" i="7"/>
  <c r="AH717" i="7"/>
  <c r="AE717" i="7"/>
  <c r="AF717" i="7" s="1"/>
  <c r="R717" i="7"/>
  <c r="S717" i="7" s="1"/>
  <c r="AW716" i="7"/>
  <c r="AV716" i="7"/>
  <c r="AU716" i="7"/>
  <c r="AT716" i="7"/>
  <c r="AS716" i="7"/>
  <c r="AR716" i="7"/>
  <c r="AQ716" i="7"/>
  <c r="AP716" i="7"/>
  <c r="AO716" i="7"/>
  <c r="AN716" i="7"/>
  <c r="AM716" i="7"/>
  <c r="AL716" i="7"/>
  <c r="AK716" i="7"/>
  <c r="AJ716" i="7"/>
  <c r="AI716" i="7"/>
  <c r="AH716" i="7"/>
  <c r="AE716" i="7"/>
  <c r="AF716" i="7" s="1"/>
  <c r="R716" i="7"/>
  <c r="S716" i="7" s="1"/>
  <c r="AW715" i="7"/>
  <c r="AV715" i="7"/>
  <c r="AU715" i="7"/>
  <c r="AT715" i="7"/>
  <c r="AS715" i="7"/>
  <c r="AR715" i="7"/>
  <c r="AQ715" i="7"/>
  <c r="AP715" i="7"/>
  <c r="AO715" i="7"/>
  <c r="AN715" i="7"/>
  <c r="AM715" i="7"/>
  <c r="AL715" i="7"/>
  <c r="AK715" i="7"/>
  <c r="AJ715" i="7"/>
  <c r="AI715" i="7"/>
  <c r="AH715" i="7"/>
  <c r="AE715" i="7"/>
  <c r="AF715" i="7" s="1"/>
  <c r="R715" i="7"/>
  <c r="S715" i="7" s="1"/>
  <c r="AW714" i="7"/>
  <c r="AV714" i="7"/>
  <c r="AU714" i="7"/>
  <c r="AT714" i="7"/>
  <c r="AS714" i="7"/>
  <c r="AR714" i="7"/>
  <c r="AQ714" i="7"/>
  <c r="AP714" i="7"/>
  <c r="AO714" i="7"/>
  <c r="AN714" i="7"/>
  <c r="AM714" i="7"/>
  <c r="AL714" i="7"/>
  <c r="AK714" i="7"/>
  <c r="AJ714" i="7"/>
  <c r="AI714" i="7"/>
  <c r="AH714" i="7"/>
  <c r="AE714" i="7"/>
  <c r="AF714" i="7" s="1"/>
  <c r="R714" i="7"/>
  <c r="S714" i="7" s="1"/>
  <c r="AW713" i="7"/>
  <c r="AV713" i="7"/>
  <c r="AU713" i="7"/>
  <c r="AT713" i="7"/>
  <c r="AS713" i="7"/>
  <c r="AR713" i="7"/>
  <c r="AQ713" i="7"/>
  <c r="AP713" i="7"/>
  <c r="AO713" i="7"/>
  <c r="AN713" i="7"/>
  <c r="AM713" i="7"/>
  <c r="AL713" i="7"/>
  <c r="AK713" i="7"/>
  <c r="AJ713" i="7"/>
  <c r="AI713" i="7"/>
  <c r="AH713" i="7"/>
  <c r="AE713" i="7"/>
  <c r="AF713" i="7" s="1"/>
  <c r="R713" i="7"/>
  <c r="S713" i="7" s="1"/>
  <c r="AW712" i="7"/>
  <c r="AV712" i="7"/>
  <c r="AU712" i="7"/>
  <c r="AT712" i="7"/>
  <c r="AS712" i="7"/>
  <c r="AR712" i="7"/>
  <c r="AQ712" i="7"/>
  <c r="AP712" i="7"/>
  <c r="AO712" i="7"/>
  <c r="AN712" i="7"/>
  <c r="AM712" i="7"/>
  <c r="AL712" i="7"/>
  <c r="AK712" i="7"/>
  <c r="AJ712" i="7"/>
  <c r="AI712" i="7"/>
  <c r="AH712" i="7"/>
  <c r="AE712" i="7"/>
  <c r="AF712" i="7" s="1"/>
  <c r="R712" i="7"/>
  <c r="S712" i="7" s="1"/>
  <c r="AW711" i="7"/>
  <c r="AV711" i="7"/>
  <c r="AU711" i="7"/>
  <c r="AT711" i="7"/>
  <c r="AS711" i="7"/>
  <c r="AR711" i="7"/>
  <c r="AQ711" i="7"/>
  <c r="AP711" i="7"/>
  <c r="AO711" i="7"/>
  <c r="AN711" i="7"/>
  <c r="AM711" i="7"/>
  <c r="AL711" i="7"/>
  <c r="AK711" i="7"/>
  <c r="AJ711" i="7"/>
  <c r="AI711" i="7"/>
  <c r="AH711" i="7"/>
  <c r="AE711" i="7"/>
  <c r="AF711" i="7" s="1"/>
  <c r="R711" i="7"/>
  <c r="S711" i="7" s="1"/>
  <c r="AW710" i="7"/>
  <c r="AV710" i="7"/>
  <c r="AU710" i="7"/>
  <c r="AT710" i="7"/>
  <c r="AS710" i="7"/>
  <c r="AR710" i="7"/>
  <c r="AQ710" i="7"/>
  <c r="AP710" i="7"/>
  <c r="AO710" i="7"/>
  <c r="AN710" i="7"/>
  <c r="AM710" i="7"/>
  <c r="AL710" i="7"/>
  <c r="AK710" i="7"/>
  <c r="AJ710" i="7"/>
  <c r="AI710" i="7"/>
  <c r="AH710" i="7"/>
  <c r="AE710" i="7"/>
  <c r="AF710" i="7" s="1"/>
  <c r="R710" i="7"/>
  <c r="S710" i="7" s="1"/>
  <c r="AW709" i="7"/>
  <c r="AV709" i="7"/>
  <c r="AU709" i="7"/>
  <c r="AT709" i="7"/>
  <c r="AS709" i="7"/>
  <c r="AR709" i="7"/>
  <c r="AQ709" i="7"/>
  <c r="AP709" i="7"/>
  <c r="AO709" i="7"/>
  <c r="AN709" i="7"/>
  <c r="AM709" i="7"/>
  <c r="AL709" i="7"/>
  <c r="AK709" i="7"/>
  <c r="AJ709" i="7"/>
  <c r="AI709" i="7"/>
  <c r="AH709" i="7"/>
  <c r="AE709" i="7"/>
  <c r="AF709" i="7" s="1"/>
  <c r="R709" i="7"/>
  <c r="S709" i="7" s="1"/>
  <c r="AW708" i="7"/>
  <c r="AV708" i="7"/>
  <c r="AU708" i="7"/>
  <c r="AT708" i="7"/>
  <c r="AS708" i="7"/>
  <c r="AR708" i="7"/>
  <c r="AQ708" i="7"/>
  <c r="AP708" i="7"/>
  <c r="AO708" i="7"/>
  <c r="AN708" i="7"/>
  <c r="AM708" i="7"/>
  <c r="AL708" i="7"/>
  <c r="AK708" i="7"/>
  <c r="AJ708" i="7"/>
  <c r="AI708" i="7"/>
  <c r="AH708" i="7"/>
  <c r="AE708" i="7"/>
  <c r="AF708" i="7" s="1"/>
  <c r="R708" i="7"/>
  <c r="S708" i="7" s="1"/>
  <c r="AW707" i="7"/>
  <c r="AV707" i="7"/>
  <c r="AU707" i="7"/>
  <c r="AT707" i="7"/>
  <c r="AS707" i="7"/>
  <c r="AR707" i="7"/>
  <c r="AQ707" i="7"/>
  <c r="AP707" i="7"/>
  <c r="AO707" i="7"/>
  <c r="AN707" i="7"/>
  <c r="AM707" i="7"/>
  <c r="AL707" i="7"/>
  <c r="AK707" i="7"/>
  <c r="AJ707" i="7"/>
  <c r="AI707" i="7"/>
  <c r="AH707" i="7"/>
  <c r="AE707" i="7"/>
  <c r="AF707" i="7" s="1"/>
  <c r="R707" i="7"/>
  <c r="S707" i="7" s="1"/>
  <c r="AW706" i="7"/>
  <c r="AV706" i="7"/>
  <c r="AU706" i="7"/>
  <c r="AT706" i="7"/>
  <c r="AS706" i="7"/>
  <c r="AR706" i="7"/>
  <c r="AQ706" i="7"/>
  <c r="AP706" i="7"/>
  <c r="AO706" i="7"/>
  <c r="AN706" i="7"/>
  <c r="AM706" i="7"/>
  <c r="AL706" i="7"/>
  <c r="AK706" i="7"/>
  <c r="AJ706" i="7"/>
  <c r="AI706" i="7"/>
  <c r="AH706" i="7"/>
  <c r="AE706" i="7"/>
  <c r="AF706" i="7" s="1"/>
  <c r="R706" i="7"/>
  <c r="S706" i="7" s="1"/>
  <c r="AW705" i="7"/>
  <c r="AV705" i="7"/>
  <c r="AU705" i="7"/>
  <c r="AT705" i="7"/>
  <c r="AS705" i="7"/>
  <c r="AR705" i="7"/>
  <c r="AQ705" i="7"/>
  <c r="AP705" i="7"/>
  <c r="AO705" i="7"/>
  <c r="AN705" i="7"/>
  <c r="AM705" i="7"/>
  <c r="AL705" i="7"/>
  <c r="AK705" i="7"/>
  <c r="AJ705" i="7"/>
  <c r="AI705" i="7"/>
  <c r="AH705" i="7"/>
  <c r="AE705" i="7"/>
  <c r="AF705" i="7" s="1"/>
  <c r="R705" i="7"/>
  <c r="S705" i="7" s="1"/>
  <c r="AW704" i="7"/>
  <c r="AV704" i="7"/>
  <c r="AU704" i="7"/>
  <c r="AT704" i="7"/>
  <c r="AS704" i="7"/>
  <c r="AR704" i="7"/>
  <c r="AQ704" i="7"/>
  <c r="AP704" i="7"/>
  <c r="AO704" i="7"/>
  <c r="AN704" i="7"/>
  <c r="AM704" i="7"/>
  <c r="AL704" i="7"/>
  <c r="AK704" i="7"/>
  <c r="AJ704" i="7"/>
  <c r="AI704" i="7"/>
  <c r="AH704" i="7"/>
  <c r="AE704" i="7"/>
  <c r="AF704" i="7" s="1"/>
  <c r="R704" i="7"/>
  <c r="S704" i="7" s="1"/>
  <c r="AW703" i="7"/>
  <c r="AV703" i="7"/>
  <c r="AU703" i="7"/>
  <c r="AT703" i="7"/>
  <c r="AS703" i="7"/>
  <c r="AR703" i="7"/>
  <c r="AQ703" i="7"/>
  <c r="AP703" i="7"/>
  <c r="AO703" i="7"/>
  <c r="AN703" i="7"/>
  <c r="AM703" i="7"/>
  <c r="AL703" i="7"/>
  <c r="AK703" i="7"/>
  <c r="AJ703" i="7"/>
  <c r="AI703" i="7"/>
  <c r="AH703" i="7"/>
  <c r="AE703" i="7"/>
  <c r="AF703" i="7" s="1"/>
  <c r="R703" i="7"/>
  <c r="S703" i="7" s="1"/>
  <c r="AW702" i="7"/>
  <c r="AV702" i="7"/>
  <c r="AU702" i="7"/>
  <c r="AT702" i="7"/>
  <c r="AS702" i="7"/>
  <c r="AR702" i="7"/>
  <c r="AQ702" i="7"/>
  <c r="AP702" i="7"/>
  <c r="AO702" i="7"/>
  <c r="AN702" i="7"/>
  <c r="AM702" i="7"/>
  <c r="AL702" i="7"/>
  <c r="AK702" i="7"/>
  <c r="AJ702" i="7"/>
  <c r="AI702" i="7"/>
  <c r="AH702" i="7"/>
  <c r="AE702" i="7"/>
  <c r="AF702" i="7" s="1"/>
  <c r="R702" i="7"/>
  <c r="S702" i="7" s="1"/>
  <c r="AW701" i="7"/>
  <c r="AV701" i="7"/>
  <c r="AU701" i="7"/>
  <c r="AT701" i="7"/>
  <c r="AS701" i="7"/>
  <c r="AR701" i="7"/>
  <c r="AQ701" i="7"/>
  <c r="AP701" i="7"/>
  <c r="AO701" i="7"/>
  <c r="AN701" i="7"/>
  <c r="AM701" i="7"/>
  <c r="AL701" i="7"/>
  <c r="AK701" i="7"/>
  <c r="AJ701" i="7"/>
  <c r="AI701" i="7"/>
  <c r="AH701" i="7"/>
  <c r="AE701" i="7"/>
  <c r="AF701" i="7" s="1"/>
  <c r="R701" i="7"/>
  <c r="S701" i="7" s="1"/>
  <c r="AW700" i="7"/>
  <c r="AV700" i="7"/>
  <c r="AU700" i="7"/>
  <c r="AT700" i="7"/>
  <c r="AS700" i="7"/>
  <c r="AR700" i="7"/>
  <c r="AQ700" i="7"/>
  <c r="AP700" i="7"/>
  <c r="AO700" i="7"/>
  <c r="AN700" i="7"/>
  <c r="AM700" i="7"/>
  <c r="AL700" i="7"/>
  <c r="AK700" i="7"/>
  <c r="AJ700" i="7"/>
  <c r="AI700" i="7"/>
  <c r="AH700" i="7"/>
  <c r="AE700" i="7"/>
  <c r="AF700" i="7" s="1"/>
  <c r="R700" i="7"/>
  <c r="S700" i="7" s="1"/>
  <c r="AW699" i="7"/>
  <c r="AV699" i="7"/>
  <c r="AU699" i="7"/>
  <c r="AT699" i="7"/>
  <c r="AS699" i="7"/>
  <c r="AR699" i="7"/>
  <c r="AQ699" i="7"/>
  <c r="AP699" i="7"/>
  <c r="AO699" i="7"/>
  <c r="AN699" i="7"/>
  <c r="AM699" i="7"/>
  <c r="AL699" i="7"/>
  <c r="AK699" i="7"/>
  <c r="AJ699" i="7"/>
  <c r="AI699" i="7"/>
  <c r="AH699" i="7"/>
  <c r="AE699" i="7"/>
  <c r="AF699" i="7" s="1"/>
  <c r="R699" i="7"/>
  <c r="S699" i="7" s="1"/>
  <c r="AW698" i="7"/>
  <c r="AV698" i="7"/>
  <c r="AU698" i="7"/>
  <c r="AT698" i="7"/>
  <c r="AS698" i="7"/>
  <c r="AR698" i="7"/>
  <c r="AQ698" i="7"/>
  <c r="AP698" i="7"/>
  <c r="AO698" i="7"/>
  <c r="AN698" i="7"/>
  <c r="AM698" i="7"/>
  <c r="AL698" i="7"/>
  <c r="AK698" i="7"/>
  <c r="AJ698" i="7"/>
  <c r="AI698" i="7"/>
  <c r="AH698" i="7"/>
  <c r="AE698" i="7"/>
  <c r="AF698" i="7" s="1"/>
  <c r="R698" i="7"/>
  <c r="S698" i="7" s="1"/>
  <c r="AW697" i="7"/>
  <c r="AV697" i="7"/>
  <c r="AU697" i="7"/>
  <c r="AT697" i="7"/>
  <c r="AS697" i="7"/>
  <c r="AR697" i="7"/>
  <c r="AQ697" i="7"/>
  <c r="AP697" i="7"/>
  <c r="AO697" i="7"/>
  <c r="AN697" i="7"/>
  <c r="AM697" i="7"/>
  <c r="AL697" i="7"/>
  <c r="AK697" i="7"/>
  <c r="AJ697" i="7"/>
  <c r="AI697" i="7"/>
  <c r="AH697" i="7"/>
  <c r="AE697" i="7"/>
  <c r="AF697" i="7" s="1"/>
  <c r="R697" i="7"/>
  <c r="S697" i="7" s="1"/>
  <c r="AW696" i="7"/>
  <c r="AV696" i="7"/>
  <c r="AU696" i="7"/>
  <c r="AT696" i="7"/>
  <c r="AS696" i="7"/>
  <c r="AR696" i="7"/>
  <c r="AQ696" i="7"/>
  <c r="AP696" i="7"/>
  <c r="AO696" i="7"/>
  <c r="AN696" i="7"/>
  <c r="AM696" i="7"/>
  <c r="AL696" i="7"/>
  <c r="AK696" i="7"/>
  <c r="AJ696" i="7"/>
  <c r="AI696" i="7"/>
  <c r="AH696" i="7"/>
  <c r="AE696" i="7"/>
  <c r="AF696" i="7" s="1"/>
  <c r="R696" i="7"/>
  <c r="S696" i="7" s="1"/>
  <c r="AW695" i="7"/>
  <c r="AV695" i="7"/>
  <c r="AU695" i="7"/>
  <c r="AT695" i="7"/>
  <c r="AS695" i="7"/>
  <c r="AR695" i="7"/>
  <c r="AQ695" i="7"/>
  <c r="AP695" i="7"/>
  <c r="AO695" i="7"/>
  <c r="AN695" i="7"/>
  <c r="AM695" i="7"/>
  <c r="AL695" i="7"/>
  <c r="AK695" i="7"/>
  <c r="AJ695" i="7"/>
  <c r="AI695" i="7"/>
  <c r="AH695" i="7"/>
  <c r="AE695" i="7"/>
  <c r="AF695" i="7" s="1"/>
  <c r="R695" i="7"/>
  <c r="S695" i="7" s="1"/>
  <c r="AW694" i="7"/>
  <c r="AV694" i="7"/>
  <c r="AU694" i="7"/>
  <c r="AT694" i="7"/>
  <c r="AS694" i="7"/>
  <c r="AR694" i="7"/>
  <c r="AQ694" i="7"/>
  <c r="AP694" i="7"/>
  <c r="AO694" i="7"/>
  <c r="AN694" i="7"/>
  <c r="AM694" i="7"/>
  <c r="AL694" i="7"/>
  <c r="AK694" i="7"/>
  <c r="AJ694" i="7"/>
  <c r="AI694" i="7"/>
  <c r="AH694" i="7"/>
  <c r="AE694" i="7"/>
  <c r="AF694" i="7" s="1"/>
  <c r="R694" i="7"/>
  <c r="S694" i="7" s="1"/>
  <c r="AW693" i="7"/>
  <c r="AV693" i="7"/>
  <c r="AU693" i="7"/>
  <c r="AT693" i="7"/>
  <c r="AS693" i="7"/>
  <c r="AR693" i="7"/>
  <c r="AQ693" i="7"/>
  <c r="AP693" i="7"/>
  <c r="AO693" i="7"/>
  <c r="AN693" i="7"/>
  <c r="AM693" i="7"/>
  <c r="AL693" i="7"/>
  <c r="AK693" i="7"/>
  <c r="AJ693" i="7"/>
  <c r="AI693" i="7"/>
  <c r="AH693" i="7"/>
  <c r="AE693" i="7"/>
  <c r="AF693" i="7" s="1"/>
  <c r="R693" i="7"/>
  <c r="S693" i="7" s="1"/>
  <c r="AW692" i="7"/>
  <c r="AV692" i="7"/>
  <c r="AU692" i="7"/>
  <c r="AT692" i="7"/>
  <c r="AS692" i="7"/>
  <c r="AR692" i="7"/>
  <c r="AQ692" i="7"/>
  <c r="AP692" i="7"/>
  <c r="AO692" i="7"/>
  <c r="AN692" i="7"/>
  <c r="AM692" i="7"/>
  <c r="AL692" i="7"/>
  <c r="AK692" i="7"/>
  <c r="AJ692" i="7"/>
  <c r="AI692" i="7"/>
  <c r="AH692" i="7"/>
  <c r="AE692" i="7"/>
  <c r="AF692" i="7" s="1"/>
  <c r="R692" i="7"/>
  <c r="S692" i="7" s="1"/>
  <c r="AW691" i="7"/>
  <c r="AV691" i="7"/>
  <c r="AU691" i="7"/>
  <c r="AT691" i="7"/>
  <c r="AS691" i="7"/>
  <c r="AR691" i="7"/>
  <c r="AQ691" i="7"/>
  <c r="AP691" i="7"/>
  <c r="AO691" i="7"/>
  <c r="AN691" i="7"/>
  <c r="AM691" i="7"/>
  <c r="AL691" i="7"/>
  <c r="AK691" i="7"/>
  <c r="AJ691" i="7"/>
  <c r="AI691" i="7"/>
  <c r="AH691" i="7"/>
  <c r="AE691" i="7"/>
  <c r="AF691" i="7" s="1"/>
  <c r="R691" i="7"/>
  <c r="S691" i="7" s="1"/>
  <c r="AW690" i="7"/>
  <c r="AV690" i="7"/>
  <c r="AU690" i="7"/>
  <c r="AT690" i="7"/>
  <c r="AS690" i="7"/>
  <c r="AR690" i="7"/>
  <c r="AQ690" i="7"/>
  <c r="AP690" i="7"/>
  <c r="AO690" i="7"/>
  <c r="AN690" i="7"/>
  <c r="AM690" i="7"/>
  <c r="AL690" i="7"/>
  <c r="AK690" i="7"/>
  <c r="AJ690" i="7"/>
  <c r="AI690" i="7"/>
  <c r="AH690" i="7"/>
  <c r="AE690" i="7"/>
  <c r="AF690" i="7" s="1"/>
  <c r="R690" i="7"/>
  <c r="S690" i="7" s="1"/>
  <c r="AW689" i="7"/>
  <c r="AV689" i="7"/>
  <c r="AU689" i="7"/>
  <c r="AT689" i="7"/>
  <c r="AS689" i="7"/>
  <c r="AR689" i="7"/>
  <c r="AQ689" i="7"/>
  <c r="AP689" i="7"/>
  <c r="AO689" i="7"/>
  <c r="AN689" i="7"/>
  <c r="AM689" i="7"/>
  <c r="AL689" i="7"/>
  <c r="AK689" i="7"/>
  <c r="AJ689" i="7"/>
  <c r="AI689" i="7"/>
  <c r="AH689" i="7"/>
  <c r="AE689" i="7"/>
  <c r="AF689" i="7" s="1"/>
  <c r="R689" i="7"/>
  <c r="S689" i="7" s="1"/>
  <c r="AW688" i="7"/>
  <c r="AV688" i="7"/>
  <c r="AU688" i="7"/>
  <c r="AT688" i="7"/>
  <c r="AS688" i="7"/>
  <c r="AR688" i="7"/>
  <c r="AQ688" i="7"/>
  <c r="AP688" i="7"/>
  <c r="AO688" i="7"/>
  <c r="AN688" i="7"/>
  <c r="AM688" i="7"/>
  <c r="AL688" i="7"/>
  <c r="AK688" i="7"/>
  <c r="AJ688" i="7"/>
  <c r="AI688" i="7"/>
  <c r="AH688" i="7"/>
  <c r="AE688" i="7"/>
  <c r="AF688" i="7" s="1"/>
  <c r="R688" i="7"/>
  <c r="S688" i="7" s="1"/>
  <c r="AW687" i="7"/>
  <c r="AV687" i="7"/>
  <c r="AU687" i="7"/>
  <c r="AT687" i="7"/>
  <c r="AS687" i="7"/>
  <c r="AR687" i="7"/>
  <c r="AQ687" i="7"/>
  <c r="AP687" i="7"/>
  <c r="AO687" i="7"/>
  <c r="AN687" i="7"/>
  <c r="AM687" i="7"/>
  <c r="AL687" i="7"/>
  <c r="AK687" i="7"/>
  <c r="AJ687" i="7"/>
  <c r="AI687" i="7"/>
  <c r="AH687" i="7"/>
  <c r="AE687" i="7"/>
  <c r="AF687" i="7" s="1"/>
  <c r="R687" i="7"/>
  <c r="S687" i="7" s="1"/>
  <c r="AW686" i="7"/>
  <c r="AV686" i="7"/>
  <c r="AU686" i="7"/>
  <c r="AT686" i="7"/>
  <c r="AS686" i="7"/>
  <c r="AR686" i="7"/>
  <c r="AQ686" i="7"/>
  <c r="AP686" i="7"/>
  <c r="AO686" i="7"/>
  <c r="AN686" i="7"/>
  <c r="AM686" i="7"/>
  <c r="AL686" i="7"/>
  <c r="AK686" i="7"/>
  <c r="AJ686" i="7"/>
  <c r="AI686" i="7"/>
  <c r="AH686" i="7"/>
  <c r="AE686" i="7"/>
  <c r="AF686" i="7" s="1"/>
  <c r="R686" i="7"/>
  <c r="S686" i="7" s="1"/>
  <c r="AW685" i="7"/>
  <c r="AV685" i="7"/>
  <c r="AU685" i="7"/>
  <c r="AT685" i="7"/>
  <c r="AS685" i="7"/>
  <c r="AR685" i="7"/>
  <c r="AQ685" i="7"/>
  <c r="AP685" i="7"/>
  <c r="AO685" i="7"/>
  <c r="AN685" i="7"/>
  <c r="AM685" i="7"/>
  <c r="AL685" i="7"/>
  <c r="AK685" i="7"/>
  <c r="AJ685" i="7"/>
  <c r="AI685" i="7"/>
  <c r="AH685" i="7"/>
  <c r="AE685" i="7"/>
  <c r="AF685" i="7" s="1"/>
  <c r="R685" i="7"/>
  <c r="S685" i="7" s="1"/>
  <c r="AW684" i="7"/>
  <c r="AV684" i="7"/>
  <c r="AU684" i="7"/>
  <c r="AT684" i="7"/>
  <c r="AS684" i="7"/>
  <c r="AR684" i="7"/>
  <c r="AQ684" i="7"/>
  <c r="AP684" i="7"/>
  <c r="AO684" i="7"/>
  <c r="AN684" i="7"/>
  <c r="AM684" i="7"/>
  <c r="AL684" i="7"/>
  <c r="AK684" i="7"/>
  <c r="AJ684" i="7"/>
  <c r="AI684" i="7"/>
  <c r="AH684" i="7"/>
  <c r="AE684" i="7"/>
  <c r="AF684" i="7" s="1"/>
  <c r="R684" i="7"/>
  <c r="S684" i="7" s="1"/>
  <c r="AW683" i="7"/>
  <c r="AV683" i="7"/>
  <c r="AU683" i="7"/>
  <c r="AT683" i="7"/>
  <c r="AS683" i="7"/>
  <c r="AR683" i="7"/>
  <c r="AQ683" i="7"/>
  <c r="AP683" i="7"/>
  <c r="AO683" i="7"/>
  <c r="AN683" i="7"/>
  <c r="AM683" i="7"/>
  <c r="AL683" i="7"/>
  <c r="AK683" i="7"/>
  <c r="AJ683" i="7"/>
  <c r="AI683" i="7"/>
  <c r="AH683" i="7"/>
  <c r="AE683" i="7"/>
  <c r="AF683" i="7" s="1"/>
  <c r="R683" i="7"/>
  <c r="S683" i="7" s="1"/>
  <c r="AW682" i="7"/>
  <c r="AV682" i="7"/>
  <c r="AU682" i="7"/>
  <c r="AT682" i="7"/>
  <c r="AS682" i="7"/>
  <c r="AR682" i="7"/>
  <c r="AQ682" i="7"/>
  <c r="AP682" i="7"/>
  <c r="AO682" i="7"/>
  <c r="AN682" i="7"/>
  <c r="AM682" i="7"/>
  <c r="AL682" i="7"/>
  <c r="AK682" i="7"/>
  <c r="AJ682" i="7"/>
  <c r="AI682" i="7"/>
  <c r="AH682" i="7"/>
  <c r="AE682" i="7"/>
  <c r="AF682" i="7" s="1"/>
  <c r="R682" i="7"/>
  <c r="S682" i="7" s="1"/>
  <c r="AW681" i="7"/>
  <c r="AV681" i="7"/>
  <c r="AU681" i="7"/>
  <c r="AT681" i="7"/>
  <c r="AS681" i="7"/>
  <c r="AR681" i="7"/>
  <c r="AQ681" i="7"/>
  <c r="AP681" i="7"/>
  <c r="AO681" i="7"/>
  <c r="AN681" i="7"/>
  <c r="AM681" i="7"/>
  <c r="AL681" i="7"/>
  <c r="AK681" i="7"/>
  <c r="AJ681" i="7"/>
  <c r="AI681" i="7"/>
  <c r="AH681" i="7"/>
  <c r="AE681" i="7"/>
  <c r="AF681" i="7" s="1"/>
  <c r="R681" i="7"/>
  <c r="S681" i="7" s="1"/>
  <c r="AW680" i="7"/>
  <c r="AV680" i="7"/>
  <c r="AU680" i="7"/>
  <c r="AT680" i="7"/>
  <c r="AS680" i="7"/>
  <c r="AR680" i="7"/>
  <c r="AQ680" i="7"/>
  <c r="AP680" i="7"/>
  <c r="AO680" i="7"/>
  <c r="AN680" i="7"/>
  <c r="AM680" i="7"/>
  <c r="AL680" i="7"/>
  <c r="AK680" i="7"/>
  <c r="AJ680" i="7"/>
  <c r="AI680" i="7"/>
  <c r="AH680" i="7"/>
  <c r="AE680" i="7"/>
  <c r="AF680" i="7" s="1"/>
  <c r="R680" i="7"/>
  <c r="S680" i="7" s="1"/>
  <c r="AW679" i="7"/>
  <c r="AV679" i="7"/>
  <c r="AU679" i="7"/>
  <c r="AT679" i="7"/>
  <c r="AS679" i="7"/>
  <c r="AR679" i="7"/>
  <c r="AQ679" i="7"/>
  <c r="AP679" i="7"/>
  <c r="AO679" i="7"/>
  <c r="AN679" i="7"/>
  <c r="AM679" i="7"/>
  <c r="AL679" i="7"/>
  <c r="AK679" i="7"/>
  <c r="AJ679" i="7"/>
  <c r="AI679" i="7"/>
  <c r="AH679" i="7"/>
  <c r="AE679" i="7"/>
  <c r="AF679" i="7" s="1"/>
  <c r="R679" i="7"/>
  <c r="S679" i="7" s="1"/>
  <c r="AW678" i="7"/>
  <c r="AV678" i="7"/>
  <c r="AU678" i="7"/>
  <c r="AT678" i="7"/>
  <c r="AS678" i="7"/>
  <c r="AR678" i="7"/>
  <c r="AQ678" i="7"/>
  <c r="AP678" i="7"/>
  <c r="AO678" i="7"/>
  <c r="AN678" i="7"/>
  <c r="AM678" i="7"/>
  <c r="AL678" i="7"/>
  <c r="AK678" i="7"/>
  <c r="AJ678" i="7"/>
  <c r="AI678" i="7"/>
  <c r="AH678" i="7"/>
  <c r="AE678" i="7"/>
  <c r="AF678" i="7" s="1"/>
  <c r="R678" i="7"/>
  <c r="S678" i="7" s="1"/>
  <c r="AW677" i="7"/>
  <c r="AV677" i="7"/>
  <c r="AU677" i="7"/>
  <c r="AT677" i="7"/>
  <c r="AS677" i="7"/>
  <c r="AR677" i="7"/>
  <c r="AQ677" i="7"/>
  <c r="AP677" i="7"/>
  <c r="AO677" i="7"/>
  <c r="AN677" i="7"/>
  <c r="AM677" i="7"/>
  <c r="AL677" i="7"/>
  <c r="AK677" i="7"/>
  <c r="AJ677" i="7"/>
  <c r="AI677" i="7"/>
  <c r="AH677" i="7"/>
  <c r="AE677" i="7"/>
  <c r="AF677" i="7" s="1"/>
  <c r="R677" i="7"/>
  <c r="S677" i="7" s="1"/>
  <c r="AW676" i="7"/>
  <c r="AV676" i="7"/>
  <c r="AU676" i="7"/>
  <c r="AT676" i="7"/>
  <c r="AS676" i="7"/>
  <c r="AR676" i="7"/>
  <c r="AQ676" i="7"/>
  <c r="AP676" i="7"/>
  <c r="AO676" i="7"/>
  <c r="AN676" i="7"/>
  <c r="AM676" i="7"/>
  <c r="AL676" i="7"/>
  <c r="AK676" i="7"/>
  <c r="AJ676" i="7"/>
  <c r="AI676" i="7"/>
  <c r="AH676" i="7"/>
  <c r="AE676" i="7"/>
  <c r="AF676" i="7" s="1"/>
  <c r="R676" i="7"/>
  <c r="S676" i="7" s="1"/>
  <c r="AW675" i="7"/>
  <c r="AV675" i="7"/>
  <c r="AU675" i="7"/>
  <c r="AT675" i="7"/>
  <c r="AS675" i="7"/>
  <c r="AR675" i="7"/>
  <c r="AQ675" i="7"/>
  <c r="AP675" i="7"/>
  <c r="AO675" i="7"/>
  <c r="AN675" i="7"/>
  <c r="AM675" i="7"/>
  <c r="AL675" i="7"/>
  <c r="AK675" i="7"/>
  <c r="AJ675" i="7"/>
  <c r="AI675" i="7"/>
  <c r="AH675" i="7"/>
  <c r="AE675" i="7"/>
  <c r="AF675" i="7" s="1"/>
  <c r="R675" i="7"/>
  <c r="S675" i="7" s="1"/>
  <c r="AW674" i="7"/>
  <c r="AV674" i="7"/>
  <c r="AU674" i="7"/>
  <c r="AT674" i="7"/>
  <c r="AS674" i="7"/>
  <c r="AR674" i="7"/>
  <c r="AQ674" i="7"/>
  <c r="AP674" i="7"/>
  <c r="AO674" i="7"/>
  <c r="AN674" i="7"/>
  <c r="AM674" i="7"/>
  <c r="AL674" i="7"/>
  <c r="AK674" i="7"/>
  <c r="AJ674" i="7"/>
  <c r="AI674" i="7"/>
  <c r="AH674" i="7"/>
  <c r="AE674" i="7"/>
  <c r="AF674" i="7" s="1"/>
  <c r="R674" i="7"/>
  <c r="S674" i="7" s="1"/>
  <c r="AW673" i="7"/>
  <c r="AV673" i="7"/>
  <c r="AU673" i="7"/>
  <c r="AT673" i="7"/>
  <c r="AS673" i="7"/>
  <c r="AR673" i="7"/>
  <c r="AQ673" i="7"/>
  <c r="AP673" i="7"/>
  <c r="AO673" i="7"/>
  <c r="AN673" i="7"/>
  <c r="AM673" i="7"/>
  <c r="AL673" i="7"/>
  <c r="AK673" i="7"/>
  <c r="AJ673" i="7"/>
  <c r="AI673" i="7"/>
  <c r="AH673" i="7"/>
  <c r="AE673" i="7"/>
  <c r="AF673" i="7" s="1"/>
  <c r="R673" i="7"/>
  <c r="S673" i="7" s="1"/>
  <c r="AW672" i="7"/>
  <c r="AV672" i="7"/>
  <c r="AU672" i="7"/>
  <c r="AT672" i="7"/>
  <c r="AS672" i="7"/>
  <c r="AR672" i="7"/>
  <c r="AQ672" i="7"/>
  <c r="AP672" i="7"/>
  <c r="AO672" i="7"/>
  <c r="AN672" i="7"/>
  <c r="AM672" i="7"/>
  <c r="AL672" i="7"/>
  <c r="AK672" i="7"/>
  <c r="AJ672" i="7"/>
  <c r="AI672" i="7"/>
  <c r="AH672" i="7"/>
  <c r="AE672" i="7"/>
  <c r="AF672" i="7" s="1"/>
  <c r="R672" i="7"/>
  <c r="S672" i="7" s="1"/>
  <c r="AW671" i="7"/>
  <c r="AV671" i="7"/>
  <c r="AU671" i="7"/>
  <c r="AT671" i="7"/>
  <c r="AS671" i="7"/>
  <c r="AR671" i="7"/>
  <c r="AQ671" i="7"/>
  <c r="AP671" i="7"/>
  <c r="AO671" i="7"/>
  <c r="AN671" i="7"/>
  <c r="AM671" i="7"/>
  <c r="AL671" i="7"/>
  <c r="AK671" i="7"/>
  <c r="AJ671" i="7"/>
  <c r="AI671" i="7"/>
  <c r="AH671" i="7"/>
  <c r="AE671" i="7"/>
  <c r="AF671" i="7" s="1"/>
  <c r="R671" i="7"/>
  <c r="S671" i="7" s="1"/>
  <c r="AW670" i="7"/>
  <c r="AV670" i="7"/>
  <c r="AU670" i="7"/>
  <c r="AT670" i="7"/>
  <c r="AS670" i="7"/>
  <c r="AR670" i="7"/>
  <c r="AQ670" i="7"/>
  <c r="AP670" i="7"/>
  <c r="AO670" i="7"/>
  <c r="AN670" i="7"/>
  <c r="AM670" i="7"/>
  <c r="AL670" i="7"/>
  <c r="AK670" i="7"/>
  <c r="AJ670" i="7"/>
  <c r="AI670" i="7"/>
  <c r="AH670" i="7"/>
  <c r="AE670" i="7"/>
  <c r="AF670" i="7" s="1"/>
  <c r="R670" i="7"/>
  <c r="S670" i="7" s="1"/>
  <c r="AW669" i="7"/>
  <c r="AV669" i="7"/>
  <c r="AU669" i="7"/>
  <c r="AT669" i="7"/>
  <c r="AS669" i="7"/>
  <c r="AR669" i="7"/>
  <c r="AQ669" i="7"/>
  <c r="AP669" i="7"/>
  <c r="AO669" i="7"/>
  <c r="AN669" i="7"/>
  <c r="AM669" i="7"/>
  <c r="AL669" i="7"/>
  <c r="AK669" i="7"/>
  <c r="AJ669" i="7"/>
  <c r="AI669" i="7"/>
  <c r="AH669" i="7"/>
  <c r="AE669" i="7"/>
  <c r="AF669" i="7" s="1"/>
  <c r="R669" i="7"/>
  <c r="S669" i="7" s="1"/>
  <c r="AW668" i="7"/>
  <c r="AV668" i="7"/>
  <c r="AU668" i="7"/>
  <c r="AT668" i="7"/>
  <c r="AS668" i="7"/>
  <c r="AR668" i="7"/>
  <c r="AQ668" i="7"/>
  <c r="AP668" i="7"/>
  <c r="AO668" i="7"/>
  <c r="AN668" i="7"/>
  <c r="AM668" i="7"/>
  <c r="AL668" i="7"/>
  <c r="AK668" i="7"/>
  <c r="AJ668" i="7"/>
  <c r="AI668" i="7"/>
  <c r="AH668" i="7"/>
  <c r="AE668" i="7"/>
  <c r="AF668" i="7" s="1"/>
  <c r="R668" i="7"/>
  <c r="S668" i="7" s="1"/>
  <c r="AW667" i="7"/>
  <c r="AV667" i="7"/>
  <c r="AU667" i="7"/>
  <c r="AT667" i="7"/>
  <c r="AS667" i="7"/>
  <c r="AR667" i="7"/>
  <c r="AQ667" i="7"/>
  <c r="AP667" i="7"/>
  <c r="AO667" i="7"/>
  <c r="AN667" i="7"/>
  <c r="AM667" i="7"/>
  <c r="AL667" i="7"/>
  <c r="AK667" i="7"/>
  <c r="AJ667" i="7"/>
  <c r="AI667" i="7"/>
  <c r="AH667" i="7"/>
  <c r="AE667" i="7"/>
  <c r="AF667" i="7" s="1"/>
  <c r="R667" i="7"/>
  <c r="S667" i="7" s="1"/>
  <c r="AW666" i="7"/>
  <c r="AV666" i="7"/>
  <c r="AU666" i="7"/>
  <c r="AT666" i="7"/>
  <c r="AS666" i="7"/>
  <c r="AR666" i="7"/>
  <c r="AQ666" i="7"/>
  <c r="AP666" i="7"/>
  <c r="AO666" i="7"/>
  <c r="AN666" i="7"/>
  <c r="AM666" i="7"/>
  <c r="AL666" i="7"/>
  <c r="AK666" i="7"/>
  <c r="AJ666" i="7"/>
  <c r="AI666" i="7"/>
  <c r="AH666" i="7"/>
  <c r="AE666" i="7"/>
  <c r="AF666" i="7" s="1"/>
  <c r="R666" i="7"/>
  <c r="S666" i="7" s="1"/>
  <c r="AW665" i="7"/>
  <c r="AV665" i="7"/>
  <c r="AU665" i="7"/>
  <c r="AT665" i="7"/>
  <c r="AS665" i="7"/>
  <c r="AR665" i="7"/>
  <c r="AQ665" i="7"/>
  <c r="AP665" i="7"/>
  <c r="AO665" i="7"/>
  <c r="AN665" i="7"/>
  <c r="AM665" i="7"/>
  <c r="AL665" i="7"/>
  <c r="AK665" i="7"/>
  <c r="AJ665" i="7"/>
  <c r="AI665" i="7"/>
  <c r="AH665" i="7"/>
  <c r="AE665" i="7"/>
  <c r="AF665" i="7" s="1"/>
  <c r="R665" i="7"/>
  <c r="S665" i="7" s="1"/>
  <c r="AW664" i="7"/>
  <c r="AV664" i="7"/>
  <c r="AU664" i="7"/>
  <c r="AT664" i="7"/>
  <c r="AS664" i="7"/>
  <c r="AR664" i="7"/>
  <c r="AQ664" i="7"/>
  <c r="AP664" i="7"/>
  <c r="AO664" i="7"/>
  <c r="AN664" i="7"/>
  <c r="AM664" i="7"/>
  <c r="AL664" i="7"/>
  <c r="AK664" i="7"/>
  <c r="AJ664" i="7"/>
  <c r="AI664" i="7"/>
  <c r="AH664" i="7"/>
  <c r="AE664" i="7"/>
  <c r="AF664" i="7" s="1"/>
  <c r="R664" i="7"/>
  <c r="S664" i="7" s="1"/>
  <c r="AW663" i="7"/>
  <c r="AV663" i="7"/>
  <c r="AU663" i="7"/>
  <c r="AT663" i="7"/>
  <c r="AS663" i="7"/>
  <c r="AR663" i="7"/>
  <c r="AQ663" i="7"/>
  <c r="AP663" i="7"/>
  <c r="AO663" i="7"/>
  <c r="AN663" i="7"/>
  <c r="AM663" i="7"/>
  <c r="AL663" i="7"/>
  <c r="AK663" i="7"/>
  <c r="AJ663" i="7"/>
  <c r="AI663" i="7"/>
  <c r="AH663" i="7"/>
  <c r="AE663" i="7"/>
  <c r="AF663" i="7" s="1"/>
  <c r="R663" i="7"/>
  <c r="S663" i="7" s="1"/>
  <c r="AW662" i="7"/>
  <c r="AV662" i="7"/>
  <c r="AU662" i="7"/>
  <c r="AT662" i="7"/>
  <c r="AS662" i="7"/>
  <c r="AR662" i="7"/>
  <c r="AQ662" i="7"/>
  <c r="AP662" i="7"/>
  <c r="AO662" i="7"/>
  <c r="AN662" i="7"/>
  <c r="AM662" i="7"/>
  <c r="AL662" i="7"/>
  <c r="AK662" i="7"/>
  <c r="AJ662" i="7"/>
  <c r="AI662" i="7"/>
  <c r="AH662" i="7"/>
  <c r="AE662" i="7"/>
  <c r="AF662" i="7" s="1"/>
  <c r="R662" i="7"/>
  <c r="S662" i="7" s="1"/>
  <c r="AW661" i="7"/>
  <c r="AV661" i="7"/>
  <c r="AU661" i="7"/>
  <c r="AT661" i="7"/>
  <c r="AS661" i="7"/>
  <c r="AR661" i="7"/>
  <c r="AQ661" i="7"/>
  <c r="AP661" i="7"/>
  <c r="AO661" i="7"/>
  <c r="AN661" i="7"/>
  <c r="AM661" i="7"/>
  <c r="AL661" i="7"/>
  <c r="AK661" i="7"/>
  <c r="AJ661" i="7"/>
  <c r="AI661" i="7"/>
  <c r="AH661" i="7"/>
  <c r="AE661" i="7"/>
  <c r="AF661" i="7" s="1"/>
  <c r="R661" i="7"/>
  <c r="S661" i="7" s="1"/>
  <c r="AW660" i="7"/>
  <c r="AV660" i="7"/>
  <c r="AU660" i="7"/>
  <c r="AT660" i="7"/>
  <c r="AS660" i="7"/>
  <c r="AR660" i="7"/>
  <c r="AQ660" i="7"/>
  <c r="AP660" i="7"/>
  <c r="AO660" i="7"/>
  <c r="AN660" i="7"/>
  <c r="AM660" i="7"/>
  <c r="AL660" i="7"/>
  <c r="AK660" i="7"/>
  <c r="AJ660" i="7"/>
  <c r="AI660" i="7"/>
  <c r="AH660" i="7"/>
  <c r="AE660" i="7"/>
  <c r="AF660" i="7" s="1"/>
  <c r="R660" i="7"/>
  <c r="S660" i="7" s="1"/>
  <c r="AW659" i="7"/>
  <c r="AV659" i="7"/>
  <c r="AU659" i="7"/>
  <c r="AT659" i="7"/>
  <c r="AS659" i="7"/>
  <c r="AR659" i="7"/>
  <c r="AQ659" i="7"/>
  <c r="AP659" i="7"/>
  <c r="AO659" i="7"/>
  <c r="AN659" i="7"/>
  <c r="AM659" i="7"/>
  <c r="AL659" i="7"/>
  <c r="AK659" i="7"/>
  <c r="AJ659" i="7"/>
  <c r="AI659" i="7"/>
  <c r="AH659" i="7"/>
  <c r="AE659" i="7"/>
  <c r="AF659" i="7" s="1"/>
  <c r="R659" i="7"/>
  <c r="S659" i="7" s="1"/>
  <c r="AW658" i="7"/>
  <c r="AV658" i="7"/>
  <c r="AU658" i="7"/>
  <c r="AT658" i="7"/>
  <c r="AS658" i="7"/>
  <c r="AR658" i="7"/>
  <c r="AQ658" i="7"/>
  <c r="AP658" i="7"/>
  <c r="AO658" i="7"/>
  <c r="AN658" i="7"/>
  <c r="AM658" i="7"/>
  <c r="AL658" i="7"/>
  <c r="AK658" i="7"/>
  <c r="AJ658" i="7"/>
  <c r="AI658" i="7"/>
  <c r="AH658" i="7"/>
  <c r="AE658" i="7"/>
  <c r="AF658" i="7" s="1"/>
  <c r="R658" i="7"/>
  <c r="S658" i="7" s="1"/>
  <c r="AW657" i="7"/>
  <c r="AV657" i="7"/>
  <c r="AU657" i="7"/>
  <c r="AT657" i="7"/>
  <c r="AS657" i="7"/>
  <c r="AR657" i="7"/>
  <c r="AQ657" i="7"/>
  <c r="AP657" i="7"/>
  <c r="AO657" i="7"/>
  <c r="AN657" i="7"/>
  <c r="AM657" i="7"/>
  <c r="AL657" i="7"/>
  <c r="AK657" i="7"/>
  <c r="AJ657" i="7"/>
  <c r="AI657" i="7"/>
  <c r="AH657" i="7"/>
  <c r="AE657" i="7"/>
  <c r="AF657" i="7" s="1"/>
  <c r="R657" i="7"/>
  <c r="S657" i="7" s="1"/>
  <c r="AW656" i="7"/>
  <c r="AV656" i="7"/>
  <c r="AU656" i="7"/>
  <c r="AT656" i="7"/>
  <c r="AS656" i="7"/>
  <c r="AR656" i="7"/>
  <c r="AQ656" i="7"/>
  <c r="AP656" i="7"/>
  <c r="AO656" i="7"/>
  <c r="AN656" i="7"/>
  <c r="AM656" i="7"/>
  <c r="AL656" i="7"/>
  <c r="AK656" i="7"/>
  <c r="AJ656" i="7"/>
  <c r="AI656" i="7"/>
  <c r="AH656" i="7"/>
  <c r="AE656" i="7"/>
  <c r="AF656" i="7" s="1"/>
  <c r="R656" i="7"/>
  <c r="S656" i="7" s="1"/>
  <c r="AW655" i="7"/>
  <c r="AV655" i="7"/>
  <c r="AU655" i="7"/>
  <c r="AT655" i="7"/>
  <c r="AS655" i="7"/>
  <c r="AR655" i="7"/>
  <c r="AQ655" i="7"/>
  <c r="AP655" i="7"/>
  <c r="AO655" i="7"/>
  <c r="AN655" i="7"/>
  <c r="AM655" i="7"/>
  <c r="AL655" i="7"/>
  <c r="AK655" i="7"/>
  <c r="AJ655" i="7"/>
  <c r="AI655" i="7"/>
  <c r="AH655" i="7"/>
  <c r="AE655" i="7"/>
  <c r="AF655" i="7" s="1"/>
  <c r="R655" i="7"/>
  <c r="S655" i="7" s="1"/>
  <c r="AW654" i="7"/>
  <c r="AV654" i="7"/>
  <c r="AU654" i="7"/>
  <c r="AT654" i="7"/>
  <c r="AS654" i="7"/>
  <c r="AR654" i="7"/>
  <c r="AQ654" i="7"/>
  <c r="AP654" i="7"/>
  <c r="AO654" i="7"/>
  <c r="AN654" i="7"/>
  <c r="AM654" i="7"/>
  <c r="AL654" i="7"/>
  <c r="AK654" i="7"/>
  <c r="AJ654" i="7"/>
  <c r="AI654" i="7"/>
  <c r="AH654" i="7"/>
  <c r="AE654" i="7"/>
  <c r="AF654" i="7" s="1"/>
  <c r="R654" i="7"/>
  <c r="S654" i="7" s="1"/>
  <c r="AW653" i="7"/>
  <c r="AV653" i="7"/>
  <c r="AU653" i="7"/>
  <c r="AT653" i="7"/>
  <c r="AS653" i="7"/>
  <c r="AR653" i="7"/>
  <c r="AQ653" i="7"/>
  <c r="AP653" i="7"/>
  <c r="AO653" i="7"/>
  <c r="AN653" i="7"/>
  <c r="AM653" i="7"/>
  <c r="AL653" i="7"/>
  <c r="AK653" i="7"/>
  <c r="AJ653" i="7"/>
  <c r="AI653" i="7"/>
  <c r="AH653" i="7"/>
  <c r="AE653" i="7"/>
  <c r="AF653" i="7" s="1"/>
  <c r="R653" i="7"/>
  <c r="S653" i="7" s="1"/>
  <c r="AW652" i="7"/>
  <c r="AV652" i="7"/>
  <c r="AU652" i="7"/>
  <c r="AT652" i="7"/>
  <c r="AS652" i="7"/>
  <c r="AR652" i="7"/>
  <c r="AQ652" i="7"/>
  <c r="AP652" i="7"/>
  <c r="AO652" i="7"/>
  <c r="AN652" i="7"/>
  <c r="AM652" i="7"/>
  <c r="AL652" i="7"/>
  <c r="AK652" i="7"/>
  <c r="AJ652" i="7"/>
  <c r="AI652" i="7"/>
  <c r="AH652" i="7"/>
  <c r="AE652" i="7"/>
  <c r="AF652" i="7" s="1"/>
  <c r="R652" i="7"/>
  <c r="S652" i="7" s="1"/>
  <c r="AW651" i="7"/>
  <c r="AV651" i="7"/>
  <c r="AU651" i="7"/>
  <c r="AT651" i="7"/>
  <c r="AS651" i="7"/>
  <c r="AR651" i="7"/>
  <c r="AQ651" i="7"/>
  <c r="AP651" i="7"/>
  <c r="AO651" i="7"/>
  <c r="AN651" i="7"/>
  <c r="AM651" i="7"/>
  <c r="AL651" i="7"/>
  <c r="AK651" i="7"/>
  <c r="AJ651" i="7"/>
  <c r="AI651" i="7"/>
  <c r="AH651" i="7"/>
  <c r="AE651" i="7"/>
  <c r="AF651" i="7" s="1"/>
  <c r="R651" i="7"/>
  <c r="S651" i="7" s="1"/>
  <c r="AW650" i="7"/>
  <c r="AV650" i="7"/>
  <c r="AU650" i="7"/>
  <c r="AT650" i="7"/>
  <c r="AS650" i="7"/>
  <c r="AR650" i="7"/>
  <c r="AQ650" i="7"/>
  <c r="AP650" i="7"/>
  <c r="AO650" i="7"/>
  <c r="AN650" i="7"/>
  <c r="AM650" i="7"/>
  <c r="AL650" i="7"/>
  <c r="AK650" i="7"/>
  <c r="AJ650" i="7"/>
  <c r="AI650" i="7"/>
  <c r="AH650" i="7"/>
  <c r="AE650" i="7"/>
  <c r="AF650" i="7" s="1"/>
  <c r="R650" i="7"/>
  <c r="S650" i="7" s="1"/>
  <c r="AW649" i="7"/>
  <c r="AV649" i="7"/>
  <c r="AU649" i="7"/>
  <c r="AT649" i="7"/>
  <c r="AS649" i="7"/>
  <c r="AR649" i="7"/>
  <c r="AQ649" i="7"/>
  <c r="AP649" i="7"/>
  <c r="AO649" i="7"/>
  <c r="AN649" i="7"/>
  <c r="AM649" i="7"/>
  <c r="AL649" i="7"/>
  <c r="AK649" i="7"/>
  <c r="AJ649" i="7"/>
  <c r="AI649" i="7"/>
  <c r="AH649" i="7"/>
  <c r="AE649" i="7"/>
  <c r="AF649" i="7" s="1"/>
  <c r="R649" i="7"/>
  <c r="S649" i="7" s="1"/>
  <c r="AW648" i="7"/>
  <c r="AV648" i="7"/>
  <c r="AU648" i="7"/>
  <c r="AT648" i="7"/>
  <c r="AS648" i="7"/>
  <c r="AR648" i="7"/>
  <c r="AQ648" i="7"/>
  <c r="AP648" i="7"/>
  <c r="AO648" i="7"/>
  <c r="AN648" i="7"/>
  <c r="AM648" i="7"/>
  <c r="AL648" i="7"/>
  <c r="AK648" i="7"/>
  <c r="AJ648" i="7"/>
  <c r="AI648" i="7"/>
  <c r="AH648" i="7"/>
  <c r="AE648" i="7"/>
  <c r="AF648" i="7" s="1"/>
  <c r="R648" i="7"/>
  <c r="S648" i="7" s="1"/>
  <c r="AW647" i="7"/>
  <c r="AV647" i="7"/>
  <c r="AU647" i="7"/>
  <c r="AT647" i="7"/>
  <c r="AS647" i="7"/>
  <c r="AR647" i="7"/>
  <c r="AQ647" i="7"/>
  <c r="AP647" i="7"/>
  <c r="AO647" i="7"/>
  <c r="AN647" i="7"/>
  <c r="AM647" i="7"/>
  <c r="AL647" i="7"/>
  <c r="AK647" i="7"/>
  <c r="AJ647" i="7"/>
  <c r="AI647" i="7"/>
  <c r="AH647" i="7"/>
  <c r="AE647" i="7"/>
  <c r="AF647" i="7" s="1"/>
  <c r="R647" i="7"/>
  <c r="S647" i="7" s="1"/>
  <c r="AW646" i="7"/>
  <c r="AV646" i="7"/>
  <c r="AU646" i="7"/>
  <c r="AT646" i="7"/>
  <c r="AS646" i="7"/>
  <c r="AR646" i="7"/>
  <c r="AQ646" i="7"/>
  <c r="AP646" i="7"/>
  <c r="AO646" i="7"/>
  <c r="AN646" i="7"/>
  <c r="AM646" i="7"/>
  <c r="AL646" i="7"/>
  <c r="AK646" i="7"/>
  <c r="AJ646" i="7"/>
  <c r="AI646" i="7"/>
  <c r="AH646" i="7"/>
  <c r="AE646" i="7"/>
  <c r="AF646" i="7" s="1"/>
  <c r="R646" i="7"/>
  <c r="S646" i="7" s="1"/>
  <c r="AW645" i="7"/>
  <c r="AV645" i="7"/>
  <c r="AU645" i="7"/>
  <c r="AT645" i="7"/>
  <c r="AS645" i="7"/>
  <c r="AR645" i="7"/>
  <c r="AQ645" i="7"/>
  <c r="AP645" i="7"/>
  <c r="AO645" i="7"/>
  <c r="AN645" i="7"/>
  <c r="AM645" i="7"/>
  <c r="AL645" i="7"/>
  <c r="AK645" i="7"/>
  <c r="AJ645" i="7"/>
  <c r="AI645" i="7"/>
  <c r="AH645" i="7"/>
  <c r="AE645" i="7"/>
  <c r="AF645" i="7" s="1"/>
  <c r="R645" i="7"/>
  <c r="S645" i="7" s="1"/>
  <c r="AW644" i="7"/>
  <c r="AV644" i="7"/>
  <c r="AU644" i="7"/>
  <c r="AT644" i="7"/>
  <c r="AS644" i="7"/>
  <c r="AR644" i="7"/>
  <c r="AQ644" i="7"/>
  <c r="AP644" i="7"/>
  <c r="AO644" i="7"/>
  <c r="AN644" i="7"/>
  <c r="AM644" i="7"/>
  <c r="AL644" i="7"/>
  <c r="AK644" i="7"/>
  <c r="AJ644" i="7"/>
  <c r="AI644" i="7"/>
  <c r="AH644" i="7"/>
  <c r="AE644" i="7"/>
  <c r="AF644" i="7" s="1"/>
  <c r="R644" i="7"/>
  <c r="S644" i="7" s="1"/>
  <c r="AW643" i="7"/>
  <c r="AV643" i="7"/>
  <c r="AU643" i="7"/>
  <c r="AT643" i="7"/>
  <c r="AS643" i="7"/>
  <c r="AR643" i="7"/>
  <c r="AQ643" i="7"/>
  <c r="AP643" i="7"/>
  <c r="AO643" i="7"/>
  <c r="AN643" i="7"/>
  <c r="AM643" i="7"/>
  <c r="AL643" i="7"/>
  <c r="AK643" i="7"/>
  <c r="AJ643" i="7"/>
  <c r="AI643" i="7"/>
  <c r="AH643" i="7"/>
  <c r="AE643" i="7"/>
  <c r="AF643" i="7" s="1"/>
  <c r="R643" i="7"/>
  <c r="S643" i="7" s="1"/>
  <c r="AW642" i="7"/>
  <c r="AV642" i="7"/>
  <c r="AU642" i="7"/>
  <c r="AT642" i="7"/>
  <c r="AS642" i="7"/>
  <c r="AR642" i="7"/>
  <c r="AQ642" i="7"/>
  <c r="AP642" i="7"/>
  <c r="AO642" i="7"/>
  <c r="AN642" i="7"/>
  <c r="AM642" i="7"/>
  <c r="AL642" i="7"/>
  <c r="AK642" i="7"/>
  <c r="AJ642" i="7"/>
  <c r="AI642" i="7"/>
  <c r="AH642" i="7"/>
  <c r="AE642" i="7"/>
  <c r="AF642" i="7" s="1"/>
  <c r="R642" i="7"/>
  <c r="S642" i="7" s="1"/>
  <c r="AW641" i="7"/>
  <c r="AV641" i="7"/>
  <c r="AU641" i="7"/>
  <c r="AT641" i="7"/>
  <c r="AS641" i="7"/>
  <c r="AR641" i="7"/>
  <c r="AQ641" i="7"/>
  <c r="AP641" i="7"/>
  <c r="AO641" i="7"/>
  <c r="AN641" i="7"/>
  <c r="AM641" i="7"/>
  <c r="AL641" i="7"/>
  <c r="AK641" i="7"/>
  <c r="AJ641" i="7"/>
  <c r="AI641" i="7"/>
  <c r="AH641" i="7"/>
  <c r="AE641" i="7"/>
  <c r="AF641" i="7" s="1"/>
  <c r="R641" i="7"/>
  <c r="S641" i="7" s="1"/>
  <c r="AW640" i="7"/>
  <c r="AV640" i="7"/>
  <c r="AU640" i="7"/>
  <c r="AT640" i="7"/>
  <c r="AS640" i="7"/>
  <c r="AR640" i="7"/>
  <c r="AQ640" i="7"/>
  <c r="AP640" i="7"/>
  <c r="AO640" i="7"/>
  <c r="AN640" i="7"/>
  <c r="AM640" i="7"/>
  <c r="AL640" i="7"/>
  <c r="AK640" i="7"/>
  <c r="AJ640" i="7"/>
  <c r="AI640" i="7"/>
  <c r="AH640" i="7"/>
  <c r="AE640" i="7"/>
  <c r="AF640" i="7" s="1"/>
  <c r="R640" i="7"/>
  <c r="S640" i="7" s="1"/>
  <c r="AW639" i="7"/>
  <c r="AV639" i="7"/>
  <c r="AU639" i="7"/>
  <c r="AT639" i="7"/>
  <c r="AS639" i="7"/>
  <c r="AR639" i="7"/>
  <c r="AQ639" i="7"/>
  <c r="AP639" i="7"/>
  <c r="AO639" i="7"/>
  <c r="AN639" i="7"/>
  <c r="AM639" i="7"/>
  <c r="AL639" i="7"/>
  <c r="AK639" i="7"/>
  <c r="AJ639" i="7"/>
  <c r="AI639" i="7"/>
  <c r="AH639" i="7"/>
  <c r="AE639" i="7"/>
  <c r="AF639" i="7" s="1"/>
  <c r="R639" i="7"/>
  <c r="S639" i="7" s="1"/>
  <c r="AW638" i="7"/>
  <c r="AV638" i="7"/>
  <c r="AU638" i="7"/>
  <c r="AT638" i="7"/>
  <c r="AS638" i="7"/>
  <c r="AR638" i="7"/>
  <c r="AQ638" i="7"/>
  <c r="AP638" i="7"/>
  <c r="AO638" i="7"/>
  <c r="AN638" i="7"/>
  <c r="AM638" i="7"/>
  <c r="AL638" i="7"/>
  <c r="AK638" i="7"/>
  <c r="AJ638" i="7"/>
  <c r="AI638" i="7"/>
  <c r="AH638" i="7"/>
  <c r="AE638" i="7"/>
  <c r="AF638" i="7" s="1"/>
  <c r="R638" i="7"/>
  <c r="S638" i="7" s="1"/>
  <c r="AW637" i="7"/>
  <c r="AV637" i="7"/>
  <c r="AU637" i="7"/>
  <c r="AT637" i="7"/>
  <c r="AS637" i="7"/>
  <c r="AR637" i="7"/>
  <c r="AQ637" i="7"/>
  <c r="AP637" i="7"/>
  <c r="AO637" i="7"/>
  <c r="AN637" i="7"/>
  <c r="AM637" i="7"/>
  <c r="AL637" i="7"/>
  <c r="AK637" i="7"/>
  <c r="AJ637" i="7"/>
  <c r="AI637" i="7"/>
  <c r="AH637" i="7"/>
  <c r="AE637" i="7"/>
  <c r="AF637" i="7" s="1"/>
  <c r="R637" i="7"/>
  <c r="S637" i="7" s="1"/>
  <c r="AW636" i="7"/>
  <c r="AV636" i="7"/>
  <c r="AU636" i="7"/>
  <c r="AT636" i="7"/>
  <c r="AS636" i="7"/>
  <c r="AR636" i="7"/>
  <c r="AQ636" i="7"/>
  <c r="AP636" i="7"/>
  <c r="AO636" i="7"/>
  <c r="AN636" i="7"/>
  <c r="AM636" i="7"/>
  <c r="AL636" i="7"/>
  <c r="AK636" i="7"/>
  <c r="AJ636" i="7"/>
  <c r="AI636" i="7"/>
  <c r="AH636" i="7"/>
  <c r="AE636" i="7"/>
  <c r="AF636" i="7" s="1"/>
  <c r="R636" i="7"/>
  <c r="S636" i="7" s="1"/>
  <c r="AW635" i="7"/>
  <c r="AV635" i="7"/>
  <c r="AU635" i="7"/>
  <c r="AT635" i="7"/>
  <c r="AS635" i="7"/>
  <c r="AR635" i="7"/>
  <c r="AQ635" i="7"/>
  <c r="AP635" i="7"/>
  <c r="AO635" i="7"/>
  <c r="AN635" i="7"/>
  <c r="AM635" i="7"/>
  <c r="AL635" i="7"/>
  <c r="AK635" i="7"/>
  <c r="AJ635" i="7"/>
  <c r="AI635" i="7"/>
  <c r="AH635" i="7"/>
  <c r="AE635" i="7"/>
  <c r="AF635" i="7" s="1"/>
  <c r="R635" i="7"/>
  <c r="S635" i="7" s="1"/>
  <c r="AW634" i="7"/>
  <c r="AV634" i="7"/>
  <c r="AU634" i="7"/>
  <c r="AT634" i="7"/>
  <c r="AS634" i="7"/>
  <c r="AR634" i="7"/>
  <c r="AQ634" i="7"/>
  <c r="AP634" i="7"/>
  <c r="AO634" i="7"/>
  <c r="AN634" i="7"/>
  <c r="AM634" i="7"/>
  <c r="AL634" i="7"/>
  <c r="AK634" i="7"/>
  <c r="AJ634" i="7"/>
  <c r="AI634" i="7"/>
  <c r="AH634" i="7"/>
  <c r="AE634" i="7"/>
  <c r="AF634" i="7" s="1"/>
  <c r="R634" i="7"/>
  <c r="S634" i="7" s="1"/>
  <c r="AW633" i="7"/>
  <c r="AV633" i="7"/>
  <c r="AU633" i="7"/>
  <c r="AT633" i="7"/>
  <c r="AS633" i="7"/>
  <c r="AR633" i="7"/>
  <c r="AQ633" i="7"/>
  <c r="AP633" i="7"/>
  <c r="AO633" i="7"/>
  <c r="AN633" i="7"/>
  <c r="AM633" i="7"/>
  <c r="AL633" i="7"/>
  <c r="AK633" i="7"/>
  <c r="AJ633" i="7"/>
  <c r="AI633" i="7"/>
  <c r="AH633" i="7"/>
  <c r="AE633" i="7"/>
  <c r="AF633" i="7" s="1"/>
  <c r="R633" i="7"/>
  <c r="S633" i="7" s="1"/>
  <c r="AW632" i="7"/>
  <c r="AV632" i="7"/>
  <c r="AU632" i="7"/>
  <c r="AT632" i="7"/>
  <c r="AS632" i="7"/>
  <c r="AR632" i="7"/>
  <c r="AQ632" i="7"/>
  <c r="AP632" i="7"/>
  <c r="AO632" i="7"/>
  <c r="AN632" i="7"/>
  <c r="AM632" i="7"/>
  <c r="AL632" i="7"/>
  <c r="AK632" i="7"/>
  <c r="AJ632" i="7"/>
  <c r="AI632" i="7"/>
  <c r="AH632" i="7"/>
  <c r="AE632" i="7"/>
  <c r="AF632" i="7" s="1"/>
  <c r="R632" i="7"/>
  <c r="S632" i="7" s="1"/>
  <c r="AW631" i="7"/>
  <c r="AV631" i="7"/>
  <c r="AU631" i="7"/>
  <c r="AT631" i="7"/>
  <c r="AS631" i="7"/>
  <c r="AR631" i="7"/>
  <c r="AQ631" i="7"/>
  <c r="AP631" i="7"/>
  <c r="AO631" i="7"/>
  <c r="AN631" i="7"/>
  <c r="AM631" i="7"/>
  <c r="AL631" i="7"/>
  <c r="AK631" i="7"/>
  <c r="AJ631" i="7"/>
  <c r="AI631" i="7"/>
  <c r="AH631" i="7"/>
  <c r="AE631" i="7"/>
  <c r="AF631" i="7" s="1"/>
  <c r="R631" i="7"/>
  <c r="S631" i="7" s="1"/>
  <c r="AW630" i="7"/>
  <c r="AV630" i="7"/>
  <c r="AU630" i="7"/>
  <c r="AT630" i="7"/>
  <c r="AS630" i="7"/>
  <c r="AR630" i="7"/>
  <c r="AQ630" i="7"/>
  <c r="AP630" i="7"/>
  <c r="AO630" i="7"/>
  <c r="AN630" i="7"/>
  <c r="AM630" i="7"/>
  <c r="AL630" i="7"/>
  <c r="AK630" i="7"/>
  <c r="AJ630" i="7"/>
  <c r="AI630" i="7"/>
  <c r="AH630" i="7"/>
  <c r="AE630" i="7"/>
  <c r="AF630" i="7" s="1"/>
  <c r="R630" i="7"/>
  <c r="S630" i="7" s="1"/>
  <c r="AW629" i="7"/>
  <c r="AV629" i="7"/>
  <c r="AU629" i="7"/>
  <c r="AT629" i="7"/>
  <c r="AS629" i="7"/>
  <c r="AR629" i="7"/>
  <c r="AQ629" i="7"/>
  <c r="AP629" i="7"/>
  <c r="AO629" i="7"/>
  <c r="AN629" i="7"/>
  <c r="AM629" i="7"/>
  <c r="AL629" i="7"/>
  <c r="AK629" i="7"/>
  <c r="AJ629" i="7"/>
  <c r="AI629" i="7"/>
  <c r="AH629" i="7"/>
  <c r="AE629" i="7"/>
  <c r="AF629" i="7" s="1"/>
  <c r="R629" i="7"/>
  <c r="S629" i="7" s="1"/>
  <c r="AW628" i="7"/>
  <c r="AV628" i="7"/>
  <c r="AU628" i="7"/>
  <c r="AT628" i="7"/>
  <c r="AS628" i="7"/>
  <c r="AR628" i="7"/>
  <c r="AQ628" i="7"/>
  <c r="AP628" i="7"/>
  <c r="AO628" i="7"/>
  <c r="AN628" i="7"/>
  <c r="AM628" i="7"/>
  <c r="AL628" i="7"/>
  <c r="AK628" i="7"/>
  <c r="AJ628" i="7"/>
  <c r="AI628" i="7"/>
  <c r="AH628" i="7"/>
  <c r="AE628" i="7"/>
  <c r="AF628" i="7" s="1"/>
  <c r="R628" i="7"/>
  <c r="S628" i="7" s="1"/>
  <c r="AW627" i="7"/>
  <c r="AV627" i="7"/>
  <c r="AU627" i="7"/>
  <c r="AT627" i="7"/>
  <c r="AS627" i="7"/>
  <c r="AR627" i="7"/>
  <c r="AQ627" i="7"/>
  <c r="AP627" i="7"/>
  <c r="AO627" i="7"/>
  <c r="AN627" i="7"/>
  <c r="AM627" i="7"/>
  <c r="AL627" i="7"/>
  <c r="AK627" i="7"/>
  <c r="AJ627" i="7"/>
  <c r="AI627" i="7"/>
  <c r="AH627" i="7"/>
  <c r="AE627" i="7"/>
  <c r="AF627" i="7" s="1"/>
  <c r="R627" i="7"/>
  <c r="S627" i="7" s="1"/>
  <c r="AW626" i="7"/>
  <c r="AV626" i="7"/>
  <c r="AU626" i="7"/>
  <c r="AT626" i="7"/>
  <c r="AS626" i="7"/>
  <c r="AR626" i="7"/>
  <c r="AQ626" i="7"/>
  <c r="AP626" i="7"/>
  <c r="AO626" i="7"/>
  <c r="AN626" i="7"/>
  <c r="AM626" i="7"/>
  <c r="AL626" i="7"/>
  <c r="AK626" i="7"/>
  <c r="AJ626" i="7"/>
  <c r="AI626" i="7"/>
  <c r="AH626" i="7"/>
  <c r="AE626" i="7"/>
  <c r="AF626" i="7" s="1"/>
  <c r="R626" i="7"/>
  <c r="S626" i="7" s="1"/>
  <c r="AW625" i="7"/>
  <c r="AV625" i="7"/>
  <c r="AU625" i="7"/>
  <c r="AT625" i="7"/>
  <c r="AS625" i="7"/>
  <c r="AR625" i="7"/>
  <c r="AQ625" i="7"/>
  <c r="AP625" i="7"/>
  <c r="AO625" i="7"/>
  <c r="AN625" i="7"/>
  <c r="AM625" i="7"/>
  <c r="AL625" i="7"/>
  <c r="AK625" i="7"/>
  <c r="AJ625" i="7"/>
  <c r="AI625" i="7"/>
  <c r="AH625" i="7"/>
  <c r="AE625" i="7"/>
  <c r="AF625" i="7" s="1"/>
  <c r="R625" i="7"/>
  <c r="S625" i="7" s="1"/>
  <c r="AW624" i="7"/>
  <c r="AV624" i="7"/>
  <c r="AU624" i="7"/>
  <c r="AT624" i="7"/>
  <c r="AS624" i="7"/>
  <c r="AR624" i="7"/>
  <c r="AQ624" i="7"/>
  <c r="AP624" i="7"/>
  <c r="AO624" i="7"/>
  <c r="AN624" i="7"/>
  <c r="AM624" i="7"/>
  <c r="AL624" i="7"/>
  <c r="AK624" i="7"/>
  <c r="AJ624" i="7"/>
  <c r="AI624" i="7"/>
  <c r="AH624" i="7"/>
  <c r="AE624" i="7"/>
  <c r="AF624" i="7" s="1"/>
  <c r="R624" i="7"/>
  <c r="S624" i="7" s="1"/>
  <c r="AW623" i="7"/>
  <c r="AV623" i="7"/>
  <c r="AU623" i="7"/>
  <c r="AT623" i="7"/>
  <c r="AS623" i="7"/>
  <c r="AR623" i="7"/>
  <c r="AQ623" i="7"/>
  <c r="AP623" i="7"/>
  <c r="AO623" i="7"/>
  <c r="AN623" i="7"/>
  <c r="AM623" i="7"/>
  <c r="AL623" i="7"/>
  <c r="AK623" i="7"/>
  <c r="AJ623" i="7"/>
  <c r="AI623" i="7"/>
  <c r="AH623" i="7"/>
  <c r="AE623" i="7"/>
  <c r="AF623" i="7" s="1"/>
  <c r="R623" i="7"/>
  <c r="S623" i="7" s="1"/>
  <c r="AW622" i="7"/>
  <c r="AV622" i="7"/>
  <c r="AU622" i="7"/>
  <c r="AT622" i="7"/>
  <c r="AS622" i="7"/>
  <c r="AR622" i="7"/>
  <c r="AQ622" i="7"/>
  <c r="AP622" i="7"/>
  <c r="AO622" i="7"/>
  <c r="AN622" i="7"/>
  <c r="AM622" i="7"/>
  <c r="AL622" i="7"/>
  <c r="AK622" i="7"/>
  <c r="AJ622" i="7"/>
  <c r="AI622" i="7"/>
  <c r="AH622" i="7"/>
  <c r="AE622" i="7"/>
  <c r="AF622" i="7" s="1"/>
  <c r="R622" i="7"/>
  <c r="S622" i="7" s="1"/>
  <c r="AW621" i="7"/>
  <c r="AV621" i="7"/>
  <c r="AU621" i="7"/>
  <c r="AT621" i="7"/>
  <c r="AS621" i="7"/>
  <c r="AR621" i="7"/>
  <c r="AQ621" i="7"/>
  <c r="AP621" i="7"/>
  <c r="AO621" i="7"/>
  <c r="AN621" i="7"/>
  <c r="AM621" i="7"/>
  <c r="AL621" i="7"/>
  <c r="AK621" i="7"/>
  <c r="AJ621" i="7"/>
  <c r="AI621" i="7"/>
  <c r="AH621" i="7"/>
  <c r="AE621" i="7"/>
  <c r="AF621" i="7" s="1"/>
  <c r="R621" i="7"/>
  <c r="S621" i="7" s="1"/>
  <c r="AW620" i="7"/>
  <c r="AV620" i="7"/>
  <c r="AU620" i="7"/>
  <c r="AT620" i="7"/>
  <c r="AS620" i="7"/>
  <c r="AR620" i="7"/>
  <c r="AQ620" i="7"/>
  <c r="AP620" i="7"/>
  <c r="AO620" i="7"/>
  <c r="AN620" i="7"/>
  <c r="AM620" i="7"/>
  <c r="AL620" i="7"/>
  <c r="AK620" i="7"/>
  <c r="AJ620" i="7"/>
  <c r="AI620" i="7"/>
  <c r="AH620" i="7"/>
  <c r="AE620" i="7"/>
  <c r="AF620" i="7" s="1"/>
  <c r="R620" i="7"/>
  <c r="S620" i="7" s="1"/>
  <c r="AW619" i="7"/>
  <c r="AV619" i="7"/>
  <c r="AU619" i="7"/>
  <c r="AT619" i="7"/>
  <c r="AS619" i="7"/>
  <c r="AR619" i="7"/>
  <c r="AQ619" i="7"/>
  <c r="AP619" i="7"/>
  <c r="AO619" i="7"/>
  <c r="AN619" i="7"/>
  <c r="AM619" i="7"/>
  <c r="AL619" i="7"/>
  <c r="AK619" i="7"/>
  <c r="AJ619" i="7"/>
  <c r="AI619" i="7"/>
  <c r="AH619" i="7"/>
  <c r="AE619" i="7"/>
  <c r="AF619" i="7" s="1"/>
  <c r="R619" i="7"/>
  <c r="S619" i="7" s="1"/>
  <c r="AW618" i="7"/>
  <c r="AV618" i="7"/>
  <c r="AU618" i="7"/>
  <c r="AT618" i="7"/>
  <c r="AS618" i="7"/>
  <c r="AR618" i="7"/>
  <c r="AQ618" i="7"/>
  <c r="AP618" i="7"/>
  <c r="AO618" i="7"/>
  <c r="AN618" i="7"/>
  <c r="AM618" i="7"/>
  <c r="AL618" i="7"/>
  <c r="AK618" i="7"/>
  <c r="AJ618" i="7"/>
  <c r="AI618" i="7"/>
  <c r="AH618" i="7"/>
  <c r="AE618" i="7"/>
  <c r="AF618" i="7" s="1"/>
  <c r="R618" i="7"/>
  <c r="S618" i="7" s="1"/>
  <c r="AW617" i="7"/>
  <c r="AV617" i="7"/>
  <c r="AU617" i="7"/>
  <c r="AT617" i="7"/>
  <c r="AS617" i="7"/>
  <c r="AR617" i="7"/>
  <c r="AQ617" i="7"/>
  <c r="AP617" i="7"/>
  <c r="AO617" i="7"/>
  <c r="AN617" i="7"/>
  <c r="AM617" i="7"/>
  <c r="AL617" i="7"/>
  <c r="AK617" i="7"/>
  <c r="AJ617" i="7"/>
  <c r="AI617" i="7"/>
  <c r="AH617" i="7"/>
  <c r="AE617" i="7"/>
  <c r="AF617" i="7" s="1"/>
  <c r="R617" i="7"/>
  <c r="S617" i="7" s="1"/>
  <c r="AW616" i="7"/>
  <c r="AV616" i="7"/>
  <c r="AU616" i="7"/>
  <c r="AT616" i="7"/>
  <c r="AS616" i="7"/>
  <c r="AR616" i="7"/>
  <c r="AQ616" i="7"/>
  <c r="AP616" i="7"/>
  <c r="AO616" i="7"/>
  <c r="AN616" i="7"/>
  <c r="AM616" i="7"/>
  <c r="AL616" i="7"/>
  <c r="AK616" i="7"/>
  <c r="AJ616" i="7"/>
  <c r="AI616" i="7"/>
  <c r="AH616" i="7"/>
  <c r="AE616" i="7"/>
  <c r="AF616" i="7" s="1"/>
  <c r="R616" i="7"/>
  <c r="AW615" i="7"/>
  <c r="AV615" i="7"/>
  <c r="AU615" i="7"/>
  <c r="AT615" i="7"/>
  <c r="AS615" i="7"/>
  <c r="AR615" i="7"/>
  <c r="AQ615" i="7"/>
  <c r="AP615" i="7"/>
  <c r="AO615" i="7"/>
  <c r="AN615" i="7"/>
  <c r="AM615" i="7"/>
  <c r="AL615" i="7"/>
  <c r="AK615" i="7"/>
  <c r="AJ615" i="7"/>
  <c r="AI615" i="7"/>
  <c r="AH615" i="7"/>
  <c r="AE615" i="7"/>
  <c r="AF615" i="7" s="1"/>
  <c r="R615" i="7"/>
  <c r="S615" i="7" s="1"/>
  <c r="AW614" i="7"/>
  <c r="AV614" i="7"/>
  <c r="AU614" i="7"/>
  <c r="AT614" i="7"/>
  <c r="AS614" i="7"/>
  <c r="AR614" i="7"/>
  <c r="AQ614" i="7"/>
  <c r="AP614" i="7"/>
  <c r="AO614" i="7"/>
  <c r="AN614" i="7"/>
  <c r="AM614" i="7"/>
  <c r="AL614" i="7"/>
  <c r="AK614" i="7"/>
  <c r="AJ614" i="7"/>
  <c r="AI614" i="7"/>
  <c r="AH614" i="7"/>
  <c r="AE614" i="7"/>
  <c r="AF614" i="7" s="1"/>
  <c r="R614" i="7"/>
  <c r="S614" i="7" s="1"/>
  <c r="AW613" i="7"/>
  <c r="AV613" i="7"/>
  <c r="AU613" i="7"/>
  <c r="AT613" i="7"/>
  <c r="AS613" i="7"/>
  <c r="AR613" i="7"/>
  <c r="AQ613" i="7"/>
  <c r="AP613" i="7"/>
  <c r="AO613" i="7"/>
  <c r="AN613" i="7"/>
  <c r="AM613" i="7"/>
  <c r="AL613" i="7"/>
  <c r="AK613" i="7"/>
  <c r="AJ613" i="7"/>
  <c r="AI613" i="7"/>
  <c r="AH613" i="7"/>
  <c r="AE613" i="7"/>
  <c r="AF613" i="7" s="1"/>
  <c r="R613" i="7"/>
  <c r="S613" i="7" s="1"/>
  <c r="AW612" i="7"/>
  <c r="AV612" i="7"/>
  <c r="AU612" i="7"/>
  <c r="AT612" i="7"/>
  <c r="AS612" i="7"/>
  <c r="AR612" i="7"/>
  <c r="AQ612" i="7"/>
  <c r="AP612" i="7"/>
  <c r="AO612" i="7"/>
  <c r="AN612" i="7"/>
  <c r="AM612" i="7"/>
  <c r="AL612" i="7"/>
  <c r="AK612" i="7"/>
  <c r="AJ612" i="7"/>
  <c r="AI612" i="7"/>
  <c r="AH612" i="7"/>
  <c r="AE612" i="7"/>
  <c r="AF612" i="7" s="1"/>
  <c r="R612" i="7"/>
  <c r="S612" i="7" s="1"/>
  <c r="AW611" i="7"/>
  <c r="AV611" i="7"/>
  <c r="AU611" i="7"/>
  <c r="AT611" i="7"/>
  <c r="AS611" i="7"/>
  <c r="AR611" i="7"/>
  <c r="AQ611" i="7"/>
  <c r="AP611" i="7"/>
  <c r="AO611" i="7"/>
  <c r="AN611" i="7"/>
  <c r="AM611" i="7"/>
  <c r="AL611" i="7"/>
  <c r="AK611" i="7"/>
  <c r="AJ611" i="7"/>
  <c r="AI611" i="7"/>
  <c r="AH611" i="7"/>
  <c r="AE611" i="7"/>
  <c r="AF611" i="7" s="1"/>
  <c r="R611" i="7"/>
  <c r="S611" i="7" s="1"/>
  <c r="AW610" i="7"/>
  <c r="AV610" i="7"/>
  <c r="AU610" i="7"/>
  <c r="AT610" i="7"/>
  <c r="AS610" i="7"/>
  <c r="AR610" i="7"/>
  <c r="AQ610" i="7"/>
  <c r="AP610" i="7"/>
  <c r="AO610" i="7"/>
  <c r="AN610" i="7"/>
  <c r="AM610" i="7"/>
  <c r="AL610" i="7"/>
  <c r="AK610" i="7"/>
  <c r="AJ610" i="7"/>
  <c r="AI610" i="7"/>
  <c r="AH610" i="7"/>
  <c r="AE610" i="7"/>
  <c r="AF610" i="7" s="1"/>
  <c r="R610" i="7"/>
  <c r="S610" i="7" s="1"/>
  <c r="AW609" i="7"/>
  <c r="AV609" i="7"/>
  <c r="AU609" i="7"/>
  <c r="AT609" i="7"/>
  <c r="AS609" i="7"/>
  <c r="AR609" i="7"/>
  <c r="AQ609" i="7"/>
  <c r="AP609" i="7"/>
  <c r="AO609" i="7"/>
  <c r="AN609" i="7"/>
  <c r="AM609" i="7"/>
  <c r="AL609" i="7"/>
  <c r="AK609" i="7"/>
  <c r="AJ609" i="7"/>
  <c r="AI609" i="7"/>
  <c r="AH609" i="7"/>
  <c r="AE609" i="7"/>
  <c r="AF609" i="7" s="1"/>
  <c r="R609" i="7"/>
  <c r="S609" i="7" s="1"/>
  <c r="AW608" i="7"/>
  <c r="AV608" i="7"/>
  <c r="AU608" i="7"/>
  <c r="AT608" i="7"/>
  <c r="AS608" i="7"/>
  <c r="AR608" i="7"/>
  <c r="AQ608" i="7"/>
  <c r="AP608" i="7"/>
  <c r="AO608" i="7"/>
  <c r="AN608" i="7"/>
  <c r="AM608" i="7"/>
  <c r="AL608" i="7"/>
  <c r="AK608" i="7"/>
  <c r="AJ608" i="7"/>
  <c r="AI608" i="7"/>
  <c r="AH608" i="7"/>
  <c r="AE608" i="7"/>
  <c r="AF608" i="7" s="1"/>
  <c r="R608" i="7"/>
  <c r="S608" i="7" s="1"/>
  <c r="AW607" i="7"/>
  <c r="AV607" i="7"/>
  <c r="AU607" i="7"/>
  <c r="AT607" i="7"/>
  <c r="AS607" i="7"/>
  <c r="AR607" i="7"/>
  <c r="AQ607" i="7"/>
  <c r="AP607" i="7"/>
  <c r="AO607" i="7"/>
  <c r="AN607" i="7"/>
  <c r="AM607" i="7"/>
  <c r="AL607" i="7"/>
  <c r="AK607" i="7"/>
  <c r="AJ607" i="7"/>
  <c r="AI607" i="7"/>
  <c r="AH607" i="7"/>
  <c r="AE607" i="7"/>
  <c r="AF607" i="7" s="1"/>
  <c r="R607" i="7"/>
  <c r="S607" i="7" s="1"/>
  <c r="AW606" i="7"/>
  <c r="AV606" i="7"/>
  <c r="AU606" i="7"/>
  <c r="AT606" i="7"/>
  <c r="AS606" i="7"/>
  <c r="AR606" i="7"/>
  <c r="AQ606" i="7"/>
  <c r="AP606" i="7"/>
  <c r="AO606" i="7"/>
  <c r="AN606" i="7"/>
  <c r="AM606" i="7"/>
  <c r="AL606" i="7"/>
  <c r="AK606" i="7"/>
  <c r="AJ606" i="7"/>
  <c r="AI606" i="7"/>
  <c r="AH606" i="7"/>
  <c r="AE606" i="7"/>
  <c r="AF606" i="7" s="1"/>
  <c r="R606" i="7"/>
  <c r="S606" i="7" s="1"/>
  <c r="AW605" i="7"/>
  <c r="AV605" i="7"/>
  <c r="AU605" i="7"/>
  <c r="AT605" i="7"/>
  <c r="AS605" i="7"/>
  <c r="AR605" i="7"/>
  <c r="AQ605" i="7"/>
  <c r="AP605" i="7"/>
  <c r="AO605" i="7"/>
  <c r="AN605" i="7"/>
  <c r="AM605" i="7"/>
  <c r="AL605" i="7"/>
  <c r="AK605" i="7"/>
  <c r="AJ605" i="7"/>
  <c r="AI605" i="7"/>
  <c r="AH605" i="7"/>
  <c r="AE605" i="7"/>
  <c r="AF605" i="7" s="1"/>
  <c r="R605" i="7"/>
  <c r="S605" i="7" s="1"/>
  <c r="AW604" i="7"/>
  <c r="AV604" i="7"/>
  <c r="AU604" i="7"/>
  <c r="AT604" i="7"/>
  <c r="AS604" i="7"/>
  <c r="AR604" i="7"/>
  <c r="AQ604" i="7"/>
  <c r="AP604" i="7"/>
  <c r="AO604" i="7"/>
  <c r="AN604" i="7"/>
  <c r="AM604" i="7"/>
  <c r="AL604" i="7"/>
  <c r="AK604" i="7"/>
  <c r="AJ604" i="7"/>
  <c r="AI604" i="7"/>
  <c r="AH604" i="7"/>
  <c r="AE604" i="7"/>
  <c r="AF604" i="7" s="1"/>
  <c r="R604" i="7"/>
  <c r="S604" i="7" s="1"/>
  <c r="AW603" i="7"/>
  <c r="AV603" i="7"/>
  <c r="AU603" i="7"/>
  <c r="AT603" i="7"/>
  <c r="AS603" i="7"/>
  <c r="AR603" i="7"/>
  <c r="AQ603" i="7"/>
  <c r="AP603" i="7"/>
  <c r="AO603" i="7"/>
  <c r="AN603" i="7"/>
  <c r="AM603" i="7"/>
  <c r="AL603" i="7"/>
  <c r="AK603" i="7"/>
  <c r="AJ603" i="7"/>
  <c r="AI603" i="7"/>
  <c r="AH603" i="7"/>
  <c r="AE603" i="7"/>
  <c r="AF603" i="7" s="1"/>
  <c r="R603" i="7"/>
  <c r="S603" i="7" s="1"/>
  <c r="AW602" i="7"/>
  <c r="AV602" i="7"/>
  <c r="AU602" i="7"/>
  <c r="AT602" i="7"/>
  <c r="AS602" i="7"/>
  <c r="AR602" i="7"/>
  <c r="AQ602" i="7"/>
  <c r="AP602" i="7"/>
  <c r="AO602" i="7"/>
  <c r="AN602" i="7"/>
  <c r="AM602" i="7"/>
  <c r="AL602" i="7"/>
  <c r="AK602" i="7"/>
  <c r="AJ602" i="7"/>
  <c r="AI602" i="7"/>
  <c r="AH602" i="7"/>
  <c r="AE602" i="7"/>
  <c r="AF602" i="7" s="1"/>
  <c r="R602" i="7"/>
  <c r="S602" i="7" s="1"/>
  <c r="AW601" i="7"/>
  <c r="AV601" i="7"/>
  <c r="AU601" i="7"/>
  <c r="AT601" i="7"/>
  <c r="AS601" i="7"/>
  <c r="AR601" i="7"/>
  <c r="AQ601" i="7"/>
  <c r="AP601" i="7"/>
  <c r="AO601" i="7"/>
  <c r="AN601" i="7"/>
  <c r="AM601" i="7"/>
  <c r="AL601" i="7"/>
  <c r="AK601" i="7"/>
  <c r="AJ601" i="7"/>
  <c r="AI601" i="7"/>
  <c r="AH601" i="7"/>
  <c r="AE601" i="7"/>
  <c r="AF601" i="7" s="1"/>
  <c r="R601" i="7"/>
  <c r="S601" i="7" s="1"/>
  <c r="AW600" i="7"/>
  <c r="AV600" i="7"/>
  <c r="AU600" i="7"/>
  <c r="AT600" i="7"/>
  <c r="AS600" i="7"/>
  <c r="AR600" i="7"/>
  <c r="AQ600" i="7"/>
  <c r="AP600" i="7"/>
  <c r="AO600" i="7"/>
  <c r="AN600" i="7"/>
  <c r="AM600" i="7"/>
  <c r="AL600" i="7"/>
  <c r="AK600" i="7"/>
  <c r="AJ600" i="7"/>
  <c r="AI600" i="7"/>
  <c r="AH600" i="7"/>
  <c r="AE600" i="7"/>
  <c r="AF600" i="7" s="1"/>
  <c r="R600" i="7"/>
  <c r="S600" i="7" s="1"/>
  <c r="AW599" i="7"/>
  <c r="AV599" i="7"/>
  <c r="AU599" i="7"/>
  <c r="AT599" i="7"/>
  <c r="AS599" i="7"/>
  <c r="AR599" i="7"/>
  <c r="AQ599" i="7"/>
  <c r="AP599" i="7"/>
  <c r="AO599" i="7"/>
  <c r="AN599" i="7"/>
  <c r="AM599" i="7"/>
  <c r="AL599" i="7"/>
  <c r="AK599" i="7"/>
  <c r="AJ599" i="7"/>
  <c r="AI599" i="7"/>
  <c r="AH599" i="7"/>
  <c r="AE599" i="7"/>
  <c r="AF599" i="7" s="1"/>
  <c r="R599" i="7"/>
  <c r="S599" i="7" s="1"/>
  <c r="AW598" i="7"/>
  <c r="AV598" i="7"/>
  <c r="AU598" i="7"/>
  <c r="AT598" i="7"/>
  <c r="AS598" i="7"/>
  <c r="AR598" i="7"/>
  <c r="AQ598" i="7"/>
  <c r="AP598" i="7"/>
  <c r="AO598" i="7"/>
  <c r="AN598" i="7"/>
  <c r="AM598" i="7"/>
  <c r="AL598" i="7"/>
  <c r="AK598" i="7"/>
  <c r="AJ598" i="7"/>
  <c r="AI598" i="7"/>
  <c r="AH598" i="7"/>
  <c r="AE598" i="7"/>
  <c r="AF598" i="7" s="1"/>
  <c r="R598" i="7"/>
  <c r="S598" i="7" s="1"/>
  <c r="AW597" i="7"/>
  <c r="AV597" i="7"/>
  <c r="AU597" i="7"/>
  <c r="AT597" i="7"/>
  <c r="AS597" i="7"/>
  <c r="AR597" i="7"/>
  <c r="AQ597" i="7"/>
  <c r="AP597" i="7"/>
  <c r="AO597" i="7"/>
  <c r="AN597" i="7"/>
  <c r="AM597" i="7"/>
  <c r="AL597" i="7"/>
  <c r="AK597" i="7"/>
  <c r="AJ597" i="7"/>
  <c r="AI597" i="7"/>
  <c r="AH597" i="7"/>
  <c r="AE597" i="7"/>
  <c r="AF597" i="7" s="1"/>
  <c r="R597" i="7"/>
  <c r="S597" i="7" s="1"/>
  <c r="AW596" i="7"/>
  <c r="AV596" i="7"/>
  <c r="AU596" i="7"/>
  <c r="AT596" i="7"/>
  <c r="AS596" i="7"/>
  <c r="AR596" i="7"/>
  <c r="AQ596" i="7"/>
  <c r="AP596" i="7"/>
  <c r="AO596" i="7"/>
  <c r="AN596" i="7"/>
  <c r="AM596" i="7"/>
  <c r="AL596" i="7"/>
  <c r="AK596" i="7"/>
  <c r="AJ596" i="7"/>
  <c r="AI596" i="7"/>
  <c r="AH596" i="7"/>
  <c r="AE596" i="7"/>
  <c r="AF596" i="7" s="1"/>
  <c r="R596" i="7"/>
  <c r="S596" i="7" s="1"/>
  <c r="AW595" i="7"/>
  <c r="AV595" i="7"/>
  <c r="AU595" i="7"/>
  <c r="AT595" i="7"/>
  <c r="AS595" i="7"/>
  <c r="AR595" i="7"/>
  <c r="AQ595" i="7"/>
  <c r="AP595" i="7"/>
  <c r="AO595" i="7"/>
  <c r="AN595" i="7"/>
  <c r="AM595" i="7"/>
  <c r="AL595" i="7"/>
  <c r="AK595" i="7"/>
  <c r="AJ595" i="7"/>
  <c r="AI595" i="7"/>
  <c r="AH595" i="7"/>
  <c r="AE595" i="7"/>
  <c r="AF595" i="7" s="1"/>
  <c r="R595" i="7"/>
  <c r="S595" i="7" s="1"/>
  <c r="AW594" i="7"/>
  <c r="AV594" i="7"/>
  <c r="AU594" i="7"/>
  <c r="AT594" i="7"/>
  <c r="AS594" i="7"/>
  <c r="AR594" i="7"/>
  <c r="AQ594" i="7"/>
  <c r="AP594" i="7"/>
  <c r="AO594" i="7"/>
  <c r="AN594" i="7"/>
  <c r="AM594" i="7"/>
  <c r="AL594" i="7"/>
  <c r="AK594" i="7"/>
  <c r="AJ594" i="7"/>
  <c r="AI594" i="7"/>
  <c r="AH594" i="7"/>
  <c r="AE594" i="7"/>
  <c r="AF594" i="7" s="1"/>
  <c r="R594" i="7"/>
  <c r="S594" i="7" s="1"/>
  <c r="AW593" i="7"/>
  <c r="AV593" i="7"/>
  <c r="AU593" i="7"/>
  <c r="AT593" i="7"/>
  <c r="AS593" i="7"/>
  <c r="AR593" i="7"/>
  <c r="AQ593" i="7"/>
  <c r="AP593" i="7"/>
  <c r="AO593" i="7"/>
  <c r="AN593" i="7"/>
  <c r="AM593" i="7"/>
  <c r="AL593" i="7"/>
  <c r="AK593" i="7"/>
  <c r="AJ593" i="7"/>
  <c r="AI593" i="7"/>
  <c r="AH593" i="7"/>
  <c r="AE593" i="7"/>
  <c r="AF593" i="7" s="1"/>
  <c r="R593" i="7"/>
  <c r="S593" i="7" s="1"/>
  <c r="AW592" i="7"/>
  <c r="AV592" i="7"/>
  <c r="AU592" i="7"/>
  <c r="AT592" i="7"/>
  <c r="AS592" i="7"/>
  <c r="AR592" i="7"/>
  <c r="AQ592" i="7"/>
  <c r="AP592" i="7"/>
  <c r="AO592" i="7"/>
  <c r="AN592" i="7"/>
  <c r="AM592" i="7"/>
  <c r="AL592" i="7"/>
  <c r="AK592" i="7"/>
  <c r="AJ592" i="7"/>
  <c r="AI592" i="7"/>
  <c r="AH592" i="7"/>
  <c r="AE592" i="7"/>
  <c r="AF592" i="7" s="1"/>
  <c r="R592" i="7"/>
  <c r="S592" i="7" s="1"/>
  <c r="AW591" i="7"/>
  <c r="AV591" i="7"/>
  <c r="AU591" i="7"/>
  <c r="AT591" i="7"/>
  <c r="AS591" i="7"/>
  <c r="AR591" i="7"/>
  <c r="AQ591" i="7"/>
  <c r="AP591" i="7"/>
  <c r="AO591" i="7"/>
  <c r="AN591" i="7"/>
  <c r="AM591" i="7"/>
  <c r="AL591" i="7"/>
  <c r="AK591" i="7"/>
  <c r="AJ591" i="7"/>
  <c r="AI591" i="7"/>
  <c r="AH591" i="7"/>
  <c r="AE591" i="7"/>
  <c r="AF591" i="7" s="1"/>
  <c r="R591" i="7"/>
  <c r="S591" i="7" s="1"/>
  <c r="AW590" i="7"/>
  <c r="AV590" i="7"/>
  <c r="AU590" i="7"/>
  <c r="AT590" i="7"/>
  <c r="AS590" i="7"/>
  <c r="AR590" i="7"/>
  <c r="AQ590" i="7"/>
  <c r="AP590" i="7"/>
  <c r="AO590" i="7"/>
  <c r="AN590" i="7"/>
  <c r="AM590" i="7"/>
  <c r="AL590" i="7"/>
  <c r="AK590" i="7"/>
  <c r="AJ590" i="7"/>
  <c r="AI590" i="7"/>
  <c r="AH590" i="7"/>
  <c r="AE590" i="7"/>
  <c r="AF590" i="7" s="1"/>
  <c r="R590" i="7"/>
  <c r="S590" i="7" s="1"/>
  <c r="AW589" i="7"/>
  <c r="AV589" i="7"/>
  <c r="AU589" i="7"/>
  <c r="AT589" i="7"/>
  <c r="AS589" i="7"/>
  <c r="AR589" i="7"/>
  <c r="AQ589" i="7"/>
  <c r="AP589" i="7"/>
  <c r="AO589" i="7"/>
  <c r="AN589" i="7"/>
  <c r="AM589" i="7"/>
  <c r="AL589" i="7"/>
  <c r="AK589" i="7"/>
  <c r="AJ589" i="7"/>
  <c r="AI589" i="7"/>
  <c r="AH589" i="7"/>
  <c r="AE589" i="7"/>
  <c r="AF589" i="7" s="1"/>
  <c r="R589" i="7"/>
  <c r="S589" i="7" s="1"/>
  <c r="AW588" i="7"/>
  <c r="AV588" i="7"/>
  <c r="AU588" i="7"/>
  <c r="AT588" i="7"/>
  <c r="AS588" i="7"/>
  <c r="AR588" i="7"/>
  <c r="AQ588" i="7"/>
  <c r="AP588" i="7"/>
  <c r="AO588" i="7"/>
  <c r="AN588" i="7"/>
  <c r="AM588" i="7"/>
  <c r="AL588" i="7"/>
  <c r="AK588" i="7"/>
  <c r="AJ588" i="7"/>
  <c r="AI588" i="7"/>
  <c r="AH588" i="7"/>
  <c r="AE588" i="7"/>
  <c r="AF588" i="7" s="1"/>
  <c r="R588" i="7"/>
  <c r="S588" i="7" s="1"/>
  <c r="AW587" i="7"/>
  <c r="AV587" i="7"/>
  <c r="AU587" i="7"/>
  <c r="AT587" i="7"/>
  <c r="AS587" i="7"/>
  <c r="AR587" i="7"/>
  <c r="AQ587" i="7"/>
  <c r="AP587" i="7"/>
  <c r="AO587" i="7"/>
  <c r="AN587" i="7"/>
  <c r="AM587" i="7"/>
  <c r="AL587" i="7"/>
  <c r="AK587" i="7"/>
  <c r="AJ587" i="7"/>
  <c r="AI587" i="7"/>
  <c r="AH587" i="7"/>
  <c r="AE587" i="7"/>
  <c r="AF587" i="7" s="1"/>
  <c r="R587" i="7"/>
  <c r="S587" i="7" s="1"/>
  <c r="AW586" i="7"/>
  <c r="AV586" i="7"/>
  <c r="AU586" i="7"/>
  <c r="AT586" i="7"/>
  <c r="AS586" i="7"/>
  <c r="AR586" i="7"/>
  <c r="AQ586" i="7"/>
  <c r="AP586" i="7"/>
  <c r="AO586" i="7"/>
  <c r="AN586" i="7"/>
  <c r="AM586" i="7"/>
  <c r="AL586" i="7"/>
  <c r="AK586" i="7"/>
  <c r="AJ586" i="7"/>
  <c r="AI586" i="7"/>
  <c r="AH586" i="7"/>
  <c r="AE586" i="7"/>
  <c r="AF586" i="7" s="1"/>
  <c r="R586" i="7"/>
  <c r="S586" i="7" s="1"/>
  <c r="AW585" i="7"/>
  <c r="AV585" i="7"/>
  <c r="AU585" i="7"/>
  <c r="AT585" i="7"/>
  <c r="AS585" i="7"/>
  <c r="AR585" i="7"/>
  <c r="AQ585" i="7"/>
  <c r="AP585" i="7"/>
  <c r="AO585" i="7"/>
  <c r="AN585" i="7"/>
  <c r="AM585" i="7"/>
  <c r="AL585" i="7"/>
  <c r="AK585" i="7"/>
  <c r="AJ585" i="7"/>
  <c r="AI585" i="7"/>
  <c r="AH585" i="7"/>
  <c r="AE585" i="7"/>
  <c r="AF585" i="7" s="1"/>
  <c r="R585" i="7"/>
  <c r="S585" i="7" s="1"/>
  <c r="AW584" i="7"/>
  <c r="AV584" i="7"/>
  <c r="AU584" i="7"/>
  <c r="AT584" i="7"/>
  <c r="AS584" i="7"/>
  <c r="AR584" i="7"/>
  <c r="AQ584" i="7"/>
  <c r="AP584" i="7"/>
  <c r="AO584" i="7"/>
  <c r="AN584" i="7"/>
  <c r="AM584" i="7"/>
  <c r="AL584" i="7"/>
  <c r="AK584" i="7"/>
  <c r="AJ584" i="7"/>
  <c r="AI584" i="7"/>
  <c r="AH584" i="7"/>
  <c r="AE584" i="7"/>
  <c r="AF584" i="7" s="1"/>
  <c r="R584" i="7"/>
  <c r="S584" i="7" s="1"/>
  <c r="AW583" i="7"/>
  <c r="AV583" i="7"/>
  <c r="AU583" i="7"/>
  <c r="AT583" i="7"/>
  <c r="AS583" i="7"/>
  <c r="AR583" i="7"/>
  <c r="AQ583" i="7"/>
  <c r="AP583" i="7"/>
  <c r="AO583" i="7"/>
  <c r="AN583" i="7"/>
  <c r="AM583" i="7"/>
  <c r="AL583" i="7"/>
  <c r="AK583" i="7"/>
  <c r="AJ583" i="7"/>
  <c r="AI583" i="7"/>
  <c r="AH583" i="7"/>
  <c r="AE583" i="7"/>
  <c r="AF583" i="7" s="1"/>
  <c r="R583" i="7"/>
  <c r="S583" i="7" s="1"/>
  <c r="AW582" i="7"/>
  <c r="AV582" i="7"/>
  <c r="AU582" i="7"/>
  <c r="AT582" i="7"/>
  <c r="AS582" i="7"/>
  <c r="AR582" i="7"/>
  <c r="AQ582" i="7"/>
  <c r="AP582" i="7"/>
  <c r="AO582" i="7"/>
  <c r="AN582" i="7"/>
  <c r="AM582" i="7"/>
  <c r="AL582" i="7"/>
  <c r="AK582" i="7"/>
  <c r="AJ582" i="7"/>
  <c r="AI582" i="7"/>
  <c r="AH582" i="7"/>
  <c r="AE582" i="7"/>
  <c r="AF582" i="7" s="1"/>
  <c r="R582" i="7"/>
  <c r="S582" i="7" s="1"/>
  <c r="AW581" i="7"/>
  <c r="AV581" i="7"/>
  <c r="AU581" i="7"/>
  <c r="AT581" i="7"/>
  <c r="AS581" i="7"/>
  <c r="AR581" i="7"/>
  <c r="AQ581" i="7"/>
  <c r="AP581" i="7"/>
  <c r="AO581" i="7"/>
  <c r="AN581" i="7"/>
  <c r="AM581" i="7"/>
  <c r="AL581" i="7"/>
  <c r="AK581" i="7"/>
  <c r="AJ581" i="7"/>
  <c r="AI581" i="7"/>
  <c r="AH581" i="7"/>
  <c r="AE581" i="7"/>
  <c r="AF581" i="7" s="1"/>
  <c r="R581" i="7"/>
  <c r="S581" i="7" s="1"/>
  <c r="AW580" i="7"/>
  <c r="AV580" i="7"/>
  <c r="AU580" i="7"/>
  <c r="AT580" i="7"/>
  <c r="AS580" i="7"/>
  <c r="AR580" i="7"/>
  <c r="AQ580" i="7"/>
  <c r="AP580" i="7"/>
  <c r="AO580" i="7"/>
  <c r="AN580" i="7"/>
  <c r="AM580" i="7"/>
  <c r="AL580" i="7"/>
  <c r="AK580" i="7"/>
  <c r="AJ580" i="7"/>
  <c r="AI580" i="7"/>
  <c r="AH580" i="7"/>
  <c r="AE580" i="7"/>
  <c r="AF580" i="7" s="1"/>
  <c r="R580" i="7"/>
  <c r="S580" i="7" s="1"/>
  <c r="AW579" i="7"/>
  <c r="AV579" i="7"/>
  <c r="AU579" i="7"/>
  <c r="AT579" i="7"/>
  <c r="AS579" i="7"/>
  <c r="AR579" i="7"/>
  <c r="AQ579" i="7"/>
  <c r="AP579" i="7"/>
  <c r="AO579" i="7"/>
  <c r="AN579" i="7"/>
  <c r="AM579" i="7"/>
  <c r="AL579" i="7"/>
  <c r="AK579" i="7"/>
  <c r="AJ579" i="7"/>
  <c r="AI579" i="7"/>
  <c r="AH579" i="7"/>
  <c r="AE579" i="7"/>
  <c r="AF579" i="7" s="1"/>
  <c r="R579" i="7"/>
  <c r="S579" i="7" s="1"/>
  <c r="AW578" i="7"/>
  <c r="AV578" i="7"/>
  <c r="AU578" i="7"/>
  <c r="AT578" i="7"/>
  <c r="AS578" i="7"/>
  <c r="AR578" i="7"/>
  <c r="AQ578" i="7"/>
  <c r="AP578" i="7"/>
  <c r="AO578" i="7"/>
  <c r="AN578" i="7"/>
  <c r="AM578" i="7"/>
  <c r="AL578" i="7"/>
  <c r="AK578" i="7"/>
  <c r="AJ578" i="7"/>
  <c r="AI578" i="7"/>
  <c r="AH578" i="7"/>
  <c r="AE578" i="7"/>
  <c r="AF578" i="7" s="1"/>
  <c r="R578" i="7"/>
  <c r="S578" i="7" s="1"/>
  <c r="AW577" i="7"/>
  <c r="AV577" i="7"/>
  <c r="AU577" i="7"/>
  <c r="AT577" i="7"/>
  <c r="AS577" i="7"/>
  <c r="AR577" i="7"/>
  <c r="AQ577" i="7"/>
  <c r="AP577" i="7"/>
  <c r="AO577" i="7"/>
  <c r="AN577" i="7"/>
  <c r="AM577" i="7"/>
  <c r="AL577" i="7"/>
  <c r="AK577" i="7"/>
  <c r="AJ577" i="7"/>
  <c r="AI577" i="7"/>
  <c r="AH577" i="7"/>
  <c r="AE577" i="7"/>
  <c r="AF577" i="7" s="1"/>
  <c r="R577" i="7"/>
  <c r="S577" i="7" s="1"/>
  <c r="AW576" i="7"/>
  <c r="AV576" i="7"/>
  <c r="AU576" i="7"/>
  <c r="AT576" i="7"/>
  <c r="AS576" i="7"/>
  <c r="AR576" i="7"/>
  <c r="AQ576" i="7"/>
  <c r="AP576" i="7"/>
  <c r="AO576" i="7"/>
  <c r="AN576" i="7"/>
  <c r="AM576" i="7"/>
  <c r="AL576" i="7"/>
  <c r="AK576" i="7"/>
  <c r="AJ576" i="7"/>
  <c r="AI576" i="7"/>
  <c r="AH576" i="7"/>
  <c r="AE576" i="7"/>
  <c r="AF576" i="7" s="1"/>
  <c r="R576" i="7"/>
  <c r="S576" i="7" s="1"/>
  <c r="AW575" i="7"/>
  <c r="AV575" i="7"/>
  <c r="AU575" i="7"/>
  <c r="AT575" i="7"/>
  <c r="AS575" i="7"/>
  <c r="AR575" i="7"/>
  <c r="AQ575" i="7"/>
  <c r="AP575" i="7"/>
  <c r="AO575" i="7"/>
  <c r="AN575" i="7"/>
  <c r="AM575" i="7"/>
  <c r="AL575" i="7"/>
  <c r="AK575" i="7"/>
  <c r="AJ575" i="7"/>
  <c r="AI575" i="7"/>
  <c r="AH575" i="7"/>
  <c r="AE575" i="7"/>
  <c r="AF575" i="7" s="1"/>
  <c r="R575" i="7"/>
  <c r="S575" i="7" s="1"/>
  <c r="AW574" i="7"/>
  <c r="AV574" i="7"/>
  <c r="AU574" i="7"/>
  <c r="AT574" i="7"/>
  <c r="AS574" i="7"/>
  <c r="AR574" i="7"/>
  <c r="AQ574" i="7"/>
  <c r="AP574" i="7"/>
  <c r="AO574" i="7"/>
  <c r="AN574" i="7"/>
  <c r="AM574" i="7"/>
  <c r="AL574" i="7"/>
  <c r="AK574" i="7"/>
  <c r="AJ574" i="7"/>
  <c r="AI574" i="7"/>
  <c r="AH574" i="7"/>
  <c r="AE574" i="7"/>
  <c r="AF574" i="7" s="1"/>
  <c r="R574" i="7"/>
  <c r="S574" i="7" s="1"/>
  <c r="AW573" i="7"/>
  <c r="AV573" i="7"/>
  <c r="AU573" i="7"/>
  <c r="AT573" i="7"/>
  <c r="AS573" i="7"/>
  <c r="AR573" i="7"/>
  <c r="AQ573" i="7"/>
  <c r="AP573" i="7"/>
  <c r="AO573" i="7"/>
  <c r="AN573" i="7"/>
  <c r="AM573" i="7"/>
  <c r="AL573" i="7"/>
  <c r="AK573" i="7"/>
  <c r="AJ573" i="7"/>
  <c r="AI573" i="7"/>
  <c r="AH573" i="7"/>
  <c r="AE573" i="7"/>
  <c r="AF573" i="7" s="1"/>
  <c r="R573" i="7"/>
  <c r="S573" i="7" s="1"/>
  <c r="AW572" i="7"/>
  <c r="AV572" i="7"/>
  <c r="AU572" i="7"/>
  <c r="AT572" i="7"/>
  <c r="AS572" i="7"/>
  <c r="AR572" i="7"/>
  <c r="AQ572" i="7"/>
  <c r="AP572" i="7"/>
  <c r="AO572" i="7"/>
  <c r="AN572" i="7"/>
  <c r="AM572" i="7"/>
  <c r="AL572" i="7"/>
  <c r="AK572" i="7"/>
  <c r="AJ572" i="7"/>
  <c r="AI572" i="7"/>
  <c r="AH572" i="7"/>
  <c r="AE572" i="7"/>
  <c r="AF572" i="7" s="1"/>
  <c r="R572" i="7"/>
  <c r="S572" i="7" s="1"/>
  <c r="AW571" i="7"/>
  <c r="AV571" i="7"/>
  <c r="AU571" i="7"/>
  <c r="AT571" i="7"/>
  <c r="AS571" i="7"/>
  <c r="AR571" i="7"/>
  <c r="AQ571" i="7"/>
  <c r="AP571" i="7"/>
  <c r="AO571" i="7"/>
  <c r="AN571" i="7"/>
  <c r="AM571" i="7"/>
  <c r="AL571" i="7"/>
  <c r="AK571" i="7"/>
  <c r="AJ571" i="7"/>
  <c r="AI571" i="7"/>
  <c r="AH571" i="7"/>
  <c r="AE571" i="7"/>
  <c r="AF571" i="7" s="1"/>
  <c r="R571" i="7"/>
  <c r="S571" i="7" s="1"/>
  <c r="AW570" i="7"/>
  <c r="AV570" i="7"/>
  <c r="AU570" i="7"/>
  <c r="AT570" i="7"/>
  <c r="AS570" i="7"/>
  <c r="AR570" i="7"/>
  <c r="AQ570" i="7"/>
  <c r="AP570" i="7"/>
  <c r="AO570" i="7"/>
  <c r="AN570" i="7"/>
  <c r="AM570" i="7"/>
  <c r="AL570" i="7"/>
  <c r="AK570" i="7"/>
  <c r="AJ570" i="7"/>
  <c r="AI570" i="7"/>
  <c r="AH570" i="7"/>
  <c r="AE570" i="7"/>
  <c r="AF570" i="7" s="1"/>
  <c r="R570" i="7"/>
  <c r="S570" i="7" s="1"/>
  <c r="AW569" i="7"/>
  <c r="AV569" i="7"/>
  <c r="AU569" i="7"/>
  <c r="AT569" i="7"/>
  <c r="AS569" i="7"/>
  <c r="AR569" i="7"/>
  <c r="AQ569" i="7"/>
  <c r="AP569" i="7"/>
  <c r="AO569" i="7"/>
  <c r="AN569" i="7"/>
  <c r="AM569" i="7"/>
  <c r="AL569" i="7"/>
  <c r="AK569" i="7"/>
  <c r="AJ569" i="7"/>
  <c r="AI569" i="7"/>
  <c r="AH569" i="7"/>
  <c r="AE569" i="7"/>
  <c r="AF569" i="7" s="1"/>
  <c r="R569" i="7"/>
  <c r="S569" i="7" s="1"/>
  <c r="AW568" i="7"/>
  <c r="AV568" i="7"/>
  <c r="AU568" i="7"/>
  <c r="AT568" i="7"/>
  <c r="AS568" i="7"/>
  <c r="AR568" i="7"/>
  <c r="AQ568" i="7"/>
  <c r="AP568" i="7"/>
  <c r="AO568" i="7"/>
  <c r="AN568" i="7"/>
  <c r="AM568" i="7"/>
  <c r="AL568" i="7"/>
  <c r="AK568" i="7"/>
  <c r="AJ568" i="7"/>
  <c r="AI568" i="7"/>
  <c r="AH568" i="7"/>
  <c r="AE568" i="7"/>
  <c r="AF568" i="7" s="1"/>
  <c r="R568" i="7"/>
  <c r="S568" i="7" s="1"/>
  <c r="AW567" i="7"/>
  <c r="AV567" i="7"/>
  <c r="AU567" i="7"/>
  <c r="AT567" i="7"/>
  <c r="AS567" i="7"/>
  <c r="AR567" i="7"/>
  <c r="AQ567" i="7"/>
  <c r="AP567" i="7"/>
  <c r="AO567" i="7"/>
  <c r="AN567" i="7"/>
  <c r="AM567" i="7"/>
  <c r="AL567" i="7"/>
  <c r="AK567" i="7"/>
  <c r="AJ567" i="7"/>
  <c r="AI567" i="7"/>
  <c r="AH567" i="7"/>
  <c r="AE567" i="7"/>
  <c r="AF567" i="7" s="1"/>
  <c r="R567" i="7"/>
  <c r="S567" i="7" s="1"/>
  <c r="AW566" i="7"/>
  <c r="AV566" i="7"/>
  <c r="AU566" i="7"/>
  <c r="AT566" i="7"/>
  <c r="AS566" i="7"/>
  <c r="AR566" i="7"/>
  <c r="AQ566" i="7"/>
  <c r="AP566" i="7"/>
  <c r="AO566" i="7"/>
  <c r="AN566" i="7"/>
  <c r="AM566" i="7"/>
  <c r="AL566" i="7"/>
  <c r="AK566" i="7"/>
  <c r="AJ566" i="7"/>
  <c r="AI566" i="7"/>
  <c r="AH566" i="7"/>
  <c r="AE566" i="7"/>
  <c r="AF566" i="7" s="1"/>
  <c r="R566" i="7"/>
  <c r="S566" i="7" s="1"/>
  <c r="AW565" i="7"/>
  <c r="AV565" i="7"/>
  <c r="AU565" i="7"/>
  <c r="AT565" i="7"/>
  <c r="AS565" i="7"/>
  <c r="AR565" i="7"/>
  <c r="AQ565" i="7"/>
  <c r="AP565" i="7"/>
  <c r="AO565" i="7"/>
  <c r="AN565" i="7"/>
  <c r="AM565" i="7"/>
  <c r="AL565" i="7"/>
  <c r="AK565" i="7"/>
  <c r="AJ565" i="7"/>
  <c r="AI565" i="7"/>
  <c r="AH565" i="7"/>
  <c r="AE565" i="7"/>
  <c r="AF565" i="7" s="1"/>
  <c r="R565" i="7"/>
  <c r="S565" i="7" s="1"/>
  <c r="AW564" i="7"/>
  <c r="AV564" i="7"/>
  <c r="AU564" i="7"/>
  <c r="AT564" i="7"/>
  <c r="AS564" i="7"/>
  <c r="AR564" i="7"/>
  <c r="AQ564" i="7"/>
  <c r="AP564" i="7"/>
  <c r="AO564" i="7"/>
  <c r="AN564" i="7"/>
  <c r="AM564" i="7"/>
  <c r="AL564" i="7"/>
  <c r="AK564" i="7"/>
  <c r="AJ564" i="7"/>
  <c r="AI564" i="7"/>
  <c r="AH564" i="7"/>
  <c r="AE564" i="7"/>
  <c r="AF564" i="7" s="1"/>
  <c r="R564" i="7"/>
  <c r="S564" i="7" s="1"/>
  <c r="AW563" i="7"/>
  <c r="AV563" i="7"/>
  <c r="AU563" i="7"/>
  <c r="AT563" i="7"/>
  <c r="AS563" i="7"/>
  <c r="AR563" i="7"/>
  <c r="AQ563" i="7"/>
  <c r="AP563" i="7"/>
  <c r="AO563" i="7"/>
  <c r="AN563" i="7"/>
  <c r="AM563" i="7"/>
  <c r="AL563" i="7"/>
  <c r="AK563" i="7"/>
  <c r="AJ563" i="7"/>
  <c r="AI563" i="7"/>
  <c r="AH563" i="7"/>
  <c r="AE563" i="7"/>
  <c r="AF563" i="7" s="1"/>
  <c r="R563" i="7"/>
  <c r="S563" i="7" s="1"/>
  <c r="AW562" i="7"/>
  <c r="AV562" i="7"/>
  <c r="AU562" i="7"/>
  <c r="AT562" i="7"/>
  <c r="AS562" i="7"/>
  <c r="AR562" i="7"/>
  <c r="AQ562" i="7"/>
  <c r="AP562" i="7"/>
  <c r="AO562" i="7"/>
  <c r="AN562" i="7"/>
  <c r="AM562" i="7"/>
  <c r="AL562" i="7"/>
  <c r="AK562" i="7"/>
  <c r="AJ562" i="7"/>
  <c r="AI562" i="7"/>
  <c r="AH562" i="7"/>
  <c r="AE562" i="7"/>
  <c r="AF562" i="7" s="1"/>
  <c r="R562" i="7"/>
  <c r="S562" i="7" s="1"/>
  <c r="AW561" i="7"/>
  <c r="AV561" i="7"/>
  <c r="AU561" i="7"/>
  <c r="AT561" i="7"/>
  <c r="AS561" i="7"/>
  <c r="AR561" i="7"/>
  <c r="AQ561" i="7"/>
  <c r="AP561" i="7"/>
  <c r="AO561" i="7"/>
  <c r="AN561" i="7"/>
  <c r="AM561" i="7"/>
  <c r="AL561" i="7"/>
  <c r="AK561" i="7"/>
  <c r="AJ561" i="7"/>
  <c r="AI561" i="7"/>
  <c r="AH561" i="7"/>
  <c r="AE561" i="7"/>
  <c r="AF561" i="7" s="1"/>
  <c r="R561" i="7"/>
  <c r="S561" i="7" s="1"/>
  <c r="AW560" i="7"/>
  <c r="AV560" i="7"/>
  <c r="AU560" i="7"/>
  <c r="AT560" i="7"/>
  <c r="AS560" i="7"/>
  <c r="AR560" i="7"/>
  <c r="AQ560" i="7"/>
  <c r="AP560" i="7"/>
  <c r="AO560" i="7"/>
  <c r="AN560" i="7"/>
  <c r="AM560" i="7"/>
  <c r="AL560" i="7"/>
  <c r="AK560" i="7"/>
  <c r="AJ560" i="7"/>
  <c r="AI560" i="7"/>
  <c r="AH560" i="7"/>
  <c r="AE560" i="7"/>
  <c r="AF560" i="7" s="1"/>
  <c r="R560" i="7"/>
  <c r="S560" i="7" s="1"/>
  <c r="AW559" i="7"/>
  <c r="AV559" i="7"/>
  <c r="AU559" i="7"/>
  <c r="AT559" i="7"/>
  <c r="AS559" i="7"/>
  <c r="AR559" i="7"/>
  <c r="AQ559" i="7"/>
  <c r="AP559" i="7"/>
  <c r="AO559" i="7"/>
  <c r="AN559" i="7"/>
  <c r="AM559" i="7"/>
  <c r="AL559" i="7"/>
  <c r="AK559" i="7"/>
  <c r="AJ559" i="7"/>
  <c r="AI559" i="7"/>
  <c r="AH559" i="7"/>
  <c r="AE559" i="7"/>
  <c r="AF559" i="7" s="1"/>
  <c r="R559" i="7"/>
  <c r="S559" i="7" s="1"/>
  <c r="AW558" i="7"/>
  <c r="AV558" i="7"/>
  <c r="AU558" i="7"/>
  <c r="AT558" i="7"/>
  <c r="AS558" i="7"/>
  <c r="AR558" i="7"/>
  <c r="AQ558" i="7"/>
  <c r="AP558" i="7"/>
  <c r="AO558" i="7"/>
  <c r="AN558" i="7"/>
  <c r="AM558" i="7"/>
  <c r="AL558" i="7"/>
  <c r="AK558" i="7"/>
  <c r="AJ558" i="7"/>
  <c r="AI558" i="7"/>
  <c r="AH558" i="7"/>
  <c r="AE558" i="7"/>
  <c r="AF558" i="7" s="1"/>
  <c r="R558" i="7"/>
  <c r="S558" i="7" s="1"/>
  <c r="AW557" i="7"/>
  <c r="AV557" i="7"/>
  <c r="AU557" i="7"/>
  <c r="AT557" i="7"/>
  <c r="AS557" i="7"/>
  <c r="AR557" i="7"/>
  <c r="AQ557" i="7"/>
  <c r="AP557" i="7"/>
  <c r="AO557" i="7"/>
  <c r="AN557" i="7"/>
  <c r="AM557" i="7"/>
  <c r="AL557" i="7"/>
  <c r="AK557" i="7"/>
  <c r="AJ557" i="7"/>
  <c r="AI557" i="7"/>
  <c r="AH557" i="7"/>
  <c r="AE557" i="7"/>
  <c r="AF557" i="7" s="1"/>
  <c r="R557" i="7"/>
  <c r="S557" i="7" s="1"/>
  <c r="AW556" i="7"/>
  <c r="AV556" i="7"/>
  <c r="AU556" i="7"/>
  <c r="AT556" i="7"/>
  <c r="AS556" i="7"/>
  <c r="AR556" i="7"/>
  <c r="AQ556" i="7"/>
  <c r="AP556" i="7"/>
  <c r="AO556" i="7"/>
  <c r="AN556" i="7"/>
  <c r="AM556" i="7"/>
  <c r="AL556" i="7"/>
  <c r="AK556" i="7"/>
  <c r="AJ556" i="7"/>
  <c r="AI556" i="7"/>
  <c r="AH556" i="7"/>
  <c r="AE556" i="7"/>
  <c r="AF556" i="7" s="1"/>
  <c r="R556" i="7"/>
  <c r="S556" i="7" s="1"/>
  <c r="AW555" i="7"/>
  <c r="AV555" i="7"/>
  <c r="AU555" i="7"/>
  <c r="AT555" i="7"/>
  <c r="AS555" i="7"/>
  <c r="AR555" i="7"/>
  <c r="AQ555" i="7"/>
  <c r="AP555" i="7"/>
  <c r="AO555" i="7"/>
  <c r="AN555" i="7"/>
  <c r="AM555" i="7"/>
  <c r="AL555" i="7"/>
  <c r="AK555" i="7"/>
  <c r="AJ555" i="7"/>
  <c r="AI555" i="7"/>
  <c r="AH555" i="7"/>
  <c r="AE555" i="7"/>
  <c r="AF555" i="7" s="1"/>
  <c r="R555" i="7"/>
  <c r="S555" i="7" s="1"/>
  <c r="AW554" i="7"/>
  <c r="AV554" i="7"/>
  <c r="AU554" i="7"/>
  <c r="AT554" i="7"/>
  <c r="AS554" i="7"/>
  <c r="AR554" i="7"/>
  <c r="AQ554" i="7"/>
  <c r="AP554" i="7"/>
  <c r="AO554" i="7"/>
  <c r="AN554" i="7"/>
  <c r="AM554" i="7"/>
  <c r="AL554" i="7"/>
  <c r="AK554" i="7"/>
  <c r="AJ554" i="7"/>
  <c r="AI554" i="7"/>
  <c r="AH554" i="7"/>
  <c r="AE554" i="7"/>
  <c r="AF554" i="7" s="1"/>
  <c r="R554" i="7"/>
  <c r="S554" i="7" s="1"/>
  <c r="AW553" i="7"/>
  <c r="AV553" i="7"/>
  <c r="AU553" i="7"/>
  <c r="AT553" i="7"/>
  <c r="AS553" i="7"/>
  <c r="AR553" i="7"/>
  <c r="AQ553" i="7"/>
  <c r="AP553" i="7"/>
  <c r="AO553" i="7"/>
  <c r="AN553" i="7"/>
  <c r="AM553" i="7"/>
  <c r="AL553" i="7"/>
  <c r="AK553" i="7"/>
  <c r="AJ553" i="7"/>
  <c r="AI553" i="7"/>
  <c r="AH553" i="7"/>
  <c r="AE553" i="7"/>
  <c r="AF553" i="7" s="1"/>
  <c r="R553" i="7"/>
  <c r="S553" i="7" s="1"/>
  <c r="AW552" i="7"/>
  <c r="AV552" i="7"/>
  <c r="AU552" i="7"/>
  <c r="AT552" i="7"/>
  <c r="AS552" i="7"/>
  <c r="AR552" i="7"/>
  <c r="AQ552" i="7"/>
  <c r="AP552" i="7"/>
  <c r="AO552" i="7"/>
  <c r="AN552" i="7"/>
  <c r="AM552" i="7"/>
  <c r="AL552" i="7"/>
  <c r="AK552" i="7"/>
  <c r="AJ552" i="7"/>
  <c r="AI552" i="7"/>
  <c r="AH552" i="7"/>
  <c r="AE552" i="7"/>
  <c r="AF552" i="7" s="1"/>
  <c r="R552" i="7"/>
  <c r="S552" i="7" s="1"/>
  <c r="AW551" i="7"/>
  <c r="AV551" i="7"/>
  <c r="AU551" i="7"/>
  <c r="AT551" i="7"/>
  <c r="AS551" i="7"/>
  <c r="AR551" i="7"/>
  <c r="AQ551" i="7"/>
  <c r="AP551" i="7"/>
  <c r="AO551" i="7"/>
  <c r="AN551" i="7"/>
  <c r="AM551" i="7"/>
  <c r="AL551" i="7"/>
  <c r="AK551" i="7"/>
  <c r="AJ551" i="7"/>
  <c r="AI551" i="7"/>
  <c r="AH551" i="7"/>
  <c r="AE551" i="7"/>
  <c r="AF551" i="7" s="1"/>
  <c r="R551" i="7"/>
  <c r="S551" i="7" s="1"/>
  <c r="AW550" i="7"/>
  <c r="AV550" i="7"/>
  <c r="AU550" i="7"/>
  <c r="AT550" i="7"/>
  <c r="AS550" i="7"/>
  <c r="AR550" i="7"/>
  <c r="AQ550" i="7"/>
  <c r="AP550" i="7"/>
  <c r="AO550" i="7"/>
  <c r="AN550" i="7"/>
  <c r="AM550" i="7"/>
  <c r="AL550" i="7"/>
  <c r="AK550" i="7"/>
  <c r="AJ550" i="7"/>
  <c r="AI550" i="7"/>
  <c r="AH550" i="7"/>
  <c r="AE550" i="7"/>
  <c r="AF550" i="7" s="1"/>
  <c r="R550" i="7"/>
  <c r="S550" i="7" s="1"/>
  <c r="AW549" i="7"/>
  <c r="AV549" i="7"/>
  <c r="AU549" i="7"/>
  <c r="AT549" i="7"/>
  <c r="AS549" i="7"/>
  <c r="AR549" i="7"/>
  <c r="AQ549" i="7"/>
  <c r="AP549" i="7"/>
  <c r="AO549" i="7"/>
  <c r="AN549" i="7"/>
  <c r="AM549" i="7"/>
  <c r="AL549" i="7"/>
  <c r="AK549" i="7"/>
  <c r="AJ549" i="7"/>
  <c r="AI549" i="7"/>
  <c r="AH549" i="7"/>
  <c r="AE549" i="7"/>
  <c r="AF549" i="7" s="1"/>
  <c r="R549" i="7"/>
  <c r="S549" i="7" s="1"/>
  <c r="AW548" i="7"/>
  <c r="AV548" i="7"/>
  <c r="AU548" i="7"/>
  <c r="AT548" i="7"/>
  <c r="AS548" i="7"/>
  <c r="AR548" i="7"/>
  <c r="AQ548" i="7"/>
  <c r="AP548" i="7"/>
  <c r="AO548" i="7"/>
  <c r="AN548" i="7"/>
  <c r="AM548" i="7"/>
  <c r="AL548" i="7"/>
  <c r="AK548" i="7"/>
  <c r="AJ548" i="7"/>
  <c r="AI548" i="7"/>
  <c r="AH548" i="7"/>
  <c r="AE548" i="7"/>
  <c r="AF548" i="7" s="1"/>
  <c r="R548" i="7"/>
  <c r="S548" i="7" s="1"/>
  <c r="AW547" i="7"/>
  <c r="AV547" i="7"/>
  <c r="AU547" i="7"/>
  <c r="AT547" i="7"/>
  <c r="AS547" i="7"/>
  <c r="AR547" i="7"/>
  <c r="AQ547" i="7"/>
  <c r="AP547" i="7"/>
  <c r="AO547" i="7"/>
  <c r="AN547" i="7"/>
  <c r="AM547" i="7"/>
  <c r="AL547" i="7"/>
  <c r="AK547" i="7"/>
  <c r="AJ547" i="7"/>
  <c r="AI547" i="7"/>
  <c r="AH547" i="7"/>
  <c r="AE547" i="7"/>
  <c r="AF547" i="7" s="1"/>
  <c r="R547" i="7"/>
  <c r="S547" i="7" s="1"/>
  <c r="AW546" i="7"/>
  <c r="AV546" i="7"/>
  <c r="AU546" i="7"/>
  <c r="AT546" i="7"/>
  <c r="AS546" i="7"/>
  <c r="AR546" i="7"/>
  <c r="AQ546" i="7"/>
  <c r="AP546" i="7"/>
  <c r="AO546" i="7"/>
  <c r="AN546" i="7"/>
  <c r="AM546" i="7"/>
  <c r="AL546" i="7"/>
  <c r="AK546" i="7"/>
  <c r="AJ546" i="7"/>
  <c r="AI546" i="7"/>
  <c r="AH546" i="7"/>
  <c r="AE546" i="7"/>
  <c r="AF546" i="7" s="1"/>
  <c r="R546" i="7"/>
  <c r="S546" i="7" s="1"/>
  <c r="AW545" i="7"/>
  <c r="AV545" i="7"/>
  <c r="AU545" i="7"/>
  <c r="AT545" i="7"/>
  <c r="AS545" i="7"/>
  <c r="AR545" i="7"/>
  <c r="AQ545" i="7"/>
  <c r="AP545" i="7"/>
  <c r="AO545" i="7"/>
  <c r="AN545" i="7"/>
  <c r="AM545" i="7"/>
  <c r="AL545" i="7"/>
  <c r="AK545" i="7"/>
  <c r="AJ545" i="7"/>
  <c r="AI545" i="7"/>
  <c r="AH545" i="7"/>
  <c r="AE545" i="7"/>
  <c r="AF545" i="7" s="1"/>
  <c r="R545" i="7"/>
  <c r="S545" i="7" s="1"/>
  <c r="AW544" i="7"/>
  <c r="AV544" i="7"/>
  <c r="AU544" i="7"/>
  <c r="AT544" i="7"/>
  <c r="AS544" i="7"/>
  <c r="AR544" i="7"/>
  <c r="AQ544" i="7"/>
  <c r="AP544" i="7"/>
  <c r="AO544" i="7"/>
  <c r="AN544" i="7"/>
  <c r="AM544" i="7"/>
  <c r="AL544" i="7"/>
  <c r="AK544" i="7"/>
  <c r="AJ544" i="7"/>
  <c r="AI544" i="7"/>
  <c r="AH544" i="7"/>
  <c r="AE544" i="7"/>
  <c r="AF544" i="7" s="1"/>
  <c r="R544" i="7"/>
  <c r="S544" i="7" s="1"/>
  <c r="AW543" i="7"/>
  <c r="AV543" i="7"/>
  <c r="AU543" i="7"/>
  <c r="AT543" i="7"/>
  <c r="AS543" i="7"/>
  <c r="AR543" i="7"/>
  <c r="AQ543" i="7"/>
  <c r="AP543" i="7"/>
  <c r="AO543" i="7"/>
  <c r="AN543" i="7"/>
  <c r="AM543" i="7"/>
  <c r="AL543" i="7"/>
  <c r="AK543" i="7"/>
  <c r="AJ543" i="7"/>
  <c r="AI543" i="7"/>
  <c r="AH543" i="7"/>
  <c r="AE543" i="7"/>
  <c r="AF543" i="7" s="1"/>
  <c r="R543" i="7"/>
  <c r="S543" i="7" s="1"/>
  <c r="AW542" i="7"/>
  <c r="AV542" i="7"/>
  <c r="AU542" i="7"/>
  <c r="AT542" i="7"/>
  <c r="AS542" i="7"/>
  <c r="AR542" i="7"/>
  <c r="AQ542" i="7"/>
  <c r="AP542" i="7"/>
  <c r="AO542" i="7"/>
  <c r="AN542" i="7"/>
  <c r="AM542" i="7"/>
  <c r="AL542" i="7"/>
  <c r="AK542" i="7"/>
  <c r="AJ542" i="7"/>
  <c r="AI542" i="7"/>
  <c r="AH542" i="7"/>
  <c r="AE542" i="7"/>
  <c r="AF542" i="7" s="1"/>
  <c r="R542" i="7"/>
  <c r="S542" i="7" s="1"/>
  <c r="AW541" i="7"/>
  <c r="AV541" i="7"/>
  <c r="AU541" i="7"/>
  <c r="AT541" i="7"/>
  <c r="AS541" i="7"/>
  <c r="AR541" i="7"/>
  <c r="AQ541" i="7"/>
  <c r="AP541" i="7"/>
  <c r="AO541" i="7"/>
  <c r="AN541" i="7"/>
  <c r="AM541" i="7"/>
  <c r="AL541" i="7"/>
  <c r="AK541" i="7"/>
  <c r="AJ541" i="7"/>
  <c r="AI541" i="7"/>
  <c r="AH541" i="7"/>
  <c r="AE541" i="7"/>
  <c r="AF541" i="7" s="1"/>
  <c r="R541" i="7"/>
  <c r="S541" i="7" s="1"/>
  <c r="AW540" i="7"/>
  <c r="AV540" i="7"/>
  <c r="AU540" i="7"/>
  <c r="AT540" i="7"/>
  <c r="AS540" i="7"/>
  <c r="AR540" i="7"/>
  <c r="AQ540" i="7"/>
  <c r="AP540" i="7"/>
  <c r="AO540" i="7"/>
  <c r="AN540" i="7"/>
  <c r="AM540" i="7"/>
  <c r="AL540" i="7"/>
  <c r="AK540" i="7"/>
  <c r="AJ540" i="7"/>
  <c r="AI540" i="7"/>
  <c r="AH540" i="7"/>
  <c r="AE540" i="7"/>
  <c r="AF540" i="7" s="1"/>
  <c r="R540" i="7"/>
  <c r="S540" i="7" s="1"/>
  <c r="AW539" i="7"/>
  <c r="AV539" i="7"/>
  <c r="AU539" i="7"/>
  <c r="AT539" i="7"/>
  <c r="AS539" i="7"/>
  <c r="AR539" i="7"/>
  <c r="AQ539" i="7"/>
  <c r="AP539" i="7"/>
  <c r="AO539" i="7"/>
  <c r="AN539" i="7"/>
  <c r="AM539" i="7"/>
  <c r="AL539" i="7"/>
  <c r="AK539" i="7"/>
  <c r="AJ539" i="7"/>
  <c r="AI539" i="7"/>
  <c r="AH539" i="7"/>
  <c r="AE539" i="7"/>
  <c r="AF539" i="7" s="1"/>
  <c r="R539" i="7"/>
  <c r="S539" i="7" s="1"/>
  <c r="AW538" i="7"/>
  <c r="AV538" i="7"/>
  <c r="AU538" i="7"/>
  <c r="AT538" i="7"/>
  <c r="AS538" i="7"/>
  <c r="AR538" i="7"/>
  <c r="AQ538" i="7"/>
  <c r="AP538" i="7"/>
  <c r="AO538" i="7"/>
  <c r="AN538" i="7"/>
  <c r="AM538" i="7"/>
  <c r="AL538" i="7"/>
  <c r="AK538" i="7"/>
  <c r="AJ538" i="7"/>
  <c r="AI538" i="7"/>
  <c r="AH538" i="7"/>
  <c r="AE538" i="7"/>
  <c r="AF538" i="7" s="1"/>
  <c r="R538" i="7"/>
  <c r="S538" i="7" s="1"/>
  <c r="AW537" i="7"/>
  <c r="AV537" i="7"/>
  <c r="AU537" i="7"/>
  <c r="AT537" i="7"/>
  <c r="AS537" i="7"/>
  <c r="AR537" i="7"/>
  <c r="AQ537" i="7"/>
  <c r="AP537" i="7"/>
  <c r="AO537" i="7"/>
  <c r="AN537" i="7"/>
  <c r="AM537" i="7"/>
  <c r="AL537" i="7"/>
  <c r="AK537" i="7"/>
  <c r="AJ537" i="7"/>
  <c r="AI537" i="7"/>
  <c r="AH537" i="7"/>
  <c r="AE537" i="7"/>
  <c r="AF537" i="7" s="1"/>
  <c r="R537" i="7"/>
  <c r="S537" i="7" s="1"/>
  <c r="AW536" i="7"/>
  <c r="AV536" i="7"/>
  <c r="AU536" i="7"/>
  <c r="AT536" i="7"/>
  <c r="AS536" i="7"/>
  <c r="AR536" i="7"/>
  <c r="AQ536" i="7"/>
  <c r="AP536" i="7"/>
  <c r="AO536" i="7"/>
  <c r="AN536" i="7"/>
  <c r="AM536" i="7"/>
  <c r="AL536" i="7"/>
  <c r="AK536" i="7"/>
  <c r="AJ536" i="7"/>
  <c r="AI536" i="7"/>
  <c r="AH536" i="7"/>
  <c r="AE536" i="7"/>
  <c r="AF536" i="7" s="1"/>
  <c r="R536" i="7"/>
  <c r="S536" i="7" s="1"/>
  <c r="AW535" i="7"/>
  <c r="AV535" i="7"/>
  <c r="AU535" i="7"/>
  <c r="AT535" i="7"/>
  <c r="AS535" i="7"/>
  <c r="AR535" i="7"/>
  <c r="AQ535" i="7"/>
  <c r="AP535" i="7"/>
  <c r="AO535" i="7"/>
  <c r="AN535" i="7"/>
  <c r="AM535" i="7"/>
  <c r="AL535" i="7"/>
  <c r="AK535" i="7"/>
  <c r="AJ535" i="7"/>
  <c r="AI535" i="7"/>
  <c r="AH535" i="7"/>
  <c r="AE535" i="7"/>
  <c r="AF535" i="7" s="1"/>
  <c r="R535" i="7"/>
  <c r="S535" i="7" s="1"/>
  <c r="AW534" i="7"/>
  <c r="AV534" i="7"/>
  <c r="AU534" i="7"/>
  <c r="AT534" i="7"/>
  <c r="AS534" i="7"/>
  <c r="AR534" i="7"/>
  <c r="AQ534" i="7"/>
  <c r="AP534" i="7"/>
  <c r="AO534" i="7"/>
  <c r="AN534" i="7"/>
  <c r="AM534" i="7"/>
  <c r="AL534" i="7"/>
  <c r="AK534" i="7"/>
  <c r="AJ534" i="7"/>
  <c r="AI534" i="7"/>
  <c r="AH534" i="7"/>
  <c r="AE534" i="7"/>
  <c r="AF534" i="7" s="1"/>
  <c r="R534" i="7"/>
  <c r="S534" i="7" s="1"/>
  <c r="AW533" i="7"/>
  <c r="AV533" i="7"/>
  <c r="AU533" i="7"/>
  <c r="AT533" i="7"/>
  <c r="AS533" i="7"/>
  <c r="AR533" i="7"/>
  <c r="AQ533" i="7"/>
  <c r="AP533" i="7"/>
  <c r="AO533" i="7"/>
  <c r="AN533" i="7"/>
  <c r="AM533" i="7"/>
  <c r="AL533" i="7"/>
  <c r="AK533" i="7"/>
  <c r="AJ533" i="7"/>
  <c r="AI533" i="7"/>
  <c r="AH533" i="7"/>
  <c r="AE533" i="7"/>
  <c r="AF533" i="7" s="1"/>
  <c r="R533" i="7"/>
  <c r="S533" i="7" s="1"/>
  <c r="AW532" i="7"/>
  <c r="AV532" i="7"/>
  <c r="AU532" i="7"/>
  <c r="AT532" i="7"/>
  <c r="AS532" i="7"/>
  <c r="AR532" i="7"/>
  <c r="AQ532" i="7"/>
  <c r="AP532" i="7"/>
  <c r="AO532" i="7"/>
  <c r="AN532" i="7"/>
  <c r="AM532" i="7"/>
  <c r="AL532" i="7"/>
  <c r="AK532" i="7"/>
  <c r="AJ532" i="7"/>
  <c r="AI532" i="7"/>
  <c r="AH532" i="7"/>
  <c r="AE532" i="7"/>
  <c r="AF532" i="7" s="1"/>
  <c r="R532" i="7"/>
  <c r="S532" i="7" s="1"/>
  <c r="AW531" i="7"/>
  <c r="AV531" i="7"/>
  <c r="AU531" i="7"/>
  <c r="AT531" i="7"/>
  <c r="AS531" i="7"/>
  <c r="AR531" i="7"/>
  <c r="AQ531" i="7"/>
  <c r="AP531" i="7"/>
  <c r="AO531" i="7"/>
  <c r="AN531" i="7"/>
  <c r="AM531" i="7"/>
  <c r="AL531" i="7"/>
  <c r="AK531" i="7"/>
  <c r="AJ531" i="7"/>
  <c r="AI531" i="7"/>
  <c r="AH531" i="7"/>
  <c r="AE531" i="7"/>
  <c r="AF531" i="7" s="1"/>
  <c r="R531" i="7"/>
  <c r="S531" i="7" s="1"/>
  <c r="AW530" i="7"/>
  <c r="AV530" i="7"/>
  <c r="AU530" i="7"/>
  <c r="AT530" i="7"/>
  <c r="AS530" i="7"/>
  <c r="AR530" i="7"/>
  <c r="AQ530" i="7"/>
  <c r="AP530" i="7"/>
  <c r="AO530" i="7"/>
  <c r="AN530" i="7"/>
  <c r="AM530" i="7"/>
  <c r="AL530" i="7"/>
  <c r="AK530" i="7"/>
  <c r="AJ530" i="7"/>
  <c r="AI530" i="7"/>
  <c r="AH530" i="7"/>
  <c r="AE530" i="7"/>
  <c r="AF530" i="7" s="1"/>
  <c r="R530" i="7"/>
  <c r="S530" i="7" s="1"/>
  <c r="AW529" i="7"/>
  <c r="AV529" i="7"/>
  <c r="AU529" i="7"/>
  <c r="AT529" i="7"/>
  <c r="AS529" i="7"/>
  <c r="AR529" i="7"/>
  <c r="AQ529" i="7"/>
  <c r="AP529" i="7"/>
  <c r="AO529" i="7"/>
  <c r="AN529" i="7"/>
  <c r="AM529" i="7"/>
  <c r="AL529" i="7"/>
  <c r="AK529" i="7"/>
  <c r="AJ529" i="7"/>
  <c r="AI529" i="7"/>
  <c r="AH529" i="7"/>
  <c r="AE529" i="7"/>
  <c r="AF529" i="7" s="1"/>
  <c r="R529" i="7"/>
  <c r="S529" i="7" s="1"/>
  <c r="AW528" i="7"/>
  <c r="AV528" i="7"/>
  <c r="AU528" i="7"/>
  <c r="AT528" i="7"/>
  <c r="AS528" i="7"/>
  <c r="AR528" i="7"/>
  <c r="AQ528" i="7"/>
  <c r="AP528" i="7"/>
  <c r="AO528" i="7"/>
  <c r="AN528" i="7"/>
  <c r="AM528" i="7"/>
  <c r="AL528" i="7"/>
  <c r="AK528" i="7"/>
  <c r="AJ528" i="7"/>
  <c r="AI528" i="7"/>
  <c r="AH528" i="7"/>
  <c r="AE528" i="7"/>
  <c r="AF528" i="7" s="1"/>
  <c r="R528" i="7"/>
  <c r="S528" i="7" s="1"/>
  <c r="AW527" i="7"/>
  <c r="AV527" i="7"/>
  <c r="AU527" i="7"/>
  <c r="AT527" i="7"/>
  <c r="AS527" i="7"/>
  <c r="AR527" i="7"/>
  <c r="AQ527" i="7"/>
  <c r="AP527" i="7"/>
  <c r="AO527" i="7"/>
  <c r="AN527" i="7"/>
  <c r="AM527" i="7"/>
  <c r="AL527" i="7"/>
  <c r="AK527" i="7"/>
  <c r="AJ527" i="7"/>
  <c r="AI527" i="7"/>
  <c r="AH527" i="7"/>
  <c r="AE527" i="7"/>
  <c r="AF527" i="7" s="1"/>
  <c r="R527" i="7"/>
  <c r="S527" i="7" s="1"/>
  <c r="AW526" i="7"/>
  <c r="AV526" i="7"/>
  <c r="AU526" i="7"/>
  <c r="AT526" i="7"/>
  <c r="AS526" i="7"/>
  <c r="AR526" i="7"/>
  <c r="AQ526" i="7"/>
  <c r="AP526" i="7"/>
  <c r="AO526" i="7"/>
  <c r="AN526" i="7"/>
  <c r="AM526" i="7"/>
  <c r="AL526" i="7"/>
  <c r="AK526" i="7"/>
  <c r="AJ526" i="7"/>
  <c r="AI526" i="7"/>
  <c r="AH526" i="7"/>
  <c r="AE526" i="7"/>
  <c r="AF526" i="7" s="1"/>
  <c r="R526" i="7"/>
  <c r="S526" i="7" s="1"/>
  <c r="AW525" i="7"/>
  <c r="AV525" i="7"/>
  <c r="AU525" i="7"/>
  <c r="AT525" i="7"/>
  <c r="AS525" i="7"/>
  <c r="AR525" i="7"/>
  <c r="AQ525" i="7"/>
  <c r="AP525" i="7"/>
  <c r="AO525" i="7"/>
  <c r="AN525" i="7"/>
  <c r="AM525" i="7"/>
  <c r="AL525" i="7"/>
  <c r="AK525" i="7"/>
  <c r="AJ525" i="7"/>
  <c r="AI525" i="7"/>
  <c r="AH525" i="7"/>
  <c r="AE525" i="7"/>
  <c r="AF525" i="7" s="1"/>
  <c r="R525" i="7"/>
  <c r="S525" i="7" s="1"/>
  <c r="AW524" i="7"/>
  <c r="AV524" i="7"/>
  <c r="AU524" i="7"/>
  <c r="AT524" i="7"/>
  <c r="AS524" i="7"/>
  <c r="AR524" i="7"/>
  <c r="AQ524" i="7"/>
  <c r="AP524" i="7"/>
  <c r="AO524" i="7"/>
  <c r="AN524" i="7"/>
  <c r="AM524" i="7"/>
  <c r="AL524" i="7"/>
  <c r="AK524" i="7"/>
  <c r="AJ524" i="7"/>
  <c r="AI524" i="7"/>
  <c r="AH524" i="7"/>
  <c r="AE524" i="7"/>
  <c r="AF524" i="7" s="1"/>
  <c r="R524" i="7"/>
  <c r="S524" i="7" s="1"/>
  <c r="AW523" i="7"/>
  <c r="AV523" i="7"/>
  <c r="AU523" i="7"/>
  <c r="AT523" i="7"/>
  <c r="AS523" i="7"/>
  <c r="AR523" i="7"/>
  <c r="AQ523" i="7"/>
  <c r="AP523" i="7"/>
  <c r="AO523" i="7"/>
  <c r="AN523" i="7"/>
  <c r="AM523" i="7"/>
  <c r="AL523" i="7"/>
  <c r="AK523" i="7"/>
  <c r="AJ523" i="7"/>
  <c r="AI523" i="7"/>
  <c r="AH523" i="7"/>
  <c r="AE523" i="7"/>
  <c r="AF523" i="7" s="1"/>
  <c r="R523" i="7"/>
  <c r="S523" i="7" s="1"/>
  <c r="AW522" i="7"/>
  <c r="AV522" i="7"/>
  <c r="AU522" i="7"/>
  <c r="AT522" i="7"/>
  <c r="AS522" i="7"/>
  <c r="AR522" i="7"/>
  <c r="AQ522" i="7"/>
  <c r="AP522" i="7"/>
  <c r="AO522" i="7"/>
  <c r="AN522" i="7"/>
  <c r="AM522" i="7"/>
  <c r="AL522" i="7"/>
  <c r="AK522" i="7"/>
  <c r="AJ522" i="7"/>
  <c r="AI522" i="7"/>
  <c r="AH522" i="7"/>
  <c r="AE522" i="7"/>
  <c r="AF522" i="7" s="1"/>
  <c r="R522" i="7"/>
  <c r="S522" i="7" s="1"/>
  <c r="AW521" i="7"/>
  <c r="AV521" i="7"/>
  <c r="AU521" i="7"/>
  <c r="AT521" i="7"/>
  <c r="AS521" i="7"/>
  <c r="AR521" i="7"/>
  <c r="AQ521" i="7"/>
  <c r="AP521" i="7"/>
  <c r="AO521" i="7"/>
  <c r="AN521" i="7"/>
  <c r="AM521" i="7"/>
  <c r="AL521" i="7"/>
  <c r="AK521" i="7"/>
  <c r="AJ521" i="7"/>
  <c r="AI521" i="7"/>
  <c r="AH521" i="7"/>
  <c r="AE521" i="7"/>
  <c r="AF521" i="7" s="1"/>
  <c r="R521" i="7"/>
  <c r="S521" i="7" s="1"/>
  <c r="AW520" i="7"/>
  <c r="AV520" i="7"/>
  <c r="AU520" i="7"/>
  <c r="AT520" i="7"/>
  <c r="AS520" i="7"/>
  <c r="AR520" i="7"/>
  <c r="AQ520" i="7"/>
  <c r="AP520" i="7"/>
  <c r="AO520" i="7"/>
  <c r="AN520" i="7"/>
  <c r="AM520" i="7"/>
  <c r="AL520" i="7"/>
  <c r="AK520" i="7"/>
  <c r="AJ520" i="7"/>
  <c r="AI520" i="7"/>
  <c r="AH520" i="7"/>
  <c r="AE520" i="7"/>
  <c r="AF520" i="7" s="1"/>
  <c r="R520" i="7"/>
  <c r="S520" i="7" s="1"/>
  <c r="AW519" i="7"/>
  <c r="AV519" i="7"/>
  <c r="AU519" i="7"/>
  <c r="AT519" i="7"/>
  <c r="AS519" i="7"/>
  <c r="AR519" i="7"/>
  <c r="AQ519" i="7"/>
  <c r="AP519" i="7"/>
  <c r="AO519" i="7"/>
  <c r="AN519" i="7"/>
  <c r="AM519" i="7"/>
  <c r="AL519" i="7"/>
  <c r="AK519" i="7"/>
  <c r="AJ519" i="7"/>
  <c r="AI519" i="7"/>
  <c r="AH519" i="7"/>
  <c r="AE519" i="7"/>
  <c r="AF519" i="7" s="1"/>
  <c r="R519" i="7"/>
  <c r="S519" i="7" s="1"/>
  <c r="AW518" i="7"/>
  <c r="AV518" i="7"/>
  <c r="AU518" i="7"/>
  <c r="AT518" i="7"/>
  <c r="AS518" i="7"/>
  <c r="AR518" i="7"/>
  <c r="AQ518" i="7"/>
  <c r="AP518" i="7"/>
  <c r="AO518" i="7"/>
  <c r="AN518" i="7"/>
  <c r="AM518" i="7"/>
  <c r="AL518" i="7"/>
  <c r="AK518" i="7"/>
  <c r="AJ518" i="7"/>
  <c r="AI518" i="7"/>
  <c r="AH518" i="7"/>
  <c r="AE518" i="7"/>
  <c r="AF518" i="7" s="1"/>
  <c r="R518" i="7"/>
  <c r="S518" i="7" s="1"/>
  <c r="AW517" i="7"/>
  <c r="AV517" i="7"/>
  <c r="AU517" i="7"/>
  <c r="AT517" i="7"/>
  <c r="AS517" i="7"/>
  <c r="AR517" i="7"/>
  <c r="AQ517" i="7"/>
  <c r="AP517" i="7"/>
  <c r="AO517" i="7"/>
  <c r="AN517" i="7"/>
  <c r="AM517" i="7"/>
  <c r="AL517" i="7"/>
  <c r="AK517" i="7"/>
  <c r="AJ517" i="7"/>
  <c r="AI517" i="7"/>
  <c r="AH517" i="7"/>
  <c r="AE517" i="7"/>
  <c r="AF517" i="7" s="1"/>
  <c r="R517" i="7"/>
  <c r="S517" i="7" s="1"/>
  <c r="AW516" i="7"/>
  <c r="AV516" i="7"/>
  <c r="AU516" i="7"/>
  <c r="AT516" i="7"/>
  <c r="AS516" i="7"/>
  <c r="AR516" i="7"/>
  <c r="AQ516" i="7"/>
  <c r="AP516" i="7"/>
  <c r="AO516" i="7"/>
  <c r="AN516" i="7"/>
  <c r="AM516" i="7"/>
  <c r="AL516" i="7"/>
  <c r="AK516" i="7"/>
  <c r="AJ516" i="7"/>
  <c r="AI516" i="7"/>
  <c r="AH516" i="7"/>
  <c r="AE516" i="7"/>
  <c r="AF516" i="7" s="1"/>
  <c r="R516" i="7"/>
  <c r="S516" i="7" s="1"/>
  <c r="AW515" i="7"/>
  <c r="AV515" i="7"/>
  <c r="AU515" i="7"/>
  <c r="AT515" i="7"/>
  <c r="AS515" i="7"/>
  <c r="AR515" i="7"/>
  <c r="AQ515" i="7"/>
  <c r="AP515" i="7"/>
  <c r="AO515" i="7"/>
  <c r="AN515" i="7"/>
  <c r="AM515" i="7"/>
  <c r="AL515" i="7"/>
  <c r="AK515" i="7"/>
  <c r="AJ515" i="7"/>
  <c r="AI515" i="7"/>
  <c r="AH515" i="7"/>
  <c r="AE515" i="7"/>
  <c r="AF515" i="7" s="1"/>
  <c r="R515" i="7"/>
  <c r="S515" i="7" s="1"/>
  <c r="AW514" i="7"/>
  <c r="AV514" i="7"/>
  <c r="AU514" i="7"/>
  <c r="AT514" i="7"/>
  <c r="AS514" i="7"/>
  <c r="AR514" i="7"/>
  <c r="AQ514" i="7"/>
  <c r="AP514" i="7"/>
  <c r="AO514" i="7"/>
  <c r="AN514" i="7"/>
  <c r="AM514" i="7"/>
  <c r="AL514" i="7"/>
  <c r="AK514" i="7"/>
  <c r="AJ514" i="7"/>
  <c r="AI514" i="7"/>
  <c r="AH514" i="7"/>
  <c r="AE514" i="7"/>
  <c r="AF514" i="7" s="1"/>
  <c r="R514" i="7"/>
  <c r="S514" i="7" s="1"/>
  <c r="AW513" i="7"/>
  <c r="AV513" i="7"/>
  <c r="AU513" i="7"/>
  <c r="AT513" i="7"/>
  <c r="AS513" i="7"/>
  <c r="AR513" i="7"/>
  <c r="AQ513" i="7"/>
  <c r="AP513" i="7"/>
  <c r="AO513" i="7"/>
  <c r="AN513" i="7"/>
  <c r="AM513" i="7"/>
  <c r="AL513" i="7"/>
  <c r="AK513" i="7"/>
  <c r="AJ513" i="7"/>
  <c r="AI513" i="7"/>
  <c r="AH513" i="7"/>
  <c r="AE513" i="7"/>
  <c r="AF513" i="7" s="1"/>
  <c r="R513" i="7"/>
  <c r="S513" i="7" s="1"/>
  <c r="AW512" i="7"/>
  <c r="AV512" i="7"/>
  <c r="AU512" i="7"/>
  <c r="AT512" i="7"/>
  <c r="AS512" i="7"/>
  <c r="AR512" i="7"/>
  <c r="AQ512" i="7"/>
  <c r="AP512" i="7"/>
  <c r="AO512" i="7"/>
  <c r="AN512" i="7"/>
  <c r="AM512" i="7"/>
  <c r="AL512" i="7"/>
  <c r="AK512" i="7"/>
  <c r="AJ512" i="7"/>
  <c r="AI512" i="7"/>
  <c r="AH512" i="7"/>
  <c r="AE512" i="7"/>
  <c r="AF512" i="7" s="1"/>
  <c r="R512" i="7"/>
  <c r="S512" i="7" s="1"/>
  <c r="AW511" i="7"/>
  <c r="AV511" i="7"/>
  <c r="AU511" i="7"/>
  <c r="AT511" i="7"/>
  <c r="AS511" i="7"/>
  <c r="AR511" i="7"/>
  <c r="AQ511" i="7"/>
  <c r="AP511" i="7"/>
  <c r="AO511" i="7"/>
  <c r="AN511" i="7"/>
  <c r="AM511" i="7"/>
  <c r="AL511" i="7"/>
  <c r="AK511" i="7"/>
  <c r="AJ511" i="7"/>
  <c r="AI511" i="7"/>
  <c r="AH511" i="7"/>
  <c r="AE511" i="7"/>
  <c r="AF511" i="7" s="1"/>
  <c r="R511" i="7"/>
  <c r="S511" i="7" s="1"/>
  <c r="AW510" i="7"/>
  <c r="AV510" i="7"/>
  <c r="AU510" i="7"/>
  <c r="AT510" i="7"/>
  <c r="AS510" i="7"/>
  <c r="AR510" i="7"/>
  <c r="AQ510" i="7"/>
  <c r="AP510" i="7"/>
  <c r="AO510" i="7"/>
  <c r="AN510" i="7"/>
  <c r="AM510" i="7"/>
  <c r="AL510" i="7"/>
  <c r="AK510" i="7"/>
  <c r="AJ510" i="7"/>
  <c r="AI510" i="7"/>
  <c r="AH510" i="7"/>
  <c r="AE510" i="7"/>
  <c r="AF510" i="7" s="1"/>
  <c r="R510" i="7"/>
  <c r="S510" i="7" s="1"/>
  <c r="AW509" i="7"/>
  <c r="AV509" i="7"/>
  <c r="AU509" i="7"/>
  <c r="AT509" i="7"/>
  <c r="AS509" i="7"/>
  <c r="AR509" i="7"/>
  <c r="AQ509" i="7"/>
  <c r="AP509" i="7"/>
  <c r="AO509" i="7"/>
  <c r="AN509" i="7"/>
  <c r="AM509" i="7"/>
  <c r="AL509" i="7"/>
  <c r="AK509" i="7"/>
  <c r="AJ509" i="7"/>
  <c r="AI509" i="7"/>
  <c r="AH509" i="7"/>
  <c r="AE509" i="7"/>
  <c r="AF509" i="7" s="1"/>
  <c r="R509" i="7"/>
  <c r="S509" i="7" s="1"/>
  <c r="AW508" i="7"/>
  <c r="AV508" i="7"/>
  <c r="AU508" i="7"/>
  <c r="AT508" i="7"/>
  <c r="AS508" i="7"/>
  <c r="AR508" i="7"/>
  <c r="AQ508" i="7"/>
  <c r="AP508" i="7"/>
  <c r="AO508" i="7"/>
  <c r="AN508" i="7"/>
  <c r="AM508" i="7"/>
  <c r="AL508" i="7"/>
  <c r="AK508" i="7"/>
  <c r="AJ508" i="7"/>
  <c r="AI508" i="7"/>
  <c r="AH508" i="7"/>
  <c r="AE508" i="7"/>
  <c r="AF508" i="7" s="1"/>
  <c r="R508" i="7"/>
  <c r="S508" i="7" s="1"/>
  <c r="AW507" i="7"/>
  <c r="AV507" i="7"/>
  <c r="AU507" i="7"/>
  <c r="AT507" i="7"/>
  <c r="AS507" i="7"/>
  <c r="AR507" i="7"/>
  <c r="AQ507" i="7"/>
  <c r="AP507" i="7"/>
  <c r="AO507" i="7"/>
  <c r="AN507" i="7"/>
  <c r="AM507" i="7"/>
  <c r="AL507" i="7"/>
  <c r="AK507" i="7"/>
  <c r="AJ507" i="7"/>
  <c r="AI507" i="7"/>
  <c r="AH507" i="7"/>
  <c r="AE507" i="7"/>
  <c r="AF507" i="7" s="1"/>
  <c r="R507" i="7"/>
  <c r="S507" i="7" s="1"/>
  <c r="AW506" i="7"/>
  <c r="AV506" i="7"/>
  <c r="AU506" i="7"/>
  <c r="AT506" i="7"/>
  <c r="AS506" i="7"/>
  <c r="AR506" i="7"/>
  <c r="AQ506" i="7"/>
  <c r="AP506" i="7"/>
  <c r="AO506" i="7"/>
  <c r="AN506" i="7"/>
  <c r="AM506" i="7"/>
  <c r="AL506" i="7"/>
  <c r="AK506" i="7"/>
  <c r="AJ506" i="7"/>
  <c r="AI506" i="7"/>
  <c r="AH506" i="7"/>
  <c r="AE506" i="7"/>
  <c r="AF506" i="7" s="1"/>
  <c r="R506" i="7"/>
  <c r="S506" i="7" s="1"/>
  <c r="AW505" i="7"/>
  <c r="AV505" i="7"/>
  <c r="AU505" i="7"/>
  <c r="AT505" i="7"/>
  <c r="AS505" i="7"/>
  <c r="AR505" i="7"/>
  <c r="AQ505" i="7"/>
  <c r="AP505" i="7"/>
  <c r="AO505" i="7"/>
  <c r="AN505" i="7"/>
  <c r="AM505" i="7"/>
  <c r="AL505" i="7"/>
  <c r="AK505" i="7"/>
  <c r="AJ505" i="7"/>
  <c r="AI505" i="7"/>
  <c r="AH505" i="7"/>
  <c r="AE505" i="7"/>
  <c r="AF505" i="7" s="1"/>
  <c r="R505" i="7"/>
  <c r="S505" i="7" s="1"/>
  <c r="AW504" i="7"/>
  <c r="AV504" i="7"/>
  <c r="AU504" i="7"/>
  <c r="AT504" i="7"/>
  <c r="AS504" i="7"/>
  <c r="AR504" i="7"/>
  <c r="AQ504" i="7"/>
  <c r="AP504" i="7"/>
  <c r="AO504" i="7"/>
  <c r="AN504" i="7"/>
  <c r="AM504" i="7"/>
  <c r="AL504" i="7"/>
  <c r="AK504" i="7"/>
  <c r="AJ504" i="7"/>
  <c r="AI504" i="7"/>
  <c r="AH504" i="7"/>
  <c r="AE504" i="7"/>
  <c r="AF504" i="7" s="1"/>
  <c r="R504" i="7"/>
  <c r="S504" i="7" s="1"/>
  <c r="AW503" i="7"/>
  <c r="AV503" i="7"/>
  <c r="AU503" i="7"/>
  <c r="AT503" i="7"/>
  <c r="AS503" i="7"/>
  <c r="AR503" i="7"/>
  <c r="AQ503" i="7"/>
  <c r="AP503" i="7"/>
  <c r="AO503" i="7"/>
  <c r="AN503" i="7"/>
  <c r="AM503" i="7"/>
  <c r="AL503" i="7"/>
  <c r="AK503" i="7"/>
  <c r="AJ503" i="7"/>
  <c r="AI503" i="7"/>
  <c r="AH503" i="7"/>
  <c r="AE503" i="7"/>
  <c r="AF503" i="7" s="1"/>
  <c r="R503" i="7"/>
  <c r="S503" i="7" s="1"/>
  <c r="AW502" i="7"/>
  <c r="AV502" i="7"/>
  <c r="AU502" i="7"/>
  <c r="AT502" i="7"/>
  <c r="AS502" i="7"/>
  <c r="AR502" i="7"/>
  <c r="AQ502" i="7"/>
  <c r="AP502" i="7"/>
  <c r="AO502" i="7"/>
  <c r="AN502" i="7"/>
  <c r="AM502" i="7"/>
  <c r="AL502" i="7"/>
  <c r="AK502" i="7"/>
  <c r="AJ502" i="7"/>
  <c r="AI502" i="7"/>
  <c r="AH502" i="7"/>
  <c r="AE502" i="7"/>
  <c r="AF502" i="7" s="1"/>
  <c r="R502" i="7"/>
  <c r="S502" i="7" s="1"/>
  <c r="AW501" i="7"/>
  <c r="AV501" i="7"/>
  <c r="AU501" i="7"/>
  <c r="AT501" i="7"/>
  <c r="AS501" i="7"/>
  <c r="AR501" i="7"/>
  <c r="AQ501" i="7"/>
  <c r="AP501" i="7"/>
  <c r="AO501" i="7"/>
  <c r="AN501" i="7"/>
  <c r="AM501" i="7"/>
  <c r="AL501" i="7"/>
  <c r="AK501" i="7"/>
  <c r="AJ501" i="7"/>
  <c r="AI501" i="7"/>
  <c r="AH501" i="7"/>
  <c r="AE501" i="7"/>
  <c r="AF501" i="7" s="1"/>
  <c r="R501" i="7"/>
  <c r="S501" i="7" s="1"/>
  <c r="AW500" i="7"/>
  <c r="AV500" i="7"/>
  <c r="AU500" i="7"/>
  <c r="AT500" i="7"/>
  <c r="AS500" i="7"/>
  <c r="AR500" i="7"/>
  <c r="AQ500" i="7"/>
  <c r="AP500" i="7"/>
  <c r="AO500" i="7"/>
  <c r="AN500" i="7"/>
  <c r="AM500" i="7"/>
  <c r="AL500" i="7"/>
  <c r="AK500" i="7"/>
  <c r="AJ500" i="7"/>
  <c r="AI500" i="7"/>
  <c r="AH500" i="7"/>
  <c r="AE500" i="7"/>
  <c r="AF500" i="7" s="1"/>
  <c r="R500" i="7"/>
  <c r="S500" i="7" s="1"/>
  <c r="AW499" i="7"/>
  <c r="AV499" i="7"/>
  <c r="AU499" i="7"/>
  <c r="AT499" i="7"/>
  <c r="AS499" i="7"/>
  <c r="AR499" i="7"/>
  <c r="AQ499" i="7"/>
  <c r="AP499" i="7"/>
  <c r="AO499" i="7"/>
  <c r="AN499" i="7"/>
  <c r="AM499" i="7"/>
  <c r="AL499" i="7"/>
  <c r="AK499" i="7"/>
  <c r="AJ499" i="7"/>
  <c r="AI499" i="7"/>
  <c r="AH499" i="7"/>
  <c r="AE499" i="7"/>
  <c r="AF499" i="7" s="1"/>
  <c r="R499" i="7"/>
  <c r="S499" i="7" s="1"/>
  <c r="AW498" i="7"/>
  <c r="AV498" i="7"/>
  <c r="AU498" i="7"/>
  <c r="AT498" i="7"/>
  <c r="AS498" i="7"/>
  <c r="AR498" i="7"/>
  <c r="AQ498" i="7"/>
  <c r="AP498" i="7"/>
  <c r="AO498" i="7"/>
  <c r="AN498" i="7"/>
  <c r="AM498" i="7"/>
  <c r="AL498" i="7"/>
  <c r="AK498" i="7"/>
  <c r="AJ498" i="7"/>
  <c r="AI498" i="7"/>
  <c r="AH498" i="7"/>
  <c r="AE498" i="7"/>
  <c r="AF498" i="7" s="1"/>
  <c r="R498" i="7"/>
  <c r="S498" i="7" s="1"/>
  <c r="AW497" i="7"/>
  <c r="AV497" i="7"/>
  <c r="AU497" i="7"/>
  <c r="AT497" i="7"/>
  <c r="AS497" i="7"/>
  <c r="AR497" i="7"/>
  <c r="AQ497" i="7"/>
  <c r="AP497" i="7"/>
  <c r="AO497" i="7"/>
  <c r="AN497" i="7"/>
  <c r="AM497" i="7"/>
  <c r="AL497" i="7"/>
  <c r="AK497" i="7"/>
  <c r="AJ497" i="7"/>
  <c r="AI497" i="7"/>
  <c r="AH497" i="7"/>
  <c r="AE497" i="7"/>
  <c r="AF497" i="7" s="1"/>
  <c r="R497" i="7"/>
  <c r="S497" i="7" s="1"/>
  <c r="AW496" i="7"/>
  <c r="AV496" i="7"/>
  <c r="AU496" i="7"/>
  <c r="AT496" i="7"/>
  <c r="AS496" i="7"/>
  <c r="AR496" i="7"/>
  <c r="AQ496" i="7"/>
  <c r="AP496" i="7"/>
  <c r="AO496" i="7"/>
  <c r="AN496" i="7"/>
  <c r="AM496" i="7"/>
  <c r="AL496" i="7"/>
  <c r="AK496" i="7"/>
  <c r="AJ496" i="7"/>
  <c r="AI496" i="7"/>
  <c r="AH496" i="7"/>
  <c r="AE496" i="7"/>
  <c r="AF496" i="7" s="1"/>
  <c r="R496" i="7"/>
  <c r="S496" i="7" s="1"/>
  <c r="AW495" i="7"/>
  <c r="AV495" i="7"/>
  <c r="AU495" i="7"/>
  <c r="AT495" i="7"/>
  <c r="AS495" i="7"/>
  <c r="AR495" i="7"/>
  <c r="AQ495" i="7"/>
  <c r="AP495" i="7"/>
  <c r="AO495" i="7"/>
  <c r="AN495" i="7"/>
  <c r="AM495" i="7"/>
  <c r="AL495" i="7"/>
  <c r="AK495" i="7"/>
  <c r="AJ495" i="7"/>
  <c r="AI495" i="7"/>
  <c r="AH495" i="7"/>
  <c r="AE495" i="7"/>
  <c r="AF495" i="7" s="1"/>
  <c r="R495" i="7"/>
  <c r="S495" i="7" s="1"/>
  <c r="AW494" i="7"/>
  <c r="AV494" i="7"/>
  <c r="AU494" i="7"/>
  <c r="AT494" i="7"/>
  <c r="AS494" i="7"/>
  <c r="AR494" i="7"/>
  <c r="AQ494" i="7"/>
  <c r="AP494" i="7"/>
  <c r="AO494" i="7"/>
  <c r="AN494" i="7"/>
  <c r="AM494" i="7"/>
  <c r="AL494" i="7"/>
  <c r="AK494" i="7"/>
  <c r="AJ494" i="7"/>
  <c r="AI494" i="7"/>
  <c r="AH494" i="7"/>
  <c r="AE494" i="7"/>
  <c r="AF494" i="7" s="1"/>
  <c r="R494" i="7"/>
  <c r="S494" i="7" s="1"/>
  <c r="AW493" i="7"/>
  <c r="AV493" i="7"/>
  <c r="AU493" i="7"/>
  <c r="AT493" i="7"/>
  <c r="AS493" i="7"/>
  <c r="AR493" i="7"/>
  <c r="AQ493" i="7"/>
  <c r="AP493" i="7"/>
  <c r="AO493" i="7"/>
  <c r="AN493" i="7"/>
  <c r="AM493" i="7"/>
  <c r="AL493" i="7"/>
  <c r="AK493" i="7"/>
  <c r="AJ493" i="7"/>
  <c r="AI493" i="7"/>
  <c r="AH493" i="7"/>
  <c r="AE493" i="7"/>
  <c r="AF493" i="7" s="1"/>
  <c r="R493" i="7"/>
  <c r="S493" i="7" s="1"/>
  <c r="AW492" i="7"/>
  <c r="AV492" i="7"/>
  <c r="AU492" i="7"/>
  <c r="AT492" i="7"/>
  <c r="AS492" i="7"/>
  <c r="AR492" i="7"/>
  <c r="AQ492" i="7"/>
  <c r="AP492" i="7"/>
  <c r="AO492" i="7"/>
  <c r="AN492" i="7"/>
  <c r="AM492" i="7"/>
  <c r="AL492" i="7"/>
  <c r="AK492" i="7"/>
  <c r="AJ492" i="7"/>
  <c r="AI492" i="7"/>
  <c r="AH492" i="7"/>
  <c r="AE492" i="7"/>
  <c r="AF492" i="7" s="1"/>
  <c r="R492" i="7"/>
  <c r="S492" i="7" s="1"/>
  <c r="AW491" i="7"/>
  <c r="AV491" i="7"/>
  <c r="AU491" i="7"/>
  <c r="AT491" i="7"/>
  <c r="AS491" i="7"/>
  <c r="AR491" i="7"/>
  <c r="AQ491" i="7"/>
  <c r="AP491" i="7"/>
  <c r="AO491" i="7"/>
  <c r="AN491" i="7"/>
  <c r="AM491" i="7"/>
  <c r="AL491" i="7"/>
  <c r="AK491" i="7"/>
  <c r="AJ491" i="7"/>
  <c r="AI491" i="7"/>
  <c r="AH491" i="7"/>
  <c r="AE491" i="7"/>
  <c r="AF491" i="7" s="1"/>
  <c r="R491" i="7"/>
  <c r="S491" i="7" s="1"/>
  <c r="AW490" i="7"/>
  <c r="AV490" i="7"/>
  <c r="AU490" i="7"/>
  <c r="AT490" i="7"/>
  <c r="AS490" i="7"/>
  <c r="AR490" i="7"/>
  <c r="AQ490" i="7"/>
  <c r="AP490" i="7"/>
  <c r="AO490" i="7"/>
  <c r="AN490" i="7"/>
  <c r="AM490" i="7"/>
  <c r="AL490" i="7"/>
  <c r="AK490" i="7"/>
  <c r="AJ490" i="7"/>
  <c r="AI490" i="7"/>
  <c r="AH490" i="7"/>
  <c r="AE490" i="7"/>
  <c r="AF490" i="7" s="1"/>
  <c r="R490" i="7"/>
  <c r="S490" i="7" s="1"/>
  <c r="AW489" i="7"/>
  <c r="AV489" i="7"/>
  <c r="AU489" i="7"/>
  <c r="AT489" i="7"/>
  <c r="AS489" i="7"/>
  <c r="AR489" i="7"/>
  <c r="AQ489" i="7"/>
  <c r="AP489" i="7"/>
  <c r="AO489" i="7"/>
  <c r="AN489" i="7"/>
  <c r="AM489" i="7"/>
  <c r="AL489" i="7"/>
  <c r="AK489" i="7"/>
  <c r="AJ489" i="7"/>
  <c r="AI489" i="7"/>
  <c r="AH489" i="7"/>
  <c r="AE489" i="7"/>
  <c r="AF489" i="7" s="1"/>
  <c r="R489" i="7"/>
  <c r="S489" i="7" s="1"/>
  <c r="AW488" i="7"/>
  <c r="AV488" i="7"/>
  <c r="AU488" i="7"/>
  <c r="AT488" i="7"/>
  <c r="AS488" i="7"/>
  <c r="AR488" i="7"/>
  <c r="AQ488" i="7"/>
  <c r="AP488" i="7"/>
  <c r="AO488" i="7"/>
  <c r="AN488" i="7"/>
  <c r="AM488" i="7"/>
  <c r="AL488" i="7"/>
  <c r="AK488" i="7"/>
  <c r="AJ488" i="7"/>
  <c r="AI488" i="7"/>
  <c r="AH488" i="7"/>
  <c r="AE488" i="7"/>
  <c r="AF488" i="7" s="1"/>
  <c r="R488" i="7"/>
  <c r="S488" i="7" s="1"/>
  <c r="AW487" i="7"/>
  <c r="AV487" i="7"/>
  <c r="AU487" i="7"/>
  <c r="AT487" i="7"/>
  <c r="AS487" i="7"/>
  <c r="AR487" i="7"/>
  <c r="AQ487" i="7"/>
  <c r="AP487" i="7"/>
  <c r="AO487" i="7"/>
  <c r="AN487" i="7"/>
  <c r="AM487" i="7"/>
  <c r="AL487" i="7"/>
  <c r="AK487" i="7"/>
  <c r="AJ487" i="7"/>
  <c r="AI487" i="7"/>
  <c r="AH487" i="7"/>
  <c r="AE487" i="7"/>
  <c r="AF487" i="7" s="1"/>
  <c r="R487" i="7"/>
  <c r="S487" i="7" s="1"/>
  <c r="AW486" i="7"/>
  <c r="AV486" i="7"/>
  <c r="AU486" i="7"/>
  <c r="AT486" i="7"/>
  <c r="AS486" i="7"/>
  <c r="AR486" i="7"/>
  <c r="AQ486" i="7"/>
  <c r="AP486" i="7"/>
  <c r="AO486" i="7"/>
  <c r="AN486" i="7"/>
  <c r="AM486" i="7"/>
  <c r="AL486" i="7"/>
  <c r="AK486" i="7"/>
  <c r="AJ486" i="7"/>
  <c r="AI486" i="7"/>
  <c r="AH486" i="7"/>
  <c r="AE486" i="7"/>
  <c r="AF486" i="7" s="1"/>
  <c r="R486" i="7"/>
  <c r="S486" i="7" s="1"/>
  <c r="AW485" i="7"/>
  <c r="AV485" i="7"/>
  <c r="AU485" i="7"/>
  <c r="AT485" i="7"/>
  <c r="AS485" i="7"/>
  <c r="AR485" i="7"/>
  <c r="AQ485" i="7"/>
  <c r="AP485" i="7"/>
  <c r="AO485" i="7"/>
  <c r="AN485" i="7"/>
  <c r="AM485" i="7"/>
  <c r="AL485" i="7"/>
  <c r="AK485" i="7"/>
  <c r="AJ485" i="7"/>
  <c r="AI485" i="7"/>
  <c r="AH485" i="7"/>
  <c r="AE485" i="7"/>
  <c r="AF485" i="7" s="1"/>
  <c r="R485" i="7"/>
  <c r="S485" i="7" s="1"/>
  <c r="AW484" i="7"/>
  <c r="AV484" i="7"/>
  <c r="AU484" i="7"/>
  <c r="AT484" i="7"/>
  <c r="AS484" i="7"/>
  <c r="AR484" i="7"/>
  <c r="AQ484" i="7"/>
  <c r="AP484" i="7"/>
  <c r="AO484" i="7"/>
  <c r="AN484" i="7"/>
  <c r="AM484" i="7"/>
  <c r="AL484" i="7"/>
  <c r="AK484" i="7"/>
  <c r="AJ484" i="7"/>
  <c r="AI484" i="7"/>
  <c r="AH484" i="7"/>
  <c r="AE484" i="7"/>
  <c r="AF484" i="7" s="1"/>
  <c r="R484" i="7"/>
  <c r="S484" i="7" s="1"/>
  <c r="AW483" i="7"/>
  <c r="AV483" i="7"/>
  <c r="AU483" i="7"/>
  <c r="AT483" i="7"/>
  <c r="AS483" i="7"/>
  <c r="AR483" i="7"/>
  <c r="AQ483" i="7"/>
  <c r="AP483" i="7"/>
  <c r="AO483" i="7"/>
  <c r="AN483" i="7"/>
  <c r="AM483" i="7"/>
  <c r="AL483" i="7"/>
  <c r="AK483" i="7"/>
  <c r="AJ483" i="7"/>
  <c r="AI483" i="7"/>
  <c r="AH483" i="7"/>
  <c r="AE483" i="7"/>
  <c r="AF483" i="7" s="1"/>
  <c r="R483" i="7"/>
  <c r="S483" i="7" s="1"/>
  <c r="AW482" i="7"/>
  <c r="AV482" i="7"/>
  <c r="AU482" i="7"/>
  <c r="AT482" i="7"/>
  <c r="AS482" i="7"/>
  <c r="AR482" i="7"/>
  <c r="AQ482" i="7"/>
  <c r="AP482" i="7"/>
  <c r="AO482" i="7"/>
  <c r="AN482" i="7"/>
  <c r="AM482" i="7"/>
  <c r="AL482" i="7"/>
  <c r="AK482" i="7"/>
  <c r="AJ482" i="7"/>
  <c r="AI482" i="7"/>
  <c r="AH482" i="7"/>
  <c r="AE482" i="7"/>
  <c r="AF482" i="7" s="1"/>
  <c r="R482" i="7"/>
  <c r="S482" i="7" s="1"/>
  <c r="AW481" i="7"/>
  <c r="AV481" i="7"/>
  <c r="AU481" i="7"/>
  <c r="AT481" i="7"/>
  <c r="AS481" i="7"/>
  <c r="AR481" i="7"/>
  <c r="AQ481" i="7"/>
  <c r="AP481" i="7"/>
  <c r="AO481" i="7"/>
  <c r="AN481" i="7"/>
  <c r="AM481" i="7"/>
  <c r="AL481" i="7"/>
  <c r="AK481" i="7"/>
  <c r="AJ481" i="7"/>
  <c r="AI481" i="7"/>
  <c r="AH481" i="7"/>
  <c r="AE481" i="7"/>
  <c r="AF481" i="7" s="1"/>
  <c r="R481" i="7"/>
  <c r="S481" i="7" s="1"/>
  <c r="AW480" i="7"/>
  <c r="AV480" i="7"/>
  <c r="AU480" i="7"/>
  <c r="AT480" i="7"/>
  <c r="AS480" i="7"/>
  <c r="AR480" i="7"/>
  <c r="AQ480" i="7"/>
  <c r="AP480" i="7"/>
  <c r="AO480" i="7"/>
  <c r="AN480" i="7"/>
  <c r="AM480" i="7"/>
  <c r="AL480" i="7"/>
  <c r="AK480" i="7"/>
  <c r="AJ480" i="7"/>
  <c r="AI480" i="7"/>
  <c r="AH480" i="7"/>
  <c r="AE480" i="7"/>
  <c r="AF480" i="7" s="1"/>
  <c r="R480" i="7"/>
  <c r="S480" i="7" s="1"/>
  <c r="AW479" i="7"/>
  <c r="AV479" i="7"/>
  <c r="AU479" i="7"/>
  <c r="AT479" i="7"/>
  <c r="AS479" i="7"/>
  <c r="AR479" i="7"/>
  <c r="AQ479" i="7"/>
  <c r="AP479" i="7"/>
  <c r="AO479" i="7"/>
  <c r="AN479" i="7"/>
  <c r="AM479" i="7"/>
  <c r="AL479" i="7"/>
  <c r="AK479" i="7"/>
  <c r="AJ479" i="7"/>
  <c r="AI479" i="7"/>
  <c r="AH479" i="7"/>
  <c r="AE479" i="7"/>
  <c r="AF479" i="7" s="1"/>
  <c r="R479" i="7"/>
  <c r="S479" i="7" s="1"/>
  <c r="AW478" i="7"/>
  <c r="AV478" i="7"/>
  <c r="AU478" i="7"/>
  <c r="AT478" i="7"/>
  <c r="AS478" i="7"/>
  <c r="AR478" i="7"/>
  <c r="AQ478" i="7"/>
  <c r="AP478" i="7"/>
  <c r="AO478" i="7"/>
  <c r="AN478" i="7"/>
  <c r="AM478" i="7"/>
  <c r="AL478" i="7"/>
  <c r="AK478" i="7"/>
  <c r="AJ478" i="7"/>
  <c r="AI478" i="7"/>
  <c r="AH478" i="7"/>
  <c r="AE478" i="7"/>
  <c r="AF478" i="7" s="1"/>
  <c r="R478" i="7"/>
  <c r="S478" i="7" s="1"/>
  <c r="AW477" i="7"/>
  <c r="AV477" i="7"/>
  <c r="AU477" i="7"/>
  <c r="AT477" i="7"/>
  <c r="AS477" i="7"/>
  <c r="AR477" i="7"/>
  <c r="AQ477" i="7"/>
  <c r="AP477" i="7"/>
  <c r="AO477" i="7"/>
  <c r="AN477" i="7"/>
  <c r="AM477" i="7"/>
  <c r="AL477" i="7"/>
  <c r="AK477" i="7"/>
  <c r="AJ477" i="7"/>
  <c r="AI477" i="7"/>
  <c r="AH477" i="7"/>
  <c r="AE477" i="7"/>
  <c r="AF477" i="7" s="1"/>
  <c r="R477" i="7"/>
  <c r="S477" i="7" s="1"/>
  <c r="AW476" i="7"/>
  <c r="AV476" i="7"/>
  <c r="AU476" i="7"/>
  <c r="AT476" i="7"/>
  <c r="AS476" i="7"/>
  <c r="AR476" i="7"/>
  <c r="AQ476" i="7"/>
  <c r="AP476" i="7"/>
  <c r="AO476" i="7"/>
  <c r="AN476" i="7"/>
  <c r="AM476" i="7"/>
  <c r="AL476" i="7"/>
  <c r="AK476" i="7"/>
  <c r="AJ476" i="7"/>
  <c r="AI476" i="7"/>
  <c r="AH476" i="7"/>
  <c r="AE476" i="7"/>
  <c r="AF476" i="7" s="1"/>
  <c r="R476" i="7"/>
  <c r="S476" i="7" s="1"/>
  <c r="AW475" i="7"/>
  <c r="AV475" i="7"/>
  <c r="AU475" i="7"/>
  <c r="AT475" i="7"/>
  <c r="AS475" i="7"/>
  <c r="AR475" i="7"/>
  <c r="AQ475" i="7"/>
  <c r="AP475" i="7"/>
  <c r="AO475" i="7"/>
  <c r="AN475" i="7"/>
  <c r="AM475" i="7"/>
  <c r="AL475" i="7"/>
  <c r="AK475" i="7"/>
  <c r="AJ475" i="7"/>
  <c r="AI475" i="7"/>
  <c r="AH475" i="7"/>
  <c r="AE475" i="7"/>
  <c r="AF475" i="7" s="1"/>
  <c r="R475" i="7"/>
  <c r="S475" i="7" s="1"/>
  <c r="AW474" i="7"/>
  <c r="AV474" i="7"/>
  <c r="AU474" i="7"/>
  <c r="AT474" i="7"/>
  <c r="AS474" i="7"/>
  <c r="AR474" i="7"/>
  <c r="AQ474" i="7"/>
  <c r="AP474" i="7"/>
  <c r="AO474" i="7"/>
  <c r="AN474" i="7"/>
  <c r="AM474" i="7"/>
  <c r="AL474" i="7"/>
  <c r="AK474" i="7"/>
  <c r="AJ474" i="7"/>
  <c r="AI474" i="7"/>
  <c r="AH474" i="7"/>
  <c r="AE474" i="7"/>
  <c r="AF474" i="7" s="1"/>
  <c r="R474" i="7"/>
  <c r="S474" i="7" s="1"/>
  <c r="AW473" i="7"/>
  <c r="AV473" i="7"/>
  <c r="AU473" i="7"/>
  <c r="AT473" i="7"/>
  <c r="AS473" i="7"/>
  <c r="AR473" i="7"/>
  <c r="AQ473" i="7"/>
  <c r="AP473" i="7"/>
  <c r="AO473" i="7"/>
  <c r="AN473" i="7"/>
  <c r="AM473" i="7"/>
  <c r="AL473" i="7"/>
  <c r="AK473" i="7"/>
  <c r="AJ473" i="7"/>
  <c r="AI473" i="7"/>
  <c r="AH473" i="7"/>
  <c r="AE473" i="7"/>
  <c r="AF473" i="7" s="1"/>
  <c r="R473" i="7"/>
  <c r="S473" i="7" s="1"/>
  <c r="AW472" i="7"/>
  <c r="AV472" i="7"/>
  <c r="AU472" i="7"/>
  <c r="AT472" i="7"/>
  <c r="AS472" i="7"/>
  <c r="AR472" i="7"/>
  <c r="AQ472" i="7"/>
  <c r="AP472" i="7"/>
  <c r="AO472" i="7"/>
  <c r="AN472" i="7"/>
  <c r="AM472" i="7"/>
  <c r="AL472" i="7"/>
  <c r="AK472" i="7"/>
  <c r="AJ472" i="7"/>
  <c r="AI472" i="7"/>
  <c r="AH472" i="7"/>
  <c r="AE472" i="7"/>
  <c r="AF472" i="7" s="1"/>
  <c r="R472" i="7"/>
  <c r="S472" i="7" s="1"/>
  <c r="AW471" i="7"/>
  <c r="AV471" i="7"/>
  <c r="AU471" i="7"/>
  <c r="AT471" i="7"/>
  <c r="AS471" i="7"/>
  <c r="AR471" i="7"/>
  <c r="AQ471" i="7"/>
  <c r="AP471" i="7"/>
  <c r="AO471" i="7"/>
  <c r="AN471" i="7"/>
  <c r="AM471" i="7"/>
  <c r="AL471" i="7"/>
  <c r="AK471" i="7"/>
  <c r="AJ471" i="7"/>
  <c r="AI471" i="7"/>
  <c r="AH471" i="7"/>
  <c r="AE471" i="7"/>
  <c r="AF471" i="7" s="1"/>
  <c r="R471" i="7"/>
  <c r="S471" i="7" s="1"/>
  <c r="AW470" i="7"/>
  <c r="AV470" i="7"/>
  <c r="AU470" i="7"/>
  <c r="AT470" i="7"/>
  <c r="AS470" i="7"/>
  <c r="AR470" i="7"/>
  <c r="AQ470" i="7"/>
  <c r="AP470" i="7"/>
  <c r="AO470" i="7"/>
  <c r="AN470" i="7"/>
  <c r="AM470" i="7"/>
  <c r="AL470" i="7"/>
  <c r="AK470" i="7"/>
  <c r="AJ470" i="7"/>
  <c r="AI470" i="7"/>
  <c r="AH470" i="7"/>
  <c r="AE470" i="7"/>
  <c r="AF470" i="7" s="1"/>
  <c r="R470" i="7"/>
  <c r="S470" i="7" s="1"/>
  <c r="AW469" i="7"/>
  <c r="AV469" i="7"/>
  <c r="AU469" i="7"/>
  <c r="AT469" i="7"/>
  <c r="AS469" i="7"/>
  <c r="AR469" i="7"/>
  <c r="AQ469" i="7"/>
  <c r="AP469" i="7"/>
  <c r="AO469" i="7"/>
  <c r="AN469" i="7"/>
  <c r="AM469" i="7"/>
  <c r="AL469" i="7"/>
  <c r="AK469" i="7"/>
  <c r="AJ469" i="7"/>
  <c r="AI469" i="7"/>
  <c r="AH469" i="7"/>
  <c r="AE469" i="7"/>
  <c r="AF469" i="7" s="1"/>
  <c r="R469" i="7"/>
  <c r="S469" i="7" s="1"/>
  <c r="AW468" i="7"/>
  <c r="AV468" i="7"/>
  <c r="AU468" i="7"/>
  <c r="AT468" i="7"/>
  <c r="AS468" i="7"/>
  <c r="AR468" i="7"/>
  <c r="AQ468" i="7"/>
  <c r="AP468" i="7"/>
  <c r="AO468" i="7"/>
  <c r="AN468" i="7"/>
  <c r="AM468" i="7"/>
  <c r="AL468" i="7"/>
  <c r="AK468" i="7"/>
  <c r="AJ468" i="7"/>
  <c r="AI468" i="7"/>
  <c r="AH468" i="7"/>
  <c r="AE468" i="7"/>
  <c r="AF468" i="7" s="1"/>
  <c r="R468" i="7"/>
  <c r="S468" i="7" s="1"/>
  <c r="AW467" i="7"/>
  <c r="AV467" i="7"/>
  <c r="AU467" i="7"/>
  <c r="AT467" i="7"/>
  <c r="AS467" i="7"/>
  <c r="AR467" i="7"/>
  <c r="AQ467" i="7"/>
  <c r="AP467" i="7"/>
  <c r="AO467" i="7"/>
  <c r="AN467" i="7"/>
  <c r="AM467" i="7"/>
  <c r="AL467" i="7"/>
  <c r="AK467" i="7"/>
  <c r="AJ467" i="7"/>
  <c r="AI467" i="7"/>
  <c r="AH467" i="7"/>
  <c r="AE467" i="7"/>
  <c r="AF467" i="7" s="1"/>
  <c r="R467" i="7"/>
  <c r="S467" i="7" s="1"/>
  <c r="AW466" i="7"/>
  <c r="AV466" i="7"/>
  <c r="AU466" i="7"/>
  <c r="AT466" i="7"/>
  <c r="AS466" i="7"/>
  <c r="AR466" i="7"/>
  <c r="AQ466" i="7"/>
  <c r="AP466" i="7"/>
  <c r="AO466" i="7"/>
  <c r="AN466" i="7"/>
  <c r="AM466" i="7"/>
  <c r="AL466" i="7"/>
  <c r="AK466" i="7"/>
  <c r="AJ466" i="7"/>
  <c r="AI466" i="7"/>
  <c r="AH466" i="7"/>
  <c r="AE466" i="7"/>
  <c r="AF466" i="7" s="1"/>
  <c r="R466" i="7"/>
  <c r="S466" i="7" s="1"/>
  <c r="AW465" i="7"/>
  <c r="AV465" i="7"/>
  <c r="AU465" i="7"/>
  <c r="AT465" i="7"/>
  <c r="AS465" i="7"/>
  <c r="AR465" i="7"/>
  <c r="AQ465" i="7"/>
  <c r="AP465" i="7"/>
  <c r="AO465" i="7"/>
  <c r="AN465" i="7"/>
  <c r="AM465" i="7"/>
  <c r="AL465" i="7"/>
  <c r="AK465" i="7"/>
  <c r="AJ465" i="7"/>
  <c r="AI465" i="7"/>
  <c r="AH465" i="7"/>
  <c r="AE465" i="7"/>
  <c r="AF465" i="7" s="1"/>
  <c r="R465" i="7"/>
  <c r="S465" i="7" s="1"/>
  <c r="AW464" i="7"/>
  <c r="AV464" i="7"/>
  <c r="AU464" i="7"/>
  <c r="AT464" i="7"/>
  <c r="AS464" i="7"/>
  <c r="AR464" i="7"/>
  <c r="AQ464" i="7"/>
  <c r="AP464" i="7"/>
  <c r="AO464" i="7"/>
  <c r="AN464" i="7"/>
  <c r="AM464" i="7"/>
  <c r="AL464" i="7"/>
  <c r="AK464" i="7"/>
  <c r="AJ464" i="7"/>
  <c r="AI464" i="7"/>
  <c r="AH464" i="7"/>
  <c r="AE464" i="7"/>
  <c r="AF464" i="7" s="1"/>
  <c r="R464" i="7"/>
  <c r="S464" i="7" s="1"/>
  <c r="AW463" i="7"/>
  <c r="AV463" i="7"/>
  <c r="AU463" i="7"/>
  <c r="AT463" i="7"/>
  <c r="AS463" i="7"/>
  <c r="AR463" i="7"/>
  <c r="AQ463" i="7"/>
  <c r="AP463" i="7"/>
  <c r="AO463" i="7"/>
  <c r="AN463" i="7"/>
  <c r="AM463" i="7"/>
  <c r="AL463" i="7"/>
  <c r="AK463" i="7"/>
  <c r="AJ463" i="7"/>
  <c r="AI463" i="7"/>
  <c r="AH463" i="7"/>
  <c r="AE463" i="7"/>
  <c r="AF463" i="7" s="1"/>
  <c r="R463" i="7"/>
  <c r="S463" i="7" s="1"/>
  <c r="AW462" i="7"/>
  <c r="AV462" i="7"/>
  <c r="AU462" i="7"/>
  <c r="AT462" i="7"/>
  <c r="AS462" i="7"/>
  <c r="AR462" i="7"/>
  <c r="AQ462" i="7"/>
  <c r="AP462" i="7"/>
  <c r="AO462" i="7"/>
  <c r="AN462" i="7"/>
  <c r="AM462" i="7"/>
  <c r="AL462" i="7"/>
  <c r="AK462" i="7"/>
  <c r="AJ462" i="7"/>
  <c r="AI462" i="7"/>
  <c r="AH462" i="7"/>
  <c r="AE462" i="7"/>
  <c r="AF462" i="7" s="1"/>
  <c r="R462" i="7"/>
  <c r="S462" i="7" s="1"/>
  <c r="AW461" i="7"/>
  <c r="AV461" i="7"/>
  <c r="AU461" i="7"/>
  <c r="AT461" i="7"/>
  <c r="AS461" i="7"/>
  <c r="AR461" i="7"/>
  <c r="AQ461" i="7"/>
  <c r="AP461" i="7"/>
  <c r="AO461" i="7"/>
  <c r="AN461" i="7"/>
  <c r="AM461" i="7"/>
  <c r="AL461" i="7"/>
  <c r="AK461" i="7"/>
  <c r="AJ461" i="7"/>
  <c r="AI461" i="7"/>
  <c r="AH461" i="7"/>
  <c r="AE461" i="7"/>
  <c r="AF461" i="7" s="1"/>
  <c r="R461" i="7"/>
  <c r="S461" i="7" s="1"/>
  <c r="AW460" i="7"/>
  <c r="AV460" i="7"/>
  <c r="AU460" i="7"/>
  <c r="AT460" i="7"/>
  <c r="AS460" i="7"/>
  <c r="AR460" i="7"/>
  <c r="AQ460" i="7"/>
  <c r="AP460" i="7"/>
  <c r="AO460" i="7"/>
  <c r="AN460" i="7"/>
  <c r="AM460" i="7"/>
  <c r="AL460" i="7"/>
  <c r="AK460" i="7"/>
  <c r="AJ460" i="7"/>
  <c r="AI460" i="7"/>
  <c r="AH460" i="7"/>
  <c r="AE460" i="7"/>
  <c r="AF460" i="7" s="1"/>
  <c r="R460" i="7"/>
  <c r="S460" i="7" s="1"/>
  <c r="AW459" i="7"/>
  <c r="AV459" i="7"/>
  <c r="AU459" i="7"/>
  <c r="AT459" i="7"/>
  <c r="AS459" i="7"/>
  <c r="AR459" i="7"/>
  <c r="AQ459" i="7"/>
  <c r="AP459" i="7"/>
  <c r="AO459" i="7"/>
  <c r="AN459" i="7"/>
  <c r="AM459" i="7"/>
  <c r="AL459" i="7"/>
  <c r="AK459" i="7"/>
  <c r="AJ459" i="7"/>
  <c r="AI459" i="7"/>
  <c r="AH459" i="7"/>
  <c r="AE459" i="7"/>
  <c r="AF459" i="7" s="1"/>
  <c r="R459" i="7"/>
  <c r="S459" i="7" s="1"/>
  <c r="AW458" i="7"/>
  <c r="AV458" i="7"/>
  <c r="AU458" i="7"/>
  <c r="AT458" i="7"/>
  <c r="AS458" i="7"/>
  <c r="AR458" i="7"/>
  <c r="AQ458" i="7"/>
  <c r="AP458" i="7"/>
  <c r="AO458" i="7"/>
  <c r="AN458" i="7"/>
  <c r="AM458" i="7"/>
  <c r="AL458" i="7"/>
  <c r="AK458" i="7"/>
  <c r="AJ458" i="7"/>
  <c r="AI458" i="7"/>
  <c r="AH458" i="7"/>
  <c r="AE458" i="7"/>
  <c r="AF458" i="7" s="1"/>
  <c r="R458" i="7"/>
  <c r="S458" i="7" s="1"/>
  <c r="AW457" i="7"/>
  <c r="AV457" i="7"/>
  <c r="AU457" i="7"/>
  <c r="AT457" i="7"/>
  <c r="AS457" i="7"/>
  <c r="AR457" i="7"/>
  <c r="AQ457" i="7"/>
  <c r="AP457" i="7"/>
  <c r="AO457" i="7"/>
  <c r="AN457" i="7"/>
  <c r="AM457" i="7"/>
  <c r="AL457" i="7"/>
  <c r="AK457" i="7"/>
  <c r="AJ457" i="7"/>
  <c r="AI457" i="7"/>
  <c r="AH457" i="7"/>
  <c r="AE457" i="7"/>
  <c r="AF457" i="7" s="1"/>
  <c r="R457" i="7"/>
  <c r="S457" i="7" s="1"/>
  <c r="AW456" i="7"/>
  <c r="AV456" i="7"/>
  <c r="AU456" i="7"/>
  <c r="AT456" i="7"/>
  <c r="AS456" i="7"/>
  <c r="AR456" i="7"/>
  <c r="AQ456" i="7"/>
  <c r="AP456" i="7"/>
  <c r="AO456" i="7"/>
  <c r="AN456" i="7"/>
  <c r="AM456" i="7"/>
  <c r="AL456" i="7"/>
  <c r="AK456" i="7"/>
  <c r="AJ456" i="7"/>
  <c r="AI456" i="7"/>
  <c r="AH456" i="7"/>
  <c r="AE456" i="7"/>
  <c r="AF456" i="7" s="1"/>
  <c r="R456" i="7"/>
  <c r="S456" i="7" s="1"/>
  <c r="AW455" i="7"/>
  <c r="AV455" i="7"/>
  <c r="AU455" i="7"/>
  <c r="AT455" i="7"/>
  <c r="AS455" i="7"/>
  <c r="AR455" i="7"/>
  <c r="AQ455" i="7"/>
  <c r="AP455" i="7"/>
  <c r="AO455" i="7"/>
  <c r="AN455" i="7"/>
  <c r="AM455" i="7"/>
  <c r="AL455" i="7"/>
  <c r="AK455" i="7"/>
  <c r="AJ455" i="7"/>
  <c r="AI455" i="7"/>
  <c r="AH455" i="7"/>
  <c r="AE455" i="7"/>
  <c r="AF455" i="7" s="1"/>
  <c r="R455" i="7"/>
  <c r="S455" i="7" s="1"/>
  <c r="AW454" i="7"/>
  <c r="AV454" i="7"/>
  <c r="AU454" i="7"/>
  <c r="AT454" i="7"/>
  <c r="AS454" i="7"/>
  <c r="AR454" i="7"/>
  <c r="AQ454" i="7"/>
  <c r="AP454" i="7"/>
  <c r="AO454" i="7"/>
  <c r="AN454" i="7"/>
  <c r="AM454" i="7"/>
  <c r="AL454" i="7"/>
  <c r="AK454" i="7"/>
  <c r="AJ454" i="7"/>
  <c r="AI454" i="7"/>
  <c r="AH454" i="7"/>
  <c r="AE454" i="7"/>
  <c r="AF454" i="7" s="1"/>
  <c r="R454" i="7"/>
  <c r="S454" i="7" s="1"/>
  <c r="AW453" i="7"/>
  <c r="AV453" i="7"/>
  <c r="AU453" i="7"/>
  <c r="AT453" i="7"/>
  <c r="AS453" i="7"/>
  <c r="AR453" i="7"/>
  <c r="AQ453" i="7"/>
  <c r="AP453" i="7"/>
  <c r="AO453" i="7"/>
  <c r="AN453" i="7"/>
  <c r="AM453" i="7"/>
  <c r="AL453" i="7"/>
  <c r="AK453" i="7"/>
  <c r="AJ453" i="7"/>
  <c r="AI453" i="7"/>
  <c r="AH453" i="7"/>
  <c r="AE453" i="7"/>
  <c r="AF453" i="7" s="1"/>
  <c r="R453" i="7"/>
  <c r="S453" i="7" s="1"/>
  <c r="AW452" i="7"/>
  <c r="AV452" i="7"/>
  <c r="AU452" i="7"/>
  <c r="AT452" i="7"/>
  <c r="AS452" i="7"/>
  <c r="AR452" i="7"/>
  <c r="AQ452" i="7"/>
  <c r="AP452" i="7"/>
  <c r="AO452" i="7"/>
  <c r="AN452" i="7"/>
  <c r="AM452" i="7"/>
  <c r="AL452" i="7"/>
  <c r="AK452" i="7"/>
  <c r="AJ452" i="7"/>
  <c r="AI452" i="7"/>
  <c r="AH452" i="7"/>
  <c r="AE452" i="7"/>
  <c r="AF452" i="7" s="1"/>
  <c r="R452" i="7"/>
  <c r="S452" i="7" s="1"/>
  <c r="AW451" i="7"/>
  <c r="AV451" i="7"/>
  <c r="AU451" i="7"/>
  <c r="AT451" i="7"/>
  <c r="AS451" i="7"/>
  <c r="AR451" i="7"/>
  <c r="AQ451" i="7"/>
  <c r="AP451" i="7"/>
  <c r="AO451" i="7"/>
  <c r="AN451" i="7"/>
  <c r="AM451" i="7"/>
  <c r="AL451" i="7"/>
  <c r="AK451" i="7"/>
  <c r="AJ451" i="7"/>
  <c r="AI451" i="7"/>
  <c r="AH451" i="7"/>
  <c r="AE451" i="7"/>
  <c r="AF451" i="7" s="1"/>
  <c r="R451" i="7"/>
  <c r="S451" i="7" s="1"/>
  <c r="AW450" i="7"/>
  <c r="AV450" i="7"/>
  <c r="AU450" i="7"/>
  <c r="AT450" i="7"/>
  <c r="AS450" i="7"/>
  <c r="AR450" i="7"/>
  <c r="AQ450" i="7"/>
  <c r="AP450" i="7"/>
  <c r="AO450" i="7"/>
  <c r="AN450" i="7"/>
  <c r="AM450" i="7"/>
  <c r="AL450" i="7"/>
  <c r="AK450" i="7"/>
  <c r="AJ450" i="7"/>
  <c r="AI450" i="7"/>
  <c r="AH450" i="7"/>
  <c r="AE450" i="7"/>
  <c r="AF450" i="7" s="1"/>
  <c r="R450" i="7"/>
  <c r="S450" i="7" s="1"/>
  <c r="AW449" i="7"/>
  <c r="AV449" i="7"/>
  <c r="AU449" i="7"/>
  <c r="AT449" i="7"/>
  <c r="AS449" i="7"/>
  <c r="AR449" i="7"/>
  <c r="AQ449" i="7"/>
  <c r="AP449" i="7"/>
  <c r="AO449" i="7"/>
  <c r="AN449" i="7"/>
  <c r="AM449" i="7"/>
  <c r="AL449" i="7"/>
  <c r="AK449" i="7"/>
  <c r="AJ449" i="7"/>
  <c r="AI449" i="7"/>
  <c r="AH449" i="7"/>
  <c r="AE449" i="7"/>
  <c r="AF449" i="7" s="1"/>
  <c r="R449" i="7"/>
  <c r="S449" i="7" s="1"/>
  <c r="AW448" i="7"/>
  <c r="AV448" i="7"/>
  <c r="AU448" i="7"/>
  <c r="AT448" i="7"/>
  <c r="AS448" i="7"/>
  <c r="AR448" i="7"/>
  <c r="AQ448" i="7"/>
  <c r="AP448" i="7"/>
  <c r="AO448" i="7"/>
  <c r="AN448" i="7"/>
  <c r="AM448" i="7"/>
  <c r="AL448" i="7"/>
  <c r="AK448" i="7"/>
  <c r="AJ448" i="7"/>
  <c r="AI448" i="7"/>
  <c r="AH448" i="7"/>
  <c r="AE448" i="7"/>
  <c r="AF448" i="7" s="1"/>
  <c r="R448" i="7"/>
  <c r="S448" i="7" s="1"/>
  <c r="AW447" i="7"/>
  <c r="AV447" i="7"/>
  <c r="AU447" i="7"/>
  <c r="AT447" i="7"/>
  <c r="AS447" i="7"/>
  <c r="AR447" i="7"/>
  <c r="AQ447" i="7"/>
  <c r="AP447" i="7"/>
  <c r="AO447" i="7"/>
  <c r="AN447" i="7"/>
  <c r="AM447" i="7"/>
  <c r="AL447" i="7"/>
  <c r="AK447" i="7"/>
  <c r="AJ447" i="7"/>
  <c r="AI447" i="7"/>
  <c r="AH447" i="7"/>
  <c r="AE447" i="7"/>
  <c r="AF447" i="7" s="1"/>
  <c r="R447" i="7"/>
  <c r="S447" i="7" s="1"/>
  <c r="AW446" i="7"/>
  <c r="AV446" i="7"/>
  <c r="AU446" i="7"/>
  <c r="AT446" i="7"/>
  <c r="AS446" i="7"/>
  <c r="AR446" i="7"/>
  <c r="AQ446" i="7"/>
  <c r="AP446" i="7"/>
  <c r="AO446" i="7"/>
  <c r="AN446" i="7"/>
  <c r="AM446" i="7"/>
  <c r="AL446" i="7"/>
  <c r="AK446" i="7"/>
  <c r="AJ446" i="7"/>
  <c r="AI446" i="7"/>
  <c r="AH446" i="7"/>
  <c r="AE446" i="7"/>
  <c r="AF446" i="7" s="1"/>
  <c r="R446" i="7"/>
  <c r="S446" i="7" s="1"/>
  <c r="AW445" i="7"/>
  <c r="AV445" i="7"/>
  <c r="AU445" i="7"/>
  <c r="AT445" i="7"/>
  <c r="AS445" i="7"/>
  <c r="AR445" i="7"/>
  <c r="AQ445" i="7"/>
  <c r="AP445" i="7"/>
  <c r="AO445" i="7"/>
  <c r="AN445" i="7"/>
  <c r="AM445" i="7"/>
  <c r="AL445" i="7"/>
  <c r="AK445" i="7"/>
  <c r="AJ445" i="7"/>
  <c r="AI445" i="7"/>
  <c r="AH445" i="7"/>
  <c r="AE445" i="7"/>
  <c r="AF445" i="7" s="1"/>
  <c r="R445" i="7"/>
  <c r="S445" i="7" s="1"/>
  <c r="AW444" i="7"/>
  <c r="AV444" i="7"/>
  <c r="AU444" i="7"/>
  <c r="AT444" i="7"/>
  <c r="AS444" i="7"/>
  <c r="AR444" i="7"/>
  <c r="AQ444" i="7"/>
  <c r="AP444" i="7"/>
  <c r="AO444" i="7"/>
  <c r="AN444" i="7"/>
  <c r="AM444" i="7"/>
  <c r="AL444" i="7"/>
  <c r="AK444" i="7"/>
  <c r="AJ444" i="7"/>
  <c r="AI444" i="7"/>
  <c r="AH444" i="7"/>
  <c r="AE444" i="7"/>
  <c r="AF444" i="7" s="1"/>
  <c r="R444" i="7"/>
  <c r="S444" i="7" s="1"/>
  <c r="AW443" i="7"/>
  <c r="AV443" i="7"/>
  <c r="AU443" i="7"/>
  <c r="AT443" i="7"/>
  <c r="AS443" i="7"/>
  <c r="AR443" i="7"/>
  <c r="AQ443" i="7"/>
  <c r="AP443" i="7"/>
  <c r="AO443" i="7"/>
  <c r="AN443" i="7"/>
  <c r="AM443" i="7"/>
  <c r="AL443" i="7"/>
  <c r="AK443" i="7"/>
  <c r="AJ443" i="7"/>
  <c r="AI443" i="7"/>
  <c r="AH443" i="7"/>
  <c r="AE443" i="7"/>
  <c r="AF443" i="7" s="1"/>
  <c r="R443" i="7"/>
  <c r="S443" i="7" s="1"/>
  <c r="AW442" i="7"/>
  <c r="AV442" i="7"/>
  <c r="AU442" i="7"/>
  <c r="AT442" i="7"/>
  <c r="AS442" i="7"/>
  <c r="AR442" i="7"/>
  <c r="AQ442" i="7"/>
  <c r="AP442" i="7"/>
  <c r="AO442" i="7"/>
  <c r="AN442" i="7"/>
  <c r="AM442" i="7"/>
  <c r="AL442" i="7"/>
  <c r="AK442" i="7"/>
  <c r="AJ442" i="7"/>
  <c r="AI442" i="7"/>
  <c r="AH442" i="7"/>
  <c r="AE442" i="7"/>
  <c r="AF442" i="7" s="1"/>
  <c r="R442" i="7"/>
  <c r="S442" i="7" s="1"/>
  <c r="AW441" i="7"/>
  <c r="AV441" i="7"/>
  <c r="AU441" i="7"/>
  <c r="AT441" i="7"/>
  <c r="AS441" i="7"/>
  <c r="AR441" i="7"/>
  <c r="AQ441" i="7"/>
  <c r="AP441" i="7"/>
  <c r="AO441" i="7"/>
  <c r="AN441" i="7"/>
  <c r="AM441" i="7"/>
  <c r="AL441" i="7"/>
  <c r="AK441" i="7"/>
  <c r="AJ441" i="7"/>
  <c r="AI441" i="7"/>
  <c r="AH441" i="7"/>
  <c r="AE441" i="7"/>
  <c r="AF441" i="7" s="1"/>
  <c r="R441" i="7"/>
  <c r="S441" i="7" s="1"/>
  <c r="AW440" i="7"/>
  <c r="AV440" i="7"/>
  <c r="AU440" i="7"/>
  <c r="AT440" i="7"/>
  <c r="AS440" i="7"/>
  <c r="AR440" i="7"/>
  <c r="AQ440" i="7"/>
  <c r="AP440" i="7"/>
  <c r="AO440" i="7"/>
  <c r="AN440" i="7"/>
  <c r="AM440" i="7"/>
  <c r="AL440" i="7"/>
  <c r="AK440" i="7"/>
  <c r="AJ440" i="7"/>
  <c r="AI440" i="7"/>
  <c r="AH440" i="7"/>
  <c r="AE440" i="7"/>
  <c r="AF440" i="7" s="1"/>
  <c r="R440" i="7"/>
  <c r="S440" i="7" s="1"/>
  <c r="AW439" i="7"/>
  <c r="AV439" i="7"/>
  <c r="AU439" i="7"/>
  <c r="AT439" i="7"/>
  <c r="AS439" i="7"/>
  <c r="AR439" i="7"/>
  <c r="AQ439" i="7"/>
  <c r="AP439" i="7"/>
  <c r="AO439" i="7"/>
  <c r="AN439" i="7"/>
  <c r="AM439" i="7"/>
  <c r="AL439" i="7"/>
  <c r="AK439" i="7"/>
  <c r="AJ439" i="7"/>
  <c r="AI439" i="7"/>
  <c r="AH439" i="7"/>
  <c r="AE439" i="7"/>
  <c r="AF439" i="7" s="1"/>
  <c r="R439" i="7"/>
  <c r="S439" i="7" s="1"/>
  <c r="AW438" i="7"/>
  <c r="AV438" i="7"/>
  <c r="AU438" i="7"/>
  <c r="AT438" i="7"/>
  <c r="AS438" i="7"/>
  <c r="AR438" i="7"/>
  <c r="AQ438" i="7"/>
  <c r="AP438" i="7"/>
  <c r="AO438" i="7"/>
  <c r="AN438" i="7"/>
  <c r="AM438" i="7"/>
  <c r="AL438" i="7"/>
  <c r="AK438" i="7"/>
  <c r="AJ438" i="7"/>
  <c r="AI438" i="7"/>
  <c r="AH438" i="7"/>
  <c r="AE438" i="7"/>
  <c r="AF438" i="7" s="1"/>
  <c r="R438" i="7"/>
  <c r="S438" i="7" s="1"/>
  <c r="AW437" i="7"/>
  <c r="AV437" i="7"/>
  <c r="AU437" i="7"/>
  <c r="AT437" i="7"/>
  <c r="AS437" i="7"/>
  <c r="AR437" i="7"/>
  <c r="AQ437" i="7"/>
  <c r="AP437" i="7"/>
  <c r="AO437" i="7"/>
  <c r="AN437" i="7"/>
  <c r="AM437" i="7"/>
  <c r="AL437" i="7"/>
  <c r="AK437" i="7"/>
  <c r="AJ437" i="7"/>
  <c r="AI437" i="7"/>
  <c r="AH437" i="7"/>
  <c r="AE437" i="7"/>
  <c r="AF437" i="7" s="1"/>
  <c r="R437" i="7"/>
  <c r="S437" i="7" s="1"/>
  <c r="AW436" i="7"/>
  <c r="AV436" i="7"/>
  <c r="AU436" i="7"/>
  <c r="AT436" i="7"/>
  <c r="AS436" i="7"/>
  <c r="AR436" i="7"/>
  <c r="AQ436" i="7"/>
  <c r="AP436" i="7"/>
  <c r="AO436" i="7"/>
  <c r="AN436" i="7"/>
  <c r="AM436" i="7"/>
  <c r="AL436" i="7"/>
  <c r="AK436" i="7"/>
  <c r="AJ436" i="7"/>
  <c r="AI436" i="7"/>
  <c r="AH436" i="7"/>
  <c r="AE436" i="7"/>
  <c r="AF436" i="7" s="1"/>
  <c r="R436" i="7"/>
  <c r="S436" i="7" s="1"/>
  <c r="AW435" i="7"/>
  <c r="AV435" i="7"/>
  <c r="AU435" i="7"/>
  <c r="AT435" i="7"/>
  <c r="AS435" i="7"/>
  <c r="AR435" i="7"/>
  <c r="AQ435" i="7"/>
  <c r="AP435" i="7"/>
  <c r="AO435" i="7"/>
  <c r="AN435" i="7"/>
  <c r="AM435" i="7"/>
  <c r="AL435" i="7"/>
  <c r="AK435" i="7"/>
  <c r="AJ435" i="7"/>
  <c r="AI435" i="7"/>
  <c r="AH435" i="7"/>
  <c r="AE435" i="7"/>
  <c r="AF435" i="7" s="1"/>
  <c r="R435" i="7"/>
  <c r="S435" i="7" s="1"/>
  <c r="AW434" i="7"/>
  <c r="AV434" i="7"/>
  <c r="AU434" i="7"/>
  <c r="AT434" i="7"/>
  <c r="AS434" i="7"/>
  <c r="AR434" i="7"/>
  <c r="AQ434" i="7"/>
  <c r="AP434" i="7"/>
  <c r="AO434" i="7"/>
  <c r="AN434" i="7"/>
  <c r="AM434" i="7"/>
  <c r="AL434" i="7"/>
  <c r="AK434" i="7"/>
  <c r="AJ434" i="7"/>
  <c r="AI434" i="7"/>
  <c r="AH434" i="7"/>
  <c r="AE434" i="7"/>
  <c r="AF434" i="7" s="1"/>
  <c r="R434" i="7"/>
  <c r="S434" i="7" s="1"/>
  <c r="AW433" i="7"/>
  <c r="AV433" i="7"/>
  <c r="AU433" i="7"/>
  <c r="AT433" i="7"/>
  <c r="AS433" i="7"/>
  <c r="AR433" i="7"/>
  <c r="AQ433" i="7"/>
  <c r="AP433" i="7"/>
  <c r="AO433" i="7"/>
  <c r="AN433" i="7"/>
  <c r="AM433" i="7"/>
  <c r="AL433" i="7"/>
  <c r="AK433" i="7"/>
  <c r="AJ433" i="7"/>
  <c r="AI433" i="7"/>
  <c r="AH433" i="7"/>
  <c r="AE433" i="7"/>
  <c r="AF433" i="7" s="1"/>
  <c r="R433" i="7"/>
  <c r="S433" i="7" s="1"/>
  <c r="AW432" i="7"/>
  <c r="AV432" i="7"/>
  <c r="AU432" i="7"/>
  <c r="AT432" i="7"/>
  <c r="AS432" i="7"/>
  <c r="AR432" i="7"/>
  <c r="AQ432" i="7"/>
  <c r="AP432" i="7"/>
  <c r="AO432" i="7"/>
  <c r="AN432" i="7"/>
  <c r="AM432" i="7"/>
  <c r="AL432" i="7"/>
  <c r="AK432" i="7"/>
  <c r="AJ432" i="7"/>
  <c r="AI432" i="7"/>
  <c r="AH432" i="7"/>
  <c r="AE432" i="7"/>
  <c r="AF432" i="7" s="1"/>
  <c r="R432" i="7"/>
  <c r="S432" i="7" s="1"/>
  <c r="AW431" i="7"/>
  <c r="AV431" i="7"/>
  <c r="AU431" i="7"/>
  <c r="AT431" i="7"/>
  <c r="AS431" i="7"/>
  <c r="AR431" i="7"/>
  <c r="AQ431" i="7"/>
  <c r="AP431" i="7"/>
  <c r="AO431" i="7"/>
  <c r="AN431" i="7"/>
  <c r="AM431" i="7"/>
  <c r="AL431" i="7"/>
  <c r="AK431" i="7"/>
  <c r="AJ431" i="7"/>
  <c r="AI431" i="7"/>
  <c r="AH431" i="7"/>
  <c r="AE431" i="7"/>
  <c r="AF431" i="7" s="1"/>
  <c r="R431" i="7"/>
  <c r="S431" i="7" s="1"/>
  <c r="AW430" i="7"/>
  <c r="AV430" i="7"/>
  <c r="AU430" i="7"/>
  <c r="AT430" i="7"/>
  <c r="AS430" i="7"/>
  <c r="AR430" i="7"/>
  <c r="AQ430" i="7"/>
  <c r="AP430" i="7"/>
  <c r="AO430" i="7"/>
  <c r="AN430" i="7"/>
  <c r="AM430" i="7"/>
  <c r="AL430" i="7"/>
  <c r="AK430" i="7"/>
  <c r="AJ430" i="7"/>
  <c r="AI430" i="7"/>
  <c r="AH430" i="7"/>
  <c r="AE430" i="7"/>
  <c r="AF430" i="7" s="1"/>
  <c r="R430" i="7"/>
  <c r="S430" i="7" s="1"/>
  <c r="AW429" i="7"/>
  <c r="AV429" i="7"/>
  <c r="AU429" i="7"/>
  <c r="AT429" i="7"/>
  <c r="AS429" i="7"/>
  <c r="AR429" i="7"/>
  <c r="AQ429" i="7"/>
  <c r="AP429" i="7"/>
  <c r="AO429" i="7"/>
  <c r="AN429" i="7"/>
  <c r="AM429" i="7"/>
  <c r="AL429" i="7"/>
  <c r="AK429" i="7"/>
  <c r="AJ429" i="7"/>
  <c r="AI429" i="7"/>
  <c r="AH429" i="7"/>
  <c r="AE429" i="7"/>
  <c r="AF429" i="7" s="1"/>
  <c r="R429" i="7"/>
  <c r="S429" i="7" s="1"/>
  <c r="AW428" i="7"/>
  <c r="AV428" i="7"/>
  <c r="AU428" i="7"/>
  <c r="AT428" i="7"/>
  <c r="AS428" i="7"/>
  <c r="AR428" i="7"/>
  <c r="AQ428" i="7"/>
  <c r="AP428" i="7"/>
  <c r="AO428" i="7"/>
  <c r="AN428" i="7"/>
  <c r="AM428" i="7"/>
  <c r="AL428" i="7"/>
  <c r="AK428" i="7"/>
  <c r="AJ428" i="7"/>
  <c r="AI428" i="7"/>
  <c r="AH428" i="7"/>
  <c r="AE428" i="7"/>
  <c r="AF428" i="7" s="1"/>
  <c r="R428" i="7"/>
  <c r="S428" i="7" s="1"/>
  <c r="AW427" i="7"/>
  <c r="AV427" i="7"/>
  <c r="AU427" i="7"/>
  <c r="AT427" i="7"/>
  <c r="AS427" i="7"/>
  <c r="AR427" i="7"/>
  <c r="AQ427" i="7"/>
  <c r="AP427" i="7"/>
  <c r="AO427" i="7"/>
  <c r="AN427" i="7"/>
  <c r="AM427" i="7"/>
  <c r="AL427" i="7"/>
  <c r="AK427" i="7"/>
  <c r="AJ427" i="7"/>
  <c r="AI427" i="7"/>
  <c r="AH427" i="7"/>
  <c r="AE427" i="7"/>
  <c r="AF427" i="7" s="1"/>
  <c r="R427" i="7"/>
  <c r="S427" i="7" s="1"/>
  <c r="AW426" i="7"/>
  <c r="AV426" i="7"/>
  <c r="AU426" i="7"/>
  <c r="AT426" i="7"/>
  <c r="AS426" i="7"/>
  <c r="AR426" i="7"/>
  <c r="AQ426" i="7"/>
  <c r="AP426" i="7"/>
  <c r="AO426" i="7"/>
  <c r="AN426" i="7"/>
  <c r="AM426" i="7"/>
  <c r="AL426" i="7"/>
  <c r="AK426" i="7"/>
  <c r="AJ426" i="7"/>
  <c r="AI426" i="7"/>
  <c r="AH426" i="7"/>
  <c r="AE426" i="7"/>
  <c r="AF426" i="7" s="1"/>
  <c r="R426" i="7"/>
  <c r="S426" i="7" s="1"/>
  <c r="AW425" i="7"/>
  <c r="AV425" i="7"/>
  <c r="AU425" i="7"/>
  <c r="AT425" i="7"/>
  <c r="AS425" i="7"/>
  <c r="AR425" i="7"/>
  <c r="AQ425" i="7"/>
  <c r="AP425" i="7"/>
  <c r="AO425" i="7"/>
  <c r="AN425" i="7"/>
  <c r="AM425" i="7"/>
  <c r="AL425" i="7"/>
  <c r="AK425" i="7"/>
  <c r="AJ425" i="7"/>
  <c r="AI425" i="7"/>
  <c r="AH425" i="7"/>
  <c r="AE425" i="7"/>
  <c r="AF425" i="7" s="1"/>
  <c r="R425" i="7"/>
  <c r="S425" i="7" s="1"/>
  <c r="AW424" i="7"/>
  <c r="AV424" i="7"/>
  <c r="AU424" i="7"/>
  <c r="AT424" i="7"/>
  <c r="AS424" i="7"/>
  <c r="AR424" i="7"/>
  <c r="AQ424" i="7"/>
  <c r="AP424" i="7"/>
  <c r="AO424" i="7"/>
  <c r="AN424" i="7"/>
  <c r="AM424" i="7"/>
  <c r="AL424" i="7"/>
  <c r="AK424" i="7"/>
  <c r="AJ424" i="7"/>
  <c r="AI424" i="7"/>
  <c r="AH424" i="7"/>
  <c r="AE424" i="7"/>
  <c r="AF424" i="7" s="1"/>
  <c r="R424" i="7"/>
  <c r="S424" i="7" s="1"/>
  <c r="AW423" i="7"/>
  <c r="AV423" i="7"/>
  <c r="AU423" i="7"/>
  <c r="AT423" i="7"/>
  <c r="AS423" i="7"/>
  <c r="AR423" i="7"/>
  <c r="AQ423" i="7"/>
  <c r="AP423" i="7"/>
  <c r="AO423" i="7"/>
  <c r="AN423" i="7"/>
  <c r="AM423" i="7"/>
  <c r="AL423" i="7"/>
  <c r="AK423" i="7"/>
  <c r="AJ423" i="7"/>
  <c r="AI423" i="7"/>
  <c r="AH423" i="7"/>
  <c r="AE423" i="7"/>
  <c r="AF423" i="7" s="1"/>
  <c r="R423" i="7"/>
  <c r="S423" i="7" s="1"/>
  <c r="AW422" i="7"/>
  <c r="AV422" i="7"/>
  <c r="AU422" i="7"/>
  <c r="AT422" i="7"/>
  <c r="AS422" i="7"/>
  <c r="AR422" i="7"/>
  <c r="AQ422" i="7"/>
  <c r="AP422" i="7"/>
  <c r="AO422" i="7"/>
  <c r="AN422" i="7"/>
  <c r="AM422" i="7"/>
  <c r="AL422" i="7"/>
  <c r="AK422" i="7"/>
  <c r="AJ422" i="7"/>
  <c r="AI422" i="7"/>
  <c r="AH422" i="7"/>
  <c r="AE422" i="7"/>
  <c r="AF422" i="7" s="1"/>
  <c r="R422" i="7"/>
  <c r="S422" i="7" s="1"/>
  <c r="AW421" i="7"/>
  <c r="AV421" i="7"/>
  <c r="AU421" i="7"/>
  <c r="AT421" i="7"/>
  <c r="AS421" i="7"/>
  <c r="AR421" i="7"/>
  <c r="AQ421" i="7"/>
  <c r="AP421" i="7"/>
  <c r="AO421" i="7"/>
  <c r="AN421" i="7"/>
  <c r="AM421" i="7"/>
  <c r="AL421" i="7"/>
  <c r="AK421" i="7"/>
  <c r="AJ421" i="7"/>
  <c r="AI421" i="7"/>
  <c r="AH421" i="7"/>
  <c r="AE421" i="7"/>
  <c r="AF421" i="7" s="1"/>
  <c r="R421" i="7"/>
  <c r="S421" i="7" s="1"/>
  <c r="AW420" i="7"/>
  <c r="AV420" i="7"/>
  <c r="AU420" i="7"/>
  <c r="AT420" i="7"/>
  <c r="AS420" i="7"/>
  <c r="AR420" i="7"/>
  <c r="AQ420" i="7"/>
  <c r="AP420" i="7"/>
  <c r="AO420" i="7"/>
  <c r="AN420" i="7"/>
  <c r="AM420" i="7"/>
  <c r="AL420" i="7"/>
  <c r="AK420" i="7"/>
  <c r="AJ420" i="7"/>
  <c r="AI420" i="7"/>
  <c r="AH420" i="7"/>
  <c r="AE420" i="7"/>
  <c r="AF420" i="7" s="1"/>
  <c r="R420" i="7"/>
  <c r="S420" i="7" s="1"/>
  <c r="AW419" i="7"/>
  <c r="AV419" i="7"/>
  <c r="AU419" i="7"/>
  <c r="AT419" i="7"/>
  <c r="AS419" i="7"/>
  <c r="AR419" i="7"/>
  <c r="AQ419" i="7"/>
  <c r="AP419" i="7"/>
  <c r="AO419" i="7"/>
  <c r="AN419" i="7"/>
  <c r="AM419" i="7"/>
  <c r="AL419" i="7"/>
  <c r="AK419" i="7"/>
  <c r="AJ419" i="7"/>
  <c r="AI419" i="7"/>
  <c r="AH419" i="7"/>
  <c r="AE419" i="7"/>
  <c r="AF419" i="7" s="1"/>
  <c r="R419" i="7"/>
  <c r="S419" i="7" s="1"/>
  <c r="AW418" i="7"/>
  <c r="AV418" i="7"/>
  <c r="AU418" i="7"/>
  <c r="AT418" i="7"/>
  <c r="AS418" i="7"/>
  <c r="AR418" i="7"/>
  <c r="AQ418" i="7"/>
  <c r="AP418" i="7"/>
  <c r="AO418" i="7"/>
  <c r="AN418" i="7"/>
  <c r="AM418" i="7"/>
  <c r="AL418" i="7"/>
  <c r="AK418" i="7"/>
  <c r="AJ418" i="7"/>
  <c r="AI418" i="7"/>
  <c r="AH418" i="7"/>
  <c r="AE418" i="7"/>
  <c r="AF418" i="7" s="1"/>
  <c r="R418" i="7"/>
  <c r="S418" i="7" s="1"/>
  <c r="AW417" i="7"/>
  <c r="AV417" i="7"/>
  <c r="AU417" i="7"/>
  <c r="AT417" i="7"/>
  <c r="AS417" i="7"/>
  <c r="AR417" i="7"/>
  <c r="AQ417" i="7"/>
  <c r="AP417" i="7"/>
  <c r="AO417" i="7"/>
  <c r="AN417" i="7"/>
  <c r="AM417" i="7"/>
  <c r="AL417" i="7"/>
  <c r="AK417" i="7"/>
  <c r="AJ417" i="7"/>
  <c r="AI417" i="7"/>
  <c r="AH417" i="7"/>
  <c r="AE417" i="7"/>
  <c r="AF417" i="7" s="1"/>
  <c r="R417" i="7"/>
  <c r="S417" i="7" s="1"/>
  <c r="AW416" i="7"/>
  <c r="AV416" i="7"/>
  <c r="AU416" i="7"/>
  <c r="AT416" i="7"/>
  <c r="AS416" i="7"/>
  <c r="AR416" i="7"/>
  <c r="AQ416" i="7"/>
  <c r="AP416" i="7"/>
  <c r="AO416" i="7"/>
  <c r="AN416" i="7"/>
  <c r="AM416" i="7"/>
  <c r="AL416" i="7"/>
  <c r="AK416" i="7"/>
  <c r="AJ416" i="7"/>
  <c r="AI416" i="7"/>
  <c r="AH416" i="7"/>
  <c r="AE416" i="7"/>
  <c r="AF416" i="7" s="1"/>
  <c r="R416" i="7"/>
  <c r="S416" i="7" s="1"/>
  <c r="AW415" i="7"/>
  <c r="AV415" i="7"/>
  <c r="AU415" i="7"/>
  <c r="AT415" i="7"/>
  <c r="AS415" i="7"/>
  <c r="AR415" i="7"/>
  <c r="AQ415" i="7"/>
  <c r="AP415" i="7"/>
  <c r="AO415" i="7"/>
  <c r="AN415" i="7"/>
  <c r="AM415" i="7"/>
  <c r="AL415" i="7"/>
  <c r="AK415" i="7"/>
  <c r="AJ415" i="7"/>
  <c r="AI415" i="7"/>
  <c r="AH415" i="7"/>
  <c r="AE415" i="7"/>
  <c r="AF415" i="7" s="1"/>
  <c r="R415" i="7"/>
  <c r="S415" i="7" s="1"/>
  <c r="AW414" i="7"/>
  <c r="AV414" i="7"/>
  <c r="AU414" i="7"/>
  <c r="AT414" i="7"/>
  <c r="AS414" i="7"/>
  <c r="AR414" i="7"/>
  <c r="AQ414" i="7"/>
  <c r="AP414" i="7"/>
  <c r="AO414" i="7"/>
  <c r="AN414" i="7"/>
  <c r="AM414" i="7"/>
  <c r="AL414" i="7"/>
  <c r="AK414" i="7"/>
  <c r="AJ414" i="7"/>
  <c r="AI414" i="7"/>
  <c r="AH414" i="7"/>
  <c r="AE414" i="7"/>
  <c r="AF414" i="7" s="1"/>
  <c r="R414" i="7"/>
  <c r="S414" i="7" s="1"/>
  <c r="AW413" i="7"/>
  <c r="AV413" i="7"/>
  <c r="AU413" i="7"/>
  <c r="AT413" i="7"/>
  <c r="AS413" i="7"/>
  <c r="AR413" i="7"/>
  <c r="AQ413" i="7"/>
  <c r="AP413" i="7"/>
  <c r="AO413" i="7"/>
  <c r="AN413" i="7"/>
  <c r="AM413" i="7"/>
  <c r="AL413" i="7"/>
  <c r="AK413" i="7"/>
  <c r="AJ413" i="7"/>
  <c r="AI413" i="7"/>
  <c r="AH413" i="7"/>
  <c r="AE413" i="7"/>
  <c r="AF413" i="7" s="1"/>
  <c r="R413" i="7"/>
  <c r="S413" i="7" s="1"/>
  <c r="AW412" i="7"/>
  <c r="AV412" i="7"/>
  <c r="AU412" i="7"/>
  <c r="AT412" i="7"/>
  <c r="AS412" i="7"/>
  <c r="AR412" i="7"/>
  <c r="AQ412" i="7"/>
  <c r="AP412" i="7"/>
  <c r="AO412" i="7"/>
  <c r="AN412" i="7"/>
  <c r="AM412" i="7"/>
  <c r="AL412" i="7"/>
  <c r="AK412" i="7"/>
  <c r="AJ412" i="7"/>
  <c r="AI412" i="7"/>
  <c r="AH412" i="7"/>
  <c r="AE412" i="7"/>
  <c r="AF412" i="7" s="1"/>
  <c r="R412" i="7"/>
  <c r="S412" i="7" s="1"/>
  <c r="AW411" i="7"/>
  <c r="AV411" i="7"/>
  <c r="AU411" i="7"/>
  <c r="AT411" i="7"/>
  <c r="AS411" i="7"/>
  <c r="AR411" i="7"/>
  <c r="AQ411" i="7"/>
  <c r="AP411" i="7"/>
  <c r="AO411" i="7"/>
  <c r="AN411" i="7"/>
  <c r="AM411" i="7"/>
  <c r="AL411" i="7"/>
  <c r="AK411" i="7"/>
  <c r="AJ411" i="7"/>
  <c r="AI411" i="7"/>
  <c r="AH411" i="7"/>
  <c r="AE411" i="7"/>
  <c r="AF411" i="7" s="1"/>
  <c r="R411" i="7"/>
  <c r="S411" i="7" s="1"/>
  <c r="AW410" i="7"/>
  <c r="AV410" i="7"/>
  <c r="AU410" i="7"/>
  <c r="AT410" i="7"/>
  <c r="AS410" i="7"/>
  <c r="AR410" i="7"/>
  <c r="AQ410" i="7"/>
  <c r="AP410" i="7"/>
  <c r="AO410" i="7"/>
  <c r="AN410" i="7"/>
  <c r="AM410" i="7"/>
  <c r="AL410" i="7"/>
  <c r="AK410" i="7"/>
  <c r="AJ410" i="7"/>
  <c r="AI410" i="7"/>
  <c r="AH410" i="7"/>
  <c r="AE410" i="7"/>
  <c r="AF410" i="7" s="1"/>
  <c r="R410" i="7"/>
  <c r="S410" i="7" s="1"/>
  <c r="AW409" i="7"/>
  <c r="AV409" i="7"/>
  <c r="AU409" i="7"/>
  <c r="AT409" i="7"/>
  <c r="AS409" i="7"/>
  <c r="AR409" i="7"/>
  <c r="AQ409" i="7"/>
  <c r="AP409" i="7"/>
  <c r="AO409" i="7"/>
  <c r="AN409" i="7"/>
  <c r="AM409" i="7"/>
  <c r="AL409" i="7"/>
  <c r="AK409" i="7"/>
  <c r="AJ409" i="7"/>
  <c r="AI409" i="7"/>
  <c r="AH409" i="7"/>
  <c r="AE409" i="7"/>
  <c r="AF409" i="7" s="1"/>
  <c r="R409" i="7"/>
  <c r="S409" i="7" s="1"/>
  <c r="AW408" i="7"/>
  <c r="AV408" i="7"/>
  <c r="AU408" i="7"/>
  <c r="AT408" i="7"/>
  <c r="AS408" i="7"/>
  <c r="AR408" i="7"/>
  <c r="AQ408" i="7"/>
  <c r="AP408" i="7"/>
  <c r="AO408" i="7"/>
  <c r="AN408" i="7"/>
  <c r="AM408" i="7"/>
  <c r="AL408" i="7"/>
  <c r="AK408" i="7"/>
  <c r="AJ408" i="7"/>
  <c r="AI408" i="7"/>
  <c r="AH408" i="7"/>
  <c r="AE408" i="7"/>
  <c r="AF408" i="7" s="1"/>
  <c r="R408" i="7"/>
  <c r="S408" i="7" s="1"/>
  <c r="AW407" i="7"/>
  <c r="AV407" i="7"/>
  <c r="AU407" i="7"/>
  <c r="AT407" i="7"/>
  <c r="AS407" i="7"/>
  <c r="AR407" i="7"/>
  <c r="AQ407" i="7"/>
  <c r="AP407" i="7"/>
  <c r="AO407" i="7"/>
  <c r="AN407" i="7"/>
  <c r="AM407" i="7"/>
  <c r="AL407" i="7"/>
  <c r="AK407" i="7"/>
  <c r="AJ407" i="7"/>
  <c r="AI407" i="7"/>
  <c r="AH407" i="7"/>
  <c r="AE407" i="7"/>
  <c r="AF407" i="7" s="1"/>
  <c r="R407" i="7"/>
  <c r="S407" i="7" s="1"/>
  <c r="AW406" i="7"/>
  <c r="AV406" i="7"/>
  <c r="AU406" i="7"/>
  <c r="AT406" i="7"/>
  <c r="AS406" i="7"/>
  <c r="AR406" i="7"/>
  <c r="AQ406" i="7"/>
  <c r="AP406" i="7"/>
  <c r="AO406" i="7"/>
  <c r="AN406" i="7"/>
  <c r="AM406" i="7"/>
  <c r="AL406" i="7"/>
  <c r="AK406" i="7"/>
  <c r="AJ406" i="7"/>
  <c r="AI406" i="7"/>
  <c r="AH406" i="7"/>
  <c r="AE406" i="7"/>
  <c r="AF406" i="7" s="1"/>
  <c r="R406" i="7"/>
  <c r="AW405" i="7"/>
  <c r="AV405" i="7"/>
  <c r="AU405" i="7"/>
  <c r="AT405" i="7"/>
  <c r="AS405" i="7"/>
  <c r="AR405" i="7"/>
  <c r="AQ405" i="7"/>
  <c r="AP405" i="7"/>
  <c r="AO405" i="7"/>
  <c r="AN405" i="7"/>
  <c r="AM405" i="7"/>
  <c r="AL405" i="7"/>
  <c r="AK405" i="7"/>
  <c r="AJ405" i="7"/>
  <c r="AI405" i="7"/>
  <c r="AH405" i="7"/>
  <c r="AE405" i="7"/>
  <c r="AF405" i="7" s="1"/>
  <c r="R405" i="7"/>
  <c r="S405" i="7" s="1"/>
  <c r="AW404" i="7"/>
  <c r="AV404" i="7"/>
  <c r="AU404" i="7"/>
  <c r="AT404" i="7"/>
  <c r="AS404" i="7"/>
  <c r="AR404" i="7"/>
  <c r="AQ404" i="7"/>
  <c r="AP404" i="7"/>
  <c r="AO404" i="7"/>
  <c r="AN404" i="7"/>
  <c r="AM404" i="7"/>
  <c r="AL404" i="7"/>
  <c r="AK404" i="7"/>
  <c r="AJ404" i="7"/>
  <c r="AI404" i="7"/>
  <c r="AH404" i="7"/>
  <c r="AE404" i="7"/>
  <c r="AF404" i="7" s="1"/>
  <c r="R404" i="7"/>
  <c r="S404" i="7" s="1"/>
  <c r="AW403" i="7"/>
  <c r="AV403" i="7"/>
  <c r="AU403" i="7"/>
  <c r="AT403" i="7"/>
  <c r="AS403" i="7"/>
  <c r="AR403" i="7"/>
  <c r="AQ403" i="7"/>
  <c r="AP403" i="7"/>
  <c r="AO403" i="7"/>
  <c r="AN403" i="7"/>
  <c r="AM403" i="7"/>
  <c r="AL403" i="7"/>
  <c r="AK403" i="7"/>
  <c r="AJ403" i="7"/>
  <c r="AI403" i="7"/>
  <c r="AH403" i="7"/>
  <c r="AE403" i="7"/>
  <c r="AF403" i="7" s="1"/>
  <c r="R403" i="7"/>
  <c r="S403" i="7" s="1"/>
  <c r="AW402" i="7"/>
  <c r="AV402" i="7"/>
  <c r="AU402" i="7"/>
  <c r="AT402" i="7"/>
  <c r="AS402" i="7"/>
  <c r="AR402" i="7"/>
  <c r="AQ402" i="7"/>
  <c r="AP402" i="7"/>
  <c r="AO402" i="7"/>
  <c r="AN402" i="7"/>
  <c r="AM402" i="7"/>
  <c r="AL402" i="7"/>
  <c r="AK402" i="7"/>
  <c r="AJ402" i="7"/>
  <c r="AI402" i="7"/>
  <c r="AH402" i="7"/>
  <c r="AE402" i="7"/>
  <c r="AF402" i="7" s="1"/>
  <c r="R402" i="7"/>
  <c r="S402" i="7" s="1"/>
  <c r="AW401" i="7"/>
  <c r="AV401" i="7"/>
  <c r="AU401" i="7"/>
  <c r="AT401" i="7"/>
  <c r="AS401" i="7"/>
  <c r="AR401" i="7"/>
  <c r="AQ401" i="7"/>
  <c r="AP401" i="7"/>
  <c r="AO401" i="7"/>
  <c r="AN401" i="7"/>
  <c r="AM401" i="7"/>
  <c r="AL401" i="7"/>
  <c r="AK401" i="7"/>
  <c r="AJ401" i="7"/>
  <c r="AI401" i="7"/>
  <c r="AH401" i="7"/>
  <c r="AE401" i="7"/>
  <c r="AF401" i="7" s="1"/>
  <c r="R401" i="7"/>
  <c r="S401" i="7" s="1"/>
  <c r="AW400" i="7"/>
  <c r="AV400" i="7"/>
  <c r="AU400" i="7"/>
  <c r="AT400" i="7"/>
  <c r="AS400" i="7"/>
  <c r="AR400" i="7"/>
  <c r="AQ400" i="7"/>
  <c r="AP400" i="7"/>
  <c r="AO400" i="7"/>
  <c r="AN400" i="7"/>
  <c r="AM400" i="7"/>
  <c r="AL400" i="7"/>
  <c r="AK400" i="7"/>
  <c r="AJ400" i="7"/>
  <c r="AI400" i="7"/>
  <c r="AH400" i="7"/>
  <c r="AE400" i="7"/>
  <c r="AF400" i="7" s="1"/>
  <c r="R400" i="7"/>
  <c r="S400" i="7" s="1"/>
  <c r="AW399" i="7"/>
  <c r="AV399" i="7"/>
  <c r="AU399" i="7"/>
  <c r="AT399" i="7"/>
  <c r="AS399" i="7"/>
  <c r="AR399" i="7"/>
  <c r="AQ399" i="7"/>
  <c r="AP399" i="7"/>
  <c r="AO399" i="7"/>
  <c r="AN399" i="7"/>
  <c r="AM399" i="7"/>
  <c r="AL399" i="7"/>
  <c r="AK399" i="7"/>
  <c r="AJ399" i="7"/>
  <c r="AI399" i="7"/>
  <c r="AH399" i="7"/>
  <c r="AE399" i="7"/>
  <c r="AF399" i="7" s="1"/>
  <c r="R399" i="7"/>
  <c r="S399" i="7" s="1"/>
  <c r="AW398" i="7"/>
  <c r="AV398" i="7"/>
  <c r="AU398" i="7"/>
  <c r="AT398" i="7"/>
  <c r="AS398" i="7"/>
  <c r="AR398" i="7"/>
  <c r="AQ398" i="7"/>
  <c r="AP398" i="7"/>
  <c r="AO398" i="7"/>
  <c r="AN398" i="7"/>
  <c r="AM398" i="7"/>
  <c r="AL398" i="7"/>
  <c r="AK398" i="7"/>
  <c r="AJ398" i="7"/>
  <c r="AI398" i="7"/>
  <c r="AH398" i="7"/>
  <c r="AE398" i="7"/>
  <c r="AF398" i="7" s="1"/>
  <c r="R398" i="7"/>
  <c r="S398" i="7" s="1"/>
  <c r="AW397" i="7"/>
  <c r="AV397" i="7"/>
  <c r="AU397" i="7"/>
  <c r="AT397" i="7"/>
  <c r="AS397" i="7"/>
  <c r="AR397" i="7"/>
  <c r="AQ397" i="7"/>
  <c r="AP397" i="7"/>
  <c r="AO397" i="7"/>
  <c r="AN397" i="7"/>
  <c r="AM397" i="7"/>
  <c r="AL397" i="7"/>
  <c r="AK397" i="7"/>
  <c r="AJ397" i="7"/>
  <c r="AI397" i="7"/>
  <c r="AH397" i="7"/>
  <c r="AE397" i="7"/>
  <c r="AF397" i="7" s="1"/>
  <c r="R397" i="7"/>
  <c r="S397" i="7" s="1"/>
  <c r="AW396" i="7"/>
  <c r="AV396" i="7"/>
  <c r="AU396" i="7"/>
  <c r="AT396" i="7"/>
  <c r="AS396" i="7"/>
  <c r="AR396" i="7"/>
  <c r="AQ396" i="7"/>
  <c r="AP396" i="7"/>
  <c r="AO396" i="7"/>
  <c r="AN396" i="7"/>
  <c r="AM396" i="7"/>
  <c r="AL396" i="7"/>
  <c r="AK396" i="7"/>
  <c r="AJ396" i="7"/>
  <c r="AI396" i="7"/>
  <c r="AH396" i="7"/>
  <c r="AE396" i="7"/>
  <c r="AF396" i="7" s="1"/>
  <c r="R396" i="7"/>
  <c r="S396" i="7" s="1"/>
  <c r="AW395" i="7"/>
  <c r="AV395" i="7"/>
  <c r="AU395" i="7"/>
  <c r="AT395" i="7"/>
  <c r="AS395" i="7"/>
  <c r="AR395" i="7"/>
  <c r="AQ395" i="7"/>
  <c r="AP395" i="7"/>
  <c r="AO395" i="7"/>
  <c r="AN395" i="7"/>
  <c r="AM395" i="7"/>
  <c r="AL395" i="7"/>
  <c r="AK395" i="7"/>
  <c r="AJ395" i="7"/>
  <c r="AI395" i="7"/>
  <c r="AH395" i="7"/>
  <c r="AE395" i="7"/>
  <c r="AF395" i="7" s="1"/>
  <c r="R395" i="7"/>
  <c r="S395" i="7" s="1"/>
  <c r="AW394" i="7"/>
  <c r="AV394" i="7"/>
  <c r="AU394" i="7"/>
  <c r="AT394" i="7"/>
  <c r="AS394" i="7"/>
  <c r="AR394" i="7"/>
  <c r="AQ394" i="7"/>
  <c r="AP394" i="7"/>
  <c r="AO394" i="7"/>
  <c r="AN394" i="7"/>
  <c r="AM394" i="7"/>
  <c r="AL394" i="7"/>
  <c r="AK394" i="7"/>
  <c r="AJ394" i="7"/>
  <c r="AI394" i="7"/>
  <c r="AH394" i="7"/>
  <c r="AE394" i="7"/>
  <c r="AF394" i="7" s="1"/>
  <c r="R394" i="7"/>
  <c r="S394" i="7" s="1"/>
  <c r="AW393" i="7"/>
  <c r="AV393" i="7"/>
  <c r="AU393" i="7"/>
  <c r="AT393" i="7"/>
  <c r="AS393" i="7"/>
  <c r="AR393" i="7"/>
  <c r="AQ393" i="7"/>
  <c r="AP393" i="7"/>
  <c r="AO393" i="7"/>
  <c r="AN393" i="7"/>
  <c r="AM393" i="7"/>
  <c r="AL393" i="7"/>
  <c r="AK393" i="7"/>
  <c r="AJ393" i="7"/>
  <c r="AI393" i="7"/>
  <c r="AH393" i="7"/>
  <c r="AE393" i="7"/>
  <c r="AF393" i="7" s="1"/>
  <c r="R393" i="7"/>
  <c r="S393" i="7" s="1"/>
  <c r="AW392" i="7"/>
  <c r="AV392" i="7"/>
  <c r="AU392" i="7"/>
  <c r="AT392" i="7"/>
  <c r="AS392" i="7"/>
  <c r="AR392" i="7"/>
  <c r="AQ392" i="7"/>
  <c r="AP392" i="7"/>
  <c r="AO392" i="7"/>
  <c r="AN392" i="7"/>
  <c r="AM392" i="7"/>
  <c r="AL392" i="7"/>
  <c r="AK392" i="7"/>
  <c r="AJ392" i="7"/>
  <c r="AI392" i="7"/>
  <c r="AH392" i="7"/>
  <c r="AE392" i="7"/>
  <c r="AF392" i="7" s="1"/>
  <c r="R392" i="7"/>
  <c r="S392" i="7" s="1"/>
  <c r="AW391" i="7"/>
  <c r="AV391" i="7"/>
  <c r="AU391" i="7"/>
  <c r="AT391" i="7"/>
  <c r="AS391" i="7"/>
  <c r="AR391" i="7"/>
  <c r="AQ391" i="7"/>
  <c r="AP391" i="7"/>
  <c r="AO391" i="7"/>
  <c r="AN391" i="7"/>
  <c r="AM391" i="7"/>
  <c r="AL391" i="7"/>
  <c r="AK391" i="7"/>
  <c r="AJ391" i="7"/>
  <c r="AI391" i="7"/>
  <c r="AH391" i="7"/>
  <c r="AE391" i="7"/>
  <c r="AF391" i="7" s="1"/>
  <c r="R391" i="7"/>
  <c r="S391" i="7" s="1"/>
  <c r="AW390" i="7"/>
  <c r="AV390" i="7"/>
  <c r="AU390" i="7"/>
  <c r="AT390" i="7"/>
  <c r="AS390" i="7"/>
  <c r="AR390" i="7"/>
  <c r="AQ390" i="7"/>
  <c r="AP390" i="7"/>
  <c r="AO390" i="7"/>
  <c r="AN390" i="7"/>
  <c r="AM390" i="7"/>
  <c r="AL390" i="7"/>
  <c r="AK390" i="7"/>
  <c r="AJ390" i="7"/>
  <c r="AI390" i="7"/>
  <c r="AH390" i="7"/>
  <c r="AE390" i="7"/>
  <c r="AF390" i="7" s="1"/>
  <c r="R390" i="7"/>
  <c r="S390" i="7" s="1"/>
  <c r="AW389" i="7"/>
  <c r="AV389" i="7"/>
  <c r="AU389" i="7"/>
  <c r="AT389" i="7"/>
  <c r="AS389" i="7"/>
  <c r="AR389" i="7"/>
  <c r="AQ389" i="7"/>
  <c r="AP389" i="7"/>
  <c r="AO389" i="7"/>
  <c r="AN389" i="7"/>
  <c r="AM389" i="7"/>
  <c r="AL389" i="7"/>
  <c r="AK389" i="7"/>
  <c r="AJ389" i="7"/>
  <c r="AI389" i="7"/>
  <c r="AH389" i="7"/>
  <c r="AE389" i="7"/>
  <c r="AF389" i="7" s="1"/>
  <c r="R389" i="7"/>
  <c r="S389" i="7" s="1"/>
  <c r="AW388" i="7"/>
  <c r="AV388" i="7"/>
  <c r="AU388" i="7"/>
  <c r="AT388" i="7"/>
  <c r="AS388" i="7"/>
  <c r="AR388" i="7"/>
  <c r="AQ388" i="7"/>
  <c r="AP388" i="7"/>
  <c r="AO388" i="7"/>
  <c r="AN388" i="7"/>
  <c r="AM388" i="7"/>
  <c r="AL388" i="7"/>
  <c r="AK388" i="7"/>
  <c r="AJ388" i="7"/>
  <c r="AI388" i="7"/>
  <c r="AH388" i="7"/>
  <c r="AE388" i="7"/>
  <c r="AF388" i="7" s="1"/>
  <c r="R388" i="7"/>
  <c r="S388" i="7" s="1"/>
  <c r="AW387" i="7"/>
  <c r="AV387" i="7"/>
  <c r="AU387" i="7"/>
  <c r="AT387" i="7"/>
  <c r="AS387" i="7"/>
  <c r="AR387" i="7"/>
  <c r="AQ387" i="7"/>
  <c r="AP387" i="7"/>
  <c r="AO387" i="7"/>
  <c r="AN387" i="7"/>
  <c r="AM387" i="7"/>
  <c r="AL387" i="7"/>
  <c r="AK387" i="7"/>
  <c r="AJ387" i="7"/>
  <c r="AI387" i="7"/>
  <c r="AH387" i="7"/>
  <c r="AE387" i="7"/>
  <c r="AF387" i="7" s="1"/>
  <c r="R387" i="7"/>
  <c r="S387" i="7" s="1"/>
  <c r="AW386" i="7"/>
  <c r="AV386" i="7"/>
  <c r="AU386" i="7"/>
  <c r="AT386" i="7"/>
  <c r="AS386" i="7"/>
  <c r="AR386" i="7"/>
  <c r="AQ386" i="7"/>
  <c r="AP386" i="7"/>
  <c r="AO386" i="7"/>
  <c r="AN386" i="7"/>
  <c r="AM386" i="7"/>
  <c r="AL386" i="7"/>
  <c r="AK386" i="7"/>
  <c r="AJ386" i="7"/>
  <c r="AI386" i="7"/>
  <c r="AH386" i="7"/>
  <c r="AE386" i="7"/>
  <c r="AF386" i="7" s="1"/>
  <c r="R386" i="7"/>
  <c r="S386" i="7" s="1"/>
  <c r="AW385" i="7"/>
  <c r="AV385" i="7"/>
  <c r="AU385" i="7"/>
  <c r="AT385" i="7"/>
  <c r="AS385" i="7"/>
  <c r="AR385" i="7"/>
  <c r="AQ385" i="7"/>
  <c r="AP385" i="7"/>
  <c r="AO385" i="7"/>
  <c r="AN385" i="7"/>
  <c r="AM385" i="7"/>
  <c r="AL385" i="7"/>
  <c r="AK385" i="7"/>
  <c r="AJ385" i="7"/>
  <c r="AI385" i="7"/>
  <c r="AH385" i="7"/>
  <c r="AE385" i="7"/>
  <c r="AF385" i="7" s="1"/>
  <c r="R385" i="7"/>
  <c r="S385" i="7" s="1"/>
  <c r="AW384" i="7"/>
  <c r="AV384" i="7"/>
  <c r="AU384" i="7"/>
  <c r="AT384" i="7"/>
  <c r="AS384" i="7"/>
  <c r="AR384" i="7"/>
  <c r="AQ384" i="7"/>
  <c r="AP384" i="7"/>
  <c r="AO384" i="7"/>
  <c r="AN384" i="7"/>
  <c r="AM384" i="7"/>
  <c r="AL384" i="7"/>
  <c r="AK384" i="7"/>
  <c r="AJ384" i="7"/>
  <c r="AI384" i="7"/>
  <c r="AH384" i="7"/>
  <c r="AE384" i="7"/>
  <c r="AF384" i="7" s="1"/>
  <c r="R384" i="7"/>
  <c r="S384" i="7" s="1"/>
  <c r="AW383" i="7"/>
  <c r="AV383" i="7"/>
  <c r="AU383" i="7"/>
  <c r="AT383" i="7"/>
  <c r="AS383" i="7"/>
  <c r="AR383" i="7"/>
  <c r="AQ383" i="7"/>
  <c r="AP383" i="7"/>
  <c r="AO383" i="7"/>
  <c r="AN383" i="7"/>
  <c r="AM383" i="7"/>
  <c r="AL383" i="7"/>
  <c r="AK383" i="7"/>
  <c r="AJ383" i="7"/>
  <c r="AI383" i="7"/>
  <c r="AH383" i="7"/>
  <c r="AE383" i="7"/>
  <c r="AF383" i="7" s="1"/>
  <c r="R383" i="7"/>
  <c r="S383" i="7" s="1"/>
  <c r="AW382" i="7"/>
  <c r="AV382" i="7"/>
  <c r="AU382" i="7"/>
  <c r="AT382" i="7"/>
  <c r="AS382" i="7"/>
  <c r="AR382" i="7"/>
  <c r="AQ382" i="7"/>
  <c r="AP382" i="7"/>
  <c r="AO382" i="7"/>
  <c r="AN382" i="7"/>
  <c r="AM382" i="7"/>
  <c r="AL382" i="7"/>
  <c r="AK382" i="7"/>
  <c r="AJ382" i="7"/>
  <c r="AI382" i="7"/>
  <c r="AH382" i="7"/>
  <c r="AE382" i="7"/>
  <c r="AF382" i="7" s="1"/>
  <c r="R382" i="7"/>
  <c r="S382" i="7" s="1"/>
  <c r="AW381" i="7"/>
  <c r="AV381" i="7"/>
  <c r="AU381" i="7"/>
  <c r="AT381" i="7"/>
  <c r="AS381" i="7"/>
  <c r="AR381" i="7"/>
  <c r="AQ381" i="7"/>
  <c r="AP381" i="7"/>
  <c r="AO381" i="7"/>
  <c r="AN381" i="7"/>
  <c r="AM381" i="7"/>
  <c r="AL381" i="7"/>
  <c r="AK381" i="7"/>
  <c r="AJ381" i="7"/>
  <c r="AI381" i="7"/>
  <c r="AH381" i="7"/>
  <c r="AE381" i="7"/>
  <c r="AF381" i="7" s="1"/>
  <c r="R381" i="7"/>
  <c r="S381" i="7" s="1"/>
  <c r="AW380" i="7"/>
  <c r="AV380" i="7"/>
  <c r="AU380" i="7"/>
  <c r="AT380" i="7"/>
  <c r="AS380" i="7"/>
  <c r="AR380" i="7"/>
  <c r="AQ380" i="7"/>
  <c r="AP380" i="7"/>
  <c r="AO380" i="7"/>
  <c r="AN380" i="7"/>
  <c r="AM380" i="7"/>
  <c r="AL380" i="7"/>
  <c r="AK380" i="7"/>
  <c r="AJ380" i="7"/>
  <c r="AI380" i="7"/>
  <c r="AH380" i="7"/>
  <c r="AE380" i="7"/>
  <c r="AF380" i="7" s="1"/>
  <c r="R380" i="7"/>
  <c r="S380" i="7" s="1"/>
  <c r="AW379" i="7"/>
  <c r="AV379" i="7"/>
  <c r="AU379" i="7"/>
  <c r="AT379" i="7"/>
  <c r="AS379" i="7"/>
  <c r="AR379" i="7"/>
  <c r="AQ379" i="7"/>
  <c r="AP379" i="7"/>
  <c r="AO379" i="7"/>
  <c r="AN379" i="7"/>
  <c r="AM379" i="7"/>
  <c r="AL379" i="7"/>
  <c r="AK379" i="7"/>
  <c r="AJ379" i="7"/>
  <c r="AI379" i="7"/>
  <c r="AH379" i="7"/>
  <c r="AE379" i="7"/>
  <c r="AF379" i="7" s="1"/>
  <c r="R379" i="7"/>
  <c r="S379" i="7" s="1"/>
  <c r="AW378" i="7"/>
  <c r="AV378" i="7"/>
  <c r="AU378" i="7"/>
  <c r="AT378" i="7"/>
  <c r="AS378" i="7"/>
  <c r="AR378" i="7"/>
  <c r="AQ378" i="7"/>
  <c r="AP378" i="7"/>
  <c r="AO378" i="7"/>
  <c r="AN378" i="7"/>
  <c r="AM378" i="7"/>
  <c r="AL378" i="7"/>
  <c r="AK378" i="7"/>
  <c r="AJ378" i="7"/>
  <c r="AI378" i="7"/>
  <c r="AH378" i="7"/>
  <c r="AE378" i="7"/>
  <c r="AF378" i="7" s="1"/>
  <c r="R378" i="7"/>
  <c r="S378" i="7" s="1"/>
  <c r="AW377" i="7"/>
  <c r="AV377" i="7"/>
  <c r="AU377" i="7"/>
  <c r="AT377" i="7"/>
  <c r="AS377" i="7"/>
  <c r="AR377" i="7"/>
  <c r="AQ377" i="7"/>
  <c r="AP377" i="7"/>
  <c r="AO377" i="7"/>
  <c r="AN377" i="7"/>
  <c r="AM377" i="7"/>
  <c r="AL377" i="7"/>
  <c r="AK377" i="7"/>
  <c r="AJ377" i="7"/>
  <c r="AI377" i="7"/>
  <c r="AH377" i="7"/>
  <c r="AE377" i="7"/>
  <c r="AF377" i="7" s="1"/>
  <c r="R377" i="7"/>
  <c r="S377" i="7" s="1"/>
  <c r="AW376" i="7"/>
  <c r="AV376" i="7"/>
  <c r="AU376" i="7"/>
  <c r="AT376" i="7"/>
  <c r="AS376" i="7"/>
  <c r="AR376" i="7"/>
  <c r="AQ376" i="7"/>
  <c r="AP376" i="7"/>
  <c r="AO376" i="7"/>
  <c r="AN376" i="7"/>
  <c r="AM376" i="7"/>
  <c r="AL376" i="7"/>
  <c r="AK376" i="7"/>
  <c r="AJ376" i="7"/>
  <c r="AI376" i="7"/>
  <c r="AH376" i="7"/>
  <c r="AE376" i="7"/>
  <c r="AF376" i="7" s="1"/>
  <c r="R376" i="7"/>
  <c r="S376" i="7" s="1"/>
  <c r="AW375" i="7"/>
  <c r="AV375" i="7"/>
  <c r="AU375" i="7"/>
  <c r="AT375" i="7"/>
  <c r="AS375" i="7"/>
  <c r="AR375" i="7"/>
  <c r="AQ375" i="7"/>
  <c r="AP375" i="7"/>
  <c r="AO375" i="7"/>
  <c r="AN375" i="7"/>
  <c r="AM375" i="7"/>
  <c r="AL375" i="7"/>
  <c r="AK375" i="7"/>
  <c r="AJ375" i="7"/>
  <c r="AI375" i="7"/>
  <c r="AH375" i="7"/>
  <c r="AE375" i="7"/>
  <c r="AF375" i="7" s="1"/>
  <c r="R375" i="7"/>
  <c r="S375" i="7" s="1"/>
  <c r="AW374" i="7"/>
  <c r="AV374" i="7"/>
  <c r="AU374" i="7"/>
  <c r="AT374" i="7"/>
  <c r="AS374" i="7"/>
  <c r="AR374" i="7"/>
  <c r="AQ374" i="7"/>
  <c r="AP374" i="7"/>
  <c r="AO374" i="7"/>
  <c r="AN374" i="7"/>
  <c r="AM374" i="7"/>
  <c r="AL374" i="7"/>
  <c r="AK374" i="7"/>
  <c r="AJ374" i="7"/>
  <c r="AI374" i="7"/>
  <c r="AH374" i="7"/>
  <c r="AE374" i="7"/>
  <c r="AF374" i="7" s="1"/>
  <c r="R374" i="7"/>
  <c r="S374" i="7" s="1"/>
  <c r="AW373" i="7"/>
  <c r="AV373" i="7"/>
  <c r="AU373" i="7"/>
  <c r="AT373" i="7"/>
  <c r="AS373" i="7"/>
  <c r="AR373" i="7"/>
  <c r="AQ373" i="7"/>
  <c r="AP373" i="7"/>
  <c r="AO373" i="7"/>
  <c r="AN373" i="7"/>
  <c r="AM373" i="7"/>
  <c r="AL373" i="7"/>
  <c r="AK373" i="7"/>
  <c r="AJ373" i="7"/>
  <c r="AI373" i="7"/>
  <c r="AH373" i="7"/>
  <c r="AE373" i="7"/>
  <c r="AF373" i="7" s="1"/>
  <c r="R373" i="7"/>
  <c r="S373" i="7" s="1"/>
  <c r="AW372" i="7"/>
  <c r="AV372" i="7"/>
  <c r="AU372" i="7"/>
  <c r="AT372" i="7"/>
  <c r="AS372" i="7"/>
  <c r="AR372" i="7"/>
  <c r="AQ372" i="7"/>
  <c r="AP372" i="7"/>
  <c r="AO372" i="7"/>
  <c r="AN372" i="7"/>
  <c r="AM372" i="7"/>
  <c r="AL372" i="7"/>
  <c r="AK372" i="7"/>
  <c r="AJ372" i="7"/>
  <c r="AI372" i="7"/>
  <c r="AH372" i="7"/>
  <c r="AE372" i="7"/>
  <c r="AF372" i="7" s="1"/>
  <c r="R372" i="7"/>
  <c r="S372" i="7" s="1"/>
  <c r="AW371" i="7"/>
  <c r="AV371" i="7"/>
  <c r="AU371" i="7"/>
  <c r="AT371" i="7"/>
  <c r="AS371" i="7"/>
  <c r="AR371" i="7"/>
  <c r="AQ371" i="7"/>
  <c r="AP371" i="7"/>
  <c r="AO371" i="7"/>
  <c r="AN371" i="7"/>
  <c r="AM371" i="7"/>
  <c r="AL371" i="7"/>
  <c r="AK371" i="7"/>
  <c r="AJ371" i="7"/>
  <c r="AI371" i="7"/>
  <c r="AH371" i="7"/>
  <c r="AE371" i="7"/>
  <c r="AF371" i="7" s="1"/>
  <c r="R371" i="7"/>
  <c r="S371" i="7" s="1"/>
  <c r="AW370" i="7"/>
  <c r="AV370" i="7"/>
  <c r="AU370" i="7"/>
  <c r="AT370" i="7"/>
  <c r="AS370" i="7"/>
  <c r="AR370" i="7"/>
  <c r="AQ370" i="7"/>
  <c r="AP370" i="7"/>
  <c r="AO370" i="7"/>
  <c r="AN370" i="7"/>
  <c r="AM370" i="7"/>
  <c r="AL370" i="7"/>
  <c r="AK370" i="7"/>
  <c r="AJ370" i="7"/>
  <c r="AI370" i="7"/>
  <c r="AH370" i="7"/>
  <c r="AE370" i="7"/>
  <c r="AF370" i="7" s="1"/>
  <c r="R370" i="7"/>
  <c r="S370" i="7" s="1"/>
  <c r="AW369" i="7"/>
  <c r="AV369" i="7"/>
  <c r="AU369" i="7"/>
  <c r="AT369" i="7"/>
  <c r="AS369" i="7"/>
  <c r="AR369" i="7"/>
  <c r="AQ369" i="7"/>
  <c r="AP369" i="7"/>
  <c r="AO369" i="7"/>
  <c r="AN369" i="7"/>
  <c r="AM369" i="7"/>
  <c r="AL369" i="7"/>
  <c r="AK369" i="7"/>
  <c r="AJ369" i="7"/>
  <c r="AI369" i="7"/>
  <c r="AH369" i="7"/>
  <c r="AE369" i="7"/>
  <c r="AF369" i="7" s="1"/>
  <c r="R369" i="7"/>
  <c r="S369" i="7" s="1"/>
  <c r="AW368" i="7"/>
  <c r="AV368" i="7"/>
  <c r="AU368" i="7"/>
  <c r="AT368" i="7"/>
  <c r="AS368" i="7"/>
  <c r="AR368" i="7"/>
  <c r="AQ368" i="7"/>
  <c r="AP368" i="7"/>
  <c r="AO368" i="7"/>
  <c r="AN368" i="7"/>
  <c r="AM368" i="7"/>
  <c r="AL368" i="7"/>
  <c r="AK368" i="7"/>
  <c r="AJ368" i="7"/>
  <c r="AI368" i="7"/>
  <c r="AH368" i="7"/>
  <c r="AE368" i="7"/>
  <c r="AF368" i="7" s="1"/>
  <c r="R368" i="7"/>
  <c r="S368" i="7" s="1"/>
  <c r="AW367" i="7"/>
  <c r="AV367" i="7"/>
  <c r="AU367" i="7"/>
  <c r="AT367" i="7"/>
  <c r="AS367" i="7"/>
  <c r="AR367" i="7"/>
  <c r="AQ367" i="7"/>
  <c r="AP367" i="7"/>
  <c r="AO367" i="7"/>
  <c r="AN367" i="7"/>
  <c r="AM367" i="7"/>
  <c r="AL367" i="7"/>
  <c r="AK367" i="7"/>
  <c r="AJ367" i="7"/>
  <c r="AI367" i="7"/>
  <c r="AH367" i="7"/>
  <c r="AE367" i="7"/>
  <c r="AF367" i="7" s="1"/>
  <c r="R367" i="7"/>
  <c r="S367" i="7" s="1"/>
  <c r="AW366" i="7"/>
  <c r="AV366" i="7"/>
  <c r="AU366" i="7"/>
  <c r="AT366" i="7"/>
  <c r="AS366" i="7"/>
  <c r="AR366" i="7"/>
  <c r="AQ366" i="7"/>
  <c r="AP366" i="7"/>
  <c r="AO366" i="7"/>
  <c r="AN366" i="7"/>
  <c r="AM366" i="7"/>
  <c r="AL366" i="7"/>
  <c r="AK366" i="7"/>
  <c r="AJ366" i="7"/>
  <c r="AI366" i="7"/>
  <c r="AH366" i="7"/>
  <c r="AE366" i="7"/>
  <c r="AF366" i="7" s="1"/>
  <c r="R366" i="7"/>
  <c r="S366" i="7" s="1"/>
  <c r="AW365" i="7"/>
  <c r="AV365" i="7"/>
  <c r="AU365" i="7"/>
  <c r="AT365" i="7"/>
  <c r="AS365" i="7"/>
  <c r="AR365" i="7"/>
  <c r="AQ365" i="7"/>
  <c r="AP365" i="7"/>
  <c r="AO365" i="7"/>
  <c r="AN365" i="7"/>
  <c r="AM365" i="7"/>
  <c r="AL365" i="7"/>
  <c r="AK365" i="7"/>
  <c r="AJ365" i="7"/>
  <c r="AI365" i="7"/>
  <c r="AH365" i="7"/>
  <c r="AE365" i="7"/>
  <c r="AF365" i="7" s="1"/>
  <c r="R365" i="7"/>
  <c r="S365" i="7" s="1"/>
  <c r="AW364" i="7"/>
  <c r="AV364" i="7"/>
  <c r="AU364" i="7"/>
  <c r="AT364" i="7"/>
  <c r="AS364" i="7"/>
  <c r="AR364" i="7"/>
  <c r="AQ364" i="7"/>
  <c r="AP364" i="7"/>
  <c r="AO364" i="7"/>
  <c r="AN364" i="7"/>
  <c r="AM364" i="7"/>
  <c r="AL364" i="7"/>
  <c r="AK364" i="7"/>
  <c r="AJ364" i="7"/>
  <c r="AI364" i="7"/>
  <c r="AH364" i="7"/>
  <c r="AE364" i="7"/>
  <c r="AF364" i="7" s="1"/>
  <c r="R364" i="7"/>
  <c r="S364" i="7" s="1"/>
  <c r="AW363" i="7"/>
  <c r="AV363" i="7"/>
  <c r="AU363" i="7"/>
  <c r="AT363" i="7"/>
  <c r="AS363" i="7"/>
  <c r="AR363" i="7"/>
  <c r="AQ363" i="7"/>
  <c r="AP363" i="7"/>
  <c r="AO363" i="7"/>
  <c r="AN363" i="7"/>
  <c r="AM363" i="7"/>
  <c r="AL363" i="7"/>
  <c r="AK363" i="7"/>
  <c r="AJ363" i="7"/>
  <c r="AI363" i="7"/>
  <c r="AH363" i="7"/>
  <c r="AE363" i="7"/>
  <c r="AF363" i="7" s="1"/>
  <c r="R363" i="7"/>
  <c r="S363" i="7" s="1"/>
  <c r="AW362" i="7"/>
  <c r="AV362" i="7"/>
  <c r="AU362" i="7"/>
  <c r="AT362" i="7"/>
  <c r="AS362" i="7"/>
  <c r="AR362" i="7"/>
  <c r="AQ362" i="7"/>
  <c r="AP362" i="7"/>
  <c r="AO362" i="7"/>
  <c r="AN362" i="7"/>
  <c r="AM362" i="7"/>
  <c r="AL362" i="7"/>
  <c r="AK362" i="7"/>
  <c r="AJ362" i="7"/>
  <c r="AI362" i="7"/>
  <c r="AH362" i="7"/>
  <c r="AE362" i="7"/>
  <c r="AF362" i="7" s="1"/>
  <c r="R362" i="7"/>
  <c r="S362" i="7" s="1"/>
  <c r="AW361" i="7"/>
  <c r="AV361" i="7"/>
  <c r="AU361" i="7"/>
  <c r="AT361" i="7"/>
  <c r="AS361" i="7"/>
  <c r="AR361" i="7"/>
  <c r="AQ361" i="7"/>
  <c r="AP361" i="7"/>
  <c r="AO361" i="7"/>
  <c r="AN361" i="7"/>
  <c r="AM361" i="7"/>
  <c r="AL361" i="7"/>
  <c r="AK361" i="7"/>
  <c r="AJ361" i="7"/>
  <c r="AI361" i="7"/>
  <c r="AH361" i="7"/>
  <c r="AE361" i="7"/>
  <c r="AF361" i="7" s="1"/>
  <c r="R361" i="7"/>
  <c r="S361" i="7" s="1"/>
  <c r="AW360" i="7"/>
  <c r="AV360" i="7"/>
  <c r="AU360" i="7"/>
  <c r="AT360" i="7"/>
  <c r="AS360" i="7"/>
  <c r="AR360" i="7"/>
  <c r="AQ360" i="7"/>
  <c r="AP360" i="7"/>
  <c r="AO360" i="7"/>
  <c r="AN360" i="7"/>
  <c r="AM360" i="7"/>
  <c r="AL360" i="7"/>
  <c r="AK360" i="7"/>
  <c r="AJ360" i="7"/>
  <c r="AI360" i="7"/>
  <c r="AH360" i="7"/>
  <c r="AE360" i="7"/>
  <c r="AF360" i="7" s="1"/>
  <c r="R360" i="7"/>
  <c r="S360" i="7" s="1"/>
  <c r="AW359" i="7"/>
  <c r="AV359" i="7"/>
  <c r="AU359" i="7"/>
  <c r="AT359" i="7"/>
  <c r="AS359" i="7"/>
  <c r="AR359" i="7"/>
  <c r="AQ359" i="7"/>
  <c r="AP359" i="7"/>
  <c r="AO359" i="7"/>
  <c r="AN359" i="7"/>
  <c r="AM359" i="7"/>
  <c r="AL359" i="7"/>
  <c r="AK359" i="7"/>
  <c r="AJ359" i="7"/>
  <c r="AI359" i="7"/>
  <c r="AH359" i="7"/>
  <c r="AE359" i="7"/>
  <c r="AF359" i="7" s="1"/>
  <c r="R359" i="7"/>
  <c r="S359" i="7" s="1"/>
  <c r="AW358" i="7"/>
  <c r="AV358" i="7"/>
  <c r="AU358" i="7"/>
  <c r="AT358" i="7"/>
  <c r="AS358" i="7"/>
  <c r="AR358" i="7"/>
  <c r="AQ358" i="7"/>
  <c r="AP358" i="7"/>
  <c r="AO358" i="7"/>
  <c r="AN358" i="7"/>
  <c r="AM358" i="7"/>
  <c r="AL358" i="7"/>
  <c r="AK358" i="7"/>
  <c r="AJ358" i="7"/>
  <c r="AI358" i="7"/>
  <c r="AH358" i="7"/>
  <c r="AE358" i="7"/>
  <c r="AF358" i="7" s="1"/>
  <c r="R358" i="7"/>
  <c r="S358" i="7" s="1"/>
  <c r="AW357" i="7"/>
  <c r="AV357" i="7"/>
  <c r="AU357" i="7"/>
  <c r="AT357" i="7"/>
  <c r="AS357" i="7"/>
  <c r="AR357" i="7"/>
  <c r="AQ357" i="7"/>
  <c r="AP357" i="7"/>
  <c r="AO357" i="7"/>
  <c r="AN357" i="7"/>
  <c r="AM357" i="7"/>
  <c r="AL357" i="7"/>
  <c r="AK357" i="7"/>
  <c r="AJ357" i="7"/>
  <c r="AI357" i="7"/>
  <c r="AH357" i="7"/>
  <c r="AE357" i="7"/>
  <c r="AF357" i="7" s="1"/>
  <c r="R357" i="7"/>
  <c r="S357" i="7" s="1"/>
  <c r="AW356" i="7"/>
  <c r="AV356" i="7"/>
  <c r="AU356" i="7"/>
  <c r="AT356" i="7"/>
  <c r="AS356" i="7"/>
  <c r="AR356" i="7"/>
  <c r="AQ356" i="7"/>
  <c r="AP356" i="7"/>
  <c r="AO356" i="7"/>
  <c r="AN356" i="7"/>
  <c r="AM356" i="7"/>
  <c r="AL356" i="7"/>
  <c r="AK356" i="7"/>
  <c r="AJ356" i="7"/>
  <c r="AI356" i="7"/>
  <c r="AH356" i="7"/>
  <c r="AE356" i="7"/>
  <c r="AF356" i="7" s="1"/>
  <c r="R356" i="7"/>
  <c r="S356" i="7" s="1"/>
  <c r="AW355" i="7"/>
  <c r="AV355" i="7"/>
  <c r="AU355" i="7"/>
  <c r="AT355" i="7"/>
  <c r="AS355" i="7"/>
  <c r="AR355" i="7"/>
  <c r="AQ355" i="7"/>
  <c r="AP355" i="7"/>
  <c r="AO355" i="7"/>
  <c r="AN355" i="7"/>
  <c r="AM355" i="7"/>
  <c r="AL355" i="7"/>
  <c r="AK355" i="7"/>
  <c r="AJ355" i="7"/>
  <c r="AI355" i="7"/>
  <c r="AH355" i="7"/>
  <c r="AE355" i="7"/>
  <c r="AF355" i="7" s="1"/>
  <c r="R355" i="7"/>
  <c r="S355" i="7" s="1"/>
  <c r="AW354" i="7"/>
  <c r="AV354" i="7"/>
  <c r="AU354" i="7"/>
  <c r="AT354" i="7"/>
  <c r="AS354" i="7"/>
  <c r="AR354" i="7"/>
  <c r="AQ354" i="7"/>
  <c r="AP354" i="7"/>
  <c r="AO354" i="7"/>
  <c r="AN354" i="7"/>
  <c r="AM354" i="7"/>
  <c r="AL354" i="7"/>
  <c r="AK354" i="7"/>
  <c r="AJ354" i="7"/>
  <c r="AI354" i="7"/>
  <c r="AH354" i="7"/>
  <c r="AE354" i="7"/>
  <c r="AF354" i="7" s="1"/>
  <c r="R354" i="7"/>
  <c r="S354" i="7" s="1"/>
  <c r="AW353" i="7"/>
  <c r="AV353" i="7"/>
  <c r="AU353" i="7"/>
  <c r="AT353" i="7"/>
  <c r="AS353" i="7"/>
  <c r="AR353" i="7"/>
  <c r="AQ353" i="7"/>
  <c r="AP353" i="7"/>
  <c r="AO353" i="7"/>
  <c r="AN353" i="7"/>
  <c r="AM353" i="7"/>
  <c r="AL353" i="7"/>
  <c r="AK353" i="7"/>
  <c r="AJ353" i="7"/>
  <c r="AI353" i="7"/>
  <c r="AH353" i="7"/>
  <c r="AE353" i="7"/>
  <c r="AF353" i="7" s="1"/>
  <c r="R353" i="7"/>
  <c r="S353" i="7" s="1"/>
  <c r="AW352" i="7"/>
  <c r="AV352" i="7"/>
  <c r="AU352" i="7"/>
  <c r="AT352" i="7"/>
  <c r="AS352" i="7"/>
  <c r="AR352" i="7"/>
  <c r="AQ352" i="7"/>
  <c r="AP352" i="7"/>
  <c r="AO352" i="7"/>
  <c r="AN352" i="7"/>
  <c r="AM352" i="7"/>
  <c r="AL352" i="7"/>
  <c r="AK352" i="7"/>
  <c r="AJ352" i="7"/>
  <c r="AI352" i="7"/>
  <c r="AH352" i="7"/>
  <c r="AE352" i="7"/>
  <c r="AF352" i="7" s="1"/>
  <c r="R352" i="7"/>
  <c r="S352" i="7" s="1"/>
  <c r="AW351" i="7"/>
  <c r="AV351" i="7"/>
  <c r="AU351" i="7"/>
  <c r="AT351" i="7"/>
  <c r="AS351" i="7"/>
  <c r="AR351" i="7"/>
  <c r="AQ351" i="7"/>
  <c r="AP351" i="7"/>
  <c r="AO351" i="7"/>
  <c r="AN351" i="7"/>
  <c r="AM351" i="7"/>
  <c r="AL351" i="7"/>
  <c r="AK351" i="7"/>
  <c r="AJ351" i="7"/>
  <c r="AI351" i="7"/>
  <c r="AH351" i="7"/>
  <c r="AE351" i="7"/>
  <c r="AF351" i="7" s="1"/>
  <c r="R351" i="7"/>
  <c r="S351" i="7" s="1"/>
  <c r="AW350" i="7"/>
  <c r="AV350" i="7"/>
  <c r="AU350" i="7"/>
  <c r="AT350" i="7"/>
  <c r="AS350" i="7"/>
  <c r="AR350" i="7"/>
  <c r="AQ350" i="7"/>
  <c r="AP350" i="7"/>
  <c r="AO350" i="7"/>
  <c r="AN350" i="7"/>
  <c r="AM350" i="7"/>
  <c r="AL350" i="7"/>
  <c r="AK350" i="7"/>
  <c r="AJ350" i="7"/>
  <c r="AI350" i="7"/>
  <c r="AH350" i="7"/>
  <c r="AE350" i="7"/>
  <c r="AF350" i="7" s="1"/>
  <c r="R350" i="7"/>
  <c r="S350" i="7" s="1"/>
  <c r="AW349" i="7"/>
  <c r="AV349" i="7"/>
  <c r="AU349" i="7"/>
  <c r="AT349" i="7"/>
  <c r="AS349" i="7"/>
  <c r="AR349" i="7"/>
  <c r="AQ349" i="7"/>
  <c r="AP349" i="7"/>
  <c r="AO349" i="7"/>
  <c r="AN349" i="7"/>
  <c r="AM349" i="7"/>
  <c r="AL349" i="7"/>
  <c r="AK349" i="7"/>
  <c r="AJ349" i="7"/>
  <c r="AI349" i="7"/>
  <c r="AH349" i="7"/>
  <c r="AE349" i="7"/>
  <c r="AF349" i="7" s="1"/>
  <c r="R349" i="7"/>
  <c r="S349" i="7" s="1"/>
  <c r="AW348" i="7"/>
  <c r="AV348" i="7"/>
  <c r="AU348" i="7"/>
  <c r="AT348" i="7"/>
  <c r="AS348" i="7"/>
  <c r="AR348" i="7"/>
  <c r="AQ348" i="7"/>
  <c r="AP348" i="7"/>
  <c r="AO348" i="7"/>
  <c r="AN348" i="7"/>
  <c r="AM348" i="7"/>
  <c r="AL348" i="7"/>
  <c r="AK348" i="7"/>
  <c r="AJ348" i="7"/>
  <c r="AI348" i="7"/>
  <c r="AH348" i="7"/>
  <c r="AE348" i="7"/>
  <c r="AF348" i="7" s="1"/>
  <c r="R348" i="7"/>
  <c r="S348" i="7" s="1"/>
  <c r="AW347" i="7"/>
  <c r="AV347" i="7"/>
  <c r="AU347" i="7"/>
  <c r="AT347" i="7"/>
  <c r="AS347" i="7"/>
  <c r="AR347" i="7"/>
  <c r="AQ347" i="7"/>
  <c r="AP347" i="7"/>
  <c r="AO347" i="7"/>
  <c r="AN347" i="7"/>
  <c r="AM347" i="7"/>
  <c r="AL347" i="7"/>
  <c r="AK347" i="7"/>
  <c r="AJ347" i="7"/>
  <c r="AI347" i="7"/>
  <c r="AH347" i="7"/>
  <c r="AE347" i="7"/>
  <c r="AF347" i="7" s="1"/>
  <c r="R347" i="7"/>
  <c r="S347" i="7" s="1"/>
  <c r="AW346" i="7"/>
  <c r="AV346" i="7"/>
  <c r="AU346" i="7"/>
  <c r="AT346" i="7"/>
  <c r="AS346" i="7"/>
  <c r="AR346" i="7"/>
  <c r="AQ346" i="7"/>
  <c r="AP346" i="7"/>
  <c r="AO346" i="7"/>
  <c r="AN346" i="7"/>
  <c r="AM346" i="7"/>
  <c r="AL346" i="7"/>
  <c r="AK346" i="7"/>
  <c r="AJ346" i="7"/>
  <c r="AI346" i="7"/>
  <c r="AH346" i="7"/>
  <c r="AE346" i="7"/>
  <c r="AF346" i="7" s="1"/>
  <c r="R346" i="7"/>
  <c r="S346" i="7" s="1"/>
  <c r="AW345" i="7"/>
  <c r="AV345" i="7"/>
  <c r="AU345" i="7"/>
  <c r="AT345" i="7"/>
  <c r="AS345" i="7"/>
  <c r="AR345" i="7"/>
  <c r="AQ345" i="7"/>
  <c r="AP345" i="7"/>
  <c r="AO345" i="7"/>
  <c r="AN345" i="7"/>
  <c r="AM345" i="7"/>
  <c r="AL345" i="7"/>
  <c r="AK345" i="7"/>
  <c r="AJ345" i="7"/>
  <c r="AI345" i="7"/>
  <c r="AH345" i="7"/>
  <c r="AE345" i="7"/>
  <c r="AF345" i="7" s="1"/>
  <c r="R345" i="7"/>
  <c r="S345" i="7" s="1"/>
  <c r="AW344" i="7"/>
  <c r="AV344" i="7"/>
  <c r="AU344" i="7"/>
  <c r="AT344" i="7"/>
  <c r="AS344" i="7"/>
  <c r="AR344" i="7"/>
  <c r="AQ344" i="7"/>
  <c r="AP344" i="7"/>
  <c r="AO344" i="7"/>
  <c r="AN344" i="7"/>
  <c r="AM344" i="7"/>
  <c r="AL344" i="7"/>
  <c r="AK344" i="7"/>
  <c r="AJ344" i="7"/>
  <c r="AI344" i="7"/>
  <c r="AH344" i="7"/>
  <c r="AE344" i="7"/>
  <c r="AF344" i="7" s="1"/>
  <c r="R344" i="7"/>
  <c r="S344" i="7" s="1"/>
  <c r="AW343" i="7"/>
  <c r="AV343" i="7"/>
  <c r="AU343" i="7"/>
  <c r="AT343" i="7"/>
  <c r="AS343" i="7"/>
  <c r="AR343" i="7"/>
  <c r="AQ343" i="7"/>
  <c r="AP343" i="7"/>
  <c r="AO343" i="7"/>
  <c r="AN343" i="7"/>
  <c r="AM343" i="7"/>
  <c r="AL343" i="7"/>
  <c r="AK343" i="7"/>
  <c r="AJ343" i="7"/>
  <c r="AI343" i="7"/>
  <c r="AH343" i="7"/>
  <c r="AE343" i="7"/>
  <c r="AF343" i="7" s="1"/>
  <c r="R343" i="7"/>
  <c r="S343" i="7" s="1"/>
  <c r="AW342" i="7"/>
  <c r="AV342" i="7"/>
  <c r="AU342" i="7"/>
  <c r="AT342" i="7"/>
  <c r="AS342" i="7"/>
  <c r="AR342" i="7"/>
  <c r="AQ342" i="7"/>
  <c r="AP342" i="7"/>
  <c r="AO342" i="7"/>
  <c r="AN342" i="7"/>
  <c r="AM342" i="7"/>
  <c r="AL342" i="7"/>
  <c r="AK342" i="7"/>
  <c r="AJ342" i="7"/>
  <c r="AI342" i="7"/>
  <c r="AH342" i="7"/>
  <c r="AE342" i="7"/>
  <c r="AF342" i="7" s="1"/>
  <c r="R342" i="7"/>
  <c r="S342" i="7" s="1"/>
  <c r="AW341" i="7"/>
  <c r="AV341" i="7"/>
  <c r="AU341" i="7"/>
  <c r="AT341" i="7"/>
  <c r="AS341" i="7"/>
  <c r="AR341" i="7"/>
  <c r="AQ341" i="7"/>
  <c r="AP341" i="7"/>
  <c r="AO341" i="7"/>
  <c r="AN341" i="7"/>
  <c r="AM341" i="7"/>
  <c r="AL341" i="7"/>
  <c r="AK341" i="7"/>
  <c r="AJ341" i="7"/>
  <c r="AI341" i="7"/>
  <c r="AH341" i="7"/>
  <c r="AE341" i="7"/>
  <c r="AF341" i="7" s="1"/>
  <c r="R341" i="7"/>
  <c r="S341" i="7" s="1"/>
  <c r="AW340" i="7"/>
  <c r="AV340" i="7"/>
  <c r="AU340" i="7"/>
  <c r="AT340" i="7"/>
  <c r="AS340" i="7"/>
  <c r="AR340" i="7"/>
  <c r="AQ340" i="7"/>
  <c r="AP340" i="7"/>
  <c r="AO340" i="7"/>
  <c r="AN340" i="7"/>
  <c r="AM340" i="7"/>
  <c r="AL340" i="7"/>
  <c r="AK340" i="7"/>
  <c r="AJ340" i="7"/>
  <c r="AI340" i="7"/>
  <c r="AH340" i="7"/>
  <c r="AE340" i="7"/>
  <c r="AF340" i="7" s="1"/>
  <c r="R340" i="7"/>
  <c r="S340" i="7" s="1"/>
  <c r="AW339" i="7"/>
  <c r="AV339" i="7"/>
  <c r="AU339" i="7"/>
  <c r="AT339" i="7"/>
  <c r="AS339" i="7"/>
  <c r="AR339" i="7"/>
  <c r="AQ339" i="7"/>
  <c r="AP339" i="7"/>
  <c r="AO339" i="7"/>
  <c r="AN339" i="7"/>
  <c r="AM339" i="7"/>
  <c r="AL339" i="7"/>
  <c r="AK339" i="7"/>
  <c r="AJ339" i="7"/>
  <c r="AI339" i="7"/>
  <c r="AH339" i="7"/>
  <c r="AE339" i="7"/>
  <c r="AF339" i="7" s="1"/>
  <c r="R339" i="7"/>
  <c r="S339" i="7" s="1"/>
  <c r="AW338" i="7"/>
  <c r="AV338" i="7"/>
  <c r="AU338" i="7"/>
  <c r="AT338" i="7"/>
  <c r="AS338" i="7"/>
  <c r="AR338" i="7"/>
  <c r="AQ338" i="7"/>
  <c r="AP338" i="7"/>
  <c r="AO338" i="7"/>
  <c r="AN338" i="7"/>
  <c r="AM338" i="7"/>
  <c r="AL338" i="7"/>
  <c r="AK338" i="7"/>
  <c r="AJ338" i="7"/>
  <c r="AI338" i="7"/>
  <c r="AH338" i="7"/>
  <c r="AE338" i="7"/>
  <c r="AF338" i="7" s="1"/>
  <c r="R338" i="7"/>
  <c r="S338" i="7" s="1"/>
  <c r="AW337" i="7"/>
  <c r="AV337" i="7"/>
  <c r="AU337" i="7"/>
  <c r="AT337" i="7"/>
  <c r="AS337" i="7"/>
  <c r="AR337" i="7"/>
  <c r="AQ337" i="7"/>
  <c r="AP337" i="7"/>
  <c r="AO337" i="7"/>
  <c r="AN337" i="7"/>
  <c r="AM337" i="7"/>
  <c r="AL337" i="7"/>
  <c r="AK337" i="7"/>
  <c r="AJ337" i="7"/>
  <c r="AI337" i="7"/>
  <c r="AH337" i="7"/>
  <c r="AE337" i="7"/>
  <c r="AF337" i="7" s="1"/>
  <c r="R337" i="7"/>
  <c r="S337" i="7" s="1"/>
  <c r="AW336" i="7"/>
  <c r="AV336" i="7"/>
  <c r="AU336" i="7"/>
  <c r="AT336" i="7"/>
  <c r="AS336" i="7"/>
  <c r="AR336" i="7"/>
  <c r="AQ336" i="7"/>
  <c r="AP336" i="7"/>
  <c r="AO336" i="7"/>
  <c r="AN336" i="7"/>
  <c r="AM336" i="7"/>
  <c r="AL336" i="7"/>
  <c r="AK336" i="7"/>
  <c r="AJ336" i="7"/>
  <c r="AI336" i="7"/>
  <c r="AH336" i="7"/>
  <c r="AE336" i="7"/>
  <c r="AF336" i="7" s="1"/>
  <c r="R336" i="7"/>
  <c r="S336" i="7" s="1"/>
  <c r="AW335" i="7"/>
  <c r="AV335" i="7"/>
  <c r="AU335" i="7"/>
  <c r="AT335" i="7"/>
  <c r="AS335" i="7"/>
  <c r="AR335" i="7"/>
  <c r="AQ335" i="7"/>
  <c r="AP335" i="7"/>
  <c r="AO335" i="7"/>
  <c r="AN335" i="7"/>
  <c r="AM335" i="7"/>
  <c r="AL335" i="7"/>
  <c r="AK335" i="7"/>
  <c r="AJ335" i="7"/>
  <c r="AI335" i="7"/>
  <c r="AH335" i="7"/>
  <c r="AE335" i="7"/>
  <c r="AF335" i="7" s="1"/>
  <c r="R335" i="7"/>
  <c r="S335" i="7" s="1"/>
  <c r="AW334" i="7"/>
  <c r="AV334" i="7"/>
  <c r="AU334" i="7"/>
  <c r="AT334" i="7"/>
  <c r="AS334" i="7"/>
  <c r="AR334" i="7"/>
  <c r="AQ334" i="7"/>
  <c r="AP334" i="7"/>
  <c r="AO334" i="7"/>
  <c r="AN334" i="7"/>
  <c r="AM334" i="7"/>
  <c r="AL334" i="7"/>
  <c r="AK334" i="7"/>
  <c r="AJ334" i="7"/>
  <c r="AI334" i="7"/>
  <c r="AH334" i="7"/>
  <c r="AE334" i="7"/>
  <c r="AF334" i="7" s="1"/>
  <c r="R334" i="7"/>
  <c r="S334" i="7" s="1"/>
  <c r="AW333" i="7"/>
  <c r="AV333" i="7"/>
  <c r="AU333" i="7"/>
  <c r="AT333" i="7"/>
  <c r="AS333" i="7"/>
  <c r="AR333" i="7"/>
  <c r="AQ333" i="7"/>
  <c r="AP333" i="7"/>
  <c r="AO333" i="7"/>
  <c r="AN333" i="7"/>
  <c r="AM333" i="7"/>
  <c r="AL333" i="7"/>
  <c r="AK333" i="7"/>
  <c r="AJ333" i="7"/>
  <c r="AI333" i="7"/>
  <c r="AH333" i="7"/>
  <c r="AE333" i="7"/>
  <c r="AF333" i="7" s="1"/>
  <c r="R333" i="7"/>
  <c r="S333" i="7" s="1"/>
  <c r="AW332" i="7"/>
  <c r="AV332" i="7"/>
  <c r="AU332" i="7"/>
  <c r="AT332" i="7"/>
  <c r="AS332" i="7"/>
  <c r="AR332" i="7"/>
  <c r="AQ332" i="7"/>
  <c r="AP332" i="7"/>
  <c r="AO332" i="7"/>
  <c r="AN332" i="7"/>
  <c r="AM332" i="7"/>
  <c r="AL332" i="7"/>
  <c r="AK332" i="7"/>
  <c r="AJ332" i="7"/>
  <c r="AI332" i="7"/>
  <c r="AH332" i="7"/>
  <c r="AE332" i="7"/>
  <c r="AF332" i="7" s="1"/>
  <c r="R332" i="7"/>
  <c r="S332" i="7" s="1"/>
  <c r="AW331" i="7"/>
  <c r="AV331" i="7"/>
  <c r="AU331" i="7"/>
  <c r="AT331" i="7"/>
  <c r="AS331" i="7"/>
  <c r="AR331" i="7"/>
  <c r="AQ331" i="7"/>
  <c r="AP331" i="7"/>
  <c r="AO331" i="7"/>
  <c r="AN331" i="7"/>
  <c r="AM331" i="7"/>
  <c r="AL331" i="7"/>
  <c r="AK331" i="7"/>
  <c r="AJ331" i="7"/>
  <c r="AI331" i="7"/>
  <c r="AH331" i="7"/>
  <c r="AE331" i="7"/>
  <c r="AF331" i="7" s="1"/>
  <c r="R331" i="7"/>
  <c r="S331" i="7" s="1"/>
  <c r="AW330" i="7"/>
  <c r="AV330" i="7"/>
  <c r="AU330" i="7"/>
  <c r="AT330" i="7"/>
  <c r="AS330" i="7"/>
  <c r="AR330" i="7"/>
  <c r="AQ330" i="7"/>
  <c r="AP330" i="7"/>
  <c r="AO330" i="7"/>
  <c r="AN330" i="7"/>
  <c r="AM330" i="7"/>
  <c r="AL330" i="7"/>
  <c r="AK330" i="7"/>
  <c r="AJ330" i="7"/>
  <c r="AI330" i="7"/>
  <c r="AH330" i="7"/>
  <c r="AE330" i="7"/>
  <c r="AF330" i="7" s="1"/>
  <c r="R330" i="7"/>
  <c r="S330" i="7" s="1"/>
  <c r="AW329" i="7"/>
  <c r="AV329" i="7"/>
  <c r="AU329" i="7"/>
  <c r="AT329" i="7"/>
  <c r="AS329" i="7"/>
  <c r="AR329" i="7"/>
  <c r="AQ329" i="7"/>
  <c r="AP329" i="7"/>
  <c r="AO329" i="7"/>
  <c r="AN329" i="7"/>
  <c r="AM329" i="7"/>
  <c r="AL329" i="7"/>
  <c r="AK329" i="7"/>
  <c r="AJ329" i="7"/>
  <c r="AI329" i="7"/>
  <c r="AH329" i="7"/>
  <c r="AE329" i="7"/>
  <c r="AF329" i="7" s="1"/>
  <c r="R329" i="7"/>
  <c r="S329" i="7" s="1"/>
  <c r="AW328" i="7"/>
  <c r="AV328" i="7"/>
  <c r="AU328" i="7"/>
  <c r="AT328" i="7"/>
  <c r="AS328" i="7"/>
  <c r="AR328" i="7"/>
  <c r="AQ328" i="7"/>
  <c r="AP328" i="7"/>
  <c r="AO328" i="7"/>
  <c r="AN328" i="7"/>
  <c r="AM328" i="7"/>
  <c r="AL328" i="7"/>
  <c r="AK328" i="7"/>
  <c r="AJ328" i="7"/>
  <c r="AI328" i="7"/>
  <c r="AH328" i="7"/>
  <c r="AE328" i="7"/>
  <c r="AF328" i="7" s="1"/>
  <c r="R328" i="7"/>
  <c r="S328" i="7" s="1"/>
  <c r="AW327" i="7"/>
  <c r="AV327" i="7"/>
  <c r="AU327" i="7"/>
  <c r="AT327" i="7"/>
  <c r="AS327" i="7"/>
  <c r="AR327" i="7"/>
  <c r="AQ327" i="7"/>
  <c r="AP327" i="7"/>
  <c r="AO327" i="7"/>
  <c r="AN327" i="7"/>
  <c r="AM327" i="7"/>
  <c r="AL327" i="7"/>
  <c r="AK327" i="7"/>
  <c r="AJ327" i="7"/>
  <c r="AI327" i="7"/>
  <c r="AH327" i="7"/>
  <c r="AE327" i="7"/>
  <c r="AF327" i="7" s="1"/>
  <c r="R327" i="7"/>
  <c r="S327" i="7" s="1"/>
  <c r="AW326" i="7"/>
  <c r="AV326" i="7"/>
  <c r="AU326" i="7"/>
  <c r="AT326" i="7"/>
  <c r="AS326" i="7"/>
  <c r="AR326" i="7"/>
  <c r="AQ326" i="7"/>
  <c r="AP326" i="7"/>
  <c r="AO326" i="7"/>
  <c r="AN326" i="7"/>
  <c r="AM326" i="7"/>
  <c r="AL326" i="7"/>
  <c r="AK326" i="7"/>
  <c r="AJ326" i="7"/>
  <c r="AI326" i="7"/>
  <c r="AH326" i="7"/>
  <c r="AE326" i="7"/>
  <c r="AF326" i="7" s="1"/>
  <c r="R326" i="7"/>
  <c r="S326" i="7" s="1"/>
  <c r="AW325" i="7"/>
  <c r="AV325" i="7"/>
  <c r="AU325" i="7"/>
  <c r="AT325" i="7"/>
  <c r="AS325" i="7"/>
  <c r="AR325" i="7"/>
  <c r="AQ325" i="7"/>
  <c r="AP325" i="7"/>
  <c r="AO325" i="7"/>
  <c r="AN325" i="7"/>
  <c r="AM325" i="7"/>
  <c r="AL325" i="7"/>
  <c r="AK325" i="7"/>
  <c r="AJ325" i="7"/>
  <c r="AI325" i="7"/>
  <c r="AH325" i="7"/>
  <c r="AE325" i="7"/>
  <c r="AF325" i="7" s="1"/>
  <c r="R325" i="7"/>
  <c r="S325" i="7" s="1"/>
  <c r="AW324" i="7"/>
  <c r="AV324" i="7"/>
  <c r="AU324" i="7"/>
  <c r="AT324" i="7"/>
  <c r="AS324" i="7"/>
  <c r="AR324" i="7"/>
  <c r="AQ324" i="7"/>
  <c r="AP324" i="7"/>
  <c r="AO324" i="7"/>
  <c r="AN324" i="7"/>
  <c r="AM324" i="7"/>
  <c r="AL324" i="7"/>
  <c r="AK324" i="7"/>
  <c r="AJ324" i="7"/>
  <c r="AI324" i="7"/>
  <c r="AH324" i="7"/>
  <c r="AE324" i="7"/>
  <c r="AF324" i="7" s="1"/>
  <c r="R324" i="7"/>
  <c r="S324" i="7" s="1"/>
  <c r="AW323" i="7"/>
  <c r="AV323" i="7"/>
  <c r="AU323" i="7"/>
  <c r="AT323" i="7"/>
  <c r="AS323" i="7"/>
  <c r="AR323" i="7"/>
  <c r="AQ323" i="7"/>
  <c r="AP323" i="7"/>
  <c r="AO323" i="7"/>
  <c r="AN323" i="7"/>
  <c r="AM323" i="7"/>
  <c r="AL323" i="7"/>
  <c r="AK323" i="7"/>
  <c r="AJ323" i="7"/>
  <c r="AI323" i="7"/>
  <c r="AH323" i="7"/>
  <c r="AE323" i="7"/>
  <c r="AF323" i="7" s="1"/>
  <c r="R323" i="7"/>
  <c r="S323" i="7" s="1"/>
  <c r="AW322" i="7"/>
  <c r="AV322" i="7"/>
  <c r="AU322" i="7"/>
  <c r="AT322" i="7"/>
  <c r="AS322" i="7"/>
  <c r="AR322" i="7"/>
  <c r="AQ322" i="7"/>
  <c r="AP322" i="7"/>
  <c r="AO322" i="7"/>
  <c r="AN322" i="7"/>
  <c r="AM322" i="7"/>
  <c r="AL322" i="7"/>
  <c r="AK322" i="7"/>
  <c r="AJ322" i="7"/>
  <c r="AI322" i="7"/>
  <c r="AH322" i="7"/>
  <c r="AE322" i="7"/>
  <c r="AF322" i="7" s="1"/>
  <c r="R322" i="7"/>
  <c r="S322" i="7" s="1"/>
  <c r="AW321" i="7"/>
  <c r="AV321" i="7"/>
  <c r="AU321" i="7"/>
  <c r="AT321" i="7"/>
  <c r="AS321" i="7"/>
  <c r="AR321" i="7"/>
  <c r="AQ321" i="7"/>
  <c r="AP321" i="7"/>
  <c r="AO321" i="7"/>
  <c r="AN321" i="7"/>
  <c r="AM321" i="7"/>
  <c r="AL321" i="7"/>
  <c r="AK321" i="7"/>
  <c r="AJ321" i="7"/>
  <c r="AI321" i="7"/>
  <c r="AH321" i="7"/>
  <c r="AE321" i="7"/>
  <c r="AF321" i="7" s="1"/>
  <c r="R321" i="7"/>
  <c r="AW320" i="7"/>
  <c r="AV320" i="7"/>
  <c r="AU320" i="7"/>
  <c r="AT320" i="7"/>
  <c r="AS320" i="7"/>
  <c r="AR320" i="7"/>
  <c r="AQ320" i="7"/>
  <c r="AP320" i="7"/>
  <c r="AO320" i="7"/>
  <c r="AN320" i="7"/>
  <c r="AM320" i="7"/>
  <c r="AL320" i="7"/>
  <c r="AK320" i="7"/>
  <c r="AJ320" i="7"/>
  <c r="AI320" i="7"/>
  <c r="AH320" i="7"/>
  <c r="AE320" i="7"/>
  <c r="AF320" i="7" s="1"/>
  <c r="R320" i="7"/>
  <c r="S320" i="7" s="1"/>
  <c r="AW319" i="7"/>
  <c r="AV319" i="7"/>
  <c r="AU319" i="7"/>
  <c r="AT319" i="7"/>
  <c r="AS319" i="7"/>
  <c r="AR319" i="7"/>
  <c r="AQ319" i="7"/>
  <c r="AP319" i="7"/>
  <c r="AO319" i="7"/>
  <c r="AN319" i="7"/>
  <c r="AM319" i="7"/>
  <c r="AL319" i="7"/>
  <c r="AK319" i="7"/>
  <c r="AJ319" i="7"/>
  <c r="AI319" i="7"/>
  <c r="AH319" i="7"/>
  <c r="AE319" i="7"/>
  <c r="AF319" i="7" s="1"/>
  <c r="R319" i="7"/>
  <c r="S319" i="7" s="1"/>
  <c r="AW318" i="7"/>
  <c r="AV318" i="7"/>
  <c r="AU318" i="7"/>
  <c r="AT318" i="7"/>
  <c r="AS318" i="7"/>
  <c r="AR318" i="7"/>
  <c r="AQ318" i="7"/>
  <c r="AP318" i="7"/>
  <c r="AO318" i="7"/>
  <c r="AN318" i="7"/>
  <c r="AM318" i="7"/>
  <c r="AL318" i="7"/>
  <c r="AK318" i="7"/>
  <c r="AJ318" i="7"/>
  <c r="AI318" i="7"/>
  <c r="AH318" i="7"/>
  <c r="AE318" i="7"/>
  <c r="AF318" i="7" s="1"/>
  <c r="R318" i="7"/>
  <c r="S318" i="7" s="1"/>
  <c r="AW317" i="7"/>
  <c r="AV317" i="7"/>
  <c r="AU317" i="7"/>
  <c r="AT317" i="7"/>
  <c r="AS317" i="7"/>
  <c r="AR317" i="7"/>
  <c r="AQ317" i="7"/>
  <c r="AP317" i="7"/>
  <c r="AO317" i="7"/>
  <c r="AN317" i="7"/>
  <c r="AM317" i="7"/>
  <c r="AL317" i="7"/>
  <c r="AK317" i="7"/>
  <c r="AJ317" i="7"/>
  <c r="AI317" i="7"/>
  <c r="AH317" i="7"/>
  <c r="AE317" i="7"/>
  <c r="AF317" i="7" s="1"/>
  <c r="R317" i="7"/>
  <c r="S317" i="7" s="1"/>
  <c r="AW316" i="7"/>
  <c r="AV316" i="7"/>
  <c r="AU316" i="7"/>
  <c r="AT316" i="7"/>
  <c r="AS316" i="7"/>
  <c r="AR316" i="7"/>
  <c r="AQ316" i="7"/>
  <c r="AP316" i="7"/>
  <c r="AO316" i="7"/>
  <c r="AN316" i="7"/>
  <c r="AM316" i="7"/>
  <c r="AL316" i="7"/>
  <c r="AK316" i="7"/>
  <c r="AJ316" i="7"/>
  <c r="AI316" i="7"/>
  <c r="AH316" i="7"/>
  <c r="AE316" i="7"/>
  <c r="AF316" i="7" s="1"/>
  <c r="R316" i="7"/>
  <c r="S316" i="7" s="1"/>
  <c r="AW315" i="7"/>
  <c r="AV315" i="7"/>
  <c r="AU315" i="7"/>
  <c r="AT315" i="7"/>
  <c r="AS315" i="7"/>
  <c r="AR315" i="7"/>
  <c r="AQ315" i="7"/>
  <c r="AP315" i="7"/>
  <c r="AO315" i="7"/>
  <c r="AN315" i="7"/>
  <c r="AM315" i="7"/>
  <c r="AL315" i="7"/>
  <c r="AK315" i="7"/>
  <c r="AJ315" i="7"/>
  <c r="AI315" i="7"/>
  <c r="AH315" i="7"/>
  <c r="AE315" i="7"/>
  <c r="AF315" i="7" s="1"/>
  <c r="R315" i="7"/>
  <c r="S315" i="7" s="1"/>
  <c r="AW314" i="7"/>
  <c r="AV314" i="7"/>
  <c r="AU314" i="7"/>
  <c r="AT314" i="7"/>
  <c r="AS314" i="7"/>
  <c r="AR314" i="7"/>
  <c r="AQ314" i="7"/>
  <c r="AP314" i="7"/>
  <c r="AO314" i="7"/>
  <c r="AN314" i="7"/>
  <c r="AM314" i="7"/>
  <c r="AL314" i="7"/>
  <c r="AK314" i="7"/>
  <c r="AJ314" i="7"/>
  <c r="AI314" i="7"/>
  <c r="AH314" i="7"/>
  <c r="AE314" i="7"/>
  <c r="AF314" i="7" s="1"/>
  <c r="R314" i="7"/>
  <c r="S314" i="7" s="1"/>
  <c r="AW313" i="7"/>
  <c r="AV313" i="7"/>
  <c r="AU313" i="7"/>
  <c r="AT313" i="7"/>
  <c r="AS313" i="7"/>
  <c r="AR313" i="7"/>
  <c r="AQ313" i="7"/>
  <c r="AP313" i="7"/>
  <c r="AO313" i="7"/>
  <c r="AN313" i="7"/>
  <c r="AM313" i="7"/>
  <c r="AL313" i="7"/>
  <c r="AK313" i="7"/>
  <c r="AJ313" i="7"/>
  <c r="AI313" i="7"/>
  <c r="AH313" i="7"/>
  <c r="AE313" i="7"/>
  <c r="AF313" i="7" s="1"/>
  <c r="R313" i="7"/>
  <c r="S313" i="7" s="1"/>
  <c r="AW312" i="7"/>
  <c r="AV312" i="7"/>
  <c r="AU312" i="7"/>
  <c r="AT312" i="7"/>
  <c r="AS312" i="7"/>
  <c r="AR312" i="7"/>
  <c r="AQ312" i="7"/>
  <c r="AP312" i="7"/>
  <c r="AO312" i="7"/>
  <c r="AN312" i="7"/>
  <c r="AM312" i="7"/>
  <c r="AL312" i="7"/>
  <c r="AK312" i="7"/>
  <c r="AJ312" i="7"/>
  <c r="AI312" i="7"/>
  <c r="AH312" i="7"/>
  <c r="AE312" i="7"/>
  <c r="AF312" i="7" s="1"/>
  <c r="R312" i="7"/>
  <c r="S312" i="7" s="1"/>
  <c r="AW311" i="7"/>
  <c r="AV311" i="7"/>
  <c r="AU311" i="7"/>
  <c r="AT311" i="7"/>
  <c r="AS311" i="7"/>
  <c r="AR311" i="7"/>
  <c r="AQ311" i="7"/>
  <c r="AP311" i="7"/>
  <c r="AO311" i="7"/>
  <c r="AN311" i="7"/>
  <c r="AM311" i="7"/>
  <c r="AL311" i="7"/>
  <c r="AK311" i="7"/>
  <c r="AJ311" i="7"/>
  <c r="AI311" i="7"/>
  <c r="AH311" i="7"/>
  <c r="AE311" i="7"/>
  <c r="AF311" i="7" s="1"/>
  <c r="R311" i="7"/>
  <c r="S311" i="7" s="1"/>
  <c r="AW310" i="7"/>
  <c r="AV310" i="7"/>
  <c r="AU310" i="7"/>
  <c r="AT310" i="7"/>
  <c r="AS310" i="7"/>
  <c r="AR310" i="7"/>
  <c r="AQ310" i="7"/>
  <c r="AP310" i="7"/>
  <c r="AO310" i="7"/>
  <c r="AN310" i="7"/>
  <c r="AM310" i="7"/>
  <c r="AL310" i="7"/>
  <c r="AK310" i="7"/>
  <c r="AJ310" i="7"/>
  <c r="AI310" i="7"/>
  <c r="AH310" i="7"/>
  <c r="AE310" i="7"/>
  <c r="AF310" i="7" s="1"/>
  <c r="R310" i="7"/>
  <c r="S310" i="7" s="1"/>
  <c r="AW309" i="7"/>
  <c r="AV309" i="7"/>
  <c r="AU309" i="7"/>
  <c r="AT309" i="7"/>
  <c r="AS309" i="7"/>
  <c r="AR309" i="7"/>
  <c r="AQ309" i="7"/>
  <c r="AP309" i="7"/>
  <c r="AO309" i="7"/>
  <c r="AN309" i="7"/>
  <c r="AM309" i="7"/>
  <c r="AL309" i="7"/>
  <c r="AK309" i="7"/>
  <c r="AJ309" i="7"/>
  <c r="AI309" i="7"/>
  <c r="AH309" i="7"/>
  <c r="AE309" i="7"/>
  <c r="AF309" i="7" s="1"/>
  <c r="R309" i="7"/>
  <c r="S309" i="7" s="1"/>
  <c r="AW308" i="7"/>
  <c r="AV308" i="7"/>
  <c r="AU308" i="7"/>
  <c r="AT308" i="7"/>
  <c r="AS308" i="7"/>
  <c r="AR308" i="7"/>
  <c r="AQ308" i="7"/>
  <c r="AP308" i="7"/>
  <c r="AO308" i="7"/>
  <c r="AN308" i="7"/>
  <c r="AM308" i="7"/>
  <c r="AL308" i="7"/>
  <c r="AK308" i="7"/>
  <c r="AJ308" i="7"/>
  <c r="AI308" i="7"/>
  <c r="AH308" i="7"/>
  <c r="AE308" i="7"/>
  <c r="AF308" i="7" s="1"/>
  <c r="R308" i="7"/>
  <c r="S308" i="7" s="1"/>
  <c r="AW307" i="7"/>
  <c r="AV307" i="7"/>
  <c r="AU307" i="7"/>
  <c r="AT307" i="7"/>
  <c r="AS307" i="7"/>
  <c r="AR307" i="7"/>
  <c r="AQ307" i="7"/>
  <c r="AP307" i="7"/>
  <c r="AO307" i="7"/>
  <c r="AN307" i="7"/>
  <c r="AM307" i="7"/>
  <c r="AL307" i="7"/>
  <c r="AK307" i="7"/>
  <c r="AJ307" i="7"/>
  <c r="AI307" i="7"/>
  <c r="AH307" i="7"/>
  <c r="AE307" i="7"/>
  <c r="AF307" i="7" s="1"/>
  <c r="R307" i="7"/>
  <c r="S307" i="7" s="1"/>
  <c r="AW306" i="7"/>
  <c r="AV306" i="7"/>
  <c r="AU306" i="7"/>
  <c r="AT306" i="7"/>
  <c r="AS306" i="7"/>
  <c r="AR306" i="7"/>
  <c r="AQ306" i="7"/>
  <c r="AP306" i="7"/>
  <c r="AO306" i="7"/>
  <c r="AN306" i="7"/>
  <c r="AM306" i="7"/>
  <c r="AL306" i="7"/>
  <c r="AK306" i="7"/>
  <c r="AJ306" i="7"/>
  <c r="AI306" i="7"/>
  <c r="AH306" i="7"/>
  <c r="AE306" i="7"/>
  <c r="AF306" i="7" s="1"/>
  <c r="R306" i="7"/>
  <c r="S306" i="7" s="1"/>
  <c r="AW305" i="7"/>
  <c r="AV305" i="7"/>
  <c r="AU305" i="7"/>
  <c r="AT305" i="7"/>
  <c r="AS305" i="7"/>
  <c r="AR305" i="7"/>
  <c r="AQ305" i="7"/>
  <c r="AP305" i="7"/>
  <c r="AO305" i="7"/>
  <c r="AN305" i="7"/>
  <c r="AM305" i="7"/>
  <c r="AL305" i="7"/>
  <c r="AK305" i="7"/>
  <c r="AJ305" i="7"/>
  <c r="AI305" i="7"/>
  <c r="AH305" i="7"/>
  <c r="AE305" i="7"/>
  <c r="AF305" i="7" s="1"/>
  <c r="R305" i="7"/>
  <c r="S305" i="7" s="1"/>
  <c r="AW304" i="7"/>
  <c r="AV304" i="7"/>
  <c r="AU304" i="7"/>
  <c r="AT304" i="7"/>
  <c r="AS304" i="7"/>
  <c r="AR304" i="7"/>
  <c r="AQ304" i="7"/>
  <c r="AP304" i="7"/>
  <c r="AO304" i="7"/>
  <c r="AN304" i="7"/>
  <c r="AM304" i="7"/>
  <c r="AL304" i="7"/>
  <c r="AK304" i="7"/>
  <c r="AJ304" i="7"/>
  <c r="AI304" i="7"/>
  <c r="AH304" i="7"/>
  <c r="AE304" i="7"/>
  <c r="AF304" i="7" s="1"/>
  <c r="R304" i="7"/>
  <c r="S304" i="7" s="1"/>
  <c r="AW303" i="7"/>
  <c r="AV303" i="7"/>
  <c r="AU303" i="7"/>
  <c r="AT303" i="7"/>
  <c r="AS303" i="7"/>
  <c r="AR303" i="7"/>
  <c r="AQ303" i="7"/>
  <c r="AP303" i="7"/>
  <c r="AO303" i="7"/>
  <c r="AN303" i="7"/>
  <c r="AM303" i="7"/>
  <c r="AL303" i="7"/>
  <c r="AK303" i="7"/>
  <c r="AJ303" i="7"/>
  <c r="AI303" i="7"/>
  <c r="AH303" i="7"/>
  <c r="AE303" i="7"/>
  <c r="AF303" i="7" s="1"/>
  <c r="R303" i="7"/>
  <c r="S303" i="7" s="1"/>
  <c r="AW302" i="7"/>
  <c r="AV302" i="7"/>
  <c r="AU302" i="7"/>
  <c r="AT302" i="7"/>
  <c r="AS302" i="7"/>
  <c r="AR302" i="7"/>
  <c r="AQ302" i="7"/>
  <c r="AP302" i="7"/>
  <c r="AO302" i="7"/>
  <c r="AN302" i="7"/>
  <c r="AM302" i="7"/>
  <c r="AL302" i="7"/>
  <c r="AK302" i="7"/>
  <c r="AJ302" i="7"/>
  <c r="AI302" i="7"/>
  <c r="AH302" i="7"/>
  <c r="AE302" i="7"/>
  <c r="AF302" i="7" s="1"/>
  <c r="R302" i="7"/>
  <c r="S302" i="7" s="1"/>
  <c r="AW301" i="7"/>
  <c r="AV301" i="7"/>
  <c r="AU301" i="7"/>
  <c r="AT301" i="7"/>
  <c r="AS301" i="7"/>
  <c r="AR301" i="7"/>
  <c r="AQ301" i="7"/>
  <c r="AP301" i="7"/>
  <c r="AO301" i="7"/>
  <c r="AN301" i="7"/>
  <c r="AM301" i="7"/>
  <c r="AL301" i="7"/>
  <c r="AK301" i="7"/>
  <c r="AJ301" i="7"/>
  <c r="AI301" i="7"/>
  <c r="AH301" i="7"/>
  <c r="AE301" i="7"/>
  <c r="AF301" i="7" s="1"/>
  <c r="R301" i="7"/>
  <c r="S301" i="7" s="1"/>
  <c r="AW300" i="7"/>
  <c r="AV300" i="7"/>
  <c r="AU300" i="7"/>
  <c r="AT300" i="7"/>
  <c r="AS300" i="7"/>
  <c r="AR300" i="7"/>
  <c r="AQ300" i="7"/>
  <c r="AP300" i="7"/>
  <c r="AO300" i="7"/>
  <c r="AN300" i="7"/>
  <c r="AM300" i="7"/>
  <c r="AL300" i="7"/>
  <c r="AK300" i="7"/>
  <c r="AJ300" i="7"/>
  <c r="AI300" i="7"/>
  <c r="AH300" i="7"/>
  <c r="AE300" i="7"/>
  <c r="AF300" i="7" s="1"/>
  <c r="R300" i="7"/>
  <c r="S300" i="7" s="1"/>
  <c r="AW299" i="7"/>
  <c r="AV299" i="7"/>
  <c r="AU299" i="7"/>
  <c r="AT299" i="7"/>
  <c r="AS299" i="7"/>
  <c r="AR299" i="7"/>
  <c r="AQ299" i="7"/>
  <c r="AP299" i="7"/>
  <c r="AO299" i="7"/>
  <c r="AN299" i="7"/>
  <c r="AM299" i="7"/>
  <c r="AL299" i="7"/>
  <c r="AK299" i="7"/>
  <c r="AJ299" i="7"/>
  <c r="AI299" i="7"/>
  <c r="AH299" i="7"/>
  <c r="AE299" i="7"/>
  <c r="AF299" i="7" s="1"/>
  <c r="R299" i="7"/>
  <c r="S299" i="7" s="1"/>
  <c r="AW298" i="7"/>
  <c r="AV298" i="7"/>
  <c r="AU298" i="7"/>
  <c r="AT298" i="7"/>
  <c r="AS298" i="7"/>
  <c r="AR298" i="7"/>
  <c r="AQ298" i="7"/>
  <c r="AP298" i="7"/>
  <c r="AO298" i="7"/>
  <c r="AN298" i="7"/>
  <c r="AM298" i="7"/>
  <c r="AL298" i="7"/>
  <c r="AK298" i="7"/>
  <c r="AJ298" i="7"/>
  <c r="AI298" i="7"/>
  <c r="AH298" i="7"/>
  <c r="AE298" i="7"/>
  <c r="AF298" i="7" s="1"/>
  <c r="R298" i="7"/>
  <c r="S298" i="7" s="1"/>
  <c r="AW297" i="7"/>
  <c r="AV297" i="7"/>
  <c r="AU297" i="7"/>
  <c r="AT297" i="7"/>
  <c r="AS297" i="7"/>
  <c r="AR297" i="7"/>
  <c r="AQ297" i="7"/>
  <c r="AP297" i="7"/>
  <c r="AO297" i="7"/>
  <c r="AN297" i="7"/>
  <c r="AM297" i="7"/>
  <c r="AL297" i="7"/>
  <c r="AK297" i="7"/>
  <c r="AJ297" i="7"/>
  <c r="AI297" i="7"/>
  <c r="AH297" i="7"/>
  <c r="AE297" i="7"/>
  <c r="AF297" i="7" s="1"/>
  <c r="R297" i="7"/>
  <c r="S297" i="7" s="1"/>
  <c r="AW296" i="7"/>
  <c r="AV296" i="7"/>
  <c r="AU296" i="7"/>
  <c r="AT296" i="7"/>
  <c r="AS296" i="7"/>
  <c r="AR296" i="7"/>
  <c r="AQ296" i="7"/>
  <c r="AP296" i="7"/>
  <c r="AO296" i="7"/>
  <c r="AN296" i="7"/>
  <c r="AM296" i="7"/>
  <c r="AL296" i="7"/>
  <c r="AK296" i="7"/>
  <c r="AJ296" i="7"/>
  <c r="AI296" i="7"/>
  <c r="AH296" i="7"/>
  <c r="AE296" i="7"/>
  <c r="AF296" i="7" s="1"/>
  <c r="R296" i="7"/>
  <c r="S296" i="7" s="1"/>
  <c r="AW295" i="7"/>
  <c r="AV295" i="7"/>
  <c r="AU295" i="7"/>
  <c r="AT295" i="7"/>
  <c r="AS295" i="7"/>
  <c r="AR295" i="7"/>
  <c r="AQ295" i="7"/>
  <c r="AP295" i="7"/>
  <c r="AO295" i="7"/>
  <c r="AN295" i="7"/>
  <c r="AM295" i="7"/>
  <c r="AL295" i="7"/>
  <c r="AK295" i="7"/>
  <c r="AJ295" i="7"/>
  <c r="AI295" i="7"/>
  <c r="AH295" i="7"/>
  <c r="AE295" i="7"/>
  <c r="AF295" i="7" s="1"/>
  <c r="R295" i="7"/>
  <c r="S295" i="7" s="1"/>
  <c r="AW294" i="7"/>
  <c r="AV294" i="7"/>
  <c r="AU294" i="7"/>
  <c r="AT294" i="7"/>
  <c r="AS294" i="7"/>
  <c r="AR294" i="7"/>
  <c r="AQ294" i="7"/>
  <c r="AP294" i="7"/>
  <c r="AO294" i="7"/>
  <c r="AN294" i="7"/>
  <c r="AM294" i="7"/>
  <c r="AL294" i="7"/>
  <c r="AK294" i="7"/>
  <c r="AJ294" i="7"/>
  <c r="AI294" i="7"/>
  <c r="AH294" i="7"/>
  <c r="AE294" i="7"/>
  <c r="AF294" i="7" s="1"/>
  <c r="R294" i="7"/>
  <c r="S294" i="7" s="1"/>
  <c r="AW293" i="7"/>
  <c r="AV293" i="7"/>
  <c r="AU293" i="7"/>
  <c r="AT293" i="7"/>
  <c r="AS293" i="7"/>
  <c r="AR293" i="7"/>
  <c r="AQ293" i="7"/>
  <c r="AP293" i="7"/>
  <c r="AO293" i="7"/>
  <c r="AN293" i="7"/>
  <c r="AM293" i="7"/>
  <c r="AL293" i="7"/>
  <c r="AK293" i="7"/>
  <c r="AJ293" i="7"/>
  <c r="AI293" i="7"/>
  <c r="AH293" i="7"/>
  <c r="AE293" i="7"/>
  <c r="AF293" i="7" s="1"/>
  <c r="R293" i="7"/>
  <c r="S293" i="7" s="1"/>
  <c r="AW292" i="7"/>
  <c r="AV292" i="7"/>
  <c r="AU292" i="7"/>
  <c r="AT292" i="7"/>
  <c r="AS292" i="7"/>
  <c r="AR292" i="7"/>
  <c r="AQ292" i="7"/>
  <c r="AP292" i="7"/>
  <c r="AO292" i="7"/>
  <c r="AN292" i="7"/>
  <c r="AM292" i="7"/>
  <c r="AL292" i="7"/>
  <c r="AK292" i="7"/>
  <c r="AJ292" i="7"/>
  <c r="AI292" i="7"/>
  <c r="AH292" i="7"/>
  <c r="AE292" i="7"/>
  <c r="AF292" i="7" s="1"/>
  <c r="R292" i="7"/>
  <c r="S292" i="7" s="1"/>
  <c r="AW291" i="7"/>
  <c r="AV291" i="7"/>
  <c r="AU291" i="7"/>
  <c r="AT291" i="7"/>
  <c r="AS291" i="7"/>
  <c r="AR291" i="7"/>
  <c r="AQ291" i="7"/>
  <c r="AP291" i="7"/>
  <c r="AO291" i="7"/>
  <c r="AN291" i="7"/>
  <c r="AM291" i="7"/>
  <c r="AL291" i="7"/>
  <c r="AK291" i="7"/>
  <c r="AJ291" i="7"/>
  <c r="AI291" i="7"/>
  <c r="AH291" i="7"/>
  <c r="AE291" i="7"/>
  <c r="AF291" i="7" s="1"/>
  <c r="R291" i="7"/>
  <c r="S291" i="7" s="1"/>
  <c r="AW290" i="7"/>
  <c r="AV290" i="7"/>
  <c r="AU290" i="7"/>
  <c r="AT290" i="7"/>
  <c r="AS290" i="7"/>
  <c r="AR290" i="7"/>
  <c r="AQ290" i="7"/>
  <c r="AP290" i="7"/>
  <c r="AO290" i="7"/>
  <c r="AN290" i="7"/>
  <c r="AM290" i="7"/>
  <c r="AL290" i="7"/>
  <c r="AK290" i="7"/>
  <c r="AJ290" i="7"/>
  <c r="AI290" i="7"/>
  <c r="AH290" i="7"/>
  <c r="AE290" i="7"/>
  <c r="AF290" i="7" s="1"/>
  <c r="R290" i="7"/>
  <c r="S290" i="7" s="1"/>
  <c r="AW289" i="7"/>
  <c r="AV289" i="7"/>
  <c r="AU289" i="7"/>
  <c r="AT289" i="7"/>
  <c r="AS289" i="7"/>
  <c r="AR289" i="7"/>
  <c r="AQ289" i="7"/>
  <c r="AP289" i="7"/>
  <c r="AO289" i="7"/>
  <c r="AN289" i="7"/>
  <c r="AM289" i="7"/>
  <c r="AL289" i="7"/>
  <c r="AK289" i="7"/>
  <c r="AJ289" i="7"/>
  <c r="AI289" i="7"/>
  <c r="AH289" i="7"/>
  <c r="AE289" i="7"/>
  <c r="AF289" i="7" s="1"/>
  <c r="R289" i="7"/>
  <c r="S289" i="7" s="1"/>
  <c r="AW288" i="7"/>
  <c r="AV288" i="7"/>
  <c r="AU288" i="7"/>
  <c r="AT288" i="7"/>
  <c r="AS288" i="7"/>
  <c r="AR288" i="7"/>
  <c r="AQ288" i="7"/>
  <c r="AP288" i="7"/>
  <c r="AO288" i="7"/>
  <c r="AN288" i="7"/>
  <c r="AM288" i="7"/>
  <c r="AL288" i="7"/>
  <c r="AK288" i="7"/>
  <c r="AJ288" i="7"/>
  <c r="AI288" i="7"/>
  <c r="AH288" i="7"/>
  <c r="AE288" i="7"/>
  <c r="AF288" i="7" s="1"/>
  <c r="R288" i="7"/>
  <c r="S288" i="7" s="1"/>
  <c r="AW287" i="7"/>
  <c r="AV287" i="7"/>
  <c r="AU287" i="7"/>
  <c r="AT287" i="7"/>
  <c r="AS287" i="7"/>
  <c r="AR287" i="7"/>
  <c r="AQ287" i="7"/>
  <c r="AP287" i="7"/>
  <c r="AO287" i="7"/>
  <c r="AN287" i="7"/>
  <c r="AM287" i="7"/>
  <c r="AL287" i="7"/>
  <c r="AK287" i="7"/>
  <c r="AJ287" i="7"/>
  <c r="AI287" i="7"/>
  <c r="AH287" i="7"/>
  <c r="AE287" i="7"/>
  <c r="AF287" i="7" s="1"/>
  <c r="R287" i="7"/>
  <c r="S287" i="7" s="1"/>
  <c r="AW286" i="7"/>
  <c r="AV286" i="7"/>
  <c r="AU286" i="7"/>
  <c r="AT286" i="7"/>
  <c r="AS286" i="7"/>
  <c r="AR286" i="7"/>
  <c r="AQ286" i="7"/>
  <c r="AP286" i="7"/>
  <c r="AO286" i="7"/>
  <c r="AN286" i="7"/>
  <c r="AM286" i="7"/>
  <c r="AL286" i="7"/>
  <c r="AK286" i="7"/>
  <c r="AJ286" i="7"/>
  <c r="AI286" i="7"/>
  <c r="AH286" i="7"/>
  <c r="AE286" i="7"/>
  <c r="AF286" i="7" s="1"/>
  <c r="R286" i="7"/>
  <c r="S286" i="7" s="1"/>
  <c r="AW285" i="7"/>
  <c r="AV285" i="7"/>
  <c r="AU285" i="7"/>
  <c r="AT285" i="7"/>
  <c r="AS285" i="7"/>
  <c r="AR285" i="7"/>
  <c r="AQ285" i="7"/>
  <c r="AP285" i="7"/>
  <c r="AO285" i="7"/>
  <c r="AN285" i="7"/>
  <c r="AM285" i="7"/>
  <c r="AL285" i="7"/>
  <c r="AK285" i="7"/>
  <c r="AJ285" i="7"/>
  <c r="AI285" i="7"/>
  <c r="AH285" i="7"/>
  <c r="AE285" i="7"/>
  <c r="AF285" i="7" s="1"/>
  <c r="R285" i="7"/>
  <c r="S285" i="7" s="1"/>
  <c r="AW284" i="7"/>
  <c r="AV284" i="7"/>
  <c r="AU284" i="7"/>
  <c r="AT284" i="7"/>
  <c r="AS284" i="7"/>
  <c r="AR284" i="7"/>
  <c r="AQ284" i="7"/>
  <c r="AP284" i="7"/>
  <c r="AO284" i="7"/>
  <c r="AN284" i="7"/>
  <c r="AM284" i="7"/>
  <c r="AL284" i="7"/>
  <c r="AK284" i="7"/>
  <c r="AJ284" i="7"/>
  <c r="AI284" i="7"/>
  <c r="AH284" i="7"/>
  <c r="AE284" i="7"/>
  <c r="AF284" i="7" s="1"/>
  <c r="R284" i="7"/>
  <c r="S284" i="7" s="1"/>
  <c r="AW283" i="7"/>
  <c r="AV283" i="7"/>
  <c r="AU283" i="7"/>
  <c r="AT283" i="7"/>
  <c r="AS283" i="7"/>
  <c r="AR283" i="7"/>
  <c r="AQ283" i="7"/>
  <c r="AP283" i="7"/>
  <c r="AO283" i="7"/>
  <c r="AN283" i="7"/>
  <c r="AM283" i="7"/>
  <c r="AL283" i="7"/>
  <c r="AK283" i="7"/>
  <c r="AJ283" i="7"/>
  <c r="AI283" i="7"/>
  <c r="AH283" i="7"/>
  <c r="AE283" i="7"/>
  <c r="AF283" i="7" s="1"/>
  <c r="R283" i="7"/>
  <c r="S283" i="7" s="1"/>
  <c r="AW282" i="7"/>
  <c r="AV282" i="7"/>
  <c r="AU282" i="7"/>
  <c r="AT282" i="7"/>
  <c r="AS282" i="7"/>
  <c r="AR282" i="7"/>
  <c r="AQ282" i="7"/>
  <c r="AP282" i="7"/>
  <c r="AO282" i="7"/>
  <c r="AN282" i="7"/>
  <c r="AM282" i="7"/>
  <c r="AL282" i="7"/>
  <c r="AK282" i="7"/>
  <c r="AJ282" i="7"/>
  <c r="AI282" i="7"/>
  <c r="AH282" i="7"/>
  <c r="AE282" i="7"/>
  <c r="AF282" i="7" s="1"/>
  <c r="R282" i="7"/>
  <c r="S282" i="7" s="1"/>
  <c r="AW281" i="7"/>
  <c r="AV281" i="7"/>
  <c r="AU281" i="7"/>
  <c r="AT281" i="7"/>
  <c r="AS281" i="7"/>
  <c r="AR281" i="7"/>
  <c r="AQ281" i="7"/>
  <c r="AP281" i="7"/>
  <c r="AO281" i="7"/>
  <c r="AN281" i="7"/>
  <c r="AM281" i="7"/>
  <c r="AL281" i="7"/>
  <c r="AK281" i="7"/>
  <c r="AJ281" i="7"/>
  <c r="AI281" i="7"/>
  <c r="AH281" i="7"/>
  <c r="AE281" i="7"/>
  <c r="AF281" i="7" s="1"/>
  <c r="R281" i="7"/>
  <c r="S281" i="7" s="1"/>
  <c r="AW280" i="7"/>
  <c r="AV280" i="7"/>
  <c r="AU280" i="7"/>
  <c r="AT280" i="7"/>
  <c r="AS280" i="7"/>
  <c r="AR280" i="7"/>
  <c r="AQ280" i="7"/>
  <c r="AP280" i="7"/>
  <c r="AO280" i="7"/>
  <c r="AN280" i="7"/>
  <c r="AM280" i="7"/>
  <c r="AL280" i="7"/>
  <c r="AK280" i="7"/>
  <c r="AJ280" i="7"/>
  <c r="AI280" i="7"/>
  <c r="AH280" i="7"/>
  <c r="AE280" i="7"/>
  <c r="AF280" i="7" s="1"/>
  <c r="R280" i="7"/>
  <c r="S280" i="7" s="1"/>
  <c r="AW279" i="7"/>
  <c r="AV279" i="7"/>
  <c r="AU279" i="7"/>
  <c r="AT279" i="7"/>
  <c r="AS279" i="7"/>
  <c r="AR279" i="7"/>
  <c r="AQ279" i="7"/>
  <c r="AP279" i="7"/>
  <c r="AO279" i="7"/>
  <c r="AN279" i="7"/>
  <c r="AM279" i="7"/>
  <c r="AL279" i="7"/>
  <c r="AK279" i="7"/>
  <c r="AJ279" i="7"/>
  <c r="AI279" i="7"/>
  <c r="AH279" i="7"/>
  <c r="AE279" i="7"/>
  <c r="AF279" i="7" s="1"/>
  <c r="R279" i="7"/>
  <c r="S279" i="7" s="1"/>
  <c r="AW278" i="7"/>
  <c r="AV278" i="7"/>
  <c r="AU278" i="7"/>
  <c r="AT278" i="7"/>
  <c r="AS278" i="7"/>
  <c r="AR278" i="7"/>
  <c r="AQ278" i="7"/>
  <c r="AP278" i="7"/>
  <c r="AO278" i="7"/>
  <c r="AN278" i="7"/>
  <c r="AM278" i="7"/>
  <c r="AL278" i="7"/>
  <c r="AK278" i="7"/>
  <c r="AJ278" i="7"/>
  <c r="AI278" i="7"/>
  <c r="AH278" i="7"/>
  <c r="AE278" i="7"/>
  <c r="AF278" i="7" s="1"/>
  <c r="R278" i="7"/>
  <c r="S278" i="7" s="1"/>
  <c r="AW277" i="7"/>
  <c r="AV277" i="7"/>
  <c r="AU277" i="7"/>
  <c r="AT277" i="7"/>
  <c r="AS277" i="7"/>
  <c r="AR277" i="7"/>
  <c r="AQ277" i="7"/>
  <c r="AP277" i="7"/>
  <c r="AO277" i="7"/>
  <c r="AN277" i="7"/>
  <c r="AM277" i="7"/>
  <c r="AL277" i="7"/>
  <c r="AK277" i="7"/>
  <c r="AJ277" i="7"/>
  <c r="AI277" i="7"/>
  <c r="AH277" i="7"/>
  <c r="AE277" i="7"/>
  <c r="AF277" i="7" s="1"/>
  <c r="R277" i="7"/>
  <c r="S277" i="7" s="1"/>
  <c r="AW276" i="7"/>
  <c r="AV276" i="7"/>
  <c r="AU276" i="7"/>
  <c r="AT276" i="7"/>
  <c r="AS276" i="7"/>
  <c r="AR276" i="7"/>
  <c r="AQ276" i="7"/>
  <c r="AP276" i="7"/>
  <c r="AO276" i="7"/>
  <c r="AN276" i="7"/>
  <c r="AM276" i="7"/>
  <c r="AL276" i="7"/>
  <c r="AK276" i="7"/>
  <c r="AJ276" i="7"/>
  <c r="AI276" i="7"/>
  <c r="AH276" i="7"/>
  <c r="AE276" i="7"/>
  <c r="AF276" i="7" s="1"/>
  <c r="R276" i="7"/>
  <c r="S276" i="7" s="1"/>
  <c r="AW275" i="7"/>
  <c r="AV275" i="7"/>
  <c r="AU275" i="7"/>
  <c r="AT275" i="7"/>
  <c r="AS275" i="7"/>
  <c r="AR275" i="7"/>
  <c r="AQ275" i="7"/>
  <c r="AP275" i="7"/>
  <c r="AO275" i="7"/>
  <c r="AN275" i="7"/>
  <c r="AM275" i="7"/>
  <c r="AL275" i="7"/>
  <c r="AK275" i="7"/>
  <c r="AJ275" i="7"/>
  <c r="AI275" i="7"/>
  <c r="AH275" i="7"/>
  <c r="AE275" i="7"/>
  <c r="AF275" i="7" s="1"/>
  <c r="R275" i="7"/>
  <c r="S275" i="7" s="1"/>
  <c r="AW274" i="7"/>
  <c r="AV274" i="7"/>
  <c r="AU274" i="7"/>
  <c r="AT274" i="7"/>
  <c r="AS274" i="7"/>
  <c r="AR274" i="7"/>
  <c r="AQ274" i="7"/>
  <c r="AP274" i="7"/>
  <c r="AO274" i="7"/>
  <c r="AN274" i="7"/>
  <c r="AM274" i="7"/>
  <c r="AL274" i="7"/>
  <c r="AK274" i="7"/>
  <c r="AJ274" i="7"/>
  <c r="AI274" i="7"/>
  <c r="AH274" i="7"/>
  <c r="AE274" i="7"/>
  <c r="AF274" i="7" s="1"/>
  <c r="R274" i="7"/>
  <c r="S274" i="7" s="1"/>
  <c r="AW273" i="7"/>
  <c r="AV273" i="7"/>
  <c r="AU273" i="7"/>
  <c r="AT273" i="7"/>
  <c r="AS273" i="7"/>
  <c r="AR273" i="7"/>
  <c r="AQ273" i="7"/>
  <c r="AP273" i="7"/>
  <c r="AO273" i="7"/>
  <c r="AN273" i="7"/>
  <c r="AM273" i="7"/>
  <c r="AL273" i="7"/>
  <c r="AK273" i="7"/>
  <c r="AJ273" i="7"/>
  <c r="AI273" i="7"/>
  <c r="AH273" i="7"/>
  <c r="AE273" i="7"/>
  <c r="AF273" i="7" s="1"/>
  <c r="R273" i="7"/>
  <c r="S273" i="7" s="1"/>
  <c r="AW272" i="7"/>
  <c r="AV272" i="7"/>
  <c r="AU272" i="7"/>
  <c r="AT272" i="7"/>
  <c r="AS272" i="7"/>
  <c r="AR272" i="7"/>
  <c r="AQ272" i="7"/>
  <c r="AP272" i="7"/>
  <c r="AO272" i="7"/>
  <c r="AN272" i="7"/>
  <c r="AM272" i="7"/>
  <c r="AL272" i="7"/>
  <c r="AK272" i="7"/>
  <c r="AJ272" i="7"/>
  <c r="AI272" i="7"/>
  <c r="AH272" i="7"/>
  <c r="AE272" i="7"/>
  <c r="AF272" i="7" s="1"/>
  <c r="R272" i="7"/>
  <c r="S272" i="7" s="1"/>
  <c r="AW271" i="7"/>
  <c r="AV271" i="7"/>
  <c r="AU271" i="7"/>
  <c r="AT271" i="7"/>
  <c r="AS271" i="7"/>
  <c r="AR271" i="7"/>
  <c r="AQ271" i="7"/>
  <c r="AP271" i="7"/>
  <c r="AO271" i="7"/>
  <c r="AN271" i="7"/>
  <c r="AM271" i="7"/>
  <c r="AL271" i="7"/>
  <c r="AK271" i="7"/>
  <c r="AJ271" i="7"/>
  <c r="AI271" i="7"/>
  <c r="AH271" i="7"/>
  <c r="AE271" i="7"/>
  <c r="AF271" i="7" s="1"/>
  <c r="R271" i="7"/>
  <c r="S271" i="7" s="1"/>
  <c r="AW270" i="7"/>
  <c r="AV270" i="7"/>
  <c r="AU270" i="7"/>
  <c r="AT270" i="7"/>
  <c r="AS270" i="7"/>
  <c r="AR270" i="7"/>
  <c r="AQ270" i="7"/>
  <c r="AP270" i="7"/>
  <c r="AO270" i="7"/>
  <c r="AN270" i="7"/>
  <c r="AM270" i="7"/>
  <c r="AL270" i="7"/>
  <c r="AK270" i="7"/>
  <c r="AJ270" i="7"/>
  <c r="AI270" i="7"/>
  <c r="AH270" i="7"/>
  <c r="AE270" i="7"/>
  <c r="AF270" i="7" s="1"/>
  <c r="R270" i="7"/>
  <c r="S270" i="7" s="1"/>
  <c r="AW269" i="7"/>
  <c r="AV269" i="7"/>
  <c r="AU269" i="7"/>
  <c r="AT269" i="7"/>
  <c r="AS269" i="7"/>
  <c r="AR269" i="7"/>
  <c r="AQ269" i="7"/>
  <c r="AP269" i="7"/>
  <c r="AO269" i="7"/>
  <c r="AN269" i="7"/>
  <c r="AM269" i="7"/>
  <c r="AL269" i="7"/>
  <c r="AK269" i="7"/>
  <c r="AJ269" i="7"/>
  <c r="AI269" i="7"/>
  <c r="AH269" i="7"/>
  <c r="AE269" i="7"/>
  <c r="AF269" i="7" s="1"/>
  <c r="R269" i="7"/>
  <c r="S269" i="7" s="1"/>
  <c r="AW268" i="7"/>
  <c r="AV268" i="7"/>
  <c r="AU268" i="7"/>
  <c r="AT268" i="7"/>
  <c r="AS268" i="7"/>
  <c r="AR268" i="7"/>
  <c r="AQ268" i="7"/>
  <c r="AP268" i="7"/>
  <c r="AO268" i="7"/>
  <c r="AN268" i="7"/>
  <c r="AM268" i="7"/>
  <c r="AL268" i="7"/>
  <c r="AK268" i="7"/>
  <c r="AJ268" i="7"/>
  <c r="AI268" i="7"/>
  <c r="AH268" i="7"/>
  <c r="AE268" i="7"/>
  <c r="AF268" i="7" s="1"/>
  <c r="R268" i="7"/>
  <c r="S268" i="7" s="1"/>
  <c r="AW267" i="7"/>
  <c r="AV267" i="7"/>
  <c r="AU267" i="7"/>
  <c r="AT267" i="7"/>
  <c r="AS267" i="7"/>
  <c r="AR267" i="7"/>
  <c r="AQ267" i="7"/>
  <c r="AP267" i="7"/>
  <c r="AO267" i="7"/>
  <c r="AN267" i="7"/>
  <c r="AM267" i="7"/>
  <c r="AL267" i="7"/>
  <c r="AK267" i="7"/>
  <c r="AJ267" i="7"/>
  <c r="AI267" i="7"/>
  <c r="AH267" i="7"/>
  <c r="AE267" i="7"/>
  <c r="AF267" i="7" s="1"/>
  <c r="R267" i="7"/>
  <c r="S267" i="7" s="1"/>
  <c r="AW266" i="7"/>
  <c r="AV266" i="7"/>
  <c r="AU266" i="7"/>
  <c r="AT266" i="7"/>
  <c r="AS266" i="7"/>
  <c r="AR266" i="7"/>
  <c r="AQ266" i="7"/>
  <c r="AP266" i="7"/>
  <c r="AO266" i="7"/>
  <c r="AN266" i="7"/>
  <c r="AM266" i="7"/>
  <c r="AL266" i="7"/>
  <c r="AK266" i="7"/>
  <c r="AJ266" i="7"/>
  <c r="AI266" i="7"/>
  <c r="AH266" i="7"/>
  <c r="AE266" i="7"/>
  <c r="AF266" i="7" s="1"/>
  <c r="R266" i="7"/>
  <c r="S266" i="7" s="1"/>
  <c r="AW265" i="7"/>
  <c r="AV265" i="7"/>
  <c r="AU265" i="7"/>
  <c r="AT265" i="7"/>
  <c r="AS265" i="7"/>
  <c r="AR265" i="7"/>
  <c r="AQ265" i="7"/>
  <c r="AP265" i="7"/>
  <c r="AO265" i="7"/>
  <c r="AN265" i="7"/>
  <c r="AM265" i="7"/>
  <c r="AL265" i="7"/>
  <c r="AK265" i="7"/>
  <c r="AJ265" i="7"/>
  <c r="AI265" i="7"/>
  <c r="AH265" i="7"/>
  <c r="AE265" i="7"/>
  <c r="AF265" i="7" s="1"/>
  <c r="R265" i="7"/>
  <c r="S265" i="7" s="1"/>
  <c r="AW264" i="7"/>
  <c r="AV264" i="7"/>
  <c r="AU264" i="7"/>
  <c r="AT264" i="7"/>
  <c r="AS264" i="7"/>
  <c r="AR264" i="7"/>
  <c r="AQ264" i="7"/>
  <c r="AP264" i="7"/>
  <c r="AO264" i="7"/>
  <c r="AN264" i="7"/>
  <c r="AM264" i="7"/>
  <c r="AL264" i="7"/>
  <c r="AK264" i="7"/>
  <c r="AJ264" i="7"/>
  <c r="AI264" i="7"/>
  <c r="AH264" i="7"/>
  <c r="AE264" i="7"/>
  <c r="AF264" i="7" s="1"/>
  <c r="R264" i="7"/>
  <c r="S264" i="7" s="1"/>
  <c r="AW263" i="7"/>
  <c r="AV263" i="7"/>
  <c r="AU263" i="7"/>
  <c r="AT263" i="7"/>
  <c r="AS263" i="7"/>
  <c r="AR263" i="7"/>
  <c r="AQ263" i="7"/>
  <c r="AP263" i="7"/>
  <c r="AO263" i="7"/>
  <c r="AN263" i="7"/>
  <c r="AM263" i="7"/>
  <c r="AL263" i="7"/>
  <c r="AK263" i="7"/>
  <c r="AJ263" i="7"/>
  <c r="AI263" i="7"/>
  <c r="AH263" i="7"/>
  <c r="AE263" i="7"/>
  <c r="AF263" i="7" s="1"/>
  <c r="R263" i="7"/>
  <c r="S263" i="7" s="1"/>
  <c r="AW262" i="7"/>
  <c r="AV262" i="7"/>
  <c r="AU262" i="7"/>
  <c r="AT262" i="7"/>
  <c r="AS262" i="7"/>
  <c r="AR262" i="7"/>
  <c r="AQ262" i="7"/>
  <c r="AP262" i="7"/>
  <c r="AO262" i="7"/>
  <c r="AN262" i="7"/>
  <c r="AM262" i="7"/>
  <c r="AL262" i="7"/>
  <c r="AK262" i="7"/>
  <c r="AJ262" i="7"/>
  <c r="AI262" i="7"/>
  <c r="AH262" i="7"/>
  <c r="AE262" i="7"/>
  <c r="AF262" i="7" s="1"/>
  <c r="R262" i="7"/>
  <c r="S262" i="7" s="1"/>
  <c r="AW261" i="7"/>
  <c r="AV261" i="7"/>
  <c r="AU261" i="7"/>
  <c r="AT261" i="7"/>
  <c r="AS261" i="7"/>
  <c r="AR261" i="7"/>
  <c r="AQ261" i="7"/>
  <c r="AP261" i="7"/>
  <c r="AO261" i="7"/>
  <c r="AN261" i="7"/>
  <c r="AM261" i="7"/>
  <c r="AL261" i="7"/>
  <c r="AK261" i="7"/>
  <c r="AJ261" i="7"/>
  <c r="AI261" i="7"/>
  <c r="AH261" i="7"/>
  <c r="AE261" i="7"/>
  <c r="AF261" i="7" s="1"/>
  <c r="R261" i="7"/>
  <c r="S261" i="7" s="1"/>
  <c r="AW260" i="7"/>
  <c r="AV260" i="7"/>
  <c r="AU260" i="7"/>
  <c r="AT260" i="7"/>
  <c r="AS260" i="7"/>
  <c r="AR260" i="7"/>
  <c r="AQ260" i="7"/>
  <c r="AP260" i="7"/>
  <c r="AO260" i="7"/>
  <c r="AN260" i="7"/>
  <c r="AM260" i="7"/>
  <c r="AL260" i="7"/>
  <c r="AK260" i="7"/>
  <c r="AJ260" i="7"/>
  <c r="AI260" i="7"/>
  <c r="AH260" i="7"/>
  <c r="AE260" i="7"/>
  <c r="AF260" i="7" s="1"/>
  <c r="R260" i="7"/>
  <c r="S260" i="7" s="1"/>
  <c r="AW259" i="7"/>
  <c r="AV259" i="7"/>
  <c r="AU259" i="7"/>
  <c r="AT259" i="7"/>
  <c r="AS259" i="7"/>
  <c r="AR259" i="7"/>
  <c r="AQ259" i="7"/>
  <c r="AP259" i="7"/>
  <c r="AO259" i="7"/>
  <c r="AN259" i="7"/>
  <c r="AM259" i="7"/>
  <c r="AL259" i="7"/>
  <c r="AK259" i="7"/>
  <c r="AJ259" i="7"/>
  <c r="AI259" i="7"/>
  <c r="AH259" i="7"/>
  <c r="AE259" i="7"/>
  <c r="AF259" i="7" s="1"/>
  <c r="R259" i="7"/>
  <c r="S259" i="7" s="1"/>
  <c r="AW258" i="7"/>
  <c r="AV258" i="7"/>
  <c r="AU258" i="7"/>
  <c r="AT258" i="7"/>
  <c r="AS258" i="7"/>
  <c r="AR258" i="7"/>
  <c r="AQ258" i="7"/>
  <c r="AP258" i="7"/>
  <c r="AO258" i="7"/>
  <c r="AN258" i="7"/>
  <c r="AM258" i="7"/>
  <c r="AL258" i="7"/>
  <c r="AK258" i="7"/>
  <c r="AJ258" i="7"/>
  <c r="AI258" i="7"/>
  <c r="AH258" i="7"/>
  <c r="AE258" i="7"/>
  <c r="AF258" i="7" s="1"/>
  <c r="R258" i="7"/>
  <c r="S258" i="7" s="1"/>
  <c r="AW257" i="7"/>
  <c r="AV257" i="7"/>
  <c r="AU257" i="7"/>
  <c r="AT257" i="7"/>
  <c r="AS257" i="7"/>
  <c r="AR257" i="7"/>
  <c r="AQ257" i="7"/>
  <c r="AP257" i="7"/>
  <c r="AO257" i="7"/>
  <c r="AN257" i="7"/>
  <c r="AM257" i="7"/>
  <c r="AL257" i="7"/>
  <c r="AK257" i="7"/>
  <c r="AJ257" i="7"/>
  <c r="AI257" i="7"/>
  <c r="AH257" i="7"/>
  <c r="AE257" i="7"/>
  <c r="AF257" i="7" s="1"/>
  <c r="R257" i="7"/>
  <c r="S257" i="7" s="1"/>
  <c r="AW256" i="7"/>
  <c r="AV256" i="7"/>
  <c r="AU256" i="7"/>
  <c r="AT256" i="7"/>
  <c r="AS256" i="7"/>
  <c r="AR256" i="7"/>
  <c r="AQ256" i="7"/>
  <c r="AP256" i="7"/>
  <c r="AO256" i="7"/>
  <c r="AN256" i="7"/>
  <c r="AM256" i="7"/>
  <c r="AL256" i="7"/>
  <c r="AK256" i="7"/>
  <c r="AJ256" i="7"/>
  <c r="AI256" i="7"/>
  <c r="AH256" i="7"/>
  <c r="AE256" i="7"/>
  <c r="AF256" i="7" s="1"/>
  <c r="R256" i="7"/>
  <c r="S256" i="7" s="1"/>
  <c r="AW255" i="7"/>
  <c r="AV255" i="7"/>
  <c r="AU255" i="7"/>
  <c r="AT255" i="7"/>
  <c r="AS255" i="7"/>
  <c r="AR255" i="7"/>
  <c r="AQ255" i="7"/>
  <c r="AP255" i="7"/>
  <c r="AO255" i="7"/>
  <c r="AN255" i="7"/>
  <c r="AM255" i="7"/>
  <c r="AL255" i="7"/>
  <c r="AK255" i="7"/>
  <c r="AJ255" i="7"/>
  <c r="AI255" i="7"/>
  <c r="AH255" i="7"/>
  <c r="AE255" i="7"/>
  <c r="AF255" i="7" s="1"/>
  <c r="R255" i="7"/>
  <c r="S255" i="7" s="1"/>
  <c r="AW254" i="7"/>
  <c r="AV254" i="7"/>
  <c r="AU254" i="7"/>
  <c r="AT254" i="7"/>
  <c r="AS254" i="7"/>
  <c r="AR254" i="7"/>
  <c r="AQ254" i="7"/>
  <c r="AP254" i="7"/>
  <c r="AO254" i="7"/>
  <c r="AN254" i="7"/>
  <c r="AM254" i="7"/>
  <c r="AL254" i="7"/>
  <c r="AK254" i="7"/>
  <c r="AJ254" i="7"/>
  <c r="AI254" i="7"/>
  <c r="AH254" i="7"/>
  <c r="AE254" i="7"/>
  <c r="AF254" i="7" s="1"/>
  <c r="R254" i="7"/>
  <c r="S254" i="7" s="1"/>
  <c r="AW253" i="7"/>
  <c r="AV253" i="7"/>
  <c r="AU253" i="7"/>
  <c r="AT253" i="7"/>
  <c r="AS253" i="7"/>
  <c r="AR253" i="7"/>
  <c r="AQ253" i="7"/>
  <c r="AP253" i="7"/>
  <c r="AO253" i="7"/>
  <c r="AN253" i="7"/>
  <c r="AM253" i="7"/>
  <c r="AL253" i="7"/>
  <c r="AK253" i="7"/>
  <c r="AJ253" i="7"/>
  <c r="AI253" i="7"/>
  <c r="AH253" i="7"/>
  <c r="AE253" i="7"/>
  <c r="AF253" i="7" s="1"/>
  <c r="R253" i="7"/>
  <c r="S253" i="7" s="1"/>
  <c r="AW252" i="7"/>
  <c r="AV252" i="7"/>
  <c r="AU252" i="7"/>
  <c r="AT252" i="7"/>
  <c r="AS252" i="7"/>
  <c r="AR252" i="7"/>
  <c r="AQ252" i="7"/>
  <c r="AP252" i="7"/>
  <c r="AO252" i="7"/>
  <c r="AN252" i="7"/>
  <c r="AM252" i="7"/>
  <c r="AL252" i="7"/>
  <c r="AK252" i="7"/>
  <c r="AJ252" i="7"/>
  <c r="AI252" i="7"/>
  <c r="AH252" i="7"/>
  <c r="AE252" i="7"/>
  <c r="AF252" i="7" s="1"/>
  <c r="R252" i="7"/>
  <c r="S252" i="7" s="1"/>
  <c r="AW251" i="7"/>
  <c r="AV251" i="7"/>
  <c r="AU251" i="7"/>
  <c r="AT251" i="7"/>
  <c r="AS251" i="7"/>
  <c r="AR251" i="7"/>
  <c r="AQ251" i="7"/>
  <c r="AP251" i="7"/>
  <c r="AO251" i="7"/>
  <c r="AN251" i="7"/>
  <c r="AM251" i="7"/>
  <c r="AL251" i="7"/>
  <c r="AK251" i="7"/>
  <c r="AJ251" i="7"/>
  <c r="AI251" i="7"/>
  <c r="AH251" i="7"/>
  <c r="AE251" i="7"/>
  <c r="AF251" i="7" s="1"/>
  <c r="R251" i="7"/>
  <c r="S251" i="7" s="1"/>
  <c r="AW250" i="7"/>
  <c r="AV250" i="7"/>
  <c r="AU250" i="7"/>
  <c r="AT250" i="7"/>
  <c r="AS250" i="7"/>
  <c r="AR250" i="7"/>
  <c r="AQ250" i="7"/>
  <c r="AP250" i="7"/>
  <c r="AO250" i="7"/>
  <c r="AN250" i="7"/>
  <c r="AM250" i="7"/>
  <c r="AL250" i="7"/>
  <c r="AK250" i="7"/>
  <c r="AJ250" i="7"/>
  <c r="AI250" i="7"/>
  <c r="AH250" i="7"/>
  <c r="AE250" i="7"/>
  <c r="AF250" i="7" s="1"/>
  <c r="R250" i="7"/>
  <c r="S250" i="7" s="1"/>
  <c r="AW249" i="7"/>
  <c r="AV249" i="7"/>
  <c r="AU249" i="7"/>
  <c r="AT249" i="7"/>
  <c r="AS249" i="7"/>
  <c r="AR249" i="7"/>
  <c r="AQ249" i="7"/>
  <c r="AP249" i="7"/>
  <c r="AO249" i="7"/>
  <c r="AN249" i="7"/>
  <c r="AM249" i="7"/>
  <c r="AL249" i="7"/>
  <c r="AK249" i="7"/>
  <c r="AJ249" i="7"/>
  <c r="AI249" i="7"/>
  <c r="AH249" i="7"/>
  <c r="AE249" i="7"/>
  <c r="AF249" i="7" s="1"/>
  <c r="R249" i="7"/>
  <c r="S249" i="7" s="1"/>
  <c r="AW248" i="7"/>
  <c r="AV248" i="7"/>
  <c r="AU248" i="7"/>
  <c r="AT248" i="7"/>
  <c r="AS248" i="7"/>
  <c r="AR248" i="7"/>
  <c r="AQ248" i="7"/>
  <c r="AP248" i="7"/>
  <c r="AO248" i="7"/>
  <c r="AN248" i="7"/>
  <c r="AM248" i="7"/>
  <c r="AL248" i="7"/>
  <c r="AK248" i="7"/>
  <c r="AJ248" i="7"/>
  <c r="AI248" i="7"/>
  <c r="AH248" i="7"/>
  <c r="AE248" i="7"/>
  <c r="AF248" i="7" s="1"/>
  <c r="R248" i="7"/>
  <c r="S248" i="7" s="1"/>
  <c r="AW247" i="7"/>
  <c r="AV247" i="7"/>
  <c r="AU247" i="7"/>
  <c r="AT247" i="7"/>
  <c r="AS247" i="7"/>
  <c r="AR247" i="7"/>
  <c r="AQ247" i="7"/>
  <c r="AP247" i="7"/>
  <c r="AO247" i="7"/>
  <c r="AN247" i="7"/>
  <c r="AM247" i="7"/>
  <c r="AL247" i="7"/>
  <c r="AK247" i="7"/>
  <c r="AJ247" i="7"/>
  <c r="AI247" i="7"/>
  <c r="AH247" i="7"/>
  <c r="AE247" i="7"/>
  <c r="AF247" i="7" s="1"/>
  <c r="R247" i="7"/>
  <c r="S247" i="7" s="1"/>
  <c r="AW246" i="7"/>
  <c r="AV246" i="7"/>
  <c r="AU246" i="7"/>
  <c r="AT246" i="7"/>
  <c r="AS246" i="7"/>
  <c r="AR246" i="7"/>
  <c r="AQ246" i="7"/>
  <c r="AP246" i="7"/>
  <c r="AO246" i="7"/>
  <c r="AN246" i="7"/>
  <c r="AM246" i="7"/>
  <c r="AL246" i="7"/>
  <c r="AK246" i="7"/>
  <c r="AJ246" i="7"/>
  <c r="AI246" i="7"/>
  <c r="AH246" i="7"/>
  <c r="AE246" i="7"/>
  <c r="AF246" i="7" s="1"/>
  <c r="R246" i="7"/>
  <c r="S246" i="7" s="1"/>
  <c r="AW245" i="7"/>
  <c r="AV245" i="7"/>
  <c r="AU245" i="7"/>
  <c r="AT245" i="7"/>
  <c r="AS245" i="7"/>
  <c r="AR245" i="7"/>
  <c r="AQ245" i="7"/>
  <c r="AP245" i="7"/>
  <c r="AO245" i="7"/>
  <c r="AN245" i="7"/>
  <c r="AM245" i="7"/>
  <c r="AL245" i="7"/>
  <c r="AK245" i="7"/>
  <c r="AJ245" i="7"/>
  <c r="AI245" i="7"/>
  <c r="AH245" i="7"/>
  <c r="AE245" i="7"/>
  <c r="AF245" i="7" s="1"/>
  <c r="R245" i="7"/>
  <c r="S245" i="7" s="1"/>
  <c r="AW244" i="7"/>
  <c r="AV244" i="7"/>
  <c r="AU244" i="7"/>
  <c r="AT244" i="7"/>
  <c r="AS244" i="7"/>
  <c r="AR244" i="7"/>
  <c r="AQ244" i="7"/>
  <c r="AP244" i="7"/>
  <c r="AO244" i="7"/>
  <c r="AN244" i="7"/>
  <c r="AM244" i="7"/>
  <c r="AL244" i="7"/>
  <c r="AK244" i="7"/>
  <c r="AJ244" i="7"/>
  <c r="AI244" i="7"/>
  <c r="AH244" i="7"/>
  <c r="AE244" i="7"/>
  <c r="AF244" i="7" s="1"/>
  <c r="R244" i="7"/>
  <c r="S244" i="7" s="1"/>
  <c r="AW243" i="7"/>
  <c r="AV243" i="7"/>
  <c r="AU243" i="7"/>
  <c r="AT243" i="7"/>
  <c r="AS243" i="7"/>
  <c r="AR243" i="7"/>
  <c r="AQ243" i="7"/>
  <c r="AP243" i="7"/>
  <c r="AO243" i="7"/>
  <c r="AN243" i="7"/>
  <c r="AM243" i="7"/>
  <c r="AL243" i="7"/>
  <c r="AK243" i="7"/>
  <c r="AJ243" i="7"/>
  <c r="AI243" i="7"/>
  <c r="AH243" i="7"/>
  <c r="AE243" i="7"/>
  <c r="AF243" i="7" s="1"/>
  <c r="R243" i="7"/>
  <c r="S243" i="7" s="1"/>
  <c r="AW242" i="7"/>
  <c r="AV242" i="7"/>
  <c r="AU242" i="7"/>
  <c r="AT242" i="7"/>
  <c r="AS242" i="7"/>
  <c r="AR242" i="7"/>
  <c r="AQ242" i="7"/>
  <c r="AP242" i="7"/>
  <c r="AO242" i="7"/>
  <c r="AN242" i="7"/>
  <c r="AM242" i="7"/>
  <c r="AL242" i="7"/>
  <c r="AK242" i="7"/>
  <c r="AJ242" i="7"/>
  <c r="AI242" i="7"/>
  <c r="AH242" i="7"/>
  <c r="AE242" i="7"/>
  <c r="AF242" i="7" s="1"/>
  <c r="R242" i="7"/>
  <c r="S242" i="7" s="1"/>
  <c r="AW241" i="7"/>
  <c r="AV241" i="7"/>
  <c r="AU241" i="7"/>
  <c r="AT241" i="7"/>
  <c r="AS241" i="7"/>
  <c r="AR241" i="7"/>
  <c r="AQ241" i="7"/>
  <c r="AP241" i="7"/>
  <c r="AO241" i="7"/>
  <c r="AN241" i="7"/>
  <c r="AM241" i="7"/>
  <c r="AL241" i="7"/>
  <c r="AK241" i="7"/>
  <c r="AJ241" i="7"/>
  <c r="AI241" i="7"/>
  <c r="AH241" i="7"/>
  <c r="AE241" i="7"/>
  <c r="AF241" i="7" s="1"/>
  <c r="R241" i="7"/>
  <c r="S241" i="7" s="1"/>
  <c r="AW240" i="7"/>
  <c r="AV240" i="7"/>
  <c r="AU240" i="7"/>
  <c r="AT240" i="7"/>
  <c r="AS240" i="7"/>
  <c r="AR240" i="7"/>
  <c r="AQ240" i="7"/>
  <c r="AP240" i="7"/>
  <c r="AO240" i="7"/>
  <c r="AN240" i="7"/>
  <c r="AM240" i="7"/>
  <c r="AL240" i="7"/>
  <c r="AK240" i="7"/>
  <c r="AJ240" i="7"/>
  <c r="AI240" i="7"/>
  <c r="AH240" i="7"/>
  <c r="AE240" i="7"/>
  <c r="AF240" i="7" s="1"/>
  <c r="R240" i="7"/>
  <c r="S240" i="7" s="1"/>
  <c r="AW239" i="7"/>
  <c r="AV239" i="7"/>
  <c r="AU239" i="7"/>
  <c r="AT239" i="7"/>
  <c r="AS239" i="7"/>
  <c r="AR239" i="7"/>
  <c r="AQ239" i="7"/>
  <c r="AP239" i="7"/>
  <c r="AO239" i="7"/>
  <c r="AN239" i="7"/>
  <c r="AM239" i="7"/>
  <c r="AL239" i="7"/>
  <c r="AK239" i="7"/>
  <c r="AJ239" i="7"/>
  <c r="AI239" i="7"/>
  <c r="AH239" i="7"/>
  <c r="AE239" i="7"/>
  <c r="AF239" i="7" s="1"/>
  <c r="R239" i="7"/>
  <c r="S239" i="7" s="1"/>
  <c r="AW238" i="7"/>
  <c r="AV238" i="7"/>
  <c r="AU238" i="7"/>
  <c r="AT238" i="7"/>
  <c r="AS238" i="7"/>
  <c r="AR238" i="7"/>
  <c r="AQ238" i="7"/>
  <c r="AP238" i="7"/>
  <c r="AO238" i="7"/>
  <c r="AN238" i="7"/>
  <c r="AM238" i="7"/>
  <c r="AL238" i="7"/>
  <c r="AK238" i="7"/>
  <c r="AJ238" i="7"/>
  <c r="AI238" i="7"/>
  <c r="AH238" i="7"/>
  <c r="AE238" i="7"/>
  <c r="AF238" i="7" s="1"/>
  <c r="R238" i="7"/>
  <c r="S238" i="7" s="1"/>
  <c r="AW237" i="7"/>
  <c r="AV237" i="7"/>
  <c r="AU237" i="7"/>
  <c r="AT237" i="7"/>
  <c r="AS237" i="7"/>
  <c r="AR237" i="7"/>
  <c r="AQ237" i="7"/>
  <c r="AP237" i="7"/>
  <c r="AO237" i="7"/>
  <c r="AN237" i="7"/>
  <c r="AM237" i="7"/>
  <c r="AL237" i="7"/>
  <c r="AK237" i="7"/>
  <c r="AJ237" i="7"/>
  <c r="AI237" i="7"/>
  <c r="AH237" i="7"/>
  <c r="AE237" i="7"/>
  <c r="AF237" i="7" s="1"/>
  <c r="R237" i="7"/>
  <c r="S237" i="7" s="1"/>
  <c r="AW236" i="7"/>
  <c r="AV236" i="7"/>
  <c r="AU236" i="7"/>
  <c r="AT236" i="7"/>
  <c r="AS236" i="7"/>
  <c r="AR236" i="7"/>
  <c r="AQ236" i="7"/>
  <c r="AP236" i="7"/>
  <c r="AO236" i="7"/>
  <c r="AN236" i="7"/>
  <c r="AM236" i="7"/>
  <c r="AL236" i="7"/>
  <c r="AK236" i="7"/>
  <c r="AJ236" i="7"/>
  <c r="AI236" i="7"/>
  <c r="AH236" i="7"/>
  <c r="AE236" i="7"/>
  <c r="AF236" i="7" s="1"/>
  <c r="R236" i="7"/>
  <c r="S236" i="7" s="1"/>
  <c r="AW235" i="7"/>
  <c r="AV235" i="7"/>
  <c r="AU235" i="7"/>
  <c r="AT235" i="7"/>
  <c r="AS235" i="7"/>
  <c r="AR235" i="7"/>
  <c r="AQ235" i="7"/>
  <c r="AP235" i="7"/>
  <c r="AO235" i="7"/>
  <c r="AN235" i="7"/>
  <c r="AM235" i="7"/>
  <c r="AL235" i="7"/>
  <c r="AK235" i="7"/>
  <c r="AJ235" i="7"/>
  <c r="AI235" i="7"/>
  <c r="AH235" i="7"/>
  <c r="AE235" i="7"/>
  <c r="AF235" i="7" s="1"/>
  <c r="R235" i="7"/>
  <c r="S235" i="7" s="1"/>
  <c r="AW234" i="7"/>
  <c r="AV234" i="7"/>
  <c r="AU234" i="7"/>
  <c r="AT234" i="7"/>
  <c r="AS234" i="7"/>
  <c r="AR234" i="7"/>
  <c r="AQ234" i="7"/>
  <c r="AP234" i="7"/>
  <c r="AO234" i="7"/>
  <c r="AN234" i="7"/>
  <c r="AM234" i="7"/>
  <c r="AL234" i="7"/>
  <c r="AK234" i="7"/>
  <c r="AJ234" i="7"/>
  <c r="AI234" i="7"/>
  <c r="AH234" i="7"/>
  <c r="AE234" i="7"/>
  <c r="AF234" i="7" s="1"/>
  <c r="R234" i="7"/>
  <c r="S234" i="7" s="1"/>
  <c r="AW233" i="7"/>
  <c r="AV233" i="7"/>
  <c r="AU233" i="7"/>
  <c r="AT233" i="7"/>
  <c r="AS233" i="7"/>
  <c r="AR233" i="7"/>
  <c r="AQ233" i="7"/>
  <c r="AP233" i="7"/>
  <c r="AO233" i="7"/>
  <c r="AN233" i="7"/>
  <c r="AM233" i="7"/>
  <c r="AL233" i="7"/>
  <c r="AK233" i="7"/>
  <c r="AJ233" i="7"/>
  <c r="AI233" i="7"/>
  <c r="AH233" i="7"/>
  <c r="AE233" i="7"/>
  <c r="AF233" i="7" s="1"/>
  <c r="R233" i="7"/>
  <c r="S233" i="7" s="1"/>
  <c r="AW232" i="7"/>
  <c r="AV232" i="7"/>
  <c r="AU232" i="7"/>
  <c r="AT232" i="7"/>
  <c r="AS232" i="7"/>
  <c r="AR232" i="7"/>
  <c r="AQ232" i="7"/>
  <c r="AP232" i="7"/>
  <c r="AO232" i="7"/>
  <c r="AN232" i="7"/>
  <c r="AM232" i="7"/>
  <c r="AL232" i="7"/>
  <c r="AK232" i="7"/>
  <c r="AJ232" i="7"/>
  <c r="AI232" i="7"/>
  <c r="AH232" i="7"/>
  <c r="AE232" i="7"/>
  <c r="AF232" i="7" s="1"/>
  <c r="R232" i="7"/>
  <c r="S232" i="7" s="1"/>
  <c r="AW231" i="7"/>
  <c r="AV231" i="7"/>
  <c r="AU231" i="7"/>
  <c r="AT231" i="7"/>
  <c r="AS231" i="7"/>
  <c r="AR231" i="7"/>
  <c r="AQ231" i="7"/>
  <c r="AP231" i="7"/>
  <c r="AO231" i="7"/>
  <c r="AN231" i="7"/>
  <c r="AM231" i="7"/>
  <c r="AL231" i="7"/>
  <c r="AK231" i="7"/>
  <c r="AJ231" i="7"/>
  <c r="AI231" i="7"/>
  <c r="AH231" i="7"/>
  <c r="AE231" i="7"/>
  <c r="AF231" i="7" s="1"/>
  <c r="R231" i="7"/>
  <c r="S231" i="7" s="1"/>
  <c r="AW230" i="7"/>
  <c r="AV230" i="7"/>
  <c r="AU230" i="7"/>
  <c r="AT230" i="7"/>
  <c r="AS230" i="7"/>
  <c r="AR230" i="7"/>
  <c r="AQ230" i="7"/>
  <c r="AP230" i="7"/>
  <c r="AO230" i="7"/>
  <c r="AN230" i="7"/>
  <c r="AM230" i="7"/>
  <c r="AL230" i="7"/>
  <c r="AK230" i="7"/>
  <c r="AJ230" i="7"/>
  <c r="AI230" i="7"/>
  <c r="AH230" i="7"/>
  <c r="AE230" i="7"/>
  <c r="AF230" i="7" s="1"/>
  <c r="R230" i="7"/>
  <c r="S230" i="7" s="1"/>
  <c r="AW229" i="7"/>
  <c r="AV229" i="7"/>
  <c r="AU229" i="7"/>
  <c r="AT229" i="7"/>
  <c r="AS229" i="7"/>
  <c r="AR229" i="7"/>
  <c r="AQ229" i="7"/>
  <c r="AP229" i="7"/>
  <c r="AO229" i="7"/>
  <c r="AN229" i="7"/>
  <c r="AM229" i="7"/>
  <c r="AL229" i="7"/>
  <c r="AK229" i="7"/>
  <c r="AJ229" i="7"/>
  <c r="AI229" i="7"/>
  <c r="AH229" i="7"/>
  <c r="AE229" i="7"/>
  <c r="AF229" i="7" s="1"/>
  <c r="R229" i="7"/>
  <c r="S229" i="7" s="1"/>
  <c r="AW228" i="7"/>
  <c r="AV228" i="7"/>
  <c r="AU228" i="7"/>
  <c r="AT228" i="7"/>
  <c r="AS228" i="7"/>
  <c r="AR228" i="7"/>
  <c r="AQ228" i="7"/>
  <c r="AP228" i="7"/>
  <c r="AO228" i="7"/>
  <c r="AN228" i="7"/>
  <c r="AM228" i="7"/>
  <c r="AL228" i="7"/>
  <c r="AK228" i="7"/>
  <c r="AJ228" i="7"/>
  <c r="AI228" i="7"/>
  <c r="AH228" i="7"/>
  <c r="AE228" i="7"/>
  <c r="AF228" i="7" s="1"/>
  <c r="R228" i="7"/>
  <c r="S228" i="7" s="1"/>
  <c r="AW227" i="7"/>
  <c r="AV227" i="7"/>
  <c r="AU227" i="7"/>
  <c r="AT227" i="7"/>
  <c r="AS227" i="7"/>
  <c r="AR227" i="7"/>
  <c r="AQ227" i="7"/>
  <c r="AP227" i="7"/>
  <c r="AO227" i="7"/>
  <c r="AN227" i="7"/>
  <c r="AM227" i="7"/>
  <c r="AL227" i="7"/>
  <c r="AK227" i="7"/>
  <c r="AJ227" i="7"/>
  <c r="AI227" i="7"/>
  <c r="AH227" i="7"/>
  <c r="AE227" i="7"/>
  <c r="AF227" i="7" s="1"/>
  <c r="R227" i="7"/>
  <c r="S227" i="7" s="1"/>
  <c r="AW226" i="7"/>
  <c r="AV226" i="7"/>
  <c r="AU226" i="7"/>
  <c r="AT226" i="7"/>
  <c r="AS226" i="7"/>
  <c r="AR226" i="7"/>
  <c r="AQ226" i="7"/>
  <c r="AP226" i="7"/>
  <c r="AO226" i="7"/>
  <c r="AN226" i="7"/>
  <c r="AM226" i="7"/>
  <c r="AL226" i="7"/>
  <c r="AK226" i="7"/>
  <c r="AJ226" i="7"/>
  <c r="AI226" i="7"/>
  <c r="AH226" i="7"/>
  <c r="AE226" i="7"/>
  <c r="AF226" i="7" s="1"/>
  <c r="R226" i="7"/>
  <c r="S226" i="7" s="1"/>
  <c r="AW225" i="7"/>
  <c r="AV225" i="7"/>
  <c r="AU225" i="7"/>
  <c r="AT225" i="7"/>
  <c r="AS225" i="7"/>
  <c r="AR225" i="7"/>
  <c r="AQ225" i="7"/>
  <c r="AP225" i="7"/>
  <c r="AO225" i="7"/>
  <c r="AN225" i="7"/>
  <c r="AM225" i="7"/>
  <c r="AL225" i="7"/>
  <c r="AK225" i="7"/>
  <c r="AJ225" i="7"/>
  <c r="AI225" i="7"/>
  <c r="AH225" i="7"/>
  <c r="AE225" i="7"/>
  <c r="AF225" i="7" s="1"/>
  <c r="R225" i="7"/>
  <c r="S225" i="7" s="1"/>
  <c r="AW224" i="7"/>
  <c r="AV224" i="7"/>
  <c r="AU224" i="7"/>
  <c r="AT224" i="7"/>
  <c r="AS224" i="7"/>
  <c r="AR224" i="7"/>
  <c r="AQ224" i="7"/>
  <c r="AP224" i="7"/>
  <c r="AO224" i="7"/>
  <c r="AN224" i="7"/>
  <c r="AM224" i="7"/>
  <c r="AL224" i="7"/>
  <c r="AK224" i="7"/>
  <c r="AJ224" i="7"/>
  <c r="AI224" i="7"/>
  <c r="AH224" i="7"/>
  <c r="AE224" i="7"/>
  <c r="AF224" i="7" s="1"/>
  <c r="R224" i="7"/>
  <c r="S224" i="7" s="1"/>
  <c r="AW223" i="7"/>
  <c r="AV223" i="7"/>
  <c r="AU223" i="7"/>
  <c r="AT223" i="7"/>
  <c r="AS223" i="7"/>
  <c r="AR223" i="7"/>
  <c r="AQ223" i="7"/>
  <c r="AP223" i="7"/>
  <c r="AO223" i="7"/>
  <c r="AN223" i="7"/>
  <c r="AM223" i="7"/>
  <c r="AL223" i="7"/>
  <c r="AK223" i="7"/>
  <c r="AJ223" i="7"/>
  <c r="AI223" i="7"/>
  <c r="AH223" i="7"/>
  <c r="AE223" i="7"/>
  <c r="AF223" i="7" s="1"/>
  <c r="R223" i="7"/>
  <c r="S223" i="7" s="1"/>
  <c r="AW222" i="7"/>
  <c r="AV222" i="7"/>
  <c r="AU222" i="7"/>
  <c r="AT222" i="7"/>
  <c r="AS222" i="7"/>
  <c r="AR222" i="7"/>
  <c r="AQ222" i="7"/>
  <c r="AP222" i="7"/>
  <c r="AO222" i="7"/>
  <c r="AN222" i="7"/>
  <c r="AM222" i="7"/>
  <c r="AL222" i="7"/>
  <c r="AK222" i="7"/>
  <c r="AJ222" i="7"/>
  <c r="AI222" i="7"/>
  <c r="AH222" i="7"/>
  <c r="AE222" i="7"/>
  <c r="AF222" i="7" s="1"/>
  <c r="R222" i="7"/>
  <c r="S222" i="7" s="1"/>
  <c r="AW221" i="7"/>
  <c r="AV221" i="7"/>
  <c r="AU221" i="7"/>
  <c r="AT221" i="7"/>
  <c r="AS221" i="7"/>
  <c r="AR221" i="7"/>
  <c r="AQ221" i="7"/>
  <c r="AP221" i="7"/>
  <c r="AO221" i="7"/>
  <c r="AN221" i="7"/>
  <c r="AM221" i="7"/>
  <c r="AL221" i="7"/>
  <c r="AK221" i="7"/>
  <c r="AJ221" i="7"/>
  <c r="AI221" i="7"/>
  <c r="AH221" i="7"/>
  <c r="AE221" i="7"/>
  <c r="AF221" i="7" s="1"/>
  <c r="R221" i="7"/>
  <c r="S221" i="7" s="1"/>
  <c r="AW220" i="7"/>
  <c r="AV220" i="7"/>
  <c r="AU220" i="7"/>
  <c r="AT220" i="7"/>
  <c r="AS220" i="7"/>
  <c r="AR220" i="7"/>
  <c r="AQ220" i="7"/>
  <c r="AP220" i="7"/>
  <c r="AO220" i="7"/>
  <c r="AN220" i="7"/>
  <c r="AM220" i="7"/>
  <c r="AL220" i="7"/>
  <c r="AK220" i="7"/>
  <c r="AJ220" i="7"/>
  <c r="AI220" i="7"/>
  <c r="AH220" i="7"/>
  <c r="AE220" i="7"/>
  <c r="AF220" i="7" s="1"/>
  <c r="R220" i="7"/>
  <c r="S220" i="7" s="1"/>
  <c r="AW219" i="7"/>
  <c r="AV219" i="7"/>
  <c r="AU219" i="7"/>
  <c r="AT219" i="7"/>
  <c r="AS219" i="7"/>
  <c r="AR219" i="7"/>
  <c r="AQ219" i="7"/>
  <c r="AP219" i="7"/>
  <c r="AO219" i="7"/>
  <c r="AN219" i="7"/>
  <c r="AM219" i="7"/>
  <c r="AL219" i="7"/>
  <c r="AK219" i="7"/>
  <c r="AJ219" i="7"/>
  <c r="AI219" i="7"/>
  <c r="AH219" i="7"/>
  <c r="AE219" i="7"/>
  <c r="AF219" i="7" s="1"/>
  <c r="R219" i="7"/>
  <c r="S219" i="7" s="1"/>
  <c r="AW218" i="7"/>
  <c r="AV218" i="7"/>
  <c r="AU218" i="7"/>
  <c r="AT218" i="7"/>
  <c r="AS218" i="7"/>
  <c r="AR218" i="7"/>
  <c r="AQ218" i="7"/>
  <c r="AP218" i="7"/>
  <c r="AO218" i="7"/>
  <c r="AN218" i="7"/>
  <c r="AM218" i="7"/>
  <c r="AL218" i="7"/>
  <c r="AK218" i="7"/>
  <c r="AJ218" i="7"/>
  <c r="AI218" i="7"/>
  <c r="AH218" i="7"/>
  <c r="AE218" i="7"/>
  <c r="AF218" i="7" s="1"/>
  <c r="R218" i="7"/>
  <c r="S218" i="7" s="1"/>
  <c r="AW217" i="7"/>
  <c r="AV217" i="7"/>
  <c r="AU217" i="7"/>
  <c r="AT217" i="7"/>
  <c r="AS217" i="7"/>
  <c r="AR217" i="7"/>
  <c r="AQ217" i="7"/>
  <c r="AP217" i="7"/>
  <c r="AO217" i="7"/>
  <c r="AN217" i="7"/>
  <c r="AM217" i="7"/>
  <c r="AL217" i="7"/>
  <c r="AK217" i="7"/>
  <c r="AJ217" i="7"/>
  <c r="AI217" i="7"/>
  <c r="AH217" i="7"/>
  <c r="AE217" i="7"/>
  <c r="AF217" i="7" s="1"/>
  <c r="R217" i="7"/>
  <c r="S217" i="7" s="1"/>
  <c r="AW216" i="7"/>
  <c r="AV216" i="7"/>
  <c r="AU216" i="7"/>
  <c r="AT216" i="7"/>
  <c r="AS216" i="7"/>
  <c r="AR216" i="7"/>
  <c r="AQ216" i="7"/>
  <c r="AP216" i="7"/>
  <c r="AO216" i="7"/>
  <c r="AN216" i="7"/>
  <c r="AM216" i="7"/>
  <c r="AL216" i="7"/>
  <c r="AK216" i="7"/>
  <c r="AJ216" i="7"/>
  <c r="AI216" i="7"/>
  <c r="AH216" i="7"/>
  <c r="AE216" i="7"/>
  <c r="AF216" i="7" s="1"/>
  <c r="R216" i="7"/>
  <c r="S216" i="7" s="1"/>
  <c r="AW215" i="7"/>
  <c r="AV215" i="7"/>
  <c r="AU215" i="7"/>
  <c r="AT215" i="7"/>
  <c r="AS215" i="7"/>
  <c r="AR215" i="7"/>
  <c r="AQ215" i="7"/>
  <c r="AP215" i="7"/>
  <c r="AO215" i="7"/>
  <c r="AN215" i="7"/>
  <c r="AM215" i="7"/>
  <c r="AL215" i="7"/>
  <c r="AK215" i="7"/>
  <c r="AJ215" i="7"/>
  <c r="AI215" i="7"/>
  <c r="AH215" i="7"/>
  <c r="AE215" i="7"/>
  <c r="AF215" i="7" s="1"/>
  <c r="R215" i="7"/>
  <c r="S215" i="7" s="1"/>
  <c r="AW214" i="7"/>
  <c r="AV214" i="7"/>
  <c r="AU214" i="7"/>
  <c r="AT214" i="7"/>
  <c r="AS214" i="7"/>
  <c r="AR214" i="7"/>
  <c r="AQ214" i="7"/>
  <c r="AP214" i="7"/>
  <c r="AO214" i="7"/>
  <c r="AN214" i="7"/>
  <c r="AM214" i="7"/>
  <c r="AL214" i="7"/>
  <c r="AK214" i="7"/>
  <c r="AJ214" i="7"/>
  <c r="AI214" i="7"/>
  <c r="AH214" i="7"/>
  <c r="AE214" i="7"/>
  <c r="AF214" i="7" s="1"/>
  <c r="R214" i="7"/>
  <c r="S214" i="7" s="1"/>
  <c r="AW213" i="7"/>
  <c r="AV213" i="7"/>
  <c r="AU213" i="7"/>
  <c r="AT213" i="7"/>
  <c r="AS213" i="7"/>
  <c r="AR213" i="7"/>
  <c r="AQ213" i="7"/>
  <c r="AP213" i="7"/>
  <c r="AO213" i="7"/>
  <c r="AN213" i="7"/>
  <c r="AM213" i="7"/>
  <c r="AL213" i="7"/>
  <c r="AK213" i="7"/>
  <c r="AJ213" i="7"/>
  <c r="AI213" i="7"/>
  <c r="AH213" i="7"/>
  <c r="AE213" i="7"/>
  <c r="AF213" i="7" s="1"/>
  <c r="R213" i="7"/>
  <c r="S213" i="7" s="1"/>
  <c r="AW212" i="7"/>
  <c r="AV212" i="7"/>
  <c r="AU212" i="7"/>
  <c r="AT212" i="7"/>
  <c r="AS212" i="7"/>
  <c r="AR212" i="7"/>
  <c r="AQ212" i="7"/>
  <c r="AP212" i="7"/>
  <c r="AO212" i="7"/>
  <c r="AN212" i="7"/>
  <c r="AM212" i="7"/>
  <c r="AL212" i="7"/>
  <c r="AK212" i="7"/>
  <c r="AJ212" i="7"/>
  <c r="AI212" i="7"/>
  <c r="AH212" i="7"/>
  <c r="AE212" i="7"/>
  <c r="AF212" i="7" s="1"/>
  <c r="R212" i="7"/>
  <c r="S212" i="7" s="1"/>
  <c r="AW211" i="7"/>
  <c r="AV211" i="7"/>
  <c r="AU211" i="7"/>
  <c r="AT211" i="7"/>
  <c r="AS211" i="7"/>
  <c r="AR211" i="7"/>
  <c r="AQ211" i="7"/>
  <c r="AP211" i="7"/>
  <c r="AO211" i="7"/>
  <c r="AN211" i="7"/>
  <c r="AM211" i="7"/>
  <c r="AL211" i="7"/>
  <c r="AK211" i="7"/>
  <c r="AJ211" i="7"/>
  <c r="AI211" i="7"/>
  <c r="AH211" i="7"/>
  <c r="AE211" i="7"/>
  <c r="AF211" i="7" s="1"/>
  <c r="R211" i="7"/>
  <c r="S211" i="7" s="1"/>
  <c r="AW210" i="7"/>
  <c r="AV210" i="7"/>
  <c r="AU210" i="7"/>
  <c r="AT210" i="7"/>
  <c r="AS210" i="7"/>
  <c r="AR210" i="7"/>
  <c r="AQ210" i="7"/>
  <c r="AP210" i="7"/>
  <c r="AO210" i="7"/>
  <c r="AN210" i="7"/>
  <c r="AM210" i="7"/>
  <c r="AL210" i="7"/>
  <c r="AK210" i="7"/>
  <c r="AJ210" i="7"/>
  <c r="AI210" i="7"/>
  <c r="AH210" i="7"/>
  <c r="AE210" i="7"/>
  <c r="AF210" i="7" s="1"/>
  <c r="R210" i="7"/>
  <c r="S210" i="7" s="1"/>
  <c r="AW209" i="7"/>
  <c r="AV209" i="7"/>
  <c r="AU209" i="7"/>
  <c r="AT209" i="7"/>
  <c r="AS209" i="7"/>
  <c r="AR209" i="7"/>
  <c r="AQ209" i="7"/>
  <c r="AP209" i="7"/>
  <c r="AO209" i="7"/>
  <c r="AN209" i="7"/>
  <c r="AM209" i="7"/>
  <c r="AL209" i="7"/>
  <c r="AK209" i="7"/>
  <c r="AJ209" i="7"/>
  <c r="AI209" i="7"/>
  <c r="AH209" i="7"/>
  <c r="AE209" i="7"/>
  <c r="AF209" i="7" s="1"/>
  <c r="R209" i="7"/>
  <c r="S209" i="7" s="1"/>
  <c r="AW208" i="7"/>
  <c r="AV208" i="7"/>
  <c r="AU208" i="7"/>
  <c r="AT208" i="7"/>
  <c r="AS208" i="7"/>
  <c r="AR208" i="7"/>
  <c r="AQ208" i="7"/>
  <c r="AP208" i="7"/>
  <c r="AO208" i="7"/>
  <c r="AN208" i="7"/>
  <c r="AM208" i="7"/>
  <c r="AL208" i="7"/>
  <c r="AK208" i="7"/>
  <c r="AJ208" i="7"/>
  <c r="AI208" i="7"/>
  <c r="AH208" i="7"/>
  <c r="AE208" i="7"/>
  <c r="AF208" i="7" s="1"/>
  <c r="R208" i="7"/>
  <c r="S208" i="7" s="1"/>
  <c r="AW207" i="7"/>
  <c r="AV207" i="7"/>
  <c r="AU207" i="7"/>
  <c r="AT207" i="7"/>
  <c r="AS207" i="7"/>
  <c r="AR207" i="7"/>
  <c r="AQ207" i="7"/>
  <c r="AP207" i="7"/>
  <c r="AO207" i="7"/>
  <c r="AN207" i="7"/>
  <c r="AM207" i="7"/>
  <c r="AL207" i="7"/>
  <c r="AK207" i="7"/>
  <c r="AJ207" i="7"/>
  <c r="AI207" i="7"/>
  <c r="AH207" i="7"/>
  <c r="AE207" i="7"/>
  <c r="AF207" i="7" s="1"/>
  <c r="R207" i="7"/>
  <c r="S207" i="7" s="1"/>
  <c r="AW206" i="7"/>
  <c r="AV206" i="7"/>
  <c r="AU206" i="7"/>
  <c r="AT206" i="7"/>
  <c r="AS206" i="7"/>
  <c r="AR206" i="7"/>
  <c r="AQ206" i="7"/>
  <c r="AP206" i="7"/>
  <c r="AO206" i="7"/>
  <c r="AN206" i="7"/>
  <c r="AM206" i="7"/>
  <c r="AL206" i="7"/>
  <c r="AK206" i="7"/>
  <c r="AJ206" i="7"/>
  <c r="AI206" i="7"/>
  <c r="AH206" i="7"/>
  <c r="AE206" i="7"/>
  <c r="AF206" i="7" s="1"/>
  <c r="R206" i="7"/>
  <c r="S206" i="7" s="1"/>
  <c r="AW205" i="7"/>
  <c r="AV205" i="7"/>
  <c r="AU205" i="7"/>
  <c r="AT205" i="7"/>
  <c r="AS205" i="7"/>
  <c r="AR205" i="7"/>
  <c r="AQ205" i="7"/>
  <c r="AP205" i="7"/>
  <c r="AO205" i="7"/>
  <c r="AN205" i="7"/>
  <c r="AM205" i="7"/>
  <c r="AL205" i="7"/>
  <c r="AK205" i="7"/>
  <c r="AJ205" i="7"/>
  <c r="AI205" i="7"/>
  <c r="AH205" i="7"/>
  <c r="AE205" i="7"/>
  <c r="AF205" i="7" s="1"/>
  <c r="R205" i="7"/>
  <c r="S205" i="7" s="1"/>
  <c r="AW204" i="7"/>
  <c r="AV204" i="7"/>
  <c r="AU204" i="7"/>
  <c r="AT204" i="7"/>
  <c r="AS204" i="7"/>
  <c r="AR204" i="7"/>
  <c r="AQ204" i="7"/>
  <c r="AP204" i="7"/>
  <c r="AO204" i="7"/>
  <c r="AN204" i="7"/>
  <c r="AM204" i="7"/>
  <c r="AL204" i="7"/>
  <c r="AK204" i="7"/>
  <c r="AJ204" i="7"/>
  <c r="AI204" i="7"/>
  <c r="AH204" i="7"/>
  <c r="AE204" i="7"/>
  <c r="AF204" i="7" s="1"/>
  <c r="R204" i="7"/>
  <c r="S204" i="7" s="1"/>
  <c r="AW203" i="7"/>
  <c r="AV203" i="7"/>
  <c r="AU203" i="7"/>
  <c r="AT203" i="7"/>
  <c r="AS203" i="7"/>
  <c r="AR203" i="7"/>
  <c r="AQ203" i="7"/>
  <c r="AP203" i="7"/>
  <c r="AO203" i="7"/>
  <c r="AN203" i="7"/>
  <c r="AM203" i="7"/>
  <c r="AL203" i="7"/>
  <c r="AK203" i="7"/>
  <c r="AJ203" i="7"/>
  <c r="AI203" i="7"/>
  <c r="AH203" i="7"/>
  <c r="AE203" i="7"/>
  <c r="AF203" i="7" s="1"/>
  <c r="R203" i="7"/>
  <c r="S203" i="7" s="1"/>
  <c r="AW202" i="7"/>
  <c r="AV202" i="7"/>
  <c r="AU202" i="7"/>
  <c r="AT202" i="7"/>
  <c r="AS202" i="7"/>
  <c r="AR202" i="7"/>
  <c r="AQ202" i="7"/>
  <c r="AP202" i="7"/>
  <c r="AO202" i="7"/>
  <c r="AN202" i="7"/>
  <c r="AM202" i="7"/>
  <c r="AL202" i="7"/>
  <c r="AK202" i="7"/>
  <c r="AJ202" i="7"/>
  <c r="AI202" i="7"/>
  <c r="AH202" i="7"/>
  <c r="AE202" i="7"/>
  <c r="AF202" i="7" s="1"/>
  <c r="R202" i="7"/>
  <c r="S202" i="7" s="1"/>
  <c r="AW201" i="7"/>
  <c r="AV201" i="7"/>
  <c r="AU201" i="7"/>
  <c r="AT201" i="7"/>
  <c r="AS201" i="7"/>
  <c r="AR201" i="7"/>
  <c r="AQ201" i="7"/>
  <c r="AP201" i="7"/>
  <c r="AO201" i="7"/>
  <c r="AN201" i="7"/>
  <c r="AM201" i="7"/>
  <c r="AL201" i="7"/>
  <c r="AK201" i="7"/>
  <c r="AJ201" i="7"/>
  <c r="AI201" i="7"/>
  <c r="AH201" i="7"/>
  <c r="AE201" i="7"/>
  <c r="AF201" i="7" s="1"/>
  <c r="R201" i="7"/>
  <c r="S201" i="7" s="1"/>
  <c r="AW200" i="7"/>
  <c r="AV200" i="7"/>
  <c r="AU200" i="7"/>
  <c r="AT200" i="7"/>
  <c r="AS200" i="7"/>
  <c r="AR200" i="7"/>
  <c r="AQ200" i="7"/>
  <c r="AP200" i="7"/>
  <c r="AO200" i="7"/>
  <c r="AN200" i="7"/>
  <c r="AM200" i="7"/>
  <c r="AL200" i="7"/>
  <c r="AK200" i="7"/>
  <c r="AJ200" i="7"/>
  <c r="AI200" i="7"/>
  <c r="AH200" i="7"/>
  <c r="AE200" i="7"/>
  <c r="AF200" i="7" s="1"/>
  <c r="R200" i="7"/>
  <c r="S200" i="7" s="1"/>
  <c r="AW199" i="7"/>
  <c r="AV199" i="7"/>
  <c r="AU199" i="7"/>
  <c r="AT199" i="7"/>
  <c r="AS199" i="7"/>
  <c r="AR199" i="7"/>
  <c r="AQ199" i="7"/>
  <c r="AP199" i="7"/>
  <c r="AO199" i="7"/>
  <c r="AN199" i="7"/>
  <c r="AM199" i="7"/>
  <c r="AL199" i="7"/>
  <c r="AK199" i="7"/>
  <c r="AJ199" i="7"/>
  <c r="AI199" i="7"/>
  <c r="AH199" i="7"/>
  <c r="AE199" i="7"/>
  <c r="AF199" i="7" s="1"/>
  <c r="R199" i="7"/>
  <c r="S199" i="7" s="1"/>
  <c r="AW198" i="7"/>
  <c r="AV198" i="7"/>
  <c r="AU198" i="7"/>
  <c r="AT198" i="7"/>
  <c r="AS198" i="7"/>
  <c r="AR198" i="7"/>
  <c r="AQ198" i="7"/>
  <c r="AP198" i="7"/>
  <c r="AO198" i="7"/>
  <c r="AN198" i="7"/>
  <c r="AM198" i="7"/>
  <c r="AL198" i="7"/>
  <c r="AK198" i="7"/>
  <c r="AJ198" i="7"/>
  <c r="AI198" i="7"/>
  <c r="AH198" i="7"/>
  <c r="AE198" i="7"/>
  <c r="AF198" i="7" s="1"/>
  <c r="R198" i="7"/>
  <c r="S198" i="7" s="1"/>
  <c r="AW197" i="7"/>
  <c r="AV197" i="7"/>
  <c r="AU197" i="7"/>
  <c r="AT197" i="7"/>
  <c r="AS197" i="7"/>
  <c r="AR197" i="7"/>
  <c r="AQ197" i="7"/>
  <c r="AP197" i="7"/>
  <c r="AO197" i="7"/>
  <c r="AN197" i="7"/>
  <c r="AM197" i="7"/>
  <c r="AL197" i="7"/>
  <c r="AK197" i="7"/>
  <c r="AJ197" i="7"/>
  <c r="AI197" i="7"/>
  <c r="AH197" i="7"/>
  <c r="AE197" i="7"/>
  <c r="AF197" i="7" s="1"/>
  <c r="R197" i="7"/>
  <c r="S197" i="7" s="1"/>
  <c r="AW196" i="7"/>
  <c r="AV196" i="7"/>
  <c r="AU196" i="7"/>
  <c r="AT196" i="7"/>
  <c r="AS196" i="7"/>
  <c r="AR196" i="7"/>
  <c r="AQ196" i="7"/>
  <c r="AP196" i="7"/>
  <c r="AO196" i="7"/>
  <c r="AN196" i="7"/>
  <c r="AM196" i="7"/>
  <c r="AL196" i="7"/>
  <c r="AK196" i="7"/>
  <c r="AJ196" i="7"/>
  <c r="AI196" i="7"/>
  <c r="AH196" i="7"/>
  <c r="AE196" i="7"/>
  <c r="AF196" i="7" s="1"/>
  <c r="R196" i="7"/>
  <c r="S196" i="7" s="1"/>
  <c r="AW195" i="7"/>
  <c r="AV195" i="7"/>
  <c r="AU195" i="7"/>
  <c r="AT195" i="7"/>
  <c r="AS195" i="7"/>
  <c r="AR195" i="7"/>
  <c r="AQ195" i="7"/>
  <c r="AP195" i="7"/>
  <c r="AO195" i="7"/>
  <c r="AN195" i="7"/>
  <c r="AM195" i="7"/>
  <c r="AL195" i="7"/>
  <c r="AK195" i="7"/>
  <c r="AJ195" i="7"/>
  <c r="AI195" i="7"/>
  <c r="AH195" i="7"/>
  <c r="AE195" i="7"/>
  <c r="AF195" i="7" s="1"/>
  <c r="R195" i="7"/>
  <c r="S195" i="7" s="1"/>
  <c r="AW194" i="7"/>
  <c r="AV194" i="7"/>
  <c r="AU194" i="7"/>
  <c r="AT194" i="7"/>
  <c r="AS194" i="7"/>
  <c r="AR194" i="7"/>
  <c r="AQ194" i="7"/>
  <c r="AP194" i="7"/>
  <c r="AO194" i="7"/>
  <c r="AN194" i="7"/>
  <c r="AM194" i="7"/>
  <c r="AL194" i="7"/>
  <c r="AK194" i="7"/>
  <c r="AJ194" i="7"/>
  <c r="AI194" i="7"/>
  <c r="AH194" i="7"/>
  <c r="AE194" i="7"/>
  <c r="AF194" i="7" s="1"/>
  <c r="R194" i="7"/>
  <c r="S194" i="7" s="1"/>
  <c r="AW193" i="7"/>
  <c r="AV193" i="7"/>
  <c r="AU193" i="7"/>
  <c r="AT193" i="7"/>
  <c r="AS193" i="7"/>
  <c r="AR193" i="7"/>
  <c r="AQ193" i="7"/>
  <c r="AP193" i="7"/>
  <c r="AO193" i="7"/>
  <c r="AN193" i="7"/>
  <c r="AM193" i="7"/>
  <c r="AL193" i="7"/>
  <c r="AK193" i="7"/>
  <c r="AJ193" i="7"/>
  <c r="AI193" i="7"/>
  <c r="AH193" i="7"/>
  <c r="AE193" i="7"/>
  <c r="AF193" i="7" s="1"/>
  <c r="R193" i="7"/>
  <c r="S193" i="7" s="1"/>
  <c r="AW192" i="7"/>
  <c r="AV192" i="7"/>
  <c r="AU192" i="7"/>
  <c r="AT192" i="7"/>
  <c r="AS192" i="7"/>
  <c r="AR192" i="7"/>
  <c r="AQ192" i="7"/>
  <c r="AP192" i="7"/>
  <c r="AO192" i="7"/>
  <c r="AN192" i="7"/>
  <c r="AM192" i="7"/>
  <c r="AL192" i="7"/>
  <c r="AK192" i="7"/>
  <c r="AJ192" i="7"/>
  <c r="AI192" i="7"/>
  <c r="AH192" i="7"/>
  <c r="AE192" i="7"/>
  <c r="AF192" i="7" s="1"/>
  <c r="R192" i="7"/>
  <c r="S192" i="7" s="1"/>
  <c r="AW191" i="7"/>
  <c r="AV191" i="7"/>
  <c r="AU191" i="7"/>
  <c r="AT191" i="7"/>
  <c r="AS191" i="7"/>
  <c r="AR191" i="7"/>
  <c r="AQ191" i="7"/>
  <c r="AP191" i="7"/>
  <c r="AO191" i="7"/>
  <c r="AN191" i="7"/>
  <c r="AM191" i="7"/>
  <c r="AL191" i="7"/>
  <c r="AK191" i="7"/>
  <c r="AJ191" i="7"/>
  <c r="AI191" i="7"/>
  <c r="AH191" i="7"/>
  <c r="AE191" i="7"/>
  <c r="AF191" i="7" s="1"/>
  <c r="R191" i="7"/>
  <c r="S191" i="7" s="1"/>
  <c r="AW190" i="7"/>
  <c r="AV190" i="7"/>
  <c r="AU190" i="7"/>
  <c r="AT190" i="7"/>
  <c r="AS190" i="7"/>
  <c r="AR190" i="7"/>
  <c r="AQ190" i="7"/>
  <c r="AP190" i="7"/>
  <c r="AO190" i="7"/>
  <c r="AN190" i="7"/>
  <c r="AM190" i="7"/>
  <c r="AL190" i="7"/>
  <c r="AK190" i="7"/>
  <c r="AJ190" i="7"/>
  <c r="AI190" i="7"/>
  <c r="AH190" i="7"/>
  <c r="AE190" i="7"/>
  <c r="AF190" i="7" s="1"/>
  <c r="R190" i="7"/>
  <c r="S190" i="7" s="1"/>
  <c r="AW189" i="7"/>
  <c r="AV189" i="7"/>
  <c r="AU189" i="7"/>
  <c r="AT189" i="7"/>
  <c r="AS189" i="7"/>
  <c r="AR189" i="7"/>
  <c r="AQ189" i="7"/>
  <c r="AP189" i="7"/>
  <c r="AO189" i="7"/>
  <c r="AN189" i="7"/>
  <c r="AM189" i="7"/>
  <c r="AL189" i="7"/>
  <c r="AK189" i="7"/>
  <c r="AJ189" i="7"/>
  <c r="AI189" i="7"/>
  <c r="AH189" i="7"/>
  <c r="AE189" i="7"/>
  <c r="AF189" i="7" s="1"/>
  <c r="R189" i="7"/>
  <c r="S189" i="7" s="1"/>
  <c r="AW188" i="7"/>
  <c r="AV188" i="7"/>
  <c r="AU188" i="7"/>
  <c r="AT188" i="7"/>
  <c r="AS188" i="7"/>
  <c r="AR188" i="7"/>
  <c r="AQ188" i="7"/>
  <c r="AP188" i="7"/>
  <c r="AO188" i="7"/>
  <c r="AN188" i="7"/>
  <c r="AM188" i="7"/>
  <c r="AL188" i="7"/>
  <c r="AK188" i="7"/>
  <c r="AJ188" i="7"/>
  <c r="AI188" i="7"/>
  <c r="AH188" i="7"/>
  <c r="AE188" i="7"/>
  <c r="AF188" i="7" s="1"/>
  <c r="R188" i="7"/>
  <c r="S188" i="7" s="1"/>
  <c r="AW187" i="7"/>
  <c r="AV187" i="7"/>
  <c r="AU187" i="7"/>
  <c r="AT187" i="7"/>
  <c r="AS187" i="7"/>
  <c r="AR187" i="7"/>
  <c r="AQ187" i="7"/>
  <c r="AP187" i="7"/>
  <c r="AO187" i="7"/>
  <c r="AN187" i="7"/>
  <c r="AM187" i="7"/>
  <c r="AL187" i="7"/>
  <c r="AK187" i="7"/>
  <c r="AJ187" i="7"/>
  <c r="AI187" i="7"/>
  <c r="AH187" i="7"/>
  <c r="AE187" i="7"/>
  <c r="AF187" i="7" s="1"/>
  <c r="R187" i="7"/>
  <c r="S187" i="7" s="1"/>
  <c r="AW186" i="7"/>
  <c r="AV186" i="7"/>
  <c r="AU186" i="7"/>
  <c r="AT186" i="7"/>
  <c r="AS186" i="7"/>
  <c r="AR186" i="7"/>
  <c r="AQ186" i="7"/>
  <c r="AP186" i="7"/>
  <c r="AO186" i="7"/>
  <c r="AN186" i="7"/>
  <c r="AM186" i="7"/>
  <c r="AL186" i="7"/>
  <c r="AK186" i="7"/>
  <c r="AJ186" i="7"/>
  <c r="AI186" i="7"/>
  <c r="AH186" i="7"/>
  <c r="AE186" i="7"/>
  <c r="AF186" i="7" s="1"/>
  <c r="R186" i="7"/>
  <c r="S186" i="7" s="1"/>
  <c r="AW185" i="7"/>
  <c r="AV185" i="7"/>
  <c r="AU185" i="7"/>
  <c r="AT185" i="7"/>
  <c r="AS185" i="7"/>
  <c r="AR185" i="7"/>
  <c r="AQ185" i="7"/>
  <c r="AP185" i="7"/>
  <c r="AO185" i="7"/>
  <c r="AN185" i="7"/>
  <c r="AM185" i="7"/>
  <c r="AL185" i="7"/>
  <c r="AK185" i="7"/>
  <c r="AJ185" i="7"/>
  <c r="AI185" i="7"/>
  <c r="AH185" i="7"/>
  <c r="AE185" i="7"/>
  <c r="AF185" i="7" s="1"/>
  <c r="R185" i="7"/>
  <c r="S185" i="7" s="1"/>
  <c r="AW184" i="7"/>
  <c r="AV184" i="7"/>
  <c r="AU184" i="7"/>
  <c r="AT184" i="7"/>
  <c r="AS184" i="7"/>
  <c r="AR184" i="7"/>
  <c r="AQ184" i="7"/>
  <c r="AP184" i="7"/>
  <c r="AO184" i="7"/>
  <c r="AN184" i="7"/>
  <c r="AM184" i="7"/>
  <c r="AL184" i="7"/>
  <c r="AK184" i="7"/>
  <c r="AJ184" i="7"/>
  <c r="AI184" i="7"/>
  <c r="AH184" i="7"/>
  <c r="AE184" i="7"/>
  <c r="AF184" i="7" s="1"/>
  <c r="R184" i="7"/>
  <c r="S184" i="7" s="1"/>
  <c r="AW183" i="7"/>
  <c r="AV183" i="7"/>
  <c r="AU183" i="7"/>
  <c r="AT183" i="7"/>
  <c r="AS183" i="7"/>
  <c r="AR183" i="7"/>
  <c r="AQ183" i="7"/>
  <c r="AP183" i="7"/>
  <c r="AO183" i="7"/>
  <c r="AN183" i="7"/>
  <c r="AM183" i="7"/>
  <c r="AL183" i="7"/>
  <c r="AK183" i="7"/>
  <c r="AJ183" i="7"/>
  <c r="AI183" i="7"/>
  <c r="AH183" i="7"/>
  <c r="AE183" i="7"/>
  <c r="AF183" i="7" s="1"/>
  <c r="R183" i="7"/>
  <c r="S183" i="7" s="1"/>
  <c r="AW182" i="7"/>
  <c r="AV182" i="7"/>
  <c r="AU182" i="7"/>
  <c r="AT182" i="7"/>
  <c r="AS182" i="7"/>
  <c r="AR182" i="7"/>
  <c r="AQ182" i="7"/>
  <c r="AP182" i="7"/>
  <c r="AO182" i="7"/>
  <c r="AN182" i="7"/>
  <c r="AM182" i="7"/>
  <c r="AL182" i="7"/>
  <c r="AK182" i="7"/>
  <c r="AJ182" i="7"/>
  <c r="AI182" i="7"/>
  <c r="AH182" i="7"/>
  <c r="AE182" i="7"/>
  <c r="AF182" i="7" s="1"/>
  <c r="R182" i="7"/>
  <c r="S182" i="7" s="1"/>
  <c r="AW181" i="7"/>
  <c r="AV181" i="7"/>
  <c r="AU181" i="7"/>
  <c r="AT181" i="7"/>
  <c r="AS181" i="7"/>
  <c r="AR181" i="7"/>
  <c r="AQ181" i="7"/>
  <c r="AP181" i="7"/>
  <c r="AO181" i="7"/>
  <c r="AN181" i="7"/>
  <c r="AM181" i="7"/>
  <c r="AL181" i="7"/>
  <c r="AK181" i="7"/>
  <c r="AJ181" i="7"/>
  <c r="AI181" i="7"/>
  <c r="AH181" i="7"/>
  <c r="AE181" i="7"/>
  <c r="AF181" i="7" s="1"/>
  <c r="R181" i="7"/>
  <c r="S181" i="7" s="1"/>
  <c r="AW180" i="7"/>
  <c r="AV180" i="7"/>
  <c r="AU180" i="7"/>
  <c r="AT180" i="7"/>
  <c r="AS180" i="7"/>
  <c r="AR180" i="7"/>
  <c r="AQ180" i="7"/>
  <c r="AP180" i="7"/>
  <c r="AO180" i="7"/>
  <c r="AN180" i="7"/>
  <c r="AM180" i="7"/>
  <c r="AL180" i="7"/>
  <c r="AK180" i="7"/>
  <c r="AJ180" i="7"/>
  <c r="AI180" i="7"/>
  <c r="AH180" i="7"/>
  <c r="AE180" i="7"/>
  <c r="AF180" i="7" s="1"/>
  <c r="R180" i="7"/>
  <c r="S180" i="7" s="1"/>
  <c r="AW179" i="7"/>
  <c r="AV179" i="7"/>
  <c r="AU179" i="7"/>
  <c r="AT179" i="7"/>
  <c r="AS179" i="7"/>
  <c r="AR179" i="7"/>
  <c r="AQ179" i="7"/>
  <c r="AP179" i="7"/>
  <c r="AO179" i="7"/>
  <c r="AN179" i="7"/>
  <c r="AM179" i="7"/>
  <c r="AL179" i="7"/>
  <c r="AK179" i="7"/>
  <c r="AJ179" i="7"/>
  <c r="AI179" i="7"/>
  <c r="AH179" i="7"/>
  <c r="AE179" i="7"/>
  <c r="AF179" i="7" s="1"/>
  <c r="R179" i="7"/>
  <c r="S179" i="7" s="1"/>
  <c r="AW178" i="7"/>
  <c r="AV178" i="7"/>
  <c r="AU178" i="7"/>
  <c r="AT178" i="7"/>
  <c r="AS178" i="7"/>
  <c r="AR178" i="7"/>
  <c r="AQ178" i="7"/>
  <c r="AP178" i="7"/>
  <c r="AO178" i="7"/>
  <c r="AN178" i="7"/>
  <c r="AM178" i="7"/>
  <c r="AL178" i="7"/>
  <c r="AK178" i="7"/>
  <c r="AJ178" i="7"/>
  <c r="AI178" i="7"/>
  <c r="AH178" i="7"/>
  <c r="AE178" i="7"/>
  <c r="AF178" i="7" s="1"/>
  <c r="R178" i="7"/>
  <c r="S178" i="7" s="1"/>
  <c r="AW177" i="7"/>
  <c r="AV177" i="7"/>
  <c r="AU177" i="7"/>
  <c r="AT177" i="7"/>
  <c r="AS177" i="7"/>
  <c r="AR177" i="7"/>
  <c r="AQ177" i="7"/>
  <c r="AP177" i="7"/>
  <c r="AO177" i="7"/>
  <c r="AN177" i="7"/>
  <c r="AM177" i="7"/>
  <c r="AL177" i="7"/>
  <c r="AK177" i="7"/>
  <c r="AJ177" i="7"/>
  <c r="AI177" i="7"/>
  <c r="AH177" i="7"/>
  <c r="AE177" i="7"/>
  <c r="AF177" i="7" s="1"/>
  <c r="R177" i="7"/>
  <c r="S177" i="7" s="1"/>
  <c r="AW176" i="7"/>
  <c r="AV176" i="7"/>
  <c r="AU176" i="7"/>
  <c r="AT176" i="7"/>
  <c r="AS176" i="7"/>
  <c r="AR176" i="7"/>
  <c r="AQ176" i="7"/>
  <c r="AP176" i="7"/>
  <c r="AO176" i="7"/>
  <c r="AN176" i="7"/>
  <c r="AM176" i="7"/>
  <c r="AL176" i="7"/>
  <c r="AK176" i="7"/>
  <c r="AJ176" i="7"/>
  <c r="AI176" i="7"/>
  <c r="AH176" i="7"/>
  <c r="AE176" i="7"/>
  <c r="AF176" i="7" s="1"/>
  <c r="R176" i="7"/>
  <c r="S176" i="7" s="1"/>
  <c r="AW175" i="7"/>
  <c r="AV175" i="7"/>
  <c r="AU175" i="7"/>
  <c r="AT175" i="7"/>
  <c r="AS175" i="7"/>
  <c r="AR175" i="7"/>
  <c r="AQ175" i="7"/>
  <c r="AP175" i="7"/>
  <c r="AO175" i="7"/>
  <c r="AN175" i="7"/>
  <c r="AM175" i="7"/>
  <c r="AL175" i="7"/>
  <c r="AK175" i="7"/>
  <c r="AJ175" i="7"/>
  <c r="AI175" i="7"/>
  <c r="AH175" i="7"/>
  <c r="AE175" i="7"/>
  <c r="AF175" i="7" s="1"/>
  <c r="R175" i="7"/>
  <c r="S175" i="7" s="1"/>
  <c r="AW174" i="7"/>
  <c r="AV174" i="7"/>
  <c r="AU174" i="7"/>
  <c r="AT174" i="7"/>
  <c r="AS174" i="7"/>
  <c r="AR174" i="7"/>
  <c r="AQ174" i="7"/>
  <c r="AP174" i="7"/>
  <c r="AO174" i="7"/>
  <c r="AN174" i="7"/>
  <c r="AM174" i="7"/>
  <c r="AL174" i="7"/>
  <c r="AK174" i="7"/>
  <c r="AJ174" i="7"/>
  <c r="AI174" i="7"/>
  <c r="AH174" i="7"/>
  <c r="AE174" i="7"/>
  <c r="AF174" i="7" s="1"/>
  <c r="R174" i="7"/>
  <c r="S174" i="7" s="1"/>
  <c r="AW173" i="7"/>
  <c r="AV173" i="7"/>
  <c r="AU173" i="7"/>
  <c r="AT173" i="7"/>
  <c r="AS173" i="7"/>
  <c r="AR173" i="7"/>
  <c r="AQ173" i="7"/>
  <c r="AP173" i="7"/>
  <c r="AO173" i="7"/>
  <c r="AN173" i="7"/>
  <c r="AM173" i="7"/>
  <c r="AL173" i="7"/>
  <c r="AK173" i="7"/>
  <c r="AJ173" i="7"/>
  <c r="AI173" i="7"/>
  <c r="AH173" i="7"/>
  <c r="AE173" i="7"/>
  <c r="AF173" i="7" s="1"/>
  <c r="R173" i="7"/>
  <c r="S173" i="7" s="1"/>
  <c r="AW172" i="7"/>
  <c r="AV172" i="7"/>
  <c r="AU172" i="7"/>
  <c r="AT172" i="7"/>
  <c r="AS172" i="7"/>
  <c r="AR172" i="7"/>
  <c r="AQ172" i="7"/>
  <c r="AP172" i="7"/>
  <c r="AO172" i="7"/>
  <c r="AN172" i="7"/>
  <c r="AM172" i="7"/>
  <c r="AL172" i="7"/>
  <c r="AK172" i="7"/>
  <c r="AJ172" i="7"/>
  <c r="AI172" i="7"/>
  <c r="AH172" i="7"/>
  <c r="AE172" i="7"/>
  <c r="AF172" i="7" s="1"/>
  <c r="R172" i="7"/>
  <c r="S172" i="7" s="1"/>
  <c r="AW171" i="7"/>
  <c r="AV171" i="7"/>
  <c r="AU171" i="7"/>
  <c r="AT171" i="7"/>
  <c r="AS171" i="7"/>
  <c r="AR171" i="7"/>
  <c r="AQ171" i="7"/>
  <c r="AP171" i="7"/>
  <c r="AO171" i="7"/>
  <c r="AN171" i="7"/>
  <c r="AM171" i="7"/>
  <c r="AL171" i="7"/>
  <c r="AK171" i="7"/>
  <c r="AJ171" i="7"/>
  <c r="AI171" i="7"/>
  <c r="AH171" i="7"/>
  <c r="AE171" i="7"/>
  <c r="AF171" i="7" s="1"/>
  <c r="R171" i="7"/>
  <c r="S171" i="7" s="1"/>
  <c r="AW170" i="7"/>
  <c r="AV170" i="7"/>
  <c r="AU170" i="7"/>
  <c r="AT170" i="7"/>
  <c r="AS170" i="7"/>
  <c r="AR170" i="7"/>
  <c r="AQ170" i="7"/>
  <c r="AP170" i="7"/>
  <c r="AO170" i="7"/>
  <c r="AN170" i="7"/>
  <c r="AM170" i="7"/>
  <c r="AL170" i="7"/>
  <c r="AK170" i="7"/>
  <c r="AJ170" i="7"/>
  <c r="AI170" i="7"/>
  <c r="AH170" i="7"/>
  <c r="AE170" i="7"/>
  <c r="AF170" i="7" s="1"/>
  <c r="R170" i="7"/>
  <c r="S170" i="7" s="1"/>
  <c r="AW169" i="7"/>
  <c r="AV169" i="7"/>
  <c r="AU169" i="7"/>
  <c r="AT169" i="7"/>
  <c r="AS169" i="7"/>
  <c r="AR169" i="7"/>
  <c r="AQ169" i="7"/>
  <c r="AP169" i="7"/>
  <c r="AO169" i="7"/>
  <c r="AN169" i="7"/>
  <c r="AM169" i="7"/>
  <c r="AL169" i="7"/>
  <c r="AK169" i="7"/>
  <c r="AJ169" i="7"/>
  <c r="AI169" i="7"/>
  <c r="AH169" i="7"/>
  <c r="AE169" i="7"/>
  <c r="AF169" i="7" s="1"/>
  <c r="R169" i="7"/>
  <c r="S169" i="7" s="1"/>
  <c r="AW168" i="7"/>
  <c r="AV168" i="7"/>
  <c r="AU168" i="7"/>
  <c r="AT168" i="7"/>
  <c r="AS168" i="7"/>
  <c r="AR168" i="7"/>
  <c r="AQ168" i="7"/>
  <c r="AP168" i="7"/>
  <c r="AO168" i="7"/>
  <c r="AN168" i="7"/>
  <c r="AM168" i="7"/>
  <c r="AL168" i="7"/>
  <c r="AK168" i="7"/>
  <c r="AJ168" i="7"/>
  <c r="AI168" i="7"/>
  <c r="AH168" i="7"/>
  <c r="AE168" i="7"/>
  <c r="AF168" i="7" s="1"/>
  <c r="R168" i="7"/>
  <c r="S168" i="7" s="1"/>
  <c r="AW167" i="7"/>
  <c r="AV167" i="7"/>
  <c r="AU167" i="7"/>
  <c r="AT167" i="7"/>
  <c r="AS167" i="7"/>
  <c r="AR167" i="7"/>
  <c r="AQ167" i="7"/>
  <c r="AP167" i="7"/>
  <c r="AO167" i="7"/>
  <c r="AN167" i="7"/>
  <c r="AM167" i="7"/>
  <c r="AL167" i="7"/>
  <c r="AK167" i="7"/>
  <c r="AJ167" i="7"/>
  <c r="AI167" i="7"/>
  <c r="AH167" i="7"/>
  <c r="AE167" i="7"/>
  <c r="AF167" i="7" s="1"/>
  <c r="R167" i="7"/>
  <c r="S167" i="7" s="1"/>
  <c r="AW166" i="7"/>
  <c r="AV166" i="7"/>
  <c r="AU166" i="7"/>
  <c r="AT166" i="7"/>
  <c r="AS166" i="7"/>
  <c r="AR166" i="7"/>
  <c r="AQ166" i="7"/>
  <c r="AP166" i="7"/>
  <c r="AO166" i="7"/>
  <c r="AN166" i="7"/>
  <c r="AM166" i="7"/>
  <c r="AL166" i="7"/>
  <c r="AK166" i="7"/>
  <c r="AJ166" i="7"/>
  <c r="AI166" i="7"/>
  <c r="AH166" i="7"/>
  <c r="AE166" i="7"/>
  <c r="AF166" i="7" s="1"/>
  <c r="R166" i="7"/>
  <c r="S166" i="7" s="1"/>
  <c r="AW165" i="7"/>
  <c r="AV165" i="7"/>
  <c r="AU165" i="7"/>
  <c r="AT165" i="7"/>
  <c r="AS165" i="7"/>
  <c r="AR165" i="7"/>
  <c r="AQ165" i="7"/>
  <c r="AP165" i="7"/>
  <c r="AO165" i="7"/>
  <c r="AN165" i="7"/>
  <c r="AM165" i="7"/>
  <c r="AL165" i="7"/>
  <c r="AK165" i="7"/>
  <c r="AJ165" i="7"/>
  <c r="AI165" i="7"/>
  <c r="AH165" i="7"/>
  <c r="AE165" i="7"/>
  <c r="AF165" i="7" s="1"/>
  <c r="R165" i="7"/>
  <c r="S165" i="7" s="1"/>
  <c r="AW164" i="7"/>
  <c r="AV164" i="7"/>
  <c r="AU164" i="7"/>
  <c r="AT164" i="7"/>
  <c r="AS164" i="7"/>
  <c r="AR164" i="7"/>
  <c r="AQ164" i="7"/>
  <c r="AP164" i="7"/>
  <c r="AO164" i="7"/>
  <c r="AN164" i="7"/>
  <c r="AM164" i="7"/>
  <c r="AL164" i="7"/>
  <c r="AK164" i="7"/>
  <c r="AJ164" i="7"/>
  <c r="AI164" i="7"/>
  <c r="AH164" i="7"/>
  <c r="AE164" i="7"/>
  <c r="AF164" i="7" s="1"/>
  <c r="R164" i="7"/>
  <c r="S164" i="7" s="1"/>
  <c r="AW163" i="7"/>
  <c r="AV163" i="7"/>
  <c r="AU163" i="7"/>
  <c r="AT163" i="7"/>
  <c r="AS163" i="7"/>
  <c r="AR163" i="7"/>
  <c r="AQ163" i="7"/>
  <c r="AP163" i="7"/>
  <c r="AO163" i="7"/>
  <c r="AN163" i="7"/>
  <c r="AM163" i="7"/>
  <c r="AL163" i="7"/>
  <c r="AK163" i="7"/>
  <c r="AJ163" i="7"/>
  <c r="AI163" i="7"/>
  <c r="AH163" i="7"/>
  <c r="AE163" i="7"/>
  <c r="AF163" i="7" s="1"/>
  <c r="R163" i="7"/>
  <c r="S163" i="7" s="1"/>
  <c r="AW162" i="7"/>
  <c r="AV162" i="7"/>
  <c r="AU162" i="7"/>
  <c r="AT162" i="7"/>
  <c r="AS162" i="7"/>
  <c r="AR162" i="7"/>
  <c r="AQ162" i="7"/>
  <c r="AP162" i="7"/>
  <c r="AO162" i="7"/>
  <c r="AN162" i="7"/>
  <c r="AM162" i="7"/>
  <c r="AL162" i="7"/>
  <c r="AK162" i="7"/>
  <c r="AJ162" i="7"/>
  <c r="AI162" i="7"/>
  <c r="AH162" i="7"/>
  <c r="AE162" i="7"/>
  <c r="AF162" i="7" s="1"/>
  <c r="R162" i="7"/>
  <c r="S162" i="7" s="1"/>
  <c r="AW161" i="7"/>
  <c r="AV161" i="7"/>
  <c r="AU161" i="7"/>
  <c r="AT161" i="7"/>
  <c r="AS161" i="7"/>
  <c r="AR161" i="7"/>
  <c r="AQ161" i="7"/>
  <c r="AP161" i="7"/>
  <c r="AO161" i="7"/>
  <c r="AN161" i="7"/>
  <c r="AM161" i="7"/>
  <c r="AL161" i="7"/>
  <c r="AK161" i="7"/>
  <c r="AJ161" i="7"/>
  <c r="AI161" i="7"/>
  <c r="AH161" i="7"/>
  <c r="AE161" i="7"/>
  <c r="AF161" i="7" s="1"/>
  <c r="R161" i="7"/>
  <c r="S161" i="7" s="1"/>
  <c r="AW160" i="7"/>
  <c r="AV160" i="7"/>
  <c r="AU160" i="7"/>
  <c r="AT160" i="7"/>
  <c r="AS160" i="7"/>
  <c r="AR160" i="7"/>
  <c r="AQ160" i="7"/>
  <c r="AP160" i="7"/>
  <c r="AO160" i="7"/>
  <c r="AN160" i="7"/>
  <c r="AM160" i="7"/>
  <c r="AL160" i="7"/>
  <c r="AK160" i="7"/>
  <c r="AJ160" i="7"/>
  <c r="AI160" i="7"/>
  <c r="AH160" i="7"/>
  <c r="AE160" i="7"/>
  <c r="AF160" i="7" s="1"/>
  <c r="R160" i="7"/>
  <c r="S160" i="7" s="1"/>
  <c r="AW159" i="7"/>
  <c r="AV159" i="7"/>
  <c r="AU159" i="7"/>
  <c r="AT159" i="7"/>
  <c r="AS159" i="7"/>
  <c r="AR159" i="7"/>
  <c r="AQ159" i="7"/>
  <c r="AP159" i="7"/>
  <c r="AO159" i="7"/>
  <c r="AN159" i="7"/>
  <c r="AM159" i="7"/>
  <c r="AL159" i="7"/>
  <c r="AK159" i="7"/>
  <c r="AJ159" i="7"/>
  <c r="AI159" i="7"/>
  <c r="AH159" i="7"/>
  <c r="AE159" i="7"/>
  <c r="AF159" i="7" s="1"/>
  <c r="R159" i="7"/>
  <c r="S159" i="7" s="1"/>
  <c r="AW158" i="7"/>
  <c r="AV158" i="7"/>
  <c r="AU158" i="7"/>
  <c r="AT158" i="7"/>
  <c r="AS158" i="7"/>
  <c r="AR158" i="7"/>
  <c r="AQ158" i="7"/>
  <c r="AP158" i="7"/>
  <c r="AO158" i="7"/>
  <c r="AN158" i="7"/>
  <c r="AM158" i="7"/>
  <c r="AL158" i="7"/>
  <c r="AK158" i="7"/>
  <c r="AJ158" i="7"/>
  <c r="AI158" i="7"/>
  <c r="AH158" i="7"/>
  <c r="AE158" i="7"/>
  <c r="AF158" i="7" s="1"/>
  <c r="R158" i="7"/>
  <c r="S158" i="7" s="1"/>
  <c r="AW157" i="7"/>
  <c r="AV157" i="7"/>
  <c r="AU157" i="7"/>
  <c r="AT157" i="7"/>
  <c r="AS157" i="7"/>
  <c r="AR157" i="7"/>
  <c r="AQ157" i="7"/>
  <c r="AP157" i="7"/>
  <c r="AO157" i="7"/>
  <c r="AN157" i="7"/>
  <c r="AM157" i="7"/>
  <c r="AL157" i="7"/>
  <c r="AK157" i="7"/>
  <c r="AJ157" i="7"/>
  <c r="AI157" i="7"/>
  <c r="AH157" i="7"/>
  <c r="AE157" i="7"/>
  <c r="AF157" i="7" s="1"/>
  <c r="R157" i="7"/>
  <c r="S157" i="7" s="1"/>
  <c r="AW156" i="7"/>
  <c r="AV156" i="7"/>
  <c r="AU156" i="7"/>
  <c r="AT156" i="7"/>
  <c r="AS156" i="7"/>
  <c r="AR156" i="7"/>
  <c r="AQ156" i="7"/>
  <c r="AP156" i="7"/>
  <c r="AO156" i="7"/>
  <c r="AN156" i="7"/>
  <c r="AM156" i="7"/>
  <c r="AL156" i="7"/>
  <c r="AK156" i="7"/>
  <c r="AJ156" i="7"/>
  <c r="AI156" i="7"/>
  <c r="AH156" i="7"/>
  <c r="AE156" i="7"/>
  <c r="AF156" i="7" s="1"/>
  <c r="R156" i="7"/>
  <c r="S156" i="7" s="1"/>
  <c r="AW155" i="7"/>
  <c r="AV155" i="7"/>
  <c r="AU155" i="7"/>
  <c r="AT155" i="7"/>
  <c r="AS155" i="7"/>
  <c r="AR155" i="7"/>
  <c r="AQ155" i="7"/>
  <c r="AP155" i="7"/>
  <c r="AO155" i="7"/>
  <c r="AN155" i="7"/>
  <c r="AM155" i="7"/>
  <c r="AL155" i="7"/>
  <c r="AK155" i="7"/>
  <c r="AJ155" i="7"/>
  <c r="AI155" i="7"/>
  <c r="AH155" i="7"/>
  <c r="AE155" i="7"/>
  <c r="AF155" i="7" s="1"/>
  <c r="R155" i="7"/>
  <c r="S155" i="7" s="1"/>
  <c r="AW154" i="7"/>
  <c r="AV154" i="7"/>
  <c r="AU154" i="7"/>
  <c r="AT154" i="7"/>
  <c r="AS154" i="7"/>
  <c r="AR154" i="7"/>
  <c r="AQ154" i="7"/>
  <c r="AP154" i="7"/>
  <c r="AO154" i="7"/>
  <c r="AN154" i="7"/>
  <c r="AM154" i="7"/>
  <c r="AL154" i="7"/>
  <c r="AK154" i="7"/>
  <c r="AJ154" i="7"/>
  <c r="AI154" i="7"/>
  <c r="AH154" i="7"/>
  <c r="AE154" i="7"/>
  <c r="AF154" i="7" s="1"/>
  <c r="R154" i="7"/>
  <c r="S154" i="7" s="1"/>
  <c r="AW153" i="7"/>
  <c r="AV153" i="7"/>
  <c r="AU153" i="7"/>
  <c r="AT153" i="7"/>
  <c r="AS153" i="7"/>
  <c r="AR153" i="7"/>
  <c r="AQ153" i="7"/>
  <c r="AP153" i="7"/>
  <c r="AO153" i="7"/>
  <c r="AN153" i="7"/>
  <c r="AM153" i="7"/>
  <c r="AL153" i="7"/>
  <c r="AK153" i="7"/>
  <c r="AJ153" i="7"/>
  <c r="AI153" i="7"/>
  <c r="AH153" i="7"/>
  <c r="AE153" i="7"/>
  <c r="AF153" i="7" s="1"/>
  <c r="R153" i="7"/>
  <c r="S153" i="7" s="1"/>
  <c r="AW152" i="7"/>
  <c r="AV152" i="7"/>
  <c r="AU152" i="7"/>
  <c r="AT152" i="7"/>
  <c r="AS152" i="7"/>
  <c r="AR152" i="7"/>
  <c r="AQ152" i="7"/>
  <c r="AP152" i="7"/>
  <c r="AO152" i="7"/>
  <c r="AN152" i="7"/>
  <c r="AM152" i="7"/>
  <c r="AL152" i="7"/>
  <c r="AK152" i="7"/>
  <c r="AJ152" i="7"/>
  <c r="AI152" i="7"/>
  <c r="AH152" i="7"/>
  <c r="AE152" i="7"/>
  <c r="AF152" i="7" s="1"/>
  <c r="R152" i="7"/>
  <c r="S152" i="7" s="1"/>
  <c r="AW151" i="7"/>
  <c r="AV151" i="7"/>
  <c r="AU151" i="7"/>
  <c r="AT151" i="7"/>
  <c r="AS151" i="7"/>
  <c r="AR151" i="7"/>
  <c r="AQ151" i="7"/>
  <c r="AP151" i="7"/>
  <c r="AO151" i="7"/>
  <c r="AN151" i="7"/>
  <c r="AM151" i="7"/>
  <c r="AL151" i="7"/>
  <c r="AK151" i="7"/>
  <c r="AJ151" i="7"/>
  <c r="AI151" i="7"/>
  <c r="AH151" i="7"/>
  <c r="AE151" i="7"/>
  <c r="AF151" i="7" s="1"/>
  <c r="R151" i="7"/>
  <c r="S151" i="7" s="1"/>
  <c r="AW150" i="7"/>
  <c r="AV150" i="7"/>
  <c r="AU150" i="7"/>
  <c r="AT150" i="7"/>
  <c r="AS150" i="7"/>
  <c r="AR150" i="7"/>
  <c r="AQ150" i="7"/>
  <c r="AP150" i="7"/>
  <c r="AO150" i="7"/>
  <c r="AN150" i="7"/>
  <c r="AM150" i="7"/>
  <c r="AL150" i="7"/>
  <c r="AK150" i="7"/>
  <c r="AJ150" i="7"/>
  <c r="AI150" i="7"/>
  <c r="AH150" i="7"/>
  <c r="AE150" i="7"/>
  <c r="AF150" i="7" s="1"/>
  <c r="R150" i="7"/>
  <c r="S150" i="7" s="1"/>
  <c r="AW149" i="7"/>
  <c r="AV149" i="7"/>
  <c r="AU149" i="7"/>
  <c r="AT149" i="7"/>
  <c r="AS149" i="7"/>
  <c r="AR149" i="7"/>
  <c r="AQ149" i="7"/>
  <c r="AP149" i="7"/>
  <c r="AO149" i="7"/>
  <c r="AN149" i="7"/>
  <c r="AM149" i="7"/>
  <c r="AL149" i="7"/>
  <c r="AK149" i="7"/>
  <c r="AJ149" i="7"/>
  <c r="AI149" i="7"/>
  <c r="AH149" i="7"/>
  <c r="AE149" i="7"/>
  <c r="AF149" i="7" s="1"/>
  <c r="R149" i="7"/>
  <c r="S149" i="7" s="1"/>
  <c r="AW148" i="7"/>
  <c r="AV148" i="7"/>
  <c r="AU148" i="7"/>
  <c r="AT148" i="7"/>
  <c r="AS148" i="7"/>
  <c r="AR148" i="7"/>
  <c r="AQ148" i="7"/>
  <c r="AP148" i="7"/>
  <c r="AO148" i="7"/>
  <c r="AN148" i="7"/>
  <c r="AM148" i="7"/>
  <c r="AL148" i="7"/>
  <c r="AK148" i="7"/>
  <c r="AJ148" i="7"/>
  <c r="AI148" i="7"/>
  <c r="AH148" i="7"/>
  <c r="AE148" i="7"/>
  <c r="AF148" i="7" s="1"/>
  <c r="R148" i="7"/>
  <c r="S148" i="7" s="1"/>
  <c r="AW147" i="7"/>
  <c r="AV147" i="7"/>
  <c r="AU147" i="7"/>
  <c r="AT147" i="7"/>
  <c r="AS147" i="7"/>
  <c r="AR147" i="7"/>
  <c r="AQ147" i="7"/>
  <c r="AP147" i="7"/>
  <c r="AO147" i="7"/>
  <c r="AN147" i="7"/>
  <c r="AM147" i="7"/>
  <c r="AL147" i="7"/>
  <c r="AK147" i="7"/>
  <c r="AJ147" i="7"/>
  <c r="AI147" i="7"/>
  <c r="AH147" i="7"/>
  <c r="AE147" i="7"/>
  <c r="AF147" i="7" s="1"/>
  <c r="R147" i="7"/>
  <c r="S147" i="7" s="1"/>
  <c r="AW146" i="7"/>
  <c r="AV146" i="7"/>
  <c r="AU146" i="7"/>
  <c r="AT146" i="7"/>
  <c r="AS146" i="7"/>
  <c r="AR146" i="7"/>
  <c r="AQ146" i="7"/>
  <c r="AP146" i="7"/>
  <c r="AO146" i="7"/>
  <c r="AN146" i="7"/>
  <c r="AM146" i="7"/>
  <c r="AL146" i="7"/>
  <c r="AK146" i="7"/>
  <c r="AJ146" i="7"/>
  <c r="AI146" i="7"/>
  <c r="AH146" i="7"/>
  <c r="AE146" i="7"/>
  <c r="AF146" i="7" s="1"/>
  <c r="R146" i="7"/>
  <c r="S146" i="7" s="1"/>
  <c r="AW145" i="7"/>
  <c r="AV145" i="7"/>
  <c r="AU145" i="7"/>
  <c r="AT145" i="7"/>
  <c r="AS145" i="7"/>
  <c r="AR145" i="7"/>
  <c r="AQ145" i="7"/>
  <c r="AP145" i="7"/>
  <c r="AO145" i="7"/>
  <c r="AN145" i="7"/>
  <c r="AM145" i="7"/>
  <c r="AL145" i="7"/>
  <c r="AK145" i="7"/>
  <c r="AJ145" i="7"/>
  <c r="AI145" i="7"/>
  <c r="AH145" i="7"/>
  <c r="AE145" i="7"/>
  <c r="AF145" i="7" s="1"/>
  <c r="R145" i="7"/>
  <c r="S145" i="7" s="1"/>
  <c r="AW144" i="7"/>
  <c r="AV144" i="7"/>
  <c r="AU144" i="7"/>
  <c r="AT144" i="7"/>
  <c r="AS144" i="7"/>
  <c r="AR144" i="7"/>
  <c r="AQ144" i="7"/>
  <c r="AP144" i="7"/>
  <c r="AO144" i="7"/>
  <c r="AN144" i="7"/>
  <c r="AM144" i="7"/>
  <c r="AL144" i="7"/>
  <c r="AK144" i="7"/>
  <c r="AJ144" i="7"/>
  <c r="AI144" i="7"/>
  <c r="AH144" i="7"/>
  <c r="AE144" i="7"/>
  <c r="AF144" i="7" s="1"/>
  <c r="R144" i="7"/>
  <c r="S144" i="7" s="1"/>
  <c r="AW143" i="7"/>
  <c r="AV143" i="7"/>
  <c r="AU143" i="7"/>
  <c r="AT143" i="7"/>
  <c r="AS143" i="7"/>
  <c r="AR143" i="7"/>
  <c r="AQ143" i="7"/>
  <c r="AP143" i="7"/>
  <c r="AO143" i="7"/>
  <c r="AN143" i="7"/>
  <c r="AM143" i="7"/>
  <c r="AL143" i="7"/>
  <c r="AK143" i="7"/>
  <c r="AJ143" i="7"/>
  <c r="AI143" i="7"/>
  <c r="AH143" i="7"/>
  <c r="AE143" i="7"/>
  <c r="AF143" i="7" s="1"/>
  <c r="R143" i="7"/>
  <c r="S143" i="7" s="1"/>
  <c r="AW142" i="7"/>
  <c r="AV142" i="7"/>
  <c r="AU142" i="7"/>
  <c r="AT142" i="7"/>
  <c r="AS142" i="7"/>
  <c r="AR142" i="7"/>
  <c r="AQ142" i="7"/>
  <c r="AP142" i="7"/>
  <c r="AO142" i="7"/>
  <c r="AN142" i="7"/>
  <c r="AM142" i="7"/>
  <c r="AL142" i="7"/>
  <c r="AK142" i="7"/>
  <c r="AJ142" i="7"/>
  <c r="AI142" i="7"/>
  <c r="AH142" i="7"/>
  <c r="AE142" i="7"/>
  <c r="AF142" i="7" s="1"/>
  <c r="R142" i="7"/>
  <c r="S142" i="7" s="1"/>
  <c r="AW141" i="7"/>
  <c r="AV141" i="7"/>
  <c r="AU141" i="7"/>
  <c r="AT141" i="7"/>
  <c r="AS141" i="7"/>
  <c r="AR141" i="7"/>
  <c r="AQ141" i="7"/>
  <c r="AP141" i="7"/>
  <c r="AO141" i="7"/>
  <c r="AN141" i="7"/>
  <c r="AM141" i="7"/>
  <c r="AL141" i="7"/>
  <c r="AK141" i="7"/>
  <c r="AJ141" i="7"/>
  <c r="AI141" i="7"/>
  <c r="AH141" i="7"/>
  <c r="AE141" i="7"/>
  <c r="AF141" i="7" s="1"/>
  <c r="R141" i="7"/>
  <c r="S141" i="7" s="1"/>
  <c r="AW140" i="7"/>
  <c r="AV140" i="7"/>
  <c r="AU140" i="7"/>
  <c r="AT140" i="7"/>
  <c r="AS140" i="7"/>
  <c r="AR140" i="7"/>
  <c r="AQ140" i="7"/>
  <c r="AP140" i="7"/>
  <c r="AO140" i="7"/>
  <c r="AN140" i="7"/>
  <c r="AM140" i="7"/>
  <c r="AL140" i="7"/>
  <c r="AK140" i="7"/>
  <c r="AJ140" i="7"/>
  <c r="AI140" i="7"/>
  <c r="AH140" i="7"/>
  <c r="AE140" i="7"/>
  <c r="AF140" i="7" s="1"/>
  <c r="R140" i="7"/>
  <c r="S140" i="7" s="1"/>
  <c r="AW139" i="7"/>
  <c r="AV139" i="7"/>
  <c r="AU139" i="7"/>
  <c r="AT139" i="7"/>
  <c r="AS139" i="7"/>
  <c r="AR139" i="7"/>
  <c r="AQ139" i="7"/>
  <c r="AP139" i="7"/>
  <c r="AO139" i="7"/>
  <c r="AN139" i="7"/>
  <c r="AM139" i="7"/>
  <c r="AL139" i="7"/>
  <c r="AK139" i="7"/>
  <c r="AJ139" i="7"/>
  <c r="AI139" i="7"/>
  <c r="AH139" i="7"/>
  <c r="AE139" i="7"/>
  <c r="AF139" i="7" s="1"/>
  <c r="R139" i="7"/>
  <c r="S139" i="7" s="1"/>
  <c r="AW138" i="7"/>
  <c r="AV138" i="7"/>
  <c r="AU138" i="7"/>
  <c r="AT138" i="7"/>
  <c r="AS138" i="7"/>
  <c r="AR138" i="7"/>
  <c r="AQ138" i="7"/>
  <c r="AP138" i="7"/>
  <c r="AO138" i="7"/>
  <c r="AN138" i="7"/>
  <c r="AM138" i="7"/>
  <c r="AL138" i="7"/>
  <c r="AK138" i="7"/>
  <c r="AJ138" i="7"/>
  <c r="AI138" i="7"/>
  <c r="AH138" i="7"/>
  <c r="AE138" i="7"/>
  <c r="AF138" i="7" s="1"/>
  <c r="R138" i="7"/>
  <c r="S138" i="7" s="1"/>
  <c r="AW137" i="7"/>
  <c r="AV137" i="7"/>
  <c r="AU137" i="7"/>
  <c r="AT137" i="7"/>
  <c r="AS137" i="7"/>
  <c r="AR137" i="7"/>
  <c r="AQ137" i="7"/>
  <c r="AP137" i="7"/>
  <c r="AO137" i="7"/>
  <c r="AN137" i="7"/>
  <c r="AM137" i="7"/>
  <c r="AL137" i="7"/>
  <c r="AK137" i="7"/>
  <c r="AJ137" i="7"/>
  <c r="AI137" i="7"/>
  <c r="AH137" i="7"/>
  <c r="AE137" i="7"/>
  <c r="AF137" i="7" s="1"/>
  <c r="R137" i="7"/>
  <c r="S137" i="7" s="1"/>
  <c r="AW136" i="7"/>
  <c r="AV136" i="7"/>
  <c r="AU136" i="7"/>
  <c r="AT136" i="7"/>
  <c r="AS136" i="7"/>
  <c r="AR136" i="7"/>
  <c r="AQ136" i="7"/>
  <c r="AP136" i="7"/>
  <c r="AO136" i="7"/>
  <c r="AN136" i="7"/>
  <c r="AM136" i="7"/>
  <c r="AL136" i="7"/>
  <c r="AK136" i="7"/>
  <c r="AJ136" i="7"/>
  <c r="AI136" i="7"/>
  <c r="AH136" i="7"/>
  <c r="AE136" i="7"/>
  <c r="AF136" i="7" s="1"/>
  <c r="R136" i="7"/>
  <c r="S136" i="7" s="1"/>
  <c r="AW135" i="7"/>
  <c r="AV135" i="7"/>
  <c r="AU135" i="7"/>
  <c r="AT135" i="7"/>
  <c r="AS135" i="7"/>
  <c r="AR135" i="7"/>
  <c r="AQ135" i="7"/>
  <c r="AP135" i="7"/>
  <c r="AO135" i="7"/>
  <c r="AN135" i="7"/>
  <c r="AM135" i="7"/>
  <c r="AL135" i="7"/>
  <c r="AK135" i="7"/>
  <c r="AJ135" i="7"/>
  <c r="AI135" i="7"/>
  <c r="AH135" i="7"/>
  <c r="AE135" i="7"/>
  <c r="AF135" i="7" s="1"/>
  <c r="R135" i="7"/>
  <c r="S135" i="7" s="1"/>
  <c r="AW134" i="7"/>
  <c r="AV134" i="7"/>
  <c r="AU134" i="7"/>
  <c r="AT134" i="7"/>
  <c r="AS134" i="7"/>
  <c r="AR134" i="7"/>
  <c r="AQ134" i="7"/>
  <c r="AP134" i="7"/>
  <c r="AO134" i="7"/>
  <c r="AN134" i="7"/>
  <c r="AM134" i="7"/>
  <c r="AL134" i="7"/>
  <c r="AK134" i="7"/>
  <c r="AJ134" i="7"/>
  <c r="AI134" i="7"/>
  <c r="AH134" i="7"/>
  <c r="AE134" i="7"/>
  <c r="AF134" i="7" s="1"/>
  <c r="R134" i="7"/>
  <c r="S134" i="7" s="1"/>
  <c r="AW133" i="7"/>
  <c r="AV133" i="7"/>
  <c r="AU133" i="7"/>
  <c r="AT133" i="7"/>
  <c r="AS133" i="7"/>
  <c r="AR133" i="7"/>
  <c r="AQ133" i="7"/>
  <c r="AP133" i="7"/>
  <c r="AO133" i="7"/>
  <c r="AN133" i="7"/>
  <c r="AM133" i="7"/>
  <c r="AL133" i="7"/>
  <c r="AK133" i="7"/>
  <c r="AJ133" i="7"/>
  <c r="AI133" i="7"/>
  <c r="AH133" i="7"/>
  <c r="AE133" i="7"/>
  <c r="AF133" i="7" s="1"/>
  <c r="R133" i="7"/>
  <c r="S133" i="7" s="1"/>
  <c r="AW132" i="7"/>
  <c r="AV132" i="7"/>
  <c r="AU132" i="7"/>
  <c r="AT132" i="7"/>
  <c r="AS132" i="7"/>
  <c r="AR132" i="7"/>
  <c r="AQ132" i="7"/>
  <c r="AP132" i="7"/>
  <c r="AO132" i="7"/>
  <c r="AN132" i="7"/>
  <c r="AM132" i="7"/>
  <c r="AL132" i="7"/>
  <c r="AK132" i="7"/>
  <c r="AJ132" i="7"/>
  <c r="AI132" i="7"/>
  <c r="AH132" i="7"/>
  <c r="AE132" i="7"/>
  <c r="AF132" i="7" s="1"/>
  <c r="R132" i="7"/>
  <c r="S132" i="7" s="1"/>
  <c r="AW131" i="7"/>
  <c r="AV131" i="7"/>
  <c r="AU131" i="7"/>
  <c r="AT131" i="7"/>
  <c r="AS131" i="7"/>
  <c r="AR131" i="7"/>
  <c r="AQ131" i="7"/>
  <c r="AP131" i="7"/>
  <c r="AO131" i="7"/>
  <c r="AN131" i="7"/>
  <c r="AM131" i="7"/>
  <c r="AL131" i="7"/>
  <c r="AK131" i="7"/>
  <c r="AJ131" i="7"/>
  <c r="AI131" i="7"/>
  <c r="AH131" i="7"/>
  <c r="AE131" i="7"/>
  <c r="AF131" i="7" s="1"/>
  <c r="R131" i="7"/>
  <c r="S131" i="7" s="1"/>
  <c r="AW130" i="7"/>
  <c r="AV130" i="7"/>
  <c r="AU130" i="7"/>
  <c r="AT130" i="7"/>
  <c r="AS130" i="7"/>
  <c r="AR130" i="7"/>
  <c r="AQ130" i="7"/>
  <c r="AP130" i="7"/>
  <c r="AO130" i="7"/>
  <c r="AN130" i="7"/>
  <c r="AM130" i="7"/>
  <c r="AL130" i="7"/>
  <c r="AK130" i="7"/>
  <c r="AJ130" i="7"/>
  <c r="AI130" i="7"/>
  <c r="AH130" i="7"/>
  <c r="AE130" i="7"/>
  <c r="AF130" i="7" s="1"/>
  <c r="R130" i="7"/>
  <c r="S130" i="7" s="1"/>
  <c r="AW129" i="7"/>
  <c r="AV129" i="7"/>
  <c r="AU129" i="7"/>
  <c r="AT129" i="7"/>
  <c r="AS129" i="7"/>
  <c r="AR129" i="7"/>
  <c r="AQ129" i="7"/>
  <c r="AP129" i="7"/>
  <c r="AO129" i="7"/>
  <c r="AN129" i="7"/>
  <c r="AM129" i="7"/>
  <c r="AL129" i="7"/>
  <c r="AK129" i="7"/>
  <c r="AJ129" i="7"/>
  <c r="AI129" i="7"/>
  <c r="AH129" i="7"/>
  <c r="AE129" i="7"/>
  <c r="AF129" i="7" s="1"/>
  <c r="R129" i="7"/>
  <c r="S129" i="7" s="1"/>
  <c r="AW128" i="7"/>
  <c r="AV128" i="7"/>
  <c r="AU128" i="7"/>
  <c r="AT128" i="7"/>
  <c r="AS128" i="7"/>
  <c r="AR128" i="7"/>
  <c r="AQ128" i="7"/>
  <c r="AP128" i="7"/>
  <c r="AO128" i="7"/>
  <c r="AN128" i="7"/>
  <c r="AM128" i="7"/>
  <c r="AL128" i="7"/>
  <c r="AK128" i="7"/>
  <c r="AJ128" i="7"/>
  <c r="AI128" i="7"/>
  <c r="AH128" i="7"/>
  <c r="AE128" i="7"/>
  <c r="AF128" i="7" s="1"/>
  <c r="R128" i="7"/>
  <c r="S128" i="7" s="1"/>
  <c r="AW127" i="7"/>
  <c r="AV127" i="7"/>
  <c r="AU127" i="7"/>
  <c r="AT127" i="7"/>
  <c r="AS127" i="7"/>
  <c r="AR127" i="7"/>
  <c r="AQ127" i="7"/>
  <c r="AP127" i="7"/>
  <c r="AO127" i="7"/>
  <c r="AN127" i="7"/>
  <c r="AM127" i="7"/>
  <c r="AL127" i="7"/>
  <c r="AK127" i="7"/>
  <c r="AJ127" i="7"/>
  <c r="AI127" i="7"/>
  <c r="AH127" i="7"/>
  <c r="AE127" i="7"/>
  <c r="AF127" i="7" s="1"/>
  <c r="R127" i="7"/>
  <c r="S127" i="7" s="1"/>
  <c r="AW126" i="7"/>
  <c r="AV126" i="7"/>
  <c r="AU126" i="7"/>
  <c r="AT126" i="7"/>
  <c r="AS126" i="7"/>
  <c r="AR126" i="7"/>
  <c r="AQ126" i="7"/>
  <c r="AP126" i="7"/>
  <c r="AO126" i="7"/>
  <c r="AN126" i="7"/>
  <c r="AM126" i="7"/>
  <c r="AL126" i="7"/>
  <c r="AK126" i="7"/>
  <c r="AJ126" i="7"/>
  <c r="AI126" i="7"/>
  <c r="AH126" i="7"/>
  <c r="AE126" i="7"/>
  <c r="AF126" i="7" s="1"/>
  <c r="R126" i="7"/>
  <c r="S126" i="7" s="1"/>
  <c r="AW125" i="7"/>
  <c r="AV125" i="7"/>
  <c r="AU125" i="7"/>
  <c r="AT125" i="7"/>
  <c r="AS125" i="7"/>
  <c r="AR125" i="7"/>
  <c r="AQ125" i="7"/>
  <c r="AP125" i="7"/>
  <c r="AO125" i="7"/>
  <c r="AN125" i="7"/>
  <c r="AM125" i="7"/>
  <c r="AL125" i="7"/>
  <c r="AK125" i="7"/>
  <c r="AJ125" i="7"/>
  <c r="AI125" i="7"/>
  <c r="AH125" i="7"/>
  <c r="AE125" i="7"/>
  <c r="AF125" i="7" s="1"/>
  <c r="R125" i="7"/>
  <c r="S125" i="7" s="1"/>
  <c r="AW124" i="7"/>
  <c r="AV124" i="7"/>
  <c r="AU124" i="7"/>
  <c r="AT124" i="7"/>
  <c r="AS124" i="7"/>
  <c r="AR124" i="7"/>
  <c r="AQ124" i="7"/>
  <c r="AP124" i="7"/>
  <c r="AO124" i="7"/>
  <c r="AN124" i="7"/>
  <c r="AM124" i="7"/>
  <c r="AL124" i="7"/>
  <c r="AK124" i="7"/>
  <c r="AJ124" i="7"/>
  <c r="AI124" i="7"/>
  <c r="AH124" i="7"/>
  <c r="AE124" i="7"/>
  <c r="AF124" i="7" s="1"/>
  <c r="R124" i="7"/>
  <c r="S124" i="7" s="1"/>
  <c r="AW123" i="7"/>
  <c r="AV123" i="7"/>
  <c r="AU123" i="7"/>
  <c r="AT123" i="7"/>
  <c r="AS123" i="7"/>
  <c r="AR123" i="7"/>
  <c r="AQ123" i="7"/>
  <c r="AP123" i="7"/>
  <c r="AO123" i="7"/>
  <c r="AN123" i="7"/>
  <c r="AM123" i="7"/>
  <c r="AL123" i="7"/>
  <c r="AK123" i="7"/>
  <c r="AJ123" i="7"/>
  <c r="AI123" i="7"/>
  <c r="AH123" i="7"/>
  <c r="AE123" i="7"/>
  <c r="AF123" i="7" s="1"/>
  <c r="R123" i="7"/>
  <c r="S123" i="7" s="1"/>
  <c r="AW122" i="7"/>
  <c r="AV122" i="7"/>
  <c r="AU122" i="7"/>
  <c r="AT122" i="7"/>
  <c r="AS122" i="7"/>
  <c r="AR122" i="7"/>
  <c r="AQ122" i="7"/>
  <c r="AP122" i="7"/>
  <c r="AO122" i="7"/>
  <c r="AN122" i="7"/>
  <c r="AM122" i="7"/>
  <c r="AL122" i="7"/>
  <c r="AK122" i="7"/>
  <c r="AJ122" i="7"/>
  <c r="AI122" i="7"/>
  <c r="AH122" i="7"/>
  <c r="AE122" i="7"/>
  <c r="AF122" i="7" s="1"/>
  <c r="R122" i="7"/>
  <c r="S122" i="7" s="1"/>
  <c r="AW121" i="7"/>
  <c r="AV121" i="7"/>
  <c r="AU121" i="7"/>
  <c r="AT121" i="7"/>
  <c r="AS121" i="7"/>
  <c r="AR121" i="7"/>
  <c r="AQ121" i="7"/>
  <c r="AP121" i="7"/>
  <c r="AO121" i="7"/>
  <c r="AN121" i="7"/>
  <c r="AM121" i="7"/>
  <c r="AL121" i="7"/>
  <c r="AK121" i="7"/>
  <c r="AJ121" i="7"/>
  <c r="AI121" i="7"/>
  <c r="AH121" i="7"/>
  <c r="AE121" i="7"/>
  <c r="AF121" i="7" s="1"/>
  <c r="R121" i="7"/>
  <c r="S121" i="7" s="1"/>
  <c r="AW120" i="7"/>
  <c r="AV120" i="7"/>
  <c r="AU120" i="7"/>
  <c r="AT120" i="7"/>
  <c r="AS120" i="7"/>
  <c r="AR120" i="7"/>
  <c r="AQ120" i="7"/>
  <c r="AP120" i="7"/>
  <c r="AO120" i="7"/>
  <c r="AN120" i="7"/>
  <c r="AM120" i="7"/>
  <c r="AL120" i="7"/>
  <c r="AK120" i="7"/>
  <c r="AJ120" i="7"/>
  <c r="AI120" i="7"/>
  <c r="AH120" i="7"/>
  <c r="AE120" i="7"/>
  <c r="AF120" i="7" s="1"/>
  <c r="R120" i="7"/>
  <c r="S120" i="7" s="1"/>
  <c r="AW119" i="7"/>
  <c r="AV119" i="7"/>
  <c r="AU119" i="7"/>
  <c r="AT119" i="7"/>
  <c r="AS119" i="7"/>
  <c r="AR119" i="7"/>
  <c r="AQ119" i="7"/>
  <c r="AP119" i="7"/>
  <c r="AO119" i="7"/>
  <c r="AN119" i="7"/>
  <c r="AM119" i="7"/>
  <c r="AL119" i="7"/>
  <c r="AK119" i="7"/>
  <c r="AJ119" i="7"/>
  <c r="AI119" i="7"/>
  <c r="AH119" i="7"/>
  <c r="AE119" i="7"/>
  <c r="AF119" i="7" s="1"/>
  <c r="R119" i="7"/>
  <c r="S119" i="7" s="1"/>
  <c r="AW118" i="7"/>
  <c r="AV118" i="7"/>
  <c r="AU118" i="7"/>
  <c r="AT118" i="7"/>
  <c r="AS118" i="7"/>
  <c r="AR118" i="7"/>
  <c r="AQ118" i="7"/>
  <c r="AP118" i="7"/>
  <c r="AO118" i="7"/>
  <c r="AN118" i="7"/>
  <c r="AM118" i="7"/>
  <c r="AL118" i="7"/>
  <c r="AK118" i="7"/>
  <c r="AJ118" i="7"/>
  <c r="AI118" i="7"/>
  <c r="AH118" i="7"/>
  <c r="AE118" i="7"/>
  <c r="AF118" i="7" s="1"/>
  <c r="R118" i="7"/>
  <c r="S118" i="7" s="1"/>
  <c r="AW117" i="7"/>
  <c r="AV117" i="7"/>
  <c r="AU117" i="7"/>
  <c r="AT117" i="7"/>
  <c r="AS117" i="7"/>
  <c r="AR117" i="7"/>
  <c r="AQ117" i="7"/>
  <c r="AP117" i="7"/>
  <c r="AO117" i="7"/>
  <c r="AN117" i="7"/>
  <c r="AM117" i="7"/>
  <c r="AL117" i="7"/>
  <c r="AK117" i="7"/>
  <c r="AJ117" i="7"/>
  <c r="AI117" i="7"/>
  <c r="AH117" i="7"/>
  <c r="AE117" i="7"/>
  <c r="AF117" i="7" s="1"/>
  <c r="R117" i="7"/>
  <c r="S117" i="7" s="1"/>
  <c r="AW116" i="7"/>
  <c r="AV116" i="7"/>
  <c r="AU116" i="7"/>
  <c r="AT116" i="7"/>
  <c r="AS116" i="7"/>
  <c r="AR116" i="7"/>
  <c r="AQ116" i="7"/>
  <c r="AP116" i="7"/>
  <c r="AO116" i="7"/>
  <c r="AN116" i="7"/>
  <c r="AM116" i="7"/>
  <c r="AL116" i="7"/>
  <c r="AK116" i="7"/>
  <c r="AJ116" i="7"/>
  <c r="AI116" i="7"/>
  <c r="AH116" i="7"/>
  <c r="AE116" i="7"/>
  <c r="AF116" i="7" s="1"/>
  <c r="R116" i="7"/>
  <c r="S116" i="7" s="1"/>
  <c r="AW115" i="7"/>
  <c r="AV115" i="7"/>
  <c r="AU115" i="7"/>
  <c r="AT115" i="7"/>
  <c r="AS115" i="7"/>
  <c r="AR115" i="7"/>
  <c r="AQ115" i="7"/>
  <c r="AP115" i="7"/>
  <c r="AO115" i="7"/>
  <c r="AN115" i="7"/>
  <c r="AM115" i="7"/>
  <c r="AL115" i="7"/>
  <c r="AK115" i="7"/>
  <c r="AJ115" i="7"/>
  <c r="AI115" i="7"/>
  <c r="AH115" i="7"/>
  <c r="AE115" i="7"/>
  <c r="AF115" i="7" s="1"/>
  <c r="R115" i="7"/>
  <c r="S115" i="7" s="1"/>
  <c r="AW114" i="7"/>
  <c r="AV114" i="7"/>
  <c r="AU114" i="7"/>
  <c r="AT114" i="7"/>
  <c r="AS114" i="7"/>
  <c r="AR114" i="7"/>
  <c r="AQ114" i="7"/>
  <c r="AP114" i="7"/>
  <c r="AO114" i="7"/>
  <c r="AN114" i="7"/>
  <c r="AM114" i="7"/>
  <c r="AL114" i="7"/>
  <c r="AK114" i="7"/>
  <c r="AJ114" i="7"/>
  <c r="AI114" i="7"/>
  <c r="AH114" i="7"/>
  <c r="AE114" i="7"/>
  <c r="AF114" i="7" s="1"/>
  <c r="R114" i="7"/>
  <c r="S114" i="7" s="1"/>
  <c r="AW113" i="7"/>
  <c r="AV113" i="7"/>
  <c r="AU113" i="7"/>
  <c r="AT113" i="7"/>
  <c r="AS113" i="7"/>
  <c r="AR113" i="7"/>
  <c r="AQ113" i="7"/>
  <c r="AP113" i="7"/>
  <c r="AO113" i="7"/>
  <c r="AN113" i="7"/>
  <c r="AM113" i="7"/>
  <c r="AL113" i="7"/>
  <c r="AK113" i="7"/>
  <c r="AJ113" i="7"/>
  <c r="AI113" i="7"/>
  <c r="AH113" i="7"/>
  <c r="AE113" i="7"/>
  <c r="AF113" i="7" s="1"/>
  <c r="R113" i="7"/>
  <c r="S113" i="7" s="1"/>
  <c r="AW112" i="7"/>
  <c r="AV112" i="7"/>
  <c r="AU112" i="7"/>
  <c r="AT112" i="7"/>
  <c r="AS112" i="7"/>
  <c r="AR112" i="7"/>
  <c r="AQ112" i="7"/>
  <c r="AP112" i="7"/>
  <c r="AO112" i="7"/>
  <c r="AN112" i="7"/>
  <c r="AM112" i="7"/>
  <c r="AL112" i="7"/>
  <c r="AK112" i="7"/>
  <c r="AJ112" i="7"/>
  <c r="AI112" i="7"/>
  <c r="AH112" i="7"/>
  <c r="AE112" i="7"/>
  <c r="AF112" i="7" s="1"/>
  <c r="R112" i="7"/>
  <c r="S112" i="7" s="1"/>
  <c r="AW111" i="7"/>
  <c r="AV111" i="7"/>
  <c r="AU111" i="7"/>
  <c r="AT111" i="7"/>
  <c r="AS111" i="7"/>
  <c r="AR111" i="7"/>
  <c r="AQ111" i="7"/>
  <c r="AP111" i="7"/>
  <c r="AO111" i="7"/>
  <c r="AN111" i="7"/>
  <c r="AM111" i="7"/>
  <c r="AL111" i="7"/>
  <c r="AK111" i="7"/>
  <c r="AJ111" i="7"/>
  <c r="AI111" i="7"/>
  <c r="AH111" i="7"/>
  <c r="AE111" i="7"/>
  <c r="AF111" i="7" s="1"/>
  <c r="R111" i="7"/>
  <c r="S111" i="7" s="1"/>
  <c r="AW110" i="7"/>
  <c r="AV110" i="7"/>
  <c r="AU110" i="7"/>
  <c r="AT110" i="7"/>
  <c r="AS110" i="7"/>
  <c r="AR110" i="7"/>
  <c r="AQ110" i="7"/>
  <c r="AP110" i="7"/>
  <c r="AO110" i="7"/>
  <c r="AN110" i="7"/>
  <c r="AM110" i="7"/>
  <c r="AL110" i="7"/>
  <c r="AK110" i="7"/>
  <c r="AJ110" i="7"/>
  <c r="AI110" i="7"/>
  <c r="AH110" i="7"/>
  <c r="AE110" i="7"/>
  <c r="AF110" i="7" s="1"/>
  <c r="R110" i="7"/>
  <c r="S110" i="7" s="1"/>
  <c r="AW109" i="7"/>
  <c r="AV109" i="7"/>
  <c r="AU109" i="7"/>
  <c r="AT109" i="7"/>
  <c r="AS109" i="7"/>
  <c r="AR109" i="7"/>
  <c r="AQ109" i="7"/>
  <c r="AP109" i="7"/>
  <c r="AO109" i="7"/>
  <c r="AN109" i="7"/>
  <c r="AM109" i="7"/>
  <c r="AL109" i="7"/>
  <c r="AK109" i="7"/>
  <c r="AJ109" i="7"/>
  <c r="AI109" i="7"/>
  <c r="AH109" i="7"/>
  <c r="AE109" i="7"/>
  <c r="AF109" i="7" s="1"/>
  <c r="R109" i="7"/>
  <c r="S109" i="7" s="1"/>
  <c r="AW108" i="7"/>
  <c r="AV108" i="7"/>
  <c r="AU108" i="7"/>
  <c r="AT108" i="7"/>
  <c r="AS108" i="7"/>
  <c r="AR108" i="7"/>
  <c r="AQ108" i="7"/>
  <c r="AP108" i="7"/>
  <c r="AO108" i="7"/>
  <c r="AN108" i="7"/>
  <c r="AM108" i="7"/>
  <c r="AL108" i="7"/>
  <c r="AK108" i="7"/>
  <c r="AJ108" i="7"/>
  <c r="AI108" i="7"/>
  <c r="AH108" i="7"/>
  <c r="AE108" i="7"/>
  <c r="AF108" i="7" s="1"/>
  <c r="R108" i="7"/>
  <c r="S108" i="7" s="1"/>
  <c r="AW107" i="7"/>
  <c r="AV107" i="7"/>
  <c r="AU107" i="7"/>
  <c r="AT107" i="7"/>
  <c r="AS107" i="7"/>
  <c r="AR107" i="7"/>
  <c r="AQ107" i="7"/>
  <c r="AP107" i="7"/>
  <c r="AO107" i="7"/>
  <c r="AN107" i="7"/>
  <c r="AM107" i="7"/>
  <c r="AL107" i="7"/>
  <c r="AK107" i="7"/>
  <c r="AJ107" i="7"/>
  <c r="AI107" i="7"/>
  <c r="AH107" i="7"/>
  <c r="AE107" i="7"/>
  <c r="AF107" i="7" s="1"/>
  <c r="R107" i="7"/>
  <c r="S107" i="7" s="1"/>
  <c r="AW106" i="7"/>
  <c r="AV106" i="7"/>
  <c r="AU106" i="7"/>
  <c r="AT106" i="7"/>
  <c r="AS106" i="7"/>
  <c r="AR106" i="7"/>
  <c r="AQ106" i="7"/>
  <c r="AP106" i="7"/>
  <c r="AO106" i="7"/>
  <c r="AN106" i="7"/>
  <c r="AM106" i="7"/>
  <c r="AL106" i="7"/>
  <c r="AK106" i="7"/>
  <c r="AJ106" i="7"/>
  <c r="AI106" i="7"/>
  <c r="AH106" i="7"/>
  <c r="AE106" i="7"/>
  <c r="AF106" i="7" s="1"/>
  <c r="R106" i="7"/>
  <c r="S106" i="7" s="1"/>
  <c r="AW105" i="7"/>
  <c r="AV105" i="7"/>
  <c r="AU105" i="7"/>
  <c r="AT105" i="7"/>
  <c r="AS105" i="7"/>
  <c r="AR105" i="7"/>
  <c r="AQ105" i="7"/>
  <c r="AP105" i="7"/>
  <c r="AO105" i="7"/>
  <c r="AN105" i="7"/>
  <c r="AM105" i="7"/>
  <c r="AL105" i="7"/>
  <c r="AK105" i="7"/>
  <c r="AJ105" i="7"/>
  <c r="AI105" i="7"/>
  <c r="AH105" i="7"/>
  <c r="AE105" i="7"/>
  <c r="AF105" i="7" s="1"/>
  <c r="R105" i="7"/>
  <c r="S105" i="7" s="1"/>
  <c r="AW104" i="7"/>
  <c r="AV104" i="7"/>
  <c r="AU104" i="7"/>
  <c r="AT104" i="7"/>
  <c r="AS104" i="7"/>
  <c r="AR104" i="7"/>
  <c r="AQ104" i="7"/>
  <c r="AP104" i="7"/>
  <c r="AO104" i="7"/>
  <c r="AN104" i="7"/>
  <c r="AM104" i="7"/>
  <c r="AL104" i="7"/>
  <c r="AK104" i="7"/>
  <c r="AJ104" i="7"/>
  <c r="AI104" i="7"/>
  <c r="AH104" i="7"/>
  <c r="AE104" i="7"/>
  <c r="AF104" i="7" s="1"/>
  <c r="R104" i="7"/>
  <c r="S104" i="7" s="1"/>
  <c r="AW103" i="7"/>
  <c r="AV103" i="7"/>
  <c r="AU103" i="7"/>
  <c r="AT103" i="7"/>
  <c r="AS103" i="7"/>
  <c r="AR103" i="7"/>
  <c r="AQ103" i="7"/>
  <c r="AP103" i="7"/>
  <c r="AO103" i="7"/>
  <c r="AN103" i="7"/>
  <c r="AM103" i="7"/>
  <c r="AL103" i="7"/>
  <c r="AK103" i="7"/>
  <c r="AJ103" i="7"/>
  <c r="AI103" i="7"/>
  <c r="AH103" i="7"/>
  <c r="AE103" i="7"/>
  <c r="AF103" i="7" s="1"/>
  <c r="R103" i="7"/>
  <c r="S103" i="7" s="1"/>
  <c r="AW102" i="7"/>
  <c r="AV102" i="7"/>
  <c r="AU102" i="7"/>
  <c r="AT102" i="7"/>
  <c r="AS102" i="7"/>
  <c r="AR102" i="7"/>
  <c r="AQ102" i="7"/>
  <c r="AP102" i="7"/>
  <c r="AO102" i="7"/>
  <c r="AN102" i="7"/>
  <c r="AM102" i="7"/>
  <c r="AL102" i="7"/>
  <c r="AK102" i="7"/>
  <c r="AJ102" i="7"/>
  <c r="AI102" i="7"/>
  <c r="AH102" i="7"/>
  <c r="AE102" i="7"/>
  <c r="AF102" i="7" s="1"/>
  <c r="R102" i="7"/>
  <c r="S102" i="7" s="1"/>
  <c r="AW101" i="7"/>
  <c r="AV101" i="7"/>
  <c r="AU101" i="7"/>
  <c r="AT101" i="7"/>
  <c r="AS101" i="7"/>
  <c r="AR101" i="7"/>
  <c r="AQ101" i="7"/>
  <c r="AP101" i="7"/>
  <c r="AO101" i="7"/>
  <c r="AN101" i="7"/>
  <c r="AM101" i="7"/>
  <c r="AL101" i="7"/>
  <c r="AK101" i="7"/>
  <c r="AJ101" i="7"/>
  <c r="AI101" i="7"/>
  <c r="AH101" i="7"/>
  <c r="AE101" i="7"/>
  <c r="AF101" i="7" s="1"/>
  <c r="R101" i="7"/>
  <c r="S101" i="7" s="1"/>
  <c r="AW100" i="7"/>
  <c r="AV100" i="7"/>
  <c r="AU100" i="7"/>
  <c r="AT100" i="7"/>
  <c r="AS100" i="7"/>
  <c r="AR100" i="7"/>
  <c r="AQ100" i="7"/>
  <c r="AP100" i="7"/>
  <c r="AO100" i="7"/>
  <c r="AN100" i="7"/>
  <c r="AM100" i="7"/>
  <c r="AL100" i="7"/>
  <c r="AK100" i="7"/>
  <c r="AJ100" i="7"/>
  <c r="AI100" i="7"/>
  <c r="AH100" i="7"/>
  <c r="AE100" i="7"/>
  <c r="AF100" i="7" s="1"/>
  <c r="R100" i="7"/>
  <c r="S100" i="7" s="1"/>
  <c r="AW99" i="7"/>
  <c r="AV99" i="7"/>
  <c r="AU99" i="7"/>
  <c r="AT99" i="7"/>
  <c r="AS99" i="7"/>
  <c r="AR99" i="7"/>
  <c r="AQ99" i="7"/>
  <c r="AP99" i="7"/>
  <c r="AO99" i="7"/>
  <c r="AN99" i="7"/>
  <c r="AM99" i="7"/>
  <c r="AL99" i="7"/>
  <c r="AK99" i="7"/>
  <c r="AJ99" i="7"/>
  <c r="AI99" i="7"/>
  <c r="AH99" i="7"/>
  <c r="AE99" i="7"/>
  <c r="AF99" i="7" s="1"/>
  <c r="R99" i="7"/>
  <c r="S99" i="7" s="1"/>
  <c r="AW98" i="7"/>
  <c r="AV98" i="7"/>
  <c r="AU98" i="7"/>
  <c r="AT98" i="7"/>
  <c r="AS98" i="7"/>
  <c r="AR98" i="7"/>
  <c r="AQ98" i="7"/>
  <c r="AP98" i="7"/>
  <c r="AO98" i="7"/>
  <c r="AN98" i="7"/>
  <c r="AM98" i="7"/>
  <c r="AL98" i="7"/>
  <c r="AK98" i="7"/>
  <c r="AJ98" i="7"/>
  <c r="AI98" i="7"/>
  <c r="AH98" i="7"/>
  <c r="AE98" i="7"/>
  <c r="AF98" i="7" s="1"/>
  <c r="R98" i="7"/>
  <c r="S98" i="7" s="1"/>
  <c r="AW97" i="7"/>
  <c r="AV97" i="7"/>
  <c r="AU97" i="7"/>
  <c r="AT97" i="7"/>
  <c r="AS97" i="7"/>
  <c r="AR97" i="7"/>
  <c r="AQ97" i="7"/>
  <c r="AP97" i="7"/>
  <c r="AO97" i="7"/>
  <c r="AN97" i="7"/>
  <c r="AM97" i="7"/>
  <c r="AL97" i="7"/>
  <c r="AK97" i="7"/>
  <c r="AJ97" i="7"/>
  <c r="AI97" i="7"/>
  <c r="AH97" i="7"/>
  <c r="AE97" i="7"/>
  <c r="AF97" i="7" s="1"/>
  <c r="R97" i="7"/>
  <c r="S97" i="7" s="1"/>
  <c r="AW96" i="7"/>
  <c r="AV96" i="7"/>
  <c r="AU96" i="7"/>
  <c r="AT96" i="7"/>
  <c r="AS96" i="7"/>
  <c r="AR96" i="7"/>
  <c r="AQ96" i="7"/>
  <c r="AP96" i="7"/>
  <c r="AO96" i="7"/>
  <c r="AN96" i="7"/>
  <c r="AM96" i="7"/>
  <c r="AL96" i="7"/>
  <c r="AK96" i="7"/>
  <c r="AJ96" i="7"/>
  <c r="AI96" i="7"/>
  <c r="AH96" i="7"/>
  <c r="AE96" i="7"/>
  <c r="AF96" i="7" s="1"/>
  <c r="R96" i="7"/>
  <c r="S96" i="7" s="1"/>
  <c r="AW95" i="7"/>
  <c r="AV95" i="7"/>
  <c r="AU95" i="7"/>
  <c r="AT95" i="7"/>
  <c r="AS95" i="7"/>
  <c r="AR95" i="7"/>
  <c r="AQ95" i="7"/>
  <c r="AP95" i="7"/>
  <c r="AO95" i="7"/>
  <c r="AN95" i="7"/>
  <c r="AM95" i="7"/>
  <c r="AL95" i="7"/>
  <c r="AK95" i="7"/>
  <c r="AJ95" i="7"/>
  <c r="AI95" i="7"/>
  <c r="AH95" i="7"/>
  <c r="AE95" i="7"/>
  <c r="AF95" i="7" s="1"/>
  <c r="R95" i="7"/>
  <c r="S95" i="7" s="1"/>
  <c r="AW94" i="7"/>
  <c r="AV94" i="7"/>
  <c r="AU94" i="7"/>
  <c r="AT94" i="7"/>
  <c r="AS94" i="7"/>
  <c r="AR94" i="7"/>
  <c r="AQ94" i="7"/>
  <c r="AP94" i="7"/>
  <c r="AO94" i="7"/>
  <c r="AN94" i="7"/>
  <c r="AM94" i="7"/>
  <c r="AL94" i="7"/>
  <c r="AK94" i="7"/>
  <c r="AJ94" i="7"/>
  <c r="AI94" i="7"/>
  <c r="AH94" i="7"/>
  <c r="AE94" i="7"/>
  <c r="AF94" i="7" s="1"/>
  <c r="R94" i="7"/>
  <c r="S94" i="7" s="1"/>
  <c r="AW93" i="7"/>
  <c r="AV93" i="7"/>
  <c r="AU93" i="7"/>
  <c r="AT93" i="7"/>
  <c r="AS93" i="7"/>
  <c r="AR93" i="7"/>
  <c r="AQ93" i="7"/>
  <c r="AP93" i="7"/>
  <c r="AO93" i="7"/>
  <c r="AN93" i="7"/>
  <c r="AM93" i="7"/>
  <c r="AL93" i="7"/>
  <c r="AK93" i="7"/>
  <c r="AJ93" i="7"/>
  <c r="AI93" i="7"/>
  <c r="AH93" i="7"/>
  <c r="AE93" i="7"/>
  <c r="AF93" i="7" s="1"/>
  <c r="R93" i="7"/>
  <c r="S93" i="7" s="1"/>
  <c r="AW92" i="7"/>
  <c r="AV92" i="7"/>
  <c r="AU92" i="7"/>
  <c r="AT92" i="7"/>
  <c r="AS92" i="7"/>
  <c r="AR92" i="7"/>
  <c r="AQ92" i="7"/>
  <c r="AP92" i="7"/>
  <c r="AO92" i="7"/>
  <c r="AN92" i="7"/>
  <c r="AM92" i="7"/>
  <c r="AL92" i="7"/>
  <c r="AK92" i="7"/>
  <c r="AJ92" i="7"/>
  <c r="AI92" i="7"/>
  <c r="AH92" i="7"/>
  <c r="AE92" i="7"/>
  <c r="AF92" i="7" s="1"/>
  <c r="R92" i="7"/>
  <c r="S92" i="7" s="1"/>
  <c r="AW91" i="7"/>
  <c r="AV91" i="7"/>
  <c r="AU91" i="7"/>
  <c r="AT91" i="7"/>
  <c r="AS91" i="7"/>
  <c r="AR91" i="7"/>
  <c r="AQ91" i="7"/>
  <c r="AP91" i="7"/>
  <c r="AO91" i="7"/>
  <c r="AN91" i="7"/>
  <c r="AM91" i="7"/>
  <c r="AL91" i="7"/>
  <c r="AK91" i="7"/>
  <c r="AJ91" i="7"/>
  <c r="AI91" i="7"/>
  <c r="AH91" i="7"/>
  <c r="AE91" i="7"/>
  <c r="AF91" i="7" s="1"/>
  <c r="R91" i="7"/>
  <c r="S91" i="7" s="1"/>
  <c r="AW90" i="7"/>
  <c r="AV90" i="7"/>
  <c r="AU90" i="7"/>
  <c r="AT90" i="7"/>
  <c r="AS90" i="7"/>
  <c r="AR90" i="7"/>
  <c r="AQ90" i="7"/>
  <c r="AP90" i="7"/>
  <c r="AO90" i="7"/>
  <c r="AN90" i="7"/>
  <c r="AM90" i="7"/>
  <c r="AL90" i="7"/>
  <c r="AK90" i="7"/>
  <c r="AJ90" i="7"/>
  <c r="AI90" i="7"/>
  <c r="AH90" i="7"/>
  <c r="AE90" i="7"/>
  <c r="AF90" i="7" s="1"/>
  <c r="R90" i="7"/>
  <c r="S90" i="7" s="1"/>
  <c r="AW89" i="7"/>
  <c r="AV89" i="7"/>
  <c r="AU89" i="7"/>
  <c r="AT89" i="7"/>
  <c r="AS89" i="7"/>
  <c r="AR89" i="7"/>
  <c r="AQ89" i="7"/>
  <c r="AP89" i="7"/>
  <c r="AO89" i="7"/>
  <c r="AN89" i="7"/>
  <c r="AM89" i="7"/>
  <c r="AL89" i="7"/>
  <c r="AK89" i="7"/>
  <c r="AJ89" i="7"/>
  <c r="AI89" i="7"/>
  <c r="AH89" i="7"/>
  <c r="AE89" i="7"/>
  <c r="AF89" i="7" s="1"/>
  <c r="R89" i="7"/>
  <c r="S89" i="7" s="1"/>
  <c r="AW88" i="7"/>
  <c r="AV88" i="7"/>
  <c r="AU88" i="7"/>
  <c r="AT88" i="7"/>
  <c r="AS88" i="7"/>
  <c r="AR88" i="7"/>
  <c r="AQ88" i="7"/>
  <c r="AP88" i="7"/>
  <c r="AO88" i="7"/>
  <c r="AN88" i="7"/>
  <c r="AM88" i="7"/>
  <c r="AL88" i="7"/>
  <c r="AK88" i="7"/>
  <c r="AJ88" i="7"/>
  <c r="AI88" i="7"/>
  <c r="AH88" i="7"/>
  <c r="AE88" i="7"/>
  <c r="AF88" i="7" s="1"/>
  <c r="R88" i="7"/>
  <c r="S88" i="7" s="1"/>
  <c r="AW87" i="7"/>
  <c r="AV87" i="7"/>
  <c r="AU87" i="7"/>
  <c r="AT87" i="7"/>
  <c r="AS87" i="7"/>
  <c r="AR87" i="7"/>
  <c r="AQ87" i="7"/>
  <c r="AP87" i="7"/>
  <c r="AO87" i="7"/>
  <c r="AN87" i="7"/>
  <c r="AM87" i="7"/>
  <c r="AL87" i="7"/>
  <c r="AK87" i="7"/>
  <c r="AJ87" i="7"/>
  <c r="AI87" i="7"/>
  <c r="AH87" i="7"/>
  <c r="AE87" i="7"/>
  <c r="AF87" i="7" s="1"/>
  <c r="R87" i="7"/>
  <c r="S87" i="7" s="1"/>
  <c r="AW86" i="7"/>
  <c r="AV86" i="7"/>
  <c r="AU86" i="7"/>
  <c r="AT86" i="7"/>
  <c r="AS86" i="7"/>
  <c r="AR86" i="7"/>
  <c r="AQ86" i="7"/>
  <c r="AP86" i="7"/>
  <c r="AO86" i="7"/>
  <c r="AN86" i="7"/>
  <c r="AM86" i="7"/>
  <c r="AL86" i="7"/>
  <c r="AK86" i="7"/>
  <c r="AJ86" i="7"/>
  <c r="AI86" i="7"/>
  <c r="AH86" i="7"/>
  <c r="AE86" i="7"/>
  <c r="AF86" i="7" s="1"/>
  <c r="R86" i="7"/>
  <c r="S86" i="7" s="1"/>
  <c r="AW85" i="7"/>
  <c r="AV85" i="7"/>
  <c r="AU85" i="7"/>
  <c r="AT85" i="7"/>
  <c r="AS85" i="7"/>
  <c r="AR85" i="7"/>
  <c r="AQ85" i="7"/>
  <c r="AP85" i="7"/>
  <c r="AO85" i="7"/>
  <c r="AN85" i="7"/>
  <c r="AM85" i="7"/>
  <c r="AL85" i="7"/>
  <c r="AK85" i="7"/>
  <c r="AJ85" i="7"/>
  <c r="AI85" i="7"/>
  <c r="AH85" i="7"/>
  <c r="AE85" i="7"/>
  <c r="AF85" i="7" s="1"/>
  <c r="R85" i="7"/>
  <c r="S85" i="7" s="1"/>
  <c r="AW84" i="7"/>
  <c r="AV84" i="7"/>
  <c r="AU84" i="7"/>
  <c r="AT84" i="7"/>
  <c r="AS84" i="7"/>
  <c r="AR84" i="7"/>
  <c r="AQ84" i="7"/>
  <c r="AP84" i="7"/>
  <c r="AO84" i="7"/>
  <c r="AN84" i="7"/>
  <c r="AM84" i="7"/>
  <c r="AL84" i="7"/>
  <c r="AK84" i="7"/>
  <c r="AJ84" i="7"/>
  <c r="AI84" i="7"/>
  <c r="AH84" i="7"/>
  <c r="AE84" i="7"/>
  <c r="AF84" i="7" s="1"/>
  <c r="R84" i="7"/>
  <c r="S84" i="7" s="1"/>
  <c r="AW83" i="7"/>
  <c r="AV83" i="7"/>
  <c r="AU83" i="7"/>
  <c r="AT83" i="7"/>
  <c r="AS83" i="7"/>
  <c r="AR83" i="7"/>
  <c r="AQ83" i="7"/>
  <c r="AP83" i="7"/>
  <c r="AO83" i="7"/>
  <c r="AN83" i="7"/>
  <c r="AM83" i="7"/>
  <c r="AL83" i="7"/>
  <c r="AK83" i="7"/>
  <c r="AJ83" i="7"/>
  <c r="AI83" i="7"/>
  <c r="AH83" i="7"/>
  <c r="AE83" i="7"/>
  <c r="AF83" i="7" s="1"/>
  <c r="R83" i="7"/>
  <c r="S83" i="7" s="1"/>
  <c r="AW82" i="7"/>
  <c r="AV82" i="7"/>
  <c r="AU82" i="7"/>
  <c r="AT82" i="7"/>
  <c r="AS82" i="7"/>
  <c r="AR82" i="7"/>
  <c r="AQ82" i="7"/>
  <c r="AP82" i="7"/>
  <c r="AO82" i="7"/>
  <c r="AN82" i="7"/>
  <c r="AM82" i="7"/>
  <c r="AL82" i="7"/>
  <c r="AK82" i="7"/>
  <c r="AJ82" i="7"/>
  <c r="AI82" i="7"/>
  <c r="AH82" i="7"/>
  <c r="AE82" i="7"/>
  <c r="AF82" i="7" s="1"/>
  <c r="R82" i="7"/>
  <c r="S82" i="7" s="1"/>
  <c r="AW81" i="7"/>
  <c r="AV81" i="7"/>
  <c r="AU81" i="7"/>
  <c r="AT81" i="7"/>
  <c r="AS81" i="7"/>
  <c r="AR81" i="7"/>
  <c r="AQ81" i="7"/>
  <c r="AP81" i="7"/>
  <c r="AO81" i="7"/>
  <c r="AN81" i="7"/>
  <c r="AM81" i="7"/>
  <c r="AL81" i="7"/>
  <c r="AK81" i="7"/>
  <c r="AJ81" i="7"/>
  <c r="AI81" i="7"/>
  <c r="AH81" i="7"/>
  <c r="AE81" i="7"/>
  <c r="AF81" i="7" s="1"/>
  <c r="R81" i="7"/>
  <c r="S81" i="7" s="1"/>
  <c r="AW80" i="7"/>
  <c r="AV80" i="7"/>
  <c r="AU80" i="7"/>
  <c r="AT80" i="7"/>
  <c r="AS80" i="7"/>
  <c r="AR80" i="7"/>
  <c r="AQ80" i="7"/>
  <c r="AP80" i="7"/>
  <c r="AO80" i="7"/>
  <c r="AN80" i="7"/>
  <c r="AM80" i="7"/>
  <c r="AL80" i="7"/>
  <c r="AK80" i="7"/>
  <c r="AJ80" i="7"/>
  <c r="AI80" i="7"/>
  <c r="AH80" i="7"/>
  <c r="AE80" i="7"/>
  <c r="AF80" i="7" s="1"/>
  <c r="R80" i="7"/>
  <c r="S80" i="7" s="1"/>
  <c r="AW79" i="7"/>
  <c r="AV79" i="7"/>
  <c r="AU79" i="7"/>
  <c r="AT79" i="7"/>
  <c r="AS79" i="7"/>
  <c r="AR79" i="7"/>
  <c r="AQ79" i="7"/>
  <c r="AP79" i="7"/>
  <c r="AO79" i="7"/>
  <c r="AN79" i="7"/>
  <c r="AM79" i="7"/>
  <c r="AL79" i="7"/>
  <c r="AK79" i="7"/>
  <c r="AJ79" i="7"/>
  <c r="AI79" i="7"/>
  <c r="AH79" i="7"/>
  <c r="AE79" i="7"/>
  <c r="AF79" i="7" s="1"/>
  <c r="R79" i="7"/>
  <c r="S79" i="7" s="1"/>
  <c r="AW78" i="7"/>
  <c r="AV78" i="7"/>
  <c r="AU78" i="7"/>
  <c r="AT78" i="7"/>
  <c r="AS78" i="7"/>
  <c r="AR78" i="7"/>
  <c r="AQ78" i="7"/>
  <c r="AP78" i="7"/>
  <c r="AO78" i="7"/>
  <c r="AN78" i="7"/>
  <c r="AM78" i="7"/>
  <c r="AL78" i="7"/>
  <c r="AK78" i="7"/>
  <c r="AJ78" i="7"/>
  <c r="AI78" i="7"/>
  <c r="AH78" i="7"/>
  <c r="AE78" i="7"/>
  <c r="AF78" i="7" s="1"/>
  <c r="R78" i="7"/>
  <c r="S78" i="7" s="1"/>
  <c r="AW77" i="7"/>
  <c r="AV77" i="7"/>
  <c r="AU77" i="7"/>
  <c r="AT77" i="7"/>
  <c r="AS77" i="7"/>
  <c r="AR77" i="7"/>
  <c r="AQ77" i="7"/>
  <c r="AP77" i="7"/>
  <c r="AO77" i="7"/>
  <c r="AN77" i="7"/>
  <c r="AM77" i="7"/>
  <c r="AL77" i="7"/>
  <c r="AK77" i="7"/>
  <c r="AJ77" i="7"/>
  <c r="AI77" i="7"/>
  <c r="AH77" i="7"/>
  <c r="AE77" i="7"/>
  <c r="AF77" i="7" s="1"/>
  <c r="R77" i="7"/>
  <c r="S77" i="7" s="1"/>
  <c r="AW76" i="7"/>
  <c r="AV76" i="7"/>
  <c r="AU76" i="7"/>
  <c r="AT76" i="7"/>
  <c r="AS76" i="7"/>
  <c r="AR76" i="7"/>
  <c r="AQ76" i="7"/>
  <c r="AP76" i="7"/>
  <c r="AO76" i="7"/>
  <c r="AN76" i="7"/>
  <c r="AM76" i="7"/>
  <c r="AL76" i="7"/>
  <c r="AK76" i="7"/>
  <c r="AJ76" i="7"/>
  <c r="AI76" i="7"/>
  <c r="AH76" i="7"/>
  <c r="AE76" i="7"/>
  <c r="AF76" i="7" s="1"/>
  <c r="R76" i="7"/>
  <c r="S76" i="7" s="1"/>
  <c r="AW75" i="7"/>
  <c r="AV75" i="7"/>
  <c r="AU75" i="7"/>
  <c r="AT75" i="7"/>
  <c r="AS75" i="7"/>
  <c r="AR75" i="7"/>
  <c r="AQ75" i="7"/>
  <c r="AP75" i="7"/>
  <c r="AO75" i="7"/>
  <c r="AN75" i="7"/>
  <c r="AM75" i="7"/>
  <c r="AL75" i="7"/>
  <c r="AK75" i="7"/>
  <c r="AJ75" i="7"/>
  <c r="AI75" i="7"/>
  <c r="AH75" i="7"/>
  <c r="AE75" i="7"/>
  <c r="AF75" i="7" s="1"/>
  <c r="R75" i="7"/>
  <c r="S75" i="7" s="1"/>
  <c r="AW74" i="7"/>
  <c r="AV74" i="7"/>
  <c r="AU74" i="7"/>
  <c r="AT74" i="7"/>
  <c r="AS74" i="7"/>
  <c r="AR74" i="7"/>
  <c r="AQ74" i="7"/>
  <c r="AP74" i="7"/>
  <c r="AO74" i="7"/>
  <c r="AN74" i="7"/>
  <c r="AM74" i="7"/>
  <c r="AL74" i="7"/>
  <c r="AK74" i="7"/>
  <c r="AJ74" i="7"/>
  <c r="AI74" i="7"/>
  <c r="AH74" i="7"/>
  <c r="AE74" i="7"/>
  <c r="AF74" i="7" s="1"/>
  <c r="R74" i="7"/>
  <c r="S74" i="7" s="1"/>
  <c r="AW73" i="7"/>
  <c r="AV73" i="7"/>
  <c r="AU73" i="7"/>
  <c r="AT73" i="7"/>
  <c r="AS73" i="7"/>
  <c r="AR73" i="7"/>
  <c r="AQ73" i="7"/>
  <c r="AP73" i="7"/>
  <c r="AO73" i="7"/>
  <c r="AN73" i="7"/>
  <c r="AM73" i="7"/>
  <c r="AL73" i="7"/>
  <c r="AK73" i="7"/>
  <c r="AJ73" i="7"/>
  <c r="AI73" i="7"/>
  <c r="AH73" i="7"/>
  <c r="AE73" i="7"/>
  <c r="AF73" i="7" s="1"/>
  <c r="R73" i="7"/>
  <c r="S73" i="7" s="1"/>
  <c r="AW72" i="7"/>
  <c r="AV72" i="7"/>
  <c r="AU72" i="7"/>
  <c r="AT72" i="7"/>
  <c r="AS72" i="7"/>
  <c r="AR72" i="7"/>
  <c r="AQ72" i="7"/>
  <c r="AP72" i="7"/>
  <c r="AO72" i="7"/>
  <c r="AN72" i="7"/>
  <c r="AM72" i="7"/>
  <c r="AL72" i="7"/>
  <c r="AK72" i="7"/>
  <c r="AJ72" i="7"/>
  <c r="AI72" i="7"/>
  <c r="AH72" i="7"/>
  <c r="AE72" i="7"/>
  <c r="AF72" i="7" s="1"/>
  <c r="R72" i="7"/>
  <c r="S72" i="7" s="1"/>
  <c r="AW71" i="7"/>
  <c r="AV71" i="7"/>
  <c r="AU71" i="7"/>
  <c r="AT71" i="7"/>
  <c r="AS71" i="7"/>
  <c r="AR71" i="7"/>
  <c r="AQ71" i="7"/>
  <c r="AP71" i="7"/>
  <c r="AO71" i="7"/>
  <c r="AN71" i="7"/>
  <c r="AM71" i="7"/>
  <c r="AL71" i="7"/>
  <c r="AK71" i="7"/>
  <c r="AJ71" i="7"/>
  <c r="AI71" i="7"/>
  <c r="AH71" i="7"/>
  <c r="AE71" i="7"/>
  <c r="AF71" i="7" s="1"/>
  <c r="R71" i="7"/>
  <c r="S71" i="7" s="1"/>
  <c r="AW70" i="7"/>
  <c r="AV70" i="7"/>
  <c r="AU70" i="7"/>
  <c r="AT70" i="7"/>
  <c r="AS70" i="7"/>
  <c r="AR70" i="7"/>
  <c r="AQ70" i="7"/>
  <c r="AP70" i="7"/>
  <c r="AO70" i="7"/>
  <c r="AN70" i="7"/>
  <c r="AM70" i="7"/>
  <c r="AL70" i="7"/>
  <c r="AK70" i="7"/>
  <c r="AJ70" i="7"/>
  <c r="AI70" i="7"/>
  <c r="AH70" i="7"/>
  <c r="AE70" i="7"/>
  <c r="AF70" i="7" s="1"/>
  <c r="R70" i="7"/>
  <c r="S70" i="7" s="1"/>
  <c r="AW69" i="7"/>
  <c r="AV69" i="7"/>
  <c r="AU69" i="7"/>
  <c r="AT69" i="7"/>
  <c r="AS69" i="7"/>
  <c r="AR69" i="7"/>
  <c r="AQ69" i="7"/>
  <c r="AP69" i="7"/>
  <c r="AO69" i="7"/>
  <c r="AN69" i="7"/>
  <c r="AM69" i="7"/>
  <c r="AL69" i="7"/>
  <c r="AK69" i="7"/>
  <c r="AJ69" i="7"/>
  <c r="AI69" i="7"/>
  <c r="AH69" i="7"/>
  <c r="AE69" i="7"/>
  <c r="AF69" i="7" s="1"/>
  <c r="R69" i="7"/>
  <c r="S69" i="7" s="1"/>
  <c r="AW68" i="7"/>
  <c r="AV68" i="7"/>
  <c r="AU68" i="7"/>
  <c r="AT68" i="7"/>
  <c r="AS68" i="7"/>
  <c r="AR68" i="7"/>
  <c r="AQ68" i="7"/>
  <c r="AP68" i="7"/>
  <c r="AO68" i="7"/>
  <c r="AN68" i="7"/>
  <c r="AM68" i="7"/>
  <c r="AL68" i="7"/>
  <c r="AK68" i="7"/>
  <c r="AJ68" i="7"/>
  <c r="AI68" i="7"/>
  <c r="AH68" i="7"/>
  <c r="AE68" i="7"/>
  <c r="AF68" i="7" s="1"/>
  <c r="R68" i="7"/>
  <c r="S68" i="7" s="1"/>
  <c r="AW67" i="7"/>
  <c r="AV67" i="7"/>
  <c r="AU67" i="7"/>
  <c r="AT67" i="7"/>
  <c r="AS67" i="7"/>
  <c r="AR67" i="7"/>
  <c r="AQ67" i="7"/>
  <c r="AP67" i="7"/>
  <c r="AO67" i="7"/>
  <c r="AN67" i="7"/>
  <c r="AM67" i="7"/>
  <c r="AL67" i="7"/>
  <c r="AK67" i="7"/>
  <c r="AJ67" i="7"/>
  <c r="AI67" i="7"/>
  <c r="AH67" i="7"/>
  <c r="AE67" i="7"/>
  <c r="AF67" i="7" s="1"/>
  <c r="R67" i="7"/>
  <c r="S67" i="7" s="1"/>
  <c r="AW66" i="7"/>
  <c r="AV66" i="7"/>
  <c r="AU66" i="7"/>
  <c r="AT66" i="7"/>
  <c r="AS66" i="7"/>
  <c r="AR66" i="7"/>
  <c r="AQ66" i="7"/>
  <c r="AP66" i="7"/>
  <c r="AO66" i="7"/>
  <c r="AN66" i="7"/>
  <c r="AM66" i="7"/>
  <c r="AL66" i="7"/>
  <c r="AK66" i="7"/>
  <c r="AJ66" i="7"/>
  <c r="AI66" i="7"/>
  <c r="AH66" i="7"/>
  <c r="AE66" i="7"/>
  <c r="AF66" i="7" s="1"/>
  <c r="R66" i="7"/>
  <c r="S66" i="7" s="1"/>
  <c r="AW65" i="7"/>
  <c r="AV65" i="7"/>
  <c r="AU65" i="7"/>
  <c r="AT65" i="7"/>
  <c r="AS65" i="7"/>
  <c r="AR65" i="7"/>
  <c r="AQ65" i="7"/>
  <c r="AP65" i="7"/>
  <c r="AO65" i="7"/>
  <c r="AN65" i="7"/>
  <c r="AM65" i="7"/>
  <c r="AL65" i="7"/>
  <c r="AK65" i="7"/>
  <c r="AJ65" i="7"/>
  <c r="AI65" i="7"/>
  <c r="AH65" i="7"/>
  <c r="AE65" i="7"/>
  <c r="AF65" i="7" s="1"/>
  <c r="R65" i="7"/>
  <c r="S65" i="7" s="1"/>
  <c r="AW64" i="7"/>
  <c r="AV64" i="7"/>
  <c r="AU64" i="7"/>
  <c r="AT64" i="7"/>
  <c r="AS64" i="7"/>
  <c r="AR64" i="7"/>
  <c r="AQ64" i="7"/>
  <c r="AP64" i="7"/>
  <c r="AO64" i="7"/>
  <c r="AN64" i="7"/>
  <c r="AM64" i="7"/>
  <c r="AL64" i="7"/>
  <c r="AK64" i="7"/>
  <c r="AJ64" i="7"/>
  <c r="AI64" i="7"/>
  <c r="AH64" i="7"/>
  <c r="AE64" i="7"/>
  <c r="AF64" i="7" s="1"/>
  <c r="R64" i="7"/>
  <c r="S64" i="7" s="1"/>
  <c r="AW63" i="7"/>
  <c r="AV63" i="7"/>
  <c r="AU63" i="7"/>
  <c r="AT63" i="7"/>
  <c r="AS63" i="7"/>
  <c r="AR63" i="7"/>
  <c r="AQ63" i="7"/>
  <c r="AP63" i="7"/>
  <c r="AO63" i="7"/>
  <c r="AN63" i="7"/>
  <c r="AM63" i="7"/>
  <c r="AL63" i="7"/>
  <c r="AK63" i="7"/>
  <c r="AJ63" i="7"/>
  <c r="AI63" i="7"/>
  <c r="AH63" i="7"/>
  <c r="AE63" i="7"/>
  <c r="AF63" i="7" s="1"/>
  <c r="R63" i="7"/>
  <c r="S63" i="7" s="1"/>
  <c r="AW62" i="7"/>
  <c r="AV62" i="7"/>
  <c r="AU62" i="7"/>
  <c r="AT62" i="7"/>
  <c r="AS62" i="7"/>
  <c r="AR62" i="7"/>
  <c r="AQ62" i="7"/>
  <c r="AP62" i="7"/>
  <c r="AO62" i="7"/>
  <c r="AN62" i="7"/>
  <c r="AM62" i="7"/>
  <c r="AL62" i="7"/>
  <c r="AK62" i="7"/>
  <c r="AJ62" i="7"/>
  <c r="AI62" i="7"/>
  <c r="AH62" i="7"/>
  <c r="AE62" i="7"/>
  <c r="AF62" i="7" s="1"/>
  <c r="R62" i="7"/>
  <c r="S62" i="7" s="1"/>
  <c r="AW61" i="7"/>
  <c r="AV61" i="7"/>
  <c r="AU61" i="7"/>
  <c r="AT61" i="7"/>
  <c r="AS61" i="7"/>
  <c r="AR61" i="7"/>
  <c r="AQ61" i="7"/>
  <c r="AP61" i="7"/>
  <c r="AO61" i="7"/>
  <c r="AN61" i="7"/>
  <c r="AM61" i="7"/>
  <c r="AL61" i="7"/>
  <c r="AK61" i="7"/>
  <c r="AJ61" i="7"/>
  <c r="AI61" i="7"/>
  <c r="AH61" i="7"/>
  <c r="AE61" i="7"/>
  <c r="AF61" i="7" s="1"/>
  <c r="R61" i="7"/>
  <c r="S61" i="7" s="1"/>
  <c r="AW60" i="7"/>
  <c r="AV60" i="7"/>
  <c r="AU60" i="7"/>
  <c r="AT60" i="7"/>
  <c r="AS60" i="7"/>
  <c r="AR60" i="7"/>
  <c r="AQ60" i="7"/>
  <c r="AP60" i="7"/>
  <c r="AO60" i="7"/>
  <c r="AN60" i="7"/>
  <c r="AM60" i="7"/>
  <c r="AL60" i="7"/>
  <c r="AK60" i="7"/>
  <c r="AJ60" i="7"/>
  <c r="AI60" i="7"/>
  <c r="AH60" i="7"/>
  <c r="AE60" i="7"/>
  <c r="AF60" i="7" s="1"/>
  <c r="R60" i="7"/>
  <c r="S60" i="7" s="1"/>
  <c r="AW59" i="7"/>
  <c r="AV59" i="7"/>
  <c r="AU59" i="7"/>
  <c r="AT59" i="7"/>
  <c r="AS59" i="7"/>
  <c r="AR59" i="7"/>
  <c r="AQ59" i="7"/>
  <c r="AP59" i="7"/>
  <c r="AO59" i="7"/>
  <c r="AN59" i="7"/>
  <c r="AM59" i="7"/>
  <c r="AL59" i="7"/>
  <c r="AK59" i="7"/>
  <c r="AJ59" i="7"/>
  <c r="AI59" i="7"/>
  <c r="AH59" i="7"/>
  <c r="AE59" i="7"/>
  <c r="AF59" i="7" s="1"/>
  <c r="R59" i="7"/>
  <c r="S59" i="7" s="1"/>
  <c r="AW58" i="7"/>
  <c r="AV58" i="7"/>
  <c r="AU58" i="7"/>
  <c r="AT58" i="7"/>
  <c r="AS58" i="7"/>
  <c r="AR58" i="7"/>
  <c r="AQ58" i="7"/>
  <c r="AP58" i="7"/>
  <c r="AO58" i="7"/>
  <c r="AN58" i="7"/>
  <c r="AM58" i="7"/>
  <c r="AL58" i="7"/>
  <c r="AK58" i="7"/>
  <c r="AJ58" i="7"/>
  <c r="AI58" i="7"/>
  <c r="AH58" i="7"/>
  <c r="AE58" i="7"/>
  <c r="AF58" i="7" s="1"/>
  <c r="R58" i="7"/>
  <c r="S58" i="7" s="1"/>
  <c r="AW57" i="7"/>
  <c r="AV57" i="7"/>
  <c r="AU57" i="7"/>
  <c r="AT57" i="7"/>
  <c r="AS57" i="7"/>
  <c r="AR57" i="7"/>
  <c r="AQ57" i="7"/>
  <c r="AP57" i="7"/>
  <c r="AO57" i="7"/>
  <c r="AN57" i="7"/>
  <c r="AM57" i="7"/>
  <c r="AL57" i="7"/>
  <c r="AK57" i="7"/>
  <c r="AJ57" i="7"/>
  <c r="AI57" i="7"/>
  <c r="AH57" i="7"/>
  <c r="AE57" i="7"/>
  <c r="AF57" i="7" s="1"/>
  <c r="R57" i="7"/>
  <c r="S57" i="7" s="1"/>
  <c r="AW56" i="7"/>
  <c r="AV56" i="7"/>
  <c r="AU56" i="7"/>
  <c r="AT56" i="7"/>
  <c r="AS56" i="7"/>
  <c r="AR56" i="7"/>
  <c r="AQ56" i="7"/>
  <c r="AP56" i="7"/>
  <c r="AO56" i="7"/>
  <c r="AN56" i="7"/>
  <c r="AM56" i="7"/>
  <c r="AL56" i="7"/>
  <c r="AK56" i="7"/>
  <c r="AJ56" i="7"/>
  <c r="AI56" i="7"/>
  <c r="AH56" i="7"/>
  <c r="AE56" i="7"/>
  <c r="AF56" i="7" s="1"/>
  <c r="R56" i="7"/>
  <c r="S56" i="7" s="1"/>
  <c r="AW55" i="7"/>
  <c r="AV55" i="7"/>
  <c r="AU55" i="7"/>
  <c r="AT55" i="7"/>
  <c r="AS55" i="7"/>
  <c r="AR55" i="7"/>
  <c r="AQ55" i="7"/>
  <c r="AP55" i="7"/>
  <c r="AO55" i="7"/>
  <c r="AN55" i="7"/>
  <c r="AM55" i="7"/>
  <c r="AL55" i="7"/>
  <c r="AK55" i="7"/>
  <c r="AJ55" i="7"/>
  <c r="AI55" i="7"/>
  <c r="AH55" i="7"/>
  <c r="AE55" i="7"/>
  <c r="AF55" i="7" s="1"/>
  <c r="R55" i="7"/>
  <c r="S55" i="7" s="1"/>
  <c r="AW54" i="7"/>
  <c r="AV54" i="7"/>
  <c r="AU54" i="7"/>
  <c r="AT54" i="7"/>
  <c r="AS54" i="7"/>
  <c r="AR54" i="7"/>
  <c r="AQ54" i="7"/>
  <c r="AP54" i="7"/>
  <c r="AO54" i="7"/>
  <c r="AN54" i="7"/>
  <c r="AM54" i="7"/>
  <c r="AL54" i="7"/>
  <c r="AK54" i="7"/>
  <c r="AJ54" i="7"/>
  <c r="AI54" i="7"/>
  <c r="AH54" i="7"/>
  <c r="AE54" i="7"/>
  <c r="AF54" i="7" s="1"/>
  <c r="R54" i="7"/>
  <c r="S54" i="7" s="1"/>
  <c r="AW53" i="7"/>
  <c r="AV53" i="7"/>
  <c r="AU53" i="7"/>
  <c r="AT53" i="7"/>
  <c r="AS53" i="7"/>
  <c r="AR53" i="7"/>
  <c r="AQ53" i="7"/>
  <c r="AP53" i="7"/>
  <c r="AO53" i="7"/>
  <c r="AN53" i="7"/>
  <c r="AM53" i="7"/>
  <c r="AL53" i="7"/>
  <c r="AK53" i="7"/>
  <c r="AJ53" i="7"/>
  <c r="AI53" i="7"/>
  <c r="AH53" i="7"/>
  <c r="AE53" i="7"/>
  <c r="AF53" i="7" s="1"/>
  <c r="R53" i="7"/>
  <c r="S53" i="7" s="1"/>
  <c r="AW52" i="7"/>
  <c r="AV52" i="7"/>
  <c r="AU52" i="7"/>
  <c r="AT52" i="7"/>
  <c r="AS52" i="7"/>
  <c r="AR52" i="7"/>
  <c r="AQ52" i="7"/>
  <c r="AP52" i="7"/>
  <c r="AO52" i="7"/>
  <c r="AN52" i="7"/>
  <c r="AM52" i="7"/>
  <c r="AL52" i="7"/>
  <c r="AK52" i="7"/>
  <c r="AJ52" i="7"/>
  <c r="AI52" i="7"/>
  <c r="AH52" i="7"/>
  <c r="AE52" i="7"/>
  <c r="AF52" i="7" s="1"/>
  <c r="R52" i="7"/>
  <c r="S52" i="7" s="1"/>
  <c r="AW51" i="7"/>
  <c r="AV51" i="7"/>
  <c r="AU51" i="7"/>
  <c r="AT51" i="7"/>
  <c r="AS51" i="7"/>
  <c r="AR51" i="7"/>
  <c r="AQ51" i="7"/>
  <c r="AP51" i="7"/>
  <c r="AO51" i="7"/>
  <c r="AN51" i="7"/>
  <c r="AM51" i="7"/>
  <c r="AL51" i="7"/>
  <c r="AK51" i="7"/>
  <c r="AJ51" i="7"/>
  <c r="AI51" i="7"/>
  <c r="AH51" i="7"/>
  <c r="AE51" i="7"/>
  <c r="AF51" i="7" s="1"/>
  <c r="R51" i="7"/>
  <c r="S51" i="7" s="1"/>
  <c r="AW50" i="7"/>
  <c r="AV50" i="7"/>
  <c r="AU50" i="7"/>
  <c r="AT50" i="7"/>
  <c r="AS50" i="7"/>
  <c r="AR50" i="7"/>
  <c r="AQ50" i="7"/>
  <c r="AP50" i="7"/>
  <c r="AO50" i="7"/>
  <c r="AN50" i="7"/>
  <c r="AM50" i="7"/>
  <c r="AL50" i="7"/>
  <c r="AK50" i="7"/>
  <c r="AJ50" i="7"/>
  <c r="AI50" i="7"/>
  <c r="AH50" i="7"/>
  <c r="AE50" i="7"/>
  <c r="AF50" i="7" s="1"/>
  <c r="R50" i="7"/>
  <c r="S50" i="7" s="1"/>
  <c r="AW49" i="7"/>
  <c r="AV49" i="7"/>
  <c r="AU49" i="7"/>
  <c r="AT49" i="7"/>
  <c r="AS49" i="7"/>
  <c r="AR49" i="7"/>
  <c r="AQ49" i="7"/>
  <c r="AP49" i="7"/>
  <c r="AO49" i="7"/>
  <c r="AN49" i="7"/>
  <c r="AM49" i="7"/>
  <c r="AL49" i="7"/>
  <c r="AK49" i="7"/>
  <c r="AJ49" i="7"/>
  <c r="AI49" i="7"/>
  <c r="AH49" i="7"/>
  <c r="AE49" i="7"/>
  <c r="AF49" i="7" s="1"/>
  <c r="R49" i="7"/>
  <c r="S49" i="7" s="1"/>
  <c r="AW48" i="7"/>
  <c r="AV48" i="7"/>
  <c r="AU48" i="7"/>
  <c r="AT48" i="7"/>
  <c r="AS48" i="7"/>
  <c r="AR48" i="7"/>
  <c r="AQ48" i="7"/>
  <c r="AP48" i="7"/>
  <c r="AO48" i="7"/>
  <c r="AN48" i="7"/>
  <c r="AM48" i="7"/>
  <c r="AL48" i="7"/>
  <c r="AK48" i="7"/>
  <c r="AJ48" i="7"/>
  <c r="AI48" i="7"/>
  <c r="AH48" i="7"/>
  <c r="AE48" i="7"/>
  <c r="AF48" i="7" s="1"/>
  <c r="R48" i="7"/>
  <c r="S48" i="7" s="1"/>
  <c r="AW47" i="7"/>
  <c r="AV47" i="7"/>
  <c r="AU47" i="7"/>
  <c r="AT47" i="7"/>
  <c r="AS47" i="7"/>
  <c r="AR47" i="7"/>
  <c r="AQ47" i="7"/>
  <c r="AP47" i="7"/>
  <c r="AO47" i="7"/>
  <c r="AN47" i="7"/>
  <c r="AM47" i="7"/>
  <c r="AL47" i="7"/>
  <c r="AK47" i="7"/>
  <c r="AJ47" i="7"/>
  <c r="AI47" i="7"/>
  <c r="AH47" i="7"/>
  <c r="AE47" i="7"/>
  <c r="AF47" i="7" s="1"/>
  <c r="R47" i="7"/>
  <c r="S47" i="7" s="1"/>
  <c r="AW46" i="7"/>
  <c r="AV46" i="7"/>
  <c r="AU46" i="7"/>
  <c r="AT46" i="7"/>
  <c r="AS46" i="7"/>
  <c r="AR46" i="7"/>
  <c r="AQ46" i="7"/>
  <c r="AP46" i="7"/>
  <c r="AO46" i="7"/>
  <c r="AN46" i="7"/>
  <c r="AM46" i="7"/>
  <c r="AL46" i="7"/>
  <c r="AK46" i="7"/>
  <c r="AJ46" i="7"/>
  <c r="AI46" i="7"/>
  <c r="AH46" i="7"/>
  <c r="AE46" i="7"/>
  <c r="AF46" i="7" s="1"/>
  <c r="R46" i="7"/>
  <c r="S46" i="7" s="1"/>
  <c r="AW45" i="7"/>
  <c r="AV45" i="7"/>
  <c r="AU45" i="7"/>
  <c r="AT45" i="7"/>
  <c r="AS45" i="7"/>
  <c r="AR45" i="7"/>
  <c r="AQ45" i="7"/>
  <c r="AP45" i="7"/>
  <c r="AO45" i="7"/>
  <c r="AN45" i="7"/>
  <c r="AM45" i="7"/>
  <c r="AL45" i="7"/>
  <c r="AK45" i="7"/>
  <c r="AJ45" i="7"/>
  <c r="AI45" i="7"/>
  <c r="AH45" i="7"/>
  <c r="AE45" i="7"/>
  <c r="AF45" i="7" s="1"/>
  <c r="R45" i="7"/>
  <c r="S45" i="7" s="1"/>
  <c r="AW44" i="7"/>
  <c r="AV44" i="7"/>
  <c r="AU44" i="7"/>
  <c r="AT44" i="7"/>
  <c r="AS44" i="7"/>
  <c r="AR44" i="7"/>
  <c r="AQ44" i="7"/>
  <c r="AP44" i="7"/>
  <c r="AO44" i="7"/>
  <c r="AN44" i="7"/>
  <c r="AM44" i="7"/>
  <c r="AL44" i="7"/>
  <c r="AK44" i="7"/>
  <c r="AJ44" i="7"/>
  <c r="AI44" i="7"/>
  <c r="AH44" i="7"/>
  <c r="AE44" i="7"/>
  <c r="AF44" i="7" s="1"/>
  <c r="R44" i="7"/>
  <c r="S44" i="7" s="1"/>
  <c r="AW43" i="7"/>
  <c r="AV43" i="7"/>
  <c r="AU43" i="7"/>
  <c r="AT43" i="7"/>
  <c r="AS43" i="7"/>
  <c r="AR43" i="7"/>
  <c r="AQ43" i="7"/>
  <c r="AP43" i="7"/>
  <c r="AO43" i="7"/>
  <c r="AN43" i="7"/>
  <c r="AM43" i="7"/>
  <c r="AL43" i="7"/>
  <c r="AK43" i="7"/>
  <c r="AJ43" i="7"/>
  <c r="AI43" i="7"/>
  <c r="AH43" i="7"/>
  <c r="AE43" i="7"/>
  <c r="AF43" i="7" s="1"/>
  <c r="R43" i="7"/>
  <c r="S43" i="7" s="1"/>
  <c r="AW42" i="7"/>
  <c r="AV42" i="7"/>
  <c r="AU42" i="7"/>
  <c r="AT42" i="7"/>
  <c r="AS42" i="7"/>
  <c r="AR42" i="7"/>
  <c r="AQ42" i="7"/>
  <c r="AP42" i="7"/>
  <c r="AO42" i="7"/>
  <c r="AN42" i="7"/>
  <c r="AM42" i="7"/>
  <c r="AL42" i="7"/>
  <c r="AK42" i="7"/>
  <c r="AJ42" i="7"/>
  <c r="AI42" i="7"/>
  <c r="AH42" i="7"/>
  <c r="AE42" i="7"/>
  <c r="AF42" i="7" s="1"/>
  <c r="R42" i="7"/>
  <c r="S42" i="7" s="1"/>
  <c r="AW41" i="7"/>
  <c r="AV41" i="7"/>
  <c r="AU41" i="7"/>
  <c r="AT41" i="7"/>
  <c r="AS41" i="7"/>
  <c r="AR41" i="7"/>
  <c r="AQ41" i="7"/>
  <c r="AP41" i="7"/>
  <c r="AO41" i="7"/>
  <c r="AN41" i="7"/>
  <c r="AM41" i="7"/>
  <c r="AL41" i="7"/>
  <c r="AK41" i="7"/>
  <c r="AJ41" i="7"/>
  <c r="AI41" i="7"/>
  <c r="AH41" i="7"/>
  <c r="AE41" i="7"/>
  <c r="AF41" i="7" s="1"/>
  <c r="R41" i="7"/>
  <c r="S41" i="7" s="1"/>
  <c r="AW40" i="7"/>
  <c r="AV40" i="7"/>
  <c r="AU40" i="7"/>
  <c r="AT40" i="7"/>
  <c r="AS40" i="7"/>
  <c r="AR40" i="7"/>
  <c r="AQ40" i="7"/>
  <c r="AP40" i="7"/>
  <c r="AO40" i="7"/>
  <c r="AN40" i="7"/>
  <c r="AM40" i="7"/>
  <c r="AL40" i="7"/>
  <c r="AK40" i="7"/>
  <c r="AJ40" i="7"/>
  <c r="AI40" i="7"/>
  <c r="AH40" i="7"/>
  <c r="AE40" i="7"/>
  <c r="AF40" i="7" s="1"/>
  <c r="R40" i="7"/>
  <c r="S40" i="7" s="1"/>
  <c r="AW39" i="7"/>
  <c r="AV39" i="7"/>
  <c r="AU39" i="7"/>
  <c r="AT39" i="7"/>
  <c r="AS39" i="7"/>
  <c r="AR39" i="7"/>
  <c r="AQ39" i="7"/>
  <c r="AP39" i="7"/>
  <c r="AO39" i="7"/>
  <c r="AN39" i="7"/>
  <c r="AM39" i="7"/>
  <c r="AL39" i="7"/>
  <c r="AK39" i="7"/>
  <c r="AJ39" i="7"/>
  <c r="AI39" i="7"/>
  <c r="AH39" i="7"/>
  <c r="AE39" i="7"/>
  <c r="AF39" i="7" s="1"/>
  <c r="R39" i="7"/>
  <c r="S39" i="7" s="1"/>
  <c r="AW38" i="7"/>
  <c r="AV38" i="7"/>
  <c r="AU38" i="7"/>
  <c r="AT38" i="7"/>
  <c r="AS38" i="7"/>
  <c r="AR38" i="7"/>
  <c r="AQ38" i="7"/>
  <c r="AP38" i="7"/>
  <c r="AO38" i="7"/>
  <c r="AN38" i="7"/>
  <c r="AM38" i="7"/>
  <c r="AL38" i="7"/>
  <c r="AK38" i="7"/>
  <c r="AJ38" i="7"/>
  <c r="AI38" i="7"/>
  <c r="AH38" i="7"/>
  <c r="AE38" i="7"/>
  <c r="AF38" i="7" s="1"/>
  <c r="R38" i="7"/>
  <c r="S38" i="7" s="1"/>
  <c r="AW37" i="7"/>
  <c r="AV37" i="7"/>
  <c r="AU37" i="7"/>
  <c r="AT37" i="7"/>
  <c r="AS37" i="7"/>
  <c r="AR37" i="7"/>
  <c r="AQ37" i="7"/>
  <c r="AP37" i="7"/>
  <c r="AO37" i="7"/>
  <c r="AN37" i="7"/>
  <c r="AM37" i="7"/>
  <c r="AL37" i="7"/>
  <c r="AK37" i="7"/>
  <c r="AJ37" i="7"/>
  <c r="AI37" i="7"/>
  <c r="AH37" i="7"/>
  <c r="AE37" i="7"/>
  <c r="AF37" i="7" s="1"/>
  <c r="R37" i="7"/>
  <c r="S37" i="7" s="1"/>
  <c r="AW36" i="7"/>
  <c r="AV36" i="7"/>
  <c r="AU36" i="7"/>
  <c r="AT36" i="7"/>
  <c r="AS36" i="7"/>
  <c r="AR36" i="7"/>
  <c r="AQ36" i="7"/>
  <c r="AP36" i="7"/>
  <c r="AO36" i="7"/>
  <c r="AN36" i="7"/>
  <c r="AM36" i="7"/>
  <c r="AL36" i="7"/>
  <c r="AK36" i="7"/>
  <c r="AJ36" i="7"/>
  <c r="AI36" i="7"/>
  <c r="AH36" i="7"/>
  <c r="AE36" i="7"/>
  <c r="AF36" i="7" s="1"/>
  <c r="R36" i="7"/>
  <c r="S36" i="7" s="1"/>
  <c r="AW35" i="7"/>
  <c r="AV35" i="7"/>
  <c r="AU35" i="7"/>
  <c r="AT35" i="7"/>
  <c r="AS35" i="7"/>
  <c r="AR35" i="7"/>
  <c r="AQ35" i="7"/>
  <c r="AP35" i="7"/>
  <c r="AO35" i="7"/>
  <c r="AN35" i="7"/>
  <c r="AM35" i="7"/>
  <c r="AL35" i="7"/>
  <c r="AK35" i="7"/>
  <c r="AJ35" i="7"/>
  <c r="AI35" i="7"/>
  <c r="AH35" i="7"/>
  <c r="AE35" i="7"/>
  <c r="AF35" i="7" s="1"/>
  <c r="R35" i="7"/>
  <c r="S35" i="7" s="1"/>
  <c r="AW34" i="7"/>
  <c r="AV34" i="7"/>
  <c r="AU34" i="7"/>
  <c r="AT34" i="7"/>
  <c r="AS34" i="7"/>
  <c r="AR34" i="7"/>
  <c r="AQ34" i="7"/>
  <c r="AP34" i="7"/>
  <c r="AO34" i="7"/>
  <c r="AN34" i="7"/>
  <c r="AM34" i="7"/>
  <c r="AL34" i="7"/>
  <c r="AK34" i="7"/>
  <c r="AJ34" i="7"/>
  <c r="AI34" i="7"/>
  <c r="AH34" i="7"/>
  <c r="AE34" i="7"/>
  <c r="AF34" i="7" s="1"/>
  <c r="R34" i="7"/>
  <c r="S34" i="7" s="1"/>
  <c r="AW33" i="7"/>
  <c r="AV33" i="7"/>
  <c r="AU33" i="7"/>
  <c r="AT33" i="7"/>
  <c r="AS33" i="7"/>
  <c r="AR33" i="7"/>
  <c r="AQ33" i="7"/>
  <c r="AP33" i="7"/>
  <c r="AO33" i="7"/>
  <c r="AN33" i="7"/>
  <c r="AM33" i="7"/>
  <c r="AL33" i="7"/>
  <c r="AK33" i="7"/>
  <c r="AJ33" i="7"/>
  <c r="AI33" i="7"/>
  <c r="AH33" i="7"/>
  <c r="AE33" i="7"/>
  <c r="AF33" i="7" s="1"/>
  <c r="R33" i="7"/>
  <c r="S33" i="7" s="1"/>
  <c r="AW32" i="7"/>
  <c r="AV32" i="7"/>
  <c r="AU32" i="7"/>
  <c r="AT32" i="7"/>
  <c r="AS32" i="7"/>
  <c r="AR32" i="7"/>
  <c r="AQ32" i="7"/>
  <c r="AP32" i="7"/>
  <c r="AO32" i="7"/>
  <c r="AN32" i="7"/>
  <c r="AM32" i="7"/>
  <c r="AL32" i="7"/>
  <c r="AK32" i="7"/>
  <c r="AJ32" i="7"/>
  <c r="AI32" i="7"/>
  <c r="AH32" i="7"/>
  <c r="AE32" i="7"/>
  <c r="AF32" i="7" s="1"/>
  <c r="R32" i="7"/>
  <c r="S32" i="7" s="1"/>
  <c r="AW31" i="7"/>
  <c r="AV31" i="7"/>
  <c r="AU31" i="7"/>
  <c r="AT31" i="7"/>
  <c r="AS31" i="7"/>
  <c r="AR31" i="7"/>
  <c r="AQ31" i="7"/>
  <c r="AP31" i="7"/>
  <c r="AO31" i="7"/>
  <c r="AN31" i="7"/>
  <c r="AM31" i="7"/>
  <c r="AL31" i="7"/>
  <c r="AK31" i="7"/>
  <c r="AJ31" i="7"/>
  <c r="AI31" i="7"/>
  <c r="AH31" i="7"/>
  <c r="AE31" i="7"/>
  <c r="AF31" i="7" s="1"/>
  <c r="R31" i="7"/>
  <c r="S31" i="7" s="1"/>
  <c r="AW30" i="7"/>
  <c r="AV30" i="7"/>
  <c r="AU30" i="7"/>
  <c r="AT30" i="7"/>
  <c r="AS30" i="7"/>
  <c r="AR30" i="7"/>
  <c r="AQ30" i="7"/>
  <c r="AP30" i="7"/>
  <c r="AO30" i="7"/>
  <c r="AN30" i="7"/>
  <c r="AM30" i="7"/>
  <c r="AL30" i="7"/>
  <c r="AK30" i="7"/>
  <c r="AJ30" i="7"/>
  <c r="AI30" i="7"/>
  <c r="AH30" i="7"/>
  <c r="AE30" i="7"/>
  <c r="AF30" i="7" s="1"/>
  <c r="R30" i="7"/>
  <c r="S30" i="7" s="1"/>
  <c r="AW29" i="7"/>
  <c r="AV29" i="7"/>
  <c r="AU29" i="7"/>
  <c r="AT29" i="7"/>
  <c r="AS29" i="7"/>
  <c r="AR29" i="7"/>
  <c r="AQ29" i="7"/>
  <c r="AP29" i="7"/>
  <c r="AO29" i="7"/>
  <c r="AN29" i="7"/>
  <c r="AM29" i="7"/>
  <c r="AL29" i="7"/>
  <c r="AK29" i="7"/>
  <c r="AJ29" i="7"/>
  <c r="AI29" i="7"/>
  <c r="AH29" i="7"/>
  <c r="AE29" i="7"/>
  <c r="AF29" i="7" s="1"/>
  <c r="R29" i="7"/>
  <c r="S29" i="7" s="1"/>
  <c r="AW28" i="7"/>
  <c r="AV28" i="7"/>
  <c r="AU28" i="7"/>
  <c r="AT28" i="7"/>
  <c r="AS28" i="7"/>
  <c r="AR28" i="7"/>
  <c r="AQ28" i="7"/>
  <c r="AP28" i="7"/>
  <c r="AO28" i="7"/>
  <c r="AN28" i="7"/>
  <c r="AM28" i="7"/>
  <c r="AL28" i="7"/>
  <c r="AK28" i="7"/>
  <c r="AJ28" i="7"/>
  <c r="AI28" i="7"/>
  <c r="AH28" i="7"/>
  <c r="AE28" i="7"/>
  <c r="AF28" i="7" s="1"/>
  <c r="R28" i="7"/>
  <c r="S28" i="7" s="1"/>
  <c r="AW27" i="7"/>
  <c r="AV27" i="7"/>
  <c r="AU27" i="7"/>
  <c r="AT27" i="7"/>
  <c r="AS27" i="7"/>
  <c r="AR27" i="7"/>
  <c r="AQ27" i="7"/>
  <c r="AP27" i="7"/>
  <c r="AO27" i="7"/>
  <c r="AN27" i="7"/>
  <c r="AM27" i="7"/>
  <c r="AL27" i="7"/>
  <c r="AK27" i="7"/>
  <c r="AJ27" i="7"/>
  <c r="AI27" i="7"/>
  <c r="AH27" i="7"/>
  <c r="AE27" i="7"/>
  <c r="AF27" i="7" s="1"/>
  <c r="R27" i="7"/>
  <c r="S27" i="7" s="1"/>
  <c r="AW26" i="7"/>
  <c r="AV26" i="7"/>
  <c r="AU26" i="7"/>
  <c r="AT26" i="7"/>
  <c r="AS26" i="7"/>
  <c r="AR26" i="7"/>
  <c r="AQ26" i="7"/>
  <c r="AP26" i="7"/>
  <c r="AO26" i="7"/>
  <c r="AN26" i="7"/>
  <c r="AM26" i="7"/>
  <c r="AL26" i="7"/>
  <c r="AK26" i="7"/>
  <c r="AJ26" i="7"/>
  <c r="AI26" i="7"/>
  <c r="AH26" i="7"/>
  <c r="AE26" i="7"/>
  <c r="AF26" i="7" s="1"/>
  <c r="R26" i="7"/>
  <c r="S26" i="7" s="1"/>
  <c r="AW25" i="7"/>
  <c r="AV25" i="7"/>
  <c r="AU25" i="7"/>
  <c r="AT25" i="7"/>
  <c r="AS25" i="7"/>
  <c r="AR25" i="7"/>
  <c r="AQ25" i="7"/>
  <c r="AP25" i="7"/>
  <c r="AO25" i="7"/>
  <c r="AN25" i="7"/>
  <c r="AM25" i="7"/>
  <c r="AL25" i="7"/>
  <c r="AK25" i="7"/>
  <c r="AJ25" i="7"/>
  <c r="AI25" i="7"/>
  <c r="AH25" i="7"/>
  <c r="AE25" i="7"/>
  <c r="AF25" i="7" s="1"/>
  <c r="R25" i="7"/>
  <c r="S25" i="7" s="1"/>
  <c r="AW24" i="7"/>
  <c r="AV24" i="7"/>
  <c r="AU24" i="7"/>
  <c r="AT24" i="7"/>
  <c r="AS24" i="7"/>
  <c r="AR24" i="7"/>
  <c r="AQ24" i="7"/>
  <c r="AP24" i="7"/>
  <c r="AO24" i="7"/>
  <c r="AN24" i="7"/>
  <c r="AM24" i="7"/>
  <c r="AL24" i="7"/>
  <c r="AK24" i="7"/>
  <c r="AJ24" i="7"/>
  <c r="AI24" i="7"/>
  <c r="AH24" i="7"/>
  <c r="AE24" i="7"/>
  <c r="AF24" i="7" s="1"/>
  <c r="R24" i="7"/>
  <c r="S24" i="7" s="1"/>
  <c r="AW23" i="7"/>
  <c r="AV23" i="7"/>
  <c r="AU23" i="7"/>
  <c r="AT23" i="7"/>
  <c r="AS23" i="7"/>
  <c r="AR23" i="7"/>
  <c r="AQ23" i="7"/>
  <c r="AP23" i="7"/>
  <c r="AO23" i="7"/>
  <c r="AN23" i="7"/>
  <c r="AM23" i="7"/>
  <c r="AL23" i="7"/>
  <c r="AK23" i="7"/>
  <c r="AJ23" i="7"/>
  <c r="AI23" i="7"/>
  <c r="AH23" i="7"/>
  <c r="AE23" i="7"/>
  <c r="AF23" i="7" s="1"/>
  <c r="R23" i="7"/>
  <c r="S23" i="7" s="1"/>
  <c r="AW22" i="7"/>
  <c r="AV22" i="7"/>
  <c r="AU22" i="7"/>
  <c r="AT22" i="7"/>
  <c r="AS22" i="7"/>
  <c r="AR22" i="7"/>
  <c r="AQ22" i="7"/>
  <c r="AP22" i="7"/>
  <c r="AO22" i="7"/>
  <c r="AN22" i="7"/>
  <c r="AM22" i="7"/>
  <c r="AL22" i="7"/>
  <c r="AK22" i="7"/>
  <c r="AJ22" i="7"/>
  <c r="AI22" i="7"/>
  <c r="AH22" i="7"/>
  <c r="AE22" i="7"/>
  <c r="AF22" i="7" s="1"/>
  <c r="R22" i="7"/>
  <c r="S22" i="7" s="1"/>
  <c r="AW21" i="7"/>
  <c r="AV21" i="7"/>
  <c r="AU21" i="7"/>
  <c r="AT21" i="7"/>
  <c r="AS21" i="7"/>
  <c r="AR21" i="7"/>
  <c r="AQ21" i="7"/>
  <c r="AP21" i="7"/>
  <c r="AO21" i="7"/>
  <c r="AN21" i="7"/>
  <c r="AM21" i="7"/>
  <c r="AL21" i="7"/>
  <c r="AK21" i="7"/>
  <c r="AJ21" i="7"/>
  <c r="AI21" i="7"/>
  <c r="AH21" i="7"/>
  <c r="AE21" i="7"/>
  <c r="AF21" i="7" s="1"/>
  <c r="R21" i="7"/>
  <c r="S21" i="7" s="1"/>
  <c r="AW20" i="7"/>
  <c r="AV20" i="7"/>
  <c r="AU20" i="7"/>
  <c r="AT20" i="7"/>
  <c r="AS20" i="7"/>
  <c r="AR20" i="7"/>
  <c r="AQ20" i="7"/>
  <c r="AP20" i="7"/>
  <c r="AO20" i="7"/>
  <c r="AN20" i="7"/>
  <c r="AM20" i="7"/>
  <c r="AL20" i="7"/>
  <c r="AK20" i="7"/>
  <c r="AJ20" i="7"/>
  <c r="AI20" i="7"/>
  <c r="AH20" i="7"/>
  <c r="AE20" i="7"/>
  <c r="AF20" i="7" s="1"/>
  <c r="R20" i="7"/>
  <c r="S20" i="7" s="1"/>
  <c r="AW19" i="7"/>
  <c r="AV19" i="7"/>
  <c r="AU19" i="7"/>
  <c r="AT19" i="7"/>
  <c r="AS19" i="7"/>
  <c r="AR19" i="7"/>
  <c r="AQ19" i="7"/>
  <c r="AP19" i="7"/>
  <c r="AO19" i="7"/>
  <c r="AN19" i="7"/>
  <c r="AM19" i="7"/>
  <c r="AL19" i="7"/>
  <c r="AK19" i="7"/>
  <c r="AJ19" i="7"/>
  <c r="AI19" i="7"/>
  <c r="AH19" i="7"/>
  <c r="AE19" i="7"/>
  <c r="AF19" i="7" s="1"/>
  <c r="R19" i="7"/>
  <c r="S19" i="7" s="1"/>
  <c r="AW18" i="7"/>
  <c r="AV18" i="7"/>
  <c r="AU18" i="7"/>
  <c r="AT18" i="7"/>
  <c r="AS18" i="7"/>
  <c r="AR18" i="7"/>
  <c r="AQ18" i="7"/>
  <c r="AP18" i="7"/>
  <c r="AO18" i="7"/>
  <c r="AN18" i="7"/>
  <c r="AM18" i="7"/>
  <c r="AL18" i="7"/>
  <c r="AK18" i="7"/>
  <c r="AJ18" i="7"/>
  <c r="AI18" i="7"/>
  <c r="AH18" i="7"/>
  <c r="AE18" i="7"/>
  <c r="AF18" i="7" s="1"/>
  <c r="R18" i="7"/>
  <c r="S18" i="7" s="1"/>
  <c r="AW17" i="7"/>
  <c r="AV17" i="7"/>
  <c r="AU17" i="7"/>
  <c r="AT17" i="7"/>
  <c r="AS17" i="7"/>
  <c r="AR17" i="7"/>
  <c r="AQ17" i="7"/>
  <c r="AP17" i="7"/>
  <c r="AO17" i="7"/>
  <c r="AN17" i="7"/>
  <c r="AM17" i="7"/>
  <c r="AL17" i="7"/>
  <c r="AK17" i="7"/>
  <c r="AJ17" i="7"/>
  <c r="AI17" i="7"/>
  <c r="AH17" i="7"/>
  <c r="AE17" i="7"/>
  <c r="AF17" i="7" s="1"/>
  <c r="R17" i="7"/>
  <c r="S17" i="7" s="1"/>
  <c r="AW16" i="7"/>
  <c r="AV16" i="7"/>
  <c r="AU16" i="7"/>
  <c r="AT16" i="7"/>
  <c r="AS16" i="7"/>
  <c r="AR16" i="7"/>
  <c r="AQ16" i="7"/>
  <c r="AP16" i="7"/>
  <c r="AO16" i="7"/>
  <c r="AN16" i="7"/>
  <c r="AM16" i="7"/>
  <c r="AL16" i="7"/>
  <c r="AK16" i="7"/>
  <c r="AJ16" i="7"/>
  <c r="AI16" i="7"/>
  <c r="AH16" i="7"/>
  <c r="AE16" i="7"/>
  <c r="AF16" i="7" s="1"/>
  <c r="R16" i="7"/>
  <c r="S16" i="7" s="1"/>
  <c r="AW15" i="7"/>
  <c r="AV15" i="7"/>
  <c r="AU15" i="7"/>
  <c r="AT15" i="7"/>
  <c r="AS15" i="7"/>
  <c r="AR15" i="7"/>
  <c r="AQ15" i="7"/>
  <c r="AP15" i="7"/>
  <c r="AO15" i="7"/>
  <c r="AN15" i="7"/>
  <c r="AM15" i="7"/>
  <c r="AL15" i="7"/>
  <c r="AK15" i="7"/>
  <c r="AJ15" i="7"/>
  <c r="AI15" i="7"/>
  <c r="AH15" i="7"/>
  <c r="AE15" i="7"/>
  <c r="AF15" i="7" s="1"/>
  <c r="R15" i="7"/>
  <c r="S15" i="7" s="1"/>
  <c r="AW14" i="7"/>
  <c r="AV14" i="7"/>
  <c r="AU14" i="7"/>
  <c r="AT14" i="7"/>
  <c r="AS14" i="7"/>
  <c r="AR14" i="7"/>
  <c r="AQ14" i="7"/>
  <c r="AP14" i="7"/>
  <c r="AO14" i="7"/>
  <c r="AN14" i="7"/>
  <c r="AM14" i="7"/>
  <c r="AL14" i="7"/>
  <c r="AK14" i="7"/>
  <c r="AJ14" i="7"/>
  <c r="AI14" i="7"/>
  <c r="AH14" i="7"/>
  <c r="AE14" i="7"/>
  <c r="AF14" i="7" s="1"/>
  <c r="R14" i="7"/>
  <c r="S14" i="7" s="1"/>
  <c r="AW13" i="7"/>
  <c r="AV13" i="7"/>
  <c r="AU13" i="7"/>
  <c r="AT13" i="7"/>
  <c r="AS13" i="7"/>
  <c r="AR13" i="7"/>
  <c r="AQ13" i="7"/>
  <c r="AP13" i="7"/>
  <c r="AO13" i="7"/>
  <c r="AN13" i="7"/>
  <c r="AM13" i="7"/>
  <c r="AL13" i="7"/>
  <c r="AK13" i="7"/>
  <c r="AJ13" i="7"/>
  <c r="AI13" i="7"/>
  <c r="AH13" i="7"/>
  <c r="AE13" i="7"/>
  <c r="AF13" i="7" s="1"/>
  <c r="R13" i="7"/>
  <c r="S13" i="7" s="1"/>
  <c r="AW12" i="7"/>
  <c r="AV12" i="7"/>
  <c r="AU12" i="7"/>
  <c r="AT12" i="7"/>
  <c r="AS12" i="7"/>
  <c r="AR12" i="7"/>
  <c r="AQ12" i="7"/>
  <c r="AP12" i="7"/>
  <c r="AO12" i="7"/>
  <c r="AN12" i="7"/>
  <c r="AM12" i="7"/>
  <c r="AL12" i="7"/>
  <c r="AK12" i="7"/>
  <c r="AJ12" i="7"/>
  <c r="AI12" i="7"/>
  <c r="AH12" i="7"/>
  <c r="AE12" i="7"/>
  <c r="AF12" i="7" s="1"/>
  <c r="R12" i="7"/>
  <c r="S12" i="7" s="1"/>
  <c r="AW11" i="7"/>
  <c r="AV11" i="7"/>
  <c r="AU11" i="7"/>
  <c r="AT11" i="7"/>
  <c r="AS11" i="7"/>
  <c r="AR11" i="7"/>
  <c r="AQ11" i="7"/>
  <c r="AP11" i="7"/>
  <c r="AO11" i="7"/>
  <c r="AN11" i="7"/>
  <c r="AM11" i="7"/>
  <c r="AL11" i="7"/>
  <c r="AK11" i="7"/>
  <c r="AJ11" i="7"/>
  <c r="AI11" i="7"/>
  <c r="AH11" i="7"/>
  <c r="AE11" i="7"/>
  <c r="AF11" i="7" s="1"/>
  <c r="R11" i="7"/>
  <c r="S11" i="7" s="1"/>
  <c r="AW10" i="7"/>
  <c r="AV10" i="7"/>
  <c r="AU10" i="7"/>
  <c r="AT10" i="7"/>
  <c r="AS10" i="7"/>
  <c r="AR10" i="7"/>
  <c r="AQ10" i="7"/>
  <c r="AP10" i="7"/>
  <c r="AO10" i="7"/>
  <c r="AN10" i="7"/>
  <c r="AM10" i="7"/>
  <c r="AL10" i="7"/>
  <c r="AK10" i="7"/>
  <c r="AJ10" i="7"/>
  <c r="AI10" i="7"/>
  <c r="AH10" i="7"/>
  <c r="AE10" i="7"/>
  <c r="AF10" i="7" s="1"/>
  <c r="R10" i="7"/>
  <c r="S10" i="7" s="1"/>
  <c r="AW9" i="7"/>
  <c r="AV9" i="7"/>
  <c r="AU9" i="7"/>
  <c r="AT9" i="7"/>
  <c r="AS9" i="7"/>
  <c r="AR9" i="7"/>
  <c r="AQ9" i="7"/>
  <c r="AP9" i="7"/>
  <c r="AO9" i="7"/>
  <c r="AN9" i="7"/>
  <c r="AM9" i="7"/>
  <c r="AL9" i="7"/>
  <c r="AK9" i="7"/>
  <c r="AJ9" i="7"/>
  <c r="AI9" i="7"/>
  <c r="AH9" i="7"/>
  <c r="AE9" i="7"/>
  <c r="AF9" i="7" s="1"/>
  <c r="R9" i="7"/>
  <c r="S9" i="7" s="1"/>
  <c r="AW8" i="7"/>
  <c r="AV8" i="7"/>
  <c r="AU8" i="7"/>
  <c r="AT8" i="7"/>
  <c r="AS8" i="7"/>
  <c r="AR8" i="7"/>
  <c r="AQ8" i="7"/>
  <c r="AP8" i="7"/>
  <c r="AO8" i="7"/>
  <c r="AN8" i="7"/>
  <c r="AM8" i="7"/>
  <c r="AL8" i="7"/>
  <c r="AK8" i="7"/>
  <c r="AJ8" i="7"/>
  <c r="AI8" i="7"/>
  <c r="AH8" i="7"/>
  <c r="AE8" i="7"/>
  <c r="AF8" i="7" s="1"/>
  <c r="R8" i="7"/>
  <c r="S8" i="7" s="1"/>
  <c r="AW7" i="7"/>
  <c r="AV7" i="7"/>
  <c r="AU7" i="7"/>
  <c r="AT7" i="7"/>
  <c r="AS7" i="7"/>
  <c r="AR7" i="7"/>
  <c r="AQ7" i="7"/>
  <c r="AP7" i="7"/>
  <c r="AO7" i="7"/>
  <c r="AN7" i="7"/>
  <c r="AM7" i="7"/>
  <c r="AL7" i="7"/>
  <c r="AK7" i="7"/>
  <c r="AJ7" i="7"/>
  <c r="AI7" i="7"/>
  <c r="AH7" i="7"/>
  <c r="AE7" i="7"/>
  <c r="AF7" i="7" s="1"/>
  <c r="R7" i="7"/>
  <c r="S7" i="7" s="1"/>
  <c r="AW6" i="7"/>
  <c r="AV6" i="7"/>
  <c r="AU6" i="7"/>
  <c r="AT6" i="7"/>
  <c r="AS6" i="7"/>
  <c r="AR6" i="7"/>
  <c r="AQ6" i="7"/>
  <c r="AP6" i="7"/>
  <c r="AO6" i="7"/>
  <c r="AN6" i="7"/>
  <c r="AM6" i="7"/>
  <c r="AL6" i="7"/>
  <c r="AK6" i="7"/>
  <c r="AJ6" i="7"/>
  <c r="AE6" i="7"/>
  <c r="AF6" i="7" s="1"/>
  <c r="R6" i="7"/>
  <c r="S6" i="7" s="1"/>
  <c r="AX3" i="7"/>
  <c r="AD3" i="7"/>
  <c r="AB3" i="7"/>
  <c r="AA3" i="7"/>
  <c r="Z3" i="7"/>
  <c r="Y3" i="7"/>
  <c r="X3" i="7"/>
  <c r="V3" i="7"/>
  <c r="U3" i="7"/>
  <c r="G3" i="7"/>
  <c r="F3" i="7"/>
  <c r="E3" i="7"/>
  <c r="D3" i="7"/>
  <c r="C3" i="7"/>
  <c r="B3" i="7"/>
  <c r="AP3" i="7" l="1"/>
  <c r="AO3" i="7"/>
  <c r="AM3" i="7"/>
  <c r="AQ3" i="7"/>
  <c r="AK3" i="7"/>
  <c r="AW3" i="7"/>
  <c r="AI3" i="7"/>
  <c r="AL3" i="7"/>
  <c r="AS3" i="7"/>
  <c r="AH3" i="7"/>
  <c r="AT3" i="7"/>
  <c r="AJ3" i="7"/>
  <c r="AV3" i="7"/>
  <c r="AU3" i="7"/>
  <c r="AN3" i="7"/>
  <c r="AR3" i="7"/>
  <c r="AF3" i="7"/>
  <c r="S3" i="7"/>
  <c r="F1" i="5" l="1"/>
</calcChain>
</file>

<file path=xl/sharedStrings.xml><?xml version="1.0" encoding="utf-8"?>
<sst xmlns="http://schemas.openxmlformats.org/spreadsheetml/2006/main" count="60350" uniqueCount="7292">
  <si>
    <t>Найменування та зміст заходу</t>
  </si>
  <si>
    <t>Строки виконання</t>
  </si>
  <si>
    <t>Виконавці</t>
  </si>
  <si>
    <t>Фінансові ресурси</t>
  </si>
  <si>
    <t>Показник (індикатор) виконання</t>
  </si>
  <si>
    <t>Джерело даних</t>
  </si>
  <si>
    <t>Базовий показник</t>
  </si>
  <si>
    <t>Дата початку</t>
  </si>
  <si>
    <t>Дата завершення</t>
  </si>
  <si>
    <t>Джерела фінансування</t>
  </si>
  <si>
    <t xml:space="preserve"> І. ПІДВИЩЕННЯ ЕФЕКТИВНОСТІ СИСТЕМИ ЗАПОБІГАННЯ І ПРОТИДІЇ КОРУПЦІЇ </t>
  </si>
  <si>
    <t>1.1. Формування та реалізація державної антикорупційної політики</t>
  </si>
  <si>
    <t>Проблема 1.1.1. Державна антикорупційна політика не завжди ґрунтується на повних, об’єктивних та достовірних даних; зусилля різних органів державної влади, органів місцевого самоврядування та громадськості недостатньо скоординовані</t>
  </si>
  <si>
    <t>Очікуваний стратегічний результат 1.1.1.1. Дослідження, спрямовані на встановлення загальних показників та причин корупції в Україні, а також вимірювання досвіду та сприйняття корупції населенням здійснюються на регулярній основі</t>
  </si>
  <si>
    <t>1.1.1.1.1. Організація проведення щорічного (у другому півріччі кожного року) стандартного опитування щодо корупції в Україні за методикою, затвердженою Національним агентством з питань запобігання корупції (далі – Національне агентство)</t>
  </si>
  <si>
    <t>січень 2023 р.</t>
  </si>
  <si>
    <t>грудень 2025 р.</t>
  </si>
  <si>
    <t>Національне агентство</t>
  </si>
  <si>
    <t>державний бюджет та/або кошти міжнародної технічної допомоги</t>
  </si>
  <si>
    <t>5100 (КПКВК 6331030)</t>
  </si>
  <si>
    <t>результати щорічного стандартного опитування щодо корупції в Україні оприлюднено</t>
  </si>
  <si>
    <t>Національне агентство офіційний вебсайт Національного агентства</t>
  </si>
  <si>
    <t>у 2020 та 2021 роках щорічне стандартне опитування щодо корупції в Україні проводилося</t>
  </si>
  <si>
    <t>1.1.1.1.2. Організація проведення експертного опитування щодо оцінки рівня корупції в Україні за методикою, затвердженою Національним агентством, у 2023 та 2025 роках</t>
  </si>
  <si>
    <t>1 035,6 (КПКВК 6331030)</t>
  </si>
  <si>
    <t>результати проведення експертного опитування щодо оцінки рівня корупції в Україні оприлюднено</t>
  </si>
  <si>
    <t>останнє експертне опитування щодо оцінки рівня корупції в Україні було проведено у 2021 р.</t>
  </si>
  <si>
    <t>1.1.1.1.3. Оновлення Методики стандартного опитування щодо корупції в Україні, затвердженої наказом Національного агентства, з урахуванням змін, що відбулися у суспільно-політичній обстановці, а також результатів останніх досліджень, що присвячені вивченню корупційних практик у сферах, охоплених стандартним опитуванням</t>
  </si>
  <si>
    <t>січень 2024 р.</t>
  </si>
  <si>
    <t>травень 2024 р.</t>
  </si>
  <si>
    <t>державний бюджет</t>
  </si>
  <si>
    <t>у межах встановлених бюджетних призначень на відповідний рік (КПКВК 6331010)</t>
  </si>
  <si>
    <t>Методика стандартного опитування щодо корупції в Україні оновлена</t>
  </si>
  <si>
    <t>нова редакція Методики стандартного опитування затверджена наказом Національного агентства з питань запобігання корупції від 04.11.2022 № 252/22</t>
  </si>
  <si>
    <t>Порядок надання інформації, передбаченої статтею 18-3 Закону, визначено</t>
  </si>
  <si>
    <t>порядок не визначено</t>
  </si>
  <si>
    <t>лютий 2023 р.</t>
  </si>
  <si>
    <t>лютий 2025 р.</t>
  </si>
  <si>
    <t>Національне антикорупційне бюро Державне бюро розслідувань АРМА Національна поліція Офіс Генерального прокурора (за згодою) Вищий антикорупційний суд (за згодою) Верховний Суд (за згодою) виконавці Програми</t>
  </si>
  <si>
    <t>у межах встановлених бюджетних призначень на відповідний рік</t>
  </si>
  <si>
    <t>1) обсяг статистичної інформації відповідає вимогам статті 18-3 Закону 2) статистична інформація надається у Порядку, визначеному Національним агентством, у тому числі із дотриманням граничних термінів її надання</t>
  </si>
  <si>
    <t>Національне агентство Національне антикорупційне бюро Державне бюро розслідувань АРМА Національна поліція Офіс Генерального прокурора (за згодою) Вищий антикорупційний суд (за згодою) Верховний Суд (за згодою) виконавці Програми</t>
  </si>
  <si>
    <t>до набрання чинності Законом України від 20.06.2022 № 2322-IX така інформація надавалася для цілей підготовки проекту Національної доповіді</t>
  </si>
  <si>
    <t>квітень 2025 р.</t>
  </si>
  <si>
    <t>статистична інформація щорічно (до 15 квітня) оприлюднюється на офіційному вебсайті Національного агентства</t>
  </si>
  <si>
    <t>Національне агентство офіційний вебсайт Національного агентства ІСМ ДАП</t>
  </si>
  <si>
    <t>до набрання чинності Законом України від 20.06.2022 № 2322-IX така інформація відображалася у проекті Національної доповіді</t>
  </si>
  <si>
    <t>Очікуваний стратегічний результат 1.1.1.3. Під час формування та реалізації державної політики Національне агентство, Кабінет Міністрів України, Верховна Рада України та інші органи державної влади використовують офіційну статистичну інформацію, результати оцінки корупційних ризиків та узагальнення найбільш поширених корупційних практик, а також ураховують результати соціологічних та інших досліджень</t>
  </si>
  <si>
    <t>1.1.1.3.1. Розгорнення на офіційному вебсайті Національного агентства окремої сторінки, на якій відображається ключова статистична інформація про стан протидії корупційним і пов’язаним з корупцією кримінальним правопорушенням</t>
  </si>
  <si>
    <t>грудень 2023 р.</t>
  </si>
  <si>
    <t>ключова статистична інформація про стан протидії корупційним і пов’язаним з корупцією кримінальним правопорушенням відображається на окремій сторінці офіційного вебсайту Національного агентства</t>
  </si>
  <si>
    <t>така статистична інформація не відображається на офіційному вебсайті Національного агентства</t>
  </si>
  <si>
    <t>1.1.1.3.2. Розроблення проекту закону щодо внесення змін до Закону, яким на Національне агентство покладено обов’язок запровадити та забезпечити постійне ведення Єдиного загальнодержавного обліку «Стан протидії адміністративним правопорушенням, пов’язаним з корупцією» як частини ІСМ ДАП</t>
  </si>
  <si>
    <t>березень 2024 р.</t>
  </si>
  <si>
    <t>проект закону розроблено та оприлюднено для проведення громадського обговорення</t>
  </si>
  <si>
    <t>проект закону не розроблено</t>
  </si>
  <si>
    <t>1.1.1.3.3. Проведення громадського обговорення проекту закону, зазначеного в описі заходу 1.1.1.3.2, та забезпечення його доопрацювання (у разі потреби)</t>
  </si>
  <si>
    <t>квітень 2024 р.</t>
  </si>
  <si>
    <t>громадське обговорення проведено та оприлюднено його результати</t>
  </si>
  <si>
    <t>офіційний вебсайт Національного агентства</t>
  </si>
  <si>
    <t xml:space="preserve">1.1.1.3.4. Погодження проекту закону, зазначеного в описі заходу 1.1.1.3.2, із заінтересованими органами, проведення правової експертизи, подання до Кабінету Міністрів України та супровід у Кабінеті Міністрів України </t>
  </si>
  <si>
    <t>червень 2024 р.</t>
  </si>
  <si>
    <t>вересень 2024 р.</t>
  </si>
  <si>
    <t xml:space="preserve">Національне агентство Мін’юст </t>
  </si>
  <si>
    <t>проект закону схвалено Кабінетом Міністрів України та зареєстровано у Верховній Раді України</t>
  </si>
  <si>
    <t>Секретаріат Кабінету Міністрів України офіційний вебсайт Верховної Ради України</t>
  </si>
  <si>
    <t>1.1.1.3.5. Супроводження розгляду проекту закону, зазначеного в описі заходу 1.1.1.3.2, у Верховній Раді України (у тому числі у разі застосування до нього Президентом України права вето)</t>
  </si>
  <si>
    <t>жовтень 2024 р.</t>
  </si>
  <si>
    <t>до підписання Закону Президентом України</t>
  </si>
  <si>
    <t>Закон підписано Президентом України</t>
  </si>
  <si>
    <t>офіційні друковані видання України офіційний вебсайт Верховної Ради України</t>
  </si>
  <si>
    <t>1.1.1.3.6. Розроблення та затвердження Порядку ведення Національним агентством Єдиного загальнодержавного обліку «Стан протидії адміністративним правопорушенням, пов’язаним з корупцією», а також Форм надання відповідної інформації органами Національної поліції, органами прокуратури, а також ДСА України</t>
  </si>
  <si>
    <t>січень 2025 р.</t>
  </si>
  <si>
    <t>березень 2025 р.</t>
  </si>
  <si>
    <t>Національне агентство Національна поліція Офіс Генерального прокурора (за згодою) ДСА України (за згодою)</t>
  </si>
  <si>
    <t>Порядок затверджено</t>
  </si>
  <si>
    <t>Порядок не затверджено</t>
  </si>
  <si>
    <t>1.1.1.3.7. Забезпечення відкритого цілодобового доступу до Єдиного загальнодержавного обліку «Стан протидії адміністративним правопорушенням, пов’язаним з корупцією» через ІСМ ДАП</t>
  </si>
  <si>
    <t>відкритий цілодобовий доступ до Єдиного загальнодержавного обліку «Стан протидії адміністративним правопорушенням, пов’язаним з корупцією» забезпечено</t>
  </si>
  <si>
    <t>Національне агентство ІСМ ДАП</t>
  </si>
  <si>
    <t>такий облік не впроваджено</t>
  </si>
  <si>
    <t>1.1.1.3.8. Розгорнення на офіційному вебсайті Національного агентства окремої сторінки «Бібліотека основних соціологічних досліджень», на якій розміщено соціологічні дослідження, що проводилися в Україні за останні десять років і розкривали ті чи інші питання сприйняття, поширеності чи причини корупції, а також ефективності запобігання та протидії їй</t>
  </si>
  <si>
    <t xml:space="preserve">«Бібліотека основних соціологічних досліджень» розгорнута на окремій сторінці офіційного вебсайту Національного агентства </t>
  </si>
  <si>
    <t>існує загальна сторінка «Бібліотека досліджень щодо корупції в Україні», що включає певну інформацію про різні види досліджень</t>
  </si>
  <si>
    <t>1.1.1.3.9. Розгорнення на офіційному вебсайті Національного агентства окремої сторінки «Бібліотека ґрунтовних аналітичних досліджень», на якій розміщено найбільш комплексні та ґрунтовні праці (монографії, дисертації, підручники, збірки праць тощо) останніх років у сфері запобігання та протидії корупції</t>
  </si>
  <si>
    <t>«Бібліотека ґрунтовних аналітичних досліджень» розгорнута на окремій сторінці офіційного вебсайту Національного агентства</t>
  </si>
  <si>
    <t>1.1.1.3.10. Розгорнення на офіційному вебсайті Національного агентства окремої сторінки «Наукова періодика», на якій розміщено наукові статті останніх років, опублікован у наукових періодичних виданнях та присвячені проблемам запобігання та протидії корупції</t>
  </si>
  <si>
    <t>«Наукова періодика» розгорнута на окремій сторінці офіційного вебсайту Національного агентства</t>
  </si>
  <si>
    <t>«Наукова періодика» не публікується на офіційному вебсайті Національного агентства</t>
  </si>
  <si>
    <t>1.1.1.3.11. Щопіврічне надсилання ключової інформації у сфері запобігання та протидії корупції до Кабінету Міністрів України, Верховної Ради України, Президента України, комітету Верховної Ради України, до предмета відання якого належать питання боротьби з корупцією, Національної ради з питань антикорупційної політики, а також інших органів державної влади з метою надання цим органам можливості враховувати цю інформацію під час формування антикорупційної та галузевої політики</t>
  </si>
  <si>
    <t>ключова інформація у сфері запобігання та протидії корупції щопіврічно надсилається зазначеним суб’єктам</t>
  </si>
  <si>
    <t>до набрання чинності Законом України від 20.06.2022 № 2322-IX певна частина такої інформації передавалася раз на рік у вигляді Національної доповіді</t>
  </si>
  <si>
    <t>Очікуваний стратегічний результат 1.1.1.4. Збір, аналіз та оприлюднення відомостей про стан реалізації антикорупційної політики здійснюються з використанням сучасних IT-інструментів</t>
  </si>
  <si>
    <t>1.1.1.4.1. Створення та введення в експлуатацію ІСМ ДАП</t>
  </si>
  <si>
    <t>серпень 2023 р.</t>
  </si>
  <si>
    <t>ІСМ ДАП введено в експлуатацію. Видано та оприлюднено на офіційному вебсайті Національного агентства наказ про початок роботи ІСМ ДАП</t>
  </si>
  <si>
    <t>ІСМ ДАП не створено</t>
  </si>
  <si>
    <t>1.1.1.4.2. Розроблення та затвердження Положення про ІСМ ДАП, яке, серед іншого, встановлює обов’язок усіх виконавців державної антикорупційної програми з виконання Антикорупційної стратегії щоквартально (не пізніше 15 днів з дня завершення звітного кварталу) подавати до Національного агентства інформацію про стан виконання передбачених нею заходів шляхом внесення такої інформації до закритої частини ІСМ ДАП</t>
  </si>
  <si>
    <t>червень 2023 р.</t>
  </si>
  <si>
    <t>Положення про ІСМ ДАП затверджено</t>
  </si>
  <si>
    <t>Положення про ІСМ ДАП не затверджено</t>
  </si>
  <si>
    <t>вересень 2023 р.</t>
  </si>
  <si>
    <t>ІСМ ДАП не створена</t>
  </si>
  <si>
    <t>Очікуваний стратегічний результат 1.1.1.5. На потреби формування та реалізації антикорупційної політики виділяються достатні фінансові ресурси та інші необхідні ресурси</t>
  </si>
  <si>
    <t>1.1.1.5.1. Щорічне формування результативних показників бюджетної програми 6331030 «Реалізація антикорупційних стратегій», спрямованих на виконання заходів Програми</t>
  </si>
  <si>
    <t>результативні показники бюджетної програми 6331030 «Реалізація антикорупційних стратегій» на 2024 та 2025 роки сформовано</t>
  </si>
  <si>
    <t>Національне агентство Мінфін</t>
  </si>
  <si>
    <t>результативні показники бюджетної програми 6331030 «Реалізація антикорупційних стратегій» на 2023 рік сформовано</t>
  </si>
  <si>
    <t>1.1.1.5.2. Визначення орієнтовного обсягу необхідних бюджетних призначень на відповідний плановий рік з метою реалізації заходів бюджетної програми 6331030 «Реалізація антикорупційних стратегій»</t>
  </si>
  <si>
    <t>орієнтовний обсяг необхідних бюджетних призначень за бюджетної програмою 6331030 «Реалізація антикорупційних стратегій» на 2024 та 2025 роки визначено</t>
  </si>
  <si>
    <t>орієнтовний обсяг необхідних бюджетних призначень за бюджетної програмою 6331030 «Реалізація антикорупційних стратегій» на 2023 рік визначено</t>
  </si>
  <si>
    <t>1.1.1.5.3. Затвердження в Державному бюджеті України достатніх фінансових ресурсів, необхідних для належної реалізації заходів, покладених на Національне агентство, за бюджетною програмою 6331030 «Реалізація антикорупційних стратегій»</t>
  </si>
  <si>
    <t>липень 2023 р.</t>
  </si>
  <si>
    <t>Мінфін Кабінет Міністрів України Верховна Рада України (за згодою)</t>
  </si>
  <si>
    <t>щорічний обсяг фінансування за бюджетною програмою 6331030 «Реалізація антикорупційних стратегій» становить 100% від бюджетного запиту Національного агентства на відповідний рік</t>
  </si>
  <si>
    <t>фінансування Національного агентства за бюджетною програмою 6331030 «Реалізація антикорупційних стратегій» не відбувається</t>
  </si>
  <si>
    <t>1.1.1.5.4. Проведення фінансово-економічних розрахунків потреб (у т.ч. шляхом розроблення техніко-економічного обґрунтування створення або модернізації засобів інформатизації), необхідних для реалізації заходів, виконання яких заплановано на 2024 - 2025 роки та які потребують додаткового фінансування (у т.ч.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2024 - 2025 роки (обов’язковим є проведення фінансово-економічних розрахунків та розроблення техніко-економічного обґрунтування для таких заходів: 1.4.2.2.5., 1.4.2.2.7., 1.5.3.1.9., 2.2.3.1.1., 2.2.3.1.2., 2.2.3.1.3., 2.2.3.1.4., 2.2.3.3.3., 2.2.3.3.4., 2.4.2.3.5., 2.4.3.1.12.- 2.4.3.1.15., 2.5.1.1.1., 2.5.1.1.2., 2.5.1.2.5 – 2.5.1.4.5., 2.5.4.3.2 -2.5.4.3.5, 2.5.10.2.5., 2.5.10.2.6., 2.5.10.3.2., 2.5.10.3.3., 2.5.10.3.5., 2.6.4.1.4., 2.7.3.4.18, 2.7.5.2.7. - 2.7.5.2.8., 2.7.7.1.10., 3.3.2.3.7., 3.3.3.8.6.</t>
  </si>
  <si>
    <t>Національне агентство Мінцифри Мінфін Мініфраструктури Мін’юст Мінекономіки Мінрегіон Мінагрополітики Мінсоцполітики Міноборони МВС МОЗ МОН Офіс Генерального прокурора (за згодою) Державне бюро розслідувань Національна поліція Національне антикорупційне бюро БЕБ АРМА СБУ (за згодою) ФДМУ АМКУ Держстат Адміністрація Держспецзв’язку Держгеокадастр ДПС ДРС Укравтодор НСЗУ Фонд соціального захисту осіб з інвалідністю Національне агентство із забезпечення якості вищої освіти НКЦПФР Держатель (адміністратор) Реєстру декларацій</t>
  </si>
  <si>
    <t>Фінансово-економічні розрахунки потреб проведено</t>
  </si>
  <si>
    <t>Фінансово-економічні розрахунки потреб не проведено</t>
  </si>
  <si>
    <t xml:space="preserve">З дня набрання чинності нормативно-правовим актом </t>
  </si>
  <si>
    <t xml:space="preserve">Через 3 місяці із дня набрання чинності нормативно-правовим актом </t>
  </si>
  <si>
    <t>Національне агентство Мінцифри Мінекономіки Мінагрополітики Міндовкілля Міноборони Мінсоцполітики МОЗ АРМА Держлісагентство Держводагентство Держгеонадра Держрибагентство Держгеокадастр НСЗУ ДП «Медичні закупівлі України»</t>
  </si>
  <si>
    <t>Очікуваний стратегічний результат 1.1.1.6. Координація реалізації антикорупційної політики є дієвою та ефективною, у тому числі завдяки створенню ефективних механізмів взаємодії антикорупційних інституцій з іншими органами державної влади та органами місцевого самоврядування</t>
  </si>
  <si>
    <t>1.1.1.6.1. Розроблення та затвердження Порядку координації реалізації Антикорупційної стратегії та державної антикорупційної програми з її виконання</t>
  </si>
  <si>
    <t>Порядок координації реалізації Антикорупційної стратегії та державної антикорупційної програми з її виконання затверджено</t>
  </si>
  <si>
    <t>Порядок координації реалізації Антикорупційної стратегії та державної антикорупційної програми з її виконання не затверджено</t>
  </si>
  <si>
    <t>1.1.1.6.2. Розроблення та затвердження наказом Національного агентства Положення про Раду з питань формування та реалізації антикорупційної політики (як консультативно-дорадчого органу при Національному агентстві)</t>
  </si>
  <si>
    <t>Положення про Раду з питань формування та реалізації антикорупційної політики затверджено</t>
  </si>
  <si>
    <t>Положення про Раду з питань формування та реалізації антикорупційної політики не затверджене</t>
  </si>
  <si>
    <t>1.1.1.6.3. Затвердження персонального складу Ради з питань формування та реалізації антикорупційної політики, до складу якої передусім входять Голова Національного агентства (співголова ради), Голова комітету Верховної Ради України, до предмета відання якого належать питання боротьби з корупцією (співголова ради), Міністр юстиції або його заступник, Директор Національного антикорупційного бюро, керівник Спеціалізованої антикорупційної прокуратури (за згодою), Голова АРМА, Голова Вищого антикорупційного суду (за згодою)</t>
  </si>
  <si>
    <t>персональний склад Ради з питань формування та реалізації антикорупційної політики затверджено</t>
  </si>
  <si>
    <t>персональний склад Ради з питань формування та реалізації антикорупційної політики не затверджено</t>
  </si>
  <si>
    <t>1.1.1.6.4. Розроблення та затвердження наказом Національного агентства Положення про Координаційну робочу групу з питань антикорупційної політики (як консультативно-дорадчого органу при Національному агентстві), яке, зокрема, визначає, що основними завданнями цього органу є: 1) сприяння координації дій органів державної влади щодо реалізації Антикорупційної стратегії і виконання заходів державної антикорупційної програми з її виконання; 2) підготовка пропозицій щодо формування та реалізації державної антикорупційної політики (у тому числі щодо удосконалення нормативно-правової бази)</t>
  </si>
  <si>
    <t>Положення про Координаційну робочу групу з питань антикорупційної політики затверджено</t>
  </si>
  <si>
    <t>Положення про Координаційну робочу групу з питань антикорупційної політики не затверджено</t>
  </si>
  <si>
    <t>1.1.1.6.5. Формування пропозицій щодо персонального складу Координаційної робочої групи з питань антикорупційної політики та надання їх Кабінету Міністрів України</t>
  </si>
  <si>
    <t>пропозиції щодо персонального складу Координаційної робочої групи з питань антикорупційної політики надано Кабінету Міністрів України</t>
  </si>
  <si>
    <t>Національне агентство Кабінет Міністрів України</t>
  </si>
  <si>
    <t>пропозиції щодо персонального складу Координаційної робочої групи з питань антикорупційної політики не надано Кабінету Міністрів України</t>
  </si>
  <si>
    <t>1.1.1.6.6. Затвердження персонального складу Координаційної робочої групи з питань антикорупційної політики, співголовами якої за посадами є Голова Національного агентства та Міністр Кабінету Міністрів України</t>
  </si>
  <si>
    <t>листопад 2023 р.</t>
  </si>
  <si>
    <t>персональний склад Координаційної робочої групи з питань антикорупційної політики затверджено</t>
  </si>
  <si>
    <t>персональний склад Координаційної робочої групи з питань антикорупційної політики не затверджено</t>
  </si>
  <si>
    <t>1.1.1.6.7. Вжиття Національним агентством заходів, спрямованих на спонукання виконавців Програми до вчасного та ефективного виконання передбачених нею заходів. Зокрема, не рідше ніж один раз на квартал Національне агентство звертається з офіційними листами до тих виконавців Програми, які не виконали чи неналежним чином виконали заходи, щодо яких вони визначені виконавцями</t>
  </si>
  <si>
    <t>не рідше ніж один раз на квартал Національне агентство звертається з офіційними листами до тих виконавців Програми, які не виконали чи неналежним чином виконали заходи, щодо яких вони визначені виконавцями</t>
  </si>
  <si>
    <t>Програма не реалізується</t>
  </si>
  <si>
    <t>1.1.1.6.8. Забезпечення щоквартального інформування Кабінету Міністрів України, Верховної Ради України (у тому числі комітету Верховної Ради України, до предмета відання якого належать питання боротьби з корупцією) та Президента України про стан реалізації Програми</t>
  </si>
  <si>
    <t>Кабінет Міністрів України, Верховна Рада України та Президент України щоквартально інформуються про стан реалізації Програми</t>
  </si>
  <si>
    <t>1.1.1.6.9. Вжиття Кабінетом Міністрів України заходів, спрямованих на спонукання виконавців Програми до вчасного та ефективного виконання передбачених нею заходів (зокрема шляхом надсилання листів, видання доручень чи ухвалення розпоряджень у кожному випадку отримання від Національного агентства інформації про неналежне виконання центральними органами виконавчої влади заходів, передбачених Програмою)</t>
  </si>
  <si>
    <t>у кожному випадку отримання від Національного агентства інформації про неналежне виконання центральними органами виконавчої влади заходів, передбачених Програмою, Секретаріат Кабінету Міністрів України, Прем’єр-міністр України та Кабінет Міністрів України вживають заходів, спрямованих на спонукання виконавців Програми до вчасного та ефективного виконання передбачених нею заходів шляхом надсилання листів, видання відповідних доручень Прем’єр-міністра України та/або розпоряджень Кабінету Міністрів України</t>
  </si>
  <si>
    <t>1.1.1.6.10. Вивчення питання про створення територіальних органів Національного агентства та за результатами аналізу прийняття обґрунтованого рішення щодо їх створення або відсутності такої необхідності</t>
  </si>
  <si>
    <t>рішення за результатами вивчення питання прийнято Головою Національного агентства</t>
  </si>
  <si>
    <t>територіальні органи Національного агентства не створено</t>
  </si>
  <si>
    <t>Очікуваний стратегічний результат 1.1.1.7. Результати моніторингу та оцінки ефективності антикорупційної політики є повними, достовірними, об’єктивними та публічними</t>
  </si>
  <si>
    <t>1.1.1.7.1. Розроблення та затвердження Порядку моніторингу та оцінки реалізації Антикорупційної стратегії та державної антикорупційної програми з її виконання</t>
  </si>
  <si>
    <t>березень 2023 р.</t>
  </si>
  <si>
    <t>Порядок моніторингу та оцінки реалізації Антикорупційної стратегії та державної антикорупційної програми з її виконання затверджено</t>
  </si>
  <si>
    <t>Порядок моніторингу та оцінки реалізації Антикорупційної стратегії та державної антикорупційної програми з її виконання не затверджено</t>
  </si>
  <si>
    <t>1.1.1.7.2. Проведення щоквартального моніторингу стану виконання заходів, передбачених Програмою, у порядку, визначеному Національним агентством</t>
  </si>
  <si>
    <t>квітень 2023 р.</t>
  </si>
  <si>
    <t>забезпечено щоквартальний моніторинг стану виконання заходів, передбачених Програмою</t>
  </si>
  <si>
    <t>офіційний вебсайт Національного агентства ІСМ ДАП</t>
  </si>
  <si>
    <t>період реалізації Програми не почався</t>
  </si>
  <si>
    <t>1.1.1.7.3. Оприлюднення на офіційному вебсайті Національного агентства результатів щоквартального моніторингу стану виконання заходів, передбачених Програмою, після введення в експлуатацію ІСМ ДАП результати такого моніторингу оприлюднюються за її допомогою</t>
  </si>
  <si>
    <t>на офіційному вебсайті Національного агентства щоквартально оприлюднюються результати щоквартального моніторингу стану виконання заходів, передбачених Програмою</t>
  </si>
  <si>
    <t>1.1.1.7.4. Здійснення щорічної оцінки стану досягнення очікуваних стратегічних результатів, визначених Антикорупційною стратегією на 2021–2025 роки, затвердженою Законом України від 20 червня 2022 р. № 2322-IX «Про засади державної антикорупційної політики на 2021–2025 роки» (далі – Антикорупційна стратегія на 2021–2025 роки), та Програмою, у порядку встановленому Національним агентством</t>
  </si>
  <si>
    <t>1.1.1.7.5. Організація проведення двох експертних опитувань (І квартал 2024 р., І квартал 2025 р.) фахівців у сферах формування та реалізації антикорупційної та правової політик з метою оцінки досягнення показників (індикаторів) очікуваних стратегічних результатів, зазначених у розділах І – ІІІ цього додатка до Програми</t>
  </si>
  <si>
    <t>червень 2025 р.</t>
  </si>
  <si>
    <t>695,5 (КПКВК 6331030)</t>
  </si>
  <si>
    <t>у першому кварталі 2024 року та першому кварталі 2025 року проведено зазначені експертні опитування</t>
  </si>
  <si>
    <t>1.1.1.7.6. Організація проведення двох експертних опитувань (І квартал 2024 р., І квартал 2025 р.) фахівців у сферах правосуддя, діяльності органів правопорядку та прокуратури з метою оцінки досягнення показників (індикаторів) очікуваних стратегічних результатів, зазначених у розділах ІІ – III цього додатка до Програми</t>
  </si>
  <si>
    <t xml:space="preserve"> 666,9 (КПКВК 6331030)</t>
  </si>
  <si>
    <t>ІСМ ДАП</t>
  </si>
  <si>
    <t>1.1.1.7.7. Організація проведення двох експертних опитувань (І квартал 2024 р., І квартал 2025 р.) фахівців у сферах регулювання економіки та діяльності бізнесу з метою оцінки досягнення показників (індикаторів) очікуваних стратегічних результатів, зазначених у підрозділах 2.2, 2.3 та 2.4 розділу ІІ цього додатка до Програми</t>
  </si>
  <si>
    <t xml:space="preserve"> 724,2 (КПКВК 6331030)</t>
  </si>
  <si>
    <t>1.1.1.7.8. Організація проведення двох експертних опитувань (І квартал 2024 р., І квартал 2025 р.) фахівців у сфері земельних відносин з метою оцінки досягнення показників (індикаторів) очікуваних стратегічних результатів, зазначених у підрозділі 2.5 розділу ІІ цього додатка до Програми</t>
  </si>
  <si>
    <t xml:space="preserve"> 65,0 (КПКВК 6331030)</t>
  </si>
  <si>
    <t>1.1.1.7.9. Організація проведення двох експертних опитувань (І квартал 2024 р., І квартал 2025 р.) фахівців у сфері митної політики з метою оцінки досягнення показників (індикаторів) очікуваних стратегічних результатів, зазначених у підрозділі 2.3 розділу ІІ цього додатка до Програми</t>
  </si>
  <si>
    <t>1.1.1.7.10. Організація проведення двох експертних опитувань (І квартал 2024 р., І квартал 2025 р.) фахівців у сфері оборони з метою оцінки досягнення показників (індикаторів) очікуваних стратегічних результатів, зазначених у підрозділі 2.6 розділу ІІ цього додатка до Програми</t>
  </si>
  <si>
    <t xml:space="preserve"> 39,8 (КПКВК 6331030)</t>
  </si>
  <si>
    <t>1.1.1.7.11. Оприлюднення на офіційному вебсайті Національного агентства результатів щорічної оцінки стану досягнення очікуваних стратегічних результатів, визначених Антикорупційною стратегією на 2021–2025 роки, Програмою (після введення в експлуатацію ІСМ ДАП результати такої оцінки оприлюднюються за її допомогою)</t>
  </si>
  <si>
    <t>на офіційному вебсайті Національного агентства щорічно оприлюднюються результати здійснення щорічної оцінки стану досягнення очікуваних стратегічних результатів, визначених Антикорупційною стратегією на 2021–2025 роки та Програмою</t>
  </si>
  <si>
    <t>1.1.1.7.12. Підготовка Звіту про стан реалізації Антикорупційної стратегії на 2021–2025 роки та Програми із зазначенням реалізованих заходів, заходів, що перебувають в реалізації, а також нереалізованих заходів і відповідальних за невиконання та причини невиконання цих заходів</t>
  </si>
  <si>
    <t xml:space="preserve"> 775,3 (КПКВК 6331030)</t>
  </si>
  <si>
    <t>звіт про стан реалізації Антикорупційної стратегії на 2021–2025 роки та Програми підготовлено</t>
  </si>
  <si>
    <t>1.1.1.7.13. Підготовка Національної доповіді щодо ефективності реалізації державної антикорупційної політики у 2023 – 2025 роках, яка включає в себе всю інформацію, визначену частиною третьою статті 20 Закону</t>
  </si>
  <si>
    <t xml:space="preserve"> 3 101,3 (КПКВК 6331030)</t>
  </si>
  <si>
    <t>Національна доповідь щодо ефективності реалізації державної антикорупційної політики у 2023 –2025 роках підготовлена</t>
  </si>
  <si>
    <t>1.1.1.7.14. Оприлюднення на офіційному вебсайті Національного агентства Національної доповіді щодо ефективності реалізації державної антикорупційної політики у 2023 –2025 роках та її подання Кабінету Міністрів України, Верховній Раді України та Президенту України</t>
  </si>
  <si>
    <t>Національна доповідь щодо ефективності реалізації державної антикорупційної політики у 2023 –2025 роках оприлюднена на офіційному вебсайті Національного агентства</t>
  </si>
  <si>
    <t>Очікуваний стратегічний результат 1.1.1.8. Антикорупційні програми та інші програмні документи антикорупційного характеру органів державної влади, органів місцевого самоврядування та інших публічних інституцій є дієвим механізмом подолання та упередження корупційних практик у публічному секторі; до їх розробки і моніторингу виконання долучається громадськість</t>
  </si>
  <si>
    <t>1.1.1.8.1. Розроблення проекту закону щодо внесення змін до Закону України «Про запобігання корупції», яким: 1) розмежовано антикорупційні програми публічних інституцій та юридичних осіб; 2) у статті 19 Закону визначено вичерпний перелік суб’єктів, які зобов’язані приймати документи щодо управління корупційними ризиками в координації з Національним агентством; 3) повноваження Національного агентства проводити аналіз антикорупційних програм замінені на повноваження надавати обов’язкові для розгляду пропозиції до документів з управління корупційними ризиками; 4) визначено повноваження Національного агентства затверджувати методологію управління корупційними ризиками; проводити стратегічний аналіз корупційних ризиків у визначених ним сферах із наданням обов’язкових для врахування пропозицій за результатами його проведення; здійснювати моніторинг виконання планів управління корупційними ризиками суб’єктів, визначених у статті 19 Закону; 5) визначено роль керівника та завдання уповноважених підрозділів (уповноважених осіб) з питань запобігання та виявлення корупції з управління корупційними ризиками відповідно до методології, затвердженої Національним агентством; 6) скасовано вимогу щодо погодження Національним агентством антикорупційних програм суб’єктів, визначених у статті 19 Закону; 7) визначено обов’язок суб’єктів, визначених у статті 19 Закону, затверджувати документи з управління корупційними ризиками з урахуванням пропозицій і зауважень, наданих Національним агентством, а також забезпечити обов’язкове виконання таких документів; 8) визначено завдання уповноважених підрозділів (уповноважених осіб) з питань запобігання та виявлення корупції проводити аналіз потенційних та наявних контрагентів відповідного органу на підставі ризик-орієнтованого підходу та надавати пропозиції керівникові такого органу; 9) у статті 62 Закону переглянуто перелік суб’єктів господарювання, які зобов’язані приймати антикорупційні програми: передбачено обов’язок приймати антикорупційні програми для усіх державних, комунальних підприємств, господарських товариств, у яких державна або комунальна частка перевищує 50%, державних господарських структур, господарських товариств, 100 акцій (часток) яких належить іншому господарському товариству, 100% акцій (часток) якого належить державі</t>
  </si>
  <si>
    <t>травень 2023 р.</t>
  </si>
  <si>
    <t>проект закону розроблено та оприлюднено для громадського обговорення</t>
  </si>
  <si>
    <t>1.1.1.8.2. Проведення громадського обговорення проекту закону, зазначеного в описі заходу 1.1.1.8.1, та забезпечення його доопрацювання (у разі потреби)</t>
  </si>
  <si>
    <t xml:space="preserve">вересень 2023 р. </t>
  </si>
  <si>
    <t xml:space="preserve">жовтень 2023 р. </t>
  </si>
  <si>
    <t>1.1.1.8.3. Погодження проекту закону, зазначеного в описі заходу 1.1.1.8.1,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</si>
  <si>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листопад 2023 р. </t>
  </si>
  <si>
    <t xml:space="preserve">лютий 2024 р. </t>
  </si>
  <si>
    <t>1.1.1.8.4. Супроводження проекту закону, заззначеного в описі заходу 1.1.1.8.1, у Верховній Раді України (у тому числі у разі застосування до нього Президентом України права вето)</t>
  </si>
  <si>
    <t xml:space="preserve">березень 2024 р. </t>
  </si>
  <si>
    <t>1.1.1.8.5. Розроблення проекту закону щодо внесення змін до Закону України «Про публічні закупівлі», згідно з яким у статті 17: 1) як підставу для відмови в участі у процедурі закупівлі визначено відсутність у юридичної особи – учасника процедури закупівлі антикорупційної програми та звіту за результатами моніторингу її виконання за рік, що передує року, в якому юридична особа бере участь у процедурі закупівлі; 2) визначено спосіб документального підтвердження наявності в учасника процедури закупівлі антикорупційної програми та звіту за результатами моніторингу її виконання</t>
  </si>
  <si>
    <t>Національне агентство Мінекономіки</t>
  </si>
  <si>
    <t>1.1.1.8.6. Підготовка аналізу регуляторного впливу проекту закону, зазначеного в описі заходу 1.1.1.8.5</t>
  </si>
  <si>
    <t>аналіз регуляторного впливу проведено</t>
  </si>
  <si>
    <t>аналіз регуляторного впливу не проведено</t>
  </si>
  <si>
    <t>1.1.1.8.7. Оприлюднення проекту регуляторного акта, зазначеного в описі заходу 1.1.1.8.5, розгляд зауважень і пропозицій від фізичних та юридичних осіб, їх об’єднань та забезпечення його доопрацювання (у разі потреби)</t>
  </si>
  <si>
    <t>проект закону оприлюднено, зауваження та пропозиції розглянуто</t>
  </si>
  <si>
    <t>проект закону не оприлюднено</t>
  </si>
  <si>
    <t>1.1.1.8.8. Проведення громадського обговорення проекту закону, зазначеного в описі заходу 1.1.1.8.5, та забезпечення його доопрацювання (у разі потреби)</t>
  </si>
  <si>
    <t>1.1.1.8.9. Погодження проекту закону, зазначеного в описі заходу 1.1.1.8.5, із заінтересованими органами, проведення правової експертизи, подання до Кабінету Міністрів України та супровід у Кабінеті Міністрів України</t>
  </si>
  <si>
    <t>Національне агентство Мінекономіки Мін’юст</t>
  </si>
  <si>
    <t>1.1.1.8.10. Супроводження проекту закону, зазначеного в описі заходу 1.1.1.8.5, у Верховній Раді України (у тому числі у разі застосування до нього Президентом України права вето)</t>
  </si>
  <si>
    <t>1.1.1.8.11. Розроблення проекту наказу Національного агентства про внесення змін до Методології управління корупційними ризиками</t>
  </si>
  <si>
    <t>один місяць з дня набрання чинності законом, зазначеним в описі заходу 1.1.1.8.1</t>
  </si>
  <si>
    <t>три місяці з дня набрання чинності законом, зазначеним в описі заходу 1.1.1.8.1</t>
  </si>
  <si>
    <t>проект наказу розроблено та оприлюднено для проведення громадського обговорення</t>
  </si>
  <si>
    <t>проект наказу не розроблено</t>
  </si>
  <si>
    <t>1.1.1.8.12. Проведення громадського обговорення проекту наказу, зазначеного в описі заходу 1.1.1.8.11, та забезпечення його доопрацювання (у разі потреби), затвердження та подання на державну реєстрацію</t>
  </si>
  <si>
    <t>чотири місяці із дня набрання чинності законом, зазначеним в описі заходу 1.1.1.8.1</t>
  </si>
  <si>
    <t>п’ять місяців із дня набрання чинності законом, зазначеним в описі заходу 1.1.1.8.1</t>
  </si>
  <si>
    <t>1.1.1.8.13. Супроводження державної реєстрації наказу, зазначеного в описі заходу 1.1.1.8.11, та його офіційного опублікування</t>
  </si>
  <si>
    <t>вісім місяців із дня набрання чинності законом, зазначеним в описі заходу 1.1.1.8.1</t>
  </si>
  <si>
    <t>10 місяців із дня набрання чинності законом, зазначеним в описі заходу 1.1.1.8.1</t>
  </si>
  <si>
    <t>наказ зареєстровано та оприлюднено</t>
  </si>
  <si>
    <t>офіційні друковані видання України Єдиний державний реєстр нормативно-правових актів</t>
  </si>
  <si>
    <t>1.1.1.8.14. Розроблення проекту наказу Національного агентства про внесення змін до Типового положення про уповноважений підрозділ (уповноважену особу) з питань запобігання та виявлення корупції в частині уточнення завдань уповноваженого підрозділу (уповноваженої особи) із організації роботи з управління корупційними ризиками, проведення аналізу потенційних та наявних контрагентів і надавати інформацію про них керівникові такого органу, щорічного надання Національному агентству через Антикорупційний портал інформації щодо виконання заходів, передбачених антикорупційною програмою відповідного органу</t>
  </si>
  <si>
    <t>один місяць із дня набрання чинності законом, зазначеним в описі заходу 1.1.1.8.1</t>
  </si>
  <si>
    <t>три місяці із дня набрання чинності законом, зазначеним в описі заходу 1.1.1.8.1</t>
  </si>
  <si>
    <t>1.1.1.8.15. Проведення громадського обговорення проекту наказу, зазначеного в описі заходу 1.1.1.8.14, та забезпечення його доопрацювання (у разі потреби), затвердження та подання на державну реєстрацію</t>
  </si>
  <si>
    <t>1.1.1.8.16. Супроводження державної реєстрації наказу, зазначеного в описі заходу 1.1.1.8.14, та його офіційного опублікування</t>
  </si>
  <si>
    <t>1.1.1.8.17. Щорічне здійснення стратегічного аналізу корупційних ризиків у пріоритетних сферах, визначених Національним агентством, оприлюднення результатів стратегічного аналізу</t>
  </si>
  <si>
    <t>2 698,9 (КПКВК 6331030)</t>
  </si>
  <si>
    <t>звітні документи за результатами стратегічного аналізу корупційних ризиків підготовлено, оприлюднено та доведено до відома заінтересованих органів і юридичних осіб</t>
  </si>
  <si>
    <t>стратегічний аналіз корупційних ризиків проводиться</t>
  </si>
  <si>
    <t>Проблема 1.1.2. Безсистемні зміни до законодавства у сфері запобігання та протидії корупції негативно впливають на ефективність правозастосування</t>
  </si>
  <si>
    <t>Очікуваний стратегічний результат 1.1.2.1. Якість законодавства про запобігання та протидію корупції забезпечується шляхом планування законотворчої роботи відповідно до засад антикорупційної політики та багаторівневої експертизи із залученням Національного агентства та громадськості (зокрема шляхом внесення змін до законодавства, що визначає процедури підготовки нормативно-правових актів)</t>
  </si>
  <si>
    <t>1.1.2.1.1. Розроблення проекту закону, яким: 1) визначено механізм координації, моніторингу та оцінки реалізації плану законопроектних робіт Верховної Ради України; 2) встановлено обов’язковість опублікування звіту Верховної Ради України про виконання плану законопроектних робіт за певний рік; 3) передбачено обов’язковість підготовки та затвердження Кабінетом Міністрів України річного орієнтовного плану законопроектних робіт на підставі пропозицій міністерств, інших центральних органів виконавчої влади, до завдань яких належить формування політики у певній сфері; 4) встановлено обов’язковість підготовки, затвердження та опублікування звіту Кабінету Міністрів України про виконання річного орієнтовного плану законопроектних робіт; 5) визначено термін підготовки річного орієнтовного плану законопроектних робіт Кабінету Міністрів України, що передує моменту затвердження плану законопроектних робіт Верховної Ради України на строк, необхідний і достатній для узгодження цих документів; 6) передбачено, що при підготовці проекту закону про внесення змін до Закону України «Про запобігання корупції» до першого читання головний комітет повинен врахувати позицію Національного агентства щодо такого проекту закону, викладену у висновку, предметом якого, зокрема, є відповідність положень проекту закону засадам державної антикорупційної політики, за винятком випадків, коли висновок Національного агентства не буде надісланий головному комітету у певний строк із моменту реєстрації проекту закону в Апараті Верховної Ради України, що визначений законом; 7) встановлено, що при підготовці проекту закону до першого читання головний комітет повинен враховувати висновки антикорупційної експертизи Національного агентства у разі її проведення відповідно до закону</t>
  </si>
  <si>
    <t>1.1.2.1.2. Проведення громадського обговорення проекту закону, зазначеного в описі заходу 1.1.2.1.1, та забезпечення його доопрацювання (у разі потреби)</t>
  </si>
  <si>
    <t>1.1.2.1.3. Погодження проекту закону, зазначеного в описі заходу 1.1.2.1.1,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</si>
  <si>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 xml:space="preserve">Національне агентство </t>
  </si>
  <si>
    <t>1.1.2.1.4. Супроводження розгляду проекту закону, зазначеного в описі заходу 1.1.2.1.1, у Верховній Раді України (у тому числі у разі застосування до нього Президентом України права вето)</t>
  </si>
  <si>
    <t>Очікуваний стратегічний результат 1.1.2.2. Вади правозастосування виявляються за результатами аналізу правозастосовної практики, який проводять Національне агентство або інші уповноважені на це інституції, та усуваються завдяки своєчасному внесенню необхідних змін до законодавства</t>
  </si>
  <si>
    <t xml:space="preserve">1.1.2.2.1. Розроблення проекту закону, відповідно до якого обов’язковою передумовою внесення проекту закону до Верховної Ради України є проведення правового моніторингу у сфері, що стосується предмета проекту закону, який, зокрема, здійснюється шляхом аналітичного узагальнення даних про практику застосування нормативно-правових актів; правозастосовної і судової практики про дію нормативно-правових актів </t>
  </si>
  <si>
    <t>Мін’юст Національне агентство</t>
  </si>
  <si>
    <t xml:space="preserve">Мін’юст </t>
  </si>
  <si>
    <t xml:space="preserve">1.1.2.2.2. Проведення громадського обговорення проекту закону, зазначеного в описі заходу 1.1.2.2.1, та забезпечення його доопрацювання </t>
  </si>
  <si>
    <t xml:space="preserve">1.1.2.2.3. Погодження проекту закону, зазначеного в описі заходу 1.1.2.2.1, із заінтересованими органами, проведення правової експертизи, внесення на розгляд Кабінету Міністрів України та супровід у Кабінеті Міністрів України </t>
  </si>
  <si>
    <t>Мін’юст</t>
  </si>
  <si>
    <t xml:space="preserve">1.1.2.2.4. Супроводження розгляду проекту закону, зазначеного в описі заходу 1.1.2.2.1, у Верховній Раді України, у тому числі у разі застосування до нього Президентом України права вето </t>
  </si>
  <si>
    <t>Проблема 1.1.3. Положення нормативно-правових актів та їх проектів потребують подальшого удосконалення для усунення можливих корупціогенних факторів</t>
  </si>
  <si>
    <t>Очікуваний стратегічний результат 1.1.3.1. Ухвалено закон, який визначає види та юридичну силу нормативно-правових актів, встановлює вимоги до процедури їх підготовки (у тому числі громадського обговорення) прийняття та набрання чинності, містить правила нормотворчої техніки, тлумачення, обліку і систематизації, регулює порядок подолання прогалин і суперечностей</t>
  </si>
  <si>
    <t>1.1.3.1.2. Проведення громадського обговорення проекту закону, зазначеного в описі заходу 1.1.3.1.1, та забезпечення його доопрацювання (у разі потреби)</t>
  </si>
  <si>
    <t>офіційний вебсайт Мін’юсту</t>
  </si>
  <si>
    <t>1.1.3.1.3. Погодження проекту закону, зазначеного в описі заходу 1.1.3.1.1,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</si>
  <si>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1.1.3.1.4. Супроводження розгляду проекту закону, зазначеного в описі заходу 1.1.3.1.1, у Верховній Раді України (у тому числі у разі застосування до нього Президентом України права вето)</t>
  </si>
  <si>
    <t>жовтень 2023 р.</t>
  </si>
  <si>
    <t>1.1.3.1.5. Розроблення проекту постанови Кабінету Міністрів України про внесення змін до Регламенту Кабінету Міністрів України, що впроваджує повноцінний цикл формування публічної політики, який визначає: 1) процедури, що забезпечують системне вивчення ситуації у кожній сфері суспільного життя та ідентифікацію в ній усіх ключових проблем; 2) обов’язок аналізу всіх ідентифікованих проблем у кожній такій сфері та закріплює принцип пріоритезації їх вирішення; 3) обов’язок пошуку та аналізу різних варіантів вирішення проблеми; 4) загальні засади щодо обрання найбільш оптимального варіанта вирішення проблеми з огляду на результати проведеного аналізу кожного з потенційних варіантів та ухвалення відповідного рішення; 5) обов’язок та потенційні форми координації виконання прийнятого рішення; 6) обов’язок та потенційні форми моніторингу стану виконання прийнятого рішення; 7) загальні засади здійснення оцінки результатів реалізації прийнятого рішення не лише як інструмента визначення його ефективності, а й як інструмента з формування основи для нового циклу політики у відповідній сфері; 8) обов’язок підготовки науково-обґрунтованих концепцій розвитку законодавства та впроваджує більш ефективне планування правотворчої діяльності Кабінету Міністрів України</t>
  </si>
  <si>
    <t>проект постанови Кабінету Міністрів України розроблено та оприлюднено для проведення громадського обговорення</t>
  </si>
  <si>
    <t>проект постанови Кабінету Міністрів України не розроблено</t>
  </si>
  <si>
    <t>1.1.3.1.6. Проведення громадського обговорення проекту постанови проект постанови Кабінету Міністрів України, зазначеної в описі заходу 1.1.3.1.5, та забезпечення її доопрацювання (у разі потреби)</t>
  </si>
  <si>
    <t>1.1.3.1.7. Погодження проекту постанови проект постанови Кабінету Міністрів України, зазначеної в описі заходу 1.1.3.1.5,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</si>
  <si>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постанову Кабінету Міністрів України затверджено</t>
  </si>
  <si>
    <t>офіційні друковані видання України офіційний вебсайт Кабінету Міністрів України</t>
  </si>
  <si>
    <t>1.1.3.1.8. Розроблення проекту закону щодо внесення змін до Регламенту Верховної Ради України, Закону України «Про статус народного депутата України» та Закону України «Про комітети Верховної Ради України», яким встановлено, що: 1) розробці та поданню проекту закону народним депутатом України чи Президентом України має передувати детальне вивчення ситуації у відповідній сфері, аналіз наявних у ній проблем та різних варіантів їх вирішення; 2) розробці та поданню проекту закону народним депутатом України чи Президентом України мають передувати обов’язкові консультації з органом, що формує державну політику у відповідній сфері; 3) у разі подання проекту закону народним депутатом України чи Президентом України додатковий обов’язок щодо вивчення загальної ситуації у сфері, наявних в ній проблем, а також якості пропонованого проектом закону варіанту вирішення відповідної проблеми покладається на Комітет Верховної Ради України, що визначений головним; 4) конституційне право законодавчої ініціативи народних депутатів України реалізується шляхом подання проекту закону не менше як 12 народними депутатами України</t>
  </si>
  <si>
    <t>1.1.3.1.9. Проведення громадського обговорення проекту закону, зазначеного в описі заходу 1.1.3.1.8, та забезпечення його доопрацювання (у разі потреби)</t>
  </si>
  <si>
    <t>лютий 2024 р.</t>
  </si>
  <si>
    <t>1.1.3.1.10. Погодження проекту закону, зазначеного в описі заходу 1.1.3.1.8,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</si>
  <si>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1.1.3.1.11. Супроводження розгляду проекту закону, зазначеного в описі заходу 1.1.3.1.8, у Верховній Раді України (у тому числі у разі застосування до нього Президентом України права вето)</t>
  </si>
  <si>
    <t>липень 2024 р.</t>
  </si>
  <si>
    <t>Очікуваний стратегічний результат 1.1.3.2. Системно проводиться обов’язкова антикорупційна експертиза проектів та чинних нормативно-правових актів уповноваженими на це суб’єктами; результати антикорупційної (у тому числі громадської) експертизи підлягають оприлюдненню та обов’язковому розгляду</t>
  </si>
  <si>
    <t>1.1.3.2.1. Розроблення проекту закону, яким: 1) встановлено, що результати антикорупційної (у тому числі громадської) експертизи підлягають оприлюдненню та обов’язковому розгляду; 2) покладено на Національне агентство обов’язок з проведення антикорупційної експертизи всіх актів, що подаються на розгляд Кабінету Міністрів України; 3) покладено на Національне агентство обов’язок проведення антикорупційної експертизи чинних нормативно-правових актів</t>
  </si>
  <si>
    <t>1.1.3.2.2. Проведення громадського обговорення проекту закону, зазначеного в описі заходу 1.1.3.2.1, та забезпечення його доопрацювання (у разі потреби)</t>
  </si>
  <si>
    <t>1.1.3.2.3. Погодження проекту закону, зазначеного в описі заходу 1.1.3.2.1,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</si>
  <si>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Національне агентство Мін’юст</t>
  </si>
  <si>
    <t>1.1.3.2.4. Супроводження розгляду проекту закону, зазначеного в описі заходу 1.1.3.2.1, у Верховній Раді України (у тому числі у разі застосування до нього Президентом України права вето)</t>
  </si>
  <si>
    <t>1.1.3.2.5. Розроблення проектів Порядку та Методології проведення антикорупційної експертизи комітетом Верховної Ради України, до предмета відання якого належать питання боротьби з корупцією</t>
  </si>
  <si>
    <t>комітет Верховної Ради України, до предмета відання якого належать питання боротьби з корупцією (за згодою)</t>
  </si>
  <si>
    <t>проекти Порядку та Методології розроблені та оприлюднено для проведення громадського обговорення</t>
  </si>
  <si>
    <t>комітет Верховної Ради України, до предмета відання якого належать питання боротьби з корупцією</t>
  </si>
  <si>
    <t>проекти Порядку та Методології не оприлюднені</t>
  </si>
  <si>
    <t>1.1.3.2.6. Проведення громадського обговорення проектів Порядку та Методології проведення антикорупційної експертизи комітетом Верховної Ради України, до предмета відання якого належать питання боротьби з корупцією</t>
  </si>
  <si>
    <t>1.1.3.2.7. Остаточне доопрацювання (у разі потреби) та затвердження Порядку та Методології проведення антикорупційної експертизи комітетом Верховної Ради України, до предмета відання якого належать питання боротьби з корупцією</t>
  </si>
  <si>
    <t>Порядок і Методологія затверджені</t>
  </si>
  <si>
    <t>1.1.3.2.8. Здійснення аналізу практики реалізації Національним агентством у 2022–2024 роках повноважень з проведення антикорупційної експертизи проектів нормативно-правових актів та періодичного перегляду законодавства на наявність у ньому корупціогенних норм</t>
  </si>
  <si>
    <t>аналіз проведено</t>
  </si>
  <si>
    <t>аналіз не проведено</t>
  </si>
  <si>
    <t>1.1.3.2.9. Розроблення пропозицій щодо оновлення Порядку та Методології проведення антикорупційної експертизи Національним агентством</t>
  </si>
  <si>
    <t>пропозиції щодо оновлення Порядку та Методології розроблено та оприлюднено для проведення громадського обговорення</t>
  </si>
  <si>
    <t>пропозиції щодо оновлення Порядку та Методології не розроблено</t>
  </si>
  <si>
    <t>1.1.3.2.10. Проведення громадського обговорення пропозицій щодо оновлення Порядку та Методології проведення антикорупційної експертизи Національним агентством</t>
  </si>
  <si>
    <t>липень 2025 р.</t>
  </si>
  <si>
    <t>серпень 2025 р.</t>
  </si>
  <si>
    <t>1.1.3.2.11. Остаточне доопрацювання (у разі потреби) та затвердження оновлених Порядку та Методології проведення антикорупційної експертизи Національним агентством</t>
  </si>
  <si>
    <t>вересень 2025 р.</t>
  </si>
  <si>
    <t>жовтень 2025 р.</t>
  </si>
  <si>
    <t>Порядок і Методологія затверджено</t>
  </si>
  <si>
    <t>1.1.3.2.12. Забезпечення проведення Мін’юстом (до передачі цих повноважень Національному агентству) та Національним агентством (після отримання відповідних повноважень) антикорупційної експертизи всіх проектів актів, поданих на розгляд Кабінету Міністрів України</t>
  </si>
  <si>
    <t xml:space="preserve">у межах встановлених бюджетних призначень на відповідний рік </t>
  </si>
  <si>
    <t>антикорупційною експертизою Мін’юсту / Національного агентства охоплено 100% проектів законів, поданих на розгляд Кабінету Міністрів України</t>
  </si>
  <si>
    <t>антикорупційна експертиза Мін’юсту \ Національного агентства не охоплює 100% проектів законів, поданих на розгляд Кабінету Міністрів України</t>
  </si>
  <si>
    <t>1.1.3.2.13. Здійснення аналізу практики реалізації Мін’юстом у 2014–2022 роках повноважень з проведення антикорупційної експертизи проектів підзаконних нормативно-правових актів. Підготовка за результатами аналізу звіту з пропозиціями щодо удосконалення практичної діяльності Мін’юсту у цій сфері, а також рекомендаціями щодо удосконалення правового регулювання у цій сфері</t>
  </si>
  <si>
    <t>аналіз проведено; аналітичний звіт з пропозиціями та рекомендаціями підготовлено</t>
  </si>
  <si>
    <t>Очікуваний стратегічний результат 1.1.3.3. Усунуто колізії, прогалини та інші корупціогенні фактори, що зумовлюють неоднозначне тлумачення, порушення принципу правової визначеності та системні корупційні ризики у сферах запобігання корупції та пріоритетних сферах, визначених розділом 3 Антикорупційної стратегії на 2021–2025 роки</t>
  </si>
  <si>
    <t>1.1.3.3.1. Здійснення заходів правового моніторингу – систематичної, комплексної діяльності, спрямованої на спостереження, аналіз та оцінку ефективності застосування галузевого законодавства, що регулює суспільні відносини у сферах, визначених розділом 3 Антикорупційної стратегії на 2021–2025 роки, з метою виявлення проблем та недоліків, а отже, й потреб у його подальшому вдосконаленні</t>
  </si>
  <si>
    <t>Мін’юст МВС Національна поліція Мінекономіки Мінфін Мінагрополітики МКІП Міноборони МОЗ МОН</t>
  </si>
  <si>
    <t>правовий моніторинг проведено та оприлюднено його результати</t>
  </si>
  <si>
    <t>правовий моніторинг не проводиться</t>
  </si>
  <si>
    <t>1.1.3.3.2. Створення секторальних робочих груп з виявлення та усунення корупціогенних факторів у ключових сферах суспільного життя (передусім визначених розділом 3 Антикорупційної стратегії на 2021–2025 роки)</t>
  </si>
  <si>
    <t>мекторальні робочі групи створено та розпочали свою роботу</t>
  </si>
  <si>
    <t>секторальні групи не створено</t>
  </si>
  <si>
    <t>1.1.3.3.3. Забезпечення проведення секторальними робочими групами, передбаченими в описі заходу 1.1.3.3.2, аналітичних досліджень, предметом яких є виявлення корупціогенних факторів у сферах, передбачених розділом 3 Антикорупційної стратегії на 2021–2025 роки, та пропозиції щодо їх усунення</t>
  </si>
  <si>
    <t>грудень 2024 р.</t>
  </si>
  <si>
    <t>7 984,8 (КПКВК 6331030)</t>
  </si>
  <si>
    <t>оприлюднено щонайменше 15 звітів за результатами аналітичних досліджень</t>
  </si>
  <si>
    <t>1.1.3.3.4. Проведення антикорупційної експертизи чинних нормативно-правових актів у сферах, визначених розділом 3 Антикорупційної стратегії на 2021–2025 роки</t>
  </si>
  <si>
    <t>жовтень 2023 р., але не раніше моменту набрання чинності законом, зазначеним в описі заходу 1.1.3.2.1</t>
  </si>
  <si>
    <t>оприлюднено щонайменше 15 висновків антикорупційної експертизи чинних нормативно-правових актів</t>
  </si>
  <si>
    <t>така діяльність не здійснюється, оскільки Закон не наділяє Національне агентство такими повноваженнями</t>
  </si>
  <si>
    <t>1.1.3.3.5. Розроблення проектів законів щодо вдосконалення галузевого законодавства, що регулює суспільні відносини у сферах, визначених розділом 3 Антикорупційної стратегії на 2021–2025 роки, на основі результатів правового моніторингу, аналітичних досліджень, зазначених в описі заходу 1.1.3.3.3, та / або результатів антикорупційної експертизи чинних нормативно-правових актів, проведеної на виконання заходу 1.1.3.3.4, проведення їх громадських обговорень та забезпечення доопрацювання у разі потреби, погодження таких проектів законів із заінтересованими органами, проведення правової експертизи, внесення на розгляд Кабінету Міністрів України та супровід у Кабінеті Міністрів України, супроводження їх розгляду у Верховній Раді України, у тому числі у разі застосування до них Президентом України права вето (у разі потреби – у разі, якщо під час виконання заходів 1.1.3.3.1, 1.1.3.3.3 і 1.1.3.3.4 буде встановлено необхідність законодавчих змін)</t>
  </si>
  <si>
    <t xml:space="preserve">Національне агентство Мін’юст МВС Національна поліція Мінекономіки Мінфін Мінагрополітики МКІП Міноборони МОЗ МОН </t>
  </si>
  <si>
    <t>Закони, розроблені на основі результатів правового моніторингу, аналітичних досліджень та /або антикорупційної експертизи, підписано Президентом України</t>
  </si>
  <si>
    <t>така діяльність не здійснюється, оскільки Закон не наділяє Національне агентство відповідними повноваженнями</t>
  </si>
  <si>
    <t>Проблема 1.1.4. Інститут уповноважених підрозділів (осіб) з питань запобігання корупції не повною мірою реалізує свій потенціал у зв’язку з недостатніми гарантіями автономності</t>
  </si>
  <si>
    <t>Очікуваний стратегічний результат 1.1.4.1. Інститут уповноважених з питань запобігання корупції функціонує як доброчесна, незалежна, лідерська мережа з урахуванням кращих світових і національних практик та отримує комплексну координаційну підтримку з боку Національного агентства</t>
  </si>
  <si>
    <t>1.1.4.1.1. Розроблення проекту закону, яким: 1) у Законі України «Про центральні органи виконавчої влади» визначено лідерськк роль керівника інституції у формуванні та реалізації відомчої антикорупційної політики та виключено норму про наявність у міністра заступника з питань боротьби з корупцією; 2) передбачено утворення уповноваженого підрозділу (визначення уповноваженої особи) з питань запобігання та виявлення корупції на комунальних підприємствах, у державних господарських структурах, суб’єктах господарювання, управління якими (корпоративними правами яких) здійснюють державні господарські об’єднання, державні холдингові компанії, інші державні господарські організації; а також можливість призначення/визначення уповноваженої особи в судах загальної юрисдикції, сільських, селищних радах; 3) уніфіковано засади організації діяльності уповноважених осіб державних органів, органів місцевого самоврядування, юридичних осіб публічного права, а також юридичних осіб приватного права; 4) включено керівників уповноважених підрозділів обласних державних адміністрацій, обласних рад, державних підприємств, державних господарських структур до переліку керівників уповноважених підрозділів з питань запобігання та виявлення корупції, на звільнення яких за ініціативою керівника інституції надає згоду Національне агентство; 5) розширено мету, з якою надається згода Національного агентства на звільнення керівника уповноваженого підрозділу (уповноваженої особи); 6) визначено повноваження Національного агентства встановлювати обов’язкові вимоги до мінімальної штатної чисельності уповноваженого підрозділу не лише в державних органах, а й в органах місцевого самоврядування; 7) встановлено обов’язок виконання керівником державного органу вимог до мінімальної штатної чисельності уповноваженого підрозділу з питань запобігання та виявлення корупції в державних органах; 8) встановлено обов’язок погоджувати з Національним агентством зміну структури та штату організації, зазначеної у частині першій статті 19 Закону України «Про запобігання корупції», що призводить до реорганізації уповноваженого підрозділу, переміщення або звільнення його керівника або працівників, а також затверджувати таку структуру та штатний розпис, що передбачають утворення уповноваженого підрозділу (призначення уповноваженої особи) вперше; 9) передбачено обов’язок керівника організації укласти з керівником уповноваженого підрозділу (уповноваженою особою) декларацію незалежності за типовою формою, затвердженою Національним агентством, та забезпечити її дотримання, що сть змогу конкретизувати гарантії незалежності уповноваженого підрозділу (уповноваженої особи) від впливу чи втручання у його роботу; 10) передбачено погодження призначення на посади (визначення) та звільнення з посад керівників уповноважених підрозділів (уповноважених осіб) територіальних органів державних органів, юрисдикція яких поширюється на всю територію України, підприємств, установ, організацій, які належать до сфери управління державних органів, з керівниками уповноважених підрозділів (уповноваженими особами) відповідних державних органів, а керівників уповноважених підрозділів (уповноважених осіб) комунальних підприємств – з керівниками уповноважених підрозділів (уповноваженими особами) відповідних органів місцевого самоврядування; 11) передбачено встановлення згідно із законодавством доплати за покладення на працівника (працівників) із штатної чисельності органу або організації функцій уповноваженої особи як додаткової роботи</t>
  </si>
  <si>
    <t>1.1.4.1.2. Проведення громадського обговорення проекту закону, зазначеного в описі заходу 1.1.4.1.1, та забезпечення його доопрацювання (у разі потреби)</t>
  </si>
  <si>
    <t>1.1.4.1.3. Погодження проекту закону, зазначеного в описі заходу 1.1.4.1.1,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</si>
  <si>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1.1.4.1.4. Супроводження розгляду проекту закону, зазначеного в описі заходу 1.1.4.1.1, у Верховній Раді України (у тому числі у разі застосування до нього Президентом України права вето)</t>
  </si>
  <si>
    <t>1.1.4.1.5. Розроблення проекту наказу Національного агентства про внесення змін до Порядку надання згоди Національним агентством на звільнення керівника уповноваженого підрозділу (уповноваженої особи) з питань запобігання та виявлення корупції державного органу, юрисдикція якого поширюється на всю територію України, затвердженого наказом Національного агентства від 21 травня 2021 року № 268/21, зареєстрованим у Мін’юсті 23 червня 2021 р. за № 828/36450, в частині перегляду обставин, які з’ясовує Національне агентство під час надання згоди на звільнення керівника уповноваженого підрозділу (уповноваженої особи) державного органу, юрисдикція якого поширюється на всю територію України; регламентації процедури надання згоди Національним агентством на звільнення керівників уповноважених підрозділів обласних державних адміністрацій, обласних рад, державних підприємств, державних господарських структур</t>
  </si>
  <si>
    <t>через місяць із дати набрання чинності законом, зазначеним в описі заходу 1.1.4.1.4</t>
  </si>
  <si>
    <t>через чотири місяці з дати набрання чинності законом, зазначеним в описі заходу 1.1.4.1.4</t>
  </si>
  <si>
    <t>1.1.4.1.6. Проведення громадського обговорення проекту наказу, зазначеного в описі заходу 1.1.4.1.5, забезпечення його доопрацювання (у разі потреби), затвердження та подання на державну реєстрацію</t>
  </si>
  <si>
    <t>через п’ять місяців із дати набрання чинності законом, зазначеним в описі заходу 1.1.4.1.4</t>
  </si>
  <si>
    <t>через шість місяців із дати набрання чинності законом, зазначеним в описі заходу 1.1.4.1.4</t>
  </si>
  <si>
    <t>1.1.4.1.7. Супроводження державної реєстрації наказу, зазначеного в описі заходу 1.1.4.1.5, та його офіційного опублікування</t>
  </si>
  <si>
    <t>через сім місяців із дати набрання чинності законом, зазначеним в описі заходу 1.1.4.1.4</t>
  </si>
  <si>
    <t>через дев’ять місяців із дати набрання чинності законом, зазначеним в описі 1.1.4.1.4</t>
  </si>
  <si>
    <t>1.1.4.1.8. Розроблення проекту наказу Національного агентства, яким встановлено порядок надання Національним агентством згоди на зміну структури та/або штатного розпису, що призводить до реорганізації уповноваженого підрозділу, переміщення або звільнення його керівника або працівників, а також затвердження такої структури та штатного розпису, що передбачають утворення уповноваженого підрозділу (призначення уповноваженої особи) вперше, для органів, зазначених у частині першій статті 19 Закону України «Про запобігання корупції»</t>
  </si>
  <si>
    <t>через два місяці з дати набрання чинності законом, зазначеним в описі заходу 1.1.4.1.4</t>
  </si>
  <si>
    <t>1.1.4.1.9. Проведення громадського обговорення проекту наказу, зазначеного в описі заходу 1.1.4.1.8, забезпечення його доопрацювання (у разі потреби), затвердження та подання на державну реєстрацію</t>
  </si>
  <si>
    <t>1.1.4.1.10. Супроводження державної реєстрації наказу, зазначеного в описі заходу 1.1.4.1.8, та його офіційного опублікування</t>
  </si>
  <si>
    <t>через вісім місяців із дати набрання чинності законом, зазначеним в описі заходу 1.1.4.1.4</t>
  </si>
  <si>
    <t>наказ набрав чинності</t>
  </si>
  <si>
    <t xml:space="preserve">офіційні друковані видання України Єдиний державний реєстр нормативно-правових актів </t>
  </si>
  <si>
    <t>1.1.4.1.11. Розроблення проекту наказу Національного агентства, яким затверджена типова форма декларації незалежності керівника уповноваженого підрозділу (уповноваженої особи) з питань запобігання та виявлення корупції організації</t>
  </si>
  <si>
    <t>1.1.4.1.12. Проведення громадського обговорення проекту наказу, зазначеного в описі заходу 1.1.4.1.11, забезпечення його доопрацювання (у разі потреби), затвердження та подання на державну реєстрацію</t>
  </si>
  <si>
    <t>1.1.4.1.13. Супроводження державної реєстрації наказу, зазначеного в описі заходу 1.1.4.1.11, та його офіційного опублікування</t>
  </si>
  <si>
    <t>1.1.4.1.14. Розроблення проекту постанови Кабінету Міністрів України щодо внесення змін до рекомендаційних переліків структурних підрозділів обласної, Київської та Севастопольської міської, районної, районної в мм. Києві та Севастополі державних адміністрацій, затверджених постановою Кабінету Міністрів України від 18.04.2012 № 606 «Про затвердження рекомендаційних переліків структурних підрозділів обласної, Київської та Севастопольської міської, районної, районної в мм. Києві та Севастополі державних адміністрацій» (зі змінами), в частині включення уповноваженого підрозділу з питань запобігання корупції до рекомендаційних переліків структурних підрозділів обласної, Київської та Севастопольської міської, районної, районної в містах Києві та Севастополі державних адміністрацій</t>
  </si>
  <si>
    <t xml:space="preserve">березень 2023 р. </t>
  </si>
  <si>
    <t xml:space="preserve">квітень 2023 р. </t>
  </si>
  <si>
    <t>Мінрегіон</t>
  </si>
  <si>
    <t>проект постанови розроблено та оприлюднено для проведення громадського обговорення</t>
  </si>
  <si>
    <t>1.1.4.1.15. Проведення громадського обговорення проекту постанови Кабінету Міністрів України, зазначеного в описі заходу 1.1.4.1.14, та забезпечення його доопрацювання (у разі потреби)</t>
  </si>
  <si>
    <t>офіційний вебсайт Мінрегіону</t>
  </si>
  <si>
    <t>1.1.4.1.16. Погодження проекту постанови Кабінету Міністрів України, зазначеного в описі заходу 1.1.4.1.14,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</si>
  <si>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до прийняття постанови Кабінетом Міністрів України</t>
  </si>
  <si>
    <t>Мінрегіон Національне агентство Мін’юст</t>
  </si>
  <si>
    <t>1.1.4.1.17. Розроблення проекту постанови Кабінету Міністрів України щодо внесення змін до Типової форми контракту з керівником підприємства, що є у державній власності, затвердженої постановою Кабінету Міністрів України від 02.08.1995 № 597 «Про Типову форму контракту з керівником підприємства, що є у державній власності» (зі змінами), в частині визначення у Типовій формі контракту з керівником підприємства, що перебуває у державній власності, обов’язку керівника підприємства впроваджувати стандарти запобігання корупції у діяльності підприємства та забезпечувати гарантії незалежності антикорупційного уповноваженого</t>
  </si>
  <si>
    <t>Мінекономіки</t>
  </si>
  <si>
    <t>1.1.4.1.18. Проведення громадського обговорення проекту постанови Кабінету Міністрів України, зазначеного в описі заходу 1.1.4.1.17, та забезпечення його доопрацювання (у разі потреби)</t>
  </si>
  <si>
    <t>офіційний вебсайт Мінекономіки</t>
  </si>
  <si>
    <t>1.1.4.1.19. Погодження проекту постанови Кабінету Міністрів України, зазначеного в описі заходу 1.1.4.1.17,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</si>
  <si>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 xml:space="preserve">Мінекономіки Національне агентство Мін’юст </t>
  </si>
  <si>
    <t>1.1.4.1.20. Розроблення проекту постанови Кабінету Міністрів України щодо внесення змін до Типових вимог до осіб, які претендують на зайняття посад державної служби категорії «А», затверджених постановою Кабінету Міністрів України від 22.07.2016 № 448, та визначення одним із компонентів вимоги «Лідерство» створення культури нульової толерантності до корупції, відкритості та відповідальності</t>
  </si>
  <si>
    <t>НАДС</t>
  </si>
  <si>
    <t>1.1.4.1.21. Проведення громадського обговорення проекту постанови Кабінету Міністрів України, зазначеного в описі заходу 1.1.4.1.20, та забезпечення його доопрацювання (у разі потреби)</t>
  </si>
  <si>
    <t>офіційний вебсайт НАДС</t>
  </si>
  <si>
    <t>1.1.4.1.22. Погодження проекту постанови Кабінету Міністрів України, зазначеного в описі заходу 1.1.4.1.20,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</si>
  <si>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НАДС Національне агентство Мін’юст</t>
  </si>
  <si>
    <t xml:space="preserve">травень 2023 р. </t>
  </si>
  <si>
    <t>1.1.4.1.24. Проведення громадського обговорення проекту постанови Кабінету Міністрів України, зазначеного в описі заходу 1.1.4.1.23, та забезпечення його доопрацювання (у разі потреби)</t>
  </si>
  <si>
    <t>1.1.4.1.25. Погодження проекту постанови Кабінету Міністрів України, зазначеного в описі заходу 1.1.4.1.23,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</si>
  <si>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1.1.4.1.26. Розроблення та впровадження онлайн-курсу про роль керівника у розбудові доброчесного середовища організації. Навчання пройшли та успішно склали вихідне тестування щонайменше 300 керівників з числа керівників міністерств, центральних органів виконавчої влади, державних адміністрацій, міських, селищних, сільських голів, голів обласних рад, керівників підприємств, установ, організацій</t>
  </si>
  <si>
    <t>кошти міжнародної технічної допомоги</t>
  </si>
  <si>
    <t xml:space="preserve"> 364,6 (КПКВК 6331030)</t>
  </si>
  <si>
    <t>розроблено та впроваджено онлайн-курс для керівника організації навчання пройшли та успішно та склали вихідне тестування щонайменше 300 керівників з числа керівників міністерств, центральних органів виконавчої влади, державних адміністрацій, міських, селищних, сільських голів, голів обласних рад, керівників підприємств, установ, організацій</t>
  </si>
  <si>
    <t>НАДС Національне агентство</t>
  </si>
  <si>
    <t>онлайн-курс не розроблено</t>
  </si>
  <si>
    <t>1.1.4.1.27. Розроблення загальної короткострокової програми підвищення кваліфікації державних службовців категорії «А» щодо ролі керівника у побудові доброчесного середовища організації</t>
  </si>
  <si>
    <t xml:space="preserve">державний бюджет та / або кошти міжнародної технічної допомоги </t>
  </si>
  <si>
    <t>76,0 (КПКВК 6331030)</t>
  </si>
  <si>
    <t>Розроблена програма підвищення кваліфікації</t>
  </si>
  <si>
    <t>програму не розроблено</t>
  </si>
  <si>
    <t>1.1.4.1.28. Забезпечення проведення навчання державних службовців категорії «А» за загальною короткостроковою програмою підвищення кваліфікації щодо ролі керівника у побудові доброчесного середовища організації</t>
  </si>
  <si>
    <t>місяць, наступний за місяцем закінчення розробки програми, зазначеної в описі заходу 1.1.4.1.27</t>
  </si>
  <si>
    <t>державний бюджет та / або кошти міжнародної технічної допомоги</t>
  </si>
  <si>
    <t>198,4 (КПКВК 6331030)</t>
  </si>
  <si>
    <t>щорічно навчанням охоплено не менше 33 керівників інституцій</t>
  </si>
  <si>
    <t>навчання не проведено</t>
  </si>
  <si>
    <t>Очікуваний стратегічний результат 1.1.4.2. Уповноважені з питань запобігання корупції мають, поділяють і впроваджують зрозумілі та ефективні стандарти діяльності, які розроблені Національним агентством спільно з іншими заінтересованими сторонами та базуються на обґрунтованих кваліфікаційних вимогах, якісному доборі на ці посади, ресурсній достатності та захищеності від втручання</t>
  </si>
  <si>
    <t>1.1.4.2.1. Розробка та запровадження спільно з партнерськими закладами вищої освіти освітніх програм освітнього рівня магістр (у тому числі міждисциплінарних) антикорупційного спрямування у межах діючих спеціальностей та галузей знань</t>
  </si>
  <si>
    <t>МОН Національне агентство Національне агентство із забезпечення якості вищої освіти заклад вищої освіти (за згодою)</t>
  </si>
  <si>
    <t>запроваджено освітню магістерську програму з підготовки уповноважених з антикорупційної діяльності. Набір на програму відкрито у закладі вищої освіти. Проведено перший набір здобувачів освіти на освітню магістерську програму.</t>
  </si>
  <si>
    <t>1.1.4.2.2. Щорічне проведення Національного антикорупційного форуму, на якому уповноважені особи з питань запобігання та виявлення корупції презентують кращі практики роботи, обговорюють міжнародні та національні практики і виклики у сфері запобігання та виявлення корупції</t>
  </si>
  <si>
    <t>749,0 (КПКВК 6331030)</t>
  </si>
  <si>
    <t>проведено три Національні антикорупційні форуми. У форумах взяли участь керівники національних та закордонних органів/організацій і комплаєнс-офіцери іноземних компаній</t>
  </si>
  <si>
    <t>форуми не проведено</t>
  </si>
  <si>
    <t>1.1.4.2.3. Розроблення спеціалізованих онлайн-курсів для професійного розвитку уповноважених з питань запобігання та виявлення корупції за такими темами: 1) візування антикорупційним уповноваженим проектів актів організації; 2) управління корупційними ризиками у діяльності організації; 3) здійснення повноважень у сфері захисту викривачів та розгляд повідомлень про порушення вимог антикорупційного законодавства; 4) запобігання конфлікту інтересів та порушенню інших антикорупційних обмежень; 5) проведення антикорупційної перевірки контрагентів; 6) інформування та забезпечення обізнаності з питань додержання антикорупційного законодавства</t>
  </si>
  <si>
    <t>760,3 (КПКВК 6331030)</t>
  </si>
  <si>
    <t>розроблено та впроваджено щонайменше три онлайн-курси для антикорупційних уповноважених</t>
  </si>
  <si>
    <t>онлайн-курси не розроблено</t>
  </si>
  <si>
    <t>1.1.4.2.4. Забезпечення розроблення загальної короткострокової програми підвищення кваліфікації уповноважених осіб з питань запобігання та виявлення корупції за ключовими функціями професійного стандарту «Уповноважений з антикорупційної діяльності» з подальшим проведенням навчання</t>
  </si>
  <si>
    <t>587,1 (КПКВК 6331030)</t>
  </si>
  <si>
    <t>Розроблено та впроваджено загальну короткострокову програму підвищення кваліфікації уповноважених осіб з питань запобігання та виявлення корупції</t>
  </si>
  <si>
    <t xml:space="preserve">НАДС </t>
  </si>
  <si>
    <t>програми підвищення кваліфікації не розроблено</t>
  </si>
  <si>
    <t>1.1.4.2.5. Оновлення Методології з оцінки ефективності роботи уповноважених з питань запобігання та виявлення корупції з фокусом на оцінці ефективності виконання пріоритетних напрямів діяльності уповноважених</t>
  </si>
  <si>
    <t>16, 9 (КПКВК 6331030)</t>
  </si>
  <si>
    <t>Методологію оновлено та затверджено наказом Національного агентства</t>
  </si>
  <si>
    <t>антикорупційний портал Національного агентства</t>
  </si>
  <si>
    <t>застосовується методологія, розроблена у 2020 році</t>
  </si>
  <si>
    <t>Очікуваний стратегічний результат 1.1.4.3. Пріоритетом у діяльності уповноважених з питань запобігання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органів місцевого самоврядування</t>
  </si>
  <si>
    <t>1.1.4.3.1. Розроблення проекту закону, згідно з яким пріоритетом у діяльності уповноважених осіб з питань запобігання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місцевого самоврядування</t>
  </si>
  <si>
    <t>1.1.4.3.2. Проведення громадського обговорення проекту закону, зазначеного в описі заходу 1.1.4.3.1, та забезпечення його доопрацювання (у разі потреби)</t>
  </si>
  <si>
    <t>1.1.4.3.3. Погодження проекту закону, зазначеного в описі заходу 1.1.4.3.1, із заінтересованими органами, проведення правової експертизи, внесення на розгляд Кабінету Міністрів України та супровід у Кабінеті Міністрів України</t>
  </si>
  <si>
    <t>1.1.4.3.4. Супроводження розгляду проекту закону, зазначеного в описі заходу 1.1.4.3.1, у Верховній Раді України (у тому числі у разі застосування до нього Президентом України права вето)</t>
  </si>
  <si>
    <t>1.1.4.3.5. Розроблення проекту наказу Національного агентства про внесення змін до Типового положення про уповноважений підрозділ (уповноважену особу) з питань запобігання та виявлення корупції, відповідно до яких пріоритетом у діяльності уповноважених осіб з питань запобігання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місцевого самоврядування</t>
  </si>
  <si>
    <t>протягом одного місяця з дня набрання чинності законом, зазначеним в описі заходу 1.1.4.3.1</t>
  </si>
  <si>
    <t>протягом двох місяців із дня набрання чинності законом, зазначеним в описі заходу 1.1.4.3.1</t>
  </si>
  <si>
    <t>1.1.4.3.6. Проведення громадського обговорення проекту наказу, зазначеного в описі заходу 1.1.4.3.5, забезпечення його доопрацювання (у разі потреби), затвердження та подання на державну реєстрацію</t>
  </si>
  <si>
    <t>1.1.4.3.7. Супроводження державної реєстрації наказу, зазначеного в описі заходу 1.1.4.3.5, та його офіційного опублікування</t>
  </si>
  <si>
    <t>1.1.4.3.8. Організація проходження навчання за спеціалізованим онлайн-курсом Національного агентства з управління корупційними ризиками у діяльності організації уповноваженими особами органів влади з числа міністерств, центральних органів виконавчої влади, обласних державних адміністрацій, обласних рад, міських рад. Навчання пройшли та успішно склали вихідне тестування щонайменше 180 уповноважених осіб</t>
  </si>
  <si>
    <t>за спеціалізованим онлайн-курсом Національного агентства пройшли навчання та успішно склали вихідне тестування щонайменше 180 уповноважених осіб</t>
  </si>
  <si>
    <t>онлайн-курс не впроваджено</t>
  </si>
  <si>
    <t>1.1.4.3.9. Забезпечення проведення навчання уповноважених осіб з питань запобігання та виявлення корупції за загальною короткостроковою програмою підвищення кваліфікації з питань управління корупційними ризиками</t>
  </si>
  <si>
    <t>Національне агентство НАДС</t>
  </si>
  <si>
    <t>460,6 (КПКВК 6331030)</t>
  </si>
  <si>
    <t>За загальною короткостроковою програмою підвищення кваліфікації пройшли навчання не менше 300 осіб з питань запобігання та виявлення корупції</t>
  </si>
  <si>
    <t>Національне агентство НАДС Вища школа публічного управління</t>
  </si>
  <si>
    <t>Проблема 1.1.5. У багатьох сферах суспільного життя застосування корупційних практик є зручнішим, оперативнішим, ефективнішим, а інколи і єдиним способом задоволення потреб фізичних та юридичних осіб порівняно із задоволенням таких потреб у законний спосіб</t>
  </si>
  <si>
    <t>Очікуваний стратегічний результат 1.1.5.1. У сферах освіти, науки, охорони здоров’я, адміністративних, соціальних та комунальних послуг, а також державного регулювання економіки на противагу існуючим корупційним практикам створено зручні законні способи задоволення потреб фізичних і юридичних осіб, що передусім передбачає: 1) ідентифікацію найбільш поширених корупційних практик та причин їх існування; 2) удосконалення законних форм задоволення потреб фізичних та юридичних осіб, за яких вони будуть упевнені, що гарантовано, швидко та комфортно отримають бажаний і законний результат; 3) забезпечення належної нормативно-правової, організаційної і фінансової бази для скоординованих дій органів державної влади та органів місцевого самоврядування, спрямованих на спрощення процедур надання адміністративних, соціальних, комунальних та інших послуг, а також захисту суб’єктів господарювання від недобросовісної поведінки цих органів; 4) приведення системи органів державної влади та органів місцевого самоврядування у відповідність до адміністративно-територіального устрою; 5) впровадження електронних сервісів, підвищення прозорості та підзвітності процесів, які стосуються взаємодії держави з населенням і бізнесом</t>
  </si>
  <si>
    <t>1.1.5.1.1. Проведення комплексного дослідження з метою ідентифікації 10 найбільш уражених корупцією сфер (з використанням соціологічних, аналітичних, наукових та інших джерел інформації)</t>
  </si>
  <si>
    <t>виявлено 10 найбільш уражених корупцією сфер</t>
  </si>
  <si>
    <t>комплексне дослідження не проведено</t>
  </si>
  <si>
    <t>1.1.5.1.2. Проведення комплексного дослідження (досліджень) з метою ідентифікації найбільш поширених та найбільш економічно шкідливих корупційних практик у 10 найбільш уражених корупцією сферах</t>
  </si>
  <si>
    <t>1.1.5.1.3. Проведення 10 аналітичних досліджень (по п’ять щорічно), присвячених: 1) детальному вивченню найбільш поширених або найбільш економічно шкідливих корупційних практик та причин їх існування у 10 найбільш вражених корупцією сферах; 2) пошуку та моделюванню впровадження зручних та законних форм задоволення відповідних потреб фізичних або юридичних осіб на противагу існуючим корупційним практикам (у тому числі шляхом впровадження електронних сервісів)</t>
  </si>
  <si>
    <t>4 011,0 (КПКВК 6331030)</t>
  </si>
  <si>
    <t>аналітичні звіти підготовлено, оприлюднено та доведено до відома заінтересованих органів та юридичних осіб</t>
  </si>
  <si>
    <t>аналітичні звіти не підготовлено</t>
  </si>
  <si>
    <t>1.1.5.1.4. Щорічне обговорення висновків та рекомендацій, вказаних в аналітичних дослідженнях,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</si>
  <si>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 xml:space="preserve">Національне агентство центральні органи виконавчої влади, які формують чи реалізують політику у найбільш уражених корупцією сферах </t>
  </si>
  <si>
    <t>обговорення висновків та рекомендацій, вказаних в аналітичному звіті, відбулось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</si>
  <si>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обговорення висновків та рекомендацій аналітичного звіту не проводилось</t>
  </si>
  <si>
    <t>1.1.5.1.5. Удосконалення законних форм задоволення потреб фізичних та юридичних осіб з урахуванням рекомендацій, наданих в аналітичних дослідженнях (у тому числі шляхом впровадження електронних сервісів, підвищення прозорості та підзвітності процесів, які стосуються взаємодії держави з населенням і бізнесом, застосування процедур реінжинірингу, а також впровадження технологічних інструментів усунення типових корупційних ризиків: модулі випадкового розподілу матеріалів для проведення певних адміністративних дій, технології реалізації принципу екстериторіальності розгляду певних матеріалів і прийняття рішень, експертні системи з використанням штучного інтелекту для агрегації та оцінки значних масивів інформації тощо)</t>
  </si>
  <si>
    <t xml:space="preserve">центральні органи виконавчої влади, які формують чи реалізують політику у найбільш уражених корупцією сферах </t>
  </si>
  <si>
    <t xml:space="preserve">удосконалено законні форми задоволення потреб фізичних та юридичних осіб з урахуванням рекомендацій, наданих в аналітичному звіті </t>
  </si>
  <si>
    <t>заінтересовані органи Національне агентство</t>
  </si>
  <si>
    <t>альтернативні корупційним практикам форми задоволення потреб незручні та вимагають пошуку неформальних рішень</t>
  </si>
  <si>
    <t>1.1.5.1.6. Супроводження розгляду проекту Закону України «Про порядок вирішення питань адміністративно-територіального устрою України» (реєстр. № 4664 від 28.01.2021) у Верховній Раді України (у тому числі у разі застосування до нього Президентом України права вето)</t>
  </si>
  <si>
    <t>проект закону розроблено</t>
  </si>
  <si>
    <t>1.1.5.1.7. Розробка та супроводження розгляду підзаконних нормативно-правових актів, необхідних для реалізації закону, зазначеного в описі заходу 1.1.5.1.6</t>
  </si>
  <si>
    <t>з дня підписання закону, зазначеного в описі заходу 1.1.5.1.6</t>
  </si>
  <si>
    <t>протягом трьох місяців з дня набрання чинності законом, зазначеним в описі заходу 1.1.5.1.6</t>
  </si>
  <si>
    <t>підзаконні нормативно-правові акти набрали чиності</t>
  </si>
  <si>
    <t xml:space="preserve">офіційні друковані видання України офіційний вебсайт Верховної Ради України офіційний вебсайт Кабінету Міністрів України Єдиний державний реєстр нормативно-правових актів </t>
  </si>
  <si>
    <t>зіни не розроблені</t>
  </si>
  <si>
    <t>1.1.5.1.8. Приведення підзаконних нормативно-правових актів у відповідність до закону, зазначеного в описі заходу 1.1.5.1.6</t>
  </si>
  <si>
    <t>протягом шести місяців з дня набрання чинності законом, зазначеним в описі заходу 1.1.5.1.6</t>
  </si>
  <si>
    <t xml:space="preserve"> підзаконні нормативно-правові акти приведені у відповідність до закону, зазначеного в описі заходу 1.1.5.1.6</t>
  </si>
  <si>
    <t>офіційний вебсайт Мінрегіон</t>
  </si>
  <si>
    <t>1.1.5.1.9. Проведення аналітичного дослідження щодо приведення системи органів державної влади та органів місцевого самоврядування у відповідність з адміністративно-територіальним устроєм із розробкою рекомендацій щодо вдосконалення чинного законодавства</t>
  </si>
  <si>
    <t>звіт за результатами аналітичного дослідження оприлюднено</t>
  </si>
  <si>
    <t>вебсайт Мінрегіон</t>
  </si>
  <si>
    <t>аналітичне дослідження не проведено</t>
  </si>
  <si>
    <t>Очікуваний стратегічний результат 1.1.5.2. Громадяни утримуються від корупційних практик завдяки проведенню інформаційно-просвітницьких кампаній, спрямованих на підвищення обізнаності про наявність електронних сервісів, спрощення процедур тощо</t>
  </si>
  <si>
    <t>1.1.5.2.1. Створення міжвідомчої робочої групи для обміну інформацією про альтернативні корупційним практикам ініціативи та сервіси, у тому числі електронні чи спрощені, які запроваджено органами виконавчої влади</t>
  </si>
  <si>
    <t xml:space="preserve">Національне агентство центральні органи виконавчої влади </t>
  </si>
  <si>
    <t>міжвідомча робоча група розпочала роботу</t>
  </si>
  <si>
    <t xml:space="preserve">офіційні друковані видання України офіційний вебсайт Національного агентства </t>
  </si>
  <si>
    <t>міжвідомча робоча група не створена</t>
  </si>
  <si>
    <t>1.1.5.2.2. Розробка інформаційних матеріалів у рамках запуску сервісів, інструментів для фізичних та/або юридичних осіб, що є зручними і законними способами задоволення потреб і слугують альтернативами корупційним практикам, які описують, як користуватися цими сервісами, зокрема: 1) інструкцій з користування, які розміщені на офіційному вебсайті, в соціальних мережах (за наявності); 2) інфографік; 3) ознайомчих відео, скрінкастів; 4) інших тематичних матеріалів</t>
  </si>
  <si>
    <t>центральні органи виконавчої влади, визначені міжвідомчою робочою групою</t>
  </si>
  <si>
    <t>матеріали надаються Антикорупційному медіацентру при Національному агентстві у міру їх створення</t>
  </si>
  <si>
    <t>антикорупційний медіацентр при Національному агентстві</t>
  </si>
  <si>
    <t>матеріали відсутні</t>
  </si>
  <si>
    <t xml:space="preserve">1.1.5.2.3. Забезпечення розробки пілотної інформаційно-просвітницької кампанії, присвяченої успіхам держави в подоланні корупції в частині створення зручних законних альтернатив на противагу корупційним практикам </t>
  </si>
  <si>
    <t>528,0 (КПКВК 6331030)</t>
  </si>
  <si>
    <t>розроблено та затверджено дизайн пілотної інформаційно-просвітницької кампанії</t>
  </si>
  <si>
    <t>дизайн інформаційно-просвітницької кампанії не розроблено</t>
  </si>
  <si>
    <t>1.1.5.2.4. Проведення пілотної інформаційно-просвітницької кампанії, присвяченої успіхам держави в подоланні корупції в частині створення зручних законних альтернатив на противагу корупційним практикам</t>
  </si>
  <si>
    <t xml:space="preserve">2 112,0 (КПКВК 6331030) </t>
  </si>
  <si>
    <t>пілотна інформаційно-просвітницька кампанія проведена. Підведено підсумки кампанії</t>
  </si>
  <si>
    <t>інформаційно-просвітницьку кампанію не проведено</t>
  </si>
  <si>
    <t>1.1.5.2.5. Забезпечення розробки спільної інформаційно-просвітницької кампанії, присвяченої електронним сервісам як альтернативам корупційних практик</t>
  </si>
  <si>
    <t>Мінцифри Національне агентство</t>
  </si>
  <si>
    <t>176,0 (КПКВК 6331030)</t>
  </si>
  <si>
    <t>рзроблено та затверджено дизайн інформаційно-просвітницької кампанії</t>
  </si>
  <si>
    <t>офіційний вебсайт Мінцифри офіційний вебсайт Національного агентства</t>
  </si>
  <si>
    <t>1.1.5.2.6. Проведення спільної інформаційно-просвітницької кампанії, присвяченої електронним сервісам як альтернативам корупційних практик</t>
  </si>
  <si>
    <t>703,8 (КПКВК 6331030)</t>
  </si>
  <si>
    <t>інформаційно-просвітницьку кампанію проведено. Підведено підсумки кампанії</t>
  </si>
  <si>
    <t>інформаційно-просвітницьку кампанія не проведено</t>
  </si>
  <si>
    <t>1.1.5.2.7. Забезпечення розробки спільної інформаційно-просвітницької кампанії, присвяченої новим засадам здійснення адміністративної процедури, у тому числі через центри «ДІЯ» (ЦНАП)</t>
  </si>
  <si>
    <t>Мін’юст Мінцифри Національне агентство</t>
  </si>
  <si>
    <t>офіційний вебсайт Мін’юсту Національна веб-платформа центрів надання адміністративних послугвебсайт Національного агентства</t>
  </si>
  <si>
    <t>1.1.5.2.8. Проведення спільної інформаційно-просвітницької кампанії, присвяченої новим засадам здійснення адміністративної процедури, у тому числі через центри «ДІЯ» (ЦНАП)</t>
  </si>
  <si>
    <t>офіційний вебсайт Мін’юсту офіційний вебсайт Мінцифри офіційний вебсайт Національного агентства</t>
  </si>
  <si>
    <t>інформаційно-просвітницької кампанії не проведено</t>
  </si>
  <si>
    <t>Очікуваний стратегічний результат 1.1.5.3. Представники бізнес-спільноти та Ради бізнес-омбудсмена є активними учасниками процесу мінімізації корупційних ризиків та запровадження ефективного регулювання, що сприяє розвитку економіки та залученню інвестицій</t>
  </si>
  <si>
    <t>1.1.5.3.1. Внесення змін до меморандуму між Національним агентством та Установою бізнес-омбудсмена від 22.09.2016 про співпрацю та обмін інформацією щодо порядку обміну інформацією про найбільш поширені корупційні практики у взаємодії бізнесу з публічним сектором</t>
  </si>
  <si>
    <t>Національне агентство Рада бізнес-омбудсмена (за згодою)</t>
  </si>
  <si>
    <t xml:space="preserve"> у меморандумі передбачено порядок обміну інформацією про найбільш поширені корупційні практики у взаємодії бізнесу з публічним сектором</t>
  </si>
  <si>
    <t>офіційнй вебсайт Ради бізнес-обмудсмена офіційний вебсайт Національного агентства</t>
  </si>
  <si>
    <t>зміни до меморандуму не внесено</t>
  </si>
  <si>
    <t>1.1.5.3.2. Періодичний (не рідше ніж двічі на рік) обмін інформацією про найбільш поширені корупційні практики у взаємодії бізнесу з публічним сектором</t>
  </si>
  <si>
    <t xml:space="preserve">грудень 2025 р. </t>
  </si>
  <si>
    <t>Рада бізнес-омбудсмена (за згодою) Національне агентство</t>
  </si>
  <si>
    <t>обмін інформацією здійснюється щоквартально</t>
  </si>
  <si>
    <t>меморандум про обмін інформацією не укладено</t>
  </si>
  <si>
    <t>1.1.5.3.3. Використання інформації, отриманої Національним агентством від Ради бізнес-омбудсмена: 1) з метою моделювання впровадження зручних та законних форми задоволення відповідних потреб фізичних або юридичних осіб на противагу існуючим корупційним практикам (у тому числі шляхом впровадження електронних сервісів); 2) при розробці та погодженні антикорупційних програм; 3) під час здійснення антикорупційної експертизи</t>
  </si>
  <si>
    <t>узагальнену інформацію при реалізації повноважень Національним агентством використано</t>
  </si>
  <si>
    <t>1.2. Формування негативного ставлення до корупції</t>
  </si>
  <si>
    <t>Проблема 1.2.1. Корупційні практики на побутовому рівні є усталеною нормою поведінки і не сприймаються як порушення моральних чи правових норм. З боку населення відсутній стійкий запит (вимога) до публічних осіб щодо дотримання ними визначених правил етичної поведінки та доброчесності</t>
  </si>
  <si>
    <t>Очікуваний стратегічний результат 1.2.1.1. Загальний рівень толерування корупції в Україні знизився завдяки інтеграції антикорупційної тематики до змісту освіти всіх рівнів, що, зокрема, включає формування у суспільстві стійкого уявлення про корупцію як явище, що суттєво сповільнює соціально-економічний розвиток держави, про корупціонерів як осіб, які роблять публічну адміністрацію неефективною, а також усвідомлення того, що недоброчесні практики, навіть коли виглядають зручною можливістю вирішити свої проблеми у короткотерміновій перспективі, завжди є невигідними для людини та суспільства у середньостроковій та довгостроковій перспективі</t>
  </si>
  <si>
    <t>1.2.1.1.1. Внесення до Державного стандарту базової середньої освіти, затвердженого постановою Кабінету Міністрів України від 30 вересня 2020 р. № 898, зміни стосовно доповнення переліку ціннісних орієнтирів щодо створення прозорого та доброчесного освітнього середовища, де панує нетерпимість до корупції та проявів недоброчесності</t>
  </si>
  <si>
    <t>МОН</t>
  </si>
  <si>
    <t>зміни до Державного стандарту базової середньої освіти</t>
  </si>
  <si>
    <t>Державний стандарт базової середньої освіти не містить ціннісного орієнтиру щодо створення прозорого та доброчесного освітнього середовища</t>
  </si>
  <si>
    <t>1.2.1.1.2. Державний стандарт профільної середньої освіти містить положення, якими визначено: а) перелік ціннісних орієнтирів щодо створення прозорого та доброчесного освітнього середовища, де панує нетерпимість до корупції та проявів недоброчесності; б) перелік завдань при формуванні громадянських та соціальних компетентностей щодо плекання нетерпимості до корупції в усіх її проявах, розуміння неприпустимості толерування нерівності та недоброчесності, а також готовності відмовитися від недоброчесних практик під час розв’язання проблем</t>
  </si>
  <si>
    <t>Державний стандарт містить відповідні положення</t>
  </si>
  <si>
    <t>Державний стандарт профільної середньої освіти не прийнято</t>
  </si>
  <si>
    <t>1.2.1.1.3. Включення до мети наскрізної змістовної лінії «Громадянська відповідальність» положень щодо формування нетерпимості до корупції та слідування доброчесним стратегіям поведінки</t>
  </si>
  <si>
    <t>МОН державна наукова установа «Інститут модернізації змісту освіти»</t>
  </si>
  <si>
    <t>зміни до змістовної лінії «Громадянська відповідальність» внесено</t>
  </si>
  <si>
    <t>офіційний вебсайт МОН</t>
  </si>
  <si>
    <t>положення про формування нетерпимості до корупції та слідування доброчесним стратегіям поведінки відсутні</t>
  </si>
  <si>
    <t>1.2.1.1.4. Розробка навчально-методичних матеріалів, які будуть використовуватися для досягнення мети наскрізної змістовної лінії «Громадянська відповідальність» в частині формування нетерпимості до корупції та слідування доброчесним стратегіям поведінки (із можливим залученням до реалізації заходу громадських об’єднань та проектів міжнародної технічної допомоги)</t>
  </si>
  <si>
    <t>253,2 (КПКВК 6331030)</t>
  </si>
  <si>
    <t>навчально-методичні матеріали розроблено</t>
  </si>
  <si>
    <t>навчально-методичні матеріали не розроблено</t>
  </si>
  <si>
    <t>1.2.1.1.5. Отримання грифа для навчально-методичних матеріалів, які будуть використовуватися для досягнення мети наскрізної змістовної лінії «Громадянська відповідальність» в частині формування нетерпимості до корупції та слідування доброчесним стратегіям поведінки</t>
  </si>
  <si>
    <t xml:space="preserve">Національне агентство МОН </t>
  </si>
  <si>
    <t>6,4 (КПКВК 6331030)</t>
  </si>
  <si>
    <t>гриф отримано та оприлюднено</t>
  </si>
  <si>
    <t>державна наукова установа «Інститут модернізації змісту освіти»</t>
  </si>
  <si>
    <t>1.2.1.1.6. Рекомендація навчально-методичних матеріалів, які будуть використовуватися для досягнення мети наскрізної змістовної лінії «Громадянська відповідальність» в частині формування нетерпимості до корупції та слідування доброчесним стратегіям поведінки, для використання закладами загальної середньої освіти</t>
  </si>
  <si>
    <t>МОН Національне агентство</t>
  </si>
  <si>
    <t>рекомендація розповсюджено серед закладів загальної середньої та профільної середньої освіти</t>
  </si>
  <si>
    <t>1.2.1.1.7. Розробка модельної навчальної програми та навчально-методичного комплекту про запобігання корупції та суспільну доброчесність для 9 класів (із можливим залученням до реалізації заходу громадських об’єднань та проектів міжнародної технічної допомоги)</t>
  </si>
  <si>
    <t>модельна навчальна програма та навчально-методичний комплект розроблено</t>
  </si>
  <si>
    <t>модельна навчальна програма та навчально-методичний комплект не розроблено</t>
  </si>
  <si>
    <t xml:space="preserve">1.2.1.1.8. Отримання грифа для модельної навчальної програми та навчально-методичного комплекту про запобігання корупції та суспільну доброчесність для 9 класу </t>
  </si>
  <si>
    <t>Національне агентство МОН</t>
  </si>
  <si>
    <t>1.2.1.1.9. Рекомендація модельної навчальної програми та навчально-методичного комплекту про запобігання корупції та суспільну доброчесність для 9 класів для використання закладами загальної середньої освіти</t>
  </si>
  <si>
    <t xml:space="preserve">МОН Національне агентство </t>
  </si>
  <si>
    <t>рекомендації розповсюджена серед закладів загальної середньої освіти</t>
  </si>
  <si>
    <t>1.2.1.1.10. Розробка модельної навчальної програми та навчально-методичного комплекту про академічну доброчесність для 7-8 класів (із можливим залученням до реалізації заходу громадських об’єднань та проектів міжнародної технічної допомоги)</t>
  </si>
  <si>
    <t>модельну навчальну програму та навчально-методичний комплект розроблено</t>
  </si>
  <si>
    <t xml:space="preserve">1.2.1.1.11. Отримання грифа для модельної навчальної програми та навчально-методичного комплекту про академічну доброчесність для 7-8 класів </t>
  </si>
  <si>
    <t>1.2.1.1.12. Рекомендація модельної навчальної програми та навчально-методичного комплекту про академічну доброчесність для 7-8 класів для використання закладами загальної середньої освіти</t>
  </si>
  <si>
    <t>рекомендація розповсюджена серед закладів загальної середньої освіти</t>
  </si>
  <si>
    <t>1.2.1.1.13. Розробка модельної навчальної програми та навчально-методичний комплекту про академічну доброчесність для 10-11 класів (із можливим залученням до реалізації заходу громадських об’єднань та проектів міжнародної технічної допомоги)</t>
  </si>
  <si>
    <t xml:space="preserve">1.2.1.1.14. Отримання грифа для модельної навчальної програми та навчально-методичного комплекту про академічну доброчесність для 10-11 класів </t>
  </si>
  <si>
    <t>1.2.1.1.15. Рекомендація модельної навчальної програми та навчально-методичного комплекту про академічну доброчесність для 10-11 класів для використання закладами загальної середньої освіти</t>
  </si>
  <si>
    <t>серпень 2024 р.</t>
  </si>
  <si>
    <t>1.2.1.1.16. Розробка навчально-методичних матеріалів з антикорупційної тематики (запобігання корупції та доброчесність) для здобувачів професійної (професійно-технічної) освіти в частині розвитку наскрізних громадянських та соціальних компетентностей (із можливим залученням до реалізації заходу громадських об’єднань та проектівпроектів міжнародної технічної допомоги)</t>
  </si>
  <si>
    <t>Національного агентства</t>
  </si>
  <si>
    <t>1.2.1.1.17. Отримання грифу для модельної навчальної програми та навчально-методичного комплекту про запобігання корупції та доброчесність для закладів професійної (професійно-технічної) освіти</t>
  </si>
  <si>
    <t>листопад 2024 р.</t>
  </si>
  <si>
    <t>Національне агентство МОН державна наукова установа «Інститут модернізації змісту освіти»</t>
  </si>
  <si>
    <t>1.2.1.1.18. Приведення у відповідність освітніх програм професійної (професійно-технічної) освіти з метою включення розробленої антикорупційної тематики (запобігання корупції, та доброчесність) як обов’язкової складової (як окремий освітній компонент чи наскрізний в інших освітніх компонентів)</t>
  </si>
  <si>
    <t xml:space="preserve">антикорупційна тематика включена в окремий освітній компонент </t>
  </si>
  <si>
    <t>антикорупційна тематика не включена в окремий освітній компонент</t>
  </si>
  <si>
    <t>1.2.1.1.19. Розробка навчально-методичних матеріалів з антикорупційної тематики (запобігання корупції, суспільна та академічна доброчесність) для першого курсу здобувачів вищої освіти (із можливим залученням до реалізації заходу громадських об’єднань та проектів міжнародної технічної допомоги)</t>
  </si>
  <si>
    <t>33,8 (КПКВК 6331030)</t>
  </si>
  <si>
    <t>навчально-методичні матеріали розроблені</t>
  </si>
  <si>
    <t>матеріали не розроблено</t>
  </si>
  <si>
    <t xml:space="preserve">1.2.1.1.20. Розробка змін до Методичних рекомендаціях щодо розроблення стандартів вищої освіти, затверджених наказом МОН від 30.04.2020 №584 «Про внесення змін до Методичних рекомендацій щодо розроблення стандартів вищої освіти», якими перередбачено: 1) серед переліку обов’язкових загальних компетентностей для освітнього рівня бакалавр компетентність «Нетерпимість до корупції в усіх її проявах, розуміння неприпустимості толерування нерівності та недоброчесності» </t>
  </si>
  <si>
    <t xml:space="preserve"> проект наказу про внесення змін до нормативно-правових актів розроблено</t>
  </si>
  <si>
    <t>проект наказу про внесення змін до нормативно-правових актів не розроблено</t>
  </si>
  <si>
    <t>1.2.1.1.21. Проведення громадського обговорення проекту наказу про внесення змін до актів, зазначеного в описі заходу 1.2.1.1.20</t>
  </si>
  <si>
    <t xml:space="preserve">МОН </t>
  </si>
  <si>
    <t>громадське обговорення проведено</t>
  </si>
  <si>
    <t>1.2.1.1.22. Доопрацювання (у разі потреби) та затвердження проекту наказу про внесення змін до актів, зазначеного в описі заходу 1.2.1.1.20</t>
  </si>
  <si>
    <t>наказ про внесення змін до нормативно-правових актів затверджено</t>
  </si>
  <si>
    <t>1.2.1.1.23. Розробка змін до стандартів вищої освіти, затверджених наказами МОН з урахуванням змін до Методичних рекомендацій, передбачених в заході 1.2.1.1.20</t>
  </si>
  <si>
    <t>1 місяць з дня набрання чинності наказом, передбаченим в заході 1.2.1.1.20</t>
  </si>
  <si>
    <t>3 місяці з дня набрання чинності наказом, передбаченим в заході 1.2.1.1.20</t>
  </si>
  <si>
    <t>проект наказу про внесення змін до нормативно-правових актів розроблено</t>
  </si>
  <si>
    <t>1.2.1.1.24. Проведення громадського обговорення проекту наказу про внесення змін до актів, зазначеного в описі заходу 1.2.1.1.23</t>
  </si>
  <si>
    <t>4 місяці з дня набрання чинності наказом, передбаченим в заході 1.2.1.1.20</t>
  </si>
  <si>
    <t>5 місяців з дня набрання чинності наказом, передбаченим в заході 1.2.1.1.20</t>
  </si>
  <si>
    <t>1.2.1.1.25. Доопрацювання (у разі потреби) та затвердження проекту наказу про внесення змін до актів, зазначеного в описі заходу 1.2.1.1.23</t>
  </si>
  <si>
    <t>6 місяців з дня набрання чинності наказом, передбаченим в заході 1.2.1.1.20</t>
  </si>
  <si>
    <t>7 місяців з дня набрання чинності наказом, передбаченим в заході 1.2.1.1.20</t>
  </si>
  <si>
    <t>Очікуваний стратегічний результат 1.2.1.2. Загальний рівень толерування корупції в Україні знизився завдяки створенню сприятливих умов для підвищення кваліфікації педагогічних працівників та осіб, які працюють з населенням, зокрема з питань академічної доброчесності та формування у здобувачів освіти ставлення нетерпимості до корупції у всіх її проявах</t>
  </si>
  <si>
    <t>1.2.1.2.1. Адаптація курсів, присвячених антикорупційній тематиці (запобігання корупції, суспільна та академічна доброчесність), та їх включення до доступних програм для підвищення кваліфікації педагогічними працівниками (із можливим залученням до реалізації заходу громадських об’єднань та проектів міжнародної технічної допомоги)</t>
  </si>
  <si>
    <t>тематичні курси включено до програм, які проводяться інститутами післядипломної педагогічної освіти</t>
  </si>
  <si>
    <t>інститути післядипломної педагогічної освіти</t>
  </si>
  <si>
    <t>тематичні курси відсутні</t>
  </si>
  <si>
    <t>1.2.1.2.2. Надання рекомендації педагогічним працівникам щодо регулярного проходження підвищення кваліфікації за антикорупційною тематикою (запобігання корупції, суспільна та академічна доброчесність)</t>
  </si>
  <si>
    <t>рекомендацію розповсюджено серед педагогічних працівників через заклади освіти</t>
  </si>
  <si>
    <t>рекомендація відсутня</t>
  </si>
  <si>
    <t>1.2.1.2.3. Розробка навчальної дисципліни «Доброчесність та антикорупція для педагогічних працівників», яка розрахована на здобувачів за всіма спеціальностями галузі знань 01 «Освіта» (із можливим залученням до реалізації заходу громадських об’єднань та проектів міжнародної технічної допомоги)</t>
  </si>
  <si>
    <t>36,6 (КПКВК 6331030)</t>
  </si>
  <si>
    <t>навчальну дисципліну розроблено</t>
  </si>
  <si>
    <t>навчальну дисципліну не розроблено</t>
  </si>
  <si>
    <t>1.2.1.2.4 Внесення змін до стандартів вищої освіти всіх спеціальностей галузі знань 01 «Освіта/Педагогіка» ступеню вищої освіти бакалавр в частині нормативного змісту підготовки здобувачів вищої освіти: «Знати основи запобігання корупції, суспільної та академічної доброчесності на рівні, необхідному для формування нетерпимості до корупції та проявів недоброчесної поведінки серед здобувачів освіти та вміти застосовувати їх в професійній діяльності».»</t>
  </si>
  <si>
    <t>зміни внесено</t>
  </si>
  <si>
    <t>зміни не внесено</t>
  </si>
  <si>
    <t>1.2.1.2.5.. Розроблення рекомендацій щодо забезпечення прозорості та доброчесності у діяльності закладів загальної середньої освіти (із можливим залученням до реалізації заходу громадських об’єднань та проектів міжнародної технічної допомоги)</t>
  </si>
  <si>
    <t>303,8 (КПКВК 6331030)</t>
  </si>
  <si>
    <t>рекомендації розроблено</t>
  </si>
  <si>
    <t>рекомендації відсутні</t>
  </si>
  <si>
    <t>1.2.1.2.6.. Схвалення рекомендацій для закладів загальної середньої освіти розпорядчим документом МОН з визначенням граничного терміну їх упровадження в діяльність закладів загальної середньої освіти</t>
  </si>
  <si>
    <t>рекомендації схвалено розпорядчим актом МОН, яким у тому числі визначено граничні терміни їх втілення</t>
  </si>
  <si>
    <t>1.2.1.2.7.. Закріплення у нормативних документах, статутах, інструкціях, наказах рекомендацій, зазначених в описі заходу 1.2.1.2.5.</t>
  </si>
  <si>
    <t>Територіальні управління освіти МОН</t>
  </si>
  <si>
    <t>рекомендації, зазначені в описі заходу 1.2.1.2.6, закріплено у нормативних документах, статутах, інструкціях, наказах</t>
  </si>
  <si>
    <t xml:space="preserve">1.2.1.2.8.. Збір та узагальнення даних щодо застосування рекомендацій закладами загальної середньої освіти раз на квартал </t>
  </si>
  <si>
    <t>Державна служба якості освіти України МОН</t>
  </si>
  <si>
    <t>дані зібрано та узагальнено, направлено до Національного агентства</t>
  </si>
  <si>
    <t>Державна служба якості освіти України</t>
  </si>
  <si>
    <t>дані відсутні</t>
  </si>
  <si>
    <t>1.2.1.2.9.. Розробка рекомендацій щодо підвищення рівня прозорості та доброчесності у діяльності закладів професійної (професійно-технічної) освіти (із можливим залученням до реалізації заходу громадських об’єднань та проектів міжнародної технічної допомоги)</t>
  </si>
  <si>
    <t>274,8 (КПКВК 6331030)</t>
  </si>
  <si>
    <t>1.2.1.2.10. Схвалення рекомендацій для закладів професійної (професійно-технічної) освіти розпорядчим документом МОН з визначенням граничного терміну їх упровадження в діяльність закладів професійної (професійно-технічної) освіти</t>
  </si>
  <si>
    <t>рекомендації схвалено розпорядчим документом МОН, яким, у тому числі, визначено граничні терміни впровадження</t>
  </si>
  <si>
    <t>1.2.1.2.11. Закріплення у нормативних документах, статутах, інструкціях, наказах рекомендацій, зазначених в описі заходу 1.2.1.2.9</t>
  </si>
  <si>
    <t>травень 2025 р.</t>
  </si>
  <si>
    <t>рекомендації, зазначені в описі заходу 1.2.1.2.10, закріплено у нормативних документах, статутах, інструкціях, наказах</t>
  </si>
  <si>
    <t>1.2.1.2.12. Збір та узагальнення даних щодо виконання рекомендацій закладами загальної середньої освіти раз на квартал</t>
  </si>
  <si>
    <t>дані зібрано та узагальнені, направлено до Національного агентства</t>
  </si>
  <si>
    <t>1.2.1.2.13. Розробка рекомендацій щодо підвищення рівня прозорості та доброчесності у діяльності закладів вищої освіти (із можливим залученням до реалізації заходу громадських об’єднань та проектів міжнародної технічної допомоги)</t>
  </si>
  <si>
    <t>1.2.1.2.14. Схвалення рекомендацій для закладів вищої освіти розпорядчим документом МОН з визначенням граничного терміну їх упровадження в діяльність закладів вищої освіти</t>
  </si>
  <si>
    <t>1.2.1.2.15. Закріплення у нормативних документах, статутах, інструкціях, наказах рекомендацій, зазначених в описі заходу 1.2.1.2.13</t>
  </si>
  <si>
    <t>рекомендації, зазначені в описі заходу 1.2.1.2.14, закріплено у нормативних документах, статутах, інструкціях, наказах</t>
  </si>
  <si>
    <t>заклади вищої освіти Державна служба якості освіти України</t>
  </si>
  <si>
    <t>1.2.1.2.16. Збір та узагальнення даних щодо виконання рекомендацій закладами вищої освіти раз на квартал</t>
  </si>
  <si>
    <t>Очікуваний стратегічний результат 1.2.1.3. Загальний рівень толерування корупції в Україні знизився завдяки донесенню до суспільства інформації про негативні наслідки вчинення корупційних і пов’язаних з корупцією правопорушень (для суспільства та держави, а також для осіб, які вчинили такі правопорушення), а також про важливість забезпечення громадського контролю за діяльністю органів виконавчої влади та органів місцевого самоврядування</t>
  </si>
  <si>
    <t>1.2.1.3.1. Розробка та розповсюдження інформаційно-просвітницьких матеріалів, які висвітлюють наслідки корупції та важливість дотримання доброчесних стратегій поведінки (із можливим залученням до реалізації заходу громадських об’єднань та проектів міжнародної технічної допомоги)</t>
  </si>
  <si>
    <t>матеріали розроблено, опубліковано та розповсюджено</t>
  </si>
  <si>
    <t>1.2.1.3.2. Розробка та розповсюдження інформаційно-просвітницьких матеріалів, які висвітлюють роль громадян у запобіганні та протидії корупції та можливості забезпечення громадського контролю за діяльністю органів виконавчої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</si>
  <si>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1.2.1.3.3. Розробка інформаційно-просвітницької кампанії, присвяченої важливості забезпечення громадського контролю за діяльністю органів державної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</si>
  <si>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МКІП Національне агентство</t>
  </si>
  <si>
    <t>МКІП</t>
  </si>
  <si>
    <t>1.2.1.3.4. Проведення інформаційно-просвітницької кампанії, присвяченої важливості забезпечення громадського контролю за діяльністю органів державної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</si>
  <si>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2 112,0 (КПКВК 6331030)</t>
  </si>
  <si>
    <t>інформаційно-просвітницька кампанія проведена. Підведено підсумки кампанії</t>
  </si>
  <si>
    <t>Очікуваний стратегічний результат 1.2.1.4. Загальний рівень толерування корупції в Україні знизився завдяки вжиттю комплексу заходів, спрямованих на формування у публічних службовців уявлення про себе як про осіб, що служать інтересам Українського народу, а також суспільної довіри до публічного службовця як ключової підстави його перебування на посаді</t>
  </si>
  <si>
    <t>1.2.1.4.1. Розробка онлайн курсу щодо загальних положень антикорупційного законодавства для державних службовців</t>
  </si>
  <si>
    <t>курс розроблено та опубліковано на навчальній платформі NAZK.Study</t>
  </si>
  <si>
    <t>курс не розроблено</t>
  </si>
  <si>
    <t>1.2.1.4.2. Розробка онлайн курсу щодо особливостей антикорупційного законодавства для представників місцевого самоврядування (із можливим залученням до реалізації заходу громадських об’єднань та проектів міжнародної технічної допомоги)</t>
  </si>
  <si>
    <t xml:space="preserve">1.2.1.4.3. Розробка онлайн курсу, присвяченого особливостям антикорупційного законодавства для суддів </t>
  </si>
  <si>
    <t xml:space="preserve">1.2.1.4.4. Розробка онлайн курсу, присвяченого особливостям антикорупційного законодавства для працівників правоохоронного сектору </t>
  </si>
  <si>
    <t>1.2.1.4.5. Розробка онлайн курсу, присвяченого особливостям антикорупційного законодавства для народних депутатів</t>
  </si>
  <si>
    <t>1.2.1.4.6. Розробка онлайн курсу, присвяченого функціонуванню державних органів та органів місцевого самоврядування, взаємодії з різними суспільними групами (бізнес, громадськість тощо) (із можливим залученням до реалізації заходу громадських об’єднань та проектів міжнародної технічної допомоги)</t>
  </si>
  <si>
    <t>1.2.1.4.7. Системно проводиться навчання державних службовців та посадових осіб місцевого самоврядування з антикорупційної тематики (запобігання корупції, стандарти доброчесної та етичної поведінки) на державній службі та службі в органах місцевого самоврядування</t>
  </si>
  <si>
    <t>Пройшли навчання щодо запобігання корупції, стандартів доброчесної та етичної поведінки не менше 2000 осіб</t>
  </si>
  <si>
    <t>навчання не проводяться</t>
  </si>
  <si>
    <t xml:space="preserve">1.2.1.4.8. Забезпечено розроблення типової загальної професійної (сертифікатної) програми підвищення кваліфікації державних службовців та посадових осіб місцевого самоврядування з антикорупційної тематики (запобігання корупції, стандарти доброчесної та етичної поведінки) </t>
  </si>
  <si>
    <t>НАДС НАЗК</t>
  </si>
  <si>
    <t>розроблено типову загальну програму</t>
  </si>
  <si>
    <t>типову загальну програму не розроблено</t>
  </si>
  <si>
    <t>1.2.1.4.9. Системно проводяться інформаційно-просвітницькі заходи, присвячені питанням доброчесності на публічній службі, ролі публічних службовців, функціонуванню державного апарату, взаємодії з громадянами та бізнесом тощо (із можливим залученням до реалізації заходу громадських об’єднань та проектів міжнародної технічної допомоги)</t>
  </si>
  <si>
    <t>1 729,6 (КПКВК 6331030)</t>
  </si>
  <si>
    <t>проводиться не менше чотирьох заходів на рік</t>
  </si>
  <si>
    <t>інформаційно-просвітницькі заходи не проводяться</t>
  </si>
  <si>
    <t>Очікуваний стратегічний результат 1.2.1.5. Загальний рівень толерування корупції в Україні знизився завдяки утвердженню в суспільстві культури верховенства права, атмосфери доброчесності та нетерпимості до корупції, у тому числі засобами соціальної реклами</t>
  </si>
  <si>
    <t>1.2.1.5.1. Розробка та поширення інформаційно-просвітницьких матеріалів, присвячених функціонуванню органів державної влади та органів місцевого самоврядування, верховенству права (із можливим залученням до реалізації заходу громадських об’єднань та проектів міжнародної технічної допомоги)</t>
  </si>
  <si>
    <t>матеріали розроблено та опубліковано на ресурсах Національного агентства</t>
  </si>
  <si>
    <t>інформаційно-просвітницькі матеріали не розроблено</t>
  </si>
  <si>
    <t>1.2.1.5.2. Розробка та поширення інформаційно-просвітницьких матеріалів, які висвітлюють наслідки корупції та важливість дотримання доброчесних стратегій поведінки (із можливим залученням до реалізації заходу громадських об’єднань та проектів міжнародної технічної допомоги)</t>
  </si>
  <si>
    <t>січень</t>
  </si>
  <si>
    <t>1.2.1.5.3. Проведення інформаційно-просвітницьких кампаній, присвячених популяризації стратегій доброчесної поведінки (із можливим залученням до реалізації заходу громадських об’єднань та проектів міжнародної технічної допомоги)</t>
  </si>
  <si>
    <t>2024 р.</t>
  </si>
  <si>
    <t>2 865,0 (КПКВК 6331030)</t>
  </si>
  <si>
    <t>інформаційно-просвітницька кампанія не проведена</t>
  </si>
  <si>
    <t>Очікуваний стратегічний результат 1.2.1.6. Рівень обізнаності громадян, які усвідомлюють важливість стандартів доброчесної та етичної поведінки публічних службовців, підвищився завдяки активному та системному проведенню інформаційно-просвітницьких і навчально-методичних заходів, інтегрованих у формальну та неформальну освіту</t>
  </si>
  <si>
    <t>1.2.1.6.1. Розробка та поширення інформаційно-просвітницьких матеріалів, які пояснюють, як працює держава та публічні інституції, які права та обов’язки мають громадяни, куди звертатися для захисту власних прав та інтересів (із можливим залученням до реалізації заходу громадських об’єднань та проектів міжнародної технічної допомоги)</t>
  </si>
  <si>
    <t>інформаційно-просвітницькі матеріали розроблено та поширено серед різних цільових аудиторій</t>
  </si>
  <si>
    <t>1.2.1.6.2. Розробка та поширення інформаційно-просвітницьких матеріалів, присвячених стандартам доброчесної та етичної поведінки публічних службовців та що робити громадянам, коли вони їх не дотримуються (із можливим залученням до реалізації заходу громадських об’єднань та проектів міжнародної технічної допомоги)</t>
  </si>
  <si>
    <t>1.2.1.6.3. Розробка та поширення інформаційно-просвітницьких матеріалів, присвячених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</si>
  <si>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 xml:space="preserve">січень 2023 р. </t>
  </si>
  <si>
    <t>Центральна виборча комісія (за згодою) Національне агентство</t>
  </si>
  <si>
    <t>55,0 (КПКВК 6331030)</t>
  </si>
  <si>
    <t>офіційний вебсайт Національного агентства офіційний вебсайт Центральної виборчої комісії</t>
  </si>
  <si>
    <t>1.2.1.6.4. Забезпечення проведення регулярних інформаційно-просвітницьких заходів, присвячених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</si>
  <si>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Центральна виборча комісія (за згодою)</t>
  </si>
  <si>
    <t>інформаційно-просвітницькі заходи проводяться на регулярній основі</t>
  </si>
  <si>
    <t>офіційний вебсайт Центральної виборчої комісії</t>
  </si>
  <si>
    <t>1.2.1.6.5. Забезпечення розробки інформаційно-просвітницької кампанії, присвяченої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</si>
  <si>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Центральна виборча комісія (за згодою) МКІП</t>
  </si>
  <si>
    <t>дизайн інформаційно-просвітницької кампанії розроблено</t>
  </si>
  <si>
    <t>Центральна виборча комісія</t>
  </si>
  <si>
    <t>1.2.1.6.6. Проведення інформаційно-просвітницької кампанії, присвяченої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</si>
  <si>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інформаційно-просвітницьку кампанія проведено. Підведено підсумки кампанії</t>
  </si>
  <si>
    <t>Центральна виборча комісія МКІП</t>
  </si>
  <si>
    <t>1.2.1.6.7. Розробка освітньо-методичних матеріалів, які передбачають елементи симуляції та ігровізації, присвячених ролі виборів у демократичному суспільстві, важливості участі у виборах, діяльності шкільного самоврядування та парламенту, для позакласних годин у рамках навчального процесу для загальної середньої та профільної середньої освіти (із можливим залученням до реалізації заходу громадських об’єднань та проектів міжнародної технічної допомоги)</t>
  </si>
  <si>
    <t>освітньо-методичні матеріали розроблено, опубліковано та поширено серед зацікавлених сторін</t>
  </si>
  <si>
    <t>освітньо-методичні матеріали не розроблено</t>
  </si>
  <si>
    <t>1.2.1.6.8. Розробка освітньо-методичних матеріалів, які передбачають елементи симуляції та ігровізації, присвячених формуванню політик та взаємодії між публічними службовцями та зацікавленими сторонами, для позакласних годин у рамках навчального процесу для профільної середньої освіти (із можливим залученням до реалізації заходу громадських об’єднань та проектів міжнародної технічної допомоги)</t>
  </si>
  <si>
    <t>Грудень 2025 р.</t>
  </si>
  <si>
    <t>Проблема 1.2.2. Відсутність об’єктивного висвітлення ситуації із запобігання та протидії корупції в Україні призводить до викривленого сприйняття населенням причин корупції, її рівня, ефективності антикорупційних інституцій</t>
  </si>
  <si>
    <t>Очікуваний стратегічний результат 1.2.2.1. Стратегія комунікацій у сфері запобігання та протидії корупції оновлена; здійснюється регулярна актуалізація її змісту з урахуванням аналізу ефективності проведених комунікаційних кампаній; забезпечено належну організаційну та фінансову основу для скоординованих дій з її виконання</t>
  </si>
  <si>
    <t>1.2.2.1.1. Розроблення проекту акта щодо затвердження Стратегії комунікацій у сфері запобігання та протидії корупції до 2025 року</t>
  </si>
  <si>
    <t>Національне агентство МКІП</t>
  </si>
  <si>
    <t>проект акта Кабінету Міністрів України розроблено та оприлюднено для проведення громадського обговорення</t>
  </si>
  <si>
    <t>офіційний вебсайт Національного агентства офіційний вебсайт МКІП</t>
  </si>
  <si>
    <t>проект акта не розроблено</t>
  </si>
  <si>
    <t>1.2.2.1.2. Проведення громадського обговорення проекту акта, зазначеного в описі заходу 1.2.2.1.1, та забезпечення його доопрацювання (у разі потреби)</t>
  </si>
  <si>
    <t>1.2.2.1.3. Погодження проекту акта, зазначеного в описі заходу 1.2.2.1.1, із заінтересованими органами, проведення правової експертизи, подання до Кабінету Міністрів України та супровід у Кабінеті Міністрів України</t>
  </si>
  <si>
    <t>до прийняття акта Кабінетом Міністрів України</t>
  </si>
  <si>
    <t>Стратегію комунікацій у сфері запобігання та протидії корупції до 2025 року схвалено Кабінетом Міністрів Укураїни</t>
  </si>
  <si>
    <t>1.2.2.1.4. Створення в Національному агентстві медіацентру</t>
  </si>
  <si>
    <t>наказ Національного агентства про створення антикорупційного медіацентру підписано та оприлюднено</t>
  </si>
  <si>
    <t>Очікуваний стратегічний результат 1.2.2.2. Громадяни володіють повною та об’єктивною інформацією про корупцію в Україні, її причини, стан та динаміку, систему антикорупційних інституцій, розподіл між ними повноважень, а також про ефективність різних державних органів у питаннях запобігання та протидії корупції, про можливість та способи взаємодії громадян з антикорупційними інституціями щодо здійснення повідомлення про корупцію та громадського контролю</t>
  </si>
  <si>
    <t>1.2.2.2.1. Проведення Національним агентством та МКІП аналізу найбільш поширених дезінформаційних наративів щодо запобігання та протидії корупції в Україні, оприлюднення його результатів на офіційних вебсайтах Національного агентства, МКІП, державної установи «Центр протидії дезінформації» та забезпечення розповсюдження відповідного аналізу</t>
  </si>
  <si>
    <t>день набрання чинності актом Кабінету Міністрів України, зазначеним в описі заходу 1.2.2.1.1</t>
  </si>
  <si>
    <t>чотири місяці з дня набрання чинності актом Кабінету Міністрів України, зазначеним в описі заходу 1.2.2.1.1</t>
  </si>
  <si>
    <t xml:space="preserve">Національне агентство МКІП державна установа «Центр протидії дезінформації» (за згодою) СБУ (за згодою) </t>
  </si>
  <si>
    <t>результати аналізу опубліковано</t>
  </si>
  <si>
    <t>офіційний вебсайт МКІП офіційний вебсайт державної установи «Центр протидії дезінформації»</t>
  </si>
  <si>
    <t>1.2.2.2.2. Створення та поширення Національним агентством та МКІП наративів щодо питань запобігання та протидії корупції в Україні серед структурних підрозділів центральних органів виконавчої влади, відповідальних за комунікацію</t>
  </si>
  <si>
    <t>п’ять місяців з дня набрання чинності актом Кабінету Міністрів України, зазначеним в описі заходу 1.2.2.1.1</t>
  </si>
  <si>
    <t>Національне агентство МКІП державна установа «Центр протидії дезінформації» (за згодою) СБУ (за згодою)</t>
  </si>
  <si>
    <t>забезпечено поширення наративів щодо питань запобігання та протидії корупції в Україні серед структурних підрозділів центральних органів виконавчої влади, відповідальних за комунікацію</t>
  </si>
  <si>
    <t>офіційні листи до централних органів виконавчої влади</t>
  </si>
  <si>
    <t>наративи не створено</t>
  </si>
  <si>
    <t>1.2.2.2.3. Забезпечення відслідковування наративів, пов’язаних із запобіганням та протидією корупції, в інформаційному просторі та відповідного реагування у випадку поширення дезінформації</t>
  </si>
  <si>
    <t>на вебсайтах виконавців опубліковано інформаційні матеріали, що є реакцією на поширені дезінформаційні наративи</t>
  </si>
  <si>
    <t>офіційний вебсайт МКІП, офіційний вебсайт державної установи «Центр протидії дезінформації»</t>
  </si>
  <si>
    <t>1.2.2.2.4. Забезпечення розроблення інформаційної кампанії щодо ролі центральних органів виконавчої влади, органів місцевого самоврядування у запобіганні та протидії корупції: 1) проведення аналізу інформаційних джерел щодо громадської думки стосовно антикорупційних органів; 2) розроблення загального плану інформаційної кампанії на основі зібраної інформації</t>
  </si>
  <si>
    <t>шість місяців з дня набрання чинності актом Кабінету Міністрів України, зазначеним в описі заходу 1.2.2.1.1</t>
  </si>
  <si>
    <t xml:space="preserve">Національне агентство Національне антикорупційне бюро Офіс Генерального прокурора (за згодою) АРМА МКІП </t>
  </si>
  <si>
    <t>559,7 (КПКВК 6331030)</t>
  </si>
  <si>
    <t>розроблено план інформаційної кампанії</t>
  </si>
  <si>
    <t>інформаційні кампанії не розроблено</t>
  </si>
  <si>
    <t>1.2.2.2.5. Забезпечення проведення інформаційної кампанії щодо ролі центральних органів виконавчої влади, органів місцевого самоврядування у запобіганні та протидії корупції</t>
  </si>
  <si>
    <t>сім місяців з дня набрання чинності актом Кабінету Міністрів України, зазначеним в описі заходу 1.2.2.1.1</t>
  </si>
  <si>
    <t>Національне агентство Національне антикорупційне бюро Офіс Генерального прокурора (за згодою) АРМА Вищий антикорупційний суд (за згодою) МКІП</t>
  </si>
  <si>
    <t>2 238,7 (КПКВК 6331030)</t>
  </si>
  <si>
    <t>забезпечено розробку та розповсюдження інформаційних матеріалів, розроблених в межах інформаційної кампанії</t>
  </si>
  <si>
    <t>засоби масової інформації</t>
  </si>
  <si>
    <t>1.3. Врегулювання конфлікту інтересів, дотримання загальних обмежень та заборон, правил етичної поведінки</t>
  </si>
  <si>
    <t>Проблема 1.3.1. Вади законодавства та недостатність ефективних ризик-орієнтованих механізмів виявлення конфлікту інтересів обмежують можливості мінімізації корупції за рахунок запобігання та врегулювання конфлікту інтересів</t>
  </si>
  <si>
    <t>Очікуваний стратегічний результат 1.3.1.1. Уточнено законодавчі визначення термінів «реальний конфлікт інтересів», «потенційний конфлікт інтересів», «приватний інтерес» у напрямі спрощення їх розуміння і застосування</t>
  </si>
  <si>
    <t>1.3.1.1.1. Розроблення проекту закону, яким запроваджується новий підхід до визначення термінів «потенційний конфлікт інтересів» та «реальний конфлікт інтересів», що дає змогу чітко їх розмежувати (серед іншого, виключено ознаку суперечності між приватним інтересом і службовими повноваженнями), а також удосконалюється поняття «приватний інтерес»</t>
  </si>
  <si>
    <t>1.3.1.1.2. Проведення громадського обговорення проекту закону, зазначеного в описі заходу 1.3.1.1.1, та забезпечення його доопрацювання (у разі потреби)</t>
  </si>
  <si>
    <t xml:space="preserve"> червень 2023 р.</t>
  </si>
  <si>
    <t>офіційний вебсайт Національного агентства)</t>
  </si>
  <si>
    <t>1.3.1.1.3. Погодження проекту закону, зазначеного в описі заходу 1.3.1.1.1,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</si>
  <si>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 серпень 2023 р.</t>
  </si>
  <si>
    <t xml:space="preserve"> вересень 2023 р.</t>
  </si>
  <si>
    <t>1.3.1.1.4. Супроводження розгляду проекту закону, зазначеного в описі заходу 1.3.1.1.1, у Верховній Раді України (у тому числі у разі застосування до нього Президентом України права вето)</t>
  </si>
  <si>
    <t>Очікуваний стратегічний результат 1.3.1.2. Удосконалено законодавчі процедури повідомлення про конфлікт інтересів та механізми його врегулювання, зокрема стосовно осіб, які не мають безпосереднього керівника чи займають виборні посади</t>
  </si>
  <si>
    <t>1.3.1.2.1. Розроблення проекту закону, яким: 1) встановлено вимоги щодо форми повідомлення про конфлікт інтересів; 2) передбачено алгоритм дій безпосереднього керівника особи, в якої наявний конфлікт інтересів, у разі відсутності у нього повноважень для застосування того чи іншого способу зовнішнього врегулювання конфлікту інтересів (наприклад, переведення та звільнення); 3) узгоджено між собою положення Закону України «Про запобігання корупції», зокрема щодо особи, яку необхідно інформувати про конфлікт інтересів та особи, яка має врегульовувати конфлікт інтересів; 4) удосконалено механізми врегулювання конфлікту інтересів для осіб, які не мають безпосереднього керівника, у тому числі займають виборні посади; 5) збільшено строк для прийняття рішення про врегулювання конфлікту інтересів</t>
  </si>
  <si>
    <t>1.3.1.2.2. Проведення громадського обговорення проекту закону, зазначеного в описі заходу 1.3.1.2.1, та забезпечення його доопрацювання (у разі потреби)</t>
  </si>
  <si>
    <t>1.3.1.2.3. Погодження проекту закону, зазначеного в описі заходу 1.3.1.2.1, із заінтересованими органами, проведення правової експертизи, подання до Кабінету Міністрів України та супровід у Кабінеті Міністрів України</t>
  </si>
  <si>
    <t>1.3.1.2.4. Супроводження розгляду проекту закону, зазначеного в описі заходу 1.3.1.2.1, у Верховній Раді України (у тому числі у разі застосування до нього Президентом України права вето)</t>
  </si>
  <si>
    <t>1.3.1.3.1. Розроблення проекту закону, яким: розширено перелік можливих способів самостійного врегулювання конфлікту інтересів; узгоджено процедури зовнішнього та самостійного врегулювання конфлікту інтересів, зокрема в частині строків повідомлення про конфлікт інтересів, його зовнішнього врегулювання та строків самостійного його врегулювання</t>
  </si>
  <si>
    <t>1.3.1.3.2. Проведення громадського обговорення проекту закону, зазначеного в описі заходу 1.3.1.3.1, та забезпечення його доопрацювання (у разі потреби)</t>
  </si>
  <si>
    <t>1.3.1.3.3. Погодження проекту закону, зазначеного в описі заходу 1.3.1.3.1, із заінтересованими органами, проведення правової експертизи, подання до Кабінету Міністрів України та супровід у Кабінеті Міністрів України</t>
  </si>
  <si>
    <t>1.3.1.3.4. Супроводження розгляду проекту закону, зазначеного в описі заходу 1.3.1.3.1, у Верховній Раді України (у тому числі у разі застосування до нього Президентом України права вето)</t>
  </si>
  <si>
    <t>Очікуваний стратегічний результат 1.3.1.4. Встановлено перелік заборон на прийняття рішень, вчинення дій чи укладення правочинів як спосіб запобігання конфлікту інтересів</t>
  </si>
  <si>
    <t>1.3.1.4.1. Розроблення проекту закону, який встановлює заборони на прийняття рішень, вчинення дій чи укладення правочинів як спосіб запобігання конфлікту інтересів, зокрема стосовно себе та близьких осіб, юридичних осіб, у яких посадова особа або близька їй особа є засновником, кінцевим бенефеціарним власником (контролером) чи керівником таких юридичних осіб</t>
  </si>
  <si>
    <t>1.3.1.4.2. Проведення громадського обговорення проекту закону, зазначеного в описі заходу 1.3.1.4.1, та забезпечення його доопрацювання (у разі потреби)</t>
  </si>
  <si>
    <t>1.3.1.4.3. Погодження проекту закону, зазначеного в описі заходу 1.3.1.4.1,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</si>
  <si>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 жовтень 2023 р.</t>
  </si>
  <si>
    <t xml:space="preserve"> листопад 2023 р.</t>
  </si>
  <si>
    <t>1.3.1.4.4. Супроводження розгляду проекту закону, зазначеного в описі заходу 1.3.1.4.1, у Верховній Раді України (у тому числі у разі застосування до нього Президентом України права вето)</t>
  </si>
  <si>
    <t>Очікуваний стратегічний результат 1.3.1.5. Удосконалено механізми запобігання конфлікту інтересів, у тому числі у зв’язку з наявністю корпоративних прав, зокрема шляхом запровадження заборони на прийняття рішень чи вчинення дій стосовно юридичних осіб, у яких в особи наявні корпоративні права</t>
  </si>
  <si>
    <t>1.3.1.5.1. Розроблення проекту закону, який: 1) встановлює обов’язок передавати в управління підприємства та корпоративні права, які набуваються вже після призначення (обрання) особи на посаду; 2) встановлює заборону передавати в управління належні посадовцю підприємства та корпоративні права близьким особам; 3) встановлює заборону на прийняття рішень чи вчинення дій стосовно юридичних осіб, засновниками, бенефіціарами чи керівниками яких є сам публічний службовець або його близькі особи</t>
  </si>
  <si>
    <t xml:space="preserve">грудень 2023 р. </t>
  </si>
  <si>
    <t>1.3.1.5.2. Проведення громадського обговорення проекту закону, зазначеного в описі заходу 1.3.1.5.1, та забезпечення його доопрацювання (у разі потреби)</t>
  </si>
  <si>
    <t xml:space="preserve">січень 2024 р. </t>
  </si>
  <si>
    <t>1.3.1.5.3. Погодження проекту закону, зазначеного в описі заходу 1.3.1.5.1,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</si>
  <si>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квітень 2024 р. </t>
  </si>
  <si>
    <t xml:space="preserve">травень 2024 р. </t>
  </si>
  <si>
    <t>1.3.1.5.4. Супроводження розгляду проекту закону, зазначеного в описі заходу 1.3.1.5.1, у Верховній Раді України (у тому числі у разі застосування до нього Президентом України права вето)</t>
  </si>
  <si>
    <t>травень 2024 р. .</t>
  </si>
  <si>
    <t xml:space="preserve">офіційні друковані видання України офіційний вебсайт Верховної Ради України </t>
  </si>
  <si>
    <t>Очікуваний стратегічний результат 1.3.1.6. Забезпечується ефективний, повний, об’єктивний та неупереджений ризик-орієнтований моніторинг та контроль за дотриманням вимог щодо запобігання та врегулювання конфлікту інтересів та пов’язаних з ним обмежень, визначених розділами IV-V Закону, зокрема з використанням IT-інструментів, за результатами яких ефективно виявляються рішення та правочини, вчинених в умовах конфлікту інтересів, забезпечується належне реагування на виявлені порушення, а також на рішення, прийняті з порушенням вимог Закону</t>
  </si>
  <si>
    <t>1.3.1.6.1. Розроблення проекту закону, згідно з яким: 1) визначено повноваження Національного агентства щодо здійснення моніторингу, предметом якого є також дотримання інших вимог та обмежень, передбачених у розділах 4-5 Закону України «Про запобігання корупції», покликаних запобігати виникненню конфлікту інтересів; 2) усунено неточності у формулюваннях прав Національного агентства у статті 12 Закону України «Про запобігання корупції» щодо отримання інформації та документів, вжиття заходів реагування у зв’язку із виявленням порушень вимог Закону; 3) усунено неузгодженість положень Закону України «Про запобігання корупції» з нормами інших законів, яка унеможливлює отримання певних видів інформації з обмеженим доступом, зокрема, інформації, що містить таємницю досудового розслідування, стосується митної справи; 4) виключено повноваження Ради суддів України щодо здійснення контролю за додержанням вимог законодавства щодо врегулювання конфлікту інтересів у діяльності суддів, натомість передбачено її повноваження щодо врегулювання конфлікту інтересів суддів</t>
  </si>
  <si>
    <t>1.3.1.6.2. Проведення громадського обговорення проекту закону, зазначеного в описі заходу 1.3.1.6.1, та забезпечення його доопрацювання (у разі потреби)</t>
  </si>
  <si>
    <t xml:space="preserve"> грудень 2023 р.</t>
  </si>
  <si>
    <t>1.3.1.6.3. Погодження проекту закону, зазначеного в описі заходу 1.3.1.6.1,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</si>
  <si>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 березень 2024 р.</t>
  </si>
  <si>
    <t>1.3.1.6.4. Супроводження розгляду проекту закону, зазначеного в описі заходу 1.3.1.6.1, у Верховній Раді України (у тому числі у разі застосування до нього Президентом України права вето)</t>
  </si>
  <si>
    <t>1.3.1.6.5. Створення системи ранжування та аналізу інформації, що міститься в інформаційно-технічній системі Єдиного державного реєстру декларацій осіб, уповноважених на виконання функцій держави або місцевого самоврядування, яка вказуватиме на ризики порушення вимог законодавства щодо запобігання та врегулювання конфлікту інтересів суб’єктами декларування</t>
  </si>
  <si>
    <t xml:space="preserve"> лютий 2023 р.</t>
  </si>
  <si>
    <t>систему створено та отримані дані використовуються для виявлення ризиків</t>
  </si>
  <si>
    <t>систему не створено</t>
  </si>
  <si>
    <t>1.3.1.6.6. Розвиток ІТ-продукту «Приховані інтереси»</t>
  </si>
  <si>
    <t>ІТ-продукт удосконалено за рахунок покращення наявного алгоритму пошуку зв’язків та доповнення новими алгоритмами ідентифікації ризиків</t>
  </si>
  <si>
    <t>офіційний вебсайт Національне агентство</t>
  </si>
  <si>
    <t>наявні алгоритми мають суттєвий рівень похибки</t>
  </si>
  <si>
    <t>Очікуваний стратегічний результат 1.3.1.7. Внесено системні зміни до Закону України «Про службу в органах місцевого самоврядування» та Закону України «Про місцеве самоврядування в Україні» з метою врегулювання питань запобігання конфлікту інтересів, можливості суміщення посад служби в органах місцевого самоврядування із статусом депутатів місцевих рад</t>
  </si>
  <si>
    <t>1.3.1.7.1. Підготовка аналітичного звіту щодо актуального стану проблеми застосування вимог Законів України «Про запобігання корупції», «Про службу в органах місцевого самоврядування», «Про місцеве самоврядування в Україні», «Про статус депутата місцевої ради» з питань запобігання конфлікту інтересів, можливості суміщення служби в органах місцевого самоврядування зі статусом депутата місцевої ради</t>
  </si>
  <si>
    <t>здійснено аналітичне дослідження</t>
  </si>
  <si>
    <t>1.3.1.7.2. Проведення обговорення висновків та рекомендацій, вказаних в аналітичному звіті, зазначеному в описі заходу 1.3.1.7.1, за участю представників органів державної влади, органів місцевого самоврядування, інших державних органів, неурядових організацій, міжнародних організацій, проектів міжнародної технічної допомоги, наукової спільноти</t>
  </si>
  <si>
    <t>Обговорення висновків та рекомендацій, вказаних в аналітичному звіті, відбулось за участю представників органів державної влади, органів місцевого самоврядування, неурядових організацій, міжнародних організацій, проектів міжнародної технічної допомоги, наукової спільноти.</t>
  </si>
  <si>
    <t>1.3.1.7.3. Розроблення проекту закону, яким удосконалено правове регулювання питань запобігання конфлікту інтересів, можливості суміщення посад служби в органах місцевого самоврядування зі статусом депутатів місцевих рад з урахуванням висновків аналітичного звіту, зазначеного в описі заходу 1.3.1.7.1</t>
  </si>
  <si>
    <t>1.3.1.7.4. Проведення громадського обговорення проекту закону, зазначеного в описі заходу 1.3.1.7.3, та забезпечення його доопрацювання (у разі потреби)</t>
  </si>
  <si>
    <t>1.3.1.7.5. Погодження проекту закону, зазначеного в описі заходу 1.3.1.7.3, із заінтересованими органами, проведення правової експертизи, подання до Кабінету Міністрів України та супровід у Кабінеті Міністрів України</t>
  </si>
  <si>
    <t>1.3.1.7.6. Супроводження розгляду проекту закону, зазначеного в описі заходу 1.3.1.7.3, у Верховній Раді України (у тому числі у разі застосування до нього Президентом України права вето)</t>
  </si>
  <si>
    <t>Проблема 1.3.2. Правова регламентація заборон та обмежень на одержання подарунків, участі у певних правовідносинах є недосконалою, не в усіх випадках заборони забезпечені заходами юридичної відповідальності</t>
  </si>
  <si>
    <t>Очікуваний стратегічний результат 1.3.2.1. Запроваджено законодавче визначення поняття «інша оплачувана діяльність» для цілей Закону</t>
  </si>
  <si>
    <t>1.3.2.1.1. Розроблення проекту закону, у якому визначено термін «інша оплачувана діяльність» для цілей Закону України «Про запобігання корупції»</t>
  </si>
  <si>
    <t>1.3.2.1.2. Проведення громадського обговорення проекту закону, зазначеного в описі заходу 1.3.2.1.1, та забезпечення його доопрацювання (у разі потреби)</t>
  </si>
  <si>
    <t>1.3.2.1.3. Погодження проекту закону, зазначеного в описі заходу 1.3.2.1.1, із заінтересованими органами, проведення правової експертизи, подання до Кабінету Міністрів України та супровід у Кабінеті Міністрів України</t>
  </si>
  <si>
    <t>1.3.2.1.4. Супроводження розгляду проекту закону, зазначеного в описі заходу 1.3.2.1.1, у Верховній Раді України (у тому числі у разі застосування до нього Президентом України права вето)</t>
  </si>
  <si>
    <t>Очікуваний стратегічний результат 1.3.2.2. Уточнено перелік випадків, на які не поширюється заборона щодо одержання подарунків, удосконалено пов’язані з ними обмеження (зокрема, запроваджено правила визначення періоду, протягом якого особі забороняється приймати рішення чи вчиняти дії на користь особи, яка надала подарунок)</t>
  </si>
  <si>
    <t>1.3.2.2.1. Розроблення проекту закону, у якому: 1) удосконалено зміст обмеження щодо одержання подарунків з урахуванням необхідності забезпечення справедливого балансу між приватним і публічним інтересом; 2) розширено перелік випадків, на які не поширюється заборона щодо одержання подарунків; 3) визначено період дії обмеження, протягом якого особі забороняється приймати рішення чи вчиняти дії на користь особи, яка надала подарунок</t>
  </si>
  <si>
    <t>1.3.2.2.2. Проведення громадського обговорення проекту закону, зазначеного в описі заходу 1.3.2.2.1, та забезпечення його доопрацювання (у разі потреби)</t>
  </si>
  <si>
    <t>1.3.2.2.3. Погодження проекту закону, зазначеного в описі заходу 1.3.2.2.1, із заінтересованими органами, проведення правової експертизи, подання до Кабінету Міністрів України та супровід у Кабінеті Міністрів України</t>
  </si>
  <si>
    <t>1.3.2.2.4. Супроводження розгляду проекту закону, зазначеного в описі заходу 1.3.2.2.1, у Верховній Раді України (у тому числі у разі застосування до нього Президентом України права вето)</t>
  </si>
  <si>
    <t>Очікуваний стратегічний результат 1.3.2.3. Удосконалено правила поводження з неправомірною вигодою або подарунком з урахуванням, зокрема, способів їх отримання у нематеріальному вигляді</t>
  </si>
  <si>
    <t>1.3.2.3.1. Розроблення проекту закону, нормами якого вдосконалено: 1) правила поводження з подарунком чи неправомірною вигодою, у тому числі отриманими у нематеріальному вигляді; 2) особливості поводження з неправомірною вигодою або подарунком, які отримані у нематеріальному вигляді</t>
  </si>
  <si>
    <t xml:space="preserve">Національне агентство Національне антикорупційне бюро Національна поліція Державне бюро розслідувань Офіс Генерального прокурора (за згодою) </t>
  </si>
  <si>
    <t>1.3.2.3.2. Проведення громадського обговорення проекту закону, зазначеного в описі заходу 1.3.2.3.1, та забезпечення його доопрацювання (у разі потреби)</t>
  </si>
  <si>
    <t>1.3.2.3.3. Погодження проекту закону, зазначеного в описі заходу 1.3.2.3.1, із заінтересованими органами, проведення правової експертизи, подання до Кабінету Міністрів України та супровід у Кабінеті Міністрів України</t>
  </si>
  <si>
    <t>1.3.2.3.4. Супроводження розгляду проекту закону, зазначеного в описі заходу 1.3.2.3.1, у Верховній Раді України (у тому числі у разі застосування до нього Президентом України права вето)</t>
  </si>
  <si>
    <t>Очікуваний стратегічний результат 1.3.2.4. Розширено коло осіб, на яких поширюються обмеження, зокрема, щодо суміщення та сумісництва, входження до складу правління, інших виконавчих чи контрольних органів, наглядової ради організації, що має на меті одержання прибутку</t>
  </si>
  <si>
    <t>1.3.2.4.1. Розроблення проекту закону, яким розширено коло осіб, на яких поширюються обмеження, зокрема, щодо суміщення та сумісництва, входження до складу правління, інших виконавчих чи контрольних органів, наглядової ради організації, що має на меті отримання прибутку</t>
  </si>
  <si>
    <t>1.3.2.4.2. Проведення громадського обговорення проекту закону, зазначеного в описі заходу 1.3.2.4.1, та забезпечення його доопрацювання (у разі потреби)</t>
  </si>
  <si>
    <t>1.3.2.4.3. Погодження проекту закону, зазначеного в описі заходу 1.3.2.4.1, із заінтересованими органами, проведення правової експертизи, подання до Кабінету Міністрів України та супровід у Кабінеті Міністрів України</t>
  </si>
  <si>
    <t>1.3.2.4.4. Супроводження розгляду проекту закону, зазначеного в описі заходу 1.3.2.4.1, у Верховній Раді України (у тому числі у разі застосування до нього Президентом України права вето)</t>
  </si>
  <si>
    <t>Проблема 1.3.3. Діяльність суб’єктів, які здійснюють вплив (лобіювання) на прийняття парламентом рішень, є непрозорою та непублічною</t>
  </si>
  <si>
    <t>Очікуваний стратегічний результат 1.3.3.1. Завдяки нормативно-правовому регулюванню діяльність суб’єктів впливу (лобіювання) здійснюється у правовому полі та стала зрозумілою і відкритою для всього суспільства</t>
  </si>
  <si>
    <t>1.3.3.1.1. Здійснення аналітичного дослідження правових механізмів лобіювання, що існують в інших країнах, з метою визначення моделі, яка може бути адаптована у правовій системі України та забезпечить процедуру прозорого впливу на процес прийняття управлінських рішень з боку зацікавлених комерційних структур, громадських організацій, об’єднань громадян, окремих осіб</t>
  </si>
  <si>
    <t>аналітичне дослідження здійснено</t>
  </si>
  <si>
    <t>Аналітичне дослідження не здійснено</t>
  </si>
  <si>
    <t>1.3.3.1.2. Розроблення проекту закону, яким визначено: 1) правила взаємодії посадових осіб державних органів та органів місцевого самоврядування із заінтересованими сторонами та суб’єктами впливу (лобістами); 2) прозорі механізми забезпечення впливу на посадових осіб державних органів та органів місцевого самоврядування; 3) механізми контролю за лобістською діяльністю та орган, уповноважений здійснювати такий контроль; 4) відповідальність для учасників лобістських правовідносин за порушення правил, що стосуються їхньої взаємодії та прозорості процесу лобіювання</t>
  </si>
  <si>
    <t>1.3.3.1.3. Проведення громадського обговорення проекту закону, зазначеного в описі заходу 1.3.3.1.2, та забезпечення його доопрацювання (у разі потреби)</t>
  </si>
  <si>
    <t>1.3.3.1.4. Погодження проекту закону, зазначеного в описі заходу 1.3.3.1.2, із заінтересованими органами, проведення правової експертизи, подання до Кабінету Міністрів України та супровід у Кабінеті Міністрів України</t>
  </si>
  <si>
    <t>1.3.3.1.5. Супроводження розгляду проекту закону, зазначеного в описі заходу 1.3.3.1.2, у Верховній Раді України (у тому числі у разі застосування до нього Президентом України права вето)</t>
  </si>
  <si>
    <t>Проблема 1.3.4. На законодавчому рівні не закріплено стандарти етичної поведінки народних депутатів України, депутатів місцевих рад та виборних осіб місцевого самоврядування. Існуючі правила етичної поведінки не реалізуються належним чином у зв’язку з невиконанням керівниками повноважень щодо притягнення винних у порушенні таких правил до відповідальності</t>
  </si>
  <si>
    <t>Очікуваний стратегічний результат 1.3.4.1. На законодавчому рівні закріплено правила етичної поведінки народних депутатів України, депутатів місцевих рад та виборних осіб місцевого самоврядування із запровадженням механізмів притягнення до відповідальності за їх порушення; народні депутати України, депутати місцевих рад та виборні особи місцевого самоврядування обізнані з правилами етичної поведінки</t>
  </si>
  <si>
    <t>1.3.4.1.1. Забезпечення співпраці Національного агентства з парламентською Робочою групою з підготовки комплексних законодавчих пропозицій щодо внесення змін до законів України у сфері парламентського права, створеної розпорядженням Голови Верховної Ради України від 24.11.2021 № 431, шляхом: участі у засіданнях Робочої підгрупи по розробці Етичного кодексу та статусу народних депутатів; надання консультативної допомоги, опрацювання проектів документів, надання пропозицій і зауважень до них</t>
  </si>
  <si>
    <t>До дня внесення на розгляд Верховної ради проекту закону, зазначеного в показнику (індикаторі) до очікуваного стратегічного результату 1 1.3.4.1</t>
  </si>
  <si>
    <t>співпрацю Національного агентства забезпечено</t>
  </si>
  <si>
    <t>офіційний вебсайт Національного агентства офіційний вебсайт Верховної Ради України</t>
  </si>
  <si>
    <t>співпрацю Національного агентства не забезпечено</t>
  </si>
  <si>
    <t>1.3.4.1.2. Проведення аналітичного дослідження та підготовка аналітичного звіту щодо актуального стану проблем, пов’язаних із виконанням правил етичної поведінки депутатами місцевих рад та виборними особами місцевого самоврядування, а також щодо можливих мехінізмів притягнння до відповідальності вказаних осіб за порушення таких правих</t>
  </si>
  <si>
    <t>Національне агентство Мінрегіон НАДС</t>
  </si>
  <si>
    <t xml:space="preserve">Аналітичне дослідження проведено та звіт підготовлено </t>
  </si>
  <si>
    <t>Нацоінальне агентство</t>
  </si>
  <si>
    <t>Аналітичне дослідження не проведено</t>
  </si>
  <si>
    <t>1.3.4.1.3. Розроблення проекту Закону, з урахуванням висновків аналітичного звіту, зазначеного в описі заходу 1.3.4.1.2., який: 1) удосконалить існуючі правила етичної поведінки депутатів місцевих рад; 2) встановить порядок та строки притягнення винних осіб у порушенні стандартів (правил) етичної поведінки депутатів місцевих рад, виборних осіб місцевого самоврядування; 3) визначить орган, який здійснюватиме контроль за дотриманням стандартів (правил) етичної поведінки депутатами місцевих рад, виборними особами місцевого самоврядування; 4) запровадить процедуру звернень громадян щодо неетичної поведінки депутатів місцевого самоврядування, виборних осіб місцевого самоврядування</t>
  </si>
  <si>
    <t>1.3.4.1.4. Проведення громадського обговорення проекту закону, зазначеного в описі заходу 1.3.4.1.3, та забезпечення його доопрацювання (у разі потреби)</t>
  </si>
  <si>
    <t>1.3.4.1.5. Погодження проекту закону, зазначеного в описі заходу 1.3.4.1.3, із заінтересованими органами, проведення правової експертизи, подання до Кабінету Міністрів України та супровід у Кабінеті Міністрів України</t>
  </si>
  <si>
    <t>1.3.4.1.6. Супроводження розгляду проекту закону, зазначеного в описі заходу 1.3.4.1.3, у Верховній Раді України (у тому числі у разі застосування до нього Президентом України права вето)</t>
  </si>
  <si>
    <t>Очікуваний стратегічний результат 1.3.4.2. Забезпечено запровадження заходів відповідальності керівників за відсутність передбаченого законом реагування на виявлені факти грубого порушення антикорупційного законодавства</t>
  </si>
  <si>
    <t>1.3.4.2.1. Розроблення проекту закону, яким встановлено механізм притягнення до відповідальності для всіх категорій керівників за невжиття заходів реагування на виявлені факти грубого порушення антикорупційного законодавства їх підлеглими</t>
  </si>
  <si>
    <t>1.3.4.2.2. Проведення громадського обговорення проекту закону, зазначеного в описі заходу 1.3.4.2.1, та забезпечення його доопрацювання (у разі потреби)</t>
  </si>
  <si>
    <t>1.3.4.2.3. Погодження проекту закону, зазначеного в описі заходу 1.3.4.2.1, із заінтересованими органами, проведення правової експертизи, подання до Кабінету Міністрів України та супровід у Кабінеті Міністрів України</t>
  </si>
  <si>
    <t>1.3.4.2.4. Супроводження розгляду проекту закону, зазначеного в описі заходу 1.3.4.2.1, у Верховній Раді України (у тому числі у разі застосування до нього Президентом України права вето)</t>
  </si>
  <si>
    <t>Очікуваний стратегічний результат 1.3.4.3. Забезпечено моніторинг ефективності заходів притягнення до відповідальності народних депутатів України, депутатів місцевих рад та виборних осіб місцевого самоврядування за порушення правил етичної поведінки</t>
  </si>
  <si>
    <t>1.3.4.3.1. Підготовка та оприлюднення звіту за результатами проведення моніторингу ефективності заходів притягнення до відповідальності народних депутатів України, депутатів місцевих рад та виборних осіб місцевого самоврядування за порушення правил етичної поведінки (з рекомендаціями щодо вдосконалення законодавства та практики його застосування)</t>
  </si>
  <si>
    <t>день набрання чинності Законом, зазначеним в описі заходу 1.3.4.1.2</t>
  </si>
  <si>
    <t>Проведено моніторинг, за результатами якого складено звіт</t>
  </si>
  <si>
    <t>щорічний звіт не затверджено</t>
  </si>
  <si>
    <t>1.3.4.3.2. Розроблення проекту закону, на підставі рекомендацій, зазначених в описі заходу 1.3.4.3.1, яким передбачено вдосконалення підстав та механізмів притягнення до відповідальності народних депутатів України, депутатів місцевих рад та виборних осіб місцевого самоврядування за порушення правил етичної поведінки (у разі потреби)</t>
  </si>
  <si>
    <t>один місяць із дня оприлюднення звіту, зазначеного в описі заходу 1.3.4.3.1</t>
  </si>
  <si>
    <t>шість місяців із дня оприлюднення звіту, зазначеного в описі заходу 1.3.4.3.1</t>
  </si>
  <si>
    <t>зозроблено проект закону на підставі рекомендацій</t>
  </si>
  <si>
    <t>1.3.4.3.3. Проведення громадського обговорення проекту закону, зазначеного в описі заходу 1.3.4.3.2, та забезпечення його доопрацювання (у разі потреби)</t>
  </si>
  <si>
    <t>вісім місяців із дня оприлюднення звіту, зазначеного в описі заходу 1.3.4.3.1</t>
  </si>
  <si>
    <t>1.3.4.3.4. Погодження проекту закону, зазначеного в описі заходу 1.3.4.3.2, із заінтересованими органами, проведення правової експертизи, подання до Кабінету Міністрів України та супровід у Кабінеті Міністрів України</t>
  </si>
  <si>
    <t>11 місяців із дня оприлюднення звіту, зазначеного в описі заходу 1.3.4.3.1</t>
  </si>
  <si>
    <t>1.3.4.3.5. Супроводження розгляду проекту закону, зазначеного в описі заходу 1.3.4.3.2, у Верховній Раді України (у тому числі у разі застосування до нього Президентом України права вето)</t>
  </si>
  <si>
    <t>1.4. Здійснення заходів фінансового контролю</t>
  </si>
  <si>
    <t>Проблема 1.4.1. Законодавче регулювання щодо належності окремих категорій осіб до суб’єктів декларування є недосконалим, що обмежує потенціал інструментів фінансового контролю</t>
  </si>
  <si>
    <t>Очікуваний стратегічний результат 1.4.1.1. Заходи фінансового контролю поширюються на визначене коло посадових осіб суб’єктів господарювання, у статутному капіталі яких державна або комунальна частка перевищує 50 відсотків</t>
  </si>
  <si>
    <t>1.4.1.1.1. Супровід у Кабінеті Міністрів України проекту Закону «Про внесення змін до Закону України «Про запобігання корупції» щодо удосконалення деяких антикорупційних механізмів», яким, зокрема, встановлено розширення заходів фінансового контролю, передбачених Законом України «Про запобігання корупції», на визначене коло посадових осіб суб’єктів господарювання, у статутному капіталі яких державна або комунальна частка перевищує 50 відсотків</t>
  </si>
  <si>
    <t>1.4.1.1.2. Супроводження розгляду проекту закону, зазначеного в описі заходу 1.4.1.1.1, у Верховній Раді України (у тому числі у разі застосування до нього Президентом України права вето)</t>
  </si>
  <si>
    <t>Очікуваний стратегічний результат 1.4.1.2. Перелік суб’єктів декларування переглянуто та уточнено з урахуванням результатів оцінки корупційних ризиків, проведеної Національним агентством</t>
  </si>
  <si>
    <t>1.4.1.2.1. Розроблення проекту Методики оцінки корупційних ризиків</t>
  </si>
  <si>
    <t>зозроблено проект Методики</t>
  </si>
  <si>
    <t>проект Методики не розроблено</t>
  </si>
  <si>
    <t>1.4.1.2.2. Проведення громадського обговорення проекту Методики оцінки корупційних ризиків</t>
  </si>
  <si>
    <t xml:space="preserve">не проведено громадського обговорення проекту </t>
  </si>
  <si>
    <t>1.4.1.2.3. Остаточне доопрацювання (у разі потреби) та затвердження Методики оцінки корупційних ризиків</t>
  </si>
  <si>
    <t>Методика затверджена</t>
  </si>
  <si>
    <t>Методика не затверджена</t>
  </si>
  <si>
    <t>1.4.1.2.4. Проведення оцінки корупційних ризиків, за результатами якої визначено перелік осіб, на яких має поширюватись обов’язок подавати декларацію особи, уповноваженої на виконання функцій держави або місцевого самоврядування</t>
  </si>
  <si>
    <t>оцінка корупційних ризиків проведена</t>
  </si>
  <si>
    <t>оцінка не проводилась</t>
  </si>
  <si>
    <t>Очікуваний стратегічний результат 1.4.1.3. Усунуто законодавче розмежування посад з високим та підвищеним рівнем корупційних ризиків</t>
  </si>
  <si>
    <t>1.4.1.3.1. Проведення громадського обговорення проекту закону, яким: 1) посади з високим та підвищеним рівнем корупційних ризиків об’єднано в одну категорію «посади з високим рівнем корупційних ризиків; 2) осіб, які займають відповідальне та особливо відповідальне становище об’єднано в одну категорію «особи, які займають відповідальне становище»</t>
  </si>
  <si>
    <t>1.4.1.3.2. Погодження проекту закону, зазначеного в описі заходу 1.4.1.3.1, із заінтересованими органами, проведення правової експертизи, подання до Кабінету Міністрів України та супровід у Кабінеті Міністрів України в Кабінеті Міністрів України</t>
  </si>
  <si>
    <t>1.4.1.3.3. Супроводження розгляду проекту закону, зазначеного в описі заходу 1.4.1.3.1, у Верховній Раді України (у тому числі у разі застосування до нього Президентом України права вето)</t>
  </si>
  <si>
    <t>Проблема 1.4.2. Процес подання інформації до Єдиного державного реєстру декларацій осіб, уповноважених на виконання функцій держави або місцевого самоврядування, є обтяжливим через недостатню обізнаність суб’єктів декларування з вимогами до заповнення декларацій; періодичні проблеми у функціонуванні цього реєстру, недостатня якість законодавства</t>
  </si>
  <si>
    <t>Очікуваний стратегічний результат 1.4.2.1. Єдиний державний реєстр декларацій осіб, уповноважених на виконання функцій держави або місцевого самоврядування, є постійно доступним для заповнення декларацій та їх перегляду, зокрема завдяки впровадженню оновленого програмного забезпечення, розміщенню відповідного програмно-апаратного комплексу в приміщеннях Національного агентства</t>
  </si>
  <si>
    <t>Очікуваний стратегічний результат 1.4.2.2. Суб’єкти подання декларацій витрачають менше часу при їх заповненні та роблять менше помилок при внесенні інформації, зокрема завдяки оновленій формі декларації, можливості автоматичного перенесення у декларацію окремої інформації з інших державних реєстрів</t>
  </si>
  <si>
    <t>1.4.2.2.1. Розроблення проекту закону, яким передбачено деталізацію норм у статті 46 Закону України «Про запобігання корупції» та оптимізацію переліку інформації, що підлягає декларуванню</t>
  </si>
  <si>
    <t>1.4.2.2.2. Проведення громадського обговорення проекту закону, зазначеного в описі заходу 1.4.2.2.1, та забезпечення його доопрацювання (у разі потреби)</t>
  </si>
  <si>
    <t>офіційний вебсайт Національного агентства офіційний вебсайт Мін’юсту</t>
  </si>
  <si>
    <t>1.4.2.2.3. Погодження проекту закону, зазначеного в описі заходу 1.4.2.2.1, із заінтересованими органами (адміністраторами державних реєстрів), подання до Кабінету Міністрів України та супровід у Кабінеті Міністрів України</t>
  </si>
  <si>
    <t>1.4.2.2.4. Супроводження розгляду проекту закону, зазначеного в описі заходу 1.4.2.2.1, у Верховній Раді України (у тому числі у разі застосування до нього Президентом України права вето)</t>
  </si>
  <si>
    <t>1.4.2.2.5. Забезпечення технічної сумісності (інтероперабельності) між державними (публічними) електронними реєстрами, яка, зокрема, включає: 1) оприлюднення плану впровадження нереалізованих функцій, усунення невідповідностей реєстрів, змін (як користувацьких, так і змін бізнес-процесу) у наступних чергах реєстрів; 2) впровадження рекомендацій щодо реалізації відсутнього, але передбаченого нормативно-правовими актами функціоналу; 3) забезпечення єдності методології створення, ведення, адміністрування, реєстрації, взаємодії та припинення реєстрів; 4) забезпечення верифікації та сумісності даних за форматами; 5) використання єдиних довідників для всіх реєстрів, що дасть змогу уніфікувати дані в реєстрах та в надалі зменшить різного роду випадки несумісності; 6) розробку та підтримку в актуальному стані деталізованої документації щодо усіх компонентів реєстру та способів їхньої взаємодії, що дасть можливість оптимізувати навчання працівників та зменшить час виконавців робіт і послуг зі вдосконалення і підтримки реєстру на ознайомлення з принципами його функціонування; 7) створення довідника помилок для кожного реєстру окремо, оскільки не всі помилки, які відображають реєстри, мають зрозумілий опис, а також з метою їх врахування під час роботи реєстрів та під час «міграції» на нові технології; 8) доопрацювання нормативної бази кожного реєстру окремо та зменшення можливості маніпулювання з типом поля «Інше», за можливості, – напрацювання чіткого переліку, який не містить вищезгаданого поля; 9) впровадження процедури регулярного аналізу інцидентів та звернень користувачів реєстру до технічної підтримки, що дасть змогу чітко формувати напрями удосконалення реєстру, запровадження додаткових інструментів комунікації між технічними адміністраторами та користувачами на базі е-мейл розсилок та інших каналів повідомлення про помилки; 10) перенесення до діючих реєстрів даних із попередніх електронних реєстрів за стандартизованою структурою релевантних полів, оцифрування паперових архівів та внесення даних з них до державних реєстрів з одночасним забезпеченням сумісності даних за форматами 11) забезпечення повноти наповнення базових державних реєстрів</t>
  </si>
  <si>
    <t>Мінцифри Мін’юст ДПС МВС Держгеокадастр Мініфраструктури Національне агентство</t>
  </si>
  <si>
    <t>державний бюджет та/або кошти міжнародної технічної допомоги.</t>
  </si>
  <si>
    <t>у межах встановлених бюджетних призначень на відповідний рік.</t>
  </si>
  <si>
    <t>проведене дослідження підтверджує взаємодію та технічну сумісність (інтероперабельність) державних реєстрів</t>
  </si>
  <si>
    <t>Мінцифри</t>
  </si>
  <si>
    <t>не реалізовано</t>
  </si>
  <si>
    <t>1.4.2.2.6. Проведення дослідження щодо взаємодії та технічної сумісності (інтероперабельності) Єдиного державного реєстру декларацій ociб, уповноважених на виконання функцій держави або місцевого самоврядування, та інших базових державних реєстрів, яке включає: 1) опитування зовнішніх та внутрішніх користувачів державних реєстрів; 2) ідентифікацію причин недостатньої сумісності Єдиного державного реєстру декларацій ociб, уповноважених на виконання функцій держави або місцевого самоврядування; 3) формування рекомендацій щодо усунення виявлених причин недостатньої сумісності реєстрів</t>
  </si>
  <si>
    <t>Національне агентство Мінцифри</t>
  </si>
  <si>
    <t xml:space="preserve">державний бюджет </t>
  </si>
  <si>
    <t>дослідження Реєстру використовується зацікавленими сторонами з розвитку національної інтероперабельності</t>
  </si>
  <si>
    <t>Національне агентство, Мінцифри</t>
  </si>
  <si>
    <t>проведено дослідження реєстрів</t>
  </si>
  <si>
    <t>1.4.2.2.7. Запровадження елементів системи автоматичного перенесення у декларацію окремої інформації за наслідками забезпечення інтероперабельності між державними (публічними) електронними реєстрами України</t>
  </si>
  <si>
    <t>Держатель (адміністратор) Реєстру декларацій</t>
  </si>
  <si>
    <t>система автозаповнення декларацій функціонує</t>
  </si>
  <si>
    <t>офіційний вебсайт Національного агентства особистий кабінет суб’єкта декларування</t>
  </si>
  <si>
    <t>Очікуваний стратегічний результат 1.4.2.3. Суб’єкти декларування мають змогу отримати вичерпну інформацію та консультації щодо заповнення декларації, зокрема завдяки належному проведенню інформаційно-роз’яснювальної та просвітницької роботи</t>
  </si>
  <si>
    <t>1.4.2.3.1. Надання суб’єктам декларування актуальних роз’яснень положень антикорупційного законодавства</t>
  </si>
  <si>
    <t>роз’яснення є публічними та доступними для ознайомлення</t>
  </si>
  <si>
    <t>роз’яснення відсутні</t>
  </si>
  <si>
    <t>1.4.2.3.2. Проведення двох опитувань декларантів (І квартал 2024 р., І квартал 2025 р.) щодо якості інформаційно-роз’яснювальної та просвітницької роботи Національного агентства з метою оцінки досягнення показника (індикатора) 3 до очікуваного стратегічного результату 1.4.2.3</t>
  </si>
  <si>
    <t>418,6 (КПКВК 6331030)</t>
  </si>
  <si>
    <t>одержано зворотній зв’язок від декларантів</t>
  </si>
  <si>
    <t>опитування не проведено</t>
  </si>
  <si>
    <t>Очікуваний стратегічний результат 1.4.2.4. Нормативно визначено особливості зміни правил у період подання щорічних декларацій для забезпечення сталості та передбачуваності правил декларування</t>
  </si>
  <si>
    <t>1.4.2.4.1. Розроблення проекту закону щодо внесення змін до Закону України «Про запобігання корупції», яким передбачено: 1) заборону змінювати правила електронного декларування у період подання щорічних декларацій; 2) у разі якщо зміни щодо електронного декларування вносяться пізніше ніж за шість місяців до початку нового звітного періоду, вони набирають чинності після закінчення такого звітного періоду</t>
  </si>
  <si>
    <t>1.4.2.4.2. Проведення громадського обговорення проекту закону, зазначеного в описі заходу 1.4.2.4.1, та забезпечення його доопрацювання (у разі потреби)</t>
  </si>
  <si>
    <t>1.4.2.4.3. Погодження проекту закону, зазначеного в описі заходу 1.4.2.4.1, із заінтересованими органами, проведення правової експертизи, подання до Кабінету Міністрів України та супровід у Кабінеті Міністрів України</t>
  </si>
  <si>
    <t>1.4.2.4.4. Супроводження розгляду проекту закону, зазначеного в описі заходу 1.4.2.4.1, у Верховній Раді України (у тому числі у разі застосування до нього Президентом України права вето)</t>
  </si>
  <si>
    <t>Проблема 1.4.3. Попередня діяльність із проведення контролю та перевірки декларацій, моніторингу способу життя була недостатньо дієвою</t>
  </si>
  <si>
    <t>Очікуваний стратегічний результат 1.4.3.1. Кількість декларацій, щодо яких протягом року проведено повну перевірку, збільшилася завдяки оптимізації процесів перевірки та оцінки ризиків</t>
  </si>
  <si>
    <t>1.4.3.1.1. Доопрацьовано наявне програмне забезпечення для автоматизації процесів повних перевірок та інших видів контролю</t>
  </si>
  <si>
    <t>програмне забезпечення доопрацьовано</t>
  </si>
  <si>
    <t>службове листування</t>
  </si>
  <si>
    <t>програмне забезпечення не доопрацьовано</t>
  </si>
  <si>
    <t>1.4.3.1.2. Оптимізація процесів повних перевірок та інших видів контролю</t>
  </si>
  <si>
    <t>процеси повних перевірок та інших видів фінансового контролю оптимізовано</t>
  </si>
  <si>
    <t>процеси повних перевірок та інших видів фінансового контролю не оптимізовано</t>
  </si>
  <si>
    <t>Очікуваний стратегічний результат 1.4.3.2. Підвищилася результативність заходів контролю та перевірки, зокрема завдяки: використанню ефективної системи логічного та арифметичного контролю, інших програмних засобів та аналітичних інструментів; запровадженню автоматизованої системи моніторингу інформації; оптимізації отримання доступу Національним агентством до відомостей, необхідних для належного виконання ним своїх функцій з фінансового контролю; міжнародному співробітництву Національного агентства з компетентними органами іноземних держав; активному використанню Національним агентством іноземних реєстрів та баз даних</t>
  </si>
  <si>
    <t>1.4.3.2.1. Супровід процедури отримання фінансування від партнерів з розвитку або бюджетного фінансування у розмірі не менше ніж 1 395 850 євро (або гривневий еквівалент) для побудови системи накопичення та обробки даних (DWH), яка аналізує та порівнює між собою не лише відомості з державних реєстрів, а й з усіх відкритих джерел інформації, а також здатна самостійно формувати алгоритми пошуку інформації і визначати осіб, у діях яких є ознаки корупційних чи пов’язаних з корупцією правопорушень</t>
  </si>
  <si>
    <t>фінансування отримано</t>
  </si>
  <si>
    <t>відсутня система накопичення та обробки даних (DWH)</t>
  </si>
  <si>
    <t>1.4.3.2.2. Розроблення технічних умов системи накопичення та обробки даних (DWH)</t>
  </si>
  <si>
    <t>один місяць із моменту виконання заходу 1.4.3.2.1</t>
  </si>
  <si>
    <t>два місяці із моменту виконання заходу 1.4.3.2.1</t>
  </si>
  <si>
    <t>73,3 (КПКВК 6331030)</t>
  </si>
  <si>
    <t>технічні умови розроблено</t>
  </si>
  <si>
    <t>службове листування Національного агентства</t>
  </si>
  <si>
    <t>1.4.3.2.3. Розробка системи накопичення та обробки даних (DWH)</t>
  </si>
  <si>
    <t>один місяць з моменту виконання заходу 1.4.3.2.2</t>
  </si>
  <si>
    <t>66 579,5 (КПКВК 6331030)</t>
  </si>
  <si>
    <t>система створюється відповідно затвердженого календарного плану</t>
  </si>
  <si>
    <t>1.4.3.2.4. Впровадження у промислову експлуатацію системи накопичення та обробки даних (DWH)</t>
  </si>
  <si>
    <t>один місяць із моменту виконання заходу 1.4.3.2.2</t>
  </si>
  <si>
    <t>2 290,0 (КПКВК 6331030)</t>
  </si>
  <si>
    <t>систему впроваджено у промислову експлуатацію</t>
  </si>
  <si>
    <t xml:space="preserve">офіційний вебсайт Національного агентства </t>
  </si>
  <si>
    <t>1.4.3.2.5. Розроблення проекту закону, який передбачає право Національного агентства з метою здійснення фінансового контролю отримувати інформацію, що перебуває у володінні Держфінмоніторингу, зокрема про фінансові операції осіб, щодо яких здійснюються заходи фінансового контролю</t>
  </si>
  <si>
    <t>Національне агентство Держфінмоніторинг</t>
  </si>
  <si>
    <t>1.4.3.2.6. Проведення громадського обговорення проекту закону, зазначеного в описі заходу 1.4.3.2.5, та забезпечення його доопрацювання (у разі потреби)</t>
  </si>
  <si>
    <t>1.4.3.2.7. Погодження проекту закону, зазначеного в описі заходу 1.4.3.2.5, із заінтересованими органами, проведення правової експертизи, подання до Кабінету Міністрів України та супровід у Кабінеті Міністрів України</t>
  </si>
  <si>
    <t>проект закону схвалено Кабінетом Міністрів України та зареєстровано в парламенті</t>
  </si>
  <si>
    <t>1.4.3.2.8. Супроводження розгляду проекту закону, зазначеного в описі заходу 1.4.3.2.5, у Верховній Раді України (у тому числі у разі застосування до нього Президентом України права вето)</t>
  </si>
  <si>
    <t>1.4.3.2.9. Ухвалення спільного нормативного акта з Держфінмоніторингом</t>
  </si>
  <si>
    <t>один місяць із дня набрання чинності законом, зазначеним в описі заходу 1.4.3.2.5.</t>
  </si>
  <si>
    <t>три місяці з дня набрання чинності законом, зазначеним в описі заходу 1.4.3.2.5.</t>
  </si>
  <si>
    <t>акт прийнято</t>
  </si>
  <si>
    <t>офіційний вебсайт Національного агентства офіційний вебсайт Держфінмоніторинг</t>
  </si>
  <si>
    <t>порядок отримання інформації з Держфінмоніторингу відсутній</t>
  </si>
  <si>
    <t>1.4.3.2.10. Укладення меморандумів про співпрацю між Національним агентством та компетентними органами іноземних держав, які передбачатимуть невідкладний обмін інформацією, необхідною для проведення заходів фінансового контролю</t>
  </si>
  <si>
    <t>Налагоджено співпрацю щодо невідкладного обміну інформацією</t>
  </si>
  <si>
    <t>відсутній механізм прямої співпраці між компетентними органами іноземних держав</t>
  </si>
  <si>
    <t>Очікуваний стратегічний результат 1.4.3.3. Несвоєчасно подані декларації оперативно виявляються завдяки запровадженню автоматизованого контролю за своєчасністю їх подання</t>
  </si>
  <si>
    <t>правила сформовані</t>
  </si>
  <si>
    <t>відсутні технічні вимоги</t>
  </si>
  <si>
    <t>1.4.3.3.2. Розроблення та впровадження функціоналу, який дасть змогу оперативно реагувати на факти порушень вимог Закону України «Про запобігання корупції» щодо своєчасності подання декларацій та запобігати таким випадкам</t>
  </si>
  <si>
    <t>функціонал впроваджено</t>
  </si>
  <si>
    <t>відсутній функціонал</t>
  </si>
  <si>
    <t>1.4.3.3.3. Розроблення проекту закону, який передбачає автоматизацію оформлення матеріалів про адміністративні правопорушення щодо несвоєчасно поданих декларацій</t>
  </si>
  <si>
    <t>1.4.3.3.4. Проведення громадського обговорення проекту закону, зазначеного в описі заходу 1.4.3.3.3, та забезпечення його доопрацювання (у разі потреби)</t>
  </si>
  <si>
    <t>1.4.3.3.5. Погодження проекту закону, зазначеного в описі заходу 1.4.3.3.3, із заінтересованими органами, проведення правової експертизи, подання до Кабінету Міністрів України та супровід у Кабінеті Міністрів України</t>
  </si>
  <si>
    <t>1.4.3.3.6. Супроводження розгляду проекту закону, зазначеного в описі заходу 1.4.3.3.3, у Верховній Раді України (у тому числі у разі застосування до нього Президентом України права вето)</t>
  </si>
  <si>
    <t>Очікуваний стратегічний результат 1.4.3.4. Удосконалено нормативно-правове регулювання порядку проведення моніторингу способу життя суб’єктів декларування</t>
  </si>
  <si>
    <t xml:space="preserve">1.4.3.4.1. Розроблення проекту закону, який передбачає усунення правової невизначеності щодо повноважень Національного агентства здійснювати моніторинг способу життя суб’єктів декларування шляхом їх унормування у статті 11 Закону України «Про запобігання корупції» та виключення норми Закону, яка передбачає вибірковість його здійснення </t>
  </si>
  <si>
    <t>1.4.3.4.2. Проведення громадського обговорення проекту закону, зазначеного в описі заходу 1.4.3.4.1, та забезпечення його доопрацювання (у разі потреби)</t>
  </si>
  <si>
    <t>1.4.3.4.3. Погодження проекту закону, зазначеного в описі заходу 1.4.3.4.1, із заінтересованими органами, проведення правової експертизи, подання до Кабінету Міністрів України та супровід у Кабінеті Міністрів України</t>
  </si>
  <si>
    <t>1.4.3.4.4. Супроводження розгляду проекту закону, зазначеного в описі заходу 1.4.3.4.1, у Верховній Раді України (у тому числі у разі застосування до нього Президентом України права вето)</t>
  </si>
  <si>
    <t>Очікуваний стратегічний результат 1.4.3.5. Національне агентство має ефективні інструменти для унеможливлення зловживань особливим порядком здійснення заходів фінансового контролю щодо осіб, які належать до кадрового складу розвідувальних органів та/або безпосередньо здійснюють розвідувальну, контррозвідувальну, оперативно-розшукову діяльність</t>
  </si>
  <si>
    <t>1.4.3.5.1. Розроблення проекту Порядку проведення логічного та арифметичного контролю та контролю щодо повноти заповнення декларації особи, уповноваженої на виконання функцій держави або місцевого самоврядування, поданої окремими категоріями осіб, визначених статті 52-1 Закону України «Про запобігання корупції»</t>
  </si>
  <si>
    <t>Національне агентство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 БЕБ (за згодою)</t>
  </si>
  <si>
    <t>розроблено проект Порядку та надано його для опрацювання заінтересованим органам державної влади</t>
  </si>
  <si>
    <t>службове листування з дотриманням вимог до інформації з обмеженим доступом</t>
  </si>
  <si>
    <t>Порядок не розроблено</t>
  </si>
  <si>
    <t>1.4.3.5.2. Погодження проекту Порядку, зазначеного в описі заходу 1.4.3.5.1, із заінтересованими органами та його доопрацювання (у разі потреби)</t>
  </si>
  <si>
    <t>Національне агентство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t>
  </si>
  <si>
    <t>проект порядку направлено для опрацювання заінтересованими органами державної влади</t>
  </si>
  <si>
    <t>порядок не розроблено</t>
  </si>
  <si>
    <t>1.4.3.5.3. Прийняття та державна реєстрація у Мін’юсті Порядку, зазначеного в описі заходу 1.4.3.5.1</t>
  </si>
  <si>
    <t>Порядок зареєстровано у Мін’юсті та направлено для використання в роботі заінтересованим органам державної влади</t>
  </si>
  <si>
    <t>1.4.3.5.4. Створення робочої групи із запровадження системи (-м), яка (-і) забезпечує (-ють) проведення в електронному вигляді логічного та арифметичного контролю та контролю щодо правильності та повноти заповнення відповідних декларацій</t>
  </si>
  <si>
    <t>робочу групу створено</t>
  </si>
  <si>
    <t>робочу групу не створено</t>
  </si>
  <si>
    <t>1.4.3.5.5. Проведення консультацій, розробка технічних вимог системи, зазначеної в описі заходу 1.4.3.5.4</t>
  </si>
  <si>
    <t>1.4.3.5.6. У разі відповідності вимогам власної безпеки впроваджено в експлуатацію систему (-ми), яка (-і) забезпечує (-ють) проведення логічного та арифметичного контролю та контролю щодо правильності та повноти заповнення відповідних декларацій в електронному вигляді</t>
  </si>
  <si>
    <t>березень 2024 р., але не раніше ніж через 90 днів з дня припинення чи скасування воєнного стану</t>
  </si>
  <si>
    <t>систему введено в промислову експлуатацію</t>
  </si>
  <si>
    <t>захищена інформаційна система правоохоронних органів та військових формувань</t>
  </si>
  <si>
    <t>система відсутня</t>
  </si>
  <si>
    <t>1.5. Забезпечення доброчесності політичних партій та виборчих кампаній</t>
  </si>
  <si>
    <t>Проблема 1.5.1. Обтяжливий та непрозорий механізм утворення, діяльності та припинення політичних партій</t>
  </si>
  <si>
    <t>Очікуваний стратегічний результат 1.5.1.1. На законодавчому рівні забезпечено сприятливі умови для утворення політичних партій, зокрема, спрощено порядок створення та державної реєстрації політичних партій</t>
  </si>
  <si>
    <t>1.5.1.1.1.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відповідно до якого забезпечено сприятливі умови для утворення та державної реєстрації політичних партій шляхом виключення вимоги до рішення про створення політичної партії щодо збору підписів: 1) в кількості не менше 10 тисяч громадян України, які відповідно до Конституції України мають право голосу на виборах; 2) зібраних не менш як у двох третинах районів міст Києва і Севастополя, а також не менш як у двох третинах районів Автономної Республіки Крим</t>
  </si>
  <si>
    <t>Очікуваний стратегічний результат 1.5.1.2. Політична система очищена від політичних партій, які не беруть участі в загальнодержавних виборах протягом 10 років, відповідно до вимог Закону України «Про політичні партії в Україні»</t>
  </si>
  <si>
    <t>1.5.1.2.1.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відповідно до якого зобов’язано: 1) Центральну виборчу комісію щороку, до 1 лютого, подавати до Мін’юсту інформацію про невисування та нереєстрацію політичною партією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 2) Мін’юст звернутися до суду з позовом про анулювання державної реєстрації політичної партії при отриманні інформації від Центральної виборчої комісії про невисування та нереєстрацію політичною партією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</si>
  <si>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1.5.1.2.2. Підготовка та подання Центральною виборчою комісією до Мін’юсту інформації про невисування та нереєстрацію політичною партією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</si>
  <si>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один місяць із дня набрання чинності законом, зазначеним в описі заходу 1.5.1.2.1</t>
  </si>
  <si>
    <t>два місяці з дня набрання чинності законом, зазначеним в описі заходу 1.5.1.2.1</t>
  </si>
  <si>
    <t>оприлюднено інформацію про відповідні політичні партії</t>
  </si>
  <si>
    <t>інформацію не оприлюднено</t>
  </si>
  <si>
    <t>1.5.1.2.3. Щорічне, до 1 лютого, подання Центральною виборчою комісією до Мін’юсту інформації про невисування та нереєстрацію політичною партією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</si>
  <si>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січень року, наступного за роком набрання чинності законом, зазначеним в описі заходу 1.5.1.2.1</t>
  </si>
  <si>
    <t>1.5.1.2.4. Підготовка та направлення Мін’юстом позовних заяв до суду про анулювання державної реєстрації політичних партій на підставі отриманої від Центральної виборчої комісії інформації про невисування та нереєстрацію політичною партією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</si>
  <si>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чотири місяці з дня набрання чинності законом, зазначеним в описі заходу 1.5.1.2.1</t>
  </si>
  <si>
    <t>оприлюднено інформацію про подані позовні заяви до суду</t>
  </si>
  <si>
    <t xml:space="preserve">офіційний вебсайт Мін’юсту </t>
  </si>
  <si>
    <t>1.5.1.2.5. Щорічне оприлюднення статистичної інформації про політичні партії, щодо яких прийнято судові рішення у справах, розпочатих за позовниими заявами, зазначеними в описі заходу 1.5.1.2.4</t>
  </si>
  <si>
    <t>оприлюднено статистичну інформацію про подані позовні заяви до суду</t>
  </si>
  <si>
    <t>статистичну інформацію не надано</t>
  </si>
  <si>
    <t>Очікуваний стратегічний результат 1.5.1.3. Приведено у відповідність до вимог законодавства статути політичних партій, усунено формальний підхід до реєстрації установчих документів партій та змін до них</t>
  </si>
  <si>
    <t>1.5.1.3.1.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відповідно до якого визначено: 1) принципи утворення та діяльності політичних партій, зокрема: верховенства права, законності, поваги до конституційного ладу та суверенітету держави, недопущення дискримінації, дотримання рівності та внутрішньопартійної демократії, репрезентативності, інституціоналізації, прозорості та відкритості діяльності політичної партії; 2) вимоги до змісту статуту політичної партії, які включають, зокрема, визначення в статуті: обсягу та строків повноважень керівних, контрольно-ревізійних та інших статутних органів політичної партії, порядку зміни їх складу; процедур та гарантій скликання політичною партією позачергових з’їздів (зборів, конференцій), у тому числі на вимогу визначеної кількості членів партії та/або на вимогу організацій партії; загальної структури та повноважень структурних утворень політичної партії; 3) підхід контролю, коли партії створюють арбітражні органи, які уповноважені розглядати питання, пов’язані з виконанням вимог статуту партією, і в той же час рішення, дії або бездіяльність арбітражних органів політичної партії можуть бути оскаржені до суду в порядку, встановленому Кодексом адміністративного судочинства України</t>
  </si>
  <si>
    <t>Очікуваний стратегічний результат 1.5.1.4. На законодавчому рівні спрощено процедуру припинення політичної партії та її структурних утворень за власним бажанням</t>
  </si>
  <si>
    <t>1.5.1.4.1. Розроблення проекту закону, яким визначено спрощену процедуру припинення політичної партії та її структурних утворень за власним бажанням у разі відсутності у неї майна, доходів, витрат та фінансових зобов’язань протягом останніх трьох років</t>
  </si>
  <si>
    <t>1.5.1.4.2. Проведення громадського обговорення проекту закону, зазначеного в описі заходу 1.5.1.4.1, та забезпечення його доопрацювання (у разі потреби)</t>
  </si>
  <si>
    <t>1.5.1.4.3. Погодження проекту закону, зазначеного в описі заходу 1.5.1.4.1, із заінтересованими органами, внесення на розгляд Кабінету Міністрів України та супровід Кабінеті Міністрів України</t>
  </si>
  <si>
    <t>1.5.1.4.4. Супроводження розгляду проекту закону, зазначеного в описі заходу 1.5.1.4.1, у Верховній Раді України (у тому числі у разі застосування до нього Президентом України права вето)</t>
  </si>
  <si>
    <t>1.5.1.4.5. Розроблення нормативно-правового акта, яким визначено форму заяви (за спрощеною процедурою) про припинення політичної партії та її структурних утворень за власним бажанням (саморозпуск) у разі відсутності у неї майна, доходів, витрат та фінансових зобов’язань протягом останніх трьох років</t>
  </si>
  <si>
    <t>один місяць із дня набрання чинності законом, зазначеним в описі заходу 1.5.1.4.1</t>
  </si>
  <si>
    <t>два місяці з дня набрання чинності законом, зазначеним в описі заходу 1.5.1.4.1</t>
  </si>
  <si>
    <t>нормативно-правовий акт розроблено</t>
  </si>
  <si>
    <t>нормативно-правовий акт не розроблено</t>
  </si>
  <si>
    <t>1.5.1.4.6. Видання нормативно-правового акта, зазначеного в описі заходу 1.5.1.4.5</t>
  </si>
  <si>
    <t>три місяці з дня набрання чинності законом, зазначеним в описі заходу 1.5.1.4.1</t>
  </si>
  <si>
    <t>чотири місяці з дня набрання чинності законом, зазначеним в описі заходу 1.5.1.4.1</t>
  </si>
  <si>
    <t>нормативно – правовий акт видано</t>
  </si>
  <si>
    <t>Очікуваний стратегічний результат 1.5.1.5. На законодавчому рівні встановлено перелік систематичних істотних порушень вимог законодавства про політичні партії, наслідком яких може бути обмеження на участь у виборчому процесі політичних партій на підставі рішення суду</t>
  </si>
  <si>
    <t>1.5.1.5.1.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відповідно до якого встановлено обмеження права на участь у виборчому процесі політичної партії у разі неподання нею до Національного агентства два і більше разів поспіль або тричі протягом останніх двох звітних років звіту про майно, доходи, витрати і зобов’язання фінансового характеру</t>
  </si>
  <si>
    <t>1.5.1.5.2. Погодження проекту Закону України «Про внесення змін до деяких законодавчих актів України щодо мінімізації потенційного олігархічного впливу на політичні партії, залучення до діяльності політичних партій осіб з інвалідністю та удосконалення механізму державного фінансування статутної діяльності політичної партії», яким встановлено, що звіти про майно, доходи, витрати і зобов’язання фінансового характеру політичних партій, передбачені статтею 17 Закону України «Про політичні партії в Україні», які не були подані політичними партіями за попередні звітні періоди під час здійснення заходів щодо запобігання виникненню та поширенню коронавірусної хвороби (COVID-19), передбачених карантином, встановленим Кабінетом Міністрів України, а також у період дії правового режиму воєнного стану, подаються до Національного агентства не пізніше ніж на сороковий день після закінчення звітного кварталу, наступного за кварталом, в якому дію правового режиму воєнного стану припинено або скасовано, проведення правової експертизи, подання до Кабінету Міністрів України та супровід у Кабінеті Міністрів України</t>
  </si>
  <si>
    <t>1.5.1.5.3. Супроводження розгляду проекту закону, зазначеного в описі заходу 1.5.1.5.2, у Верховній Раді України (у тому числі у разі застосування до нього Президентом України права вето)</t>
  </si>
  <si>
    <t>Проблема 1.5.2. Надмірний вплив на політичні партії та виборчі кампанії з боку окремих фізичних та юридичних осіб призводить до превалювання у представницьких органах приватних інтересів над публічними</t>
  </si>
  <si>
    <t>Очікуваний стратегічний результат 1.5.2.1. Усунуто можливості для здійснення внесків на користь політичних партій фізичними особами, які не мають достатніх легальних доходів для здійснення таких внесків</t>
  </si>
  <si>
    <t>1.5.2.1.1. Погодження із заінтересованими органами, проведення правової експертизи, подання до Кабінету Міністрів України та супровід у Кабінеті Міністрів України проекту Закону України «Про внесення змін до деяких законодавчих актів України щодо мінімізації потенційного олігархічного впливу на політичні партії, залучення до діяльності політичних партій осіб з інвалідністю та удосконалення механізму державного фінансування статутної діяльності політичної партії», Закону України «Про політичні партії в Україні» щодо мінімізації потенційного олігархічного впливу на політичні партії та удосконалення механізму державного фінансування статутної діяльності політичної партії», яким установлено: 1) обмеження загального річного розміру (суми) внесків на підтримку політичної партії для одного громадянина України: не більше 20 відсотків його сукупного доходу за останні п’ять календарних років; 2) заборону здійснення внесків на підтримку політичних партій фізичними особами, які діють в чужих інтересах</t>
  </si>
  <si>
    <t>1.5.2.1.2. Супроводження розгляду проекту закону, зазначеного в описі заходу 1.5.2.1.1, у Верховній Раді України (у тому числі у разі застосування до нього Президентом України права вето)</t>
  </si>
  <si>
    <t>1.5.2.2.1, 1.5.2.3.1.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яким визначено: 1) новий механізм розподілу бюджетних коштів з метою фінансової підтримки партій, які не подолали встановленого законом прохідного бар’єра на виборах народних депутатів України: право на отримання державного фінансування мають політичні партії, які на останніх чергових або позачергових виборах народних депутатів України у загальнодержавному багатомандатному виборчому окрузі отримали не менше 2 відсотків голосів виборців від загальної кількості голосів виборців, поданих за всі виборчі списки кандидатів у народні депутати України у загальнодержавному багатомандатному виборчому окрузі; 2) вичерпний перелік: а) заборон політичним партіям використовувати кошти державного фінансування, зокрема для фінансування діяльності, яка не передбачена або прямо заборонена статутом політичної партії; погашення будь-якої заборгованості, що утворилася у політичної партії до дня, наступного за днем відкриття першого засідання Верховної Ради України нового скликання; перерахування до виборчих фондів; б) пріоритетних напрямів для використання політичними партіями коштів державного фінансування, зокрема розвиток політичних партій у здійсненні своїх статутних завдань; підвищення якості зв’язків політичної партії з виборцями; підвищення інтересу жінок до політичної діяльності; підвищення інтересу молоді до політичної діяльності</t>
  </si>
  <si>
    <t>Очікуваний стратегічний результат 1.5.2.4. Встановлено порядок використання недрукованих засобів масової інформації, зовнішньої реклами, соціальних медіа та інших онлайн-платформ для цілей виборчої кампанії</t>
  </si>
  <si>
    <t>1.5.2.4.1. Розроблення проекту закону, яким встановлено порядок використання зовнішньої реклами, соціальних медіа та інших онлайн-платформ для цілей виборчої кампанії</t>
  </si>
  <si>
    <t>МКІП Держкомтелерадіо Національне агентство Центральна виборча комісія (за згодою)</t>
  </si>
  <si>
    <t>1.5.2.4.2. Проведення громадського обговорення проекту закону, зазначеного в описі заходу 1.5.2.4.1, та забезпечення його доопрацювання (у разі потреби)</t>
  </si>
  <si>
    <t>офіційний вебсайт МКІП</t>
  </si>
  <si>
    <t>1.5.2.4.3. Погодження проекту закону, зазначеного в описі заходу 1.5.2.4.1, із заінтересованими органами, проведення правової експертизи, подання до Кабінету Міністрів України та супровід у Кабінеті Міністрів України</t>
  </si>
  <si>
    <t>МКІП Мін’юст</t>
  </si>
  <si>
    <t>1.5.2.4.4. Супроводження розгляду проекту закону, зазначеного в описі заходу 1.5.2.4.1, у Верховній Раді України (у тому числі у разі застосування до нього Президентом України права вето)</t>
  </si>
  <si>
    <t>Проблема 1.5.3. Система контролю за фінансуванням діяльності політичних партій та фінансуванням їх участі у виборах потребує удосконалення</t>
  </si>
  <si>
    <t>Очікуваний стратегічний результат 1.5.3.1. Функціонує електронна система подання та оприлюднення звітності політичних партій</t>
  </si>
  <si>
    <t>1.5.3.1.1. Розроблення проекту закону, яким передбачено електронне подання та оприлюднення всіх фінансових звітів учасників референдумів на Порталі політичних фінансів Національного агентства</t>
  </si>
  <si>
    <t>Національне агентство Центральна виборча комісія (за згодою)</t>
  </si>
  <si>
    <t>проект законуи розроблено та оприлюднено для проведення громадського обговорення</t>
  </si>
  <si>
    <t>1.5.3.1.2. Проведення громадського обговорення проекту закону, зазначеного в описі заходу 1.5.3.1.1, та забезпечення його доопрацювання (у разі потреби)</t>
  </si>
  <si>
    <t xml:space="preserve">офіційний вебсайт Мін’юст </t>
  </si>
  <si>
    <t>1.5.3.1.3. Погодження проекту закону, зазначеного в описі заходу 1.5.3.1.1, із заінтересованими органами, проведення правової експертизи, подання до Кабінету Міністрів України та супровід у Кабінеті Міністрів України</t>
  </si>
  <si>
    <t>Національне агентство Мівн’юст</t>
  </si>
  <si>
    <t>1.5.3.1.4. Супроводження розгляду проекту закону, зазначеного в описі заходу 1.5.3.1.1, у Верховній Раді України (у тому числі у разі застосування до нього Президентом України права вето)</t>
  </si>
  <si>
    <t>1.5.3.1.5. Розроблення проекту нормативно-правового акта, яким регламентовано порядок ведення ІТ-системи Національного агентства, зазначеної в описі заходу 1.5.3.1.1</t>
  </si>
  <si>
    <t>проект нормативно-правового акта розроблено та оприлюднено для проведення громадського обговорення</t>
  </si>
  <si>
    <t>проект нормативно-правового акта не розроблено</t>
  </si>
  <si>
    <t>1.5.3.1.6. Проведення громадського обговорення проекту акта, зазначеного в описі заходу 1.5.3.1.5, та забезпечення його доопрацювання (у разі потреби)</t>
  </si>
  <si>
    <t xml:space="preserve">1.5.3.1.7. Погодження проекту акта, зазначеного в описі заходу 1.5.3.1.5, із заінтересованими органами </t>
  </si>
  <si>
    <t>НПА схвалено зацікавленими особами</t>
  </si>
  <si>
    <t>1.5.3.1.8. Прийняття проекту акта, зазначеного в описі заходу 1.5.3.1.5</t>
  </si>
  <si>
    <t>НПА прийнято</t>
  </si>
  <si>
    <t>1.5.3.1.9. Удосконалення Єдиного державного реєстру звітності політичних партій про майно, доходи, витрати і зобов’язання фінансового характеру та інтеграція до ІТ-системи Національного агентства для подання фінансових звітів в електронному вигляді політичним партіям, суб’єктам виборчого процесу, суб’єктам референдумів</t>
  </si>
  <si>
    <t>державний бюджету та/або у кошти міжнародної технічної допомоги</t>
  </si>
  <si>
    <t>29 820,0 (КПКВК 6331030)</t>
  </si>
  <si>
    <t xml:space="preserve">портал політичних фінансів введено в промислову експлуатацію </t>
  </si>
  <si>
    <t>1.5.3.1.10. Розроблення та впровадження автоматизованої інформаційно – аналітичної системи, призначеної для забезпечення автоматизації виборчих процедур у Центральній виборчій комісії та виборчих комісіях нижчого рівня під час проведення виборів</t>
  </si>
  <si>
    <t>Державний бюджет та/або кошти міжнародної технічної допомоги</t>
  </si>
  <si>
    <t xml:space="preserve">Запроваджена автоматизована інформаційно – аналітична система </t>
  </si>
  <si>
    <t>автоматизована інформаційно – аналітична система не запроваджена</t>
  </si>
  <si>
    <t>Очікуваний стратегічний результат 1.5.3.2. Запроваджено автоматичний режим проведення перевірок звітів політичних партій шляхом інтеграції з іншими інформаційно телекомунікаційними і довідковими системами, реєстрами, базами даних</t>
  </si>
  <si>
    <t>1.5.3.2.1. Розроблення проектів спільних актів Національного агентства та інших державних органів, які є держателями інформаційно-комунікаційних та довідкових систем, реєстрів, баз даних, якими регламентовано порядок, обсяги та способи обміну інформацією ІТ-системи Національного агентства з іншими електронними та довідковими системами, реєстрами, базами даних</t>
  </si>
  <si>
    <t>проекти спільних актів розроблено та оприлюднено для проведення громадського обговорення</t>
  </si>
  <si>
    <t>проекти спільних актів не розроблено</t>
  </si>
  <si>
    <t>1.5.3.2.2. Проведення громадського обговорення проектів актів, зазначених в описі заходу 1.5.3.2.1, та забезпечення його доопрацювання (у разі потреби)</t>
  </si>
  <si>
    <t xml:space="preserve">1.5.3.2.3. Погодження проектів спільних актів, зазначених в описі заходу 1.5.3.2.1, із заінтересованими органами, проведення правової експертизи </t>
  </si>
  <si>
    <t>проекти спільних актів схвалено зацікавленими особами</t>
  </si>
  <si>
    <t>1.5.3.2.4. Прийняття проектів проекти спільних актів, зазначених в описі заходу 1.5.3.2.1</t>
  </si>
  <si>
    <t>спільні актив прийнято</t>
  </si>
  <si>
    <t>1.5.3.2.5. Здійснення перевірки поданих до Національного агентства фінансових звітів за відповідний період з використанням автоматичного режиму на предмет дотримання політичними партіями вимог законодавства щодо: 1) своєчасності подання фінансової звітності; 2) повноти відображення відомостей про майно, що перебуває на праві власності у політичної партії; 3) дотримання обмежень щодо розміру внеску здійсненого фізичними та юридичними особами на користь політичної партії; 4) дотримання обмежень щодо здійснення внеску на користь політичної партії особами, з якими укладено договір про закупівлю робіт, товарів чи послуг для забезпечення потреб держави або територіальної громади на встановлену граничну суму року, в якому здійснюється внесок, – протягом строку дії такого договору та протягом одного року після припинення його дії</t>
  </si>
  <si>
    <t>Очікуваний стратегічний результат 1.5.3.3. Запроваджено ризик-орієнтований підхід до здійснення контролю за діяльністю політичних партій</t>
  </si>
  <si>
    <t>1.5.3.3.1. Супроводження розгляду проекту Закону України «Про політичні партії» у Верховній Раді України (у тому числі у разі застосування до нього Президентом України права вето), відповідно до якого визначено: 1) моніторинг як систему постійного спостереження за фінансово-господарською та іншою діяльністю політичних партій з метою ідентифікації ризиків; 2) суб’єкта затвердження правил проведення моніторингу фінансово-господарської та іншої діяльності політичних партій</t>
  </si>
  <si>
    <t>1.5.3.3.2. Розроблення проекту нормативно-правового акта, яким визначено правила проведення вибіркової перевірки фінансових звітів суб’єктів виборчого процесу (крім кандидатів на пост Президента України та політичних партій) відповідно до визначених критеріїв ризиків</t>
  </si>
  <si>
    <t>проект нормативно- правового акта розроблено та оприлюднено для проведення громадського обговорення</t>
  </si>
  <si>
    <t>проект нормативно- правового акта не розроблено</t>
  </si>
  <si>
    <t>1.5.3.3.3. Проведення громадського обговорення проекту акта, зазначеного в описі заходу 1.5.3.3.2, та забезпечення його доопрацювання (у разі потреби)</t>
  </si>
  <si>
    <t xml:space="preserve">1.5.3.3.4. Погодження проекту нормативно-правового акта, зазначеного в описі заходу 1.5.3.3.2, із заінтересованими органами, проведення правової експертизи </t>
  </si>
  <si>
    <t>проект нормативно- правового акта погоджено зацікавленими особами</t>
  </si>
  <si>
    <t>Національне агентства</t>
  </si>
  <si>
    <t>1.5.3.3.5. Щоквартальне інформування 100% політичних партій, у діяльності яких виявлено ризикові операції за результатом моніторингу у відповідному кварталі в автоматичному режимі Національним агентством</t>
  </si>
  <si>
    <t>поінформовано всі політичні партії у діяльності яких виявлено ризикові операції в автоматичному режимі</t>
  </si>
  <si>
    <t>ІТ-система Національного агентства</t>
  </si>
  <si>
    <t>Очікуваний стратегічний результат 1.5.3.4. Прийнято нові порядки подання та перевірки звітності політичних партій, а також форми звіту та висновку за результатами такої перевірки</t>
  </si>
  <si>
    <t>Очікуваний стратегічний результат 1.5.3.5. Забезпечено ефективний розподіл повноважень між Центральною виборчою комісією і Національним агентством щодо контролю за фінансуванням політичної діяльності та передвиборної агітації</t>
  </si>
  <si>
    <t>1.5.3.5.1. Супроводження розгляду проекту змін до Виборчого кодексу України у Верховній Раді України (у тому числі у разі застосування до нього Президентом України права вето), відповідно до якого: 1) передбачено електронне подання та оприлюднення всіх фінансових звітів учасників виборчого процесу на Порталі політичних фінансів Національного агентства; 2) встановлено обов’язок здійснення повної перевірки фінансових звітів, які подано розпорядниками виборчих фондів кандидатів на пост Президента України, політичних партій та вибіркового контролю за фінансуванням виборчих кампаній інших суб’єктів виборчого процесу; 3) визначено, що функцію контролю (аналізу) фінансових звітів про надходження та використання коштів виборчих фондів здійснює Національне агентство</t>
  </si>
  <si>
    <t>1.5.3.5.2. Розроблення проекту закону, яким передбачено, що функція контролю (аналізу) фінансових звітів учасників референдумів повністю переходить до НАЗК</t>
  </si>
  <si>
    <t>Державний бюджет</t>
  </si>
  <si>
    <t>1.5.3.5.3. Проведення громадського обговорення проекту закону, зазначеного в описі заходу 1.5.3.5.2, та забезпечення його доопрацювання (у разі потреби)</t>
  </si>
  <si>
    <t>1.5.3.5.4. Погодження проекту закону, зазначеного в описі заходу 1.5.3.5.2, із заінтересованими органами, проведення правової експертизи, подання до Кабінету Міністрів України та супровід в Кабінеті Міністрів України</t>
  </si>
  <si>
    <t>1.5.3.5.5. Супроводження розгляду проекту закону, зазначеного в описі заходу 1.5.3.5.2, у Верховній Раді України (в тому числі, у разі застосування до нього Президентом України права вето)</t>
  </si>
  <si>
    <t>до підписання закону Президентом України</t>
  </si>
  <si>
    <t>1.6. Захист викривачів корупції</t>
  </si>
  <si>
    <t>Проблема 1.6.1. Відсутність поваги до викривачів корупції у суспільстві, а також відсутність у осіб, які хочуть повідомити про корупцію, необхідних знань щодо правових гарантій захисту їх порушених прав</t>
  </si>
  <si>
    <t>1.6.1.1.1–1.6.1.3.1. Здійснення заходів, які будуть передбачені Стратегією комунікацій у сфері запобігання та протидії корупції</t>
  </si>
  <si>
    <t>заходи, передбачені в Стратегіі виконуються</t>
  </si>
  <si>
    <t>Стратегію не розроблено</t>
  </si>
  <si>
    <t>Очікуваний стратегічний результат 1.6.1.4. Переслідування та дискримінація викривачів на робочому місці чи порушення їх інших прав є винятком, а не нормою</t>
  </si>
  <si>
    <t>1.6.1.4.1. Проведення аналітичного дослідження, до предмета якого входить вивчення міжнародного досвіду та практики національного правозастосування щодо взаємозалежності рівня переслідування викривачів та відповідальності керівників (роботодавців) за порушення прав викривача та формування рекомендацій з мінімізації впливу виявлених причин</t>
  </si>
  <si>
    <t>879,3 (КПКВК 6331030)</t>
  </si>
  <si>
    <t>аналітичне дослідження проведено та підготовлено звіт за його результатами</t>
  </si>
  <si>
    <t>1.6.1.4.2. Проведення презентації звіту за результатами аналітичного дослідження, зазначеного в описі заходу 1.6.1.4.1, та його експертного обговорення</t>
  </si>
  <si>
    <t>експертне обговорення проведено та оприлюднено його результати</t>
  </si>
  <si>
    <t>1.6.1.4.3. Розроблення проекту закону, яким передбачено імплементацію рекомендацій, сформованих в результаті аналітичного дослідження, зазначеного в описі заходу 1.6.1.4.1, та його експертного обговорення</t>
  </si>
  <si>
    <t>1.6.1.4.4. Проведення громадського обговорення проекту закону, зазначеного в описі заходу 1.6.1.4.3, та забезпечення його доопрацювання (у разі потреби)</t>
  </si>
  <si>
    <t>1.6.1.4.5. Погодження проекту закону, зазначеного в описі заходу 1.6.1.4.3, із заінтересованими органами, проведення правової експертизи, подання до Кабінету Міністрів України та супровід у Кабінеті Міністрів України</t>
  </si>
  <si>
    <t>1.6.1.4.6. Супроводження розгляду проекту закону, зазначеного в описі заходу 1.6.1.4.3, у Верховній Раді України (у тому числі у разі застосування до нього Президентом України права вето)</t>
  </si>
  <si>
    <t>Проблема 1.6.2. Відсутність необхідних знань для належного повідомлення про випадки корупції суб’єктів, уповноважених їх розглядати, а також механізму ефективного розгляду таких повідомлень</t>
  </si>
  <si>
    <t>Очікуваний стратегічний результат 1.6.2.1. Внесено зміни до законодавства щодо забезпечення зручного повідомлення про корупцію та результативного розгляду таких повідомлень; функціонує єдиний електронний онлайн-портал для викривачів</t>
  </si>
  <si>
    <t>1.6.2.1.1. Запуск в експлуатацію Єдиного порталу повідомлень викривачів</t>
  </si>
  <si>
    <t>Єдиний портал повідомлень викривачів запущено</t>
  </si>
  <si>
    <t>офіційний вебсайт Національного агентства Єдиний портал повідомлень викривачів</t>
  </si>
  <si>
    <t>Єдиний портал повідомлень викривачів не запущено</t>
  </si>
  <si>
    <t>1.6.2.1.2. Підключення до Єдиного порталу повідомлень викривачів державних органів, органів місцевого самоврядування, юридичних осіб публічного права в порядку, затвердженому Національним агентством</t>
  </si>
  <si>
    <t>більше 50% органів підключено до Єдиного порталу повідомлень викривачів</t>
  </si>
  <si>
    <t>менше 50% органів підключено до Єдиного порталу повідомлень викривачів</t>
  </si>
  <si>
    <t>1.6.2.1.3. Розробка необхідних навчальних, методичних матеріалів та проведення тренінгів для працівників уповноважених підрозділів (уповноважених осіб) з питань запобігання та виявлення корупції щодо ефективної організації роботи з Єдиним порталом повідомлень викривачів</t>
  </si>
  <si>
    <t>112,3 (КПКВК 6331030)</t>
  </si>
  <si>
    <t>тренінги проведено</t>
  </si>
  <si>
    <t>тренінги не проведено</t>
  </si>
  <si>
    <t>1.6.2.1.4. Створення онлайн-курсів для уповноважених підрозділів (уповноважених осіб) з питань запобігання та виявлення корупції щодо ефективної організації роботи з Єдиним порталом повідомлень викривачів</t>
  </si>
  <si>
    <t>911,5 (КПКВК 6331030)</t>
  </si>
  <si>
    <t>онлайн-курси створено</t>
  </si>
  <si>
    <t>онлайн-курси не створено</t>
  </si>
  <si>
    <t>1.6.2.1.5. Опитування працівників уповноважених підрозділів (уповноважених осіб) з питань запобігання та виявлення корупції щодо зручності та ефективності роботи з повідомленнями про корупцію за допомогою Єдиного порталу повідомлень викривачів</t>
  </si>
  <si>
    <t>384,7 (КПКВК 6331030)</t>
  </si>
  <si>
    <t>опитування проведено</t>
  </si>
  <si>
    <t>1.6.2.1.6. Підготовка та оприлюднення узагальненої інформації про розподіл кількості поданих повідомлень викривачів між передбаченими законодавством каналами</t>
  </si>
  <si>
    <t>Очікуваний стратегічний результат 1.6.2.2. Значна частина громадян належно обізнана з порядком та каналами подання повідомлень про корупцію завдяки ефективному проведенню інформаційно-роз’яснювальної та просвітницької роботи</t>
  </si>
  <si>
    <t xml:space="preserve">1.6.2.2.1. Здійснення заходів, які будуть передбачені Стратегією комунікацій у сфері запобігання та протидії корупції </t>
  </si>
  <si>
    <t>інформаційні кампанії та заходи проведено, матеріали розроблено</t>
  </si>
  <si>
    <t>інформаційні кампанії та заходи не проведено, матеріали не розроблено</t>
  </si>
  <si>
    <t>Очікуваний стратегічний результат 1.6.2.3. Створено належні внутрішні канали для повідомлень про корупцію, які містять в собі інформацію, що віднесена до державної таємниці, таємниці слідства, а також службової інформації, яка була зібрана в процесі оперативно-розшукової, контррозвідувальної діяльності, у сфері оборони країни</t>
  </si>
  <si>
    <t>1.6.2.3.1. Розроблення проекту закону, яким передбачено створення належних внутрішніх каналів для захищеного подання повідомлень про корупцію, які містять в собі інформацію, що віднесена до державної таємниці, таємниці слідства, а також службової інформації, яка була зібрана в процесі оперативно-розшукової, контррозвідувальної діяльності, у сфері оборони країни</t>
  </si>
  <si>
    <t>Національне агентство СБУ (за згодою) Міноборони Національне антикорупційне бюро</t>
  </si>
  <si>
    <t>1.6.2.3.2. Проведення громадського обговорення проекту закону, зазначеного в описі заходу 1.6.2.3.1, та забезпечення його доопрацювання (у разі потреби)</t>
  </si>
  <si>
    <t>Національне агентство СБУ (за згодою) Міноборони</t>
  </si>
  <si>
    <t>1.6.2.3.3. Погодження проекту закону, зазначеного в описі заходу 1.6.2.3.1, із заінтересованими органами, проведення правової експертизи, подання до Кабінету Міністрів України та супровід у Кабінеті Міністрів України</t>
  </si>
  <si>
    <t>1.6.2.3.4. Супроводження розгляду проекту закону, зазначеного в описі заходу 1.6.2.3.1, у Верховній Раді України (у тому числі у разі застосування до нього Президентом України права вето)</t>
  </si>
  <si>
    <t xml:space="preserve">Національне агентство СБУ (за згодою) Міноборони </t>
  </si>
  <si>
    <t>1.6.2.3.5. Моніторинг створення в усіх органах, які здійснюють оперативно-розшукову, контррозвідувальну та розвідувальну діяльність, діяльність у сфері оборони країни, внутрішніх каналів для захищеного (у тому числі анонімного) подання повідомлень про корупцію</t>
  </si>
  <si>
    <t>моніторинг проведено</t>
  </si>
  <si>
    <t>моніторинг не проведено</t>
  </si>
  <si>
    <t>Проблема 1.6.3. Захист викривачів не здійснюється належним чином через недостатню інституційну спроможність уповноважених на це органів та недоліки в законодавчому регулюванні</t>
  </si>
  <si>
    <t>Очікуваний стратегічний результат 1.6.3.1. Національне агентство та інші уповноважені органи (підрозділи) в межах повноважень належно здійснюють на практиці захист викривачів завдяки: моніторингу діяльності уповноважених підрозділів (осіб) з питань запобігання та виявлення корупції щодо роботи з викривачами; належній координації між органами, уповноваженими на забезпечення захисту викривачів; належному рівню правового захисту викривачів; сприянню у забезпеченні надання викривачам психологічної допомоги</t>
  </si>
  <si>
    <t>1.6.3.1.1. Розроблення концепції системи щорічного моніторингу діяльності уповноважених підрозділів (осіб) з питань запобігання та виявлення корупції щодо роботи з викривачами, зокрема, стосовно: 1) кількості викривачів, які звернулись за захистом до уповноваженого підрозділу (особи) з питань запобігання та виявлення корупції; 2) порушень прав викривачів в установі; 3) вжитих заходів щодо захисту викривача уповноваженим підрозділом (особою) з питань запобігання та виявлення корупції</t>
  </si>
  <si>
    <t>державний бюджет та /або кошти міжнародної технічної допомоги</t>
  </si>
  <si>
    <t>67,5 (КПКВК 6331030)</t>
  </si>
  <si>
    <t>концепцію розроблено</t>
  </si>
  <si>
    <t>концепцію не розроблено</t>
  </si>
  <si>
    <t>1.6.3.1.2. Запровадження системи моніторингу діяльності уповноважених підрозділів (осіб) з питань запобігання та виявлення корупції щодо роботи з викривачами</t>
  </si>
  <si>
    <t>611,9 (КПКВК 6331030)</t>
  </si>
  <si>
    <t>Моніторинг запроваджено</t>
  </si>
  <si>
    <t>моніторинг не запроваджено</t>
  </si>
  <si>
    <t>1.6.3.1.3. Прийняття розпорядчого акта Офісу Генерального прокурора, яким передбачено надання Національному агентству доступу до Єдиного реєстру досудових розслідувань</t>
  </si>
  <si>
    <t>Офіс Генерального прокурора (за згодою) Національне агентство</t>
  </si>
  <si>
    <t>нормативний акт затверджено</t>
  </si>
  <si>
    <t>офіційний вебсайт Національного агентства офіційний вебсайт Офісу Генерального прокурора</t>
  </si>
  <si>
    <t>розпорядчий акт не прийнято</t>
  </si>
  <si>
    <t>1.6.3.1.4. Розроблення проекту постанови Кабінету Міністрів України щодо врегулювання питання надання психологічної допомоги викривачам</t>
  </si>
  <si>
    <t>Національне агентство МОЗ Мінсоцполітики МОН Мінветеранів</t>
  </si>
  <si>
    <t xml:space="preserve">проект постанови Кабінету Міністрів України не розроблено </t>
  </si>
  <si>
    <t>1.6.3.1.5. Проведення громадського обговорення проекту постанови Кабінету Міністрів України, зазначеного в описі заходу 1.6.3.1.4, та забезпечення його доопрацювання (у разі потреби)</t>
  </si>
  <si>
    <t>1.6.3.1.6. Погодження проекту постанови Кабінету Міністрів України, зазначеного в описі заходу 1.6.3.1.4, із заінтересованими органами, проведення правової експертизи, подання до Кабінету Міністрів України та супровід у Кабінеті Міністрів України</t>
  </si>
  <si>
    <t>1.6.3.1.7. Розроблення методичних рекомендацій з надання психологічної допомоги викривачам</t>
  </si>
  <si>
    <t>135,0 (КПКВК 6331030)</t>
  </si>
  <si>
    <t>рекомендації не розроблено</t>
  </si>
  <si>
    <t>1.6.3.1.8. Впровадження системи надання психологічної допомоги викривачам</t>
  </si>
  <si>
    <t>систему впроваджено</t>
  </si>
  <si>
    <t>систему не впроваджено</t>
  </si>
  <si>
    <t>Очікуваний стратегічний результат 1.6.3.2. Суди та центри безоплатної правової допомоги є надійним механізмом захисту прав викривачів завдяки підвищенню рівня кваліфікації та компетентності суддів у справах щодо захисту прав викривачів, співробітників та адвокатів центрів безоплатної правової допомоги</t>
  </si>
  <si>
    <t>1.6.3.2.1. Розроблення навчальних матеріалів для курсів суддів, прокурорів, поліцейських, працівників Державного бюро розслідувань, співробітників та адвокатів центрів безоплатної правової допомоги з питань правового захисту викривачів</t>
  </si>
  <si>
    <t>Національне агентство Національна школа суддів України (за згодою) Мін’юст Офіс Генерального прокурора (за згодою) Координаційний центр з надання правової допомоги</t>
  </si>
  <si>
    <t>навчальні матеріали розроблені</t>
  </si>
  <si>
    <t>навчальні матеріали не розроблені</t>
  </si>
  <si>
    <t>1.6.3.2.2. Забезпечення проведення сукупно щонайменше шість навчальних курсів з питань правового захисту викривачів для суддів, прокурорів, поліцейських, працівників Державного бюро розслідувань, співробітників та адвокатів центрів безоплатної правової допомоги</t>
  </si>
  <si>
    <t>Національне агентство Вища кваліфікаційна комісія суддів України (за згодою) Мін’юст Офіс Генерального прокурора (за згодою) Координаційний центр з надання правової допомоги</t>
  </si>
  <si>
    <t>977,8 (КПКВК 6331030)</t>
  </si>
  <si>
    <t>курси проведено</t>
  </si>
  <si>
    <t>курси не проведено</t>
  </si>
  <si>
    <t>Очікуваний стратегічний результат 1.6.3.3. Українське законодавство відповідає міжнародним стандартам захисту викривачів; створено дієві механізми реалізації законодавства про захист викривачів, у тому числі в частині здійснення щодо них заходів безпеки</t>
  </si>
  <si>
    <t>1.6.3.3.1. Розроблення проекту закону, яким законодавство України приведено у відповідність до міжнародних стандартів захисту викривачів та, зокрема, передбачено: 1) запровадження широкої дефініції «викривач»; 2) поширення гарантій захисту викривача на осіб, які сприяли здійсненню повідомлення; 3) уточнення процедури розгляду повідомлень, які надійшли регулярними каналами, зокрема до Національного агентства; 4) визначення Національного агентства органом, відповідальним за координацію діяльності органів, уповноважених на забезпечення захисту викривачів; 5) забезпечення безпеки викривачів шляхом розширення категорій осіб, які претендують на здійснення заходів безпеки та впровадження нових заходів безпеки</t>
  </si>
  <si>
    <t>Національне агентство Мін’юст МЗС</t>
  </si>
  <si>
    <t>1.6.3.3.2. Проведення громадського обговорення проекту закону, зазначеного в описі заходу 1.6.3.3.1, та забезпечення його доопрацювання (у разі потреби)</t>
  </si>
  <si>
    <t>1.6.3.3.3. Погодження проекту закону, зазначеного в описі заходу 1.6.3.3.1, із заінтересованими органами, проведення правової експертизи, подання до Кабінету Міністрів України та супровід у Кабінеті Міністрів України</t>
  </si>
  <si>
    <t>1.6.3.3.4. Супроводження розгляду проекту закону, зазначеного в описі заходу 1.6.3.3.1, у Верховній Раді України (у тому числі у разі застосування до нього Президентом України права вето)</t>
  </si>
  <si>
    <t>Очікуваний стратегічний результат 1.6.3.4. Законодавством передбачено особливості захисту військовослужбовців-викривачів</t>
  </si>
  <si>
    <t>1.6.3.4.1. Розроблення проекту закону, яким передбачено: 1) вільне обрання каналів повідомлення військовослужбовцями-викривачами; 2) права та гарантії захисту військовослужбовців; 3) впровадження механізму заохочення викривачів-військовослужбовців</t>
  </si>
  <si>
    <t>Міноборони СБУ (за згодою) Служба зовнішньої розвідки України Національне агентство</t>
  </si>
  <si>
    <t>Міноборони</t>
  </si>
  <si>
    <t>1.6.3.4.2. Проведення громадського обговорення проекту закону, зазначеного в описі заходу 1.6.3.4.1, та забезпечення його доопрацювання (у разі потреби)</t>
  </si>
  <si>
    <t>офіційний вебсайт Міноборони</t>
  </si>
  <si>
    <t>1.6.3.4.3. Погодження проекту закону, зазначеного в описі заходу 1.6.3.4.1, із заінтересованими органами, проведення правової експертизи, подання до Кабінету Міністрів України та супровід у Кабінеті Міністрів України</t>
  </si>
  <si>
    <t>Міноборони Мін’юст</t>
  </si>
  <si>
    <t>1.6.3.4.4. Супроводження розгляду проекту закону, зазначеного в описі заходу 1.6.3.4.1, у Верховній Раді України (у тому числі у разі застосування до нього Президентом України права вето)</t>
  </si>
  <si>
    <t>1.6.3.4.5. Проведення інформаційно-просвітницької кампанії серед військовослужбовців щодо набуття ними статусу викривача, каналів для здійснення повідомлення та гарантій захисту викривачів-військовослужбовців</t>
  </si>
  <si>
    <t>568,4 (КПКВК 6331030)</t>
  </si>
  <si>
    <t>кампанію проведено</t>
  </si>
  <si>
    <t>офіційний вебсайт Міноборони офіційний вебсайт Національного агентства</t>
  </si>
  <si>
    <t>кампанію не проведено</t>
  </si>
  <si>
    <t xml:space="preserve"> ІІ. ЗАПОБІГАННЯ КОРУПЦІЇ У ПРІОРИТЕТНИХ СФЕРАХ </t>
  </si>
  <si>
    <t>2.1. Справедливий суд, прокуратура та органи правопорядку</t>
  </si>
  <si>
    <t>Проблема 2.1.1. У суспільстві спостерігається тенденція щодо збільшення рівня недовіри до органів у системі правосуддя. Закон не визначає доброчесність як кваліфікаційну вимогу до членів Вищої ради правосуддя і Вищої кваліфікаційної комісії суддів України</t>
  </si>
  <si>
    <t>Очікуваний стратегічний результат 2.1.1.1. Доброчесність визначено як обов’язкову законодавчу вимогу до членів Вищої ради правосуддя, Вищої кваліфікаційної комісії суддів України, дисциплінарних органів у системі правосуддя</t>
  </si>
  <si>
    <t>2.1.1.1.1. Моніторинг проектів законів, які передбачають внесення змін до Законів України «Про судоустрій і статус суддів», «Про Вищу раду правосуддя» щодо проведення оцінки відповідності критеріям доброчесності кандидатів посади на посаду члена Вищої ради правосуддя, Вищої кваліфікаційної комісії суддів України та показників, за якими здійснюється оцінка відповідності критерію доброчесності</t>
  </si>
  <si>
    <t>моніторинг проводиться</t>
  </si>
  <si>
    <t>моніторинг не проводиться</t>
  </si>
  <si>
    <t>2.1.1.1.2. Підготовка позиції щодо погодження із зауваженнями / непідтримання проектів законів, які містять положення, зазначені в описі заходу 2.1.1.1.1</t>
  </si>
  <si>
    <t>підготовлено позиції щодо погодження із зауваженнями/ непідтримання проектів законів, які містять положення, зазначені в описі заходу 2.1.1.1.1</t>
  </si>
  <si>
    <t>підготовка позицій не здійснюється</t>
  </si>
  <si>
    <t>2.1.1.1.3. Підготовка зауважень та пропозицій, позицій щодо непідтримання проектів законів, які містять положення, зазначені в описі заходу 2.1.1.1.1</t>
  </si>
  <si>
    <t>підготовлено зауваження та пропозиції щодо непідтримання проектів законів, які містять положення, зазначені в описі заходу 2.1.1.1.1</t>
  </si>
  <si>
    <t>підготовка зауважень та пропозиції не здійснюється</t>
  </si>
  <si>
    <t>2.1.1.1.4. Супроводження процедури розгляду комітетами Верховної Ради України проектів законів, які містять положення, зазначені в описі заходу 2.1.1.1.1</t>
  </si>
  <si>
    <t>проекти законів, які містять положення, зазначені в описі заходу 2.1.1.1.1, не прийнято</t>
  </si>
  <si>
    <t>супроводження не здійснюється</t>
  </si>
  <si>
    <t>2.1.1.1.5.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2.1.1.1.1</t>
  </si>
  <si>
    <t>пропозиції щодо доцільності застосування права вето щодо Закону, який містить положення, зазначені в описі заходу 2.1.1.1.1, надано Президенту України</t>
  </si>
  <si>
    <t>підготовка пропозиції не здійснюється</t>
  </si>
  <si>
    <t>Очікуваний стратегічний результат 2.1.1.2. Оцінка на доброчесність нових членів Вищої ради правосуддя, Вищої кваліфікаційної комісії суддів України здійснюється незалежною комісією, чинний склад Вищої ради правосуддя перевірено на предмет відповідності вимогам доброчесності та професійної етики; нові члени Вищої ради правосуддя, Вищої кваліфікаційної комісії суддів України відповідають цим вимогам; щодо членів, які не відповідали цим вимогам, розглянуто питання про втрату посади</t>
  </si>
  <si>
    <t>2.1.1.2.1. Проведення оцінки відповідності кандидатів на вакантні посади члена Вищої ради правосуддя вимогам професійної етики та доброчесності</t>
  </si>
  <si>
    <t>Етична рада (за згодою)</t>
  </si>
  <si>
    <t>висновки про відповідність критеріям професійної етики та доброчесності щодо кожного кандидата на вакантну посаду члена Вищої ради правосуддя надано суб’єктам призначення та оприлюднено</t>
  </si>
  <si>
    <t>висновки про відповідність критеріям професійної етики та доброчесності щодо кожного кандидата на вакантну посаду члена Вищої ради правосуддя не надано суб’єктам призначення та не оприлюднено</t>
  </si>
  <si>
    <t>2.1.1.2.2. Проведення оцінки відповідності кандидатів на вакантні посади члена Вищої кваліфікаційної комісії суддів України критерію доброчесності</t>
  </si>
  <si>
    <t>Конкурсна комісія для проведення конкурсу на зайняття посади члена Вищої кваліфікаційної комісії суддів України (за згодою)</t>
  </si>
  <si>
    <t>перелік кандидатів на вакантні посади членів Вищої кваліфікаційної комісії суддів, які відповідають критеріям доброчесності та професійної компетентності, сформовано, передано Вищій раді правосуддя та оприлюднено</t>
  </si>
  <si>
    <t>конкурсна комісія для проведення конкурсу на зайняття посади члена Вищої кваліфікаційної комісії суддів України (за згодою)</t>
  </si>
  <si>
    <t>оцінку кандидатів не проведено</t>
  </si>
  <si>
    <t>2.1.1.2.3. Розроблення проекту закону, яким: 1) внесено зміни до статті 95-1 Закону України «Про судоустрій і статус суддів» про те, що до складу Конкурсної комісії (замість міжнародних експертів відповідно до пункту 50 Прикінцевих та перехідних положень закону) входять представники громадянського суспільства, делеговані Громадською радою доброчесності; 2) внесено зміни до статті 9-1 Закону України «Про Вищу раду правосуддя» про те, що до складу Етичної ради (замість міжнародних експертів відповідно до пункту 23-1 Прикінцевих та перехідних положень закону) входять представники громадянського суспільства, делеговані Громадською радою доброчесності</t>
  </si>
  <si>
    <t>2.1.1.2.4. Проведення громадського обговорення проекту закону, зазначеного в описі заходу 2.1.1.2.3, та забезпечення його доопрацювання (у разі потреби)</t>
  </si>
  <si>
    <t>2.1.1.2.5. Погодження проекту закону, зазначеного в описі заходу 2.1.1.2.3, із заінтересованими органами, проведення правової експертизи, подання до Кабінету Міністрів України та супровід у Кабінеті Міністрів України</t>
  </si>
  <si>
    <t>2.1.1.2.6. Супроводження розгляду проекту закону, зазначеного в описі заходу 2.1.1.2.3, у Верховній Раді України (у тому числі у разі застосування до нього Президентом України права вето)</t>
  </si>
  <si>
    <t>Очікуваний стратегічний результат 2.1.1.3. Усунуто можливості прийняття членом Вищої ради правосуддя і Вищої кваліфікаційної комісії суддів України рішень в умовах конфлікту інтересів.</t>
  </si>
  <si>
    <t>2.1.1.3.1. Забезпечення проведення аналітичного дослідження щодо механізмів запобігання та врегулювання конфлікту інтересів у діяльності Вищої ради правосуддя та Вищої кваліфікаційної комісії суддів України, їх проблем з розробкою пропозицій щодо напрямів їх вирішення, його презентація</t>
  </si>
  <si>
    <t>аналітичне дослідження проведено та презентовано звіт за його результатами</t>
  </si>
  <si>
    <t>аналітичне дослідження не проводилося</t>
  </si>
  <si>
    <t>2.1.1.3.2. Розроблення проекту закону, яким усунуто наявні проблеми механізмів запобігання та врегулювання конфлікту інтересів у діяльності Вищої ради правосуддя та Вищої кваліфікаційної комісії суддів України, з урахуванням результатів аналітичного дослідження, зазначеного в описі заходу 2.1.1.3.1</t>
  </si>
  <si>
    <t>2.1.1.3.3. Проведення громадського обговорення проекту закону, зазначеного в описі заходу 2.1.1.3.2, та забезпечення його доопрацювання за потреби</t>
  </si>
  <si>
    <t>2.1.1.3.4. Погодження проекту закону, зазначеного в описі заходу 2.1.1.3.2, із заінтересованими органами, проведення правової експертизи, подання до Кабінету Міністрів України та супровід у Кабінеті Міністрів України</t>
  </si>
  <si>
    <t>2.1.1.3.5. Супроводження розгляду проекту закону, зазначеного в описі заходу 2.1.1.3.2, у Верховній Раді України (у тому числі у разі застосування Президентом України до нього права вето та якщо аналітичним дослідженням буде встановлено необхідність внесення законодавчих змін)</t>
  </si>
  <si>
    <t>Очікуваний стратегічний результат 2.1.1.4. Запроваджено відкритий і поіменний спосіб прийняття рішень членами Вищої кваліфікаційної комісії суддів України та Вищої ради правосуддя у процедурах добору кандидатів для призначення на посаду судді (з можливістю встановити кореляцію виставлених кандидатам балів з критеріями оцінювання)</t>
  </si>
  <si>
    <t>2.1.1.4.1. Розроблення проекту закону, яким: 1) запроваджено здійснення відкритого та поіменного голосування (виставлення балів) членами Вищої кваліфікаційної комісії суддів України при прийнятті рішень під час добору кандидатів на посаду судді; 2) запроваджено здійснення відкритого та поіменного голосування (виставлення балів) членами Вищої кваліфікаційної комісії суддів України при прийнятті рішень під час проведення кваліфікаційного оцінювання; 3) запроваджено здійснення відкритого та поіменного голосування членами Вищої ради правосуддя при прийнятті рішень щодо кандидата на посаду судді; 4) запроваджено здійснення відкритого та поіменного голосування членами Вищої ради правосуддя при прийнятті рішень щодо переведення судді з одного суду до іншого; 5) передбачено обов’язкове оприлюднення повних текстів усіх рішень Вищої кваліфікаційної комісії суддів України під час усіх процедур добору суддів; 6) передбачено обов’язкове оприлюднення повних текстів усіх рішень Вищої ради правосуддя під час усіх процедур добору суддів</t>
  </si>
  <si>
    <t>2.1.1.4.2. Проведення громадського обговорення проекту закону, зазначеного в описі заходу 2.1.1.4.1, та забезпечення його доопрацювання (у разі потреби)</t>
  </si>
  <si>
    <t>2.1.1.4.3. Погодження проекту закону, зазначеного в описі заходу 2.1.1.4.1, із заінтересованими органами, проведення правової експертизи, подання до Кабінету Міністрів України та супровід у Кабінеті Міністрів України</t>
  </si>
  <si>
    <t>2.1.1.4.4. Супроводження розгляду проекту закону, зазначеного в описі заходу 2.1.1.4.1, у Верховній Раді України (у тому числі у разі застосування до нього Президентом України права вето)</t>
  </si>
  <si>
    <t>Проблема 2.1.2. Процедури кваліфікаційного оцінювання суддів та конкурсні процедури потребують удосконалення та розробки чітких і передбачуваних критеріїв (індикаторів) доброчесності та професійної етики. Доброчесність та професійна етика як стандартні вимоги до суддів недостатньо впроваджені на практиці, а оцінювання цих вимог не завжди є прозорим та передбачуваним</t>
  </si>
  <si>
    <t>Очікуваний стратегічний результат 2.1.2.1. Вищою кваліфікаційною комісією суддів України, Вищою радою правосуддя спільно з органами, залученими до оцінювання, органами суддівського самоврядування та громадськістю розроблено та впроваджено в практику чіткі і передбачувані критерії (індикатори) доброчесності та професійної етики для кваліфікаційного оцінювання суддів і добору нових суддів</t>
  </si>
  <si>
    <t>2.1.2.1.1. Підготовка та оприлюднення аналізу практики здійснення оцінки відповідності суддів критеріям доброчесності та професійної етики, а кандидатів – критерію доброчесності Вищою кваліфікаційною комісією суддів, а також Громадською радою доброчесності та Громадською радою міжнародних експертів</t>
  </si>
  <si>
    <t>січень 2023 р., але не раніше дня призначення достатньої для повноважності кількості членів Вищої кваліфікаційної комісії суддів України</t>
  </si>
  <si>
    <t>через 30 днів після призначення достатньої для повноважності кількості членів Вищої кваліфікаційної комісії суддів України</t>
  </si>
  <si>
    <t>Вища кваліфікаційна комісія суддів України (за згодою)</t>
  </si>
  <si>
    <t>звіт за результатами аналізу практики здійснення оцінки відповідності суддів критеріям доброчесності та професійної етики, а кандидатів на посаду судді критерію доброчесності Вищої кваліфікаційної комісії суддів України підготовлений та оприлюднений</t>
  </si>
  <si>
    <t>Вища кваліфікаційна комісія суддів України</t>
  </si>
  <si>
    <t>звіт не оприлюднено</t>
  </si>
  <si>
    <t>2.1.2.1.2. Підготовка та оприлюднення аналізу практики здійснення оцінки відповідності суддів критеріям доброчесності та професійної етики, а кандидатів – критерію доброчесності Вищою радою правосуддя</t>
  </si>
  <si>
    <t>Вища рада правосуддя (за згодою)</t>
  </si>
  <si>
    <t>звіт за результатами аналізу практики здійснення оцінки відповідності суддів критеріям доброчесності та професійної етики, а кандидатів на посаду судді критерію доброчесності Вищої ради правосуддя підготовлений та оприлюднений</t>
  </si>
  <si>
    <t>Вища рада правосуддя</t>
  </si>
  <si>
    <t>2.1.2.1.3. Підготовка порівняльного дослідження за результатами звітів Вищої ради правосуддя, Вищої кваліфікаційної комісії суддів України, Громадської ради доброчесності, Громадської ради міжнародних експертів про аналіз практики здійснення оцінки відповідності суддів критеріям доброчесності та професійної етики, а кандидатів – критерію доброчесності, його презентація</t>
  </si>
  <si>
    <t>через один місяць після призначення достатньої для повноважності кількості членів Вищої кваліфікаційної комісії суддів України</t>
  </si>
  <si>
    <t>через два місяці після призначення достатньої для повноважності кількості членів Вищої кваліфікаційної комісії суддів України</t>
  </si>
  <si>
    <t>звіт за результатами порівняльного дослідження звітів Громадської ради доброчесності, Громадської ради міжнародних експертів, Вищої кваліфікаційної комісії суддів України, Вищої ради правосуддя презентований</t>
  </si>
  <si>
    <t>звіт не підготовлено</t>
  </si>
  <si>
    <t>2.1.2.1.4. Розроблення проекту закону, яким передбачено надання Вищій раді правосуддя повноважень із затвердження єдиних критеріїв (індикаторів) для оцінки доброчесності та професійної етики судді, а також доброчесності кандидата на посаду судді під час усіх процедур добору та оцінювання суддів</t>
  </si>
  <si>
    <t>2.1.2.1.5. Проведення громадського обговорення проекту закону, зазначеного в описі заходу 2.1.2.1.4, та забезпечення його доопрацювання (у разі потреби)</t>
  </si>
  <si>
    <t>2.1.2.1.6. Погодження проекту закону, зазначеного в описі заходу 2.1.2.1.4, із заінтересованими органами, проведення правової експертизи, подання до Кабінету Міністрів України та супровід у Кабінеті Міністрів України</t>
  </si>
  <si>
    <t>2.1.2.1.7. Супроводження розгляду проекту закону, зазначеного в описі заходу 2.1.2.1.4, у Верховній Раді України (у тому числі у разі застосування до нього Президентом України права вето)</t>
  </si>
  <si>
    <t>2.1.2.1.8. Розроблення проекту Єдиних критеріїв (індикаторів) для оцінки доброчесності та професійної етики судді та критерію (індикатора) доброчесності кандидата на посаду судді з урахуванням професіограми судді, а також найкращих практик, визначених за результатами аналізу практики здійснення оцінки Вищою ради правосуддя, Вищою кваліфікаційною комісією суддів України, Громадською радою міжнародних експертів, Громадською радою доброчесності</t>
  </si>
  <si>
    <t>з дня набрання чинності законом, зазначеним в описі заходу 2.1.2.1.4</t>
  </si>
  <si>
    <t>протягом двох місяців з дня набрання чинності законом, зазначеним в описі заходу 2.1.2.1.4, але не раніше двох місяців з дня призначення достатньої для повноважності кількості членів Вищої кваліфікаційної комісії суддів України</t>
  </si>
  <si>
    <t>Вища рада правосуддя (за згодою) Вища кваліфікаційна комісія суддів України (за згодою) Громадська рада міжнародних експертів (за згодою) Громадська рада доброчесності (за згодою)</t>
  </si>
  <si>
    <t>єдині критерії (індикатори) для оцінки доброчесності та професійної етики судді та критерію (індикатора) доброчесності (кандидата на посаду судді) з урахуванням найкращих практик, визначених за результатами аналізу практики здійснення оцінки відповідності суддів (кандидатів на посаду судді) критеріям доброчесності та професійної етики Вищої ради правосуддя, Вищої кваліфікаційної комісії суддів України, Громадської ради міжнародних експертів, Громадської ради доброчесності підготовлено та оприлюднено</t>
  </si>
  <si>
    <t>Вища рада правосуддя Вища кваліфікаційна комісія суддів України Громадська рада міжнародних експертів Громадська рада доброчесності</t>
  </si>
  <si>
    <t>проект критеріїв не розроблено</t>
  </si>
  <si>
    <t>2.1.2.1.9. Проведення консультацій за участю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 інших заінтересованих сторін щодо проекту Єдиних критеріїв (індикаторів) для оцінки доброчесності та професійної етики судді та критерію (індикатору) доброчесності кандидата на посаду судді, отримання експертних висновків та його доопрацювання</t>
  </si>
  <si>
    <t>через два місяці з дня набрання чинності законом, зазначеним в описі заходу 2.1.2.1.4, але не раніше двох місяців з дня призначення достатньої для повноважності кількості членів Вищої кваліфікаційної комісії суддів України</t>
  </si>
  <si>
    <t>через три місяці з дня набрання чинності законом, зазначеним в описі заходу 2.1.2.1.4, але не раніше трьох місяців з дня призначення достатньої для повноважності кількості членів Вищої кваліфікаційної комісії суддів України</t>
  </si>
  <si>
    <t>Вища рада правосуддя (за згодою) Вища кваліфікаційна комісія суддів України (за згодою) Громадська рада міжнародних експертів (за згодою) Громадська рада доброчесності (за згодою) Рада суддів України (за згодою)</t>
  </si>
  <si>
    <t>проведено не менше трьох консультацій щодо проекту Єдиних критеріїв (індикаторів) для оцінки доброчесності та професійної етики судді та критерію (індикатора) доброчесності кандидата на посаду судді) за участю представників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t>
  </si>
  <si>
    <t>Вища рада правосуддя Вища кваліфікаційна комісія суддів України Громадська рада міжнародних експертів Громадська рада доброчесності Рада суддів України</t>
  </si>
  <si>
    <t>2.1.2.1.10. Погодження доопрацьованого проекту Єдиних критеріїв (індикаторів) для оцінки доброчесності та професійної етики судді (кандидата на посаду судді), його затвердження та оприлюднення</t>
  </si>
  <si>
    <t>через чотири місяці з дня набрання чинності законом, зазначеним в описі заходу 2.1.2.1.4, але не раніше чотирьох місяців з дня призначення достатньої для повноважності кількості членів Вищої кваліфікаційної комісії суддів України</t>
  </si>
  <si>
    <t>Єдині критерії (індикатори) для оцінки доброчесності та професійної етики судді (кандидата на посаду судді) погоджено спільно Вищою радою правосуддя, Вищою кваліфікаційною комісією суддів України, Громадською радою доброчесності, Громадською радою міжнародних експертів, затверджено та оприлюднено.</t>
  </si>
  <si>
    <t>Очікуваний стратегічний результат 2.1.2.2. Удосконалено перевірку відповідності критеріям (індикаторам) доброчесності кандидатів у межах процедур добору та призначення нових суддів із залученням Громадської ради доброчесності</t>
  </si>
  <si>
    <t>2.1.2.2.1. Розроблення проекту закону, яким: 1) передбачено оцінку відповідності кандидатів на посаду судді критерію доброчесності у всіх процедурах добору суддів; 2) розширено участь Громадської ради доброчесності у сприянні Вищій кваліфікаційній комісії суддів України встановленню відповідності кандидатів на посаду судді критерію доброчесності на всі процедури добору суддів; 3) встановлено, що у разі наявності висновку Громадської ради доброчесності про невідповідність судді критеріям доброчесності та професійної етики, а кандидата на посаду судді – критерію доброчесності проводиться спільне засідання Вищої кваліфікаційної комісії суддів України та Громадської ради доброчесності, за результатами якого рішення про відповідність кандидата критеріям доброчесності та професійної етики вважається ухваленим у разі його підтримки більш як половиною спільного складу Вищої кваліфікаційної комісії суддів України та Громадської ради доброчесності, у тому числі більш як половиною членів Громадської ради доброчесності; 4) передбачено доступ членів Громадської ради доброчесності та уповноважених працівників Секретаріату Громадської ради доброчесності до суддівських досьє (досьє кандидатів на посаду судді) у повному обсязі; 5) передбачено утворення Секретаріату Громадської ради доброчесності, який сприяє членам Громадської ради доброчесності під час здійснення визначених законом повноважень, з визначенням джерела фінансування діяльності; 6) передбачено участь Громадської ради доброчесності у визначенні графіків, строків та черговості проведення оцінювання суддів і кандидатів на посаду судді</t>
  </si>
  <si>
    <t>2.1.2.2.2. Проведення громадського обговорення проекту закону, зазначеного в описі заходу 2.1.2.2.1, та забезпечення його доопрацювання (у разі потреби)</t>
  </si>
  <si>
    <t>2.1.2.2.3. Погодження проекту закону, зазначеного в описі заходу 1 до очікуваного стратегічного результату 2.1.2.2, із заінтересованими органами, проведення правової експертизи, подання до Кабінету Міністрів України та супровід у Кабінеті Міністрів України</t>
  </si>
  <si>
    <t>2.1.2.2.5. Формування Секретаріату Громадської ради доброчесності, його забезпечення приміщеннями, необхідними обладнанням та іншими ресурсами</t>
  </si>
  <si>
    <t>Громадська рада доброчесності (за згодою) Вища кваліфікаційна комісія суддів України (за згодою)</t>
  </si>
  <si>
    <t>Секретаріат Громадської ради доброчесності сформовано, у нього наявні необхідні приміщення, обладнання та інші ресурси</t>
  </si>
  <si>
    <t>Громадська рада доброчесності</t>
  </si>
  <si>
    <t>Секретаріат Громадської ради доброчесності не утворено</t>
  </si>
  <si>
    <t>Очікуваний стратегічний результат 2.1.2.3. Удосконалено механізм проведення Вищою кваліфікаційною комісією суддів України процедур кваліфікаційного оцінювання суддів та конкурсних процедур з метою уникнення невиправданих затримок</t>
  </si>
  <si>
    <t>2.1.2.3.1. Розроблення проекту акта, відповідно до якого спрощено порядок проведення іспитів та тестувань, зокрема щодо можливості оцінювання практичних завдань фахівцями, залученими Вищою кваліфікаційною комісією суддів України, спрощення виставлення балів за результатами психологічних тестувань тощо</t>
  </si>
  <si>
    <t xml:space="preserve">з дня призначення всіх членів Вищої кваліфікаційної комісії суддів України </t>
  </si>
  <si>
    <t>через 1 місяць з дня призначення всіх членів Вищої кваліфікаційної комісії суддів України</t>
  </si>
  <si>
    <t>проект акта розроблено</t>
  </si>
  <si>
    <t>2.1.2.3.2. Проведення громадського обговорення проекту акта, зазначеного в описі заходу 2.1.2.3.1, та забезпечення його доопрацювання (у разі потреби)</t>
  </si>
  <si>
    <t>через 2 місяці з дня призначення всіх членів Вищої кваліфікаційної комісії суддів України</t>
  </si>
  <si>
    <t>через 3 місяці з дня призначення всіх членів Вищої кваліфікаційної комісії суддів України</t>
  </si>
  <si>
    <t>офіційний вебсайт Вищої кваліфікаційної комісії суддів України</t>
  </si>
  <si>
    <t>2.1.2.3.3. Затвердження проекту акта, зазначеного в описі заходу 2.1.2.3.1, та його оприлюднення</t>
  </si>
  <si>
    <t>через 4 місяці з дня призначення всіх членів Вищої кваліфікаційної комісії суддів України</t>
  </si>
  <si>
    <t>відповідний акт Вищої кваліфікаційної комісії суддів України схвалено та оприлюднено</t>
  </si>
  <si>
    <t>2.1.2.3.4. Підготовка та оприлюднення аналітичного звіту щодо доцільності подальшого удосконалення та спрощення процедур добору суддів, кваліфікаційного оцінювання суддів (кандидатів на посаду судді) з метою уникнення невиправданих затримок</t>
  </si>
  <si>
    <t>аналітичний звіт підготовлено та оприлюднено</t>
  </si>
  <si>
    <t>аналітичний звіт не підготовлено</t>
  </si>
  <si>
    <t>2.1.2.3.5. Проведення обговорення висновків та рекомендацій, вказаних в аналітичному звіті, зазначеному в описі заходу 2.1.2.3.4,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</si>
  <si>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обговорення висновків та рекомендацій, вказаних в аналітичному звіті, відбулось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</si>
  <si>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ДСА України (за згодою) Вища кваліфікаційна комісія суддів України (за згодою)</t>
  </si>
  <si>
    <t>програмне забезпечення та технічне устаткування, необхідні для забезпечення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 розроблено та запроваджено</t>
  </si>
  <si>
    <t>ДСА (за згодою)</t>
  </si>
  <si>
    <t>програмне забезпечення та технічне устаткування відсутні</t>
  </si>
  <si>
    <t>2.1.2.3.7. Підготовка та затвердження положення, що визначає порядок функціонування підсистеми, у якій забезпечується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t>
  </si>
  <si>
    <t>Вища рада правосуддя (за згодою) Вища кваліфікаційна комісія суддів України (за згодою) ДСА України (за згодою) Рада суддів України (за згодою)</t>
  </si>
  <si>
    <t>положення, що визначає порядок функціонування підсистеми, у якій забезпечується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 набрало чинності.</t>
  </si>
  <si>
    <t>офіційні друковані видання України офіційний вебсайт Вищої ради правосуддя</t>
  </si>
  <si>
    <t>проект положення не підготовлено</t>
  </si>
  <si>
    <t>Очікуваний стратегічний результат 2.1.2.4. Запроваджено об’єктивну та прозору методику виставлення балів, визначення результатів членами Вищої кваліфікаційної комісії суддів України та Вищої ради правосуддя під час прийняття рішень у процедурах добору, оцінювання та просування суддів, а також оприлюднення інформації з іспитів</t>
  </si>
  <si>
    <t>2.1.2.4.1. Розроблення проекту професіограми судді</t>
  </si>
  <si>
    <t>протягом двох місяців з дня призначення всіх членів Вищої кваліфікаційної комісії суддів України</t>
  </si>
  <si>
    <t>проект професіограми судді розроблено</t>
  </si>
  <si>
    <t>проект професіограми судді не розроблено</t>
  </si>
  <si>
    <t>2.1.2.4.2. Проведення консультацій за участю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 інших заінтересованих сторін щодо проекту професіограми судді, отримання експертних висновків та його доопрацювання</t>
  </si>
  <si>
    <t>протягом трьох місяців з дня призначення всіх членів Вищої кваліфікаційної комісії суддів України</t>
  </si>
  <si>
    <t>Вища кваліфікаційна комісія суддів України (за згодою) Вища рада правосуддя (за згодою) Громадська рада міжнародних експертів (за згодою) Громадська рада доброчесності (за згодою) Рада суддів України (за згодою)</t>
  </si>
  <si>
    <t>проведено не менше одного обговорення щодо проекту проекту професіограми судді за участю представників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t>
  </si>
  <si>
    <t>2.1.2.4.3. Затвердження доопрацьованої професіограми судді, її оприлюднення</t>
  </si>
  <si>
    <t>через трьох місяці з дня призначення всіх членів Вищої кваліфікаційної комісії суддів України</t>
  </si>
  <si>
    <t>через чотирьох місяці з дня призначення всіх членів Вищої кваліфікаційної комісії суддів України</t>
  </si>
  <si>
    <t>професіограму судді затверджено та оприлюднено</t>
  </si>
  <si>
    <t>2.1.2.4.4. Розроблення проекту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t>
  </si>
  <si>
    <t>з дня призначення всіх членів Вищої кваліфікаційної комісії суддів України</t>
  </si>
  <si>
    <t>через два місяці з дня призначення всіх членів Вищої кваліфікаційної комісії суддів України</t>
  </si>
  <si>
    <t>проект детальних методик розроблено</t>
  </si>
  <si>
    <t>проект детальних методик не розроблено</t>
  </si>
  <si>
    <t>через три місяці з дня призначення всіх членів Вищої кваліфікаційної комісії суддів України</t>
  </si>
  <si>
    <t>проведено не менше одного обговорення щодо проекту проекту детальних методик за участю представників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t>
  </si>
  <si>
    <t>2.1.2.4.6. Затвердження доопрацьованих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 їх оприлюднення</t>
  </si>
  <si>
    <t>протягом три місяців з дня призначення всіх членів Вищої кваліфікаційної комісії суддів України</t>
  </si>
  <si>
    <t>протягом чотири місяців з дня призначення всіх членів Вищої кваліфікаційної комісії суддів України</t>
  </si>
  <si>
    <t>детальні методики затверджено та оприлюднено</t>
  </si>
  <si>
    <t>2.1.2.4.7. Розроблення проекту закону, яким встановлено обов’язкове оприлюднення Вищою кваліфікаційною комісією суддів України результатів іспитів під час кваліфікаційного оцінювання суддів</t>
  </si>
  <si>
    <t>2.1.2.4.8. Проведення громадського обговорення проекту закону, зазначеного в описі заходу 2.1.2.4.7, та забезпечення його доопрацювання (у разі потреби)</t>
  </si>
  <si>
    <t>2.1.2.4.10. Супроводження розгляду проекту закону, зазначеного в описі заходу 2.1.2.4.7, у Верховній Раді України (у тому числі у разі застосування до нього Президентом України права вето)</t>
  </si>
  <si>
    <t>Проблема 2.1.3. Відсутність дієвих механізмів підтримання доброчесності суддівського корпусу та реагування на встановлені факти впливу, тиску на суддів та втручання в їх діяльність</t>
  </si>
  <si>
    <t>Очікуваний стратегічний результат 2.1.3.1. Дисциплінарний орган у системі правосуддя, сформований за результатами конкурсу, проведеного незалежною комісією, здійснює оперативний і справедливий розгляд дисциплінарних справ щодо суддів</t>
  </si>
  <si>
    <t>2.1.3.1.1. Розроблення проекту закону, яким: 1) передбачено право оскаржувати до Вищої ради правосуддя рішення Дисциплінарної палати без отримання дозволу Дисциплінарної палати на таке оскарження; 2) визначено обґрунтовані та збалансовані вимоги до кандидатів на посади у секретаріаті Вищої ради правосуддя, які дозволяють забезпечити їхню відповідність критеріям компетентності, доброчесності та професійної етики; 3) визначено порядок участі Громадської ради доброчесності у розгляді дисциплінарних скарг, зокрема тих, що стосуються допущення суддею недоброчесної поведінки, допущення суддею поведінки, що порочить звання судді або підриває авторитет правосуддя, використання статусу судді з метою незаконного отримання ним або третіми особами матеріальних благ або іншої вигоди, декларування завідомо недостовірних (у тому числі неповних) тверджень у декларації доброчесності судді</t>
  </si>
  <si>
    <t>2.1.3.1.2. Проведення громадського обговорення проекту закону, зазначеного в описі заходу 2.1.3.1.1, та забезпечення його доопрацювання</t>
  </si>
  <si>
    <t>2.1.3.1.3. Погодження проекту закону, зазначеного в описі заходу 2.1.3.1.1, із заінтересованими органами, проведення правової експертизи, подання до Кабінету Міністрів України та супровід у Кабінеті Міністрів України</t>
  </si>
  <si>
    <t>Очікуваний стратегічний результат 2.1.3.2. Уточнено перелік та підстави дисциплінарної відповідальності судді та її види у спосіб, що дає можливість суддям прогнозувати свою поведінку, зокрема, більш чітко визначено ознаки дисциплінарних правопорушень, які порочать звання судді або підривають авторитет правосуддя, а також вдосконалено та спрощено механізми дисциплінарного розслідування та розгляду дисциплінарних справ.</t>
  </si>
  <si>
    <t>2.1.3.2.1. Розроблення проекту закону, яким уточнено перелік підстав для притягнення судді до дисциплінарної відповідальності з дотриманням принципу правової визначеності та відповідно до рекомендацій GRECO</t>
  </si>
  <si>
    <t>2.1.3.2.2. Проведення громадського обговорення проекту закону, зазначеного в описі заходу 2.1.3.2.1, та забезпечення його доопрацювання ( у разі потреби)</t>
  </si>
  <si>
    <t>2.1.3.2.3. Погодження проекту закону, зазначеного в описі заходу 2.1.3.2.1, із заінтересованими органами, проведення правової експертизи, подання до Кабінету Міністрів України та супровід у Кабінеті Міністрів України</t>
  </si>
  <si>
    <t>2.1.3.2.4. Супроводження розгляду проекту закону, зазначеного в описі заходу 2.1.3.2.1, у Верховній Раді України (у тому числі у разі застосування до нього Президентом України права вето)</t>
  </si>
  <si>
    <t>2.1.3.2.5. Розроблення та оприлюднення аналітичного звіту про доцільність подальшого удосконалення та спрощення процедур здійснення дисциплінарного провадження щодо суддів</t>
  </si>
  <si>
    <t>аналітичний звіт не оприлюднено</t>
  </si>
  <si>
    <t>2.1.3.2.6. Проведення обговорення висновків та рекомендацій, вказаних в аналітичному звіті, зазначеного в описі заходу 2.1.3.2.5,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</si>
  <si>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Очікуваний стратегічний результат 2.1.3.3. Дисциплінарна практика щодо суддів є послідовною, передбачуваною, сталою та відкритою; усі рішення дисциплінарного органу своєчасно оприлюднюються; дисциплінарний розгляд справ щодо суддів, за загальним правилом, є відкритим і транслюється в режимі реального часу</t>
  </si>
  <si>
    <t>2.1.3.3.1. Розроблення проекту закону, яким: 1) визначено, що засідання Дисциплінарних палат Вищої ради правосуддя є відкритими із забезпеченням відеотрансляції в режимі реального часу; 2) встановлено, що засідання Вищої ради правосуддя із розгляду скарг на рішення Дисциплінарних палат за результатами розгляду дисциплінарних проваджень щодо судді є відкритими із забезпеченням відеотрансляції в режимі реального часу; 3) визначено вичерпний перелік підстав для проведення закритого розгляду на засіданні Дисциплінарних палат Вищої ради правосуддя без забезпечення відеотрансляції в режимі реального часу; 4) встановлено вичерпний перелік підстав для проведення закритого розгляду на засіданні Вищої ради правосуддя із розгляду скарг на рішення Дисциплінарних палат за результатами розгляду дисциплінарних проваджень щодо судді без забезпечення відеотрансляції в режимі реального часу; 5) визначено, що проведення закритого розгляду на засіданні Дисциплінарних палат Вищої ради правосуддя без забезпечення відеотрансляції в режимі реального часу є можливим лише за вмотивованого рішення Дисциплінарних палат Вищої ради правосуддя з обґрунтуванням наявності відповідних підстав, визначених законом; 6) встановлено, що проведення закритого розгляду на засіданні Вищої ради правосуддя із розгляду скарг на рішення Дисциплінарних палат Вищої ради правосуддя без забезпечення відеотрансляції в режимі реального часу є можливим лише за вмотивованого рішення Вищої ради правосуддя з обґрунтуванням наявності відповідних підстав, визначених законом; 7) визначено чіткі строки для кожного етапу дисциплінарного провадження, які унеможливлять безпідставне затягування розгляду дисциплінарних скарг; 8) передбачено відкрите та поіменне голосування членами Дисциплінарних палат Вищої ради правосуддя та Вищої ради правосуддя щодо рішень у дисциплінарних справах</t>
  </si>
  <si>
    <t>2.1.3.3.2. Проведення громадського обговорення проекту закону, зазначеного в описі заходу 2.1.3.3.1, та забезпечення його доопрацювання (у разі потреби)</t>
  </si>
  <si>
    <t>2.1.3.3.3. Погодження проекту закону, зазначеного в описі заходу 2.1.3.3.1, із заінтересованими органами, проведення правової експертизи, подання до Кабінету Міністрів України та супровід у Кабінеті Міністрів України</t>
  </si>
  <si>
    <t>2.1.3.3.4. Супроводження розгляду проекту закону, зазначеного в описі заходу 2.1.3.3.1, у Верховній Раді України (у тому числі у разі застосування до нього Президентом України права вето)</t>
  </si>
  <si>
    <t>2.1.3.3.5. Щорічна підготовка та оприлюднення узагальнень дисциплінарної практики дисциплінарного органу за попередній календарний рік</t>
  </si>
  <si>
    <t>січень 2024 р., але не раніше дати створення дисциплінарного органу</t>
  </si>
  <si>
    <t>Дисциплінарний орган (за згодою)</t>
  </si>
  <si>
    <t>узагальнення дисциплінарної практики оприлюднено</t>
  </si>
  <si>
    <t>офіційний вебсайт Дисциплінарного органу</t>
  </si>
  <si>
    <t>узагальнення дисциплінарної практики не оприлюднено</t>
  </si>
  <si>
    <t>2.1.3.3.6. Щорічна підготовка та оприлюднення узагальнень дисциплінарної практики Вищої ради правосуддя із перегляду рішень дисциплінарного органу за попередній календарний рік</t>
  </si>
  <si>
    <t>офіційний вебсайт Вищої ради правосуддя</t>
  </si>
  <si>
    <t>2.1.3.3.7. Щорічне проведення обговорень узагальнень судової практики, підготовлених дисциплінарним органом та Вищою радою правосуддя,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</si>
  <si>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квітень 2024 р., але не раніше дати створення дисциплінарного органу</t>
  </si>
  <si>
    <t>Вища рада правосуддя (за згодою) Дисциплінарний орган (за згодою)</t>
  </si>
  <si>
    <t>обговорення підготовлених узагальнень дисциплінарної практики відбулось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</si>
  <si>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Дисциплінарний орган Вища рада правосуддя</t>
  </si>
  <si>
    <t>обговорення узагальнень дисциплінарної практики не проводилось</t>
  </si>
  <si>
    <t>Очікуваний стратегічний результат 2.1.3.4. Удосконалено підстави та механізми завершення дисциплінарного провадження, зокрема запроваджено механізм завершення розгляду дисциплінарної справи щодо судді навіть у разі подання ним заяви про відставку після відкриття дисциплінарної справи щодо нього</t>
  </si>
  <si>
    <t>2.1.3.4.1. Розроблення проекту закону, яким: 1) передбачено заборону на звільнення судді з посади за його заявою про відставку до завершення дисциплінарних проваджень щодо судді; 2) визначено підстави для припинення відставки та позбавлення статусу судді у разі допущення суддею у відставці поведінки, яка є несумісною зі званням судді; 3) встановлено порядок розгляду питання про припинення відставки та позбавлення статусу судді у разі допущення суддею у відставці поведінки, яка є несумісною зі званням судді</t>
  </si>
  <si>
    <t>2.1.3.4.2. Проведення громадського обговорення проекту закону, зазначеного в описі заходу 2.1.3.4.1, та забезпечення його доопрацювання (у разі потреби)</t>
  </si>
  <si>
    <t>2.1.3.4.3. Погодження проекту закону, зазначеного в описі заходу 2.1.3.4.1, із заінтересованими органами, проведення правової експертизи, подання до Кабінету Міністрів України та супровід у Кабінеті Міністрів України</t>
  </si>
  <si>
    <t>жовлень 2023 р.</t>
  </si>
  <si>
    <t>2.1.3.4.4. Супроводження розгляду проекту закону, зазначеного в описі заходу 2.1.3.4.1, у Верховній Раді України (у тому числі у разі застосування до нього Президентом України права вето)</t>
  </si>
  <si>
    <t>Очікуваний стратегічний результат 2.1.3.5. Запроваджено ефективний механізм перевірки законності походження майна судді; судді, які порушили обов’язок щодо підтвердження законності джерела походження майна, звільнені згідно із статтею 126 Конституції України</t>
  </si>
  <si>
    <t>2.1.3.5.1. Розроблення проекту закону, яким: 1) запроваджено окрему процедуру перевірки законності джерел походження майна судді (поза межами дисциплінарного провадження), яку здійснює Національне агентство; 2) встановлено окремий порядок розгляду Вищою радою правосуддя подань про звільнення судді на підставі порушення обов’язку підтвердити законність джерела походження майна; 3) встановлено окремий порядок оскарження суддею або заявником (скаржником) рішень, дій чи бездіяльності у процедурах перевірки законності походження майна судді та звільнення судді на підставі порушення обов’язку підтвердити законність джерела походження майна</t>
  </si>
  <si>
    <t>2.1.3.5.2. Проведення громадського обговорення проекту закону, зазначеного в описі заходу 2.1.3.5.1, та забезпечення його доопрацювання (у разі потреби)</t>
  </si>
  <si>
    <t xml:space="preserve"> Національне агентство</t>
  </si>
  <si>
    <t>2.1.3.5.3. Погодження проекту закону, зазначеного в описі заходу 2.1.3.5.1, із заінтересованими органами, проведення правової експертизи, подання до Кабінету Міністрів України та супровід у Кабінеті Міністрів України</t>
  </si>
  <si>
    <t>2.1.3.5.4. Супроводження розгляду проекту закону, зазначеного в описі заходу 2.1.3.5.1, у Верховній Раді України (у тому числі у разі застосування до нього Президентом України права вето)</t>
  </si>
  <si>
    <t>Очікуваний стратегічний результат 2.1.3.6. Механізми кримінального переслідування не використовуються для здійснення тиску на суддів; запроваджено інститут кримінальної відповідальності суддів за свавільне зловживання своїми повноваженнями</t>
  </si>
  <si>
    <t>2.1.3.6.1. Розроблення проекту закону, яким: 1) встановлено кримінальну відповідальність за зловживання суддями своїми повноваженнями, з дотриманням принципу правової визначеності та урахуванням Рішення Конституційного Суду України № 7- р/2020; 2) визначено особливості відкриття кримінального провадження та здійснення досудового розслідування кримінальних проваджень щодо зловживання суддями своїми повноваженнями, які унеможливлюють використання таких проваджень для здійснення тиску на суддів</t>
  </si>
  <si>
    <t>2.1.3.6.2. Проведення громадського обговорення проекту закону, зазначеного в описі заходу 2.1.3.6.1, та забезпечення його доопрацювання (у разі потреби)</t>
  </si>
  <si>
    <t>2.1.3.6.3. Погодження проекту закону, зазначеного в описі заходу 2.1.3.6.1, із заінтересованими органами, проведення правової експертизи, подання до Кабінету Міністрів України та супровід у Кабінеті Міністрів України</t>
  </si>
  <si>
    <t>2.1.3.6.4. Супроводження розгляду проекту закону, зазначеного в описі заходу 2.1.3.6.1, у Верховній Раді України (у тому числі у разі застосування до нього Президентом України права вето)</t>
  </si>
  <si>
    <t>Проблема 2.1.4. Наявність корупційних ризиків, обумовлених прогалинами та недосконалістю законодавства в системі правосуддя</t>
  </si>
  <si>
    <t>Очікуваний стратегічний результат 2.1.4.1. Запроваджено механізми унеможливлення обіймання адміністративної посади в суді однією і тією самою особою протягом тривалого часу</t>
  </si>
  <si>
    <t>2.1.4.1.1. Підготовка та оприлюднення аналітичного звіту за результатами дослідження випадків обіймання адміністративних посад у суді понад два строки підряд з рекомендаціями щодо їх унеможливлення та подолання, його презентація</t>
  </si>
  <si>
    <t>аналітичний звіт оприлюднено презентовано</t>
  </si>
  <si>
    <t>2.1.4.1.2. Розроблення проекту закону, яким удосконалено порядок обрання суддів на адміністративні посади та звільнення з цих посад задля унеможливлення обіймання адміністративної посади в суді однією і тією самою особою протягом тривалого часу відповідно до рекомендацій, вказаних в аналітичному звіті, зазначеному в описі заходу 2.1.4.1.1</t>
  </si>
  <si>
    <t>2.1.4.1.3. Проведення громадського обговорення проекту закону, зазначеного в описі заходу 2.1.4.1.2, та забезпечення його доопрацювання (у разі потреби)</t>
  </si>
  <si>
    <t>2.1.4.1.4. Погодження проекту закону, зазначеного в описі заходу 2.1.4.1.2, із заінтересованими органами, проведення правової експертизи, подання до Кабінету Міністрів України та супровід у Кабінеті Міністрів України</t>
  </si>
  <si>
    <t>2.1.4.1.5. Супроводження розгляду проекту закону, зазначеного в описі заходу 2.1.4.1.2, у Верховній Раді України (у тому числі у разі застосування до нього Президентом України права вето)</t>
  </si>
  <si>
    <t>Очікуваний стратегічний результат 2.1.4.2. Забезпечено здійснення електронного судочинства, у тому числі шляхом запровадження можливості розгляду онлайн певних категорій справ незалежно від місцезнаходження сторін і суду, що, зокрема, сприяє рівномірному розподілу справ між судами і суддями</t>
  </si>
  <si>
    <t>2.1.4.2.1. Підготовка та оприлюднення аналітичного звіту з рекомендаціями щодо визначення категорій справ, які можуть розглядатись онлайн незалежно від місцезнаходження сторін і суду</t>
  </si>
  <si>
    <t>Мін’юст Мінцифри</t>
  </si>
  <si>
    <t>аналітичний звіт оприлюднено</t>
  </si>
  <si>
    <t>Мін’юст Мінцифри.</t>
  </si>
  <si>
    <t>2.1.4.2.2. Проведення обговорення висновків та рекомендацій, вказаних в аналітичному звіті,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</si>
  <si>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обговорення висновків та рекомендацій, вказаних в аналітичному звіті, відбулось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</si>
  <si>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обговорення висновків та рекомендацій аналітичного звіту не проводено</t>
  </si>
  <si>
    <t>2.1.4.2.3. Розроблення проекту закону, яким передбачено здійснення судового розгляду онлайн незалежно від місцезнаходження сторін і суду для окремих категорій справ відповідно до рекомендацій, вказаних в аналітичному звіті, зазначеному в описі заходу 2.1.4.2.1</t>
  </si>
  <si>
    <t>2.1.4.2.4. Проведення громадського обговорення проекту закону, зазначеного в описі заходу 2.1.4.2.3, та забезпечення його доопрацювання</t>
  </si>
  <si>
    <t>2.1.4.2.5. Погодження проекту закону, зазначеного в описі заходу 2.1.4.2.3, із заінтересованими органами, проведення правової експертизи, подання до Кабінету Міністрів України та супровід у Кабінеті Міністрів України</t>
  </si>
  <si>
    <t>2.1.4.2.6. Супроводження розгляду проекту закону, зазначеного в описі заходу 2.1.4.2.3, у Верховній Раді України (у тому числі у разі застосування до нього Президентом України права вето)</t>
  </si>
  <si>
    <t>2.1.4.2.7. Розроблення програмного забезпечення та запровадження технічного устаткування, необхідних для забезпечення реалізації повного функціоналу Єдиної судової інформаційно-телекомунікаційної системи, за участю визначених за результатами конкурентних та прозорих публічних закупівель постачальників/виконавців (у тому числі щодо розширення функціоналу Єдиної судової інформаційно-телекомунікаційної системи з урахуванням положень процесуального законодавства та щодо забезпечення судів засобами інформатизації (серверним, мережевим та комп’ютерним обладнанням, зокрема сканерами)</t>
  </si>
  <si>
    <t>ДСА України (за згодою) Мінцифри</t>
  </si>
  <si>
    <t>програмне забезпечення та технічне устаткування, необхідні для забезпечення реалізації повного функціоналу Єдиної судової інформаційно-телекомунікаційної системи, розроблено та впроваджено</t>
  </si>
  <si>
    <t>ДСА України. Мінцифри</t>
  </si>
  <si>
    <t>програмне забезпечення та технічне устаткування впроваджено для окремих підсистем</t>
  </si>
  <si>
    <t>2.1.4.2.8. Розроблення та затвердження Положення про Єдину судову інформаційно-телекомунікаційну систему, яке визначає порядок функціонування та застосування усіх підсистем (модулів)</t>
  </si>
  <si>
    <t>Вища рада правосуддя (за згодою) ДСА України (за згодою) Рада суддів України (за згодою)</t>
  </si>
  <si>
    <t>Положення, що визначає порядок функціонування підсистеми, у якій забезпечується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 набрало чинності</t>
  </si>
  <si>
    <t>Положення визначає порядок функціонування окремих підсистем</t>
  </si>
  <si>
    <t>Очікуваний стратегічний результат 2.1.4.3. Розширено сферу застосування альтернативних способів вирішення спорів та досудового врегулювання спорів</t>
  </si>
  <si>
    <t>2.1.4.3.1. Супроводження розгляду проекту Закону України «Про внесення змін до деяких законів України щодо вдосконалення порядку утворення та діяльності третейських судів з метою відновлення довіри до третейського розгляду» (реєстр. № 3411 від 29.04.2020) (у тому числі у разі застосування до нього Президентом України права вето)</t>
  </si>
  <si>
    <t>проект Закону підготовлено до розгляду у другому читанні</t>
  </si>
  <si>
    <t>2.1.4.3.2. Розроблення проекту закону, яким: 1) удосконалено порядок здійснення врегулювання спорів за участю судді; 2) встановлено зміни до процесуальних кодексів з метою ширшої підтримки міжнародних судів, арбітражів, третейських судів та виконання прийнятих ними рішень</t>
  </si>
  <si>
    <t>2.1.4.3.3. Проведення громадського обговорення проекту закону, зазначеного в описі заходу 2.1.4.3.2, та забезпечення його доопрацювання (у разі потреби)</t>
  </si>
  <si>
    <t>2.1.4.3.4. Погодження проекту закону, зазначеного в описі заходу 2.1.4.3.2, із заінтересованими органами, проведення правової експертизи, подання до Кабінету Міністрів України та супровід у Кабінеті Міністрів України</t>
  </si>
  <si>
    <t>2.1.4.3.5. Супроводження розгляду проекту закону, зазначеного в описі заходу 2.1.4.3.2, у Верховній Раді України (у тому числі у разі застосування до нього Президентом України права вето)</t>
  </si>
  <si>
    <t>Очікуваний стратегічний результат 2.1.4.4. Удосконалено систему виконання судових рішень</t>
  </si>
  <si>
    <t>2.1.4.4.1. Супроводження розгляду проекту Закону України «Про примусове виконання рішень» (реєстр. № 5660 від 14.06.2021), у Верховній Раді України (у тому числі у разі застосування до нього Президентом України права вето)</t>
  </si>
  <si>
    <t>проект Закону прийнято за основу</t>
  </si>
  <si>
    <t>2.1.4.4.2. Забезпечення підключення банків до інформаційної взаємодії за допомогою автоматизованої системи виконавчого провадження задля забезпечення автоматизованого арешту коштів на рахунках боржників</t>
  </si>
  <si>
    <t>з дня набрання чинності законом, зазначеним в описі заходу 2.1.4.4.1</t>
  </si>
  <si>
    <t>протягом шести місяців з дня набрання чинності законом, зазначеним в описі заходу 2.1.4.4.1</t>
  </si>
  <si>
    <t xml:space="preserve">ДП «Національні інформаційні системи» Національний банк (за згодою) Мін’юст </t>
  </si>
  <si>
    <t>100% банків підключено до інформаційної взаємодії за допомогою автоматизованої системи виконавчого провадження задля забезпечення автоматизованого арешту коштів на рахунках боржників</t>
  </si>
  <si>
    <t>Національний банк Мін’юст ДП «Національні інформаційні системи»</t>
  </si>
  <si>
    <t>банки до інформаційної взаємодії за допомогою автоматизованої системи виконавчого провадження не підключено</t>
  </si>
  <si>
    <t>2.1.4.4.3. Розроблення проекту закону, яким: 1) запроваджено дієвий та ефективний судовий контроль за виконанням судових рішень; 2) запроваджено ефективні процедури встановлення чи зміни способу або порядку виконання рішень немайнового характеру; 3) удосконалено порядок виконання рішень, за якими боржник зобов’язаний вчинити певні дії або утриматися від їх вчинення; 4) переглянуто та скасовано необґрунтовані мораторії щодо примусового виконання рішень, боржниками за якими є державні підприємства; 5) удосконалено порядок виконання в Україні рішень міжнародних арбітражів</t>
  </si>
  <si>
    <t>2.1.4.4.4. Проведення громадського обговорення проекту закону, зазначеного в описі заходу 2.1.4.4.3, та забезпечення його доопрацювання</t>
  </si>
  <si>
    <t>2.1.4.4.5. Погодження проекту закону, зазначеного в описі заходу 2.1.4.4.3, із заінтересованими органами, проведення правової експертизи, подання до Кабінету Міністрів України та супровід у Кабінеті Міністрів України</t>
  </si>
  <si>
    <t>2.1.4.4.6. Супроводження розгляду проекту закону, зазначеного в описі заходу 2.1.4.4.3, у Верховній Раді України (у тому числі у разі застосування до нього Президентом України права вето)</t>
  </si>
  <si>
    <t>2.1.4.4.7. Впровадження Єдиного державного реєстру виконавчих документів з урахуванням архітектурних вимог для подальшого застосування технологій масивів даних</t>
  </si>
  <si>
    <t>ДСА України (за згодою) Мін’юст</t>
  </si>
  <si>
    <t>Єдиний державний реєстр виконавчих документів, який враховує архітектурні вимоги для застосування технологій аналізу масивів даних, введено в промислову експлуатацію</t>
  </si>
  <si>
    <t>ДСА України Мін’юст</t>
  </si>
  <si>
    <t>Єдиний державний реєстр виконавчих документів не впроваджено</t>
  </si>
  <si>
    <t>2.1.4.4.8. Забезпечення обміну даними та технічної можливості взаємодії між Автоматизованою системою виконавчого провадження та Єдиним державним реєстром виконавчих документів</t>
  </si>
  <si>
    <t>з дня виконання заходу 2.1.4.4.7</t>
  </si>
  <si>
    <t>протягом шести місяців з дня виконання заходу 2.1.4.4.7</t>
  </si>
  <si>
    <t>ДСА (за згодою) Мін’юст ДП «Національні інформаційні системи» ДП «Інформаційні судові системи»</t>
  </si>
  <si>
    <t>відбувається автоматизований обмін даними та забезпечується технічна взаємодія між Єдиним державним реєстром виконавчих документів та Автоматизованою системою виконавчого провадження</t>
  </si>
  <si>
    <t>ДСА України Мін’юст ДП «Національні інформаційні системи» ДП «Інформаційні судові системи»</t>
  </si>
  <si>
    <t>Очікуваний стратегічний результат 2.1.4.5. Запроваджено регламенти прозорого планування і розподілу бюджетних ресурсів у судовій системі на підставі об’єктивних та чітко визначених критеріїв; забезпечено проведення аудиту діяльності Державної судової адміністрації України, зокрема щодо фінансово-господарського забезпечення судів та органів судової влади, управління об’єктами державної власності, що належать до сфери її управління</t>
  </si>
  <si>
    <t>2.1.4.5.1. Здійснення заходів державного зовнішнього фінансового контролю (аудиту) щодо використання коштів державного бюджету на забезпечення здійснення правосуддя місцевими, апеляційними судами та функціонування органів і установ систем правосуддя, у тому числі щодо фінансово-господарського забезпечення судів та органів судової влади, управління об’єктами державної власності, що належать до сфери управління Державної судової адміністрації, забезпечення створення і функціонування окремих підсистем (модулів) ЄСІТС</t>
  </si>
  <si>
    <t>Рахункова палата (за згодою)</t>
  </si>
  <si>
    <t>звіт за результатами здійснення заходів державного зовнішнього фінансового контролю (аудиту) затверджено та оприлюднено</t>
  </si>
  <si>
    <t>офіційний вебсайт Рахункової палати</t>
  </si>
  <si>
    <t>контрольні заходи не проведено</t>
  </si>
  <si>
    <t>2.1.4.5.2. Розроблення проектів нормативів кадрового, фінансового, матеріально-технічного та іншого забезпечення судів</t>
  </si>
  <si>
    <t>ДСА України (за згодою)</t>
  </si>
  <si>
    <t>проекти нормативів кадрового, фінансового, матеріально-технічного та іншого забезпечення судів розроблено та оприлюднено</t>
  </si>
  <si>
    <t>ДСА України</t>
  </si>
  <si>
    <t>проекти нормативів не розроблено</t>
  </si>
  <si>
    <t>2.1.4.5.3. Проведення консультацій щодо проектів нормативів кадрового, фінансового, матеріально-технічного та іншого забезпечення судів за участю Вищої ради правосуддя, ДСА України, Вищої кваліфікаційної комісії суддів України, Ради суддів України, суддів, неурядових організацій, міжнародних організацій, учасників проектів міжнародної технічної допомоги; отримання експертних висновків</t>
  </si>
  <si>
    <t>Вища рада правосуддя (за згодою) ДСА України (за згодою) Вища кваліфікаційна комісія суддів України (за згодою) Рада суддів України (за згодою)</t>
  </si>
  <si>
    <t>проведено не менше одного обговорення проектів нормативів кадрового, фінансового, матеріально-технічного та іншого забезпечення судів за участю представників Вищої ради правосуддя, Вищої кваліфікаційної комісії суддів України, Ради суддів України, суддів, неурядових організацій, міжнародних організацій, учасників проектів міжнародної технічної допомоги</t>
  </si>
  <si>
    <t>2.1.4.5.4. Доопрацювання, затвердження нормативів кадрового, фінансового, матеріально-технічного та іншого забезпечення судів, їх оприлюднення</t>
  </si>
  <si>
    <t>нормативи кадрового, фінансового, матеріально-технічного та іншого забезпечення судів затверджено та оприлюднено</t>
  </si>
  <si>
    <t>2.1.4.5.5. Розроблення проекту регламенту прозорого планування і розподілу бюджетних ресурсів у судовій системі на підставі об’єктивних та чітко визначених критеріїв, зокрема, з урахуванням нормативів кадрового, фінансового, матеріально-технічного та іншого забезпечення судів</t>
  </si>
  <si>
    <t>проект регламенту прозорого планування і розподілу бюджетних ресурсів у судовій системі на підставі об’єктивних та чітко визначених критеріїв розроблено та оприлюднено</t>
  </si>
  <si>
    <t>проект регламенту не розроблено</t>
  </si>
  <si>
    <t>2.1.4.5.6. Проведення консультацій щодо проекту регламенту прозорого планування і розподілу бюджетних ресурсів у судовій системі на підставі об’єктивних та чітко визначених критеріїв за участю Вищої ради правосуддя, ДСА України, Вищої кваліфікаційної комісії суддів України, Ради суддів України, суддів, неурядових організацій, міжнародних організацій, учасників проектів міжнародної технічної допомоги; отримання експертних висновків</t>
  </si>
  <si>
    <t>проведено не менше одного обговорення проекту регламенту прозорого планування і розподілу бюджетних ресурсів у судовій системі на підставі об’єктивних та чітко визначених критеріїв за участю представників Вищої ради правосуддя, Вищої кваліфікаційної комісії суддів України, Ради суддів України, суддів, неурядових організацій, міжнародних організацій, учасників проектів міжнародної технічної допомоги</t>
  </si>
  <si>
    <t>2.1.4.5.7. Доопрацювання, затвердження регламенту прозорого планування і розподілу бюджетних ресурсів у судовій системі на підставі об’єктивних та чітко визначених критеріїв, його оприлюднення</t>
  </si>
  <si>
    <t>регламент прозорого планування і розподілу бюджетних ресурсів у судовій системі на підставі об’єктивних та чітко визначених критеріїв затверджено та оприлюднено</t>
  </si>
  <si>
    <t>Очікуваний стратегічний результат 2.1.4.6. Переглянуто та створено мережу місцевих судів з урахуванням адміністративно-територіальної реформи, необхідності забезпечення прямого доступу до правосуддя, економічної обґрунтованості</t>
  </si>
  <si>
    <t>2.1.4.6.1. Підготовка та оприлюднення аналітичного звіту щодо потреб утворення, реорганізації та ліквідації місцевих судів з урахуванням змін адміністративно-територіального устрою, необхідності забезпечення доступності правосуддя, оптимізації видатків державного бюджету</t>
  </si>
  <si>
    <t xml:space="preserve">Вища рада правосуддя </t>
  </si>
  <si>
    <t>2.1.4.6.2. Проведення обговорення висновків та рекомендацій, вказаних в аналітичному звіті,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</si>
  <si>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2.1.4.6.3. Розроблення проектів законів щодо утворення, реорганізації або ліквідації місцевих судів з урахуванням рекомендацій, наданих в аналітичному звіті, зазначеному в описі заходу 2.1.4.6.1</t>
  </si>
  <si>
    <t>Президент України (за згодою), Вища рада правосуддя (за згодою)</t>
  </si>
  <si>
    <t>проекти законів розроблено</t>
  </si>
  <si>
    <t>Президент України Вища рада правосуддя</t>
  </si>
  <si>
    <t>проекти законів не розроблено</t>
  </si>
  <si>
    <t>2.1.4.6.4. Проведення консультацій щодо проектів законів, зазначених описі заходу 2.1.4.6.3, та подання їх на розгляд Верховної Ради України</t>
  </si>
  <si>
    <t>висновки Вищої ради правосуддя щодо проектів законів отримані</t>
  </si>
  <si>
    <t>2.1.4.6.5. Супроводження розгляду проектів законів, зазначених в описі заходу 2.1.4.6.3, у Верховній Раді України (у тому числі у разі застосування до нього Президентом України права вето)</t>
  </si>
  <si>
    <t>Закони підписані Президентом України</t>
  </si>
  <si>
    <t>Проблема 2.1.5. Внутрішні управлінські процеси в органах прокуратури не завжди є прозорими та ефективними</t>
  </si>
  <si>
    <t>Очікуваний стратегічний результат 2.1.5.1. Запроваджено електронну систему управління персоналом, прозору та дієву систему оцінки якості роботи прокурорів, спираючись на результати якої приймаються кадрові та управлінські рішення, а також рішення про преміювання</t>
  </si>
  <si>
    <t>2.1.5.1.1. Розроблення проекту Положення про електронну систему індивідуального оцінювання якості роботи прокурорів, яким, зокрема, встановлено, що: 1) під час проведення індивідуальної оцінки прокурорів оцінювання відбувається за такими критеріями: доброчесність, професійні компетенції, функціональні компетенції, управлінські компетенції (для керівників); 2) методами індивідуального оцінювання є: комп’ютерне тестування; оцінка «методом 360» (тобто анонімний збір інформації про прокурора від інших прокурорів та працівників прокуратури, з якими він взаємодіє під час виконання службових обов’язків); співбесіда з комісією оцінювання; 3) оцінювання за критеріями доброчесності, професійних компетенцій, функціональних компетенцій, управлінських компетенцій (для керівників) прокурорів відбувається в рамках кожного із методів оцінювання 4) під час співбесіди кожен член комісії з індивідуального оцінювання прокурорів виставляє бали щодо кожного критерію індивідуального оцінювання прокурора; 5) до складу кожної комісії з індивідуального оцінювання входять прокурори, визначені випадковим чином електронною системою оцінки серед прокурорів, які мають найвищий рейтинг за результатами оцінювання; 6) за результатами індивідуального оцінювання кожен прокурор отримує в електронній системі оцінки свій рейтинг оцінювання, який складається із: а) загальної оцінки відповідності прокурора займаній посаді; б) загального потенціалу професійного розвитку прокурора; 7) рейтинг оцінювання прокурорів формується у балах, за єдиним програмним алгоритмом, і виключно електронною системою оцінки - на підставі внесених до неї отриманих прокурором балів щодо кожного критерію в результаті тестування, оцінки «методом 360», співбесіди; 8) під час формування рейтингу, питома вага балів, отриманих прокурором за кожним із критеріїв оцінки, є однаковою; узагальнені та неперсоніфіковані дані рейтингу публікуються на вебсайті Офісу Генерального прокурора; 9) електронна система оцінки на підставі отриманих даних також формує щодо кожного прокурора рекомендації таких категорій: а) щодо проходження певної програми навчання у Тренінговому центрі прокурорів; б) щодо можливості переведення прокурора до органу прокуратури вищого рівня або призначення прокурора на адміністративну посаду; в) щодо можливої невідповідності прокурора займаній посаді; г) щодо надання (не надання) прокурору щорічної премії; 10) прокурор, щодо якого проведено індивідуальне оцінювання, має право оскаржити результати такого оцінювання за визначеною Положенням процедурою</t>
  </si>
  <si>
    <t>Офіс Генерального прокурора (за згодою)</t>
  </si>
  <si>
    <t>проект Положення розроблено та оприлюднено для проведення громадського обговорення</t>
  </si>
  <si>
    <t>Офіс Генерального прокурора</t>
  </si>
  <si>
    <t>проект Положення не розроблено</t>
  </si>
  <si>
    <t>2.1.5.1.2. Проведення громадського обговорення проекту Положення, зазначеного в описі заходу 2.1.5.1.1, та забезпечення його доопрацювання (у разі потреби)</t>
  </si>
  <si>
    <t>офіційний вебсайт Офісу Генерального прокурора</t>
  </si>
  <si>
    <t>2.1.5.1.3. Доопрацювання (у разі потреби) та затвердження проекту Положення, зазначеного в описі заходу 2.1.5.1.1</t>
  </si>
  <si>
    <t>Положення затверджено</t>
  </si>
  <si>
    <t>2.1.5.1.4. Розроблення змін до нормативно-правових актів Генерального прокурора щодо порядку врахування рейтингу оцінювання прокурорів та рекомендацій електронної системи оцінювання під час ухвалення управлінських, кадрових рішень, а також при ухваленні рішення про преміювання прокурорів</t>
  </si>
  <si>
    <t>проекти змін до нормативно-правових актів оприлюднено для проведення громадського обговорення</t>
  </si>
  <si>
    <t>2.1.5.1.5. Проведення громадського обговорення проекту наказу про внесення змін до актів, зазначеного в описі заходу 2.1.5.1.4</t>
  </si>
  <si>
    <t>2.1.5.1.6. Доопрацювання (у разі потреби) та затвердження проекту наказу про внесення змін до актів, зазначеного в описі заходу 2.1.5.1.4</t>
  </si>
  <si>
    <t>накази про внесення змін до нормативно-правових актів затверджено</t>
  </si>
  <si>
    <t>Мін’юст Офіс Генерального прокурора (за згодою)</t>
  </si>
  <si>
    <t>2.1.5.2.2. Проведення громадського обговорення проекту закону, зазначеного в описі заходу 2.1.5.2.1, та забезпечення його доопрацювання (у разі потреби)</t>
  </si>
  <si>
    <t>2.1.5.2.3. Погодження проекту закону, зазначеного в описі заходу 2.1.5.2.1, із заінтересованими органами, проведення правової експертизи, подання до Кабінету Міністрів України та супровід у Кабінеті Міністрів України</t>
  </si>
  <si>
    <t>2.1.5.2.4. Супроводження розгляду проекту закону, зазначеного в описі заходу 2.1.5.2.1, у Верховній Раді України (у тому числі у разі застосування до нього Президентом України права вето)</t>
  </si>
  <si>
    <t>Очікуваний стратегічний результат 2.1.5.3. Створено та забезпечено початок діяльності органу, що здійснює дисциплінарне провадження щодо прокурорів</t>
  </si>
  <si>
    <t>2.1.5.3.1. Розроблення проекту закону про внесення змін до Закону України «Про прокуратуру», яким встановлено, що з березня 2024 р. року орган, що здійснює дисциплінарне провадження щодо прокурорів, має бути сформований та діяти на таких засадах: 1) до складу дисциплінарного органу прокуратури входять особи, які є громадянами України, мають вищу юридичну освіту та стаж роботи в галузі права не менше десяти років, з числа представників громадськості та прокурорів, причому останні складають більшість у складі дисциплінарного органу; 2) кандидати від прокурорської спільноти делегуються за результатами он-лайн голосування всіх прокурорів; кандидати від громадськості делегуються шляхом онлайн голосування з числа членів правозахисних, антикорупційних та аналітичних громадських організацій, а також з числа працівників юридичних вищих навчальних закладів і наукових установ; 3) всі кандидати до дисциплінарного органу перед призначенням мають успішно пройти оцінку доброчесності з боку комісії, куди входять міжнародні експертів; 4) до структури дисциплінарного органу входить секретаріат та інспектори, які уповноважені здійснювати дисциплінарне провадження; 5) орган має окреме від Офісу Генерального прокурора бюджетне фінансування; 6) скаржник, не згодний з рішенням члена дисциплінарного органу про відмову у відкритті провадження по його скарзі, має право подати апеляцію на таке рішення до всього складу органу; 7) строк розгляду дисциплінарної скарги не може перевищувати 60 робочих днів; 8) результати поіменного голосування членів органу, всі рішення органу та його членів (в тому числі рішення про відмову у відкритті провадження) оприлюднюються на офіційному вебсайті органу</t>
  </si>
  <si>
    <t>2.1.5.3.2. Проведення громадського обговорення проекту закону, зазначеного в описі заходу 2.1.5.3.1, та забезпечення його доопрацювання (у разі потреби)</t>
  </si>
  <si>
    <t>2.1.5.3.3. Погодження проекту закону, зазначеного в описі заходу 2.1.5.3.1, із заінтересованими органами, проведення правової експертизи, подання до Кабінету Міністрів України та супровід у Кабінеті Міністрів України</t>
  </si>
  <si>
    <t>2.1.5.3.4. Супроводження розгляду проекту закону, зазначеного в описі заходу 2.1.5.3.1, у Верховній Раді України (у тому числі у разі застосування до нього Президентом України права вето)</t>
  </si>
  <si>
    <t>2.1.5.3.5. Склад органу, що здійснює дисциплінарне провадження щодо прокурорів, сформовано відповідно до вимог прийнятого закону, і він розпочав роботу</t>
  </si>
  <si>
    <t>з дня набрання чинності законом, зазначеним в описі заходу 2.1.5.3.1</t>
  </si>
  <si>
    <t>через три місяці з дня набрання чинності законом, зазначеним в описі заходу 2.1.5.3.1</t>
  </si>
  <si>
    <t>орган сформовано та розпочав роботу</t>
  </si>
  <si>
    <t>орган не сформовано та не розпочав роботу</t>
  </si>
  <si>
    <t>Проблема 2.1.6. Відсутність ефективної моделі призначення на посади, оплати праці, просування по службі та розгляду дисциплінарних скарг у системі Національної поліції</t>
  </si>
  <si>
    <t>Очікуваний стратегічний результат 2.1.6.1. Вивчено організацію роботи постійно діючих поліцейських комісій, створених у системі Національної поліції, напрацьовано та вжито комплекс організаційних та практичних заходів щодо удосконалення їх діяльності</t>
  </si>
  <si>
    <t>2.1.6.1.1. Забезпечення проведення аналітичного дослідження, предметом якого є організація роботи постійно діючих поліцейських комісій за весь час їх існування (до лютого 2022 року), і в якому, зокрема, наведено: 1) загальну кількість розглянутих комісіями кандидатур під час відбору (конкурсу) на службу в поліції; 2) кількість проведених конкурсів серед осіб, які призначалися на посади молодшого, середнього та вищого складу поліції (окремо за кожною категорією складу поліції); 3) результати соціологічного опитування поліцейських щодо якості роботи поліцейських комісій; 4) результати анонімного анкетування членів поліцейських комісій щодо шляхів поліпшення їх роботи; 5) вивчення ефективності та прозорості конкурсних процедур; 6) шляхи вирішення питання щодо бюджетного фінансування роботи членів комісії від громадськості; 7) рекомендації щодо підвищення ефективності та якості роботи поліцейських комісій та процедури відбору; 8) результати соціологічного опитування громадськості щодо якості роботи поліцейських комісій та ефективності конкурсних процедур</t>
  </si>
  <si>
    <t>МВС Національна поліція</t>
  </si>
  <si>
    <t>офіційний вебсайт МВС</t>
  </si>
  <si>
    <t>2.1.6.1.2. Проведення презентації звіту за результатами аналітичного дослідження, зазначеного в описі заходу 2.1.6.1.1, та його експертного обговорення</t>
  </si>
  <si>
    <t>експертне обговорення аналітичного звіту проведено та оприлюднено його результати</t>
  </si>
  <si>
    <t>-</t>
  </si>
  <si>
    <t>2.1.6.1.3. Розроблення проекту закону, яким: 1) визначено, що призначення на вищу посаду в поліції, яка передбачає здійснення керівних функцій, здійснюється виключно на умовах конкурсу; 2) доброчесність визначено як один із критеріїв, яким має відповідати поліцейський, який претендує на зайняття вищої посади; 3) передбачено внесення змін з урахуванням рекомендацій щодо підвищення ефективності та якості роботи поліцейських комісій і процедури відбору, наданих за результатами аналітичного дослідження, зазначеного в в описі заходу 2.1.6.1.1</t>
  </si>
  <si>
    <t>МВС</t>
  </si>
  <si>
    <t>2.1.6.1.4. Проведення громадського обговорення проекту закону, зазначеного в описі заходу 2.1.6.1.3, та забезпечення його доопрацювання за потреби</t>
  </si>
  <si>
    <t>2.1.6.1.5. Погодження проекту закону, зазначеного в описі заходу 2.1.6.1.3, із заінтересованими органами, проведення правової експертизи, подання до Кабінету Міністрів України та супровід у Кабінеті Міністрів України</t>
  </si>
  <si>
    <t>2.1.6.1.6. Супроводження розгляду проекту закону, зазначеного в описі заходу 2.1.6.1.3, у Верховній Раді України (у тому числі у разі застосування Президентом України до нього права вето)</t>
  </si>
  <si>
    <t>2.1.6.1.7. Розроблення проекту нормативно-правового акта щодо приведення нормативно-правових актів МВС у відповідність до правового регулювання, запровадженого внаслідок набрання чинності законом, зазначеним в описі заходу 2.1.6.1.3</t>
  </si>
  <si>
    <t>через місяць із дати набрання чинності законом, зазначеним в описі заходу 2.1.6.1.3</t>
  </si>
  <si>
    <t>через три місяці з дати набрання чинності законом, зазначеним в описі заходу 2.1.6.1.3</t>
  </si>
  <si>
    <t>2.1.6.1.8. Проведення громадського обговорення проекту нормативно-правового акта, зазначеного в описі заходу 2.1.6.1.7, та забезпечення його доопрацювання (у разі потреби)</t>
  </si>
  <si>
    <t>через чотири місяці з дати набрання чинності законом, зазначеним в описі заходу 2.1.6.1.3</t>
  </si>
  <si>
    <t>через п’ть місяців із дати набрання чинності законом, зазначеним в описі заходу 2.1.6.1.3</t>
  </si>
  <si>
    <t>2.1.6.1.9. Затвердження проекту нормативно-правового акта, зазначеного в описі заходу 2.1.6.1.7, подання його на державну реєстрацію</t>
  </si>
  <si>
    <t>через шість місяців із дати набрання чинності законом, зазначеним в описі заходу 2.1.6.1.3</t>
  </si>
  <si>
    <t>через сім місяців із дати набрання чинності законом, зазначеним в описі заходу 2.1.6.1.3</t>
  </si>
  <si>
    <t>акт направлено до Мін’юсту на державну реєстрацію</t>
  </si>
  <si>
    <t>2.1.6.1.10. Супроводження державної реєстрації нормативно-правового акта, зазначеного в описі заходу 2.1.6.1.7, та його офіційного опублікування</t>
  </si>
  <si>
    <t>через вісім місяців із дати набрання чинності законом, зазначеним в описі заходу 2.1.6.1.3</t>
  </si>
  <si>
    <t>через 10 місяців із дати набрання чинності законом, зазначеним в описі заходу 2.1.6.1.3</t>
  </si>
  <si>
    <t>МВС Національна поліція Мін’юст</t>
  </si>
  <si>
    <t>нормативно-правовий акт зареєстровано та оприлюднено</t>
  </si>
  <si>
    <t>Очікуваний стратегічний результат 2.1.6.2. Проаналізовано практику застосування норм Дисциплінарного статуту Національної поліції, підготовлено пропозиції щодо внесення змін до нього</t>
  </si>
  <si>
    <t>2.1.6.2.1. Забезпечення проведення аналітичного дослідження, предметом якого є аналіз ефективності застосування норм Дисциплінарного статуту Національної поліції з 2018 року до лютого 2022 року, в якому, зокрема, зазначено (із виокремленням за кожним показником даних щодо молодшого, середнього, старшого та вищого складу поліції): 1) загальну кількість проведених службових розслідувань; 2) кількість зареєстрованих заяв, скарг та повідомлень громадян, посадових осіб, інших поліцейських, засобів масової інформації, рапортів про вчинення поліцейським порушення, що має ознаки дисциплінарного проступку; 3) кількість службових розслідувань за відомостями про порушення поліцейським конституційних прав і свобод людини і громадянина; 4) кількість дисциплінарних комісій, до складу яких включалися представники громадськості; 5) кількість застосованих дисциплінарних стягнень (за видами); 6) опис та оцінку найбільш поширених проблем, пов’язаних із ефективністю та прозорістю процедури притягнення до дисциплінарної відповідальності поліцейських; 7) перспективи створення дисциплінарного органу зі статусом міжрегіонального територіального органу Національної поліції; 8) рекомендації щодо підвищення ефективності та якості процедури службового розслідування і незалежності роботи дисциплінарної комісії</t>
  </si>
  <si>
    <t>2.1.6.2.2. Проведення презентації звіту за результатами аналітичного дослідження, зазначеного в описі заходу 2.1.6.2.1, та його експертного обговорення</t>
  </si>
  <si>
    <t>2.1.6.2.3. Розроблення проекту закону, яким визначено: 1) створення та функціонування двох типів постійних незалежних дисциплінарних комісій: а) для проведення службових розслідувань за ознаками порушення поліцейським конституційних прав і свобод людини і громадянина; б) для проведення службових розслідувань щодо інших дисциплінарних проступків поліцейських; 2) що до складу дисциплінарних комісій для проведення службових розслідувань за ознаками порушення поліцейським конституційних прав і свобод людини і громадянина включається не менше половини членів, які є авторитетними і відомими представниками громадськості, правозахисних організацій; 3) що кількість та склад дисциплінарних комісій центрального органу управління поліції затверджує Міністр внутрішніх справ України, а кількість та склад дисциплінарних комісій територіальних (у тому числі міжрегіональних) органів поліції – Голова Національної поліції України; 4) право дисциплінарній комісії для виконання своїх повноважень направляти запити до органів (підрозділів) поліції, інших органів державної влади, органів місцевого самоврядування, юридичних осіб з метою збирання матеріалів, необхідних для проведення службового розслідування; строки, підстави і форми надання органами (підрозділами) поліції, іншими органами державної влади, органами місцевого самоврядування, юридичними особами інформації дисциплінарним комісіям, а також підстави для відмови у наданні інформації; 5) заборону на надання будь-яких вказівок дисциплінарним комісіям; 6) що висновок дисциплінарної комісії за результатами службового розслідування затверджується головою комісії; 7) що уповноважений накладати дисциплінарне стягнення керівник поліцейського при вирішенні питання про накладення або ненакладення дисциплінарного стягнення керується висновком дисциплінарної комісії, а в разі незгоди з цим висновком письмово це обґрунтовує і направляє висновок і матеріали службового розслідування особі, яка уповноважена затверджувати склад відповідної комісії, яка приймає рішення про застосування або незастосування дисциплінарного стягнення; 8) механізм оскарження поліцейським рішення про накладення на нього дисциплінарного стягнення; 9) ознаки та перелік дисциплінарних проступків поліцейських, які порушують права та свободи людини і громадянина та за які спеціальна дисциплінарна комісія може, у тому числі застосувати дисциплінарне стягнення у вигляді звільнення з посади із залишенням на службі або звільнення із служби в поліції; 10) члени дисциплінарних комісій, які є представниками громадськості, правозахисних організацій, отримують за свою участь у роботі комісії винагороду за рахунок державного бюджету; 11) внесення змін з урахуванням рекомендацій щодо підвищення ефективності та якості роботи поліцейських комісій та процедури відбору, наданих за результатами дослідження, зазначеного в описі заходу 2.1.6.2.1</t>
  </si>
  <si>
    <t>2.1.6.2.4. Проведення громадського обговорення проекту закону, зазначеного в описі заходу 2.1.6.2.3, та забезпечення його доопрацювання за потреби</t>
  </si>
  <si>
    <t>громадське обговорення проведено та оприлюднено його результати.</t>
  </si>
  <si>
    <t>2.1.6.2.5. Погодження проекту закону, зазначеного в описі заходу 2.1.6.2.3, із заінтересованими органами, проведення правової експертизи, подання до Кабінету Міністрів України та супровід у Кабінеті Міністрів України</t>
  </si>
  <si>
    <t>2.1.6.2.6. Супроводження розгляду проекту закону, зазначеного в описі заходу 2.1.6.2.3, у Верховній Раді України (у тому числі у разі застосування Президентом України до нього права вето)</t>
  </si>
  <si>
    <t>2.1.6.2.7. Розроблення проекту нормативно-правового акта щодо приведення нормативно-правових актів МВС у відповідність до правового регулювання, запровадженого внаслідок набрання чинності законом, зазначеним в описі заходу 2.1.6.2.3</t>
  </si>
  <si>
    <t>через місяць із дати набрання чинності законом, зазначеним в описі заходу 2.1.6.2.3</t>
  </si>
  <si>
    <t>через три місяці з дати набрання чинності законом, зазначеним в описі заходу 2.1.6.2.3</t>
  </si>
  <si>
    <t>2.1.6.2.8. Проведення громадського обговорення проекту нормативно-правового акта, зазначеного в описі заходу 2.1.6.2.7, та забезпечення його доопрацювання (у разі потреби)</t>
  </si>
  <si>
    <t>через чотири місяці з дати набрання чинності законом, зазначеним в описі заходу 2.1.6.2.3</t>
  </si>
  <si>
    <t>через п’ять місяців із дати набрання чинності законом, зазначеним в описі заходу 2.1.6.2.3</t>
  </si>
  <si>
    <t>2.1.6.2.9. Затвердження проекту нормативно-правового акта, зазначеного в описі заходу 2.1.6.2.7, подання його на державну реєстрацію</t>
  </si>
  <si>
    <t>через шість місяців із дати набрання чинності законом, зазначеним в описі заходу 2.1.6.2.3</t>
  </si>
  <si>
    <t>через сім місяців із дати набрання чинності законом, зазначеним в описі заходу 2.1.6.2.3</t>
  </si>
  <si>
    <t>нормативно-правовий акт направлено до Мін’юсту на державну реєстрацію</t>
  </si>
  <si>
    <t>2.1.6.2.10. Супроводження державної реєстрації нормативно-правового акта, зазначеного в описі заходу 2.1.6.2.7</t>
  </si>
  <si>
    <t>через вісім місяців із дати набрання чинності законом, зазначеним в описі заходу 2.1.6.2.3</t>
  </si>
  <si>
    <t>через 10 місяців із дати набрання чинності законом, зазначеним в описі заходу 2.1.6.2.3</t>
  </si>
  <si>
    <t>2.1.6.2.11. Формування складів дисциплінарних комісій, передбачених законом, зазначеним в описі заходу 2.1.6.2.3</t>
  </si>
  <si>
    <t>через 11 місяців із дати набрання чинності законом, зазначеним в описі заходу 2.1.6.2.3</t>
  </si>
  <si>
    <t>через 12 місяців із дати набрання чинності законом, зазначеним в описі заходу 2.1.6.2.3</t>
  </si>
  <si>
    <t>накази про створення та персональний склад комісій оприлюднено</t>
  </si>
  <si>
    <t>накази про створення та персональний склад комісій не оприлюднено</t>
  </si>
  <si>
    <t>2.1.6.2.12. Забезпечення початку роботи дисциплінарних комісій, передбачених законом, зазначеним в описі заходу 2.1.6.2.3</t>
  </si>
  <si>
    <t>через 13 місяців із дати набрання чинності законом, зазначеним в описі заходу 2.1.6.2.3</t>
  </si>
  <si>
    <t>через 14 місяців із дати набрання чинності законом, зазначеним в описі заходу 2.1.6.2.3</t>
  </si>
  <si>
    <t>дисциплінарні комісії почали роботу</t>
  </si>
  <si>
    <t>дисциплінарні комісії не функціонують</t>
  </si>
  <si>
    <t>Очікуваний стратегічний результат 2.1.6.3. Розроблено систему оцінки ефективності роботи працівників Національної поліції, а також електронну систему управління персоналом</t>
  </si>
  <si>
    <t>2.1.6.3.1. Розроблення проекту закону, яким визначено, що: 1) в рамках процедури атестування поліцейських передбачено обов’язкове оцінювання ефективності поліцейських та додатково до наявних визначено такі критерії оцінювання, як доброчесність (за методом обґрунтованого сумніву), управлінські компетенції (для керівників), а також результативність роботи; 2) встановлено, що оцінювання ефективності поліцейського в рамках атестування проводиться в електронній системі управління персоналом; 3) узагальнені результати оцінювання ефективності поліцейських у рамках атестування оприлюднюються на вебсайті Національної поліції; 4) встановлено, що співбесіда як метод оцінювання управлінських компетенцій проводиться лише для поліцейських, які обіймають керівні посади, комісією, до складу якої входить не менше 25% представників громадськості; 5) рейтинг оцінювання поліцейських та рекомендації електронної системи оцінювання враховуються під час ухвалення управлінських, кадрових рішень у Національній поліції України, у тому числі щодо встановлення щомісячних додаткових видів грошового забезпечення, премій</t>
  </si>
  <si>
    <t>2.1.6.3.2. Проведення громадського обговорення проекту закону, зазначеного в описі заходу 2.1.6.3.1</t>
  </si>
  <si>
    <t>2.1.6.3.3. Погодження проекту закону, зазначеного в описі заходу 2.1.6.3.1, із заінтересованими органами, проведення правової експертизи, подання до Кабінету Міністрів України та супровід у Кабінеті Міністрів України</t>
  </si>
  <si>
    <t>2.1.6.3.4. Супроводження розгляду проекту закону, зазначеного в описі заходу 2.1.6.3.1, у Верховній Раді України (у тому числі у разі застосування Президентом України до нього права вето)</t>
  </si>
  <si>
    <t>2.1.6.3.5. Розроблення проектів нормативно-правових актів МВС, необхідних для реалізації закону, зазначеного в описі заходу 2.1.6.3.1, якими, зокрема, встановлено, що: 1) методами оцінювання є: комп’ютерне тестування; оцінка «методом 360 градусів» (тобто анонімний збір інформації про поліцейського від інших поліцейських, державних службовців та працівників поліції, з якими він взаємодіє під час виконання службових обов’язків); співбесіда з комісією оцінювання (тільки для керівників); 2) оцінювання за критеріями доброчесності (за методом обгрунтованого сумніву), професійних, функціональних, управлінських (для керівників) компетенцій поліцейських відбувається в рамках кожного із методів оцінювання, а критерій результативності роботи поліцейського оцінюється за допомогою комп’ютерного аналізу статистичних даних щодо кожного поліцейського; 3) під час співбесіди (для керівників) кожен член комісії виставляє бали за кожним критерієм оцінювання поліцейського; перебіг співбесіди фіксується за допомогою відео- та аудіозапису; 4) до складу кожної комісії з оцінювання входять не менше 25% представників громадськості, а решта складу формується із поліцейських, визначених випадковим чином електронною системою оцінки серед поліцейських, які мають найвищий рейтинг за результатами попереднього оцінювання; 5) за результатами оцінювання кожен поліцейський отримує в електронній системі оцінки свій рейтинг оцінювання, який складається із: а) загальної оцінки відповідності поліцейського займаній посаді; б) загального потенціалу професійного розвитку поліцейського; 6) рейтинг оцінювання поліцейських формується у балах, за єдиним програмним алгоритмом, і виключно електронною системою оцінки на підставі внесених до неї отриманих поліцейським балів за кожним критеріюєм в результаті тестування, оцінки «методом 360 градусів», співбесіди (тільки для керівного складу), а також даних щодо результативності; 7) під час формування рейтингу питома вага балів, отриманих поліцейським за кожним із критеріїв оцінки, є однаковою; узагальнені та неперсоніфіковані дані рейтингу публікуються на вебсайті Національної поліції України; 8) електронна система оцінки на підставі отриманих даних формує щодо кожного поліцейського рекомендації стосовно проходження певної програми навчання в закладах освіти, що здійснюють підготовку поліцейських, або за місцем проходження служби</t>
  </si>
  <si>
    <t>через місяць із дати набрання чинності законом, зазначеним в описі заходу 2.1.6.3.1</t>
  </si>
  <si>
    <t>через 3 місяці з дати набрання чинності законом, зазначеним в описі заходу 2.1.6.3.1</t>
  </si>
  <si>
    <t>проекти нормативно-правових актів розроблено та оприлюднено для проведення громадського обговорення</t>
  </si>
  <si>
    <t>проекти нормативно-правових актів не розроблено</t>
  </si>
  <si>
    <t>2.1.6.3.6. Проведення громадського обговорення проектів нормативно-правових актів МВС, зазначених в описі заходу 2.1.6.3.5, та забезпечення їх доопрацювання (у разі потреби)</t>
  </si>
  <si>
    <t>через чотири місяці з дати набрання чинності законом, зазначеним в описі заходу 2.1.6.3.1</t>
  </si>
  <si>
    <t>через п’ть місяців із дати набрання чинності законом, зазначеним в описі заходу 2.1.6.3.1</t>
  </si>
  <si>
    <t>2.1.6.3.7. Затвердження проектів нормативно-правових актів МВС, зазначених в описі заходу 2.1.6.3.5, подання їх на державну реєстрацію</t>
  </si>
  <si>
    <t>через ість місяців із дати набрання чинності законом, зазначеним в описі заходу 2.1.6.3.1</t>
  </si>
  <si>
    <t>через сім місяців із дати набрання чинності законом, зазначеним в описі заходу 2.1.6.3.1</t>
  </si>
  <si>
    <t>нормативно-правові акти направлено до Мін’юсту на державну реєстрацію</t>
  </si>
  <si>
    <t>2.1.6.3.8. Супроводження державної реєстрації проектів нормативно-правових актів МВС, зазначених в описі заходу 2.1.6.3.5, та їх офіційного опублікування</t>
  </si>
  <si>
    <t>через вісім місяців із дати набрання чинності законом, зазначеним в описі заходу 2.1.6.3.1</t>
  </si>
  <si>
    <t>через 10 місяців із дати набрання чинності законом, зазначеним в описі заходу 2.1.6.3.1</t>
  </si>
  <si>
    <t>нормативно-правові акти зареєстровано та оприлюднено</t>
  </si>
  <si>
    <t>2.1.6.3.9. Забезпечення проведення аналітичного дослідження, предметом якого є перспективи удосконалення кадрової політики та зміни умов оплати праці поліцейських задля підвищення конкурентоздатності служби в поліції на ринку праці, яке, зокрема, містить пропозиції щодо джерел покриття додаткових витрат на грошове забезпечення поліцейських</t>
  </si>
  <si>
    <t>2.1.6.3.10. Проведення презентації звіту за результатами аналітичного дослідження, зазначеного в описі заходу 2.1.6.3.9, його експертного обговорення, розгляд пропозицій та зауважень до нього</t>
  </si>
  <si>
    <t>експертне обговорення звіту проведено та оприлюднено його результати</t>
  </si>
  <si>
    <t>Проблема 2.1.7. Необхідність удосконалення процесу проведення незалежного оцінювання роботи антикорупційних органів та розробки механізмів притягнення до відповідальності</t>
  </si>
  <si>
    <t>Очікуваний стратегічний результат 2.1.7.1. Унеможливлено існування конфлікту інтересів при розслідуванні правопорушень стосовно співробітників Національного агентства, Національного антикорупційного бюро, Спеціалізованої антикорупційної прокуратури, АРМА</t>
  </si>
  <si>
    <t>Очікуваний стратегічний результат 2.1.7.2. Врегульовано питання щодо підстав для звільнення керівників правоохоронних органів у разі притягнення до адміністративної відповідальності за адміністративне правопорушення, пов’язане з корупцією</t>
  </si>
  <si>
    <t>2.1.7.2.1. Розроблення проекту закону, відповідно до якого звільнення працівників правоохоронних органів можливе у разі набрання законної сили рішенням суду про притягнення до адміністративної чи кримінальної відповідальності за вчинення корупційного або пов’язаного з корупцією правопорушення, яким на працівника накладено стягнення або покарання у виді позбавлення права обіймати посади або займатись діяльністю, що пов’язані з виконанням функцій держави або місцевого самоврядування</t>
  </si>
  <si>
    <t>2.1.7.2.2. Проведення громадського обговорення проекту закону, зазначеного в описі заходу 2.1.7.2.1, та забезпечення його доопрацювання у разі потреби</t>
  </si>
  <si>
    <t>2.1.7.2.3. Погодження проекту закону, зазначеного в описі заходу 2.1.7.2.1, із заінтересованими органами, проведення правової експертизи, подання до Кабінету Міністрів України та супровід у Кабінеті Міністрів України</t>
  </si>
  <si>
    <t>2.1.7.2.4. Супроводження розгляду проекту закону, зазначеного в описі заходу 2.1.7.2.1, у Верховній Раді України (у тому числі у разі застосування до нього Президентом України права вето)</t>
  </si>
  <si>
    <t>Очікуваний стратегічний результат 2.1.7.3. Запроваджено дієвий механізм здійснення незалежної оцінки (аудиту) ефективності діяльності Національного антикорупційного бюро та Спеціалізованої антикорупційної прокуратури</t>
  </si>
  <si>
    <t>2.1.7.3.1. Розроблення проекту закону, яким запроваджено періодичне проведення зовнішньої незалежної оцінки (аудиту) ефективності діяльності Спеціалізованої антикорупційної прокуратури, яку здійснюватимуть визнані міжнародні експерти, запропоновані міжнародними та іноземними організаціями, що надавали Україні міжнародну технічну допомогу у сфері запобігання і протидії корупції</t>
  </si>
  <si>
    <t>Мін’юст Спеціалізована антикорупційна прокуратура (за згодою) Національне антикорупційне бюро</t>
  </si>
  <si>
    <t>2.1.7.3.2. Проведення громадського обговорення проекту закону, зазначеного в описі заходу 2.1.7.3.1, та забезпечення його доопрацювання у разі потреби</t>
  </si>
  <si>
    <t>2.1.7.3.3. Погодження проекту закону, зазначеного в описі заходу 2.1.7.3.1, із заінтересованими органами, проведення правової експертизи, подання до Кабінету Міністрів України та супровід у Кабінеті Міністрів України</t>
  </si>
  <si>
    <t>2.1.7.3.4. Супроводження розгляду проекту закону, зазначеного в описі заходу 2.1.7.3.1, у Верховній Раді України (у тому числі у разі застосування до нього Президентом України права вето)</t>
  </si>
  <si>
    <t>2.1.7.3.5. Забезпечення проведення та оприлюднення звіту за результатами зовнішньої незалежної оцінки (аудиту) ефективності діяльності Національного антикорупційного бюро з періодичністю, встановленою законом</t>
  </si>
  <si>
    <t>через один рік після призначення Директора Національного антикорупційного бюро</t>
  </si>
  <si>
    <t>у строк, визначений Комісією з проведення зовнішньої незалежної оцінки (аудиту) ефективності діяльності Національного антикорупційного бюро</t>
  </si>
  <si>
    <t>МЗС</t>
  </si>
  <si>
    <t>оцінку проведено з періодичністю, встановленою законом, і звіт за результатами кожної оцінки оприлюднено</t>
  </si>
  <si>
    <t>офіційний вебсайт МЗС</t>
  </si>
  <si>
    <t>оцінку не проведено та звіти за результатами проведення оцінки не оприлюднено</t>
  </si>
  <si>
    <t>2.1.7.3.6. Забезпечення проведення та оприлюднення звіту за результатами зовнішньої незалежної оцінки (аудиту) ефективності діяльності Спеціалізованої антикорупційної прокуратури з періодичністю, встановленою законом</t>
  </si>
  <si>
    <t>не пізніше ніж через 6 місяців з дня набрання чинності Законом України, зазначеним в описі заходу 2.1.7.3.1</t>
  </si>
  <si>
    <t>у строк, визначений Комісією з проведення зовнішньої незалежної оцінки (аудиту) ефективності діяльності Спеціалізованої антикорупційної прокуратури</t>
  </si>
  <si>
    <t>Офіс Генерального прокурора МЗС</t>
  </si>
  <si>
    <t>2.2. Державне регулювання економіки</t>
  </si>
  <si>
    <t>Проблема 2.2.1. Не здійснено цифрову трансформацію реалізації повноважень органами державної влади та органами місцевого самоврядування як основу для забезпечення прозорості та мінімізації корупційних ризиків у їх діяльності</t>
  </si>
  <si>
    <t>Очікуваний стратегічний результат 2.2.1.1. Розроблено та введено в промислову експлуатацію офіційний інструмент підготовки та проведення публічних закупівель у сфері інформатизації, який передбачає візуалізацію закупівель, наявність телекомунікаційних мереж, автоматизацію розрахунків очікуваної вартості</t>
  </si>
  <si>
    <t>2.2.1.1.1. Забезпечення проведення аналітичного дослідження, предметом якого, серед іншого, є: 1) визначення реальних інформаційних, аналітичних та інших потреб замовників у сфері інформатизації; 2) питання потреби в інструменті підготовки і проведення публічних закупівель у сфері інформатизації, його функціоналу; 3) питання визнання правочинів недійсними у разі невикористання зазначеного інструмента</t>
  </si>
  <si>
    <t xml:space="preserve">аналітичне дослідження проведено </t>
  </si>
  <si>
    <t>2.2.1.1.2. Проведення презентації результатів аналітичного дослідження, зазначеного в описі заходу 2.2.1.1.1, його експертне обговорення</t>
  </si>
  <si>
    <t>офіційний вебсайт Мінцифри</t>
  </si>
  <si>
    <t>2.2.1.1.3. Розроблення та оприлюднення концепції інструмента підготовки і проведення публічних закупівель у сфері інформатизації з урахуванням результатів дослідження, зазначеного в описі заходу 2.2.1.1.1</t>
  </si>
  <si>
    <t>оприлюднено концепцію</t>
  </si>
  <si>
    <t>2.2.1.1.4. Розроблення проекту закону, яким, за наявності потреби, визначеної за результатами дослідження, зазначеного в описі заходу 2.2.1.1.1, та з урахуванням концепції, зазначеної в описі заходу 2.2.1.1.3, внесено зміни до Закону України «Про публічні закупівлі» і визначено: 1) підстави та особливості здійснення закупівель із використанням інструменту підготовки та проведення закупівель у сфері інформатизації; 2) основні вимоги до функціоналу інструменту підготовки та проведення закупівель у сфері інформатизації</t>
  </si>
  <si>
    <t>Мінцифри Мінекономіки</t>
  </si>
  <si>
    <t>2.2.1.1.5. Проведення громадського обговорення проекту закону, зазначеного в описі заходу 2.2.1.1.4, та забезпечення його доопрацювання (у разі потреби)</t>
  </si>
  <si>
    <t>2.2.1.1.6. Погодження проекту закону, зазначеного в описі заходу 2.2.1.1.4, із заінтересованими органами, проведення правової експертизи, подання до Кабінету Міністрів України та супровід у Кабінеті Міністрів України</t>
  </si>
  <si>
    <t>2.2.1.1.7. Супроводження розгляду проекту закону, зазначеного в описі заходу 2.2.1.1.4, у Верховній Раді України (у тому числі у разі застосування до нього Президентом України права вето)</t>
  </si>
  <si>
    <t>2.2.1.1.8. Розроблення програмного забезпечення інструмента підготовки і проведення публічних закупівель у сфері інформатизації, який забезпечує: 1) автоматизацію розрахунків очікуваної вартості товару, роботи чи послуги; 2) візуалізацію статистики закупівель; 3) інший функціонал, який відповідає потребам користувачів відповідно до результатів дослідження, зазначеного в в описі заходу 2.2.1.1.1</t>
  </si>
  <si>
    <t>два місяці з дня набрання чинності законом, зазначеним в описі заходу 2.2.1.1.4</t>
  </si>
  <si>
    <t>сім місяців із дня набрання чинності законом, зазначеним в описі заходу 2.2.1.1.4</t>
  </si>
  <si>
    <t>програмне забезпечення розроблено</t>
  </si>
  <si>
    <t>програмне забезпечення не розроблено</t>
  </si>
  <si>
    <t>2.2.1.1.9. Проведення дослідної експлуатації та доопрацювання інструмента, зазначеного в описі заходу 2.2.1.1.8</t>
  </si>
  <si>
    <t>вісім місяців із дня набрання чинності законом, зазначеним в описі заходу 2.2.1.1.4</t>
  </si>
  <si>
    <t>14 місяців із дня набрання чинності законом, зазначеним в описі заходу 2.2.1.1.4</t>
  </si>
  <si>
    <t>інструмент доопрацьовано</t>
  </si>
  <si>
    <t>2.2.1.1.10. Введення в промислову експлуатацію інструмента, зазначеного в описі заходу 2.2.1.1.8</t>
  </si>
  <si>
    <t>15 місяців із дня набрання чинності законом, зазначеним в описі заходу 2.2.1.1.4</t>
  </si>
  <si>
    <t>16 місяців із дня набрання чинності законом, зазначеним в описі заходу 2.2.1.1.4</t>
  </si>
  <si>
    <t>інструмент введено в промислову експлуатацію</t>
  </si>
  <si>
    <t>2.2.1.1.11. Щопіврічний моніторинг використання інструмента, зазначеного в описі заходу 2.2.1.1.8</t>
  </si>
  <si>
    <t>шість місяців із дня введення в промислову експлуатацію інструмента, зазначеного в описі заходу 2.2.1.1.8</t>
  </si>
  <si>
    <t>моніторинг проведено принаймні один раз</t>
  </si>
  <si>
    <t>2.2.1.1.12 Аналіз Закону України «Про Національну програму інформатизації» та внесення за результатами аналізу змін до нормативно-правових актів (у разі потреби) </t>
  </si>
  <si>
    <t>у межах встановлених бюджетних призначень на рік</t>
  </si>
  <si>
    <t>прийнято відповідні нормативно-правові акти</t>
  </si>
  <si>
    <t>зміни до нормативно-правових актів не внесено</t>
  </si>
  <si>
    <t>2.2.1.1.13 Створення інформаційно-комунікаційної системи «Єдина інформаційна система обліку Національної програми інформатизації»</t>
  </si>
  <si>
    <t>січень 2023 р.</t>
  </si>
  <si>
    <t>Державний бюджет та/ або міжнародна технічна допомога</t>
  </si>
  <si>
    <t>у межах встановлених бюджетних призначень на відповідний рік та/або у межах коштів міжнародної технічної допомоги</t>
  </si>
  <si>
    <t>Інформаційно-комунікаційну систему «Єдина інформаційна система обліку Національної програми інформатизації» створено</t>
  </si>
  <si>
    <t>інформаційно-комунікаційну систему «Єдина інформаційна система обліку Національної програми інформатизації» не створено</t>
  </si>
  <si>
    <t>2.2.1.1.14 Введення інформаційно-комунікаційної системи «Єдина інформаційна система обліку Національної програми інформатизації» в експлуатацію</t>
  </si>
  <si>
    <t>Інформаційно-комунікаційну систему «Єдина інформаційна система обліку Національної програми інформатизації» введено в експлуатацію</t>
  </si>
  <si>
    <t>Офіційний сайт Мінцифри</t>
  </si>
  <si>
    <t>Інформаційно-комунікаційну систему «Єдина інформаційна система обліку Національної програми інформатизації» не введено в експлуатацію</t>
  </si>
  <si>
    <t>Очікуваний стратегічний результат 2.2.1.2. Утворено єдину інтероперабельну систему державних баз даних на основі єдиного державного центру обробки даних та національної інфраструктури просторових даних, усунуто дублювання процесів збору даних</t>
  </si>
  <si>
    <t>2.2.1.2.1. Забезпечення проведення аудиту інформаційних систем органів державної влади та органів місцевого самоврядування</t>
  </si>
  <si>
    <t>аудит проведено</t>
  </si>
  <si>
    <t>аудит не проведено</t>
  </si>
  <si>
    <t>2.2.1.2.2. Проведення презентації звіту за результатами аудиту, зазначеного в описі заходу 2.2.1.2.1, та його експертного обговорення</t>
  </si>
  <si>
    <t>звіт за результатами аудиту оприлюднено</t>
  </si>
  <si>
    <t>звіт за результатами аудиту не оприлюднено</t>
  </si>
  <si>
    <t>2.2.1.2.3. Забезпечення проведення аудиту процесів збору інформації під час надання державних послуг</t>
  </si>
  <si>
    <t>2.2.1.2.4. Проведення презентації звіту за результатами аудиту, зазначеного в описі заходу 2.2.1.2.3, та його експертного обговорення</t>
  </si>
  <si>
    <t>2.2.1.2.5. Розроблення проекту розпорядження Кабінету Міністрів України, яким затверджується План підвищення інтероперабельності інформаційних систем з урахуванням результатів аудитів, зазначених в описах заходів 2.2.1.2.1 і 2.2.1.2.3</t>
  </si>
  <si>
    <t>проект розпорядження Кабінету Міністрів України розроблено та оприлюднено для проведення громадського обговорення</t>
  </si>
  <si>
    <t>проект розпорядження Кабінету Міністрів України не розроблено</t>
  </si>
  <si>
    <t>2.2.1.2.6. Проведення громадського обговорення проекту розпорядження Кабінету Міністрів України, зазначеного в описі заходу 2.2.1.2.5, та забезпечення його доопрацювання (у разі потреби)</t>
  </si>
  <si>
    <t>2.2.1.2.7. Погодження проекту розпорядження Кабінету Міністрів України, зазначеного в описі заходу 2.2.1.2.5, із заінтересованими органами, проведення правової експертизи, подання до Кабінету Міністрів України та супровід у Кабінеті Міністрів України</t>
  </si>
  <si>
    <t>до затвердження Кабінетом Міністрів України</t>
  </si>
  <si>
    <t>План затверджено</t>
  </si>
  <si>
    <t>2.2.1.2.8. Моніторинг виконання заходів Плану, зазначеного в описі заходу 2.2.1.2.5</t>
  </si>
  <si>
    <t>6 місяців із дня набрання чинності розпорядженням, зазначеним в описі заходу 2.2.1.2.5</t>
  </si>
  <si>
    <t xml:space="preserve">моніторинг проведено </t>
  </si>
  <si>
    <t>2.2.1.2.9. Щопіврічне оприлюднення результатів моніторингу виконання заходів Плану, зазначеного в описі заходу 2.2.1.2.5</t>
  </si>
  <si>
    <t>оприлюднено результати моніторингу</t>
  </si>
  <si>
    <t>результати моніторингу не оприлюднено</t>
  </si>
  <si>
    <t>Проблема 2.2.2. Вибіркове застосування обов’язкових правил для бізнесу, що супроводжується відповідними корупційними ризиками</t>
  </si>
  <si>
    <t>Очікуваний стратегічний результат 2.2.2.1. Завершено впровадження ризик-орієнтованої системи державного нагляду (контролю)</t>
  </si>
  <si>
    <t>2.2.2.1.1. Супроводження розгляду у Верховній Раді України (у тому числі у разі застосування до нього Президентом України права вето) проекту Закону України «Про основні засади державного нагляду (контролю)» (реєстр. № 5837 від 05.08.2021)</t>
  </si>
  <si>
    <t>проект закону не розглянутий Верховною Радою України</t>
  </si>
  <si>
    <t>2.2.2.1.2. Розроблення проекту постанови Кабінету Міністрів України про визначення єдиних підходів до визначення розміру шкоди для водних біоресурсів у випадках незаконного вилову учасниками рибогосподарських відносин, нанесення екологічної шкоди; та визначення єдиних тарифів для відшкодування нанесених збитків для юридичних осіб, фізичних осіб-підприємців та громадян України, що не є суб’єктами господарювання</t>
  </si>
  <si>
    <t>Мінагрополітики</t>
  </si>
  <si>
    <t>проект постанови Кабінету Міністрів України розроблено</t>
  </si>
  <si>
    <t>2.2.2.1.3. Проведення громадського обговорення проекту постанови Кабінету Міністрів України, зазначеного в описі заходу 2.2.2.1.2, та забезпечення його доопрацювання (у разі потреби)</t>
  </si>
  <si>
    <t>офіційний вебсайт Мінагрополітики</t>
  </si>
  <si>
    <t>2.2.2.1.4. Погодження проекту постанови Кабінету Міністрів України, зазначеного в описі заходу 2.2.2.1.2, із заінтересованими органами, проведення правової експертизи, подання до Кабінету Міністрів України та супровід у Кабінеті Міністрів України</t>
  </si>
  <si>
    <t>Мінагрополітики Мін’юст</t>
  </si>
  <si>
    <t>2.2.2.1.5. Розроблення Методики оцінки ефективності державного нагляду (контролю)</t>
  </si>
  <si>
    <t>проект Методики розроблено</t>
  </si>
  <si>
    <t>2.2.2.1.6. Проведення громадського обговорення проекту Методики, зазначеного в описі заходу 2.2.2.1.5, та забезпечення його доопрацювання (у разі потреби)</t>
  </si>
  <si>
    <t>2.2.2.1.7. Погодження проекту Методики, зазначеного в описі заходу 2.2.2.1.5, із заінтересованими органами, проведення правової експертизи, подання до Кабінету Міністрів України та супровід у Кабінеті Міністрів України</t>
  </si>
  <si>
    <t>Мінекономіки Мін’юст</t>
  </si>
  <si>
    <t>проект акта прийнятий Кабінетом Міністрів України</t>
  </si>
  <si>
    <t>2.2.2.1.8. Розроблення Електронної системи управління ризиками, що є складовою Інтегрованої автоматизованої системи державного нагляду (контролю)</t>
  </si>
  <si>
    <t>з моменту набрання чинності законом, зазначеним в описі заходу 2.2.2.1.1</t>
  </si>
  <si>
    <t>12 місяців із моменту набрання чинності законом, зазначеним в описі заходу 2.2.2.1.1</t>
  </si>
  <si>
    <t>державний бюджет та/або міжнародна технічна допомога</t>
  </si>
  <si>
    <t>Електронну систему управління ризиками розроблено</t>
  </si>
  <si>
    <t xml:space="preserve">офіційний вебсайт Мінекономіки </t>
  </si>
  <si>
    <t>систему не розроблено</t>
  </si>
  <si>
    <t>2.2.2.1.9. Введення в експлуатацію Електронної системи управління ризиками, що є складовою Інтегрованої автоматизованої системи державного нагляду (контролю)</t>
  </si>
  <si>
    <t>13 місяців із моменту набрання чинності законом, зазначеним в описі заходу 2.2.2.1.1</t>
  </si>
  <si>
    <t>18 місяців із моменту набрання чинності законом, зазначеним в описі заходу 2.2.2.1.1</t>
  </si>
  <si>
    <t>Електронну систему управління ризиками введено в експлуатацію</t>
  </si>
  <si>
    <t>систему в експлуатацію не введено</t>
  </si>
  <si>
    <t>2.2.2.2.1. Забезпечення проведення аналітичного дослідження нормативно-правових актів, якими впроваджені електронні аукціони та системи для доступу до обмеженого спільного ресурсу, щодо їх фактичного впровадження та функціональних можливостей, зокрема, у сфері доступу до природних ресурсів</t>
  </si>
  <si>
    <t>Мінекономіки Міндовкілля Держлісагентство Держводагентство Держгеонадра Мінагрополітики Держрибагентство</t>
  </si>
  <si>
    <t>2.2.2.2.2. Проведення презентації звіту за результатами аналітичного дослідження, зазначеного в описі заходу 2.2.2.2.1, та його експертного обговорення</t>
  </si>
  <si>
    <t>Мінекономіки Міндовкілля Мінагрополітики</t>
  </si>
  <si>
    <t>офіційний вебсайт Мінекономіки офіційний вебсайт Міндовкілля офіційний вебсайт Мінагрополітики</t>
  </si>
  <si>
    <t>2.2.2.2.3. Забезпечення проведення аналітичного дослідження, проведених електронних аукціонів доступу до обмеженого спільного ресурсу, яким визначено, зокрема, поточний стан впровадження даних електронних аукціонів, систем для доступу до обмеженого спільного ресурсу та способи обходу їх обмежень (продаж на Електронній торговій системі «Прозорро.Продажі»)</t>
  </si>
  <si>
    <t xml:space="preserve">аналітичне дослідження не проводилося </t>
  </si>
  <si>
    <t>2.2.2.2.4. Проведення презентації звіту за результатами аналітичного дослідження, зазначеного в описі заходу 2.2.2.2.3, та його експертного обговорення</t>
  </si>
  <si>
    <t>2.2.2.2.5. Розроблення проектів актів Кабінету Міністрів України щодо впровадження електронних аукціонів та систем для доступу до обмеженого спільного ресурсу на постійній основі з урахуванням проведених аналітичних досліджень</t>
  </si>
  <si>
    <t>проекти актів розроблено</t>
  </si>
  <si>
    <t>проекти актів не розроблено</t>
  </si>
  <si>
    <t>2.2.2.2.6. Проведення громадських обговорень проектів актів, зазначених в описі заходу 2.2.2.2.5, та забезпечення їхнього доопрацювання (у разі потреби)</t>
  </si>
  <si>
    <t>громадські обговорення проведено та оприлюднено їх результати</t>
  </si>
  <si>
    <t>офіційний вебсайт Міндовкілля офіційний вебсайт Мінагрополітики офіційний вебсайт Мінекономіки.</t>
  </si>
  <si>
    <t>2.2.2.2.7. Погодження проектів актів, зазначених в описі заходу 2.2.2.2.5, із заінтересованими органами, проведення правової експертизи, подання до Кабінету Міністрів України та супровід у Кабінеті Міністрів України</t>
  </si>
  <si>
    <t>до затвердження актів Кабінетом Міністрів України</t>
  </si>
  <si>
    <t>проекти актів прийняті Кабінетом Міністрів України</t>
  </si>
  <si>
    <t>2.2.2.2.8. Впровадження електронних аукціонів та систем для доступу до обмеженого спільного ресурсу на постійній основі та в повному обсязі</t>
  </si>
  <si>
    <t>з моменту набрання чинності актами, зазначеними в описі заходу 2.2.2.2.5</t>
  </si>
  <si>
    <t>12 місяців із набрання чинності актами, зазначеними в описі заходу 2.2.2.2.5</t>
  </si>
  <si>
    <t>Міндовкілля Держлісагентство Держводагентство Держгеонадра Мінагрополітики Держрибагентство</t>
  </si>
  <si>
    <t>електронні аукціони та системи для доступу до обмеженого спільного ресурсу запроваджено на постійній основі та функціонують повноцінні</t>
  </si>
  <si>
    <t>офіційний вебсайт Міндовкілля офіційний вебсайт Держлісагентства офіційний вебсайт Держводагентства офіційний вебсайт Держгеонадр офіційний вебсайт Мінагрополітики офіційний вебсайт Держрибагентства</t>
  </si>
  <si>
    <t>електронні системи містять обмежений функціонал або не створені</t>
  </si>
  <si>
    <t>2.2.2.2.9. Відкриття доступу до актуальної інформації про природні ресурси</t>
  </si>
  <si>
    <t>відкрито доступ до актуальної інформації про природні ресурси</t>
  </si>
  <si>
    <t>доступ до актуальної інформації про природні ресурси обмежений</t>
  </si>
  <si>
    <t>Очікуваний стратегічний результат 2.2.2.3. Після внесення відповідних змін до законодавства забезпечено опублікування у форматі відкритих даних фінансової звітності, інформації про ризиковість платників податків згідно з Єдиним реєстром податкових накладних, ліцензійними реєстрами, а також інших ключових наборів даних, оприлюднення яких має значний антикорупційний ефект (з дотриманням вимог законодавства про доступ до публічної інформації та захист персональних даних)</t>
  </si>
  <si>
    <t>2.2.2.3.1. Розроблення проекту змін до постанови Кабінету Міністрів України від 21.10.2015 № 835 щодо оприлюднення інформації у формі відкритих даних під час воєнного стану, який передбачає оприлюднення під час воєнного стану відомостей Єдиного державного реєстру юридичних осіб, фізичних осіб-підприємців та громадських формувань, реєстрів платників податку на додану вартість і єдиного податку, реєстрів Мінагрополітики, Міндовкілля і Мінекономіки</t>
  </si>
  <si>
    <t>березень2023 р.</t>
  </si>
  <si>
    <t>Мінцифри Мін’юст ДПС Мінагрополітики Мінекономіки Міндовкілля</t>
  </si>
  <si>
    <t>проект змін розроблено і оприлюднено для громадського обговорення</t>
  </si>
  <si>
    <t>проект змін не розроблено</t>
  </si>
  <si>
    <t>2.2.2.3.2. Проведення громадського обговорення проекту змін, зазначених в описі заходу 2.2.2.3.1, та забезпечення його доопрацювання (у разі потреби)</t>
  </si>
  <si>
    <t>квітень2023 р.</t>
  </si>
  <si>
    <t>травень2023 р.</t>
  </si>
  <si>
    <t>2.2.2.3.3. Погодження проекту змін, зазначених в описі заходу 2.2.2.3.1, із заінтересованими органами, проведення правової експертизи, подання до Кабінету Міністрів України та супровід у Кабінеті Міністрів України</t>
  </si>
  <si>
    <t>зміни затверджено Кабінетом Міністрів України</t>
  </si>
  <si>
    <t>2.2.2.3.4. Оприлюднення/оновлення Єдиного державного реєстру юридичних осіб, фізичних осіб-підприємців та громадських формувань під час воєнного стану (з урахуванням обмежень в інтересах національної безпеки, оборони, захисту життя громадян)</t>
  </si>
  <si>
    <t>з моменту набрання чинності постановою, зазначеною в описі заходу 2.2.2.3.1</t>
  </si>
  <si>
    <t>один місяць із дня набрання чинності постановою, зазначеною в описі заходу 2.2.2.3.1</t>
  </si>
  <si>
    <t>набори даних оприлюднено і вони регулярно оновлюються</t>
  </si>
  <si>
    <t>Портал відкритих даних</t>
  </si>
  <si>
    <t>набори даних не оприлюднено</t>
  </si>
  <si>
    <t>2.2.2.3.5. Оприлюднення/оновлення даних у реєстрах платників податку на додану вартість і єдиного податку та податкових боржників під час воєнного стану (з урахуванням обмежень в інтересах національної безпеки, оборони, захисту життя громадян)</t>
  </si>
  <si>
    <t>ДПС</t>
  </si>
  <si>
    <t>2.2.2.3.6. Оприлюднення/оновлення даних у реєстрах Мінагрополітики під час воєнного стану (з урахуванням обмежень в інтересах національної безпеки, оборони, захисту життя громадян)</t>
  </si>
  <si>
    <t>2.2.2.3.7. Оприлюднення/оновлення даних у реєстрах Міндовкілля під час воєнного стану (з урахуванням обмежень в інтересах національної безпеки, оборони, захисту життя громадян)</t>
  </si>
  <si>
    <t>Міндовкілля</t>
  </si>
  <si>
    <t xml:space="preserve">Портал відкритих даних </t>
  </si>
  <si>
    <t>2.2.2.3.8. Оприлюднення/оновлення даних у реєстрах Мінекономіки під час воєнного стану (з урахуванням обмежень в інтересах національної безпеки, оборони, захисту життя громадян)</t>
  </si>
  <si>
    <t>2.2.2.3.9. Відновлення доступу до всіх наборів відкритих даних</t>
  </si>
  <si>
    <t>один місяць з дня припинення/скасування воєнного стану</t>
  </si>
  <si>
    <t>відновлено доступ до всіх наборів даних, доступних на дату початку воєнного стану</t>
  </si>
  <si>
    <t>частину наборів даних приховано</t>
  </si>
  <si>
    <t>2.2.2.3.10. Оприлюднення фінансової звітності всіх юридичних осіб принаймні за три роки</t>
  </si>
  <si>
    <t>один місяць із дня припинення/скасування воєнного стану</t>
  </si>
  <si>
    <t>ДПС Держстат</t>
  </si>
  <si>
    <t>набори даних оприлюднено</t>
  </si>
  <si>
    <t>2.2.2.3.11. Розроблення проекту змін до постанови Кабінету Міністрів України від 21.10.2015 № 835 щодо оприлюднення даних стосовно ризикованості платників податків</t>
  </si>
  <si>
    <t>три місяці з дня припинення/скасування воєнного стану</t>
  </si>
  <si>
    <t>2.2.2.3.12. Проведення громадського обговорення проекту змін, зазначених в описі заходу до очікуваного стратегічного результату 2.2.2.3.11, та забезпечення його доопрацювання (у разі потреби)</t>
  </si>
  <si>
    <t>чотири місяці з дня припинення/скасування воєнного стану</t>
  </si>
  <si>
    <t>2.2.2.3.13. Погодження проекту змін, зазначених в описі заходу 2.2.2.3.11, із заінтересованими органами, проведення правової експертизи, подання до Кабінету Міністрів України та супровід у Кабінеті Міністрів України</t>
  </si>
  <si>
    <t>п’ять місяців з дня припинення/скасування воєнного стану</t>
  </si>
  <si>
    <t>2.2.2.3.14. Оприлюднення даних стосовно ризикованості платників податків</t>
  </si>
  <si>
    <t>дата припинення/скасування воєнного стану</t>
  </si>
  <si>
    <t>шість місяців із дня припинення/скасування воєнного стану</t>
  </si>
  <si>
    <t>Очікуваний стратегічний результат 2.2.2.4. Впроваджено інформаційно-аналітичну систему управління природними ресурсами, яка надає відкритий доступ до актуальної інформації про природні ресурси, містить функціонал надання електронних послуг, електронної звітності, простежуваності, екологічного моніторингу та інспектування, а також відкритий програмний інтерфейс для створення на основі даних цієї інформаційно-аналітичної системи (без права їх зміни) аналітичного та візуального (геоінформаційного) програмного забезпечення</t>
  </si>
  <si>
    <t>2.2.2.4.1. Здійснення заходів щодо проведення національної інвентаризації лісів (аерофотозйомка, оцифровування інформації, обробка даних)</t>
  </si>
  <si>
    <t xml:space="preserve">травень 2025 р. </t>
  </si>
  <si>
    <t>Міндовкілля Держлісагентство</t>
  </si>
  <si>
    <t>національна інвентаризація лісів проведена</t>
  </si>
  <si>
    <t>Міндовкілля Єдина екологічна платформа «ЕкоСистема»</t>
  </si>
  <si>
    <t>процес національної інвентаризації лісів розпочато</t>
  </si>
  <si>
    <t>2.2.2.4.2. Відцифрування інформації про природні ресурси (геологічної інформації, інформації про водні та лісові ресурси) та наявні зрошувальні системи, гідротехнічні споруди, насосні станції</t>
  </si>
  <si>
    <t>Міндовкілля Держгеонадра Держлісагентство Держводагенство Мінагрополітики Держрибагентство</t>
  </si>
  <si>
    <t>інформація про природні ресурси відцифрована</t>
  </si>
  <si>
    <t>Міндовкілля. Єдина екологічна платформа «ЕкоСистема»</t>
  </si>
  <si>
    <t>відцифровано 10% інформації</t>
  </si>
  <si>
    <t>2.2.2.4.3. Створення інтерактивних dataroom по всіх об’єктах, які можна отримати у користування</t>
  </si>
  <si>
    <t>інтерактивні dataroom створені</t>
  </si>
  <si>
    <t>інтерактивних dataroom не створено</t>
  </si>
  <si>
    <t>2.2.2.4.4. Розміщення інформації про проведення електронних аукціонів з датами їх проведення</t>
  </si>
  <si>
    <t>інформація щодо проведення електронних аукціонів розміщена</t>
  </si>
  <si>
    <t>інформація про проведення електронних аукціонів оприлюднюється</t>
  </si>
  <si>
    <t>2.2.2.4.5. Створення та розвиток вже створених ІТ-систем, у яких будуть подаватися заяви на отримання дозвільних документів, відбуватися погодження, видаватися дозвільні документи, проводитись аукціони на право користування природними ресурсами, забезпечення їх інтеграції з Єдиною екологічною платформою «ЕкоСистема»</t>
  </si>
  <si>
    <t>Єдина екологічна платформа «ЕкоСистема» містить функціонал надання електронних послуг</t>
  </si>
  <si>
    <t>Єдина екологічна платформа «ЕкоСистема» передбачає 10 активних послуг</t>
  </si>
  <si>
    <t>2.2.2.4.6. Створення функції електронного звітування за усіма необхідними формами, надання обов’язкової інформації та повідомлень для суб’єктів господарювання</t>
  </si>
  <si>
    <t>через функціонал Єдиної екологічної платформи «ЕкоСистема» забезпечується подання електронної звітності</t>
  </si>
  <si>
    <t>звітність не подається</t>
  </si>
  <si>
    <t>2.2.2.4.7. Створення функції обліку та простежуваності природних ресурсів</t>
  </si>
  <si>
    <t>на Єдиній екологічній платформі «ЕкоСистема» запроваджені системи простежуваності походження та реалізації продукції, лісівництва, корисних копалин та відстеження руху водних ресурсів</t>
  </si>
  <si>
    <t>системи простежуваності на платформі не запроваджені</t>
  </si>
  <si>
    <t>Очікуваний стратегічний результат 2.2.2.5. Впроваджено дворівневу інформаційно-телекомунікаційну систему, що забезпечує можливість створення, розміщення, оприлюднення та обміну інформацією і документами в електронному вигляді, проведення концесійного конкурсу та конкурентного діалогу, а також публікацію документів у процедурі прямих переговорів з орендарем державного майна, що передається в концесію</t>
  </si>
  <si>
    <t>2.2.2.5.1. Супроводження розгляду у Верховній Раді України (у тому числі у разі застосування до нього Президентом України права вето) проекту закону про внесення змін до деяких законодавчих актів України щодо вдосконалення механізму залучення приватних інвестицій з використанням механізму державно-приватного партнерства для пришвидшення відновлення зруйнованих війною об’єктів та будівництва нових об’єктів, пов’язаних з післявоєнною перебудовою економіки України (реєстр. № 7508 від 01.07.2022)</t>
  </si>
  <si>
    <t>проект закону прийнято за основу Верховною Радою України</t>
  </si>
  <si>
    <t>2.2.2.5.2. Розроблення модулів Планування та Доступу на базі ДП «PROZZORO» або/та ДП «PROZZORO.SALE»</t>
  </si>
  <si>
    <t>у межах коштів міжнародно-технічної допомоги</t>
  </si>
  <si>
    <t>модуль розроблено</t>
  </si>
  <si>
    <t>модуль не розроблено</t>
  </si>
  <si>
    <t>2.2.2.5.3. Розроблення модулів Класифікації та Аутентифікації</t>
  </si>
  <si>
    <t>2.2.2.5.4. Розроблення модулів Аукціону та Призначення переможця</t>
  </si>
  <si>
    <t>2.2.2.5.5. Розроблення модуля Оцінки</t>
  </si>
  <si>
    <t>2.2.2.5.6. Розроблення модуля Укладення договору</t>
  </si>
  <si>
    <t>2.2.2.5.7. Розроблення модуля Моніторингу</t>
  </si>
  <si>
    <t>2.2.2.5.8. Розроблення модулів Сповіщень, Реєстрації та Подання пропозицій</t>
  </si>
  <si>
    <t>2.2.2.5.9. Упровадження шифрування пропозицій, зазначених в описі заходу 2.2.2.5.8</t>
  </si>
  <si>
    <t>шифрування впроваджено</t>
  </si>
  <si>
    <t>шифрування не впроваджено</t>
  </si>
  <si>
    <t>2.2.2.5.10. Забезпечення проведення тестування системи закупівлі</t>
  </si>
  <si>
    <t>тестування проведено</t>
  </si>
  <si>
    <t>офіційний вебсайт Адміністратора Електронною торговою системою</t>
  </si>
  <si>
    <t>2.2.2.5.11. Забезпечення переговорів з Операторами щодо розробки майданчика для учасників</t>
  </si>
  <si>
    <t>переговори проведено та досягнуто домовленість про розробку майданчику</t>
  </si>
  <si>
    <t>переговори не проведено</t>
  </si>
  <si>
    <t>2.2.2.5.12. Тестування розробленого Оператором майданчика, зазначеного в описі заходу 2.2.2.5.11</t>
  </si>
  <si>
    <t>майданчик відсутній</t>
  </si>
  <si>
    <t>2.2.2.5.13. Забезпечення інтеграції системи підготовки та управління проектами з Електронною торговою системою</t>
  </si>
  <si>
    <t>система інтегрована</t>
  </si>
  <si>
    <t>систему не інтегровано</t>
  </si>
  <si>
    <t>2.2.2.5.14. Забезпечення тестування взаємодії системи підготовки та управління проектами з Електронною торговою системою</t>
  </si>
  <si>
    <t>система взаємодіє з Електронною торговою системою без зауважень</t>
  </si>
  <si>
    <t>система не взаємодіє з Електронною торговою системою</t>
  </si>
  <si>
    <t>2.2.2.5.15. Проведення підготовки та здійснення пілотних проектів у системі підготовки та управління проектами та Електронній торговій системі</t>
  </si>
  <si>
    <t>конкурс проведено без зауважень</t>
  </si>
  <si>
    <t>конкурси в Електронній торговою системі не проводяться</t>
  </si>
  <si>
    <t>2.2.2.5.16. Забезпечення проведення конкурсів з визначення приватного партнера в Електронній торговій системі</t>
  </si>
  <si>
    <t>проведення конкурсів з визначення приватного партнера здійснюється за допомогою Електронної торгової системи</t>
  </si>
  <si>
    <t>проведення конкурсів з визначення приватного партнера не здійснюється в Електронній торговій системі</t>
  </si>
  <si>
    <t>Проблема 2.2.3. Надмірне та необґрунтоване регуляторне навантаження на бізнес, що обумовлює високий рівень корупції у цій сфері</t>
  </si>
  <si>
    <t>Очікуваний стратегічний результат 2.2.3.1. Впроваджено аналітичний модуль оцінки регуляторного навантаження на різні види бізнесу та результативності регуляторних актів у відповідних сферах як інструмент для зменшення витрат на дотримання вимог законодавства при здійсненні господарської діяльності; визначено належні підходи до контролю за загальною кількістю регулювань</t>
  </si>
  <si>
    <t>2.2.3.1.1. Розробка модуля оцінки регуляторного навантаження на різні види бізнесу</t>
  </si>
  <si>
    <t>ДРС</t>
  </si>
  <si>
    <t>модуль оцінки регуляторного навантаження на бізнес розроблено та протестовано</t>
  </si>
  <si>
    <t>офіційний вебсайт ДРС</t>
  </si>
  <si>
    <t>2.2.3.1.2. Введення в експлуатацію модуля оцінки регуляторного навантаження на різні види бізнесу</t>
  </si>
  <si>
    <t>модуль оцінки регуляторного навантаження введено в експлуатацію</t>
  </si>
  <si>
    <t xml:space="preserve">модуль в експлуатацію не введено </t>
  </si>
  <si>
    <t>2.2.3.1.3. Розроблення ІТ-інструмента «Регуляторний дашборд»</t>
  </si>
  <si>
    <t>«Регуляторний дашборд» розроблено</t>
  </si>
  <si>
    <t>ІТ-інструмента не розроблено</t>
  </si>
  <si>
    <t>2.2.3.1.4. Оприлюднення ІТ-інструмента «Регуляторного дашборду»</t>
  </si>
  <si>
    <t>«Регуляторний дашборд» оприлюднено</t>
  </si>
  <si>
    <t>ІТ-інструмента не оприлюднено</t>
  </si>
  <si>
    <t>Очікуваний стратегічний результат 2.2.3.2. Забезпечено публічний діалог з бізнес-середовищем щодо дерегуляції</t>
  </si>
  <si>
    <t>2.2.3.2.1. Розроблення модуля Регуляторного Порталу, який забезпечує взаємодію між бізнес-середовищем, громадськістю та ДРС, іншими органами влади щодо проектів нормативно-правових актів та дерегуляції</t>
  </si>
  <si>
    <t>модуль взаємодії з бізнес-середовищем на ІТС «Регуляторний Портал» розроблено</t>
  </si>
  <si>
    <t>модуль щодо взаємодії з бізнес-середовищем, не розроблено</t>
  </si>
  <si>
    <t>2.2.3.2.2. Введення в експлуатацію модулю Регуляторного Порталу, який забезпечує взаємодію між бізнес-середовищем, громадськістю та ДРС, іншими органами влади щодо проектів нормативно-правових актів та дерегуляції</t>
  </si>
  <si>
    <t>модуль взаємодії з бізнес-середовищем на ІТС «Регуляторний Портал» введено в експлуатацію</t>
  </si>
  <si>
    <t>офіційний вебсайт ДРС ІТС «Регуляторний Портал»</t>
  </si>
  <si>
    <t>модуль щодо взаємодії з бізнес-середовищем, не впроваджено</t>
  </si>
  <si>
    <t>2.2.3.2.3. Аналіз та узагальнення пропозицій від бізнес-середовища та громадськості до Плану заходів щодо дерегуляції господарської діяльності через модуль взаємодії на ІТС «Регуляторний Портал»</t>
  </si>
  <si>
    <t>План заходів щодо дерегуляції господарської діяльності на ІТС «Регуляторний Портал» оприлюднено</t>
  </si>
  <si>
    <t>пропозиції щодо дерегуляції не зібрано та не проаналізовано за допомогою ІТС «Регуляторний Портал»</t>
  </si>
  <si>
    <t>2.2.3.2.4. Розроблення проекту розпорядження Кабінету Міністрів України про затвердження Плану заходів щодо дерегуляції господарської діяльності</t>
  </si>
  <si>
    <t>офіційний вебсайт ДРС ІТС «Регуляторний Портал».</t>
  </si>
  <si>
    <t>2.2.3.2.5. Оприлюднення проекту розпорядження Кабінету Міністрів України, зазначеного в описі заходу 2.2.3.2.4, для громадського обговорення на ІТС «Регуляторний Портал» та його доопрацювання з урахуванням пропозицій громадськості та бізнес-середовища (у разі потреби)</t>
  </si>
  <si>
    <t>2.2.3.2.6. Погодження проекту розпорядження Кабінету Міністрів України, зазначеного в описі заходу 2.2.3.2.4, із заінтересованими органами, проведення правової експертизи, подання до Кабінету Міністрів України</t>
  </si>
  <si>
    <t>проект розпорядження погоджений</t>
  </si>
  <si>
    <t>2.2.3.2.7. Супроводження розгляду Кабінетом Міністрів України проекту розпорядження Кабінету Міністрів України, зазначеного в описі заходу 2.2.3.2.4</t>
  </si>
  <si>
    <t>до прийняття Кабінетом Міністрів України</t>
  </si>
  <si>
    <t>План заходів затверджено Кабінетом Міністрів України</t>
  </si>
  <si>
    <t>Очікуваний стратегічний результат 2.2.3.3. Спрощено та забезпечено можливість відкриття поширених видів бізнесу онлайн згідно з принципом життєвих ситуацій</t>
  </si>
  <si>
    <t>2.2.3.3.1. Визначення переліку найпоширеніших видів бізнесу для подальшого створення можливості їх відкриття онлайн на Єдиному державному вебпорталі електронних послуг</t>
  </si>
  <si>
    <t>перелік найбільш поширених видів бізнесу згідно з принципом життєвих ситуацій щодо можливості їх відкриття онлайн визначено</t>
  </si>
  <si>
    <t>офіційний вебсайт Мінцифри Єдиний державний вебпортал електронних послуг</t>
  </si>
  <si>
    <t>на Єдиному державному вебпорталі електронних послуг відсутня можливість відкриття поширених видів бізнесу онлайн згідно з принципом життєвих ситуацій</t>
  </si>
  <si>
    <t>2.2.3.3.2. Реалізація першого етапу розробки комплексної послуги з відкриття бізнесу на Єдиному державному веб-порталі електронних послуг</t>
  </si>
  <si>
    <t>Оприлюднено звіт про завершення першого етапу розробки комплексної послуги з відкриття бізнесу на Єдиному державному веб-порталі електронних послуг завершено</t>
  </si>
  <si>
    <t>2.2.3.3.3. Реалізація другого етапу розробки комплексної послуги з відкриття бізнесу на Єдиному державному веб-порталі електронних послуг</t>
  </si>
  <si>
    <t xml:space="preserve">Державний бюджет та / або міжнародна технічна допомога </t>
  </si>
  <si>
    <t>у межах встановлених бюджетних призначень на відповідний рік та/або у межах коштів міжнародної технічної</t>
  </si>
  <si>
    <t>Оприлюднено звіт про завершення другого етапу розробки комплексної послуги з відкриття бізнесу на Єдиному державному веб-порталі електронних послуг завершено</t>
  </si>
  <si>
    <t>2.2.3.3.4. Реалізація третього етапу розробки комплексної послуги з відкриття бізнесу на Єдиному державному веб-порталі електронних послуг</t>
  </si>
  <si>
    <t>комплексна послуга з відкриття бізнесу на Єдиному державному веб-порталі електронних послуг є доступною</t>
  </si>
  <si>
    <t>Єдиний державний вебпортал електронних послуг</t>
  </si>
  <si>
    <t>Очікуваний стратегічний результат 2.2.3.4. Впроваджено нову єдину інтегровану дозвільну систему доступу до ринків, що замінить існуючі різноманітні процедури, встановить спрощені правила та цифровізує всі випадки оформлення діяльності</t>
  </si>
  <si>
    <t>2.2.3.4.1. Розроблення та оприлюднення проекту постанови Кабінету Міністрів України «Про внесення змін до постанови Кабінету Міністрів України від 11 серпня 2021 р. № 895 «Про реалізацію експериментального проекту щодо запровадження першої черги Єдиної державної електронної системи дозвільних документів» (щодо продовження строку дії експериментального проекту до грудня 2023 року та розширення переліку дозвільних документів, які видаються в електронній формі)</t>
  </si>
  <si>
    <t xml:space="preserve">проект постанови Кабінету Міністрів України розроблено та оприлюднено </t>
  </si>
  <si>
    <t>2.2.3.4.2. Погодження проекту постанови Кабінету Міністрів України, зазначеного в описі заходу 2.2.3.4.1, із заінтересованими органами, доопрацювання у разі потреби, подання до Кабінету Міністрів України та супровід у Кабінеті Міністрів України</t>
  </si>
  <si>
    <t>2.2.3.4.3. Розроблення проекту Закону України «Про Єдину інтегровану дозвільну систему доступу до ринків»</t>
  </si>
  <si>
    <t>2.2.3.4.4. Проведення громадського обговорення проекту закону, зазначеного в описі заходу 2.2.3.4.3, та забезпечення його доопрацювання (у разі потреби)</t>
  </si>
  <si>
    <t>2.2.3.4.5. Погодження проекту закону, зазначеного в описі заходу 2.2.3.4.3, із заінтересованими органами, проведення правової експертизи, подання до Кабінету Міністрів України та супровід у Кабінеті Міністрів України</t>
  </si>
  <si>
    <t>2.2.3.4.6. Супроводження розгляду проекту закону, зазначеного в описі заходу 2.2.3.4.3, у Верховній Раді України (у тому числі у разі застосування до нього Президентом України права вето)</t>
  </si>
  <si>
    <t>до підписання Закону Президентом</t>
  </si>
  <si>
    <t>2.2.3.4.7. Створення Єдиної інтегрованої дозвільної системи доступу до ринків</t>
  </si>
  <si>
    <t>один місяць із дня набрання чинності законом, зазначеним в описі заходу 2.2.3.4.3</t>
  </si>
  <si>
    <t>12 місяців із дня набрання чинності законом, зазначеним в описі заходу 2.2.3.4.3</t>
  </si>
  <si>
    <t>Мінекономіки Мінцифри</t>
  </si>
  <si>
    <t>Єдину інтегровану дозвільну систему доступу до ринків створено</t>
  </si>
  <si>
    <t>Єдину інтегровану дозвільну систему доступу до ринків не створено</t>
  </si>
  <si>
    <t>2.2.3.4.8. Введення в експлуатацію Єдиної інтегрованої дозвільної системи доступу до ринків</t>
  </si>
  <si>
    <t>13 місяців із дня набрання чинності законом, зазначеним в описі заходу 2.2.3.4.3</t>
  </si>
  <si>
    <t>18 місяців із дня набрання чинності законом, зазначеним в описі заходу 2.2.3.4.3</t>
  </si>
  <si>
    <t>Єдину інтегровану дозвільну систему доступу до ринків в експлуатацію введено</t>
  </si>
  <si>
    <t>Єдину інтегровану дозвільну систему доступу до ринків в експлуатацію не введено</t>
  </si>
  <si>
    <t>Очікуваний стратегічний результат 2.2.3.5. Скасовано зайву звітність: підприємці не подають декілька разів одну інформацію в різні органи влади; кабінет платника податків інтегровано у зручний Єдиний державний вебпортал електронних послуг</t>
  </si>
  <si>
    <t>2.2.3.5.1. Розроблення та оприлюднення проекту постанови Кабінету Міністрів України «Про внесення змін до постанови Кабінету Міністрів України від 4 грудня 2019 р. № 1137 «Питання Єдиного державного вебпорталу електронних послуг та Реєстру адміністративних послуг»</t>
  </si>
  <si>
    <t>2.2.3.5.2. Погодження проекту постанови Кабінету Міністрів України, зазначеного в описі заходу 2.2.3.5.4, із заінтересованими органами, проведення правової експертизи, доопрацювання у разі потреби.</t>
  </si>
  <si>
    <t>проект постанови Кабінету Міністрів України погоджено заінтересованими органами</t>
  </si>
  <si>
    <t>2.2.3.5.3. Подання проекту постанови Кабінету Міністрів України, зазначеного в описі заходу 2.2.3.5.4, на розгляд Кабінету Міністрів України</t>
  </si>
  <si>
    <t>2.2.3.5.4. Інтеграція кабінету платника податків у Єдиний державний вебпортал електронних послуг</t>
  </si>
  <si>
    <t>ДПС Мінцифри</t>
  </si>
  <si>
    <t>всі звіти з питань підприємницької діяльності подаються онлайн через Єдиний державний вебпортал електронних послуг</t>
  </si>
  <si>
    <t>податкові декларації подаються онлайн через кабінет платника податків вебсайту ДПС</t>
  </si>
  <si>
    <t>2.2.3.5.5. Забезпечення проведення аналітичного дослідження, яким визначено можливість внесення змін до законів з метою оптимізації кількості, форми та змісту звітності, яку подають суб’єкти господарювання</t>
  </si>
  <si>
    <t>Мінфін Держстат</t>
  </si>
  <si>
    <t>офіційний вебсайт Мінфіну офіційний вебсайт Держстату</t>
  </si>
  <si>
    <t>2.2.3.5.6. Проведення презентації звіту за результатами аналітичного дослідження, зазначеного в описі заходу 2.2.3.5.5</t>
  </si>
  <si>
    <t>2.2.3.5.7. Розроблення проекту закону, яким за результатами аналітичного дослідження, буде внесено зміни до законів з метою оптимізації кількості, форми та змісту звітності, яку подають суб’єкти господарювання</t>
  </si>
  <si>
    <t>Мінфін</t>
  </si>
  <si>
    <t>2.2.3.5.8. Проведення громадського обговорення проекту закону, зазначеного в описі заходу 2.2.3.5.7, та забезпечення його доопрацювання (у разі потреби)</t>
  </si>
  <si>
    <t>офіційний вебсайт Мінфіну</t>
  </si>
  <si>
    <t>2.2.3.5.9. Погодження проекту закону, зазначеного в описі заходу 2.2.3.5.7, із заінтересованими органами, проведення правової експертизи, подання до Кабінету Міністрів України та супровід у Кабінеті Міністрів України</t>
  </si>
  <si>
    <t>2.2.3.5.10. Супроводження розгляду проекту закону, зазначеного в описі заходу 2.2.3.5.7, у Верховній Раді України (у тому числі у разі застосування до нього Президентом України права вето)</t>
  </si>
  <si>
    <t>Очікуваний стратегічний результат 2.2.3.6. Здійснено перегляд регуляторних актів органів та посадових осіб місцевого самоврядування щодо їх результативності; надано пропозиції щодо внесення змін до актів, які не відповідають вимогам чинного законодавства, містять корупціогенні фактори чи спотворюють конкуренцію</t>
  </si>
  <si>
    <t>2.2.3.6.1. Розроблення проекту Закону України «Про внесення змін до деяких законодавчих актів щодо скасування інструментів регулювання господарської діяльності»</t>
  </si>
  <si>
    <t>2.2.3.6.2. Проведення громадського обговорення проекту закону, зазначеного в описі заходу 2.2.3.6.1, та забезпечення його доопрацювання (у разі потреби)</t>
  </si>
  <si>
    <t>2.2.3.6.3. Погодження проекту закону, зазначеного в описі заходу 2.2.3.6.1, із заінтересованими органами, проведення правової експертизи, подання до Кабінету Міністрів України та супровід у Кабінеті Міністрів України</t>
  </si>
  <si>
    <t>2.2.3.6.4. Подання та супроводження розгляду проекту закону, зазначеного в описі заходу 2.2.3.6.1, у Верховній Раді України (у тому числі у разі застосування до нього Президентом України права вето)</t>
  </si>
  <si>
    <t>2.2.3.6.5. Щоквартальний моніторинг розроблення та набрання чинності підзаконними нормативно-правовими актами, якими інші підзаконні нормативно-правові акти приведено у відповідність до Закону, зазначеного в описі заходу 2.2.3.6.1</t>
  </si>
  <si>
    <t>підзаконні нормативно-правові акти приведені у відповідність до Закону України «Про внесення змін до деяких законодавчих актів щодо скасування інструментів регулювання господарської діяльності»</t>
  </si>
  <si>
    <t>офіційні друковані видання України офіційний вебсайт Кабінету Міністрів України Єдиний державний реєстр нормативно-правових актів</t>
  </si>
  <si>
    <t>підзаконні нормативно-правові акти не розроблені</t>
  </si>
  <si>
    <t>Очікуваний стратегічний результат 2.2.3.7. Забезпечено канали співробітництва з Радою бізнес-омбудсмена, направлені на імплементацію її системних рекомендацій та усунення перешкод для ведення бізнесу в Україні</t>
  </si>
  <si>
    <t>2.2.3.7.1. Укладення Меморандумів про співпрацю та партнерство між Радою бізнес-омбудсмена та зацікавленими органами державної влади</t>
  </si>
  <si>
    <t>Рада бізнес-омбудсмена (за згодою)</t>
  </si>
  <si>
    <t>Меморандуми про співпрацю та партнерство між Радою бізнес-омбудсмена та зацікавленими органами державної влади укладено</t>
  </si>
  <si>
    <t>офіційний вебсайт Ради бізнес-омбудсмена</t>
  </si>
  <si>
    <t>Меморандуми не укладено</t>
  </si>
  <si>
    <t>2.2.3.7.2. Моніторинг та щорічне оприлюднення інформації про результативність упровадження державними органами індивідуальних та системних рекомендацій Ради бізнес-омбудсмена</t>
  </si>
  <si>
    <t>інформація про результативність упровадження державними органами індивідуальних та системних рекомендацій Ради бізнес-омбудсмена щорічно оприлюднено</t>
  </si>
  <si>
    <t>інформація про результативність упровадження державними органами індивідуальних та системних рекомендацій Ради бізнес-омбудсмена щорічно не оприлюднено</t>
  </si>
  <si>
    <t>Проблема 2.2.4. Неефективне державне регулювання, що заважає доброчесному бізнесу розвиватися та обумовлює корупційні практики</t>
  </si>
  <si>
    <t>Очікуваний стратегічний результат 2.2.4.1. У процедурах прийняття рішень у сфері формування державної політики у законодавчій та виконавчій гілках влади впроваджено структурований ефективний процес аналізу політики, продовжено системний аналіз регулювання ринків та впровадження його рекомендацій</t>
  </si>
  <si>
    <t>2.2.4.1.1. Забезпечення проведення аналітичного дослідження з наданням висновків та рекомендацій органам державної влади, предметом якого буде вивчення, аналіз та узагальнення: 1) номенклатури та вимог до структури та змісту аналітичних і консультаційних документів інституцій Європейського Союзу щодо перспективи узгодження з ними номенклатури та вимог до структури і змісту аналітичних і консультаційних документів, що використовуються виробниками політики в Україні; 2) реальних інформаційних потреб виробників державної політики в Україні та перспектив їх задоволення, у тому числі за рахунок вдосконалення системи збору, аналізу, узагальнення та доступу до статистичної інформації; 3) практики інституцій Європейського Союзу щодо проведення консультацій зі стейкхолдерами</t>
  </si>
  <si>
    <t>державний бюджет та/ або кошти міжнародної технічної допомоги</t>
  </si>
  <si>
    <t>аналітичне дослідження з висновками та рекомендаціями органам державної влади проведено</t>
  </si>
  <si>
    <t>2.2.4.1.2. Оприлюднення змісту, висновків та рекомендацій органам державної влади за результатами проведеного аналітичного дослідження, зазначеного в описі заходу 2.2.4.1.1, для їх громадського та експертного обговорення; розгляд зауважень і пропозицій учасників обговорення та доопрацювання (в разі потреби) зазначених висновків та рекомендацій</t>
  </si>
  <si>
    <t>дослідження з висновками та рекомендаціями органам державної влади не оприлюднено, пропозиції та зауваження розглянуто</t>
  </si>
  <si>
    <t>дослідження не проведено</t>
  </si>
  <si>
    <t>2.2.4.1.3. Врахування висновків та рекомендацій за результатами проведеного аналітичного дослідження, зазначеного в описі заходу 2.2.4.1.1, при підготовці проекту нормативно-правового акта, зазначеного в описі заходу 1.1.3.1.5</t>
  </si>
  <si>
    <t>Мін’юст НАДС</t>
  </si>
  <si>
    <t>висновки та рекомендаціями органам державної влади враховано</t>
  </si>
  <si>
    <t>офіційний вебсайт Мін’юсту офіційний вебсайт НАДС.</t>
  </si>
  <si>
    <t>2.2.4.1.4. Забезпечення розроблення загальної професійної (сертифікатної) програми, загальної короткострокової програми з питань аналізу політики</t>
  </si>
  <si>
    <t>розроблено загальну професійну (сертифікатну) програму, загальну короткострокову програму з питань аналізу політики</t>
  </si>
  <si>
    <t>офіційний вебсайт НАДС портал управління знаннями</t>
  </si>
  <si>
    <t>окремі програми, які частково стосуються питань аналізу політики, доступні на порталі управління знаннями</t>
  </si>
  <si>
    <t>2.2.4.1.5. Забезпечення проведення підвищення кваліфікації з питань аналізу політики державних службовців міністерств та інших центральних органів виконавчої влади</t>
  </si>
  <si>
    <t>Пройшли навчання з питань аналізу політики не менше 300 осіб</t>
  </si>
  <si>
    <t>підвищення кваліфікації укладачів аналітичних та консультаційних документів здійснюється на загальних засадах</t>
  </si>
  <si>
    <t>2.2.4.1.6. Підготовка нових та щорічний перегляд наявних методик проведення аналізу політики, консультацій зі стейкхолдерами та підготовки обґрунтованих рекомендацій щодо формування політики</t>
  </si>
  <si>
    <t>НАДС Мін’юст ДРС</t>
  </si>
  <si>
    <t>нові методики проведення аналізу, консультацій та підготовки обґрунтованих рекомендацій розроблено</t>
  </si>
  <si>
    <t>офіційний вебсайт НАДС офіційний вебсайт Мін’юсту.</t>
  </si>
  <si>
    <t>методики проведення аналізу, консультацій та підготовки обґрунтованих рекомендацій відсутні</t>
  </si>
  <si>
    <t>2.2.4.1.7. Супроводження розгляду проекту Закону України «Про публічні консультації» (реєстр. № 4254 від 23.10.2020) у Верховній Раді України (у тому числі у разі застосування до нього Президентом України права вето)</t>
  </si>
  <si>
    <t xml:space="preserve">до підписання Закону Президентом України </t>
  </si>
  <si>
    <t>Мін’юст ДРС</t>
  </si>
  <si>
    <t>проект Закону прийнято в першому читанні за основу</t>
  </si>
  <si>
    <t>Очікуваний стратегічний результат 2.2.4.2. В органах державної влади та органах місцевого самоврядування запроваджено систему оплати праці на основі класифікації посад та преміювання залежно від особистого внеску в загальний результат роботи органу; оплата праці є гідною та прогнозованою, що дає змогу залучати та утримувати доброчесний, професійний та мотивований штат</t>
  </si>
  <si>
    <t>зареєстровано у Верховній Раді України як законопроект за № 8222 від 23.11.2022</t>
  </si>
  <si>
    <t>2.2.4.2.2. Прийняття Каталогу типових посад державної служби і критеріїв належності до таких посад</t>
  </si>
  <si>
    <t>день набрання чинності Законом, зазначеним в описі заходу 2.2.4.2.1</t>
  </si>
  <si>
    <t>шість місяців із дня набрання чинності Законом, зазначеним в описі заходу 2.2.4.2.1</t>
  </si>
  <si>
    <t>проект постанови повернуто Секретаріатом Кабінету Міністрів України для повторного подання на розгляд Кабінету Міністрів України після набрання чинності Законом України, зазначеним в описі заходу 2.2.4.2.1</t>
  </si>
  <si>
    <t>2.2.4.2.3. Проведення класифікації посад державної служби</t>
  </si>
  <si>
    <t>НАДС державні органи</t>
  </si>
  <si>
    <t>отримано інформацію про результати класифікації посад від усіх центральних органів виконавчої влади та подано звіт Кабінетові Міністрів України</t>
  </si>
  <si>
    <t>класифікацію посад державної служби не здійснено</t>
  </si>
  <si>
    <t>2.2.4.2.4. Розроблення проекту постанови Кабінету Міністрів України про затвердження умов оплати праці державних службовців на основі класифікації посад</t>
  </si>
  <si>
    <t>день набрання чинності Законом, зазначеним в описі заходу 2.2.4.2.1.</t>
  </si>
  <si>
    <t>один місяць із дня набрання чинності Законом, зазначеним в описі заходу 2.2.4.2.1.</t>
  </si>
  <si>
    <t>умови оплати праці державних службовців на основі класифікації посад визначено</t>
  </si>
  <si>
    <t>умови оплати праці державних службовців на основі класифікації посад не визначено</t>
  </si>
  <si>
    <t>2.2.4.2.5. Оприлюднення проекту постанови Кабінету Міністрів України, зазначеного в описі заходу 2.2.4.2.4, для громадського обговорення та його доопрацювання з урахуванням пропозицій громадськості та бізнес-середовища (у разі потреби)</t>
  </si>
  <si>
    <t>два місяці з дня набрання чинності Законом, зазначеним в описі заходу 2.2.4.2.1</t>
  </si>
  <si>
    <t>три місяці з дня набрання чинності Законом, зазначеним в описі заходу 2.2.4.2.1</t>
  </si>
  <si>
    <t>громадське обговорення проекту постанови Кабінету Міністрів України проведено</t>
  </si>
  <si>
    <t>2.2.4.2.6. Погодження проекту постанови Кабінету Міністрів України, зазначеного в описі заходу 2.2.4.2.4, із заінтересованими органами, проведення правової експертизи, подання до Кабінету Міністрів України</t>
  </si>
  <si>
    <t>чотири місяці з дня набрання чинності Законом, зазначеним в описі заходу 2.2.4.2.1.</t>
  </si>
  <si>
    <t>п’ять місяців із дня набрання чинності Законом, зазначеним в описі заходу 2.2.4.2.1.</t>
  </si>
  <si>
    <t>проект постанови Кабінету Міністрів України внесено на розгляд Кабінету Міністрів України</t>
  </si>
  <si>
    <t>2.2.4.2.7. Супроводження розгляду Кабінетом Міністрів України проекту постанови Кабінету Міністрів України, зазначеного в описі заходу 2.2.4.2.4</t>
  </si>
  <si>
    <t>шість місяців із дня набрання чинності Законом, зазначеним в описі заходу 2.2.4.2.1.</t>
  </si>
  <si>
    <t>умови оплати праці державних службовців на основі класифікації посад затверджено</t>
  </si>
  <si>
    <t>2.2.4.2.8. Затвердження Порядку формування фонду оплати праці державних службовців у державному органі з урахуванням нової структури заробітної плати</t>
  </si>
  <si>
    <t>проект постанови повернуто Секретаріатом Кабінету Міністрів України для доопрацювання, зокрема, з урахуванням результатів експериментального проекту</t>
  </si>
  <si>
    <t>2.2.4.2.9. Супроводження розгляду проекту Закону «Про службу в органах місцевого самоврядування» (реєстр № 6504 від 05.01.2022), яким запроваджується система оплати праці посадових осіб місцевого самоврядування, що враховує місцеві умови та можливості відповідних місцевих бюджетів, виходячи з необхідності забезпечення добору та збереження висококваліфікованого персоналу</t>
  </si>
  <si>
    <t>НАДС Мінекономіки Всеукраїнські асоціації органів місцевого самоврядування (за згодою)</t>
  </si>
  <si>
    <t>2.2.4.2.10. ЗатвердженняМметодичних рекомендацій щодо умов оплати праці посадових осіб місцевого самоврядування</t>
  </si>
  <si>
    <t>день набрання чинності Законом, зазначеним в описі заходу 2.2.4.2.9</t>
  </si>
  <si>
    <t>шість місяців із дня набрання чинності положеннями щодо оплати праці службовця місцевого самоврядування, передбаченими Законом, зазначеним в описі заходу 2.2.4.2.9</t>
  </si>
  <si>
    <t>Методичні рекомендації затверджено</t>
  </si>
  <si>
    <t>офіційні друковані видання України офіційний вебсайт НАДС</t>
  </si>
  <si>
    <t>Методичні рекомендації не затверджено</t>
  </si>
  <si>
    <t>2.2.4.2.11. Забезпечення проведення аналітичного дослідження європейських принципів та досвіду оплати праці парламентарів з метою зниження їх вразливості до корупції</t>
  </si>
  <si>
    <t>2.2.4.2.12. Проведення презентації звіту за результатами аналітичного дослідження, зазначеного в описі заходу 2.2.4.2.11, та його експертного обговорення</t>
  </si>
  <si>
    <t>2.2.4.2.13. Розроблення проекту закону, яким внесено зміни до Закону України «Про статус народного депутата України» і за результатами аналітичного дослідження, зазначеного в описі заходу 2.2.4.2.11, визначено розмір заробітної плати народним депутатам України, який знизить їх вразливість до корупції (у разі невідповідності правового регулювання вимогам щодо зниження вразливості до корупції)</t>
  </si>
  <si>
    <t>2.2.4.2.14. Проведення громадського обговорення проекту закону, зазначеного в описі заходу 2.2.4.2.13, та забезпечення його доопрацювання (у разі потреби)</t>
  </si>
  <si>
    <t>2.2.4.2.15. Погодження проекту закону, зазначеного в описі заходу 2.2.4.2.13, із заінтересованими органами, проведення правової експертизи, внесення до Кабінету Міністрів України та супровід у Кабінеті Міністрів України</t>
  </si>
  <si>
    <t>2.2.4.2.16. Супроводження розгляду проекту закону, зазначеного в описі заходу 2.2.4.2.13, у Верховній Раді України (у тому числі у разі застосування до нього Президентом України права вето)</t>
  </si>
  <si>
    <t>Січень 2023 р.</t>
  </si>
  <si>
    <t>Травень 2023 р.</t>
  </si>
  <si>
    <t>Подано звіт Кабінету Міністрів України</t>
  </si>
  <si>
    <t>експериментальний проект готується до реалізації</t>
  </si>
  <si>
    <t>Очікуваний стратегічний результат 2.2.4.3. Впроваджено ефективні та прозорі облік та ринок деревини</t>
  </si>
  <si>
    <t>2.2.4.3.1. Здійснення щорічного моніторингу щодо ефективності функціонування єдиної державної системи електронного обліку деревини у всіх постійних лісокористувачів відповідно до постанови Кабінету Міністрів України від 04.12.2019 «Про затвердження Порядку проведення моніторингу внутрішнього споживання вітчизняних лісоматеріалів необроблених і контролю за неперевищенням обсягу внутрішнього споживання вітчизняних лісоматеріалів необроблених»</t>
  </si>
  <si>
    <t>офіційний вебсайт Держлісагенсттва</t>
  </si>
  <si>
    <t>2.2.4.3.2. Оприлюднення щорічного звіту за результатами моніторингу, зазначеного в описі заходу 2.2.4.3.1, не пізніше лютого року, наступного за роком, у якому здійснювався моніторинг</t>
  </si>
  <si>
    <t>звіт за результатами моніторингу оприлюднено</t>
  </si>
  <si>
    <t>офіційний вебсайт Держлісагентства</t>
  </si>
  <si>
    <t>2.2.4.3.3. Здійснення щорічного моніторингу та систематизації даних щодо реалізації 100% необробленої деревини на аукціонах та виконання Закону України «Про ринок капіталу та організовані товарні ринки» у частині реалізації деревини на ліцензованих товарних біржах</t>
  </si>
  <si>
    <t>100% необробленої деревини реалізується на аукціонах</t>
  </si>
  <si>
    <t>2.2.4.3.4. Оприлюднення щорічного звіту за результатами моніторингу систематизації даних, зазначених в описі заходу 2.2.4.3.3, не пізніше лютого року, наступного за роком, у якому здійснювалися моніторинг та систематизація даних</t>
  </si>
  <si>
    <t xml:space="preserve">звіт за результатами моніторингу оприлюднено </t>
  </si>
  <si>
    <t>2.2.4.3.5. Супроводження розгляду проекту Закону України «Про ринок деревини» (реєстр. № 4197-д від 10.09.2021) у Верховній Раді України (у тому числі у разі застосування до нього Президентом України права вето), яким, серед іншого: 1) встановлено механізм продажу деревини та окремих виробів з деревини власниками лісів та постійними лісокористувачами, які можуть відбуватись виключно шляхом проведення електронних аукціонів або на умовах оферти, враховуючи попередній досвід ведення лісогосподарської діяльності щодо закупівлі деревини; 2) визначено відповідальність покупців за невиконання умов договору купівлі-продажу; 3) запроваджено декларування переробленої деревини, що допоможе виробникам, переробникам, продавцям та споживачам мати чітке підтвердження того, що деревина заготовлена законно; 4) запроваджено обов’язковість подання та публічність інформації щодо обсягів, ціни продажу, покупців деревини та виробів з неї шляхом розміщення її у відкритому доступі</t>
  </si>
  <si>
    <t>Держлісагентство</t>
  </si>
  <si>
    <t>Очікуваний стратегічний результат 2.2.4.4. Впроваджено реформу сектору телекомунікацій шляхом реформування регулятора та законодавства у сфері телекомунікацій у рамках виконання зобов’язань України, передбачених Угодою про асоціацію між Україною, з однієї сторони, та Європейським Союзом, Європейським співтовариством з атомної енергії і їхніми державами-членами, з іншої сторони, та на основі Директиви 2018/1972 (ЄС)</t>
  </si>
  <si>
    <t>2.2.4.4.1. Здійснення щоквартального моніторингу стану розробки та прийняття усіх підзаконних актів, передбачених Законом України «Про електронні комунікації», та оприлюднення його результатів</t>
  </si>
  <si>
    <t>Національна комісія, що здійснює державне регулювання у сферах електронних комунікацій, радіочастотного спектра та надання послуг поштового зв’язку</t>
  </si>
  <si>
    <t>результати моніторингу щоквартально оприлюднюються</t>
  </si>
  <si>
    <t>офіційний вебсайт Національноъ комісіъ, що здійснює державне регулювання у сферах електронних комунікацій, радіочастотного спектра та надання послуг поштового зв’язку</t>
  </si>
  <si>
    <t>близько 20% підзаконних актів прийнято</t>
  </si>
  <si>
    <t>2.2.4.4.2. Розроблення проекту Стратегії розвитку сфери електронних комунікацій</t>
  </si>
  <si>
    <t>Адміністрація Держспецзв’язку Національна комісія, що здійснює державне регулювання у сферах електронних комунікацій, радіочастотного спектра та надання послуг поштового зв’язку Мінцифри</t>
  </si>
  <si>
    <t>проект Стратегії розроблено</t>
  </si>
  <si>
    <t>Адміністрація Держспецзв’язку</t>
  </si>
  <si>
    <t>проект Стратегії не розроблено</t>
  </si>
  <si>
    <t>2.2.4.4.3. Проведення громадського обговорення проекту Стратегії, зазначеного в описі заходу 2.2.4.4.2, та забезпечення його доопрацювання (у разі потреби)</t>
  </si>
  <si>
    <t>офіційний вебсайт Адміністрації Держспецзв’язку</t>
  </si>
  <si>
    <t>2.2.4.4.4. Погодження проекту Стратегії, зазначеного в описі заходу 2.2.4.4.2, із заінтересованими органами, проведення правової експертизи, подання та супровід у Кабінеті Міністрів України</t>
  </si>
  <si>
    <t>Стратегію затверджено Кабінетом Міністрів України</t>
  </si>
  <si>
    <t>2.2.4.4.5. Здійснення та щоквартальне оприлюднення результатів моніторингу впровадження основних регуляторних інструментів, передбачених Законом України «Про електронні комунікації», таких, як: 1) Стратегія розвитку сфери електронних комунікацій; 2) Національний план розвитку електронних комунікаційних мереж широкосмугового доступу; 3) Правила надання та отримання електронних комунікаційних послуг; 4) електронна регуляторна платформа; 5) географічні огляди розгортання мереж широкосмугового доступу та доступності універсальних послуг; 6) Єдиний інформаційний пункт з питань спільного розташування і використання елементів електронних комунікаційних мереж та їх фізичної інфраструктури; 7) Порядок міжоператорського доступу до фізичної інфраструктури та електронних комунікаційних мереж; 8) план розподілу і користування радіочастотним спектром в Україні; 9) Методика розрахунку ставок рентної плати за користування радіочастотним спектром; 10) інструменти регулювання надання прав користування радіочастотним спектром; 11) інструменти регулювання користування радіочастотним спектром; 12) інструменти забезпечення конкуренції щодо користування радіочастотним спектром; 13) Національний план нумерації; 14) інструменти регулювання розподілу та користування ресурсом нумерації – 3%; 15) інструменти аналізу ринків; 16) накладення регуляторних зобов’язань на постачальників електронних комунікаційних мереж або постачальників електронних комунікаційних послуг зі значним ринковим впливом; 17) інструменти забезпечення географічної доступності універсальних послуг; 18) інструменти забезпечення цінової доступності універсальних послуг; 19) позасудове врегулювання спорів за зверненням споживачів</t>
  </si>
  <si>
    <t>результати моніторингу щоквартально оприлюднено</t>
  </si>
  <si>
    <t>Офіційний вебсайт Адміністрації Держспецзв’язку</t>
  </si>
  <si>
    <t>регуляторні інструменти частково впроваджено</t>
  </si>
  <si>
    <t>Проблема 2.2.5. Недостатній обсяг інформації щодо діяльності Антимонопольного комітету і наділення його низкою дискреційних повноважень ускладнюють громадський контроль за його діяльністю та обумовлюють високий рівень корупційних ризиків. Відсутня дієва програма пом’якшення відповідальності учасників картелю, які повідомили про картель та надали докази</t>
  </si>
  <si>
    <t>Очікуваний стратегічний результат 2.2.5.1. Антимонопольний комітет здійснює свою діяльність на засадах прозорості, передбачуваності та правової визначеності, рівень корупційних ризиків у його діяльності суттєво знизився завдяки безперешкодному, але врегульованому доступу громадськості до обговорення на етапі оголошення рішення, проектів нормативно-правових актів та інформуванню про плани діяльності Антимонопольного комітету та його результати</t>
  </si>
  <si>
    <t>2.2.5.1.1. Розроблення проекту закону, який визначає: 1) порядок та умови безперешкодної участі представників громадськості у засіданнях Антимонопольного комітету, на яких ухвалюються його рішення, схвалюються проекти нормативно-правових актів, з наданням представникам громадськості можливості завчасного ознайомлення з відповідними проектами рішень та нормативно-правових актів; 2) обов’язок Антимонопольного комітету щорічно, не пізніше 31 грудня, затверджувати та оприлюднювати на своєму офіційному вебсайті план діяльності на наступний рік; 3) обов’язок Антимонопольного комітету щорічно, не пізніше 31 січня, затверджувати та оприлюднювати на своєму офіційному вебсайті інформацію про результати виконання плану діяльності за попередній рік; 4) обов’язок Антимонопольного комітету вести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 у порядку, визначеному Антимонопольним комітетом</t>
  </si>
  <si>
    <t>Національне агентство Антимонопольний комітет (за згодою)</t>
  </si>
  <si>
    <t>2.2.5.1.2. Проведення громадського обговорення проекту закону, зазначеного в описі заходу 2.2.5.1.1, та забезпечення його доопрацювання (у разі потреби)</t>
  </si>
  <si>
    <t>2.2.5.1.3. Погодження проекту закону, зазначеного в описі заходу 2.2.5.1.1, із заінтересованими органами, проведення правової експертизи, подання до Кабінету Міністрів України та супровід у Кабінеті Міністрів України</t>
  </si>
  <si>
    <t>2.2.5.1.4. Супроводження розгляду проекту закону, зазначеного в описі заходу 2.2.5.1.1, у Верховній Раді України (у тому числі у разі застосування до нього Президентом України права вето)</t>
  </si>
  <si>
    <t>Очікуваний стратегічний результат 2.2.5.2. На законодавчому рівні закріплено обов’язок Антимонопольного комітету оприлюднювати на офіційній веб-сторінці: рекомендації, що надаються органам державної влади, органам місцевого самоврядування, установам, організаціям, суб’єктам господарювання, об’єднанням; вичерпний перелік справ, які перебувають на розгляді Антимонопольного комітету, із зазначенням за кожною справою про порушення законодавства про захист економічної конкуренції в динаміці інформації про суть справи, загальні стадії її розгляду</t>
  </si>
  <si>
    <t>2.2.5.2.1. Розроблення проекту закону, яким визначено: 1) обов’язок Антимонопольного комітету України оприлюднювати на своєму офіційному вебсайті у встановлені таким законом строки рекомендації (повний текст), які надаються органам державної влади, органам місцевого самоврядування, установам, організаціям, суб’єктам господарювання, об’єднанням; 2) обов’язок Антимонопольного комітету України та його територіальних відділень оприлюднювати на своєму офіційному вебсайті у встановлені таким законом строки вичерпний перелік справ, які перебувають на розгляді Антимонопольного комітету України, із зазначенням за кожною справою про порушення законодавства про захист економічної конкуренції в динаміці інформації, зокрема про суть справи, відповідальний структурний підрозділ та відповідального державного уповноваженого, строк розгляду та стадію розслідування у справі, підстави для продовження строку розгляду справи; 3) обов’язок Антимонопольного комітету України оприлюднювати на своєму офіційному вебсайті у встановлені таким законом строки повні тексти нормативно-правових актів, рекомендаційних роз’яснень та роз’яснень, які приймає та надає Антимонопольний комітет; 4) обов’язок Антимонопольного комітету України оприлюднювати на о своєму офіційному вебсайті у встановлені таким законом строки інформацію стосовно заявлених концентрацій (назва та організаційно-правова форма учасників концентрації, зміст заявлених дій); 5) обов’язок Антимонопольного комітету України оприлюднювати на своєму офіційному вебсайті у встановлені таким законом строки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t>
  </si>
  <si>
    <t>2.2.5.2.2. Проведення громадського обговорення проекту закону, зазначеного в описі заходу 2.2.5.2.1, та забезпечення його доопрацювання (у разі потреби)</t>
  </si>
  <si>
    <t>2.2.5.2.3. Погодження проекту закону, зазначеного в описі заходу 2.2.5.2.1, із заінтересованими органами, проведення правової експертизи, подання до Кабінету Міністрів України та супровід у Кабінеті Міністрів України</t>
  </si>
  <si>
    <t>2.2.5.2.4. Супроводження розгляду проекту закону, зазначеного в описі заходу 2.2.5.2.1, у Верховній Раді України (у тому числі у разі застосування до нього Президентом України права вето)</t>
  </si>
  <si>
    <t>Очікуваний стратегічний результат 2.2.5.3. Усунуто надмірний рівень дискреції у реалізації Антимонопольним комітетом своїх повноважень, зокрема щодо визначення Антимонопольним комітетом: початку розгляду справи про порушення законодавства про захист економічної конкуренції, орієнтовного строку розгляду такої справи та, у разі необхідності, можливості перенесення цього строку з відповідним обґрунтуванням; строку проведення перевірки інформації про незаконну державну допомогу; шляхів удосконалення механізму визначення та заміни державних уповноважених, відповідальних за розгляд справ про порушення законодавства про захист економічної конкуренції, враховуючи їх професійні якості, досвід, неупередженість, незалежність, законність та обґрунтованість прийнятих ними рішень; шляхів удосконалення підходів до визначення розміру та порядку розрахунку штрафу, який накладається за порушення законодавства про захист економічної конкуренції</t>
  </si>
  <si>
    <t>2.2.5.3.1. Розроблення проекту закону, який усуває надмірний рівень дискреції у реалізації повноважень Антимонопольного комітету України, зокрема шляхом: 1) усунення дискреції щодо підстав для початку розгляду справи про порушення законодавства про захист економічної конкуренції та відмови у початку розгляду справи; 2) встановлення, що однією з підстав для початку розгляду справи про порушення законодавства про захист економічної конкуренції є надходження інформації про порушення від прямих та непрямих споживачів, громадських об’єднань, метою діяльності яких є захист прав споживачів від порушень законодавства про захист економічної конкуренції; 3) визначення, що однією з підстав для початку розгляду справи про порушення законодавства про захист економічної конкуренції є надходження колективної заяви про порушення; 4) встановлення граничних строків розгляду справи про порушення законодавства про захист економічної конкуренції для кожного з видів порушень; 5) визначення вичерпного переліку підстав та порядку продовження строку розгляду справи про порушення законодавства про захист економічної конкуренції, а також граничного строку, на який може бути продовжено розгляд такої справи; 6) встановлення прозорого та недискримінаційного порядку обмеження строків ознайомлення сторонами у справі з матеріалами справи, а також порядку визначення таких строків; 7) встановлення можливості і визначення умов для зупинення провадження у справі на період розгляду порушень, передбачених пунктами 13 – 15 статті 50 Закону України «Про захист економічної конкуренції», розпочатої в рамках розгляду відповідної справи, а також на період розгляду інших справ (щодо створення перешкод під час проведення перевірок, неявки на виклик органів Комітету для надання пояснень); 8) встановлення граничних строків проведення перевірки інформації про незаконну державну допомогу; 9) встановлення обов’язку Антимонопольного комітету у разі, коли за результатами перевірки інформації про незаконну державну допомогу або про неналежне використання державної допомоги він приймає рішення про відсутність потреби у порушенні справи про державну допомогу, надавати заявникові вичерпну, ґрунтовну інформацію щодо підстав та мотивів ухвалення такого рішення; 10) встановлення прозорого порядку визначення та заміни державних уповноважених, відповідальних за розгляд справ про порушення законодавства про захист економічної конкуренції, справ про державну допомогу; 11) встановлення права осіб, які беруть участь у справі, заявляти відводи державним уповноваженим, відповідальним за розслідування справ, а також визначення переліку умов для задоволення таких відводів; 12) визначення порядку взаємодії посадових осіб Антимонопольного комітету зі сторонами справ про порушення законодавства про захист економічної конкуренції, справ про державну допомогу, а також фіксації фактів такої взаємодії; 13) встановлення, що державний уповноважений, який спільно з галузевим підрозділом проводив розслідування у справі, не бере участі у голосуванні Антимонопольного комітету щодо прийняття рішення у справі; 14) закріплення принципів визначення конкретних розмірів штрафів у межах, встановлених законодавством про захист економічної конкуренції; 15) встановлення, що порядок визначення розміру штрафів визначається на рівні підзаконного нормативно-правового акта, та передбачає, зокрема, встановлення базового розміру штрафу для кожного відповідача, а також наступне коригування базового розміру штрафу з урахуванням тяжкості, тривалості та масштабу порушення, обтяжуючих та пом’якшуючих обставин; 16) встановлення, що застосування програми пом’якшення відповідальності є підставою для зменшення розміру штрафу; 17) підвищення максимального розміру штрафу, який можуть накладати територіальні відділення Антимонопольного комітету</t>
  </si>
  <si>
    <t>2.2.5.3.2. Проведення громадського обговорення проекту закону, зазначеного в описі заходу 2.2.5.3.1, та забезпечення його доопрацювання (у разі потреби)</t>
  </si>
  <si>
    <t xml:space="preserve">офіційний вебсайт Національного вгентства </t>
  </si>
  <si>
    <t>2.2.5.3.3. Погодження проекту закону, зазначеного в описі заходу 2.2.5.3.1, із заінтересованими органами, проведення правової експертизи, подання до Кабінету Міністрів України та супровід у Кабінеті Міністрів України</t>
  </si>
  <si>
    <t>2.2.5.3.4. Супроводження розгляду проекту закону, зазначеного в описі заходу 2.2.5.3.1, у Верховній Раді України (у тому числі у разі застосування до нього Президентом України права вето)</t>
  </si>
  <si>
    <t>Очікуваний стратегічний результат 2.2.5.4. Для стимулювання розкриття картельних змов удосконалено механізм звільнення або пом’якшення відповідальності учасників картелю, які повідомили Антимонопольний комітет про нього та надали відповідні докази, що ґрунтується на найкращих практиках країн Європейського Союзу</t>
  </si>
  <si>
    <t>2.2.5.4.1. Розроблення проекту закону, який удосконалює механізм звільнення або пом’якшення відповідальності та визначає, що: 1) для звільнення від відповідальності за вчинення антиконкурентних узгоджених дій їх учасник має раніше за інших учасників таких дій добровільно повідомити Антимонопольний комітет України про такі антиконкурентні узгоджені дії та звернутися до нього із заявою про звільнення від відповідальності, поданою до отримання копії розпорядження про початок розгляду справи; 2) інші учасники антиконкурентних узгоджених дій можуть звернутися до Антимонопольного комітету із заявою про пом’якшення відповідальності; 3) порядок подання та розгляду заяв про звільнення від відповідальності та про пом’якшення відповідальності встановлює Антимонопольний комітет; 4) порядок подання заяв про звільнення від відповідальності та про пом’якшення відповідальності визначає, зокрема, порядок фіксації факту надходження таких заяв, вимоги до оформлення таких заяв; 5) до умов звільнення від відповідальності або пом’якшення відповідальності належать, зокрема, надання учасником антиконкурентних узгоджених дій інформації, яка має суттєве значення для прийняття рішення у справі; припинення заявником участі в антиконкурентних узгоджених діях одразу після звернення із заявою про звільнення від відповідальності або про пом’якшення відповідальності, за винятком випадків, коли орган Антимонопольного комітету повідомив про необхідність подальшої його участі в антиконкурентних діях для забезпечення цілісності розслідування справи; співпраця заявника з органами Антимонопольного комітету; надання заявником доказів, які були відсутні в Антимонопольного комітету та достатні для прийняття розпорядження про початок розгляду справи; 6) до інформації, що розкриває антиконкурентні узгоджені дії та має суттєве значення для прийняття рішення у справі, належать, зокрема, інформація щодо заявника; інформація щодо всіх відомих учасників антиконкурентних узгоджених дій; детальний опис мети та змісту антиконкурентних узгоджених дій; інформація про межі товарного ринку, на які вони поширилися; частки ринку, яку вони охопили; опис контактів та взаємодії між учасниками антиконкурентних узгоджених дій; інформація про докази погодженої антиконкурентної поведінки; 7) посадовим та службовим особам Антимонопольного комітету заборонено розголошувати інформацію про особу заявника та повідомлену нею інформацію; 8) Антимонопольний комітет має здійснити розгляд заяв про звільнення від відповідальності та про пом’якшення відповідальності, а також повідомити заявників про рішення щодо застосування (відмову у застосуванні) програми звільнення від відповідальності або пом’якшення відповідальності протягом встановленого законом граничного строку; 9) на осіб, які звільнені від відповідальності, не поширюються вимоги Закону України «Про публічні закупівлі» щодо заборони участі у процедурі закупівлі у зв’язку з вчиненням ними антиконкурентних узгоджених дій, за винятком осіб, які повторно вчинили антиконкурентні узгоджені дії; 10) звільнення від відповідальності передбачає повне звільнення від штрафу; 11) при пом’якшенні відповідальності розмір штрафу зменшується органом Антимонопольного комітету України від попередньо розрахованого розміру штрафу, залежно від черговості надання учасниками антиконкурентних узгоджених дій інформації, що розкриває антиконкурентні узгоджені дії та має суттєве значення для прийняття рішення у справі (першій особі – на 50%, другій особі – на 30%, іншим особам – на 20%)</t>
  </si>
  <si>
    <t>Антимонопольний комітет (за згодою)</t>
  </si>
  <si>
    <t>Антимонопольний комітет</t>
  </si>
  <si>
    <t>2.2.5.4.2. Проведення громадського обговорення проекту закону, зазначеного в описі заходу 2.2.5.4.1, та забезпечення його доопрацювання (у разі потреби)</t>
  </si>
  <si>
    <t>2.2.5.4.3. Погодження проекту закону, зазначеного в описі заходу 2.2.5.4.1, проведення правової експертизи, подання до Кабінету Міністрів України та супровід у Кабінеті Міністрів України</t>
  </si>
  <si>
    <t>2.2.5.4.4. Супроводження розгляду проекту закону, зазначеного в описі заходу 2.2.5.4.1, у Верховній Раді України (у тому числі у разі застосування до нього Президентом України права вето)</t>
  </si>
  <si>
    <t>Проблема 2.2.6. Значна частина надавачів державної допомоги суб’єктам господарювання надає державну допомогу, яка є незаконною та визнана Антимонопольним комітетом недопустимою для конкуренції, що спричиняє негативний вплив на конкуренцію та може бути наслідком реалізації попередніх корупційних домовленостей</t>
  </si>
  <si>
    <t>Очікуваний стратегічний результат 2.2.6.1. На законодавчому рівні встановлено юридичну відповідальність уповноважених осіб – надавачів державної допомоги за недотримання вимог Закону України «Про державну допомогу суб’єктам господарювання» щодо надання незаконної та недопустимої державної допомоги</t>
  </si>
  <si>
    <t>2.2.6.1.1. Розроблення проекту закону щодо внесення змін до Закону України «Про державну допомогу суб’єктам господарювання», який визначає: 1) види відповідальності, яка застосовується до керівників та інших посадових осіб надавачів державної допомоги за порушення вимог цього Закону, у тому числі вимог щодо обов’язку повідомлення уповноваженому органу про надання нової державної допомоги та за надання державної допомоги, недопустимої для конкуренції; 2) обов’язок Антимонопольного комітету України повідомляти правоохоронні органи про факти виявлення порушення керівниками та іншими посадовими особами надавачів державної допомоги вимог закону, які тягнуть за собою відповідальність; 3) види відповідальності, яка застосовується до керівників та інших посадових осіб Антимонопольного комітету України за неповідомлення правоохоронним органам про факти виявлення порушення керівниками та іншими посадовими особами надавачів державної допомоги вимог закону, які тягнуть за собою відповідальність</t>
  </si>
  <si>
    <t>2.2.6.1.2. Проведення громадського обговорення проекту закону, зазначеного в описі заходу 2.2.6.1.1, та забезпечення його доопрацювання (у разі потреби)</t>
  </si>
  <si>
    <t>офіційний вебсайт Антимонопольного комітету</t>
  </si>
  <si>
    <t>2.2.6.1.3. Погодження проекту закону, зазначеного в описі заходу 2.2.6.1.1, із заінтересованими органами, проведення правової експертизи, подання до Кабінету Міністрів України та супровід у Кабінеті Міністрів України</t>
  </si>
  <si>
    <t>2.2.6.1.4. Супроводження розгляду проекту закону, зазначеного в описі заходу 2.2.6.1.1, у Верховній Раді України (у тому числі у разі застосування до нього Президентом України права вето)</t>
  </si>
  <si>
    <t>2.2.6.1.5. Розроблення проекту закону щодо внесення змін до Кодексу України про адміністративні правопорушення, який визначає: 1) склади порушень законодавства про державну допомогу суб’єктам господарювання, у тому числі вимог щодо обов’язку повідомлення уповноваженому органу про надання нової державної допомоги та у вигляді надання державної допомоги, недопустимої для конкуренції; 2) склад порушення у вигляді неповідомлення Антимонопольним комітетом України правоохоронним органам про факти виявлення порушення керівниками та іншими посадовими особами надавачів державної допомоги вимог закону, які тягнуть за собою відповідальність; 3) види та розміри відповідальності за такі порушення</t>
  </si>
  <si>
    <t>2.2.6.1.6. Проведення громадського обговорення проекту закону, зазначеного в описі заходу 2.2.6.1.5, та забезпечення його доопрацювання (у разі потреби)</t>
  </si>
  <si>
    <t>2.2.6.1.7. Погодження проекту закону, зазначеного в описі заходу 2.2.6.1.5, із заінтересованими органами, проведення правової експертизи, подання до Кабінету Міністрів України та супровід у Кабінеті Міністрів України</t>
  </si>
  <si>
    <t>2.2.6.1.8. Супроводження розгляду проекту закону, зазначеного в описі заходу 2.2.6.1.5, у Верховній Раді України (у тому числі у разі застосування до нього Президентом України права вето)</t>
  </si>
  <si>
    <t>Проблема 2.2.7. Неефективний механізм здійснення попереднього контролю та оцінки впливу на конкуренцію при створенні та функціонування суб’єктів господарювання обумовлює негативний вплив на конкуренцію</t>
  </si>
  <si>
    <t>Очікуваний стратегічний результат 2.2.7.1. На законодавчому рівні запроваджено досить дієві механізми контролю впливу на конкуренцією у зв’язку з можливими антиконкурентними діями у секторах економіки</t>
  </si>
  <si>
    <t>2.2.7.1.1. Розроблення проекту закону, який встановлює, що: 1) порядок і строки погодження проектів нормативно-правових актів та інших рішень органів влади, органів місцевого самоврядування, органів адміністративно-господарського управління та контролю, які можуть вплинути на конкуренцію, зокрема щодо створення суб’єктів господарювання, встановлення і зміни правил їх поведінки на ринку, або таких, що можуть призвести до недопущення, усунення, обмеження чи спотворення конкуренції на відповідних ринках, встановлюються Антимонопольним комітетом України; 2) нормативно-правові акти та інші рішення органів влади, органів місцевого самоврядування, органів адміністративно-господарського управління та контролю, які можуть вплинути на конкуренцію, зокрема щодо створення суб’єктів господарювання, встановлення і зміни правил їх поведінки на ринку, або такі, що можуть призвести до недопущення, усунення, обмеження чи спотворення конкуренції на відповідних ринках, прийняті без погодження з Антимонопольним комітетом України, його територіальними відділеннями, є нікчемними; 3) діяльність суб’єктів господарювання, створених на підставі нормативно-правових актів та інших рішень органів влади, органів місцевого самоврядування, органів адміністративно-господарського управління та контролю, прийнятих без погодження з Антимонопольним комітетом України, його територіальними відділеннями, підлягає припиненню шляхом їх ліквідації відповідно до закону; 4) усі органи влади, органи місцевого самоврядування, органи адміністративно-господарського управління та контролю, які допустили прийняття нормативно-правових актів та інших рішень, що можуть вплинути на конкуренцію, зокрема щодо створення суб’єктів господарювання, встановлення і зміни правил їх поведінки на ринку, або таких, що можуть призвести до недопущення, усунення, обмеження чи спотворення конкуренції на відповідних ринках, без урахування вимог частини четвертої статті 20 Закону України «Про Антимонопольний комітет України», протягом певного строку з дня набрання чинності цим Законом зобов’язані надати Антимонопольному комітетові України усі такі нормативно-правові акти та рішення, які були чинними на день набрання чинності цим Законом; 5) у разі невиконання вимог, передбачених у попередньому абзаці, відповідні акти та рішення є нікчемними; 6) Антимонопольний комітет України здійснює розгляд таких нормативно-правових актів та інших рішень у встановлених ним для загальних випадків порядку та у спеціально встановлений ним строк, що не може перевищувати 6 місяців з дня їх надходження; 7) у разі якщо за результатами розгляду нормативно-правового акта (рішення), Антимонопольний комітет встановить факт недопущення, усунення, обмеження чи спотворення конкуренції, який може бути усунутий шляхом внесення змін до відповідних актів або рішень, Антимонопольний комітет встановлює строк для внесення відповідних змін, але не більше ніж шість місяців; 8) у разі якщо зміни до відповідних актів або рішень, яких вимагав Антимонопольний комітет, протягом встановленого ним строку не внесені, або якщо приведення умов діяльності суб’єкта господарювання у відповідність до вимог законодавства про захист економічної конкуренції шляхом внесення змін до умов його діяльності неможливе, то такі акти та рішення підлягають скасуванню; 9) до переліку документів, що подаються заявником для державної реєстрації юридичної особи, входить також документ, що підтверджує погодження органом Антимонопольного комітету проекту рішення органу влади чи органу місцевого самоврядування щодо створення суб’єкта господарювання; 10) відсутність документа, що підтверджує погодження органом Антимонопольного комітету проекту рішення органу влади чи органу місцевого самоврядування щодо створення суб’єкта господарювання, є підставою для відмови у здійсненні державної реєстрації юридичної особи</t>
  </si>
  <si>
    <t>2.2.7.1.2. Проведення громадського обговорення проекту закону, зазначеного в описі заходу 2.2.7.1.1, та забезпечення його доопрацювання (у разі потреби)</t>
  </si>
  <si>
    <t>2.2.7.1.3. Погодження проекту закону, зазначеного в описі заходу 2.2.7.1.1, із заінтересованими органами, проведення правової експертизи, подання до Кабінету Міністрів України та супровід у Кабінеті Міністрів України</t>
  </si>
  <si>
    <t>2.2.7.1.4. Супроводження розгляду проекту закону, зазначеного в описі заходу 2.2.7.1.1, у Верховній Раді України (у тому числі у разі застосування до нього Президентом України права вето)</t>
  </si>
  <si>
    <t>2.3. Митна справа та оподаткування</t>
  </si>
  <si>
    <t>Проблема 2.3.1. Недостатня прозорість та ефективність роботи митних органів, надмірний обсяг дискреційних повноважень у працівників митниці</t>
  </si>
  <si>
    <t>Очікуваний стратегічний результат 2.3.1.1. Усунені підстави для можливої корупції працівників митних органів шляхом уведення правила, за яким резервні методи визначення митної вартості можуть застосовуватися виключно в межах апеляційних процедур</t>
  </si>
  <si>
    <t>2.3.1.1.1. Розроблення проекту закону щодо внесення змін до Митного кодексу України, відповідно до якого: 1) встановлено, що перелік питань, які можуть бути предметом рішень щодо зобов’язуючої інформації, включає в себе рішення з питань визначення методу, що буде використовуватися при визначенні митної вартості товарів, які ввозяться на митну територію України відповідно до митного режиму імпорту; 2) встановлено, що випадки прийняття митним органом рішення про коригування митної вартості з використанням резервного методу визначення митної вартості, а також випадки, коли митну вартість заявлено декларантом за таким методом, належать до категорії складних;</t>
  </si>
  <si>
    <t>Мінфін Держмитслужба</t>
  </si>
  <si>
    <t>2.3.1.1.2. Проведення громадського обговорення проекту закону, зазначеного в описі заходу 2.3.1.1.1, та забезпечення його доопрацювання (у разі потреби)</t>
  </si>
  <si>
    <t>2.3.1.1.3. Погодження проекту закону, зазначеного в описі заходу 2.3.1.1.1, із заінтересованими органами, проведення правової експертизи, подання до Кабінету Міністрів України та супровід у Кабінеті Міністрів України</t>
  </si>
  <si>
    <t>2.3.1.1.4. Супроводження розгляду проекту закону, зазначеного в описі заходу 2.3.1.1.1, у Верховній Раді України (у тому числі у разі застосування до нього Президентом України права вето)</t>
  </si>
  <si>
    <t>2.3.1.1.5. Забезпечення проведення аналітичного дослідження рішень митних органів про корегування митної вартості товарів, у яких застосовано резервний метод визначення митної вартості, до предмета якого, зокрема, входить оцінка обґрунтованості застосування резервного методу та рекомендації щодо подальшого вдосконалення діяльності митних органів у напрямі унеможливлення безпідставного застосування такого методу</t>
  </si>
  <si>
    <t>аналітичне дослідження не проводено</t>
  </si>
  <si>
    <t>2.3.1.1.6. Проведення обговорення результатів аналітичного дослідження, зазначеного в описі заходу 2.3.1.1.5, за участю представників органів державної влади, неурядових організацій, міжнародних організацій, науковців, громадської ради та представників бізнесу</t>
  </si>
  <si>
    <t>обговорення проведено та оприлюднено його результати</t>
  </si>
  <si>
    <t>Очікуваний стратегічний результат 2.3.1.2. Офіційним імпортерам (що мають виключне право на імпорт окремих товарів або франшизу, надану виробником чи офіційним дистриб’ютором таких товарів) надано можливість оскаржити рішення митного органу про визначення митної вартості або про класифікацію товарів, які ввозяться особами, що не мають статусу офіційних імпортерів</t>
  </si>
  <si>
    <t>2.3.1.2.1. Розроблення проекту закону щодо внесення змін до Митного кодексу України, відповідно до якого: 1) визначено правовий статус особи, яка має право звернутись до митного органу із заявою про сприяння захисту належних їй майнових прав на об’єкт права інтелектуальної власності, з якого випливає, що такою особою, зокрема, може бути офіційний імпортер, що має виключне право на імпорт окремих товарів або франшизу, надану виробником чи офіційним дистриб’ютором таких товарів; 2) визначено поняття правокористувача як особи, яка на підставі договору або закону набула право користування на об’єкт права інтелектуальної власності; 3) визначено поняття держателя рішення як особи, заявку якої про сприяння захисту належних їй майнових прав на об’єкт права інтелектуальної власності схвалено</t>
  </si>
  <si>
    <t>2.3.1.2.2. Проведення громадського обговорення проекту закону, зазначеного в описі заходу 2.3.1.2.1, та забезпечення його доопрацювання (у разі потреби)</t>
  </si>
  <si>
    <t>2.3.1.2.3. Погодження проекту закону, зазначеного в описі заходу 2.3.1.2.1, із заінтересованими органами, проведення правової експертизи, подання до Кабінету Міністрів України та супровід у Кабінеті Міністрів України</t>
  </si>
  <si>
    <t>2.3.1.2.4. Супроводження розгляду проекту закону, зазначеного в описі заходу 2.3.1.2.1, у Верховній Раді України (у тому числі у разі застосування до нього Президентом України права вето)</t>
  </si>
  <si>
    <t>2.3.1.2.5. Розроблення проекту наказу про внесення змін до Порядку застосування заходів щодо сприяння захисту прав інтелектуальної власності та взаємодії митних органів з правовласниками, декларантами та іншими заінтересованими особами, затвердженого наказом Мінфіна від 09.06.2020 № 281, та Порядку реєстрації у митному реєстрі об’єктів права інтелектуальної власності, які охороняються відповідно до закону, затвердженого наказом Мінфіна від 09.06.2020 № 282, відповідно до яких: 1) вказані нормативно-правові акти приведені у відповідність до змін до Митного кодексу України, зазначених в описі заходу 2.3.1.2.1; 2) запроваджено виключно електронний обмін інформацією між митним органом та особами, що мають право звернутись за захистом прав інтелектуальної власності</t>
  </si>
  <si>
    <t>день набрання чинності Законом, зазначеним в описі заходу 2.3.1.2.1</t>
  </si>
  <si>
    <t>два місяці з моменту набрання чинності Законом, зазначеним в описі заходу 2.3.1.2.1</t>
  </si>
  <si>
    <t>проект наказу про внесення змін розроблено та оприлюднено для проведення громадського обговорення</t>
  </si>
  <si>
    <t>2.3.1.2.6. Проведення громадського обговорення проекту наказу, зазначеного в описі заходу 2.3.1.2.5, забезпечення його доопрацювання (у разі потреби), затвердження та подання на державну реєстрацію</t>
  </si>
  <si>
    <t>три місяці з моменту набрання чинності Законом, зазначеним в описі заходу 2.3.1.2.1</t>
  </si>
  <si>
    <t>чотири місяці з моменту набрання чинності Законом, зазначеним в описі заходу 2.3.1.2.1</t>
  </si>
  <si>
    <t>2.3.1.2.7. Супроводження державної реєстрації наказу, зазначеного в описі заходу 2.3.1.2.5, та його офіційного опублікування</t>
  </si>
  <si>
    <t>п’ять місяців із моменту набрання чинності Законом, зазначеним в описі заходу 2.3.1.2.1</t>
  </si>
  <si>
    <t>Мінфін Мін’юст</t>
  </si>
  <si>
    <t>проведено державну реєстрацію наказу</t>
  </si>
  <si>
    <t>2.3.1.2.8. Ведення та щоквартальне оприлюднення статистики про застосування заходів митних органів щодо сприяння захисту прав інтелектуальної власності під час переміщення товарів через митний кордон України</t>
  </si>
  <si>
    <t>Держмитслужба</t>
  </si>
  <si>
    <t>статистику оприлюднено</t>
  </si>
  <si>
    <t>офіційний вебсайт Держмитслужби</t>
  </si>
  <si>
    <t>статистику не оприлюднено</t>
  </si>
  <si>
    <t>Очікуваний стратегічний результат 2.3.1.3. Мінімізовано корупційні ризики внаслідок створення органу громадського контролю за поточною діяльністю митних органів, який матиме повноваження, визначені законом</t>
  </si>
  <si>
    <t>2.3.1.3.1. Розроблення проекту закону, відповідно до якого: 1) визначено статус громадської ради при Держмитслужбі; 2) встановлено вимоги до формування громадської ради при Держмитслужбі, що передбачають прозорий конкурс шляхом рейтингового інтернет-голосування громадян, які проживають на території України, за кандидатів, що були обрані серед громадських організацій, бізнес-асоціацій та експертів; 3) визначено, що кількість членів громадської ради при Держмитслужбі становить 15 осіб, серед яких не має бути представників органів державної влади та органів місцевого самоврядування або афілійованих із ними представників громадськості; 4) встановлено повноваження громадської ради при Держмитслужбі, які, зокрема, включають участь в оцінці корупційних ризиків та вжитті заходів із запобігання корупції, розробці проектів нормативно-правових актів Держмитслужби, здійснення моніторингу ефективності реалізації Держмитслужбою її повноважень; 5) встановлено, що строк повноважень члена громадської ради при Держмитслужбі становить два роки</t>
  </si>
  <si>
    <t>2.3.1.3.2. Проведення громадського обговорення проекту закону, зазначеного в описі заходу 2.3.1.3.1, та забезпечення його доопрацювання (у разі потреби)</t>
  </si>
  <si>
    <t>2.3.1.3.3. Погодження проекту закону, зазначеного в описі заходу 2.3.1.3.1, із заінтересованими органами, проведення правової експертизи, подання до Кабінету Міністрів України та супровід у Кабінеті Міністрів України</t>
  </si>
  <si>
    <t>2.3.1.3.4. Супроводження розгляду проекту закону, зазначеного в описі заходу 2.3.1.3.1, у Верховній Раді України (у тому числі у разі застосування до нього Президентом України права вето)</t>
  </si>
  <si>
    <t>2.3.1.3.5. Розроблення проекту Положення про громадську раду при Держмитслужбі при Держмитслужбі</t>
  </si>
  <si>
    <t>день набрання чинності Законом, зазначеним в описі заходу 2.3.1.3.1</t>
  </si>
  <si>
    <t>два місяці із моменту набрання чинності Законом, зазначеним в описі заходу 2.3.1.3.1</t>
  </si>
  <si>
    <t>Держмислужба</t>
  </si>
  <si>
    <t>проект Положення оприлюднено для проведення громадського обговорення</t>
  </si>
  <si>
    <t>2.3.1.3.6. Проведення громадського обговорення проекту Положення, зазначеного в описі заходу 2.3.1.3.5, забезпечення його доопрацювання (у разі потреби), затвердження та подання на державну реєстрацію</t>
  </si>
  <si>
    <t>три місяці з моменту набрання чинності Законом, зазначеним в описі заходу 2.3.1.3.1</t>
  </si>
  <si>
    <t>чотири місяці із моменту набрання чинності Законом, зазначеним в описі заходу 2.3.1.3.1</t>
  </si>
  <si>
    <t>2.3.1.3.7. Супроводження державної реєстрації проекту Положення, зазначеного в описі заходу 2.3.1.3.5, та його офіційного опублікування</t>
  </si>
  <si>
    <t>п’ять місяців з моменту набрання чинності Законом, зазначеним в описі заходу 2.3.1.3.1</t>
  </si>
  <si>
    <t>п’ять місяців із моменту набрання чинності Законом, зазначеним в описі заходу 2.3.1.3.1</t>
  </si>
  <si>
    <t>Держмитслужба Мін’юст</t>
  </si>
  <si>
    <t>здійснено державну реєстрацію Положення</t>
  </si>
  <si>
    <t>2.3.1.3.8. Розроблення проекту Порядку формування громадської ради при Держмитслужбі</t>
  </si>
  <si>
    <t>проект Порядку оприлюднено для проведення громадського обговорення</t>
  </si>
  <si>
    <t>проект Порядку не розроблено</t>
  </si>
  <si>
    <t>2.3.1.3.9. Проведення громадського обговорення проекту Порядку, зазначеного в описі заходу 2.3.1.3.8, та забезпечення його доопрацювання (у разі потреби)</t>
  </si>
  <si>
    <t>2.3.1.3.10. Погодження проекту Порядку, зазначеного в описі заходу 2.3.1.3.8, із заінтересованими органами (у разі потреби), проведення правової експертизи, подання до Кабінету Міністрів України та супровід у Кабінеті Міністрів України</t>
  </si>
  <si>
    <t>Порядок Кабінетом Міністрів України затверджено</t>
  </si>
  <si>
    <t>2.3.1.3.11. Формування громадської ради при Держмитслужбі відповідно до вимог закону, передбаченого в описі заходу 2.3.1.3.1</t>
  </si>
  <si>
    <t>персональний склад громадської ради при Держмитслужбі затверджено</t>
  </si>
  <si>
    <t>персональний склад громадської ради не затверджено</t>
  </si>
  <si>
    <t>2.3.1.3.12. Забезпечення громадської ради при Держмитслужбі приміщенням та оргтехнікою, забезпечення початку її роботи</t>
  </si>
  <si>
    <t>громадська рада при Держмитслужбі розпочала свою роботу</t>
  </si>
  <si>
    <t>Очікуваний стратегічний результат 2.3.1.4. Мінімізовано необґрунтований вплив суб’єктивних чинників під час митного оформлення завдяки автоматизації та цифровізації</t>
  </si>
  <si>
    <t>Очікуваний стратегічний результат 2.3.1.5. Під час розробки та вжиття заходів із запобігання корупції у митних органах налагоджено ефективну співпрацю з громадськістю та бізнес асоціаціями, а також регулярний моніторинг роботи митних органів шляхом проведення періодичних опитувань підприємців та працівників митних органів</t>
  </si>
  <si>
    <t>2.3.1.5.1. Здійснення оцінки корупційних ризиків із обов’язковим залученням громадськості, зокрема, антикорупційних громадських організацій та бізнес-асоціацій</t>
  </si>
  <si>
    <t>оприлюднено звіт за результатами оцінки ризиків</t>
  </si>
  <si>
    <t>оцінку корупційних ризиків не здійснено</t>
  </si>
  <si>
    <t>2.3.1.5.2. Розроблення проекту антикорупційної програми Держмитслужби з обов’язковим залученням громадськості, зокрема антикорупційних громадських організацій та бізнес-асоціацій, та її погодження з громадською радою</t>
  </si>
  <si>
    <t>антикорупційну програму затверджено</t>
  </si>
  <si>
    <t>антикорупційну програму не затверджено</t>
  </si>
  <si>
    <t>2.3.1.5.3. Виконання заходів, передбачених антикорупційною програмою, зазначеною в описі заходу 2.3.1.5.2, а також інших заходів із запобігання корупції у митних органах із обов’язковим залученням громадськості, зокрема бізнес-соціацій та громадської ради при Держмитслужбі</t>
  </si>
  <si>
    <t>антикорупційну програму виконано</t>
  </si>
  <si>
    <t>2.3.1.5.4. Щорічне оприлюднення інформації про результати залучення антикорупційних громадських організацій та представників бізнесу</t>
  </si>
  <si>
    <t>перелік врахованих та не врахованих з обґрунтуванням причин пропозицій громадськості до антикорупційної програми та перелік і результати заходів при впровадженні антикорупційної програми, які були здійснені за участю громадськості та представників бізнесу, оприлюднено</t>
  </si>
  <si>
    <t>2.3.1.5.5. Забезпечення щорічного проведення громадською радою при Держмитслужбі незалежного щорічного анонімного опитування працівників митних органів щодо ефективності роботи митних органів, проблемних аспектів, що виникають у процесі їх роботи, а також шляхів вирішення існуючих проблем</t>
  </si>
  <si>
    <t>Держмитслужба Рада громадського контролю при Держмитслужбі (за згодою)</t>
  </si>
  <si>
    <t xml:space="preserve">щорічне опитування проведено та його результати оприлюднено </t>
  </si>
  <si>
    <t>щорічне опитування не проведено</t>
  </si>
  <si>
    <t>2.3.1.5.6. Забезпечення щорічного опитування підприємців громадською радою при Держмитслужбі та бізнес-асоціаціями, в якому досліджується ефективність їх співпраці з митними органами, проблеми, що виникають в процесі взаємодії, та шляхи їх вирішення</t>
  </si>
  <si>
    <t>Проблема 2.3.2. Непрозорість підходів у класифікації товарів, визначенні їх митної вартості та призначенні перевірок</t>
  </si>
  <si>
    <t>Очікуваний стратегічний результат 2.3.2.1. Створено умови для отримання Україною попередньої митної інформації від митних органів країн Європейського Союзу щодо товарів, що є об’єктами експорту в Україну з їх територій</t>
  </si>
  <si>
    <t>2.3.2.1.1. Проведення моніторингу застосування міжнародної комп’ютеризованої системи транзиту (NCTS)</t>
  </si>
  <si>
    <t>звіт за результатами моніторингу щорічно оприлюднено</t>
  </si>
  <si>
    <t>моніторинг не проводено</t>
  </si>
  <si>
    <t>Очікуваний стратегічний результат 2.3.2.2. Запроваджено переважне адміністрування митних платежів за результатами пост-аудит контролю</t>
  </si>
  <si>
    <t>2.3.2.2.1. Проведення постійного моніторингу ефективності проведення заходів пост-митного контролю, у тому числі із залученням бізнес-асоціацій, та щорічне публічне звітування про результати застосування пост-аудит контролю</t>
  </si>
  <si>
    <t>звіт щорічно оприлюднено</t>
  </si>
  <si>
    <t>звіт не опубліковано</t>
  </si>
  <si>
    <t>2.3.2.2.2. Збирання та оприлюднення щорічної статистики про здійснені посадовими особами митних органів форми контролю, яка дасть змогу визначити частку заходів пост-митного контролю з-поміж інших його форм</t>
  </si>
  <si>
    <t>статистику щорічно оприлюднено</t>
  </si>
  <si>
    <t>статистику не опубліковано</t>
  </si>
  <si>
    <t>2.3.2.2.3. Забезпечення зростання частки проведених заходів пост-митного контролю з-поміж інших здійснених заходів митного контролю з урахуванням статистичних даних, оприлюднених на виконання заходу 2.3.2.2.2</t>
  </si>
  <si>
    <t>частка заходів пост-митного контролю порівняно з iншими здійсненими формами контролю щорічно зростає</t>
  </si>
  <si>
    <t>статистика не ведеться</t>
  </si>
  <si>
    <t>2.3.2.2.4. Розроблення проекту внесення змін до Порядку здійснення аналізу та оцінки ризиків, розроблення і реалізації заходів з управління ризиками для визначення форм та обсягів митного контролю, затвердженого наказом Міністерства фінансів України від 31.07.2015 № 684, відповідно до яких система управління ризиками застосовується для визначення необхідності проведення пост-митного контролю</t>
  </si>
  <si>
    <t>проект наказу оприлюднено для проведення громадського обговорення</t>
  </si>
  <si>
    <t>2.3.2.2.5. Проведення громадського обговорення проекту наказу, зазначеного в описі заходу 2.3.2.2.4, забезпечення його доопрацювання (у разі потреби), затвердження та подання на державну реєстрацію</t>
  </si>
  <si>
    <t>2.3.2.2.6. Супроводження державної реєстрації наказу, зазначеного в описі заходу 2.3.2.2.4, та його офіційного опублікування</t>
  </si>
  <si>
    <t xml:space="preserve">державну реєстрацію наказу здійснено </t>
  </si>
  <si>
    <t>Проблема 2.3.3. Недосконала процедура адміністративного оскарження дій посадових осіб митних органів</t>
  </si>
  <si>
    <t>Очікуваний стратегічний результат 2.3.3.1. Запроваджено ефективний і прозорий механізм розгляду скарг на дії посадових осіб митних органів, а також моніторинг результатів їх розгляду</t>
  </si>
  <si>
    <t>2.3.3.1.1. Розроблення проекту закону щодо внесення змін до Митного кодексу України, відповідно до якого встановлено обов’язок невідкладного оприлюднення на офіційному вебсайті Держмитслужби знеособленого тексту всіх рішень за результатами розгляду скарг</t>
  </si>
  <si>
    <t>2.3.3.1.2. Проведення громадського обговорення проекту закону, зазначеного в описі заходу 2.3.3.1.1, та забезпечення його доопрацювання (у разі потреби)</t>
  </si>
  <si>
    <t>2.3.3.1.3. Погодження проекту закону, зазначеного в описі заходу 2.3.3.1.1, із заінтересованими органами, проведення правової експертизи, подання до Кабінету Міністрів України та супровід у Кабінеті Міністрів України</t>
  </si>
  <si>
    <t>2.3.3.1.4. Супроводження розгляду проекту закону, зазначеного в описі заходу 2.3.3.1.1, у Верховній Раді України (у тому числі у разі застосування до нього Президентом України права вето)</t>
  </si>
  <si>
    <t>2.3.3.1.5. Щорічна підготовка публічного звіту про статистику і результати адміністративного розгляду скарг на дії посадових органів митниці; проведення постійного моніторингу ефективності адміністративного розгляду адміністративних скарг, у тому числі із залученням бізнес-асоціацій</t>
  </si>
  <si>
    <t>звіт оприлюднено</t>
  </si>
  <si>
    <t>Очікуваний стратегічний результат 2.3.3.2. Ефективно і прозоро працює механізм притягнення до дисциплінарної відповідальності працівників митних органів (включаючи звільнення з посади).</t>
  </si>
  <si>
    <t>2.3.3.2.1. Розроблення проекту закону, відповідно до якого закріплено особливості механізму притягнення до дисциплінарної відповідальності працівників митних органів, що визначає: 1) права та обов’язки працівників митних органів щодо додержання службової дисципліни; 2) дисциплінарна відповідальність та підстави притягнення до неї, перелік основних дисциплінарних проступків працівників митних органів, обставини, що пом’якшують або обтяжують дисциплінарну відповідальність; 3) перелік видів дисциплінарних стягнень, включаючи, зокрема, заборону просування по службі на один рік, а також звільнення з посади; 4) формування для розгляду дисциплінарних скарг постійно діючих незалежних дисциплінарних комісій, до яких не менше половини членів делегує громадська рада при Держмитслужбі з числа громадськості; 5) порядок і повноваження дисциплінарної комісії приймати рішення у процесі та за результатами розгляду справи (з правом ухвалення рішення про накладення дисциплінарного стягнення у вигляді звільнення з посади); 6) порядок і строки розгляду дисциплінарних скарг, виключний перелік підстав, за якими скарга залишається без розгляду та/або ухвалюється рішення про відмову у відкритті дисциплінарного провадження; 7) можливість подання дисциплінарної скарги засобами електронного зв’язку, а також проведення (за вибором скаржника) розгляду скарги у дистанційному режимі; 8) гарантії працівників митних органів під час розгляду скарги на них; 9) встановлено обов’язок Держмитслужби здійснювати щорічний моніторинг результатів розгляду дисциплінарних скарг на дії посадових осіб митних органів з публікацією результатів такого моніторингу</t>
  </si>
  <si>
    <t>2.3.3.2.2. Проведення громадського обговорення проекту закону, зазначеного в описі заходу 2.3.3.2.1, та забезпечення його доопрацювання (у разі потреби)</t>
  </si>
  <si>
    <t>2.3.3.2.3. Погодження проекту закону, зазначеного в описі заходу 2.3.3.2.1, із заінтересованими органами, проведення правової експертизи, подання до Кабінету Міністрів України та супровід у Кабінеті Міністрів України</t>
  </si>
  <si>
    <t>2.3.3.2.4. Супроводження розгляду проекту закону, зазначеного в описі заходу 2.3.3.2.1, у Верховній Раді України (у тому числі у разі застосування до нього Президентом України права вето)</t>
  </si>
  <si>
    <t>Проблема 2.3.4. Втручання правоохоронних органів у роботу митних органів та зловживання під час передачі орієнтувань про здійснення переогляду товарів</t>
  </si>
  <si>
    <t>Очікуваний стратегічний результат 2.3.4.1. Мінімізовано підстави для втручання поза межами кримінального провадження працівників правоохоронних органів у роботу митних органів та для їх перебування в зонах митного контролю.</t>
  </si>
  <si>
    <t>2.3.4.1.1. Розроблення проекту постанови Кабінету Міністрів України про внесення змін до постанови Кабінету Міністрів України від 23.05.2012 № 467, відповідно до якої із Вичерпного переліку підстав, за наявності яких може проводитись огляд (переогляд) товарів, транспортних засобів комерційного призначення органами доходів і зборів України, виключено пункт 14 та додаток до Вичерпного переліку</t>
  </si>
  <si>
    <t>2.3.4.1.2. Проведення громадського обговорення проекту постанови Кабінету Міністрів України, зазначеного в описі заходу 2.3.4.1.1, та забезпечення його доопрацювання (у разі потреби)</t>
  </si>
  <si>
    <t>2.3.4.1.3. Погодження проекту постанови Кабінету Міністрів України, зазначеного в описі заходу 2.3.4.1.1, із заінтересованими органами (у разі потреби), проведення правової експертизи, подання до Кабінету Міністрів України та супровід у Кабінеті Міністрів України</t>
  </si>
  <si>
    <t>2.3.4.1.4. Ведення статистики про проведення оглядів (переоглядів) товарів, а також інших форм митного контролю на підставі офіційної інформації, отриманої від правоохоронних органів</t>
  </si>
  <si>
    <t>статистика щорічно оприлюднено</t>
  </si>
  <si>
    <t>2.3.4.1.5. Забезпечення проведення аналітичного дослідження щодо достатності законодавчих гарантій, передбачених Митним кодексом України, що забезпечують права осіб від зловживань під час проведення огляду (переогляду) товарів на підставі офіційної інформації, отриманої від правоохоронних органів</t>
  </si>
  <si>
    <t>Проблема 2.3.5. Надмірний обсяг дискреційних повноважень у працівників органів податкової служби</t>
  </si>
  <si>
    <t>Очікуваний стратегічний результат 2.3.5.1. Унеможливлено необґрунтований вплив суб’єктивних чинників під час виконання посадовими особами органів податкової служби своїх повноважень</t>
  </si>
  <si>
    <t>2.3.5.1.1. Розроблення проекту наказу про внесення змін до Порядку функціонування Електронного кабінету, затвердженого наказом Міністерства фінансів України від 18.03.2021 № 159, яким встановлено: 1) можливість платнику податків в режимі онлайн відстежувати етапи та стан розгляду його документів (в тому числі скарг на дії працівників податкових органів, на рішення контролюючих органів, на рішення регіональних комісії) через електронний кабінет; 2) обов’язкове і невідкладне завантаження до електронного кабінету платника податків податковими органами електронних копій всіх рішень, повідомлень, листів, які згідно із законом мають надсилатися платнику податків</t>
  </si>
  <si>
    <t>Мінфін ДПС</t>
  </si>
  <si>
    <t>2.3.5.1.2. Проведення громадського обговорення проекту наказу, зазначеного в описі заходу 2.3.5.1.1, та забезпечення його доопрацювання (у разі потреби)</t>
  </si>
  <si>
    <t>наказ затверджено, оприлюднено, проведено його державну реєстрацію та включено до Єдиного державного реєстру нормативно-правових актів</t>
  </si>
  <si>
    <t>офіційні друковані видання України офіційний вебсайт Мінфіну</t>
  </si>
  <si>
    <t>один місяць з дня набрання чинності наказом, зазначеним в описі заходу 2.3.5.1.1</t>
  </si>
  <si>
    <t>чотири місяці з дня набрання чинності наказом, зазначеним в описі заходу 2.3.5.1.1</t>
  </si>
  <si>
    <t>Мінфін Мінцифра ДПС</t>
  </si>
  <si>
    <t>проект програмного забезпечення не розроблено</t>
  </si>
  <si>
    <t>2.3.5.1.5. Введення в промислову експлуатацію функціоналу, зазначеного у заходів 2.3.5.1.4.</t>
  </si>
  <si>
    <t>п’ять місяців з дня набрання чинності наказом, зазначеним в описі заходу 2.3.5.1.1</t>
  </si>
  <si>
    <t>сім місяців з дня набрання чинності наказом, зазначеним в описі заходу 2.3.5.1.1</t>
  </si>
  <si>
    <t>функціонал введено в промислову експлуатацію</t>
  </si>
  <si>
    <t>Мінекономіки Мінфін ДПС Держмитслужба БЕБ НБУ</t>
  </si>
  <si>
    <t>проекти законів розроблено та оприлюднено для проведення громадського обговорення</t>
  </si>
  <si>
    <t xml:space="preserve">Мінекономіки </t>
  </si>
  <si>
    <t>проекти законів схвалено Кабінетом Міністрів України та зареєстровано у Верховній Раді України</t>
  </si>
  <si>
    <t>до підписання законів Президентом України</t>
  </si>
  <si>
    <t>Очікуваний стратегічний результат 2.3.5.2. Зменшено перелік підстав для проведення перевірок органами податкової служби, а також кількість перевірок з безпосереднім контактом із платником податку</t>
  </si>
  <si>
    <t>2.3.5.2.1. Розроблення проекту закону щодо внесення змін до Податкового кодексу України, яким: 1) для зменшення кількості проведення всіх видів перевірок платників податків у діяльності податкових органів для призначення перевірок використовується ризик-орієнтований підхід; 2) встановлено порядок проведення електронних перевірок (е-аудит) для всіх категорій платників податків, яким зокрема передбачено право платників податків надавати додаткові документи під час проведення таких перевірок та право брати участь у процедурі розгляду матеріалів платника, а також здійснено перехід до міжнародного стандарту електронного обміну достовірними даними податкового обліку (SAF-T); 3) розширено застосування електронного формату на всі види перевірок платників податків; 4) зменшено кількість підстав для проведення документальних позапланових перевірок (у тому числі виїзних) та фактичних перевірок; 5) передбачено автоматизованість процесу проведення податкових перевірок з метою мінімізації безпосереднього контакту із платником податку</t>
  </si>
  <si>
    <t>2.3.5.2.2. Проведення громадського обговорення проекту закону, зазначеного в описі заходу 2.3.5.2.1, та забезпечення його доопрацювання (у разі потреби)</t>
  </si>
  <si>
    <t>2.3.5.2.5. Розроблення проекту порядку проведення електронних перевірок дотримання законодавства платниками податків, яким, зокрема: 1) визначено порядок оформлення проведення електронних перевірок (е-аудит) для всіх категорій платників податків; 2) встановлено вимоги до змісту та порядок складення акта проведення електронної перевірки (е-аудиту)</t>
  </si>
  <si>
    <t>один місяць з дня набрання чинності законом, зазначеним в описі заходу 2.3.5.2.1</t>
  </si>
  <si>
    <t>два місяці з дня набрання чинності законом, зазначеним в описі заходу 2.3.5.2.1</t>
  </si>
  <si>
    <t>проект порядку оприлюднено для проведення громадського обговорення</t>
  </si>
  <si>
    <t>проект порядку не розроблено</t>
  </si>
  <si>
    <t>2.3.5.2.6. Проведення громадського обговорення проекту порядку, зазначеного в описі заходу 2.3.5.2.5, та забезпечення його доопрацювання (у разі потреби)</t>
  </si>
  <si>
    <t>три місяці з дня набрання чинності законом, зазначеним в описі заходу 2.3.5.2.1</t>
  </si>
  <si>
    <t>чотири місяці з дня набрання чинності законом, зазначеним в описі заходу 2.3.5.2.1</t>
  </si>
  <si>
    <t>п’ять місяців з дня набрання чинності законом, зазначеним в описі заходу 2.3.5.2.1</t>
  </si>
  <si>
    <t>Проблема 2.3.6. Проблема. Наявність в органів податкової служби функцій щодо застосування фінансових санкцій та надмірна зосередженість роботи цих органів на їх застосуванні призводять до корупційних ризиків</t>
  </si>
  <si>
    <t>Очікуваний стратегічний результат 2.3.6.1. На прозорих і конкурсних засадах утворено новий орган із досудового розслідування злочинів у фінансовій сфері; забезпечено гарантії незалежності такого органу, його інституційну спроможність та підзвітність</t>
  </si>
  <si>
    <t xml:space="preserve">2.3.6.1.1. Розроблення проекту закону щодо внесення змін до Закону України «Про Бюро економічної безпеки України», яким: 1) передбачено такий порядок формування конкурсної комісії з обрання Директора Бюро економічної безпеки України: три члени комісії визначає Кабінет Міністрів України, а трьох членів – Кабінет Міністрів визначає на підставі пропозицій міжнародних та іноземних організацій, які протягом останніх трьох років надавали Україні міжнародну технічну допомогу, у тому числі у сфері запобігання і протидії корупції; 2) визначено, що конкурс на вказані посади включає в себе три послідовні етапи, на які кандидат допускається за умови успішного проходження попереднього етапу: а) тестування кандидатів на знання законодавства у сфері діяльності Бюро економічної безпеки України; б) перевірка комісією відповідності кандидатів встановленим критеріям доброчесності, під час якої, у разі рівного розподілу голосів, право переважного голосу мають члени комісії- представники міжнародних та іноземних організацій, які відповідно до міжнародних або міждержавних угод протягом останніх трьох років надавали Україні міжнародну технічну допомогу у сфері запобігання і протидії корупції; 3) співбесіда з кандидатами, під час якої кожен член конкурсної комісії за бальною системою оцінює ступінь володіння кожною із переліку необхідних компетенцій; 4) встановлено формулу складання рейтингу кандидатів, яка має враховувати бали, отримані на тестуванні та під час співбесіди </t>
  </si>
  <si>
    <t>Бюро економічної безпеки</t>
  </si>
  <si>
    <t>2.3.6.1.2. Проведення громадського обговорення проекту закону, зазначеного в описі заходу 2.3.6.1.1, та забезпечення його доопрацювання (у разі потреби)</t>
  </si>
  <si>
    <t>2.3.6.1.5. Підготовка аналітичного звіту щодо підвищення інституційної спроможності Бюро економічної безпеки України з урахуванням досвіду провідних держав-членів Європейського Союзу</t>
  </si>
  <si>
    <t>2.3.6.1.6. Проведення обговорення висновків та рекомендацій, вказаних в аналітичному звіті, зазначеному в описі заходу 2.3.6.1.5., за участі представників органів державної влади, органів місцевого самоврядування, інших державних органів, неурядових організацій, міжнародних організацій, наукової спільноти</t>
  </si>
  <si>
    <t>обговорення звіту відбулось</t>
  </si>
  <si>
    <t>офіційний вебсайт Бюро економічної безпеки</t>
  </si>
  <si>
    <t>2.3.6.1.7. Розроблення проекту закону, яким удосконалено правове регулювання питань підвищення інституційної спроможності Бюро економічної безпеки України з урахуванням висновків аналітичного звіту, зазначеного в описі заходу 2.3.6.1.5.;</t>
  </si>
  <si>
    <t>законопроект розроблено та оприлюднено для проведення громадського обговорення</t>
  </si>
  <si>
    <t>2.3.6.1.8. Проведення громадського обговорення проекту закону, зазначеному в описі заходу 2.3.6.1.7., та забезпечення його доопрацювання (у разі потреби);</t>
  </si>
  <si>
    <t>2.3.6.1.9. Погодження проекту закону, зазначеного в описі заходу 2.3.6.1.7., із заінтересованими органами, проведення правової експертизи, подання до Кабінету Міністрів України та супровід</t>
  </si>
  <si>
    <t>2.3.6.1.10. Супроводження розгляду проекту закону, зазначеного в описі заходу 2.3.6.1.7., у Верховній Раді України (в тому числі, у разі застосування до нього Президентом України права вето)»</t>
  </si>
  <si>
    <t>закон підписано Президентом України</t>
  </si>
  <si>
    <t>Очікуваний стратегічний результат 2.3.6.2. Головним критерієм для оцінки ефективності роботи органів податкової служби та їх посадових осіб є ступінь дотримання законодавства із сплати податків, а не виконання плану із надходжень до бюджету</t>
  </si>
  <si>
    <t>2.3.6.2.1. Набрав чинності закон щодо внесення змін до Податкового кодексу України, яким передбачено затвердження центральним органом виконавчої влади, що забезпечує формування державної фінансової політики, переліку ключових показників ефективності Державної податкової служби України та Методики їх розрахунку</t>
  </si>
  <si>
    <t>2.3.6.2.2. Проведення громадського обговорення проекту закону, зазначеного в описі заходу 2.3.6.2.1, та забезпечення його доопрацювання (у разі потреби)</t>
  </si>
  <si>
    <t>2.3.6.2.5. Розроблення проекту наказу Мінфіну, відповідно до якого: 1) затверджено критерії ефективності роботи органів податкової служби з урахуванням того, що ключовими критеріями для оцінки ефективності роботи органів податкової служби є: а) ступінь дотримання платниками податків законодавства зі сплати податків; б) ступінь задоволеності платників податків виконанням органами податкової служби сервісних функцій; 2) затверджено методику розрахунку ключових показників ефективності Державної податкової служби України; 3) передбачено звітування про результати виконання переліку ключових показників</t>
  </si>
  <si>
    <t>один місяць із дня набрання чинності законом, зазначеним в описі заходу 2.3.6.2.1</t>
  </si>
  <si>
    <t>два місяці з дня набрання чинності законом, зазначеним в описі заходу 2.3.6.2.1</t>
  </si>
  <si>
    <t>2.3.6.2.6. Проведення громадського обговорення проекту наказу, зазначеного в описі заходу 2.3.6.2.5, та забезпечення його доопрацювання (у разі потреби)</t>
  </si>
  <si>
    <t>три місяці з дня набрання чинності законом, зазначеним в описі заходу 2.3.6.2.1</t>
  </si>
  <si>
    <t>чотири місяці з дня набрання чинності законом, зазначеним в описі заходу 2.3.6.2.1</t>
  </si>
  <si>
    <t>до державної реєстрації у Мін’юсті</t>
  </si>
  <si>
    <t>офіційні друковані видання України офіційний вебсайт Єдиний державний реєстр нормативно-правових актів</t>
  </si>
  <si>
    <t>2.3.6.2.8. Розроблення проекту наказу про внесення змін до Інструкції щодо заповнення податкової декларації про майновий стан і доходи, затвердженої наказом Мінфіна від 02.10.2015 № 859, яким передбачено можливість подання щорічної декларації про майновий стан та доходи з використанням Єдиного державного вебпорталу електронних послуг, у тому числі з використанням мобільного додатку Єдиного державного вебпорталу електронних послуг</t>
  </si>
  <si>
    <t>Мінфін Мінцифри ДПС</t>
  </si>
  <si>
    <t>Мінфін. Мінцифри.</t>
  </si>
  <si>
    <t>2.3.6.2.9. Проведення громадського обговорення проекту наказу, зазначеного в описі заходу 2.3.6.2.8, та забезпечення його доопрацювання (у разі потреби)</t>
  </si>
  <si>
    <t xml:space="preserve">Мінфін </t>
  </si>
  <si>
    <t>шість місяців з дня набрання чинності наказом, зазначеним в описі заходу 2.3.6.2.8</t>
  </si>
  <si>
    <t>12 місяців з дня набрання чинності наказом, зазначеним в описі заходу 2.3.6.2.8</t>
  </si>
  <si>
    <t>Мінцифри Мінфін ДПС</t>
  </si>
  <si>
    <t>у межах встановлених бюджетних призначень на відповідний рік чи обсягу міжнародної технічної допомоги</t>
  </si>
  <si>
    <t>через Єдиний державний вебпортал електронних послуг можливо подавати щорічну декларацію про майновий стан та доходи</t>
  </si>
  <si>
    <t>модуль не створено</t>
  </si>
  <si>
    <t>2.3.6.2.12. Розроблення онлайн-курсу на Єдиному державному вебпорталі цифрової освіти щодо порядку подання щорічної декларації про майновий стан та доходи за допомогою модуля, зазначеного в описі заходу 2.3.6.2.11</t>
  </si>
  <si>
    <t>онлайн-курс розроблено</t>
  </si>
  <si>
    <t>Єдиний державний вебпортал цифрової освіти</t>
  </si>
  <si>
    <t>Очікуваний стратегічний результат 2.3.6.3. Пріоритетним напрямом роботи органів податкової служби є консультації та роз’яснення для платників податків</t>
  </si>
  <si>
    <t>2.3.6.3.1. Розроблення не менше 12 узагальнюючих податкових консультацій, у тому числі з урахуванням пропозицій Експертної ради з питань підготовки узагальнюючих податкових консультацій при Мінфіні, а також щодо наданих громадськістю та представниками бізнесу тем та їх затвердження</t>
  </si>
  <si>
    <t>12 узагальнюючих податкових консультацій затверджено наказами Мінфіну</t>
  </si>
  <si>
    <t>за період чинності Програми не затверджено жодної узагальнюючої податкової консультації</t>
  </si>
  <si>
    <t>2.3.6.3.2.Розроблення проекту наказу про внесення змін до Положення про Експертну раду з питань підготовки узагальнюючих податкових консультацій при Міністерстві фінансів України, затвердженого наказом Міністерства фінансів України від 20.11.2017 № 948, якими буде створено умови для онлайн способу отримання інформації від громадян та бізнесу про обставини, що свідчать про неоднозначність окремих норм податкового та іншого законодавства, контроль за дотриманням якого покладено на контролюючі органи</t>
  </si>
  <si>
    <t xml:space="preserve">проект наказу оприлюднено </t>
  </si>
  <si>
    <t>2.4. Державний та приватний сектори економіки</t>
  </si>
  <si>
    <t>Проблема2.4.1. Існуюча модель управління у суб’єктах господарювання державного сектору економіки є неефективною, наслідком чого є збитки та корупція</t>
  </si>
  <si>
    <t>Очікуваний стратегічний результат 2.4.1.1. Засади політики державної власності, затверджені Кабінетом Міністрів України, періодично актуалізуються та послідовно втілюються на практиці всіма суб’єктами, які виконують функції власника суб’єктів господарювання державного сектору економіки</t>
  </si>
  <si>
    <t>2.4.1.1.1. Розроблення проекту закону, яким, зокрема, пропонується передбачити: 1) затвердження Кабінетом Міністрів України Політики державної власності; 2) розробку та затвердження індивідуальних політик власності на підприємствах державної форми власності; 3) вимоги до змісту відповідних політик власності (зокрема, мають містити цілі державної власності, основні завдання державних компаній, основні види господарської діяльності, показники продуктивності)</t>
  </si>
  <si>
    <t>2.4.1.1.2. Проведення громадського обговорення проекту закону, зазначеного в описі заходу 2.4.1.1.1, та забезпечення його доопрацювання (у разі потреби)</t>
  </si>
  <si>
    <t>2.4.1.1.3. Погодження проекту закону, зазначеного в описі заходу 2.4.1.1.1, із заінтересованими органами, проведення правової експертизи, внесення до Кабінету Міністрів України та супровід в Кабінеті Міністрів України</t>
  </si>
  <si>
    <t>2.4.1.1.4. Супроводження розгляду проекту закону, зазначеного в описі заходу 2.4.1.1.1, у Верховній Раді України (у тому числі у разі застосування до нього Президентом України права вето)</t>
  </si>
  <si>
    <t>2.4.1.1.5. Розроблення проекту Політики державної власності</t>
  </si>
  <si>
    <t>з дня набрання чинності законом, зазначеним в описі заходу 2.4.1.1.1</t>
  </si>
  <si>
    <t>два місяці з дня набрання чинності законом, зазначеним в описі заходу 2.4.1.1.1</t>
  </si>
  <si>
    <t>проект Політики державної власності розроблено та оприлюднено</t>
  </si>
  <si>
    <t>проект Політики не розроблено</t>
  </si>
  <si>
    <t>2.4.1.1.6. Проведення громадських обговорень щодо проекту Політики державної власності, зазначеного в описі заходу 2.4.1.1.5, доопрацювання його (у разі необхідності)</t>
  </si>
  <si>
    <t>чотири місяці з дня набрання чинності законом, зазначеним в описі заходу 2.4.1.1.1</t>
  </si>
  <si>
    <t>п’ять місяців із дня набрання чинності законом, зазначеним в описі заходу 2.4.1.1.1</t>
  </si>
  <si>
    <t>громадські обговорення щодо проекту Політики державної власності проведені</t>
  </si>
  <si>
    <t>2.4.1.1.7. Погодження проекту Політики державної власності, зазначеного в описі заходу 2.4.1.1.5, із заінтересованими органами, проведення правової експертизи, внесення до Кабінету Міністрів України та супровід у Кабінеті Міністрів України до затвердження</t>
  </si>
  <si>
    <t>шсть місяців із дня набрання чинності законом, зазначеним в описі заходу 2.4.1.1.1</t>
  </si>
  <si>
    <t>вісім місяців із дня набрання чинності законом, зазначеним в описі заходу 2.4.1.1.1</t>
  </si>
  <si>
    <t>Політику державної власності затверджено Кабінетом Міністрів України</t>
  </si>
  <si>
    <t>2.4.1.1.8. Підготовка проектів індивідуальних політик власності не менш ніж для 25 найбільших (за сукупною вартістю активів) підприємств державної форми власності, що мають стратегічне значення для економіки і безпеки держави</t>
  </si>
  <si>
    <t>з дня набрання чинності Політикою, зазначеною в описі заходу 2.4.1.1.5</t>
  </si>
  <si>
    <t>три місяці з дня набрання чинності Політикою, зазначеною в описі заходу 2.4.1.1.5</t>
  </si>
  <si>
    <t>уповноважені органи управління</t>
  </si>
  <si>
    <t>проекти індивідуальних політик власності розроблено</t>
  </si>
  <si>
    <t>Мінекономіки уповноважені органи управління</t>
  </si>
  <si>
    <t>проекти індивідуальних політик власності не підготовлено</t>
  </si>
  <si>
    <t>2.4.1.1.9. Проведення консультацій із заінтересованими сторонами щодо проектів індивідуальних політик власності, зазначених в описі заходу 2.4.1.1.8, отримання експертних висновків</t>
  </si>
  <si>
    <t>чотири місяці з дня набрання чинності Політикою, зазначеною в описі заходу 2.4.1.1.5</t>
  </si>
  <si>
    <t>п’ять місяців із дня набрання чинності Політикою, зазначеною в описі заходу 2.4.1.1.5</t>
  </si>
  <si>
    <t>уповноважені органи управління, заінтересовані сторони</t>
  </si>
  <si>
    <t>консультації із заінтересованими сторонами щодо проектів індивідуальних політик власності для підприємств державної форми власності принаймні для 15 найбільших підприємств державної форми власності проведено, експертні висновки отримано</t>
  </si>
  <si>
    <t>2.4.1.1.10. Доопрацювання проектів індивідуальних політик власності, зазначених в описі заходу 2.4.1.1.8 (у разі потреби), їх затвердження та оприлюднення</t>
  </si>
  <si>
    <t>шість місяців із дня набрання чинності Політикою, зазначеною в описі заходу 2.4.1.1.5</t>
  </si>
  <si>
    <t>сім місяців із дня набрання чинності Політикою, зазначеною в описі заходу 2.4.1.1.5</t>
  </si>
  <si>
    <t>проекти індивідуальних політик власності принаймні для 15 найбільших підприємств державної форми власності доопрацьовано, затверджено та оприлюднено</t>
  </si>
  <si>
    <t>Мінекономіки Уповноважені органи управління</t>
  </si>
  <si>
    <t>Очікуваний стратегічний результат 2.4.1.2. Розмежовано функції власника, регулятора та органу, що формує політику щодо суб’єктів господарювання державного сектору економіки</t>
  </si>
  <si>
    <t>2.4.1.2.1. Підготовка аналітичного звіту, який містить аналіз щодо: 1) міжнародних стандартів та найкращих практик у питаннях розмежування функцій власника, регулятора та органу, що формує політику щодо суб’єктів господарювання державного сектору економіки; 2) релевантного іноземного досвіду в питаннях розмежування функцій власника, регулятора та органу, що формує політику щодо суб’єктів господарювання державного сектору економіки; 3) національного контексту щодо діяльності суб’єктів господарювання державного сектору економіки та розмежування функцій власника, регулятора та органу, що формує політику щодо суб’єктів господарювання державного сектору економіки; 4) можливості та доцільності створення управління централізованого органу координації власності; 5) засад діяльності управління централізованого органу координації власності, зокрема, задля його убезпечення від політичного впливу (у разі визнання доцільності створення управління централізованого органу координації власності)</t>
  </si>
  <si>
    <t>2.4.1.2.2. Проведення обговорення звіту, зазначеного в описі заходу 2.4.1.2.1,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</si>
  <si>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звіт обговорено</t>
  </si>
  <si>
    <t>2.4.1.2.3. Розроблення проекту закону, яким розмежовано функції власника, регулятора та органу, що формує політику щодо суб’єктів господарювання державного сектору економіки, з урахуванням результатів реалізації заходів 2.4.1.2.1 і 2.4.1.2.2</t>
  </si>
  <si>
    <t>Мінекономіки.</t>
  </si>
  <si>
    <t>2.4.1.2.4. Проведення громадського обговорення проекту закону, зазначеного в описі заходу 2.4.1.2.3, та забезпечення його доопрацювання (у разі потреби)</t>
  </si>
  <si>
    <t>2.4.1.2.5. Погодження проекту закону, зазначеного в описі заходу 2.4.1.2.3, із заінтересованими органами, проведення правової експертизи, внесення до Кабінету Міністрів України та супровід у Кабінеті Міністрів України</t>
  </si>
  <si>
    <t>2.4.1.2.6. Супроводження розгляду проекту закону, зазначеного в описі заходу 2.4.1.2.3, у Верховній Раді України (у тому числі у разі застосування до нього Президентом України права вето)</t>
  </si>
  <si>
    <t>Очікуваний стратегічний результат 2.4.1.3. Запроваджено щорічний незалежний аудит суб’єктів господарювання державного сектору економіки, які мають стратегічне значення для економіки і безпеки держави; забезпечено періодичний перегляд критеріїв для обов’язкового проведення незалежного аудиту та утворення наглядової ради в суб’єктах господарювання державного сектору економіки, у тому числі з урахуванням рівня корупційних ризиків та рівня враженості корупцією сектору економіки</t>
  </si>
  <si>
    <t>2.4.1.3.1. Підготовка аналітичного звіту для обґрунтованого визначення критеріїв для обов’язкового проведення незалежного аудиту підприємств державної форми власності або встановлення обов’язковості проведення незалежного аудиту для всіх без винятку підприємств державної форми власності</t>
  </si>
  <si>
    <t>2.4.1.3.2. Проведення обговорення звіту, зазначеного в описі заходу 2.4.1.3.1,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</si>
  <si>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2.4.1.3.3. Розроблення проекту нормативно-правового акта, яким визначаються критерії для обов’язкового проведення незалежного аудиту фінансової звітності підприємств державної форми власності або встановлюється обов’язковість проведення незалежного аудиту для всіх без винятку підприємств державної форми власності</t>
  </si>
  <si>
    <t>проект нормативно-правового акта, яким визначаються критерії для обов’язкового проведення незалежного аудиту фінансової звітності підприємств державної форми власності, розроблено</t>
  </si>
  <si>
    <t>проект нормативно-правового акта розроблено, але потребує актуалізації</t>
  </si>
  <si>
    <t>2.4.1.3.4. Проведення громадського обговорення проекту нормативно-правового акта, зазначеного в описі заходу 2.4.1.3.3, його доопрацювання (у разі потреби)</t>
  </si>
  <si>
    <t>громадські обговорення проекту нормативно-правового акта проведені</t>
  </si>
  <si>
    <t>2.4.1.3.5. Погодження проекту нормативно-правового акта, зазначеного в описі заходу 2.4.1.3.3, із заінтересованими органами, проведення правової експертизи, внесення до Кабінету Міністрів України та супровід у Кабінеті Міністрів України</t>
  </si>
  <si>
    <t>до прийняття проекту акта Кабінетом Міністрів України</t>
  </si>
  <si>
    <t>проект нормативно-правового акта прийнято та оприлюднено</t>
  </si>
  <si>
    <t>2.4.1.3.6. Підготовка періодичного аналітичного звіту (протягом першого кварталу року, у якому здійснюється підготовка такого звіту) щодо обґрунтованого визначення критеріїв для обов’язкового утворення у підприємствах державної форми власності незалежних наглядових рад та проведення незалежного аудиту таких підприємств (у разі, якщо проведення незалежного аудиту буде передбачено не для всіх підприємств державної форми власності)</t>
  </si>
  <si>
    <t>з дня набрання чинності нормативно-правовим актом, зазначеним в описі заходу 2.4.1.3.3</t>
  </si>
  <si>
    <t>2.4.1.3.7. Проведення обговорення (протягом другого кварталу року, у якому здійснюється підготовка звіту), зазначеного в описі заходу 2.4.1.3.6,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</si>
  <si>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з дня підготовки аналітичного звіту, зазначеного в описі заходу 2.4.1.3.6</t>
  </si>
  <si>
    <t>Очікуваний стратегічний результат 2.4.1.4. У всіх суб’єктах господарювання, для яких створення наглядових рад є обов’язковим, таким радам передано повноваження щодо контролю за вжиттям внутрішніх антикорупційних заходів. Формування складу наглядових рад є конкурсним та прозорим</t>
  </si>
  <si>
    <t>2.4.1.4.1. Розроблення проекту закону, яким: 1) визначено конкурсну та прозору процедуру формування наглядових рад підприємств державної форми власності; 2) визначені вимоги до незалежних членів наглядових рад підприємств державної форми власності; 3) визначені функціональні обов’язки членів наглядових рад підприємств державної форми власності; 4) передбачено необхідність розробки методології визначення чітких та прозорих показників ефективності для наглядових рад підприємств державної форми власності; 5) визначено вичерпний перелік підстав для дострокового припинення повноважень членів наглядових рад підприємств державної форми власності, їх відповідальності за неналежне виконання своїх обов’язків</t>
  </si>
  <si>
    <t>2.4.1.4.2. Проведення громадського обговорення проекту закону, зазначеного в описі заходу 2.4.1.4.1, та забезпечення його доопрацювання (у разі потреби)</t>
  </si>
  <si>
    <t>2.4.1.4.3. Погодження проекту закону, зазначеного в описі заходу 2.4.1.4.1, із заінтересованими органами, проведення правової експертизи, внесення до Кабінету Міністрів України та супровід у Кабінеті Міністрів України</t>
  </si>
  <si>
    <t>2.4.1.4.4. Супроводження розгляду проекту закону, зазначеного в описі заходу 2.4.1.4.1, у Верховній Раді України (у тому числі у разі застосування до нього Президентом України права вето)</t>
  </si>
  <si>
    <t>2.4.1.4.5. Формування наглядових рад у підприємствах державної форми власності, для яких створення наглядових рад є обов’язковим</t>
  </si>
  <si>
    <t>органи державної влади – суб’єкти управління об’єктами державної власності</t>
  </si>
  <si>
    <t>наглядові ради сформовано</t>
  </si>
  <si>
    <t>наглядові ради не сформовано</t>
  </si>
  <si>
    <t>Очікуваний стратегічний результат 2.4.1.5. Запроваджено стандарти корпоративного управління у суб’єктах господарювання державного сектору економіки, які мають особливо важливе (стратегічне) значення для економіки України або найвищий рівень корупційних ризиків, або належать до найбільш важливих суб’єктів господарювання оборонно-промислового комплексу (зокрема, встановлено право дострокового розірвання контракту з менеджментом у разі порушення ним норм антикорупційного законодавства або правил етичної поведінки)</t>
  </si>
  <si>
    <t>2.4.1.5.1. Підготовка аналітичного звіту щодо стратегічної оцінки корупційних ризиків у діяльності підприємств державної форми власності та визначення підприємств з найвищим рівнем корупційних ризиків</t>
  </si>
  <si>
    <t>2.4.1.5.2. Проведення обговорення звіту, зазначеного в описі заходу 2.4.1.5.1,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</si>
  <si>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2.4.1.5.3. Підготовка аналітичного звіту щодо визначення переліку підприємств державної форми власності, які мають особливо важливе (стратегічне) значення для економіки України або найвищий рівень корупційних ризиків, або належать до найбільш важливих суб’єктів господарювання оборонно-промислового комплексу</t>
  </si>
  <si>
    <t>2.4.1.5.4. Проведення обговорення звіту, зазначеного в описі заходу 2.4.1.5.3,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</si>
  <si>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2.4.1.5.5. Розроблення та затвердження Плану заходів щодо приведення системи корпоративного управління у суб’єктах господарювання, визначених за результатами реалізації заходів 2.4.1.5.1 – 2.4.1.5.4, у відповідність до стандартів корпоративного управління ОЕСР, який у тому числі передбачає проведення конкурсного відбору керівників, голів виконавчих органів та членів наглядових рад суб’єктів державного сектору економіки, що зупинений у зв’язку із введенням воєнного стану, на період починаючи з 2023 року</t>
  </si>
  <si>
    <t>проект Плану заходів не підготовлено</t>
  </si>
  <si>
    <t>2.4.1.5.6. Підготовка щорічного звіту (протягом І кварталу року) про стан реалізації плану заходів щодо приведення системи корпоративного управління у визначених суб’єктах господарювання у відповідність до стандартів корпоративного управління ОЕСР (у тому числі за період 2021 – 2022 років), який у разі потреби містить рекомендації щодо перегляду цього плану заходів</t>
  </si>
  <si>
    <t>звіт підготовлено та оприлюднено</t>
  </si>
  <si>
    <t>щорічний звіт не підготовлено</t>
  </si>
  <si>
    <t>2.4.1.5.7. Підготовка правової основи для можливості дострокового розірвання контрактів з керівниками, що здійснюють повноваження виконавчого органу одноособово, або членами колегіального виконавчого органу, підприємств державної форми власності, які мають особливо важливе (стратегічне) значення для економіки України або найвищий рівень корупційних ризиків, або належать до найбільш важливих суб’єктів господарювання оборонно-промислового комплексу у разі грубих порушень вимог антикорупційного законодавства або правил етики такими особами</t>
  </si>
  <si>
    <t>Мінекономіки Національне агентство</t>
  </si>
  <si>
    <t>правову основу підготовлено</t>
  </si>
  <si>
    <t>правову основу не підготовлено</t>
  </si>
  <si>
    <t>2.4.1.5.8. Внесення змін до чинних контрактів з керівниками, що здійснюють повноваження виконавчого органу одноособово, або членами колегіального виконавчого органу, підприємств державної форми власності, які мають особливо важливе (стратегічне) значення для економіки України або найвищий рівень корупційних ризиків, або належать до найбільш важливих суб’єктів господарювання оборонно-промислового комплексу, у разі грубих порушень норм антикорупційного законодавства або правил етичної поведінки</t>
  </si>
  <si>
    <t>набрання чинності актами, які встановлюють можливість дострокового розірвання контракту у разі грубого порушення норм антикорупційного законодавства або правил етичної поведінки</t>
  </si>
  <si>
    <t>шість місяців із дня набрання чинності актами, які встановлюють можливість дострокового розірвання контракту у разі грубого порушення норм антикорупційного законодавства або правил етичної поведінки</t>
  </si>
  <si>
    <t>зміни до контрактів внесено</t>
  </si>
  <si>
    <t>зміни до контрактів не внесено</t>
  </si>
  <si>
    <t>Очікуваний стратегічний результат 2.4.1.6. У суб’єктах господарювання державного сектору економіки запроваджено систему внутрішнього контролю та управління ризиками</t>
  </si>
  <si>
    <t>2.4.1.6.1. Розроблення проекту закону, яким: 1) визначено вимоги із запровадження у підприємствах державної форми власності системи внутрішнього контролю, яка охоплює функції комплаєнсу, управління ризиками та внутрішнього аудиту (модель «трьох ліній захисту»); 2) узгоджено співвідношення між системою внутрішнього контролю та запровадженням антикорупційних програм, у тому числі управління корупційними ризиками; 3) визначені повноваження наглядової ради зі здійснення контролю за функціонуванням системи внутрішнього контролю (у тих підприємствах, де не створено аудиторських комітетів відповідно до Закону України «Про аудит фінансової звітності та аудиторську діяльність»), у тому числі впровадження внутрішніх антикорупційних заходів</t>
  </si>
  <si>
    <t>2.4.1.6.2. Проведення громадського обговорення проекту закону, зазначеного в описі заходу 2.4.1.6.1, та забезпечення його доопрацювання (у разі потреби)</t>
  </si>
  <si>
    <t>2.4.1.6.3. Погодження проекту закону, зазначеного в описі заходу 2.4.1.6.1, із заінтересованими органами, проведення правової експертизи, внесення до Кабінету Міністрів України та супровід у Кабінеті Міністрів України</t>
  </si>
  <si>
    <t>2.4.1.6.4. Супроводження розгляду проекту закону, зазначеного в описі заходу 2.4.1.6.1, у Верховній Раді України (у тому числі у разі застосування до нього Президентом України права вето)</t>
  </si>
  <si>
    <t>2.4.1.6.5. Запровадження системи внутрішнього контролю та управління ризиками у підприємствах державної форми власності</t>
  </si>
  <si>
    <t>з дня набрання чинності законом,зазначеним в описі заходу 2.4.1.6.1</t>
  </si>
  <si>
    <t>дев’ять місяців з дня набрання чинності законом, зазначеним в описі заходу 2.4.1.6.1</t>
  </si>
  <si>
    <t>Мінекономіки інші органи, в управлінні яких перебувають підприємства державної форми власності</t>
  </si>
  <si>
    <t>система внутрішнього контролю та управління ризиками запроваджено у підприємствах державної форми власності</t>
  </si>
  <si>
    <t>система внутрішнього контролю та управління ризиками не запроваджено</t>
  </si>
  <si>
    <t>Проблема 2.4.2. Недостатня прозорість процедур приватизації та невиконання покупцями умов продажу об’єкта приватизації</t>
  </si>
  <si>
    <t>Очікуваний стратегічний результат 2.4.2.1. Запроваджено інструменти запобігання проявам негативного впливу органів приватизації та організаторів приватизаційних аукціонів на кількість учасників та конкуренцію</t>
  </si>
  <si>
    <t>2.4.2.1.1. Розроблення проекту закону, яким, зокрема: 1) усунуто можливості для необґрунтованого блокування приватизації, зокрема через забезпечення позову; 2) розширено повноваження Фонду державного майна з метою забезпечення дієвої та оперативної підготовки об’єктів до приватизації; 3) оновлено перелік об’єктів державної власності, які не підлягають приватизації</t>
  </si>
  <si>
    <t>Фонд державного майна Мінекономіки</t>
  </si>
  <si>
    <t>2.4.2.1.2. Проведення громадського обговорення проекту закону, зазначеного в описі заходу 2.4.2.1.1, та забезпечення його доопрацювання (у разі потреби)</t>
  </si>
  <si>
    <t>офіційний вебсайт Фонду державного майна</t>
  </si>
  <si>
    <t>2.4.2.1.3. Погодження проекту закону, зазначеного в описі заходу 2.4.2.1.1, із заінтересованими органами, проведення правової експертизи, внесення до Кабінету Міністрів України та супровід у Кабінеті Міністрів України</t>
  </si>
  <si>
    <t>2.4.2.1.4. Супроводження розгляду проекту закону, зазначеного в описі заходу 2.4.2.1.1, у Верховній Раді України (у тому числі у разі застосування до нього Президентом України права вето)</t>
  </si>
  <si>
    <t>2.4.2.1.5. Розроблення проекту постанови Кабінету Міністрів України про затвердження Порядку проведення електронних аукціонів для продажу об’єктів великої приватизації, визначення переможця за результатами електронного аукціону</t>
  </si>
  <si>
    <t>Фонд державного майна</t>
  </si>
  <si>
    <t>2.4.2.1.6. Проведення громадського обговорення проекту постанови Кабінету Міністрів України, зазначеного в описі заходу 2.4.2.1.5, та відповідного проекту постанови Кабінету Міністрів України, та забезпечення їх доопрацювання (у разі потреби)</t>
  </si>
  <si>
    <t>2.4.2.1.7. Погодження проекту постанови Кабінету Міністрів України, зазначеного в описі заходу 2.4.2.1.5, із заінтересованими органами, проведення правової експертизи, внесення до Кабінету Міністрів України та супровід у Кабінеті Міністрів України</t>
  </si>
  <si>
    <t>Очікуваний стратегічний результат 2.4.2.2. Проведено оцінку найбільш поширених проблем у виконанні покупцями обов’язкових умов продажу та/або експлуатації об’єкта приватизації; висновки такої оцінки враховано в практичній діяльності органів приватизації</t>
  </si>
  <si>
    <t>2.4.2.2.1. Підготовка аналітичного звіту щодо найбільш поширених проблем у виконанні покупцями обов’язкових умов продажу та/або експлуатації об’єкта приватизації</t>
  </si>
  <si>
    <t>2.4.2.2.2. Проведення обговорення звіту, зазначеного в описі заходу 2.4.2.2.1,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</si>
  <si>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2.4.2.2.3. Усунення ідентифікованих найбільш поширених проблем у виконанні покупцями обов’язкових умов продажу та/або експлуатації об’єкта приватизації</t>
  </si>
  <si>
    <t>Фонд державного майна інші органи, що мають повноваження для вирішення ідентифікованих проблем</t>
  </si>
  <si>
    <t>проблеми у виконанні покупцями обов’язкових умов продажу та/або експлуатації об’єкта приватизації усунуто</t>
  </si>
  <si>
    <t>Очікуваний стратегічний результат 2.4.2.3. Мала приватизація або надання в оренду державного, комунального майна здійснюється із застосуванням електронної системи «Prozorro.Sale» та дотриманням принципів добросовісної конкуренції</t>
  </si>
  <si>
    <t>2.4.2.3.1. Підготовка аналітичного звіту щодо причин низької конкуренції на аукціонах з оренди державного та комунального майна</t>
  </si>
  <si>
    <t>Мінекономіки Фонд державного майна</t>
  </si>
  <si>
    <t>2.4.2.3.2. Проведення обговорення звіту, зазначеного в описі заходу 2.4.2.3.1,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</si>
  <si>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2.4.2.3.3. Усунення виявлених причин низької конкуренції на аукціонах з оренди державного та комунального майна</t>
  </si>
  <si>
    <t>Виявлені причини низької конкуренції на аукціонах з оренди державного та комунального майна усунуто</t>
  </si>
  <si>
    <t>2.4.2.3.4. Розроблення та затвердження порядку обміну даними між електронною системою «Prozorro.Sale», Єдиним реєстром об’єктів державної власності та онлайн-платформою управління орендою державної власності щодо майна, яке передане або передається в оренду</t>
  </si>
  <si>
    <t>порядок обміну даними між електронною системою «Prozorro.Sale» та Єдиним реєстром об’єктів державної власності щодо майна, яке передане або передається в оренду, затверджено</t>
  </si>
  <si>
    <t>2.4.2.3.5. Забезпечення обміну даними та технічної можливості взаємодії між електронною системою «Prozorro.Sale», Єдиним реєстром об’єктів державної власності та онлайн-платформою управління орендою державної власності щодо майна, яке передане або передається в оренду</t>
  </si>
  <si>
    <t>автоматизований обмін даними та технічну взаємодію між електронною системою «Prozorro.Sale» та Єдиним реєстром об’єктів державної власності щодо майна, яке передане або передається в оренду забезпечено</t>
  </si>
  <si>
    <t>Проблема 2.4.3. Недостатній обсяг публічно доступної інформації про суб’єктів господарювання, в яких держава має частку власності, істотно знижує прозорість їх діяльності, ускладнює громадський контроль та сприяє корупції</t>
  </si>
  <si>
    <t>Очікуваний стратегічний результат 2.4.3.1. На основі Єдиного реєстру об’єктів державної власності створено та наповнено інформацією реєстр державних та комунальних унітарних підприємств, а також господарських товариств, у статутному капіталі яких понад 50 відсотків акцій (часток) належать державі або територіальній громаді, з обов’язковим оприлюдненням інформації про діяльність таких юридичних осіб відповідно до міжнародних стандартів, у тому числі про отриману державну допомогу</t>
  </si>
  <si>
    <t>2.4.3.1.1. Розроблення проекту закону, яким удосконалено функціонування Єдиного реєстру об’єктів державної власності та передбачено створення на основі відповідного реєстру інформаційного ресурсу для оприлюднення інформації щодо підприємств державної та комунальної форми власності, зокрема: 1) визначено механізм взаємодії між учасниками формування Єдиного реєстру об’єктів державної власності; 2) визначено чіткий порядок періодичного подання інформації суб’єктами управління до Єдиного реєстру об’єктів державної власності, а також порядок подання ними інформації у разі змін щодо об’єктів державної власності; 3) передбачено обов’язкове щорічне оприлюднення агрегованих звітів принаймні щодо 100 найбільших підприємств державної форми власності; 4) визначено обсяг оприлюднення інформації про діяльність підприємств державної форми власності відповідно до Керівних принципів ОЕСР щодо корпоративного врядування на підприємствах державної форми власності; 5) визначено критерії, за якими централізоване подання інформації до інформаційного ресурсу є обов’язковим для підприємств комунальної форми власності; 6) визначено обсяг оприлюднення інформації про діяльність підприємств комунальної форми власності з урахуванням Керівних принципів ОЕСР щодо корпоративного врядування на підприємствах державної форми власності; 7) передбачено оприлюднення інформації про отриману державну допомогу підприємствами державної форми власності й підприємствами комунальної форми власності, відомості про які підлягають внесенню до Єдиного реєстру об’єктів державної власності; 8) запроваджено ефективні, пропорційні та стримуючі санкції за недотримання вимог щодо подання та оприлюднення визначеної законом інформації про діяльність підприємств державної та комунальної форми власності, неповноту, недостовірність такої інформації, недотримання вимог щодо формату її подання та оприлюднення</t>
  </si>
  <si>
    <t>Фонд державного майна Мінекономіки Мінрегіон Мінцифри Мінфін Держстат Антимонопольний комітет Мін’юст НКЦПФР</t>
  </si>
  <si>
    <t>2.4.3.1.2. Проведення громадського обговорення проекту закону, зазначеного в описі заходу 2.4.3.1.1, та його доопрацювання (у разі потреби)</t>
  </si>
  <si>
    <t>Фонд державного майна Мінекономіки Мінрегіон</t>
  </si>
  <si>
    <t>2.4.3.1.3. Погодження проекту закону, зазначеного в описі заходу 2.4.3.1.1, із заінтересованими органами, проведення правової експертизи, внесення до Кабінету Міністрів України та супровід у Кабінеті Міністрів України</t>
  </si>
  <si>
    <t xml:space="preserve">Фонд державного майна Мінекономіки Мінрегіон </t>
  </si>
  <si>
    <t>2.4.3.1.4. Супроводження розгляду проекту закону, зазначеного в описі заходу 2.4.3.1.1, у Верховній Раді України (у тому числі у разі застосування до нього Президентом України права вето)</t>
  </si>
  <si>
    <t>2.4.3.1.5. Розроблення проектів нормативно-правових актів (змін до нормативно-правових актів), спрямованих на реалізацію положень закону, зазначеного в описі заходу 2.4.3.1.1</t>
  </si>
  <si>
    <t>з дня набрання чинності законом, зазначеним в описі заходу 2.4.3.1.1</t>
  </si>
  <si>
    <t>протягом п’яти місяців з дня набрання чинності законом, зазначеним в описі заходу 2.4.3.1.1</t>
  </si>
  <si>
    <t>2.4.3.1.6. Проведення громадського обговорення проектів нормативно-правових актів, зазначених в описі заходу 2.4.3.1.5, та їх доопрацювання (у разі потреби)</t>
  </si>
  <si>
    <t>протягом шести місяців з дня набрання чинності законом, зазначеним в описі заходу 2.4.3.1.1</t>
  </si>
  <si>
    <t>протягом восьми місяців з дня набрання чинності законом, зазначеним в описі заходу 2.4.3.1.1</t>
  </si>
  <si>
    <t>2.4.3.1.7. Прийняття нормативно-правових актів, зазначених в описі заходу 2.4.3.1.5, у разі потреби проведення їхньої державної реєстрації або здійснення супроводу в Кабінеті Міністрів України</t>
  </si>
  <si>
    <t>протягом девяти місяців з дня набрання чинності законом, зазначеним в описі заходу 2.4.3.1.1</t>
  </si>
  <si>
    <t>протягом 11 місяців з дня набрання чинності законом, зазначеним в описі заходу 2.4.3.1.1</t>
  </si>
  <si>
    <t>Фонд державного майна Мінекономіки Мін’юст</t>
  </si>
  <si>
    <t>нормативно-правові акти набрали чинності.</t>
  </si>
  <si>
    <t>2.4.3.1.8. Проведення тренінгів щодо застосування положень, запроваджених із набранням чинності закону, зазначеного в описі заходу 2.4.3.1.1</t>
  </si>
  <si>
    <t>протягом 15 місяців з дня набрання чинності законом, зазначеним в описі заходу 2.4.3.1.1</t>
  </si>
  <si>
    <t>протягом 17 місяців з дня набрання чинності законом, зазначеним в описі заходу 2.4.3.1.1</t>
  </si>
  <si>
    <t>проведено не менше 10 тренінгів, участь у яких взяли представники Мінекономіки; Фонду державного майна та його регіональних представництв, відділень; підприємств державної форми власності; підприємств комунальної форми власності</t>
  </si>
  <si>
    <t>тренінги не проводено.</t>
  </si>
  <si>
    <t xml:space="preserve">2.4.3.1.9. Розроблення проекту нормативно-правового акту про затвердження нової редакції положення про Єдиний реєстр об’єктів державної власності, а також інформаційного ресурсу для оприлюднення інформації щодо підприємств державної та комунальної форми власності як складової відповідного реєстру </t>
  </si>
  <si>
    <t>проект нормативно-правового акта розроблено та опубліковано для громадського обговорення</t>
  </si>
  <si>
    <t>2.4.3.1.10. Проведення громадського обговорення проекту нормативно-правового акта, зазначеного в описі заходу 2.4.3.1.9., та забезпечення його доопрацювання (у разі потреби)</t>
  </si>
  <si>
    <t>2.4.3.1.11. Погодження проекту нормативно-правового акта, зазначеного в описі заходу 2.4.3.1.9., із заінтересованими органами, проведення правової експертизи, внесення до Кабінету Міністрів України та супровід у Кабінеті Міністрів України</t>
  </si>
  <si>
    <t>Фонд державного майна, Мінекономіки, Мінрегіон</t>
  </si>
  <si>
    <t>нормативно-правовий акт прийнято</t>
  </si>
  <si>
    <t>2.4.3.1.12. Розробка програмного забезпечення та налаштування технічного устаткування, необхідних для забезпечення оновлення Єдиного реєстру об’єктів державної власності, включно із інформаційним ресурсом для оприлюднення інформації щодо підприємств державної та комунальної форми власності</t>
  </si>
  <si>
    <t>Фонд державного майна Мінцифри Мінфін Держстат Антимонопольний комітет Мін’юст НКЦПФР</t>
  </si>
  <si>
    <t>програмне забезпечення та технічне устаткування, необхідні для забезпечення оновлення Єдиного реєстру об’єктів державної власності, включно з інформаційним ресурсом для оприлюднення інформації щодо підприємств державної та комунальної форми власності, розроблено та запроваджено</t>
  </si>
  <si>
    <t>програмне забезпечення та технічне устаткування впроваджено для функціонування реєстру у визначеному наразі обсязі</t>
  </si>
  <si>
    <t>2.4.3.1.13. Забезпечення інтеграції або обміну даними й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аналітичним порталом «Prozvit»</t>
  </si>
  <si>
    <t>автоматизований обмін даними та технічну взаємодію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аналітичним порталом «Prozvit» забезпечено</t>
  </si>
  <si>
    <t>інтеграцію або обмін даними та технічну можливість взаємодії не запроваджено</t>
  </si>
  <si>
    <t>автоматизований обмін даними та технічну взаємодію між Єдиним реєстром об’єктів державної власності, включно з інформаційним ресурсомдля оприлюднення інформації щодо підприємств державної та комунальної форми власності, та Автоматизованою системою електронного документообігу «Бест Звіт Oracle»забезпечено</t>
  </si>
  <si>
    <t>2.4.3.1.15. Забезпечення обміну даними й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 власності, та реєстром державної допомоги</t>
  </si>
  <si>
    <t>Фонд державного майна Антимонопольний комітет</t>
  </si>
  <si>
    <t>автоматизований обмін даними та технічну взаємодію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реєстром державної допомоги забезпечено</t>
  </si>
  <si>
    <t>Фонд державного майна 2. Антимонопольний комітет</t>
  </si>
  <si>
    <t>Проблема 2.4.4. Високий рівень толерування корупції у приватному секторі економіки</t>
  </si>
  <si>
    <t>Очікуваний стратегічний результат 2.4.4.1. Внесено зміни до законодавства, які запроваджують стимулювання приватного сектору для підвищення добропорядності ведення бізнесу</t>
  </si>
  <si>
    <t>2.4.4.1.1. Забезпечення проведення аналітичного дослідження, яким визначено можливість внесення змін до Кримінального кодексу України, Кримінального процесуального кодексу України та інших законів щодо врахування наступних рекомендацій Організації економічного співробітництва та розвитку: 1) включення до підстав для застосування до юридичних осіб заходів кримінально-правового характеру вчинення корупційних кримінальних правопорушень не лише уповноваженою особою від імені та в інтересах юридичної особи, а й кінцевим бенефіціарним власником (контролером), працівником юридичної особи нижчого рівня, третіми особами; 2 передбачення такого виду заходів кримінально-правового характеру як обмеження здійснення юридичною особою певної діяльності (включно з анулюванням наданого дозволу та/або ліцензії); 3) передбачення такого виду заходів кримінально-правового характеру як покладення на юридичну особу зобов’язань з комплаєнсу та визначення переліку таких зобов’язань; 4) надання можливості суду звільнити юридичну особу від застосування заходів кримінально-правового характеру або пом’якшити застосовуваний до юридичної особи захід у випадку визнання судом ефективності наявних у юридичної особи комплаєнс-правил, механізмів внутрішнього контролю та антикорупційної програми або вчинення достатньої кількості заходів з метою запобігання вчиненню корупційного кримінального правопорушення; 5) надання права суду покладати на юридичну особу певні обов’язки, у разі належного виконання яких до неї не застосовуватимуться заходи кримінально-правового характеру; 6) закріплення можливості укладення юридичними особами угоди про відстрочення судового переслідування; 7) встановлення вимог до угоди про відстрочення судового переслідування</t>
  </si>
  <si>
    <t>2.4.4.1.2. Проведення презентації звіту за результатами аналітичного дослідження, зазначеного в описі заходу 2.4.4.1.1, та його експертного обговорення</t>
  </si>
  <si>
    <t>ааалітичне дослідження не проведено</t>
  </si>
  <si>
    <t>2.4.4.1.3. Розроблення проекту закону, яким внесено зміни до Кримінального кодексу України, Кримінального процесуального кодексу України та інших законів щодо врахування рекомендацій ОЄСР за результатами аналітичного дослідження, зазначеного в описі заходу 2.4.4.1.1</t>
  </si>
  <si>
    <t>2.4.4.1.4. Проведення громадського обговорення проекту закону, зазначеного в описі заходу 2.4.4.1.3, та забезпечення його доопрацювання (у разі потреби)</t>
  </si>
  <si>
    <t>2.4.4.1.5. Погодження проекту закону, зазначеного в описі заходу 2.4.4.1.3, із заінтересованими органами, проведення правової експертизи, внесення до Кабінету Міністрів України та супровід у Кабінеті Міністрів України</t>
  </si>
  <si>
    <t>Національне агентство заінтересовані органи</t>
  </si>
  <si>
    <t>2.4.4.1.6. Супроводження розгляду проекту закону, зазначеного в описі заходу 2.4.4.1.3, у Верховній Раді України (у тому числі у разі застосування до нього Президентом України права вето)</t>
  </si>
  <si>
    <t>2.4.4.1.7. Проведення аналізу положень Рекомендації Ради ОЕСР щодо подальшої боротьби із підкупом іноземних посадових осіб в міжнародних комерційних операціях [C(2009)159/REV1/FINAL] та встановлення прогалин в українському законодавстві, що потребують заповнення відповідно до Рекомендації</t>
  </si>
  <si>
    <t>Національне антикорупційне бюро Спеціалізована антикорупційна прокуратура (за згодою) Національне агентство Мін’юст</t>
  </si>
  <si>
    <t>у межах встановлених бюджетних призначень на відповідний рік та/або коштів міжнародної технічної допомоги</t>
  </si>
  <si>
    <t>підготовлено аналітичну довідку/порівняльну таблицю про співвідношення норм актів ОЕСР та українського законодавства</t>
  </si>
  <si>
    <t xml:space="preserve">секретаріат робочої групи, утвореної відповідно до Указу Президента України від 28.07.2022 р. № 539/2022 </t>
  </si>
  <si>
    <t>аналіз положень не здійснено</t>
  </si>
  <si>
    <t>2.4.4.1.8. Розроблення проекту закону, що вносить зміни до законодавства для їх апроксимації до норм Рекомендації Ради ОЕСР щодо подальшої боротьби із підкупом іноземних посадових осіб в міжнародних комерційних операціях [C(2009)159/REV1/FINAL]</t>
  </si>
  <si>
    <t>Проект закону пройшов погоджувальні процедури і внесений на розгляд Кабінету Міністрів України/Верховної Ради України</t>
  </si>
  <si>
    <t>Національне антикорупційне бюро</t>
  </si>
  <si>
    <t>2.4.4.1.9. Проведення громадського обговорення проекту закону, зазначеного в описі заходу 2.4.4.1.8, та забезпечення його доопрацювання (у разі потреби)</t>
  </si>
  <si>
    <t>офіційний вебсайт Національного антикорупційного бюро</t>
  </si>
  <si>
    <t>2.4.4.1.10. Погодження проекту закону, зазначеного в описі заходу 2.4.4.1.8, із заінтересованими органами, проведення правової експертизи, внесення до Кабінету Міністрів України та супровід у Кабінеті Міністрів України</t>
  </si>
  <si>
    <t>2.4.4.1.11. Супроводження розгляду розгляду проекту закону, зазначеного в описі заходу 2.4.4.1.8, у Верховній Раді України (у тому числі у разі застосування до нього Президентом України права вето)</t>
  </si>
  <si>
    <t>до підписання Закону Президентом України.</t>
  </si>
  <si>
    <t>2.4.4.1.12. Проведення аналізу положень Рекомендації Ради ОЕСР щодо хабарництва та офіційно-підтримуваних експортних кредитів [C(2006)163] та встановлення прогалин в українському законодавстві, що потребують заповнення відповідно до Рекомендації</t>
  </si>
  <si>
    <t>Мінекономіки Національне антикорупційне бюро Національне агентство Мін’юст Експортно-кредитне агентство (за згодою)</t>
  </si>
  <si>
    <t>секретаріат робочої групи, утвореної відповідно до Указу Президента України від 28.07.2022 р. № 539/2022</t>
  </si>
  <si>
    <t>2.4.4.1.13. Розроблення проекту закону, яким внесено зміни до законодавства для їх апроксимації до норм Рекомендації Ради ОЕСР щодо хабарництва та офіційно-підтримуваних експортних кредитів [C(2006)163]</t>
  </si>
  <si>
    <t>Мінекономіки Національне антикорупційне бюро Національне агентство Мін’юст Експортно-кредитне агентство (за згодою),</t>
  </si>
  <si>
    <t>Мінекономіки секретаріат Робочої групи, утвореної відповідно до Указу Президента України від 28.07.2022 р. № 539/2022</t>
  </si>
  <si>
    <t>2.4.4.1.14. Проведення громадського обговорення проекту закону, зазначеного в описі заходу 2.4.4.1.13, та забезпечення його доопрацювання (у разі потреби)</t>
  </si>
  <si>
    <t>2.4.4.1.15. Погодження проекту закону, зазначеного в описі заходу 2.4.4.1.13, із заінтересованими органами, проведення правової експертизи, внесення до Кабінету Міністрів України та супровід у Кабінеті Міністрів України</t>
  </si>
  <si>
    <t>2.4.4.1.16. Супроводження розгляду проекту закону, зазначеного в описі заходу 2.4.4.1.13, у Верховній Раді України (у тому числі у разі застосування до нього Президентом України права вето)</t>
  </si>
  <si>
    <t>2.4.4.1.17. Проведення аналізу положень Рекомендації Ради ОЕСР щодо податкових заходів для подальшої боротьби із підкупом іноземних посадових осіб в міжнародних комерційних операціях [C(2009)64)] та встановлення прогалин в українському законодавстві, що потребують заповнення відповідно до Рекомендації</t>
  </si>
  <si>
    <t>квітень 2023 р. .</t>
  </si>
  <si>
    <t>2.4.4.1.18. Розроблення проекту закону, яким вносяться зміни до законодавства для їх апроксимації до норм Рекомендації Ради ОЕСР щодо податкових заходів для подальшої боротьби із підкупом іноземних посадових осіб в міжнародних комерційних операціях [C(2009)64)]</t>
  </si>
  <si>
    <t>2.4.4.1.19. Проведення громадського обговорення проекту закону, зазначеного в описі заходу 2.4.4.1.18, та забезпечення його доопрацювання (у разі потреби)</t>
  </si>
  <si>
    <t>2.4.4.1.20. Погодження проекту закону, зазначеного в описі заходу 2.4.4.1.18, із заінтересованими органами, проведення правової експертизи, внесення до Кабінету Міністрів України та супровід у Кабінеті Міністрів України</t>
  </si>
  <si>
    <t>2.4.4.1.21. Супроводження розгляду проекту закону, зазначеного в описі заходу 2.4.4.1.18, у Верховній Раді України (у тому числі у разі застосування до нього Президентом України права вето)</t>
  </si>
  <si>
    <t>2.4.4.1.22. Розроблено проект закону, яким вносяться зміни до законодавства з метою імплементації Конвенції ОЕСР про боротьбу з підкупом іноземних посадових осіб в міжнародних комерційних операціях, крім тих змін, що зазначені у заходах 3.3.1.1.3, 3.3.1.2.3, 3.3.2.1.1 і 3.3.2.4.1</t>
  </si>
  <si>
    <t>Національне антикорупційне бюро Спеціалізована антикорупційна прокуратура (за згодою) Національне агентство Мін’юст Мінфін ДПС Держфінмоніторинг Держаудитслужба</t>
  </si>
  <si>
    <t>2.4.4.1.23. Проведення громадського обговорення проекту закону, зазначеного в описі заходу 2.4.4.1.22, та забезпечення його доопрацювання (у разі потреби)</t>
  </si>
  <si>
    <t>2.4.4.1.24. Погодження проекту закону, зазначеного в описі заходу 2.4.4.1.22, із заінтересованими органами, проведення правової експертизи, внесення до Кабінету Міністрів України та супровід у Кабінеті Міністрів України</t>
  </si>
  <si>
    <t>2.4.4.1.25. Супроводження розгляду проекту закону, зазначеного в описі заходу 2.4.4.1.22, у Верховній Раді України (у тому числі у разі застосування до нього Президентом України права вето)</t>
  </si>
  <si>
    <t>2.4.4.1.26. Забезпечення регулярної участі представників України в засіданнях Робочої групи ОЕСР з питань боротьби з хабарництвом у міжнародних комерційних операціях</t>
  </si>
  <si>
    <t>робоча група, утворена відповідно до Указу Президента України від 28.07.2022 р. № 539/2022</t>
  </si>
  <si>
    <t>взято участь в усіх засіданнях, на які Україна отримала запрошення</t>
  </si>
  <si>
    <t>робоча група, утворена відповідно до Указу Президента України від 28.07.2022 р. № 539/2022 офіційні вебсайтиорганів державної влади офіційний вебсайт ОЕСР</t>
  </si>
  <si>
    <t>Україна почала регулярно брати участь в засіданнях з червня 2022 року</t>
  </si>
  <si>
    <t>2.4.4.1.27. Розроблення проекту Закону України «Про ратифікацію Угоди (у формі обміну листами) щодо приєднання України до Робочої групи щодо боротьби з хабарництвом у міжнародних ділових операціях Організації економічного співробітництва та розвитку»</t>
  </si>
  <si>
    <t>МЗС Мінфін</t>
  </si>
  <si>
    <t>2.4.4.1.28. Проведення громадського обговорення проекту закону, зазначеного в описі заходу 2.4.4.1.27, та забезпечення його доопрацювання (у разі потреби)</t>
  </si>
  <si>
    <t>2.4.4.1.29. Погодження проекту закону, зазначеного в описі заходу 2.4.4.1.27, із заінтересованими органами, проведення правової експертизи, внесення до Кабінету Міністрів України та супровід у Кабінеті Міністрів України</t>
  </si>
  <si>
    <t>2.4.4.1.30. Супроводження розгляду проекту закону, зазначеного в описі заходу 2.4.4.1.27, у Верховній Раді України (у тому числі у разі застосування до нього Президентом України права вето)</t>
  </si>
  <si>
    <t>2.4.4.1.31. Забезпечення сплати внесків до Робочої групи ОЕСР щодо боротьби з хабарництвом у міжнародних ділових операціях за участь у її діяльності</t>
  </si>
  <si>
    <t>внески сплачено вчасно і в повному обсязі</t>
  </si>
  <si>
    <t>Мінфін ОЕСР</t>
  </si>
  <si>
    <t>внески не сплачено</t>
  </si>
  <si>
    <t>2.4.4.1.32. Забезпечено успішне проходження Україною глибокого перехресного огляду з боку ОЕСР з метою перевірки готовності України до членства в Робочої групи ОЕСР щодо боротьби з хабарництвом у міжнародних ділових операціях та запрошення України приєднатись до неї як повноправного члена</t>
  </si>
  <si>
    <t>Робоча група ОЕСР щодо боротьби з хабарництвом у міжнародних ділових операціях надала позитивний висновок щодо відповідності українського законодавства, політики і практик вимогам Конвенції та запросила Україну приєднатись в статусі повноцінного члена</t>
  </si>
  <si>
    <t>офіційні вебсайтиорганів державної влади офіційний вебсайт ОЕСР</t>
  </si>
  <si>
    <t>проходження Україною глибокого перехресного огляду з боку ОЕСР не забезпечено</t>
  </si>
  <si>
    <t>2.4.4.1.33. Забезпечено ратифікацію Конвенції ОЕСР про боротьбу з підкупом іноземних посадових осіб в міжнародних комерційних операціях</t>
  </si>
  <si>
    <t>Конвенцію ратифіковано</t>
  </si>
  <si>
    <t>Конвенцію не ратифіковано</t>
  </si>
  <si>
    <t>Очікуваний стратегічний результат 2.4.4.2. Налагоджено постійну та ефективну співпрацю між органами державної влади, бізнес-середовищем, Радою бізнес-омбудсмена та Всеукраїнською Мережею Доброчесності та Комплаєнсу з питань забезпечення законних інтересів бізнесу, аналізу системних проблем та розробки змін до законодавства, просування культури доброчесного, етичного та відповідального ведення бізнесу</t>
  </si>
  <si>
    <t>2.4.4.2.1. Участь представників органів державної влади у заходах, що здійснюються в рамках щорічного Місяця Ділової Доброчесності комплаєнс-практиків Всеукраїнської Мережі доброчесності та комплаєнсу</t>
  </si>
  <si>
    <t>Мінекономіки Мінфін Мінекології Рада бізнес-омбудсмена БЕБ ДПС ДРС Держмитслужба Національне антикорупційне бюро Національне агентство</t>
  </si>
  <si>
    <t>державний бюджет та/або кощти міжнародної технічної допомоги</t>
  </si>
  <si>
    <t>Місяць Ділової Доброчесності проведено за участю органів державної влади</t>
  </si>
  <si>
    <t>офіційний вебсайт Мінекономіки офіційний вебсайт Ради бізнес-омбудсмена</t>
  </si>
  <si>
    <t>Місяць Ділової Доброчесності проводиться без підтримки органів державної влади</t>
  </si>
  <si>
    <t>2.4.4.2.2. Розроблення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під реалізацію проектів, передбачених у Плані з відновлення України</t>
  </si>
  <si>
    <t>один місяць з моменту затвердження Плану відновлення України</t>
  </si>
  <si>
    <t>три місяці з моменту затвердження Плану відновлення України.</t>
  </si>
  <si>
    <t>Мінцифри Національне агентство Мінекономіки Мінфін</t>
  </si>
  <si>
    <t xml:space="preserve">державний бюджет та/або кошти міжнародної технічної допомоги </t>
  </si>
  <si>
    <t>механізм оприлюднення відомостей розроблено та винесено на громадське обговорення</t>
  </si>
  <si>
    <t xml:space="preserve">офіційний вебсайт Мінцифри </t>
  </si>
  <si>
    <t>механізм оприлюднення відомостей не розроблено</t>
  </si>
  <si>
    <t>2.4.4.2.3. Громадське обговорення розробленого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під реалізацію проектів, передбачених у Плані з відновлення України, розгляд пропозицій щодо його вдосконалення</t>
  </si>
  <si>
    <t>чотири місяці з моменту затвердження Плану відновлення України</t>
  </si>
  <si>
    <t>п’ять місяців з моменту затвердження Плану відновлення України</t>
  </si>
  <si>
    <t xml:space="preserve">державний бюджет та/або кощти міжнародної технічної допомоги </t>
  </si>
  <si>
    <t>2.4.4.2.4. Впровадження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під реалізацію проектів, передбачених у Плані з відновлення України</t>
  </si>
  <si>
    <t>шість місяців з моменту затвердження Плану відновлення України.</t>
  </si>
  <si>
    <t>дев’ять місяців з моменту затвердження Плану відновлення України</t>
  </si>
  <si>
    <t xml:space="preserve">Мінцифри Національне агентство Мінекономіки Мінфін </t>
  </si>
  <si>
    <t>громадськість та бізнес-спільноти отримують повну та необхідну інформацію про виконання Плану відновлення України, а також про суб’єктів, які отримують кошти під реалізацію проектів</t>
  </si>
  <si>
    <t>2.4.4.2.5. Щоквартальне оновлення відомостей про використання ресурсів, наданих для відновлення України міжнародними партнерами, інформації про суб’єктів, які отримують кошти під реалізацію проектів, передбачених у Плані з відновлення України</t>
  </si>
  <si>
    <t>десять місяців з моменту затвердження Плану відновлення України</t>
  </si>
  <si>
    <t xml:space="preserve">Мінцифри Національне агентство Мінекономіки </t>
  </si>
  <si>
    <t>відомості щоквартально оновлено</t>
  </si>
  <si>
    <t>відомості щоквартально не оновлено</t>
  </si>
  <si>
    <t>Очікуваний стратегічний результат 2.4.4.3. Розроблено за участю Ради бізнес-омбудсмена, представників бізнесу, ініціатив колективної дії, об’єднань підприємців та професійних спілок концепцію імплементації антикорупційних стандартів у приватному секторі</t>
  </si>
  <si>
    <t>2.4.4.3.1. Розроблення проекту закону, яким до числа повноважень Національного агентства віднесено розробку антикорупційних стандартів у приватному секторі відповідно до міжнародних стандартів та стандартів Європейського Союзу</t>
  </si>
  <si>
    <t>2.4.4.3.2. Проведення громадського обговорення проекту закону, зазначеного в описі заходу 2.4.4.3.1, та забезпечення його доопрацювання (у разі потреби)</t>
  </si>
  <si>
    <t>2.4.4.3.3. Погодження проекту закону, зазначеного в описі заходу 2.4.4.3.1, із заінтересованими органами, проведення правової експертизи, внесення до Кабінету Міністрів України та супровід у Кабінеті Міністрів України</t>
  </si>
  <si>
    <t>2.4.4.3.4. Супроводження розгляду проекту закону, зазначеного в описі заходу 2.4.4.3.1, у Верховній Раді України (у тому числі у разі застосування до нього Президентом України права вето)</t>
  </si>
  <si>
    <t>2.4.4.3.5. Розроблення проекту антикорупційних стандартів у приватному секторі</t>
  </si>
  <si>
    <t>проекту антикорупційних стандартів розроблено</t>
  </si>
  <si>
    <t>проекту антикорупційних стандартів не розроблено</t>
  </si>
  <si>
    <t>2.4.4.3.6. Проведення громадського обговорення проекту, зазначеного в описі заходу 2.4.4.3.5, отримання експертних висновків та його доопрацювання</t>
  </si>
  <si>
    <t>2.4.4.3.7. Затвердження доопрацьованих стандартів, зазначених в описі заходу 2.4.4.3.5</t>
  </si>
  <si>
    <t>антикорупційні стандарти затверджено</t>
  </si>
  <si>
    <t>Очікуваний стратегічний результат 2.4.4.4. Надано методичну допомогу суб’єктам господарювання приватного права щодо практики застосування антикорупційних стандартів, виявлення у своїй діяльності корупційних ризиків, а також розробки та реалізації ефективних антикорупційних програм, спрямованих на усунення цих ризиків</t>
  </si>
  <si>
    <t>2.4.4.4.1. Розроблення та затвердження Методичних документів щодо побудови доброчесної (ефективної) організації, виявлення та усунення корупційних ризиків у діяльності юридичної особи, зокрема: 1) при аналізі договорів та контрактів, що укладаються юридичними особами; 2) під час здійснення ділової гостинності; 3) у трудових відносинах; 4) щодо забезпечення дотримання санкційного законодавства; 5) при здійсненні благодійної діяльності суб’єктами господарювання</t>
  </si>
  <si>
    <t>Методичні документи затверджено</t>
  </si>
  <si>
    <t>Методичні документи не розроблено</t>
  </si>
  <si>
    <t>2.4.4.4.2. Розроблення та затвердження Методичних документів щодо практики застосування стандартів доброчесності (антикорупційних стандартів), зокрема: 1) щодо організації роботи антикорупційної комплаєнс-функції та антикорупційних комплаєнс-підрозділів; 2) щодо змісту посадових інструкцій з функціоналом антикорупційних комплаєнс-офіцерів або осіб, на яких покладено виконання їх функцій; 3) щодо проведення антикорупційних комплаєнс-розслідувань</t>
  </si>
  <si>
    <t>Очікуваний стратегічний результат 2.4.4.5. У співпраці з бізнес-середовищем забезпечено сприяння юридичним особам приватного права у розробці та вдосконаленні кодексів доброчесності на основі провідних практик корпоративного управління</t>
  </si>
  <si>
    <t>2.4.4.5.1. Розроблення проекту Типового кодексу доброчесності, який містить положення, зокрема, щодо: 1) цінностей компанії та принципів дії правил у компанії; 2) відповідальності за порушення Кодексу; 3) етичних стандартів процесу найму, забезпечення рівності можливостей для працівників та недопущення дискримінації працівників; 4) порядку взаємодії з державними службовцями, зв’язку з громадськістю та взаємодії з бізнес-партнерами; 5) корпоративної соціальної відповідальності та благодійних внесків; 6) конфлікту інтересів та його врегулювання; 7) подарунків та розваг, подорожей (включаючи поїздки клієнтів) та виплат за сприяння; 8) політичної діяльності; 9) антимонопольної політики та недобросовісної конкуренції; 10) захисту майна юридичної особи, конфіденційної інформації та персональних даних, інтелектуальної власності</t>
  </si>
  <si>
    <t>Проект Типового кодексу доброчесності розроблено</t>
  </si>
  <si>
    <t>проект Типового кодексу доброчесності не розроблено</t>
  </si>
  <si>
    <t>2.4.4.5.2. Проведення громадського обговорення проекту Типового кодексу доброчесності, зазначеного в описі заходу 2.4.4.5.1, отримання експертних висновків та його доопрацювання</t>
  </si>
  <si>
    <t>2.4.4.5.3. Затвердження доопрацьованого Типового кодексу доброчесності, зазначеного в описі заходу 2.4.4.5.1</t>
  </si>
  <si>
    <t>Типовий кодекс доброчесності затверджено</t>
  </si>
  <si>
    <t>Очікуваний стратегічний результат 2.4.4.6. Запроваджено ефективні механізми верифікації інформації про кінцевих бенефіціарних власників юридичних осіб приватного права у Єдиному державному реєстрі юридичних осіб, фізичних осіб – підприємців та громадських формувань</t>
  </si>
  <si>
    <t>2.4.4.6.1. Розроблення проекту Положення про форму та зміст структури власності юридичної особи</t>
  </si>
  <si>
    <t>проект Положення розроблено</t>
  </si>
  <si>
    <t>2.4.4.6.2. Погодження проекту Положення, зазначеного в описі заходу 2.4.4.6.1, із заінтересованими органами</t>
  </si>
  <si>
    <t>Мінфін Держфінмоніторинг Мінцифри Мін’юст заінтересовані органи</t>
  </si>
  <si>
    <t xml:space="preserve">Мін’юст погодило проект Положення </t>
  </si>
  <si>
    <t>Мінфін, Мін’юст</t>
  </si>
  <si>
    <t>2.4.4.6.3. Затвердження Положення, зазначеного в описі заходу 2.4.4.6.1, забезпечення його державної реєстрації</t>
  </si>
  <si>
    <t>2.4.4.6.4. Розроблення проекту Положення про форму та зміст структури власності юридичних осіб, державне регулювання та нагляд за діяльністю яких здійснює Національна комісія з цінних паперів та фондового ринку</t>
  </si>
  <si>
    <t>НКЦПФР</t>
  </si>
  <si>
    <t>2.4.4.6.5. Погодження проекту Положення, зазначеного в описі заходу 2.4.4.6.4, із заінтересованими органами</t>
  </si>
  <si>
    <t>НКЦПФР Мінфін заінтересовані органи</t>
  </si>
  <si>
    <t>проект Положення погоджено заінтересованими органами</t>
  </si>
  <si>
    <t>2.4.4.6.6. Затвердження Положення, зазначеного в описі заходу 2.4.4.6.4</t>
  </si>
  <si>
    <t xml:space="preserve">офіційний вебсайт НКЦПФР </t>
  </si>
  <si>
    <t>2.4.4.6.7. Розроблення проекту Методології визначення юридичною особою кінцевого бенефіціарного власника</t>
  </si>
  <si>
    <t>проект Методології підготовлено та оприлюднено для громадського обговорення</t>
  </si>
  <si>
    <t>проект Методології не підготовлено</t>
  </si>
  <si>
    <t>2.4.4.6.8. Проведення громадського обговорення проекту Методології, зазначеного в описі заходу 2.4.4.6.7, отримання експертних висновків та його доопрацювання</t>
  </si>
  <si>
    <t>2.4.4.6.9. Погодження проекту Методології, зазначеного в описі заходу 2.4.4.6.7, із заінтересованими органами, проведення правової експертизи, внесення до Кабінету Міністрів України, Національного банку України та супровід у Кабінеті Міністрів України</t>
  </si>
  <si>
    <t>до затвердження Кабінетом Міністрів України та Національним банком України</t>
  </si>
  <si>
    <t>Мінфін Мін’юст Держфінмоніторинг НБУ (за згодою) НКЦПФР (за згодою) заінтересовані органи</t>
  </si>
  <si>
    <t>Методологія Кабінетом Міністрів України затверджено</t>
  </si>
  <si>
    <t>2.4.4.6.10. Розроблення проекту Порядку здійснення автоматичної перевірки відомостей про кінцевих бенефіціарних власників юридичних осіб засобами Єдиного державного вебпорталу електронних послуг з використанням відомостей з Єдиного державного демографічного реєстру, Державного реєстру фізичних осіб – платників податків</t>
  </si>
  <si>
    <t>Мін’юст Мінцифри Мінфін МВС ДПС</t>
  </si>
  <si>
    <t>проект Порядку розроблено та оприлюднено для громадського обговорення</t>
  </si>
  <si>
    <t>2.4.4.6.11. Проведення громадського обговорення проекту Порядку, зазначеного в описі заходу 2.4.4.6.10, отримання експертних висновків та його доопрацювання</t>
  </si>
  <si>
    <t>Мін’юст Мінфін</t>
  </si>
  <si>
    <t>2.4.4.6.12. Погодження проекту порядку, зазначеного в описі заходу 2.4.4.6.10, із заінтересованими органами, внесення до Кабінету Міністрів України та його супровід у Кабінеті Міністрів України</t>
  </si>
  <si>
    <t xml:space="preserve">до затвердження Кабінетом Міністрів України </t>
  </si>
  <si>
    <t>Мін’юст Мінфін заінтересовані органи</t>
  </si>
  <si>
    <t>Порядок Кабінетом Міністрів Українзатверджено</t>
  </si>
  <si>
    <t>2.4.4.6.13. Розроблення проекту Порядку надання юридичною особою пояснень та документів для підтвердження відомостей про кінцевих бенефіціарних власників та структуру власності, а також порядку їх розгляду</t>
  </si>
  <si>
    <t>2.4.4.6.14. Проведення громадського обговорення проекту Порядку, зазначеного в описі заходу 2.4.4.6.13, отримання експертних висновків та його доопрацювання</t>
  </si>
  <si>
    <t>2.4.4.6.15. Погодження проекту Порядку, зазначеного в описі заходу 2.4.4.6.13, із заінтересованими органами</t>
  </si>
  <si>
    <t>погоджено заінтересованими органами</t>
  </si>
  <si>
    <t>2.4.4.6.16. Затвердження доопрацьованого Порядку, зазначеного в описі заходу 2.4.4.6.13</t>
  </si>
  <si>
    <t>2.4.4.6.17. Розроблення проекту Порядку повідомлення держателя Єдиного державного реєстру юридичних осіб, фізичних осіб – підприємців та громадських формувань суб’єктами первинного фінансового моніторингу про виявлення розбіжностей щодо кінцевих бенефіціарних власників та структуру власності</t>
  </si>
  <si>
    <t>2.4.4.6.18. Проведення громадського обговорення проекту Порядку, зазначеного в описі заходу 2.4.4.6.17, отримання експертних висновків та його доопрацювання</t>
  </si>
  <si>
    <t>2.4.4.6.19. Затвердження доопрацьованого Порядку, зазначеного в описі заходу 2.4.4.6.17</t>
  </si>
  <si>
    <t>2.4.4.6.20. Розроблення проекту Порядку передачі до спеціально уповноваженого органу відомостей про виявлені суб’єктами первинного фінансового моніторингу розбіжності щодо кінцевих бенефіціарних власників та структури власності юридичних осіб</t>
  </si>
  <si>
    <t>проект Порядку розроблено</t>
  </si>
  <si>
    <t>2.4.4.6.21. Затвердження Порядку, зазначеного в описі заходу 2.4.4.6.20</t>
  </si>
  <si>
    <t>2.4.4.6.22. Розроблення проекту Порядку притягнення юридичних осіб до відповідальності та порядку визначення штрафів за внесення чи внесення недостовірних відомостей про кінцевого бенефіціарного власника юридичної особи (його відсутність), неподання, несвоєчасне подання відповідної інформації</t>
  </si>
  <si>
    <t>2.4.4.6.23. Проведення громадського обговорення проекту Порядку, зазначеного в описі заходу2.4.4.6.22, отримання експертних висновків та його доопрацювання</t>
  </si>
  <si>
    <t>2.4.4.6.24. Затвердження доопрацьованого Порядку, зазначеного в описі заходу 2.4.4.6.22</t>
  </si>
  <si>
    <t>2.4.4.6.25. Забезпечення технічної можливості вносити до Єдиного державного реєстру юридичних осіб, фізичних осіб – підприємців та громадських формувань відмітки про можливу недостовірність інформації про кінцевого бенефіціарного власника або структуру власності юридичної особи та про визнання Національним банком України структури власності юридичної особи непрозорою (прозорою)</t>
  </si>
  <si>
    <t>технічну можливість внесення до Єдиного державного реєстру юридичних осіб, фізичних осіб – підприємців та громадських формувань відмітки про можливу недостовірність інформації про кінцевого бенефіціарного власника або структуру власності юридичної особи та про визнання Національним банком структури власності юридичної особи непрозорою (прозорою) забезпечено</t>
  </si>
  <si>
    <t>технічну можливість не забезпечено</t>
  </si>
  <si>
    <t>2.4.4.6.26. Забезпечення технічної можливості здійснювати засобами Єдиного державного вебпорталу електронних послуг автоматичної перевірки відомостей про кінцевого бенефіціарного власника з використанням відомостей з Єдиного державного демографічного реєстру, Державного реєстру фізичних осіб – платників податків</t>
  </si>
  <si>
    <t>Мінцифри ДПС ДМС</t>
  </si>
  <si>
    <t>технічну можливість здійснювати автоматичну перевірку відомостей про кінцевого бенефіціарного власника засобами Єдиного державного вебпорталу електронних послуг з використанням відомостей з Єдиного державного демографічного реєстру, Державного реєстру фізичних осіб – платників податків забезпечено</t>
  </si>
  <si>
    <t>Очікуваний стратегічний результат 2.4.4.7. Прийнято закон про адміністративну процедуру, який, зокрема, визначає право особи бути вислуханою перед загрозою прийняття несприятливого адміністративного акта, забезпечує прийняття збалансованих рішень, які законно врівноважуватимуть публічні та приватні інтереси, визначає особливості адміністративного провадження у справах з великою кількістю осіб, закріплює обов’язок мотивувати рішення та зазначати порядок їх оскарження</t>
  </si>
  <si>
    <t>2.4.4.7.1. Моніторинг та надання обґрунтованих висновків-заперечень до проектів законів, які передбачають відтермінування набрання чинності Законом України «Про адміністративну процедуру» на строк, більший ніж 18 місяців з дня його опублікування, тобто після 15 грудня 2023 року</t>
  </si>
  <si>
    <t>висновки-заперечення щодо всіх проектів законів, які передбачали відтермінування набрання чинності Законом України «Про адміністративну процедуру» на строк, більший ніж 18 місяців з дня його опублікування, тобто після 15 грудня 2023 року, надано</t>
  </si>
  <si>
    <t>моніторинг проектів законів не проводиться</t>
  </si>
  <si>
    <t>2.4.4.7.2. Моніторинг та надання обґрунтованих висновків-заперечень до проектів законів, які передбачають зміни, спрямовані на звуження предметної сфери дії Закону України «Про адміністративну процедуру»</t>
  </si>
  <si>
    <t>висновки-заперечення щодо всіх проектів законів, які були спрямовані на звуження предметної сфери дії Законом України «Про адміністративну процедуру», надано</t>
  </si>
  <si>
    <t>2.4.4.7.3. Розроблення проекту Закону України щодо узгодження законодавчих актів з положеннями Закону України «Про адміністративну процедуру» (згідно з Планом реалізації цього Закону)</t>
  </si>
  <si>
    <t>2.4.4.7.4. Проведення громадського обговорення проекту закону, зазначеного в описі заходу 2.4.4.7.3, та забезпечення його доопрацювання (у разі потреби)</t>
  </si>
  <si>
    <t>2.4.4.7.5. Погодження проекту закону, зазначеного в описі заходу 2.4.4.7.3, внесення до Кабінету Міністрів України та супровід у Кабінеті Міністрів України</t>
  </si>
  <si>
    <t>2.4.4.7.6. Супроводження розгляду проекту закону, зазначеного в описі заходу 2.4.4.7.3, у Верховній Раді України (у тому числі у разі застосування до нього Президентом України права вето)</t>
  </si>
  <si>
    <t>2.4.4.7.7. Моніторинг та надання обґрунтованих висновків-заперечень до проектів законів, які врегульовують аспекти адміністративних процедур та не відповідають за змістом Закону України «Про адміністративну процедуру»</t>
  </si>
  <si>
    <t>висновки-заперечення щодо всіх проектів законів, які за змістом не відповідали Закону України «Про адміністративну процедуру», надано</t>
  </si>
  <si>
    <t xml:space="preserve">моніторинг проектів законів не проводиться </t>
  </si>
  <si>
    <t>2.4.4.7.8. Забезпечення навчання державних службовців і посадових осіб місцевого самоврядування за програмами підвищення кваліфікації щодо загальної адміністративної процедури</t>
  </si>
  <si>
    <t xml:space="preserve">червень 2023 р. </t>
  </si>
  <si>
    <t>Пройшли навчанння щодо загальної адміністративної процедури 1000 осіб</t>
  </si>
  <si>
    <t>навчання не проводилось</t>
  </si>
  <si>
    <t>Очікуваний стратегічний результат 2.4.4.8. Прийнято Закон про адміністративний збір, який, зокрема, визначає поняття, види та функції адміністративного збору, принципи його встановлення, сплати та використання</t>
  </si>
  <si>
    <t>2.4.4.8.1. Супроводження розгляду у Верховній Раді України (у тому числі у разі застосування до нього Президентом України права вето) проекту закону про адміністративний збір (реєстр. № 4380 від 16.11.2020), який визначає: 1) поняття, види та функції адміністративного збору; 2) принципи встановлення, сплати та використання адміністративного збору; 3) єдині критерії платності та безплатності всіх адміністративних послуг, у тому числі необхідність встановлення платності виключно законом; 4) мінімальний розмір адміністративного збору; 5) конкретні та збалансовані розміри адміністративного збору за ключові адміністративні послуги згідно з відповідним Переліком; 6) можливість зменшення чи збільшення адміністративного збору з огляду на форму та строки надання адміністративної послуги</t>
  </si>
  <si>
    <t>Мінцифри Мінфін Мін’юст</t>
  </si>
  <si>
    <t>2.4.4.8.2. Розроблення проекту Порядку визначення переліку витрат на надання адміністративної послуги (собівартості) та його застосування для визначення розміру адміністративного збору</t>
  </si>
  <si>
    <t>протягом одного місяця з дня набрання чинності законом, зазначеним в описі заходу 2.4.4.8.1</t>
  </si>
  <si>
    <t>протягом трьох місяців із дня набрання чинності законом, зазначеним в описі заходу 2.4.4.8.1</t>
  </si>
  <si>
    <t>Проект порядку розроблено та оприлюднено для проведення громадського обговорення</t>
  </si>
  <si>
    <t>2.4.4.8.3. Проведення громадського обговорення проекту Порядку, зазначеного в описі заходу 2.4.4.8.2, та забезпечення його доопрацювання (у разі потреби) , затвердження та подання на державну реєстрацію</t>
  </si>
  <si>
    <t>протягом чотирьох місяців із дня набрання чинності законом, зазначеним в описі заходу 2.4.4.8.1</t>
  </si>
  <si>
    <t>протягом п’яти місяців із дня набрання чинності законом, зазначеним в описі заходу 2.4.4.8.1</t>
  </si>
  <si>
    <t>2.4.4.8.4. Супроводження державної реєстрації проекту Порядку, зазначеного в описі заходу 2.4.4.8.2, та його офіційного опублікування</t>
  </si>
  <si>
    <t>протягом шести місяців із дня набрання чинності законом, зазначеним в описі заходу 2.4.4.8.1</t>
  </si>
  <si>
    <t>до державної реєстрації Порядку</t>
  </si>
  <si>
    <t>Мінцифри Мін’юст</t>
  </si>
  <si>
    <t>Порядок зареєстровано та оприлюднено</t>
  </si>
  <si>
    <t>Очікуваний стратегічний результат 2.4.4.9. На законодавчому рівні встановлено обов’язок внутрішніх аудиторів повідомляти про виявлені ними факти вчинення корупційних і пов’язаних з корупцією правопорушень</t>
  </si>
  <si>
    <t>2.4.4.9.1. Розроблення проекту закону, яким вносяться зміни до статті 61 Закону України «Про запобігання корупції» і передбачено обов’язок працівника юридичної особи, що здійснює внутрішній аудит, повідомляти спеціально уповноваженого суб’єкта у сфері протидії корупції, а також посадову особу, відповідальну за запобігання корупції у діяльності юридичної особи, керівника юридичної особи або засновників (учасників) юридичної особи про виявлені ним випадки вчинення корупційних правопорушень чи правопорушень, пов’язаних з корупцією, а також про випадки підбурення до вчинення корупційного правопорушення, пов’язаного з діяльністю юридичної особи</t>
  </si>
  <si>
    <t>2.4.4.9.2. Проведення громадського обговорення проекту закону, зазначеного в описі заходу 2.4.4.9.1, та забезпечення його доопрацювання (у разі потреби)</t>
  </si>
  <si>
    <t>2.4.4.9.3. Погодження проекту закону, зазначеного в описі заходу 2.4.4.9.1, із заінтересованими органами, проведення правової експертизи, внесення до Кабінету Міністрів України та супровід у Кабінеті Міністрів України</t>
  </si>
  <si>
    <t>2.4.4.9.4. Супроводження розгляду проекту закону, зазначеного в описі заходу 2.4.4.9.1, у Верховній Раді України (у тому числі у разі застосування до нього Президентом України права вето)</t>
  </si>
  <si>
    <t>Очікуваний стратегічний результат 2.4.4.10. Прийнято закон про Установу бізнес-омбудсмена, який сприятиме запобіганню корупційним правопорушенням або правопорушенням, пов’язаним з корупцією, або іншим порушенням законних прав та інтересів суб’єктів господарювання, які зазнали впливу недобросовісної поведінки (дії, рішення та/або бездіяльність) з боку органів державної влади та органів місцевого самоврядування</t>
  </si>
  <si>
    <t>2.4.4.10.1. Розроблення проекту закону, який визначає організаційні та правові засади діяльності Установи бізнес-омбудсмена</t>
  </si>
  <si>
    <t>у межах коштів міжнародної технічної допомоги</t>
  </si>
  <si>
    <t>2.4.4.10.2. Проведення громадського обговорення проекту закону, зазначеного в описі заходу 2.4.4.10.1, та забезпечення його доопрацювання (у разі потреби)</t>
  </si>
  <si>
    <t>2.4.4.10.3. Погодження проекту закону, зазначеного в описі заходу 2.4.4.10.1, із заінтересованими органами, проведення правової експертизи, внесення до Кабінету Міністрів України та супровід у Кабінеті Міністрів України</t>
  </si>
  <si>
    <t>2.4.4.10.4. Супроводження розгляду проекту закону, зазначеного в описі заходу 2.4.4.10.1, у Верховній Раді України (у тому числі у разі застосування до нього Президентом України права вето)</t>
  </si>
  <si>
    <t>2.5. Будівництво, земельні відносини та інфраструктура</t>
  </si>
  <si>
    <t>Проблема 2.5.1. Непублічність інформації у сфері містобудування та землеустрою обумовлює корупцію та можливість здійснювати будівництво всупереч вимогам законодавства</t>
  </si>
  <si>
    <t>Очікуваний стратегічний результат 2.5.1.1. Завершено впровадження Єдиної державної електронної системи у сфері будівництва</t>
  </si>
  <si>
    <t>2.5.1.1.1. Виконання заходів, спрямованих на забезпечення систематизації та публічного доступу до всієї чинної містобудівної документації, інтеграцію її до складу Єдиної державної електронної системи у сфері будівництва, зокрема шляхом забезпечення: 1) наповнення Єдиної державної електронної системи у сфері будівництва матеріалами містобудівної документації (крім інформації з обмеженим доступом); 2) можливість доступу в режимі перегляду до містобудівної документації по будь-якій адміністративно-територіальній одиниці чи територіальній громаді з деталізацією до окремої земельної ділянки (окрім інформації з обмеженим доступом); 3) можливість працівникам уповноважених органів містобудування та архітектури вносити та оновлювати містобудівну документацію відповідного рівня в Єдиній державній електронній системі у сфері будівництва; 4) можливість використання в Єдиній державній електронній системі у сфері будівництва геопросторових наборів даних містобудівної документації, ортофотопланів, топографічних карт та планів відповідних рівнів у державній геодезичній системі координат УСК-2000, які оприлюднені як геопросторові сервіси відображення даних (крім інформації з обмеженим доступом)</t>
  </si>
  <si>
    <t>містобудівну документацію до Єдиної електронної системи у сфері будівництва інтегровано</t>
  </si>
  <si>
    <t>Мінрегіон Єдина державна електронна система у сфері будівництва</t>
  </si>
  <si>
    <t>впровадження Єдиної державної електронної системи у сфері будівництва не завершено</t>
  </si>
  <si>
    <t>2.5.1.1.2. Запроваджено в роботу сервіс валідації та публічного обговорення проектів (у тому числі електронні громадські обговорення) містобудівної документації на порталі Єдиної державної електронної системи у сфері будівництва</t>
  </si>
  <si>
    <t xml:space="preserve">Єдина державна електронна система у сфері будівництва має розділ для публічного обговорення проектів містобудівної документації </t>
  </si>
  <si>
    <t>2.5.1.1.3. Виконання заходів, спрямованих на забезпечення інтеграції та електронної інформаційної взаємодії між Єдиною державною електронною системою у сфері будівництва, Державним реєстром речових прав на нерухоме майно, Державним земельним кадастром, зокрема шляхом забезпечення: 1) відображення об’єктів нерухомого майна в Державному земельному кадастрі та інтеграцію інформації про об’єкти нерухомого майна і об’єкти будівництва (видані будівельні паспорти, зареєстровані містобудівні умови та обмеження, чинні документи, що дають право на виконання будівельних робіт), доступу до відомостей Єдиної державної електронної системи у сфері будівництва про об’єкти будівництва у складі Державного земельного кадастру; 2) отримання державними реєстраторами прав на нерухоме майно інформації з Єдиної державної електронної системи у сфері будівництва про результати проведення технічної інвентаризації об’єктів нерухомого майна</t>
  </si>
  <si>
    <t>Мінрегіон Мін’юст Держгеокадастр</t>
  </si>
  <si>
    <t>Державний реєстр речових прав на нерухоме майно та Державний земельний кадастр до Єдиної державної електронної системи у сфері будівництва інтегровано</t>
  </si>
  <si>
    <t>Єдина державна електронна система у сфері будівництва</t>
  </si>
  <si>
    <t>2.5.1.1.4. Виконання заходів, спрямованих на забезпечення інтеграції та електронної інформаційної взаємодії між Єдиною державною електронною системою у сфері будівництва та Електронним реєстром об’єктів культурної спадщини не лише за адресою, а й за геопросторовими даними об’єктів та реєстраційним номером об’єкта культурної спадщини</t>
  </si>
  <si>
    <t>Мінрегіон МКІП</t>
  </si>
  <si>
    <t>Електронний реєстр об’єктів культурної спадщини до Єдиної державної електронної системи у сфері будівництва інтегровано</t>
  </si>
  <si>
    <t>офіційний вебсайт МКІП офіційний вебсайт Мінрегіону Єдина державна електронна система у сфері будівництва</t>
  </si>
  <si>
    <t>2.5.1.1.5. Розроблення проекту законуУкраїни, яким запропоновано внесення змін до деяких законів України щодо забезпечення функціонування Єдиної державної електронної системи у сфері будівництва, яким передбачено можливість надання адміністративних послуг в електронній формі, лише якщо законами України визначено порядок надання послуги, перелік документів, необхідний для отримання послуги, підстави для відмови, повернення на доопрацювання, погодження заявки (надання послуги)</t>
  </si>
  <si>
    <t xml:space="preserve">офіційний вебсайт Мінрегіону </t>
  </si>
  <si>
    <t>2.5.1.1.6. Проведення громадського обговорення проекту закону, зазначеного в описі заходу 2.5.1.1.5, та забезпечення його доопрацювання (у разі потреби)</t>
  </si>
  <si>
    <t>2.5.1.1.7. Погодження проекту закону, зазначеного в описі заходу 2.5.1.1.5, із заінтересованими органами, проведення правової експертизи, внесення до Кабінету Міністрів України та супровід у Кабінеті Міністрів України</t>
  </si>
  <si>
    <t>2.5.1.1.8. Супроводження розгляду проекту закону, зазначеного в описі заходу 2.5.1.1.5, у Верховній Раді України (у тому числі у разі застосування до нього Президентом України права вето)</t>
  </si>
  <si>
    <t>2.5.1.2.1 – 2.5.1.4.1. Розроблення проекту закону щодо внесення змін до деяких законів щодо створення та функціонування Єдиного електронного містобудівного кадастру, яким: 1) передбачено створення Єдиного електронного містобудівного кадастру на всю територію України з єдиними (стандартними) вимогами щодо наповнення всіх реєстрів на єдиній картографічній основі; 2) визначено орган державної влади, відповідальний за створення та ведення (адміністрування) Єдиного електронного містобудівного кадастру; 3) встановлено повноваження та відповідальних осіб за передачу інформації для наповнення Єдиного електронного містобудівного кадастру, а також відповідальність цих осіб за достовірність, вчасність та актуальність внесеної інформації; 4) забезпечено публічний доступ до Єдиного електронного містобудівного кадастру (крім інформації з обмеженим доступом); 5) передбачено перелік та процедури надання адміністративних послуг у сфері містобудівної діяльності за допомогою платформи Єдиного електронного містобудівного кадастру, у тому числі через Єдину державну електронну систему у сфері будівництва; 6) передбачено розроблення містобудівної документації у векторній цифровій формі та набрання чинності містобудівною документацією лише з моменту внесення її до Єдиного електронного містобудівного кадастру та присвоєння їй просторового індексу, а також передбачено строки та відповідальні особи за наповнення цього кадастру чинною містобудівною документацією (у тому числі прийнятою до запровадження кадастру); 7) передбачено інформаційну інтеграцію Єдиного електронного містобудівного кадастру, Державного земельного кадастру, Державного реєстру речових прав на нерухоме майно, Електронного реєстру об’єктів культурної спадщини, Державного лісового кадастру, Державного кадастру територій та об’єктів природно-заповідного фонду та інших необхідних інформаційних ресурсів держави, перелік яких визначається Кабінетом Міністрів України у порядку ведення Єдиного електронного містобудівного кадастру; 8) установлено, що містобудівні умови та обмеження генеруються автоматично програмними засобами Єдиного електронного містобудівного кадастру</t>
  </si>
  <si>
    <t>2.5.1.2.2 – 2.5.1.4.2. Проведення громадського обговорення проекту закону, зазначеного в описі заходів 2.5.1.2.1 – 2.5.1.4.1, та забезпечення його доопрацювання (у разі потреби)</t>
  </si>
  <si>
    <t>2.5.1.2.3 – 2.5.1.4.3. Погодження проекту закону, зазначеного в описі заходів 2.5.1.2.1 – 2.5.1.4.1, із заінтересованими органами, проведення правової експертизи, подання до Кабінету Міністрів України та супровід у Кабінеті Міністрів України</t>
  </si>
  <si>
    <t>2.5.1.2.4 – 2.5.1.4.4. Супроводження розгляду проекту закону, зазначеного в описі заходів 2.5.1.2.1 – 2.5.1.4.1, у Верховній Раді України (у тому числі у разі застосування до нього Президентом України права вето).</t>
  </si>
  <si>
    <t>2.5.1.2.5 – 2.5.1.4.5. Введення в експлуатацію Єдиного електронного містобудівного кадастру, засобами якого забезпечено: 1) автоматизацію та надання всього визначеного законом переліку адміністративних послуг у сфері містобудівної діяльності, що мають надаватися через платформу Єдиного електронного містобудівного кадастру; 2) наповнення Єдиного електронного містобудівного кадастру чинною містобудівною документацією (прийнятою до запровадження кадастру) та присвоєння їй просторового індексу; 3) ведення державного реєстру містобудівної документації у складі Єдиного електронного містобудівного кадастру та внесення до Єдиного електронного містобудівного кадастру містобудівної документації в установлені законом строки, присвоєння їй просторового індексу й оприлюднення із наданням вільного доступу ( крім інформації з обмеженим доступом); 4) взаємний обмін та інтеграцію даних Єдиного електронного містобудівного кадастру, Державного земельного кадастру, Державного реєстру речових прав на нерухоме майно, Електронного реєстру об’єктів культурної спадщини, Державного лісового кадастру, Державного кадастру територій та об’єктів природно-заповідного фонду, геопросторових даних про територію, адміністративно-територіальні одиниці, екологічні, лісові кадастри (бази даних), інженерно-геологічні умови, об’єкти інженерно-транспортної інфраструктури, наявні та запроектовані інженерні мережі, лінійні об’єкти енергетичної інфраструктури, розподіл потужностей інженерних мереж, даних про наявні вільні потужності та видані технічні умови, геопросторових даних технічної інвентаризації та обліку об’єктів нерухомого майна, єдиного адресного реєстру; 5) можливість автоматичного формування за онлайн-запитом через платформу Єдиного електронного містобудівного кадастру містобудівних умов і обмежень</t>
  </si>
  <si>
    <t>Мінрегіон Мінцифри</t>
  </si>
  <si>
    <t>Єдиний електронний містобудівний кадастр введено в експлуатацію з повним функціоналом</t>
  </si>
  <si>
    <t>Єдиний електронний містобудівний кадастр не введено в експлуатацію з повним функціоналом</t>
  </si>
  <si>
    <t>2.5.1.5.1. Розроблення проекту закону щодо внесення змін до деяких законів щодо реалізації містобудівної документації, яким передбачено, що: 1) реалізація містобудівної документації здійснюється шляхом розроблення, затвердження і виконання відповідних Планів реалізації заходів, які можуть затверджуватися одночасно із затвердженням відповідної містобудівної документації, але не пізніше шести місяців після затвердження відповідної документації; 2) узгодження положень програм економічного та соціального розвитку та Планів реалізації заходів покладається на орган, яким прийнято рішення про затвердження відповідної містобудівної документації; 3) заходи щодо реалізації містобудівної документації мають бути забезпечені обсягами фінансування на відповідний період; 4) перелік заходів, обсяги та джерела фінансування повинні відображатися в програмах соціально-економічного розвитку відповідно до строків, визначених Планом реалізації заходів; 5) зміни до Плану реалізації заходів у частині перенесення термінів та черговості реалізації окремих частин проектів у сфері розвитку соціальної та інженерної інфраструктури не допускаються; 6) План реалізації заходів підлягає обов’язковому оприлюдненню органом, яким прийнято рішення про затвердження відповідної містобудівної документації</t>
  </si>
  <si>
    <t>2.5.1.5.2. Проведення громадського обговорення проекту закону, зазначеного в описі заходу 2.5.1.5.1, та забезпечення його доопрацювання (у разі потреби)</t>
  </si>
  <si>
    <t>2.5.1.5.3. Погодження проекту закону, зазначеного в описі заходу 2.5.1.5.1, із заінтересованими органами, проведення правової експертизи, подання до Кабінету Міністрів України та супровід у Кабінеті Міністрів України</t>
  </si>
  <si>
    <t>2.5.1.5.4. Супроводження розгляду проекту закону, зазначеного в описі заходу 2.5.1.5.1, у Верховній Раді України (у тому числі у разі застосування до нього Президентом України права вето)</t>
  </si>
  <si>
    <t>Проблема 2.5.2. Відсутність публічної інформації щодо об’єктів культурної спадщини та колізії у містобудівному і пам’яткоохоронному законодавстві призводять до зловживань та забудови пам’яток культурної спадщини</t>
  </si>
  <si>
    <t>Очікуваний стратегічний результат 2.5.2.1. Проведено інвентаризацію об’єктів культурної спадщини, за наслідками якої оновлено перелік історичних населених місць; забезпечено наповнення та публічність електронного реєстру об’єктів культурної спадщини</t>
  </si>
  <si>
    <t>2.5.2.1.1. Розроблення проекту постанови про внесення змін до Порядку визнання населеного місця історичним (постанова Кабінету Міністрів України від 03 липня 2006 р. № 909), зокрема: 1) приведено у відповідність до Закону України «Про охорону культурної спадщини» та постанови Кабінету Міністрів України від 03 вересня 2014 р. № 495; 2) передбачено процедуру моніторингу об’єктів культурної спадщини та моніторинг наявності підстав для віднесення населених пунктів до історичних населених місць; 3) передбачено процедуру та підстави для подання клопотання про внесення змін до Списку історичних населених місць України</t>
  </si>
  <si>
    <t>2.5.2.1.2. Проведення громадського обговорення проекту постанови Кабінету Міністрів України, зазначеного в описі заходу 2.5.2.1.1, та забезпечення його доопрацювання (у разі потреби)</t>
  </si>
  <si>
    <t>2.5.2.1.3. Погодження проекту постанови Кабінету Міністрів України, зазначеного в описі заходу 2.5.2.1.1, із заінтересованими органами, проведення правової експертизи, подання до Кабінету Міністрів України та супровід у Кабінеті Міністрів України</t>
  </si>
  <si>
    <t>2.5.2.1.4. Проведення інвентаризації та моніторингу об’єктів, що стали підставою для внесення до Списку історичних населених місць України, та перевірки наявності інших підстав для внесення населених місць до зазначеного Списку, а також здійснення актуалізації документації, необхідної для визнання міста, селища чи села історичним місцем та занесення його до Списку історичних населених місць України, зокрема: 1) проведення перевірки наявності документації, необхідної для визнання міста, селища чи села історичним місцем та занесення його до Списку історичних населених місць України, проведення наповнення документації (у випадку виявлення неповноти) чи оформлення (створення) документації (у випадку відсутності документації, але наявності підстав для внесення до Списку історичних населених місць України), оприлюднення результатів на офіційному вебсайті МКІП; 2) здійснення моніторингу об’єктів культурної спадщини, що стали підставою для віднесення населених пунктів до історичних населених місць, та перевірки відповідності населених пунктів іншим критеріям для перебування у Списку історичних населених місць України, а саме: проведено обстеження наявності та стану об’єктів культурної спадщини, складено акт візуального обстеження за формою згідно з додатком 6 до Порядку обліку об’єктів культурної спадщини (наказ Мінкульту від 11.03.2013 № 158), здійснено перевірку збереження розпланування відповідно до минулих історичних епох (до початку ХХ століття, збереження основних композиційних центрів та композиційних осей населених місць, збереження рядової історичної забудови – з документуванням процесу моніторингу та його результатів; результати оприлюднено на офіційному вебсайті Міністерства культури та інформаційної політики; 4) формування переліку об’єктів культурної спадщини, які зникли (знищені, зруйновані) або втратили історичну(культурну) цінність, а також перелік історичних населених місць, які не відповідають критеріям для перебування у Списку історичних населених місць України; результати оприлюднено на офіційному вебсайті Міністерства культури та інформаційної політики</t>
  </si>
  <si>
    <t>МКІП Рада міністрів Автономної Республіки Крим обласні, Київська та Севастопольська міські державні адміністрації</t>
  </si>
  <si>
    <t>проведено інвентаризацію та моніторинг об’єктів, що стали підставою для внесення до Списку історичних населених місць України, здійснено актуалізацію облікової документації</t>
  </si>
  <si>
    <t>Список історичних населених місць неактуальний</t>
  </si>
  <si>
    <t>2.5.2.1.5. Розроблення проекту постанови про внесення змін до постанови Кабінету Міністрів України від 26.07.2001 р. № 878 та затвердження оновленого Списку історичних населених місць за результатом заходів, зазначених в описі заходу 2.5.2.1.4</t>
  </si>
  <si>
    <t>МКІП Мінрегіон</t>
  </si>
  <si>
    <t>2.5.2.1.6. Проведення громадського обговорення проекту постанови Кабінету Міністрів України, зазначеного в описі заходу 2.5.2.1.5, та забезпечення його доопрацювання (у разі потреби)</t>
  </si>
  <si>
    <t>2.5.2.1.7. Погодження проекту постанови Кабінету Міністрів України, зазначеного в описі заходу 2.5.2.1.5, із заінтересованими органами, проведення правової експертизи, подання до Кабінету Міністрів України та супровід у Кабінеті Міністрів України</t>
  </si>
  <si>
    <t>2.5.2.1.8. Розроблення проекту наказу про внесення змін до Порядку обліку об’єктів культурної спадщини (наказ Мінкульту від 11.03.2013 № 158), яким: 1) передбачено здійснення моніторингу та контролю за перебуванням об’єктів місцевого значення (відповідальний МКІП) та об’єктів національного значення (відповідальний Кабінет Міністрів України) понад 3 роки в Переліку об’єктів культурної спадщини та забезпечення цими органами прийняття до закінчення 3-річного строку необхідних рішень (постанови) щодо об’єкта культурної спадщини (включено/відмовлено у включення до Державного реєстру нерухомих пам’яток України); 2) установлено, що не підлягають занесенню до Державного реєстру нерухомих пам’яток України пам’ятки (пам’ятники, пам’ятні знаки), пов’язані з прославлянням країни-агресора або з підтримкою агресії (війни) Росії проти України, присвячені особам, що підтримують агресію (війну) Росії проти України, встановленням окупаційної влади на території України або в окремих адміністративно-територіальних одиницях</t>
  </si>
  <si>
    <t>2.5.2.1.9. Проведення громадського обговорення проекту наказу, зазначеного в описі заходу 2.5.2.1.8, та забезпечення його доопрацювання (у разі потреби), затвердження та подання на державну реєстрацію</t>
  </si>
  <si>
    <t>2.5.2.1.10. Супроводження державної реєстрації, зазначеного в описі заходу 2.5.2.1.8, та його офіційного опублікування</t>
  </si>
  <si>
    <t>2.5.2.1.11. Проведено інвентаризацію та моніторинг об’єктів культурної спадщини для створення повного та єдиного Електронного реєстру об’єктів культурної спадщини, зокрема: 1) здійснено інвентаризацію всіх об’єктів культурної спадщини національного та місцевого значення, що внесені до Державного реєстру нерухомих пам’яток України (з підготовкою документів для виключення частини об’єктів за результатами інвентаризації), актуалізацію та інвентаризацію облікової документації на об’єкти культурної спадщини, у тому числі забезпечення формування облікової документації на щойно виявлені об’єкти та об’єкти, узяті на державний облік відповідно до законодавства, що діяло до набрання чинності Законом України «Про охорону культурної спадщини»; 2) забезпечено оцифрування та оприлюднення всієї облікової документації на кожен об’єкт культурної спадщини, внесений до Державного реєстру нерухомих пам’яток України</t>
  </si>
  <si>
    <t>МКІП Рада міністрів Автономної Республіки Крим обласні Київська та Севастопольська міські державні адміністрації</t>
  </si>
  <si>
    <t>проведено інвентаризацію та моніторинг всіх об’єктів культурної спадщини національного та місцевого значення, оцифрування облікової документації</t>
  </si>
  <si>
    <t>неактуальний Державний реєстр нерухомих пам’яток України Перелік об’єктів культурної спадщини відсутній</t>
  </si>
  <si>
    <t>2.5.2.1.12. Розроблення проекту рішення МКІП про вилучення пам’яток місцевого значення з Державного реєстру нерухомих пам’яток України за результатом заходів, передбачених в описі заходу 2.5.2.1.11 (у випадку незбереження об’єкта, втрати історичної (культурної) цінності), відсутності підстав для включення до Державного реєстру нерухомих пам’яток України</t>
  </si>
  <si>
    <t>МКІП місцеві органи охорони культурної спадщини Українське товариство охорони пам’яток історії та культури громадські організації, до статутних завдань яких належать питання охорони культурної спадщини</t>
  </si>
  <si>
    <t>проект рішення розроблено та оприлюднено для проведення громадського та експертного обговорення</t>
  </si>
  <si>
    <t xml:space="preserve">офіційний вебсайт МКІП </t>
  </si>
  <si>
    <t xml:space="preserve">рішення не прийнято </t>
  </si>
  <si>
    <t>2.5.2.1.13. Проведення громадського та експертного обговорення проекту рішення, зазначеного в описі заходу 2.5.2.1.12, та забезпечення його доопрацювання (у разі потреби)</t>
  </si>
  <si>
    <t>рішення не прийнято</t>
  </si>
  <si>
    <t>2.5.2.1.14. Підписання та оприлюднення рішення, зазначеного в описі заходу 2.5.2.1.12</t>
  </si>
  <si>
    <t>рішення прийнято</t>
  </si>
  <si>
    <t>2.5.2.1.15. Розроблення проекту постанови Кабінету Міністрів України про вилучення пам’яток національного значення з Державного реєстру нерухомих пам’яток України за результатом заходів, передбачених в описі заходу 2.5.2.1.11 (у випадку незбереження об’єкта, втрати історичної (культурної) цінності), відсутності підстав для включення до Державного реєстру нерухомих пам’яток України</t>
  </si>
  <si>
    <t>2.5.2.1.16. Проведення громадського обговорення проекту постанови Кабінету Міністрів України, зазначеного в описі заходу 2.5.2.1.15, та забезпечення його доопрацювання (у разі потреби)</t>
  </si>
  <si>
    <t>2.5.2.1.17. Погодження проекту постанови Кабінету Міністрів України, зазначеного в описі заходу 2.5.2.1.15, із заінтересованими органами, проведення правової експертизи, подання до Кабінету Міністрів України та супровід у Кабінеті Міністрів України</t>
  </si>
  <si>
    <t>2.5.2.1.18. Оприлюднення оновленого Державного реєстру нерухомих пам’яток України (як єдиний документ) за результатом заходів, передбачених в описах заходів 2.5.2.1.12 – 2.5.2.1.17, а також оприлюднення Переліку об’єктів культурної спадщини (як єдиного документа) за результатом заходів, зазначенихв описі заходу 2.5.2.1.11</t>
  </si>
  <si>
    <t>оновлений Державний реєстр нерухомих пам’яток України (як єдиний документ) та Перелік об’єктів культурної спадщини (як єдиний документ) оприлюднено</t>
  </si>
  <si>
    <t>оновлений Державний реєстр нерухомих пам’яток України (як єдиний документ) та Перелік об’єктів культурної спадщини (як єдиний документ) не оприлюднено</t>
  </si>
  <si>
    <t>2.5.2.1.19. Розроблення проекту постанови Кабінету Міністрів України про функціонування та порядок ведення Електронного реєстру об’єктів культурної спадщини, яким визначено: 1) порядок ведення реєстру, наповнення його документацією (створеною до запровадження реєстру), підтримання реєстру в актуальному стані; 2) публічність реєстру та інформації в ньому, порядок доступу до реєстру громадськості та органів державної влади; 3) що вся інформація, яка вноситься до Електронного реєстру об’єктів культурної спадщини та видаляється з нього, повинна містити автора відповідної дії та час, історію дій ( не повинна видалятися, а забезпечується перегляд усіх версій), також забезпечується неможливість видалення інформації з Електронного реєстру об’єктів культурної спадщини (а лише перенесення в історію, попередню – нечинну редакцію)</t>
  </si>
  <si>
    <t>2.5.2.1.20. Проведення громадського обговорення проекту постанови Кабінету Міністрів України, зазначеного в описі заходу 2.5.2.1.19, та забезпечення його доопрацювання (у разі потреби)</t>
  </si>
  <si>
    <t>2.5.2.1.21. Погодження проекту постанови Кабінету Міністрів України, зазначеного в описі заходу 2.5.2.1.19, із заінтересованими органами, проведення правової експертизи, подання до Кабінету Міністрів України та супровід у Кабінеті Міністрів України</t>
  </si>
  <si>
    <t>постанову Кабінету Міністрів України затвердежно</t>
  </si>
  <si>
    <t>2.5.2.1.22. Введення в експлуатацію Електронного реєстру об’єктів культурної спадщини, який містить: 1) всі об’єкти культурної спадщини національного та місцевого значення, які занесені до Державного реєстру нерухомих пам’яток України, а також містить Перелік об’єктів культурної спадщини, Список історичних населених місць); 2) усю інформацію про об’єкти культурної спадщини місцевого й національного значення та історичні населені місця: геопросторові дані об’єктів; забезпечується публічність усієї облікової документації, рішення (постанови) про включення до Державного реєстру нерухомих пам’яток України, Переліку об’єктів культурної спадщини, Списку історичних населених місць України та інформацію з документами про виключення з них, забезпечується доступність цієї документації протягом 10 років із дня виключення; оцифровані документи про надані погодження/дозволи (відмови) проектів і робіт відповідно до пам’яткоохоронного законодавства; оцифровані документи про проведені перевірки, призначені охоронні заходи, видані/скасовані приписи та заборони; про проведені перевірки, видані приписи, розпорядження, укладені охоронні договори, надані дозволи, погодження проектів і робіт на об’єктах та в зонах охорони; застосування фінансових санкцій за порушення Закону України «Про охорону культурної спадщини»; 3) історико-архітектурні опорні плани, затверджену науково-проектну документацію з визначення режиму використання об’єкта, зон охорони та меж і режимів його території, науково-проектну документацію щодо розроблення історико-архітектурного опорного плану та щодо визначення меж історичних ареалів населених місць; затверджену технічну документацію із землеустрою щодо встановлення меж режимоутворюючих об’єктів (у разі встановлення такою документацією меж території об’єкта, історичних ареалів населених місць); 4) перелік об’єктів, які зникли (знищені, зруйновані) або втратили історичну(культурну) цінність, виключені зі Списку історичних населених місць України ( зі збереженням усієї інформації, у тому числі облікової документації, рішень про внесення та виключення протягом 10 років від виключення); 5) матеріали інвентаризації й моніторингу (постійного, періодичного, у формі дослідження) та складені за їх результатом документи</t>
  </si>
  <si>
    <t>електронний реєстр об’єктів культурної спадщини введено в експлуатацію з повним функціоналом</t>
  </si>
  <si>
    <t>електронний реєстр об’єктів культурної спадщини не введено в експлуатацію з повним функціоналом</t>
  </si>
  <si>
    <t>Очікуваний стратегічний результат 2.5.2.2. Розроблено та прийнято історико-архітектурні опорні плани з межами та режимами використання зон охорони об’єктів культурної спадщини та історичних ареалів, а також винесенням цих меж у натуру</t>
  </si>
  <si>
    <t>2.5.2.2.1. Розроблення проекту закону щодо вдосконалення процедури розробки та застосування історико-архітектурних опорних планів (що передбачає внесення змін до Земельного кодексу України, Законів України «Про охорону культурної спадщини», «Про регулювання містобудівної діяльності», «Про Державний земельний кадастр» та інших законодавчих актів), яким: 1) визначено поняття та склад історико-архітектурного опорного плану, у тому числі, передбачено, що в складі історико-архітектурних опорних планів встановлюються правові режими використання історичних ареалів населених місць та межі і режими використання зон охорони об’єктів культурної спадщини, затверджені науково-проектною документацією, необхідність винесення даних меж у натуру, а також встановлення деталізованих обмежень забудови земельних ділянок у форматі, придатному для автоматизованої перевірки їх виконання; 2) передбачено замовлення органами місцевого самоврядування розроблення історико-архітектурного опорного плану та набрання ним чинності після затвердження центральним органом виконавчої влади, що забезпечує формування та реалізує державну політику у сфері охорони культурної спадщини; 3) визначено, що історико-архітектурні опорні плани є вихідними даними для розроблення або оновлення відповідної містобудівної документації в історичних населених місцях; встановлено обов’язковість внесення до містобудівної документації та дотримання під час здійснення містобудівної діяльності обмежень, установлених історико-архітектурним опорним планом; 4) визначено чіткий порядок внесення змін до історико-архітектурних опорних планів (який залежить від стану культурної спадщини та не залежить від необхідності внесення змін до містобудівної документації з інших причин), встановлено обов’язковість та строки для внесення змін до містобудівної документації обмежень у разі прийняття/внесення змін до історико-архітектурного опорного плану, затвердження меж і режимів; а також встановлено, що межі та режими використання зон охорони об’єктів культурної спадщини та історичних ареалів після затвердження відповідним органом охорони культурної спадщини є обов’язковими для врахування під час формування та надання містобудівних умов та обмежень, розробленні та затвердженні проектної документації на будівництво, здійсненні будівництва, наданні дозволів та погоджень уповноваженим органом охорони культурної спадщини та підлягають врахуванню при визначенні планувальних обмежень у складі містобудівної документації у разі її розроблення, оновлення або внесення змін до неї; 5) передбачено строк для оновлення історико-архітектурних опорних планів відповідно до нових вимог; 6) передбачено обов’язковість оприлюднення історико-архітектурних опорних планів в Електронному реєстрі об’єктів культурної спадщини (відповідальні особи та строки)</t>
  </si>
  <si>
    <t>2.5.2.2.2. Проведення громадського обговорення проекту закону, зазначеного в описі заходу 2.5.2.2.1, та забезпечення його доопрацювання (у разі потреби)</t>
  </si>
  <si>
    <t>2.5.2.2.3. Погодження проекту закону, зазначеного в описі заходу 2.5.2.2.1, із заінтересованими органами, проведення правової експертизи, подання до Кабінету Міністрів України та супровід у Кабінеті Міністрів України</t>
  </si>
  <si>
    <t>2.5.2.2.4. Супроводження розгляду проекту закону, зазначеного в описі заходу 2.5.2.2.1, у Верховній Раді України (у тому числі у разі застосування до нього Президентом України права вето)</t>
  </si>
  <si>
    <t>2.5.2.2.5. Оприлюднено всі затверджені історико-архітектурні опорні плани в Електронному реєстрів об’єктів культурної спадщини</t>
  </si>
  <si>
    <t>Очікуваний стратегічний результат 2.5.2.3 Передбачено стимулювання розроблення історико-архітектурного опорного плану (за його відсутності запроваджено заборону нового будівництва та реконструкції у межах історичних ареалів, а за відсутності затверджених меж історичних ареалів – на всій території історичних населених місць)</t>
  </si>
  <si>
    <t>2.5.2.3.1. Розроблення проекту закону щодо стимулювання розроблення історико-архітектурного опорного плану (що передбачає внесення змін до Земельного кодексу України, Законів України «Про охорону культурної спадщини», «Про регулювання містобудівної діяльності», «Про Державний земельний кадастр»), яким: 1) запроваджено мораторій на будівництво (у тому числі реконструкцію), погодження проектної документації та надання дозволів на проведення земляних та будівельних робіт в історичних ареалах історичних населених місць до затвердження історико-архітектурного опорного плану, який включає правові режими використання історичних ареалів населених місць та межі і режими використання зон охорони об’єктів культурної спадщини, які затверджені в установленому порядку відповідною науково-проектною документацією, а у випадку відсутності затверджених меж історичних ареалів та невинесення їх у натуру – на всій території історичних населених місць; 2) установлено заборону розроблення, погодження і затвердження проектів землеустрою в історичних населених місцях без затвердженого історико-архітектурного опорного плану, який включає правові режими використання історичних ареалів населених місць та межі і режими використання зон охорони об’єктів культурної спадщини, а також установлено заборону розроблення, погодження і затвердження проектів землеустрою, де не встановлено та не винесено в натуру межі зон охорони об’єктів культурної спадщини – до винесення цих меж у натуру</t>
  </si>
  <si>
    <t>2.5.2.3.2. Проведення громадського обговорення проекту закону, зазначеного в описі заходу 2.5.2.3.1, та забезпечення його доопрацювання (у разі потреби)</t>
  </si>
  <si>
    <t>2.5.2.3.3. Погодження проекту закону, зазначеного в описі заходу 2.5.2.3.1, із заінтересованими органами, проведення правової експертизи, подання до Кабінету Міністрів України та супровід у Кабінеті Міністрів України</t>
  </si>
  <si>
    <t>2.5.2.3.4. Супроводження розгляду проекту закону, зазначеного в описі заходу 2.5.2.3.1, у Верховній Раді України (у тому числі у разі застосування до нього Президентом України права вето)</t>
  </si>
  <si>
    <t>Очікуваний стратегічний результат 2.5.2.4. Прийнято закон щодо чіткого визначення змісту та обсягу повноважень органів охорони культурної спадщини з обмеженням застосування принципу мовчазної згоди у сфері охорони культурної спадщини</t>
  </si>
  <si>
    <t>2.5.2.4.1. Розроблення проекту закону щодо визначення змісту та обсягу повноважень органів охорони культурної спадщини ( що передбачає внесення змін до Цивільного кодексу України, Законів України «Про охорону культурної спадщини», «Про місцеве самоврядування в Україні» та інших законодавчих актів), яким: 1) мінімізовано дискреційні повноваження уповноважених органів охорони культурної спадщини, зокрема замість права органів охорони культурної спадщини діяти певним чином передбачено обов’язок вживати заходів у випадку порушення пам’яткоохоронного законодавства або наявності загрози для об’єкта культурної спадщини, заходів для збереження пам’яток, усунення ризиків їхнього руйнування та притягнення до відповідальності за порушення пам’яткоохоронного законодавства; при цьому передбачено обов’язок не лише діяти певним чином, уживши передбачені законом рішення (приписи, розпорядження, постанови, подання позову тощо), а й обов’язок здійснювати контроль за виконанням прийнятих рішень/ужитих заходів; 2) передбачено неможливість отримання послуг у сфері охорони культурної спадщини за мовчазною згодою, натомість передбачені ефективних процедур оскарження бездіяльності уповноважених органів щодо надання адміністративних та дозвільних послуг у сфері охорони культурної спадщини); 3) передбачено відповідальність посадових осіб уповноважених органів охорони культурної спадщини за невжиття заходів та невиконання обов’язків у сфері охорони культурної спадщини (невидання розпоряджень, приписів, невжиття дій щодо самостійного здійснення заходів зі збереження пам’яток, непритягнення до адміністративної відповідальності за неукладення охоронного договору, незастосування фінансових санкцій тощо) у виді відшкодування шкоди, завданої об’єкту культурної спадщини; дисциплінарної відповідальності (догана та звільнення з посади за невиконання вказаних обов’язків), заборони обіймати посади в органах державної влади чи місцевого самоврядування протягом певного строку; при цьому установлено перелік порушень, учинення яких має наслідком звільнення з посади; 4) передбачено обов’язковість опублікування всіх ужитих заходів, прийнятих рішень, виданих дозволів, погоджень, розпоряджень щодо об’єкта культурної спадщини всіма уповноваженими органами охорони культурної спадщини на офіційному вебсайті Міністерства культури та інформаційної політики (за датою та органом) та в Електронному реєстрі (згруповано за об’єктом) – для здійснення громадського контролю та запобігання можливості відміни прийнятих рішень чи вжитих заходів через корупційну складову; 5) передбачено чітку процедуру відчуження пам’ятки та примусового викупу пам’ятки, також узгоджено норми Цивільного кодексу України та Закону України «Про охорону культурної спадщини» і передбачено, що викуплена пам’ятка культурної спадщини переходить у власність держави (пам’ятка національного значення) або територіальної громади (пам’ятка місцевого значення); 6) уточнено норми щодо здійснення Міністерством культури та інформаційної політики контролю за виконанням уповноваженими органами культурної спадщини на місцях своїх обов’язків, у тому числі обов’язку оприлюднювати щорічні звіти цих органів та вжиті за результатом таких звітів заходи (як реакцію Міністерства культури та інформаційної політики на такі звіти), передбачено оприлюднення таких звітів на офіційному вебсайті Міністерства культури та інформаційної політики</t>
  </si>
  <si>
    <t>2.5.2.4.2. Проведення громадського обговорення проекту закону, зазначеного в описі заходу 2.5.2.4.1, та забезпечення його доопрацювання (у разі потреби)</t>
  </si>
  <si>
    <t>2.5.2.4.3. Погодження проекту закону, зазначеного в описі заходу 2.5.2.4.1, із заінтересованими органами, проведення правової експертизи, подання до Кабінету Міністрів України та супровід у Кабінеті Міністрів України</t>
  </si>
  <si>
    <t>2.5.2.4.4. Супроводження розгляду проекту закону, зазначеного в описі заходу 2.5.2.4.1, у Верховній Раді України (у тому числі у разі застосування до нього Президентом України права вето)</t>
  </si>
  <si>
    <t>Очікуваний стратегічний результат 2.5.2.5. Переглянуто перелік адміністративних та інших послуг у сфері збереження культурної спадщини, що надаються (у тому числі органами охорони культурної спадщини) у зв’язку із здійсненням містобудівної діяльності, з метою спрощення їх отримання, зокрема впровадження їх надання в електронній формі.</t>
  </si>
  <si>
    <t>2.5.2.5.1. Розроблення проекту закону щодо внесення змін до деяких законодавчих актів щодо надання адміністративних та інших послуг у сфері збереження культурної спадщини, яким: 1) визначено чіткий перелік адміністративних послуг, які надаються уповноваженими органами охорони культурної спадщини, а також відмежовано ці види послуг від дозвільних процедур та надання інших послуг у сфері збереження (охорони) культурної спадщини (визначено чіткі переліки цих процедур/послуг); 2) визначено повноваження (у вигляді обов’язку, а не права, діяти певним чином) та функції уповноважених органів охорони культурної спадщини; визначено перелік документів по кожній адміністративній послузі, який має бути поданий, підстави для прийняття позитивного рішення та відмови; 3) установлено чіткі порядки дозвільних процедур і надання інших послуг у сфері збереження (охорони) культурної спадщини, процедуру розгляду документів і надання відповіді (дозволів, погоджень, затверджень, відмов), а також чіткий порядок надання таких відповідей, зокрема з установленням строків проходження документів, переліку документів, які необхідно подати для отримання дозволу, погоджень, затверджень, визначення умов отримання дозволу, погоджень, затверджень та підстав відмов, а також відповідальності осіб за недотримання строків надання відповіді; 4) при цьому недотримання строків розгляду документів щодо надання погоджень, дозволів, інших відповідей має наслідком застосування відповідальності до посадових осіб уповноважених органів охорони культурної спадщини та відшкодування збитків/шкоди і унеможливлює автоматичне отримання дозволу, погодження чи інший позитивний розгляд документів у разі закінчення строків на розгляд таких документів; 5) встановлено персональну відповідальність особи за порушення строків надання адміністративних послуг та дозвільних процедур у сфері охорони культурної спадщини: відшкодування шкоди, завданої культурній спадщині; відшкодування збитків заявнку, дисциплінарну відповідальність; 6) забезпечено здійснення надання всіх адміністративних послуг, дозвільних процедур та інших послуг у сфері охорони культурної спадщини в електронній формі</t>
  </si>
  <si>
    <t>2.5.2.5.2. Проведення громадського обговорення проекту закону, зазначеного в описі заходу 2.5.2.5.1, та забезпечення його доопрацювання (у разі потреби)</t>
  </si>
  <si>
    <t>2.5.2.5.3. Погодження проекту закону, зазначеного в описі заходу 2.5.2.5.1, із заінтересованими органами, проведення правової експертизи, подання до Кабінету Міністрів України та супровід у Кабінеті Міністрів України</t>
  </si>
  <si>
    <t>2.5.2.5.4. Супроводження розгляду проекту закону, зазначеного в описі заходу 2.5.2.5.1, у Верховній Раді України (у тому числі у разі застосування до нього Президентом України права вето)</t>
  </si>
  <si>
    <t>Проблема 2.5.3. Недосконала система державного контролю та регулювання у будівництві стимулює появу корупційних практик</t>
  </si>
  <si>
    <t>Очікуваний стратегічний результат 2.5.3.1. Удосконалено механізми недержавного контролю за будівництвом об’єктів через забезпечення авторського і технічного наглядів, незалежного інженерного контролю, залучення акредитованих лабораторій та органів з інспектування, а також посилено відповідальність суб’єктів такого контролю</t>
  </si>
  <si>
    <t>2.5.3.1.1. Розроблення проекту закону, яким визначено перелік найбільш суттєвих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(допущення) яких виконавці окремих видів робіт (послуг), пов’язаних зі створенням об’єктів архітектури, підлягають обов’язковому позбавленню кваліфікаційних сертифікатів щонайменше на три роки, зокрема: 1) порушення гранично допустимих показників, зазначених у містобудівних умовах та обмежень забудови земельної ділянки, у тому числі: а) перевищення граничних параметрів висотності об’єкта (в метрах), у тому числі визначених містобудівною документацією на місцевому рівні; б) перевищення максимально допустимої щільності населення в межах житлової забудови відповідної житлової одиниці (кварталу, мікрорайону); в) невідповідність об’єкта будівництва, що проектується, цільовому призначенню земельної ділянки відповідно до Класифікатора видів цільового призначення земельних ділянок, видів функціонального призначення територій, будівель, споруд та співвідношення між ними, а також правила його застосування з визначенням категорій земель та видів цільового призначення земельних ділянок, які можуть встановлюватися в межах відповідної функціональної зони; г) порушення інших обмежень у використанні земель; 2) перевищення поверховості об’єкта будівництва; 3) заниження класу наслідків (відповідальності) об’єкта у проектній документації на будівництво</t>
  </si>
  <si>
    <t>2.5.3.1.2. Проведення громадського обговорення проекту закону, зазначеного в описі заходу 2.5.3.1.1, та забезпечення його доопрацювання (у разі потреби)</t>
  </si>
  <si>
    <t>2.5.3.1.3. Погодження проекту закону, зазначеного в описі заходу 2.5.3.1.1, із заінтересованими органами, проведення правової експертизи, подання до Кабінету Міністрів України та супровід у Кабінеті Міністрів України</t>
  </si>
  <si>
    <t>2.5.3.1.4. Супроводження розгляду проекту закону, зазначеного в описі заходу 2.5.3.1.1, у Верховній Раді України (у тому числі у разі застосування до нього Президентом України права вето)</t>
  </si>
  <si>
    <t>2.5.3.1.5. Розроблення проекту постанови Кабінету Міністрів України, якою затверджено Перелік грубих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(допущення) яких виконавці окремих видів робіт (послуг), пов’язаних зі створенням об’єктів архітектури, підлягають обов’язковому позбавленню кваліфікаційних сертифікатів, яким: 1) встановлено чіткий, вичерпний та обґрунтований перелік грубих (істотних)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яких виконавці окремих видів робіт (послуг), пов’язаних із створенням об’єктів архітектури, мають бути в обов’язковому порядку позбавлені кваліфікаційних сертифікатів, щодо кожного виду виконавців, не менше 200 ключових порушень; 2) встановлено чіткі строки позбавлення кваліфікаційного сертифіката за кожне грубе порушення</t>
  </si>
  <si>
    <t>2.5.3.1.6. Проведення громадського обговорення проекту постанови Кабінету Міністрів України, зазначеного в описі заходу 2.5.3.1.5, та забезпечення його доопрацювання (у разі потреби)</t>
  </si>
  <si>
    <t>2.5.3.1.7. Погодження проекту постанови Кабінету Міністрів України, зазначеного в описі заходу 2.5.3.1.5, із заінтересованими органами, проведення правової експертизи, подання до Кабінету Міністрів України та супровід у Кабінеті Міністрів України</t>
  </si>
  <si>
    <t>Очікуваний стратегічний результат 2.5.3.2. З метою захисту прав інвесторів удосконалено процедури інвестування та фінансування будівництва об’єктів житлового будівництва з використанням недержавних коштів, залучених від фізичних та юридичних осіб, шляхом запровадження чітких механізмів, що сприятимуть збереженню коштів та їх використанню за цільовим призначенням</t>
  </si>
  <si>
    <t>2.5.3.2.1. Розроблення проекту закону щодо удосконалення діяльності фондів фінансування будівництва, яким передбачено: 1) функціонування організаційної структури фонду фінансування будівництва у складі банківських установ; 2) використання двох способів фінансового контролю забудовника за графіком будівництва житла та цільовим використанням коштів (авансування забудовнику коштів згідно з етапами будівництва та фінансування забудовника шляхом сканування операцій на рахунку); 3) запровадження цільового контролю з боку Національного банку України за діяльністю банків-управителів (цільову щоквартальну звітність банків-управителів перед Національним банком України)</t>
  </si>
  <si>
    <t>2.5.3.2.2. Проведення громадського обговорення проекту закону, зазначеного в описі заходу 2.5.3.2.1, та забезпечення його доопрацювання (у разі потреби)</t>
  </si>
  <si>
    <t>2.5.3.2.3. Погодження проекту закону, зазначеного в описі заходу 2.5.3.2.1, із заінтересованими органами, проведення правової експертизи, подання до Кабінету Міністрів України та супровід у Кабінеті Міністрів України</t>
  </si>
  <si>
    <t>2.5.3.2.4. Супроводження розгляду проекту закону, зазначеного в описі заходу 2.5.3.2.1, у Верховній Раді України (у тому числі у разі застосування до нього Президентом України права вето)</t>
  </si>
  <si>
    <t>Очікуваний стратегічний результат 2.5.3.3. Запроваджено обов’язкову перевірку документації, що подається для отримання дозвільних документів, а також установлено відповідальність посадової особи за неналежне виконання обов’язків щодо здійснення такої перевірки; удосконалено законодавство, яким установлюється кримінальна відповідальність за правопорушення у сфері містобудівної діяльності</t>
  </si>
  <si>
    <t>2.5.3.3.1. Розроблення проекту закону щодо внесення змін до деяких законів щодо реалізації містобудівної документації, яким передбачено: 1) обов’язкове здійснення перевірки достовірності, повноти та відповідності документації при видачі документа дозвільного характеру, що дає право на виконання будівельних робіт протягом певного строку з моменту отримання повного пакета документів від заявника (така перевірка має здійснюватися уповноваженими органами архітектурно-будівельного контролю, а не лише програмними комплексами); 2) відповідальність працівників уповноважених органів архітектурно-будівельного контролю за нездійснення такої перевірки</t>
  </si>
  <si>
    <t>2.5.3.3.2. Проведення громадського обговорення проекту закону, зазначеного в описі заходу 2.5.3.3.1, та забезпечення його доопрацювання (у разі потреби)</t>
  </si>
  <si>
    <t>2.5.3.3.3. Погодження проекту закону, зазначеного в описі заходу 2.5.3.3.1, із заінтересованими органами, проведення правової експертизи, подання до Кабінету Міністрів України та супровід у Кабінеті Міністрів України</t>
  </si>
  <si>
    <t>2.5.3.3.4. Супроводження розгляду проекту закону, зазначеного в описі заходу 2.5.3.3.1, у Верховній Раді України (у тому числі у разі застосування до нього Президентом України права вето)</t>
  </si>
  <si>
    <t>2.5.3.3.5. Супроводження розгляду проекту закону про внесення змін до Кодексу України про адміністративні правопорушення та Кримінального кодексу України щодо посилення відповідальності у сфері містобудівної діяльності у Верховній Раді України (у тому числі у разі застосування до нього Президентом України права вето), зокрема проект Закону України «Проект Закону про внесення змін до Кодексу України про адміністративні правопорушення та Кримінального кодексу України щодо посилення відповідальності у сфері містобудівної діяльності» (реєстр. № 5877 від 01.09.2021), у тексті якого при прийнятті в цілому поняття самочинного будівництва приведено у відповідність до статті 367 Цивільного кодексу України</t>
  </si>
  <si>
    <t>проект закону прийнято за основу в першому читанні</t>
  </si>
  <si>
    <t>Очікуваний стратегічний результат 2.5.3.4. Усунуто дискреційні повноваження органів архітектурно-будівельного контролю та нагляду шляхом визначення вичерпного переліку підстав для відмови у видачі або скасуванні дозвільних документів, видачі приписів або застосуванні санкцій, а також запроваджено обов’язковість вжиття визначених законодавством дій (прийняття рішень) у разі наявності відповідних підстав</t>
  </si>
  <si>
    <t>2.5.3.4.1. Розроблення проекту закону щодо визначення змісту та обсягу повноважень органів архітектурно-будівельного контролю та нагляду, уповноважених органів містобудування та архітектури, яким: 1) прибрано всі дискреційні повноваження уповноважених органів, зокрема замість права діяти певним чином передбачено обов’язок вживати заходів у випадку порушення законодавства, заходів для зупинення незаконної діяльності та притягнення до відповідальності, при цьому передбачено обов’язок не лише діяти певним чином, уживши передбачені законом рішення (приписи, розпорядження, постанови, подання позову тощо) протягом установленого строку, а й обов’язок здійснювати контроль за виконанням прийнятих рішень/ужитих заходів; 2) передбачено чіткий перелік документів для надання кожного виду послуги ( як для документів дозвільного, так і повідомчого та декларативного характеру), перелік можливих дій (реакцій) уповноважених органів при отриманні заявки (погодження, відмова, на доопрацювання, скасування тощо), чіткий перелік підстав для погодження (реєстрації, видачі дозволу), відмови у видачі документа, повернення на доопрацювання, а також чіткі підстави та порушення для видачі припису або застосування санкцій</t>
  </si>
  <si>
    <t>2.5.3.4.2. Проведення громадського обговорення проекту закону, зазначеного в описі заходу 2.5.3.4.1, та забезпечення його доопрацювання (у разі потреби)</t>
  </si>
  <si>
    <t>2.5.3.4.3. Погодження проекту закону, зазначеного в описі заходу 2.5.3.4.1, із заінтересованими органами, проведення правової експертизи, подання до Кабінету Міністрів України та супровід у Кабінеті Міністрів України</t>
  </si>
  <si>
    <t>2.5.3.4.4. Супроводження розгляду проекту закону, зазначеного в описі заходу 2.5.3.4.1, у Верховній Раді України (у тому числі у разі застосування до нього Президентом України права вето)</t>
  </si>
  <si>
    <t>Очікуваний стратегічний результат 2.5.3.5. Вирішено проблему масового фальсифікату будівельних матеріалів шляхом імплементації положень Регламенту ЄС № 305/2011 щодо встановлення гармонізованих умов для розміщення на ринку будівельної продукції</t>
  </si>
  <si>
    <t>2.5.3.5.1. Вжиття заходів щодо недопущення відтермінування набрання чинності Законом України «Про надання будівельної продукції на ринку» ( в разі потреби)</t>
  </si>
  <si>
    <t>заходів щодо недопущення відтермінування набрання чинності Закону вжито</t>
  </si>
  <si>
    <t>закон чинності не набрав</t>
  </si>
  <si>
    <t>2.5.3.5.2. Моніторинг проектів законів, які передбачають внесення змін до Закону України «Про надання будівельної продукції на ринку» щодо обов’язкового декларування показників продукції</t>
  </si>
  <si>
    <t>2.5.3.5.3. Підготовка позиції щодо погодження із зауваженнями / непідтримання законопроектів, що містять положення, зазначені в описі заходу 2.5.3.5.2</t>
  </si>
  <si>
    <t>підготовлено позиції щодо погодження із зауваженнями/ непідтримання проектів законів, які містять положення, зазначені в описі заходу 2.5.3.5.2</t>
  </si>
  <si>
    <t>2.5.3.5.4. Підготовка зауважень та пропозицій, позицій щодо непідтримання законопроектів, які містять положення, зазначені в описі заходу 2.5.3.5.2</t>
  </si>
  <si>
    <t>підготовлено зауваження та пропозиції щодо непідтримання проектів законів, які містять положення, зазначені в описі заходу 2.5.3.5.2</t>
  </si>
  <si>
    <t>2.5.3.5.5. Супроводження процедури розгляду комітетами Верховної Ради України законопроектів, що містять положення, зазначені в описі заходу 2.5.3.5.2</t>
  </si>
  <si>
    <t>проекти законів, які містять положення, зазначені в описі заходу 2.5.3.5.2, не прийнято</t>
  </si>
  <si>
    <t>2.5.3.5.6.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2.5.3.5.2</t>
  </si>
  <si>
    <t>пропозиції щодо доцільності застосування права вето щодо Закону, який містить положення, зазначені в описі заходу 2.5.3.5.2, надано Президенту України</t>
  </si>
  <si>
    <t>Очікуваний стратегічний результат 2.5.3.6. Забезпечено легкий та швидкий доступ до інженерної і транспортної інфраструктури</t>
  </si>
  <si>
    <t>2.5.3.6.1. Супроводження розгляду проекту закону «Про внесення змін до деяких законодавчих актів України щодо врегулювання окремих питань приєднання до інженерних мереж» (реєстр. № 5183 від 02.03.2021) у Верховній Раді України (у тому числі у разі застосування до нього Президентом України права вето)</t>
  </si>
  <si>
    <t>закон не розглоянуто</t>
  </si>
  <si>
    <t>2.5.3.6.2. Розроблення проекту закону щодо внесення змін до деяких законодавчих актів України щодо врегулювання окремих питань приєднання до інженерних мереж, яким: 1) впроваджено процедуру «єдиного вікна» при наданні послуг з приєднання до мереж суб’єктів Усіх природних монополій (у сфері постачання та розподілу електричної енергії і природного газу, постачання теплової енергії, централізованого постачання гарячої води, централізованого водопостачання та централізованого водовідведення) з метою мінімізації взаємодії замовника та суб’єктів природної монополії; 2) встановлено уніфікований порядок приєднання до інженерних мереж та єдині підходи до визначення плати за приєднання (у межах однієї територіальної громади встановлюється єдина ціна за послугу з приєднання до інженерних мереж одного виду); 3) визначено порядок проведення інвентаризації існуючих інженерних мереж, відповідно до якого одночасно з інвентаризацією надається можливість деталізувати вимоги до планувальної (містобудівної) документації; 4) запроваджено відображення інформації про інженерні мережі в Державному земельному кадастрі, Національному геопорталі, Єдиній державній електронній системі у сфері будівництва, Єдиному електронному містобудівному кадастрі, ГІС підприємств (крім інформації з обмеженим доступом); 5) передбачено узгодження планів розвитку окремих галузей з просторовим плануванням (містобудівною документацією) шляхом розроблення галузевих схем; 6) скасовано «технічні умови» як вихідні дані для проектування з метою створення сприятливих умов для інвестиційної діяльності, при цьому передбачено отримання інформації щодо наявної потужності (перспектив її збільшення) та відстані і маршрут до місць забезпечення потужності автоматично з Єдиного електронного містобудівного кадастру, а також відображення цієї інформації в Єдиному електронному містобудівному кадастрі, Єдиній державній електронній системі у сфері будівництва, ГІС підприємств, Національному геопорталі; 7) передбачено виготовлення технічної документації з землеустрою щодо встановлення охоронних зон та забезпечення відображення охоронних зон У Державному земельному кадастрі та Єдиному електронному містобудівному кадастрі, коригування їх (зон) відповідно до документації з землеустрою залежно від особливостей рельєфу, технології прокладання інженерних мереж тощо) (у разі неприйняття проекту закону, зазначеного в описі заходу 2.5.3.6.1)</t>
  </si>
  <si>
    <t xml:space="preserve">проект закону не розроблено </t>
  </si>
  <si>
    <t>2.5.3.6.3. Проведення громадського обговорення проекту закону, зазначеного в описі заходу 2.5.3.6.2, та забезпечення його доопрацювання (у разі неприйняття проекту закону, зазначеного в описі заходу 2.5.3.6.1)</t>
  </si>
  <si>
    <t>2.5.3.6.3. Погодження проекту закону, зазначеного в описі заходу 2.5.3.6.2, із заінтересованими органами, проведення правової експертизи, подання до Кабінету Міністрів України та супровід у Кабінеті Міністрів України (у разі неприйняття проекту закону, зазначеного в описі заходу 2.5.3.6.1)</t>
  </si>
  <si>
    <t>2.5.3.6.4. Супроводження розгляду проекту закону, зазначеного в описі заходу 2.5.3.6.2, у Верховній Раді України, у тому числі у разі застосування до нього Президентом України права вето (у разі неприйняття проекту закону, зазначеного в описі заходу 2.5.3.6.1)</t>
  </si>
  <si>
    <t>Очікуваний стратегічний результат 2.5.3.7. Завершено впровадження прозорої інформаційної системи адміністрування Державного фонду регіонального розвитку, що відображає результативність проектів та їх відповідність стратегіям регіонального розвитку</t>
  </si>
  <si>
    <t>2.5.3.7.1. Розроблення проекту закону щодо внесення змін до Бюджетного кодексу України, а саме до статті 24-1, якими: 1) передбачено електронний документообіг Державного фонду регіонального розвитку, у тому числі виключно електронну подачу заявок (програм і проектів); 2) сформовано вимоги та критерії відбору кандидатів до складу регіональних конкурсних комісій; 3) запроваджено механізм залучення незалежних експертів для оцінки проектів на умовах оплатності їхніх послуг з коштів державного бюджету; 4) виключено зі складу комісії для оцінки та відбору програм і проектів членів Комітету Верховної Ради України з питань бюджету, а також передбачено, що до складу комісії не можуть бути включені депутати будь-якого рівня (народні, місцеві)</t>
  </si>
  <si>
    <t>2.5.3.7.2. Проведення громадського обговорення проекту закону, зазначеного в описі заходу 2.5.3.7.1, та забезпечення його доопрацювання (у разі потреби)</t>
  </si>
  <si>
    <t>2.5.3.7.3. Погодження проекту закону, зазначеного в описі заходу 2.5.3.7.1, із заінтересованими органами, проведення правової експертизи, подання до Кабінету Міністрів України та супровід у Кабінеті Міністрів України</t>
  </si>
  <si>
    <t>2.5.3.7.4. Супроводження розгляду проекту закону, зазначеного в описі заходу 2.5.3.7.1, у Верховній Раді України (у тому числі у разі застосування до нього Президентом України права вето)</t>
  </si>
  <si>
    <t>2.5.3.7.5. Розроблення проекту постанови Кабінету Міністрів України, якою внесено зміни до Порядку підготовки, оцінки та відбору інвестиційних програм і проектів регіонального розвитку, що можуть реалізовуватися за рахунок коштів державного фонду регіонального розвитку; змінами, синхронізованими з Цифровою системою управління відбудовою, зокрема передбачено: 1) порядок електронного документообігу Державного фонду регіонального розвитку, у тому числі виключно електронну подачу заявок (програм і проектів); 2) новий порядок формування членів комісій, куди не можуть входити депутати будь-якого рівня, а також обов’язково мають залучатися незалежні експерти для оцінки проектів на умовах оплатності; 3) створення реєстрів технічних завдань на проекти регіонального розвитку з діючого плану заходів реалізації регіональної стратегії; 4) подачу проекту на електронний портал у жорсткій прив’язці до технічних завдань з плану заходів реалізації регіональної стратегії розвитку; 5) оновлені критерії оцінки проекту, зокрема передбачено оцінку ступеня досягнення проектом кількісних та якісних показників, зазначених у технічному завданні; 6) визначено порядок оцінки та моніторингу ефективності виконання проектів та програм, що ґрунтується на досягненні ними цілей стратегій регіонального розвитку</t>
  </si>
  <si>
    <t>Мінрегіону</t>
  </si>
  <si>
    <t>2.5.3.7.6. Проведення громадського обговорення проекту постанови Кабінету Міністрів України, зазначеного в описі заходу 2.5.3.7.5, та забезпечення його доопрацювання (у разі потреби)</t>
  </si>
  <si>
    <t>2.5.3.7.7. Погодження проекту постанови Кабінету Міністрів України, зазначеного в описі заходу 2.5.3.7.5, із заінтересованими органами, проведення правової експертизи, подання до Кабінету Міністрів України та супровід у Кабінеті Міністрів України</t>
  </si>
  <si>
    <t>Проблема 2.5.4. Процедура формування земельних ділянок є ускладненою і такою, що супроводжується надмірною дискрецією</t>
  </si>
  <si>
    <t>Очікуваний стратегічний результат 2.5.4.1. Процес формування земельних ділянок переглянуто та спрощено (зменшено кількість кроків адміністративних процедур)</t>
  </si>
  <si>
    <t>2.5.4.1.1. Розроблення проекту закону щодо внесення змін до Закону України «Про землеустрій», яким: 1) встановлено, що документація із землеустрою та оцінки земель, що використовувалася для внесення відомостей до Державного земельного кадастру, передається до Державного фонду документації із землеустрою та оцінки земель автоматично засобами електронного документообігу безпосередньо після внесення відомостей до Державного земельного кадастру; 2) визначені єдині вимоги щодо встановлення відповідності положень документації із землеустрою та технічної документації із оцінки земель вимогам законів та прийнятих відповідно до них нормативно-правових актів, а також раніше затвердженій документації із землеустрою або містобудівної документації, із використанням уніфікованого переліку питань («чек-листа»)</t>
  </si>
  <si>
    <t>Мінагрополітики Держгеокадастр</t>
  </si>
  <si>
    <t>2.5.4.1.2. Проведення громадського обговорення проекту закону, зазначеного в описі заходу 2.5.4.1.1, та забезпечення його доопрацювання (у разі потреби)</t>
  </si>
  <si>
    <t>2.5.4.1.3. Погодження проекту закону, зазначеного в описі заходу 2.5.4.1.1, із заінтересованими органами, проведення правової експертизи, подання до Кабінету Міністрів України та супровід у Кабінеті Міністрів України</t>
  </si>
  <si>
    <t>2.5.4.1.4. Супроводження розгляду проекту закону, зазначеного в описі заходу 2.5.4.1.1, у Верховній Раді України (у тому числі у разі застосування до нього Президентом України права вето)</t>
  </si>
  <si>
    <t>2.5.4.1.5. Розроблення проекту постанови Кабінету Міністрів України, якою: 1) відновлено дію пілотного проекту щодо внесення до Державного земельного кадастру відомостей про земельні ділянки сертифікованими інженерами-землевпорядниками, у тому числі у період дії правового режиму воєнного стану; 2) запроваджено можливість стажування сертифікованих інженерів-землевпорядників для здійснення повноважень державних кадастрових реєстраторів у рамках пілотного проекту у сертифікованих інженерів-землевпорядників, які вже здійснюють повноваження державних кадастрових реєстраторів; 3) запроваджено публічність моніторингу здійснення сертифікованими інженерами-землевпорядниками повноважень державних кадастрових реєстраторів; 4) затверджено уніфікований перелік питань («чек-лист») для встановлення відповідності положень документації із землеустрою та технічної документації із оцінки земель вимогам законів та прийнятих відповідно до них нормативно-правових актів, а також раніше затвердженій документації із землеустрою або містобудівної документації</t>
  </si>
  <si>
    <t>2.5.4.1.6. Проведення громадського обговорення проекту постанови Кабінету Міністрів України, зазначеного в описі заходу 2.5.4.1.5, та забезпечення його доопрацювання (у разі потреби)</t>
  </si>
  <si>
    <t>2.5.4.1.7. Погодження проекту постанови Кабінету Міністрів України, зазначеного в описі заходу 2.5.4.1.5, із заінтересованими органами, проведення правової експертизи, подання до Кабінету Міністрів України та супровід у Кабінеті Міністрів України</t>
  </si>
  <si>
    <t>2.5.4.1.8. Щорічний моніторинг кількості земельних ділянок, що були зареєстровані у Державному земельному кадастрі сертифікованими інженерами-землевпорядниками, які здійснювали повноваження державних кадастрових реєстраторів за результатами пілотного проекту щодо внесення до Державного земельного кадастру відомостей про земельні ділянки сертифікованими інженерами-землевпорядниками</t>
  </si>
  <si>
    <t>звіт за результатами моніторингу пілотного проекту опубліковано</t>
  </si>
  <si>
    <t>2.5.4.1.9. Розроблення проекту закону щодо внесення змін до «Закону України «Про Державний земельний кадастр», Закону України «Про землеустрій», яким визначено, що: 1) сертифіковані інженери-землевпорядники мають права та обов’язки державних кадастрових реєстраторів; 2) рішення сертифікованих інженерів-землевпорядників про внесення до Державного земельного кадастру відомостей, що не відповідають законодавству, порушують права, охоронювані законом інтереси фізичних чи юридичних осіб, держави чи територіальної громади, можуть бути скасовані центральним органом виконавчої влади, що реалізує державну політику у сфері земельних відносин, з власної ініціативи, за скаргами фізичних чи юридичних осіб або судом; 3) рішення сертифікованих інженерів-землевпорядників про державну реєстрацію земельних ділянок, щодо яких зареєстровані речові права, а також про внесення до Державного земельного кадастру змін до таких відомостей скасовуються лише у судовому порядку</t>
  </si>
  <si>
    <t>2.5.4.1.10. Проведення громадського обговорення проекту закону, зазначеного в описі заходу 2.5.4.1.9, та забезпечення його доопрацювання (у разі потреби)</t>
  </si>
  <si>
    <t>2.5.4.1.11. Погодження проекту закону, зазначеного в описі заходу 2.5.4.1.9, із заінтересованими органами, проведення правової експертизи, подання до Кабінету Міністрів України та супровід у Кабінеті Міністрів України</t>
  </si>
  <si>
    <t>2.5.4.1.12. Супроводження розгляду проекту закону, зазначеного в описі заходу 2.5.4.1.9, у Верховній Раді України (у тому числі у разі застосування до нього Президентом України права вето)</t>
  </si>
  <si>
    <t>Очікуваний стратегічний результат 2.5.4.2. Внесено зміни до земельного законодавства, що передбачають комплексну електронну процедуру формування земельних ділянок</t>
  </si>
  <si>
    <t>2.5.4.2.1. Розроблення проекту закону щодо внесення змін до Закону України «Про землеустрій», яким передбачено: 1) єдину форму складання документації із землеустрою та технічної документації із оцінки земель у вигляді електронного документа, що підписаний кваліфікованим цифровим підписом сертифікованого інженера-землевпорядника із кваліфікованою позначкою часу; 2) електронну взаємодію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 із використанням, у тому числі електронних кабінетів суб’єктів землеустрою та використання виключно електронного документообігу</t>
  </si>
  <si>
    <t>2.5.4.2.2. Проведення громадського обговорення проекту закону, зазначеного в описі заходу 2.5.4.2.1, та забезпечення його доопрацювання (у разі потреби)</t>
  </si>
  <si>
    <t>Мінагрополітики, Держгеокадастр</t>
  </si>
  <si>
    <t xml:space="preserve">офіційний вебсайт Мінагрополітики </t>
  </si>
  <si>
    <t>2.5.4.2.3. Погодження проекту закону, зазначеного в описі заходу 2.5.4.2.1, із заінтересованими органами, проведення правової експертизи, подання до Кабінету Міністрів України та супровід у Кабінеті Міністрів України</t>
  </si>
  <si>
    <t>2.5.4.2.4. Супроводження розгляду проекту закону, зазначеного в описі заходу 2.5.4.2.1, у Верховній Раді України (у тому числі у разі застосування до нього Президентом України права вето)</t>
  </si>
  <si>
    <t>2.5.4.2.5. Розроблення проекту постанови Кабінету Міністрів України, яка визначає: 1) порядок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 із використанням, у тому числі електронних кабінетів суб’єктів землеустрою та використання виключно електронного документообігу; 2) порядок адміністрування електронної системи взаємодії суб’єктів землеустрою</t>
  </si>
  <si>
    <t>2.5.4.2.6. Проведення громадського обговорення проекту постанови Кабінету Міністрів України, зазначеного в описі заходу 2.5.4.2.5, та забезпечення його доопрацювання (у разі потреби)</t>
  </si>
  <si>
    <t>2.5.4.2.7. Погодження проекту постанови Кабінету Міністрів України, зазначеного в описі заходу 2.5.4.2.5, з заінтересованими органами, проведення правової експертизи, подання до Кабінету Міністрів України та супровід у Кабінеті Міністрів України</t>
  </si>
  <si>
    <t>Очікуваний стратегічний результат 2.5.4.3. Введено в експлуатацію програмне забезпечення для формування земельних ділянок, запроваджено розроблення документації із землеустрою та технічної документації з оцінки земель виключно в електронній формі (без розроблення паперової документації)</t>
  </si>
  <si>
    <t>2.5.4.3.1. Проведення незалежного технічного аудиту програмного забезпечення, технічного і технологічного забезпечення Державного земельного кадастру, а також ефективності збереження та захисту відомостей Державного земельного кадастру, у тому числі оцінку відповідності функціональності програмного забезпечення Державного земельного кадастру вимогам законодавства</t>
  </si>
  <si>
    <t>Держгеокадастр</t>
  </si>
  <si>
    <t>визначається за окремою оцінкою</t>
  </si>
  <si>
    <t>Мінагрополітики та Національному агентству подано звіт про незалежний технічний аудит</t>
  </si>
  <si>
    <t>незалежний технічний аудит не проведено</t>
  </si>
  <si>
    <t>2.5.4.3.2. Підготовка технічного завдання на систему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t>
  </si>
  <si>
    <t>Мінагрополітики подано на погодження технічне завдання</t>
  </si>
  <si>
    <t>технічне завдання не підготовлено</t>
  </si>
  <si>
    <t>2.5.4.3.3. Забезпечення розроблення програмного забезпечення системи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t>
  </si>
  <si>
    <t xml:space="preserve">серпень 2024 р. </t>
  </si>
  <si>
    <t>2.5.4.3.4. Забезпечення введення у дослідну експлуатацію системи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t>
  </si>
  <si>
    <t xml:space="preserve">жовтень 2024 р. </t>
  </si>
  <si>
    <t>систему в дослідну експлуатацію введено</t>
  </si>
  <si>
    <t>2.5.4.3.5. Забезпечення введення у промислову експлуатацію системи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t>
  </si>
  <si>
    <t>Мінагрополітик Держгеокадастр</t>
  </si>
  <si>
    <t>систему в промислову експлуатацію введено</t>
  </si>
  <si>
    <t>Очікуваний стратегічний результат 2.5.4.4. Забезпечено проведення інвентаризації земельних ділянок державної і комунальної форм власності, сільськогосподарського призначення державної і комунальної форм власності та внесення отриманих за підсумками інвентаризації відомостей про такі земельні ділянки до Державного земельного кадастру</t>
  </si>
  <si>
    <t>2.5.4.4.1. Проведення державної інвентаризації земель</t>
  </si>
  <si>
    <t>Держгеокадастр обласні державні адміністрації</t>
  </si>
  <si>
    <t>Держгеокадастром подано звіт про виконання робіт</t>
  </si>
  <si>
    <t>не проведено інвентаризацію 10 тис. га земель сільськогосподарського призначення та 2,5 млн га земель несільськогосподарського призначення державної власності</t>
  </si>
  <si>
    <t>Проблема 2.5.5. Процедура справляння земельного податку та передачі в оренду державних та комунальних земель супроводжується корупційними ризиками, обумовленими можливістю надання їх у користування, за вартістю, що є нижчою за ринкову</t>
  </si>
  <si>
    <t>Очікуваний стратегічний результат 2.5.5.1. Запроваджено пілотний проект із визначення розміру земельного податку на основі показників масової оцінки земель з урахуванням міжнародних стандартів оцінки майна для цілей оподаткування</t>
  </si>
  <si>
    <t>2.5.5.1.1. Розроблення проекту закону щодо внесення змін до Закону України «Про оцінку земель», яким: 1) запроваджено такий вид оцінки земель, як масова оцінка; 2) встановлено обов’язок проведення оновлення масової оцінки земель не рідше одного разу на два роки; 3) визначено правові засади реалізації центральним органом виконавчої влади, що реалізує державну політику у сфері земельних відносин, пілотного проекту із масової оцінки земель на основі даних ціни (вартості) нерухомого майна та речових прав на нього чи розмір плати за користування нерухомим майном за відповідними правочинами; 4) забезпечено належну взаємодію інформаційних систем Державного реєстру речових прав на нерухоме майно та Державного земельного кадастру під час реалізації пілотного проекту із масової оцінки земель; 5) передбачено обов’язок надання зацікавленим особам відомостей щодо масової оцінки земель та визначених на їх базі земельного податку та/або орендної плати за земельні ділянки державної та комунальної форм власності</t>
  </si>
  <si>
    <t>2.5.5.1.2. Проведення громадського обговорення проекту закону, зазначеного в описі заходу 2.5.5.1.1, та забезпечення його доопрацювання (у разі потреби)</t>
  </si>
  <si>
    <t>2.5.5.1.3. Погодження проекту закону, зазначеного в описі заходу 2.5.5.1.1, із заінтересованими органами, проведення правової експертизи, подання до Кабінету Міністрів України та супровід у Кабінеті Міністрів України</t>
  </si>
  <si>
    <t>2.5.5.1.4. Супроводження розгляду проекту закону, зазначеного в описі заходу 2.5.5.1.1, у Верховній Раді України (у тому числі у разі застосування до нього Президентом України права вето)</t>
  </si>
  <si>
    <t>2.5.5.1.5. Розроблення проекту постанови Кабінету Міністрів України, яка визначає порядок реалізації центральним органом виконавчої влади, що реалізує державну політику у сфері земельних відносин, пілотного проекту із масової оцінки земель на основі даних ціни (вартості) нерухомого майна та речових прав на нього чи розмір плати за користування нерухомим майном за відповідними правочинами, зокрема встановлює: 1) порядок функціонування геоінформаційної системи масової оцінки земель у складі Державного земельного кадастру; 2) методику побудови та калібрування математико-статистичної моделі масової оцінки земель, її тестування, порядок контролю якості та уточнення результатів оцінки; 3) порядок інформаційної взаємодії систем Державного реєстру речових прав на нерухоме майно та Державного земельного кадастру під час реалізації пілотного проекту із масової оцінки земель; 4) порядок надання зацікавленим особам відомостей щодо масової оцінки земель та визначених на їх базі земельного податку та/або орендної плати за земельні ділянки державної та комунальної власності, у тому числі через публічну кадастрову карту</t>
  </si>
  <si>
    <t>один місяць із дня набрання чинності законом, зазначеним в описі заходу 2.5.5.1.1</t>
  </si>
  <si>
    <t>три місяці з дня набрання чинності законом, зазначеним в описі заходу 2.5.5.1.1</t>
  </si>
  <si>
    <t>2.5.5.1.6. Проведення громадського обговорення проекту постанови Кабінету Міністрів України, зазначеної в описі заходу 2.5.5.1.5.5, та забезпечення її доопрацювання (у разі потреби)</t>
  </si>
  <si>
    <t>чотири місяці з дня набрання чинності законом, зазначеним в описі заходу 2.5.5.1.1</t>
  </si>
  <si>
    <t>2.5.5.1.7. Погодження проекту постанови Кабінету Міністрів України, зазначеної в описі заходу 2.5.5.1.5.5, із заінтересованими органами, проведення правової експертизи, подання до Кабінету Міністрів України, супровід у Кабінеті Міністрів України</t>
  </si>
  <si>
    <t>п’ять місяців із дня набрання чинності законом, зазначеним в описі заходу 2.5.5.1.1</t>
  </si>
  <si>
    <t>шість місяців із дня набрання чинності законом, зазначеним в описі заходу 2.5.5.1.1</t>
  </si>
  <si>
    <t>Мінагрополітики Держгеокадастр заінтересовані органи</t>
  </si>
  <si>
    <t>2.5.5.1.8. Підготовка технічного завдання на створення геоінформаційної системи масової оцінки земель у складі Державного земельного кадастру</t>
  </si>
  <si>
    <t>один місяць із дня схвалення постанови, зазначеної в описі заходу 2.5.5.1.5</t>
  </si>
  <si>
    <t>два місяці з дня схвалення постанови, зазначеної в описі заходу 2.5.5.1.5</t>
  </si>
  <si>
    <t>Мінагрополітики на погодження подано технічне завдання</t>
  </si>
  <si>
    <t>2.5.5.1.9. Забезпечення розроблення програмного забезпечення геоінформаційної системи масової оцінки земель у складі Державного земельного кадастру</t>
  </si>
  <si>
    <t>три місяці з дня схвалення постанови, зазначеної в описі заходу 2.5.5.1.5</t>
  </si>
  <si>
    <t>сім місяців із дня схвалення постанови, зазначеної в описі заходу 2.5.5.1.5</t>
  </si>
  <si>
    <t>2.5.5.1.10. Забезпечення введення у дослідну експлуатацію геоінформаційної системи масової оцінки земель у складі Державного земельного кадастру</t>
  </si>
  <si>
    <t>вісім місяців із дня схвалення постанови, зазначеної в описі заходу 2.5.5.1.5</t>
  </si>
  <si>
    <t>10 місяців з ідня схвалення постанови, зазначеної в описі заходу 2.5.5.1.5</t>
  </si>
  <si>
    <t>2.5.5.1.11. Забезпечення введення у промислову експлуатацію геоінформаційної системи масової оцінки земель у складі Державного земельного кадастру</t>
  </si>
  <si>
    <t>11 місяців із дня схвалення постанови, зазначеної в описі заходу 2.5.5.1.5</t>
  </si>
  <si>
    <t>12 місяців із дня схвалення постанови, зазначеної в описі заходу 2.5.5.1.5</t>
  </si>
  <si>
    <t>2.5.5.2.1. Розроблення проекту закону щодо внесення змін до Податкового кодексу України, яким передбачено: 1) перехід до визначення розміру земельного податку та орендної плати за земельні ділянки державної та комунальної власності на базі показників масової оцінки земель; 2) порядок визначення ставок земельного податку та орендної плати за земельні ділянки державної та комунальної власності при застосуванні показників масової оцінки земель</t>
  </si>
  <si>
    <t xml:space="preserve">Мінфін Мінагрополітики Держгеокадастр </t>
  </si>
  <si>
    <t>2.5.5.2.2. Проведення громадського обговорення проекту закону, зазначеного в описі заходу 2.5.5.2.1, та забезпечення його доопрацювання (у разі потреби)</t>
  </si>
  <si>
    <t>2.5.5.2.3. Погодження проекту закону, зазначеного в описі заходу 2.5.5.2.1, із заінтересованими органами, проведення правової експертизи, подання до Кабінету Міністрів України та супровід у Кабінеті Міністрів України</t>
  </si>
  <si>
    <t>2.5.5.2.4. Супроводження розгляду проекту закону, зазначеного в описі заходу 2.5.5.2.1, у Верховній Раді України (у тому числі у разі застосування до нього Президентом України права вето)</t>
  </si>
  <si>
    <t>Проблема 2.5.6. Безоплатність процедури зміни цільового призначення земельних ділянок стимулює корупцію при прийнятті відповідних рішень</t>
  </si>
  <si>
    <t>Очікуваний стратегічний результат 2.5.6.1. Запроваджено механізми стимулювання органів місцевого самоврядування до швидкого розроблення та затвердження планувальної документації на всю територію територіальних громад (як у межах населених пунктів, так і за їх межами)</t>
  </si>
  <si>
    <t>2.5.6.1.1. Здійснення фінансово-економічного розрахунку необхідного обсягу фінансування субвенції з державного бюджету місцевим бюджетам на розроблення комплексних планів просторового розвитку територій територіальних громад</t>
  </si>
  <si>
    <t>фінансово-економічний розрахунок здійснено</t>
  </si>
  <si>
    <t>фінансово-економічний розрахунок не здійснено</t>
  </si>
  <si>
    <t>2.5.6.1.2. Подання пропозицій під час розробки проекту закону про державний бюджет України на 2024 рік, якими передбачається необхідний обсяг фінансування субвенції, визначений на підставі зазначеного в описі заходу 2.5.6.1.1, з державного бюджету місцевим бюджетам на розроблення комплексних планів просторового розвитку територій територіальних громад, із дотриманням умов Угоди про позику «Програма «Прискорення приватних інвестицій у сільське господарство» між Україною та Міжнародним банком реконструкції та розвитку від 27 серпня 2019 р. № 8973-UA</t>
  </si>
  <si>
    <t>проект закону розроблено та оприлюднено</t>
  </si>
  <si>
    <t>офіційний вебсайт Верховної Ради України</t>
  </si>
  <si>
    <t>Мінфін Мінрегіон</t>
  </si>
  <si>
    <t>2.5.6.1.5. Проведення громадського обговорення проекту постанови Кабінету Міністрів, зазначеної в описі заходу 2.5.6.1.4, та забезпечення його доопрацювання (у разі потреби)</t>
  </si>
  <si>
    <t>2.5.6.1.6. Погодження проекту постанови Кабінету Міністрів, зазначеної в описі заходу 2.5.6.1.4, із заінтересованими органами, проведення правової експертизи, подання до Кабінету Міністрів України та супровід у Кабінеті Міністрів України</t>
  </si>
  <si>
    <t>2.5.6.1.8. Подання пропозицій під час розробки проекту закону про державний бюджет України на 2025 рік, якими передбачається необхідний обсяг фінансування субвенції, визначений на підставі зазначеного в описі заходу 2.5.6.1.7, з державного бюджету місцевим бюджетам на розроблення комплексних планів просторового розвитку територій територіальних громад із дотриманням умов Угоди про позику «Програма «Прискорення приватних інвестицій у сільське господарство» між Україною та Міжнародним банком реконструкції та розвитку від 27 серпня 2019 р. № 8973-UA</t>
  </si>
  <si>
    <t>підготовлено позиції щодо погодження із зауваженнями/ непідтримання проектів законів, які містять положення, зазначені в описі заходу 2.5.6.1.9</t>
  </si>
  <si>
    <t>підготовлено зауваження та пропозиції щодо непідтримання проектів законів, які містять положення, зазначені в описі заходу 2.5.6.1.9</t>
  </si>
  <si>
    <t>2.5.6.1.12. Супроводження процедури розгляду комітетами Верховної Ради України проектів законів, які містять положення, зазначені в описі заходу 2.5.6.1.9</t>
  </si>
  <si>
    <t>проекти законів, які містять положення, зазначені в описі заходу 2.5.6.1.9, не прийнято</t>
  </si>
  <si>
    <t>2.5.6.1.13.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заході 2.5.6.1.9</t>
  </si>
  <si>
    <t>пропозиції щодо доцільності застосування права вето щодо Закону, який містить положення, зазначені в описі заходу 2.5.6.1.9, надано Президенту України</t>
  </si>
  <si>
    <t>Проблема 2.5.7. Відсутність процедури продажу земельних ділянок державної та комунальної форм власності або прав на них (оренди, суперфіцію, емфітевзису) через електронні аукціони в умовах вільного обігу земель сільськогосподарського призначення</t>
  </si>
  <si>
    <t>Очікуваний стратегічний результат 2.5.7.1. Внесено зміни до земельного законодавства, які передбачають прозорі механізми продажу земельних ділянок державної та комунальної форм власності або прав на них через електронні аукціони</t>
  </si>
  <si>
    <t>підготовлено позиції щодо погодження із зауваженнями/ непідтримання проектів законів, які містять положення, зазначені в описі заходу 2.5.7.1.5</t>
  </si>
  <si>
    <t>підготовлено зауваження та пропозиції щодо непідтримання проектів законів, які містять положення, зазначені в описі заходу 2.5.7.1.5</t>
  </si>
  <si>
    <t>проекти законів, які містять положення, зазначені в описі заходу 2.5.7.1.5, не прийнято</t>
  </si>
  <si>
    <t>2.5.7.1.8.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2.5.7.1.5</t>
  </si>
  <si>
    <t>пропозиції щодо доцільності застосування права вето щодо Закону, який містить положення, зазначені в описі заходу 2.5.7.1.5, надано Президенту України</t>
  </si>
  <si>
    <t>Проблема 2.5.8. Безоплатна приватизація земель державної та комунальної власності є джерелом корупції у земельних відносинах</t>
  </si>
  <si>
    <t>Очікуваний стратегічний результат 2.5.8.1. Внесено зміни до земельного законодавства, які передбачають трансформацію безоплатної приватизації земельних ділянок у інші форми соціальної підтримки населення (із збереженням права на безоплатну приватизацію земельних ділянок, наданих у користування громадянам до 2002 року)</t>
  </si>
  <si>
    <t xml:space="preserve">2.5.8.1.1. Розроблення проекту закону, який, зокрема, передбачає: 1) вдосконалення нормативно-правове регулювання безоплатної передачі; 2) збереження право на безоплатну передачу у приватну власність громадян земельних ділянок, що надані їм у користування до 2002 року і на яких розташовані належні їм наявні житлові будинки та господарські споруди; </t>
  </si>
  <si>
    <t>через 1 місяць після завершення воєнного стану</t>
  </si>
  <si>
    <t>через 3 місяці після завершення воєнного стану</t>
  </si>
  <si>
    <t>2.5.8.1.2. Проведення громадського обговорення проекту закону, зазначеного в описі заходу 2.5.8.1.3, та забезпечення його доопрацювання (у разі потреби)</t>
  </si>
  <si>
    <t>через 4 місяці після завершення воєнного стану.</t>
  </si>
  <si>
    <t>через 5 місяців після завершення воєнного стану</t>
  </si>
  <si>
    <t>через 6 місяців після завершення воєнного стану</t>
  </si>
  <si>
    <t>через 9 місяців після завершення воєнного стану</t>
  </si>
  <si>
    <t>через 10 місяців після завершення воєнного стану.</t>
  </si>
  <si>
    <t>Проблема 2.5.9. Надмірна концентрація повноважень у центральному органі виконавчої влади, що реалізує державну політику в галузі земельних відносин, спричиняє конфлікт інтересів та масові зловживання</t>
  </si>
  <si>
    <t>Очікуваний стратегічний результат 2.5.9.1. Повноваження щодо розпорядження землями державної власності, здійснення контролю за використанням та охороною земель, регулювання землеустрою, ведення Державного земельного кадастру розділено між окремими органами</t>
  </si>
  <si>
    <t>2.5.9.1.1. Розроблення проекту закону, який визначає: 1) повноваження щодо передачі відповідно до конкурсних прозорих цифровізованих процедур з використанням майданчика Prozzoro.sale земельних ділянок державної власності у власність або користування, у тому числі земельних ділянок сільськогосподарського призначення, передано обласними державними (військовими) адміністраціями; 2) процедуру делегування центральним органом виконавчої влади, що реалізує державну політику в галузі земельних відносин, саморегулівним організаціям у сфері землеустрою та топографо-геодезичної діяльності повноважень щодо професійної атестації інженерів-землевпорядників, інженерів-геодезистів та їх позбавлення кваліфікаційного сертифіката у визначених законом випадках, а також здійснення контролю за реалізацією делегованих повноважень</t>
  </si>
  <si>
    <t>2.5.9.1.2. Проведення громадського обговорення проекту закону, зазначеного в описі заходу 2.5.9.1.1, та забезпечення його доопрацювання (у разі потреби)</t>
  </si>
  <si>
    <t>2.5.9.1.3. Погодження проекту закону, зазначеного в описі заходу 2.5.9.1.1, із заінтересованими органами, проведення правової експертизи, подання до Кабінету Міністрів України та супровід у Кабінеті Міністрів України</t>
  </si>
  <si>
    <t>два місяці з дня набрання чинності законом, зазначеним в описі заходу 2.5.9.1.1</t>
  </si>
  <si>
    <t>2.5.9.1.6. Проведення громадського обговорення проекту постанови Кабінету Міністрів України, зазначеного в описі заходу 2.5.9.1.5, та забезпечення його доопрацювання (у разі потреби)</t>
  </si>
  <si>
    <t>три місяці з дня набрання чинності законом, зазначеним в описі заходу 2.5.9.1.1</t>
  </si>
  <si>
    <t>чотири місяці з дня набрання чинності законом, зазначеним в описі заходу 2.5.9.1.1</t>
  </si>
  <si>
    <t>2.5.9.1.8. Моніторинг проектів законів, які передбачають внесення змін до Земельного кодексу України щодо здійснення виконавчими органами сільських, селищних, міських рад державного контролю за використанням та охороною земель</t>
  </si>
  <si>
    <t>підготовлено позиції щодо погодження із зауваженнями/ непідтримання проектів законів, які містять положення, зазначені в описі заходу 2.5.9.1.8</t>
  </si>
  <si>
    <t>підготовлено зауваження та пропозиції щодо непідтримання проектів законів, які містять положення, зазначені в описі заходу 2.5.9.1.8</t>
  </si>
  <si>
    <t>проекти законів, які містять положення, зазначені в описі заходу 2.5.9.1.8, не прийнято</t>
  </si>
  <si>
    <t>2.5.9.1.12.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2.5.9.1.8</t>
  </si>
  <si>
    <t>пропозиції щодо доцільності застосування права вето щодо Закону, який містить положення, зазначені в описі заходу 2.5.9.1.8, надано Президенту України</t>
  </si>
  <si>
    <t>Проблема 2.5.10. Недосконалість діючих інструментів контролю та недостатня прозорість процесів будівництва, ремонту та експлуатації доріг</t>
  </si>
  <si>
    <t>Очікуваний стратегічний результат 2.5.10.1. Щодо проектів публічної інфраструктури забезпечено обов’язкову публікацію всіх відомостей передбачених Законом України «Про відкритість використання публічних коштів», а також розкриття даних згідно зі стандартом CoST IDS (Infrastructure Data Standard) та публікацію даних (у тому числі проектної документації та методики розрахунку очікуваної вартості закупівлі) у машиночитному форматі згідно зі стандартами OC4IDS та OCDS</t>
  </si>
  <si>
    <t>2.5.10.1.1. Забезпечення обов’язкового оприлюднення всієї інформації, визначеної частиною першою статті 3 Закону України «Про відкритість використання публічних коштів» щодо дорожніх інфраструктурних проектів на Єдиному вебпорталі використання публічних коштів, зокрема, щодо: 1) розпорядника (одержувача) бюджетних коштів (найменування, ідентифікаційний код юридичної особи, місцезнаходження, прізвище, ім’я та по батькові керівника); 2) головного розпорядника бюджетних коштів (найменування, місцезнаходження, прізвище, ім’я та по батькові керівника); 3) обсягів бюджетних призначень та/або бюджетних асигнувань на відповідний бюджетний період – всього та в розрізі бюджетних програм; 4) обсягів проведених видатків бюджету та наданих кредитів з бюджету за звітний період – всього та в розрізі бюджетних програм (при цьому зазначаються також види та обсяги відповідних надходжень щодо коштів спеціального фонду бюджету); 5) інформації про укладені за звітний період договори (предмет договору, виконавець (найменування, ідентифікаційний код юридичної особи, місцезнаходження), вартість договору, ціна за одиницю (за наявності), кількість закупленого товару, робіт та/або послуг, проведена процедура закупівлі або обґрунтування її відсутності з посиланням на закон, обсяг платежів за договором у звітному періоді, строк дії договору); 6) інформацїї про стан виконання договорів, укладених у попередні звітні періоди, з усіма додатками, які є їхньою невід’ємною частиною (предмет договору, виконавець (найменування, ідентифікаційний код юридичної особи, місцезнаходження, прізвище, ім’я та по батькові керівника), вартість договору, ціна за одиницю (за наявності), процедура закупівлі або обґрунтування її відсутності з посиланням на закон, обсяг платежів за договором у звітному періоді, наявність або відсутність претензій і штрафних санкцій, що виникли в результаті виконання договору, акти виконання договору (акти наданих послуг, приймання-передачі, виконаних робіт) за наявності); 7) скількості службових відряджень, у тому числі із зазначенням кількості закордонних відряджень, загальний обсяг витрат на службові відрядження, у тому числі із зазначенням обсягу витрат на закордонні відрядження</t>
  </si>
  <si>
    <t>Укравтодор Мінінфраструктури</t>
  </si>
  <si>
    <t>на Єдиному вебпорталі використання публічних коштів обов’язково публікуються всі дані відповідно до Закону України «Про відкритість використання публічних коштів» щодо проектів публічної інфраструктури</t>
  </si>
  <si>
    <t>Єдинй веб-портал використання публічних коштів</t>
  </si>
  <si>
    <t xml:space="preserve">інформація на Єдиному вебпорталі використання публічних коштів публікуються не в повному обсязі </t>
  </si>
  <si>
    <t>2.5.10.1.2. Розроблення та прийняття наказу Укравтодору, яким врегульовано питання оприлюднення публічної інформації у формі відкритих даних, які згідно з додатком до Положення про набори даних, які підлягають оприлюдненню у формі відкритих даних, затвердженого постановою Кабінету Міністрів України від 21.10.2015 № 835, підлягають оприлюдненню у формі відкритих даних Укравтодором, обласними державними адміністраціями. Інформація щодо дорожніх інфраструктурних проектів підлягає розкриттю згідно із стандартом CoST IDS (Infrastructure Data Standard), а публікація даних (у тому числі проектної документації та методики розрахунку очікуваної вартості закупівлі) відбувається у машиночитному форматі згідно із стандартами OC4IDS та OCDS</t>
  </si>
  <si>
    <t>Укравтодор</t>
  </si>
  <si>
    <t>наказ прийнято</t>
  </si>
  <si>
    <t>офіційний вебсайт Укравтодору</t>
  </si>
  <si>
    <t>2.5.10.1.3. Виконання Укравтодором та обласними державними адміністраціями у повному обсязі вимог наказу, зазначеного в описі заходу 2.5.10.1.2, та забезпечення оприлюднення відкритих даних на Єдиному державному вебпорталі відкритих даних відповідно до переліку набрів даних за стандартом CoST IDS (Infrastructure Data Standard), публікації даних (у тому числі проектної документації та методики розрахунку очікуваної вартості закупівлі) у машиночитному форматі згідно із стандартами OC4IDS та OCDS</t>
  </si>
  <si>
    <t>Укравтодор обласні державні адміністрації</t>
  </si>
  <si>
    <t>на Єдиному державному вебпорталі відкритих даних публікуються дані, щодо проектів публічної інфраструктури згідно зі стандартом CoST IDS (Infrastructure Data Standard) у машиночитному форматі згідно із стандартами OC4IDS та OCDS</t>
  </si>
  <si>
    <t>Єдиний державний вебпортал відкритих даних</t>
  </si>
  <si>
    <t>дані згідно зі стандартами не опубліковано</t>
  </si>
  <si>
    <t>Очікуваний стратегічний результат 2.5.10.2. Результати проведення моніторингу якості дорожніх робіт, дані про результати перевірок, штрафні санкції публікуються на офіційному вебсайті ініціатора перевірки, ініціатора або замовника моніторингу</t>
  </si>
  <si>
    <t xml:space="preserve">2.5.10.2.1. Розроблення проекту наказу Мінінфраструктури про затвердження порядку проведення моніторингу якості робіт, у тому числі з відновлення (модернізації) України, та типової форми договору щодо проведення моніторингу якості робіт </t>
  </si>
  <si>
    <t>Мінінфраструктури</t>
  </si>
  <si>
    <t>проект наказу розроблено</t>
  </si>
  <si>
    <t>Мініфраструктури</t>
  </si>
  <si>
    <t>2.5.10.2.2. Проведення громадського обговорення проекту наказу, зазначеного в описі заходу 2.5.10.2.1, та забезпечено його доопрацювання (у разі потреби)</t>
  </si>
  <si>
    <t xml:space="preserve">Мінінфраструктури </t>
  </si>
  <si>
    <t>офіційний вебсайт Мініфраструктури</t>
  </si>
  <si>
    <t>2.5.10.2.3. Прийняття наказу Мінінфраструктури про затвердження порядку проведення моніторингу якості робіт, у тому числі з відновлення (модернізації) України та форми типового договору щодо проведення моніторингу якості робіт</t>
  </si>
  <si>
    <t>2.5.10.2.4. Розроблення онлайн-платформи, яка забезпечує збір та публікацію відкритих даних про моніторинг якості робіт, у тому числі з відновлення (модернізації) України (зокрема, звіти про моніторинг стану будівництва, реконструкції, ремонту з усіма додатками, у тому числі протоколами, актами обстеження та відбору матеріалів)</t>
  </si>
  <si>
    <t>онлайн-платформа розроблено</t>
  </si>
  <si>
    <t>онлайн-платформу не розроблено</t>
  </si>
  <si>
    <t>2.5.10.2.5. Проведення дослідної експлуатації онлайн-платформи, зазначеної в описі заходу 2.5.10.2.4, та її доопрацювання (за потреби)</t>
  </si>
  <si>
    <t>онлайн-платформу в дослідну експлуатацію введено</t>
  </si>
  <si>
    <t>2.5.10.2.6. Введення в промислову експлуатацію онлайн-платформи, зазначеної в описі заходу 2.5.10.2.4</t>
  </si>
  <si>
    <t>онлайн-платформу в промислову експлуатацію введено</t>
  </si>
  <si>
    <t>2.6.10.2.7. Публікація на онлайн-платформі у відкритому доступі актуальних результатів проведення моніторингу якості робіт, у тому числі з відновлення (модернізації) України (зокрема, усіх звітів про моніторинг стану будівництва, реконструкції, ремонту з усіма додатками, у тому числі протоколами, актами обстеження та відбору матеріалів)</t>
  </si>
  <si>
    <t xml:space="preserve">результати проведення моніторингу якості робіт опубліковані на онлайн-платформі у відкритому доступі </t>
  </si>
  <si>
    <t xml:space="preserve">онлайн-платформу не розроблено </t>
  </si>
  <si>
    <t>Очікуваний стратегічний результат 2.5.10.3. Створено відкриту карту будівництва, ремонту та експлуатації доріг, на якій відображаються проведені тендери і укладені договори на такі роботи, з метою уникнення багаторазового проведення робіт на тих самих ділянках; цю карту інтегровано із Єдиною державною електронною системою у сфері будівництва</t>
  </si>
  <si>
    <t xml:space="preserve">2.5.10.3.1. Розроблення та підписання документації для впровадження інструменту цифрового управління відбудовою (модернізацією) України, що забезпечить публічний доступ до інтерактивної карти робіт, у тому числі з відновлення (модернізації) України, з інформацією про проведені тендери, укладені договори, підрядників та актуальний хід будівництва по всій країні, що дає змогу стежити за виконанням ремонту та будівництва з метою уникнення багаторазового проведення робіт на тих самих ділянках </t>
  </si>
  <si>
    <t>Мінінфраструктури Украватодор</t>
  </si>
  <si>
    <t>документацію підписано</t>
  </si>
  <si>
    <t>офіційний вебсайт Мінінфраструктури офіційний вебсайт Укравтодору</t>
  </si>
  <si>
    <t>документацію не розроблено</t>
  </si>
  <si>
    <t>2.5.10.3.2. Проведення дослідної експлуатації інструменту цифрового управління, зазначеного в описі заходу 2.5.10.3.2, його доопрацювання (за потреби) та запуск в промислову експлуатацію</t>
  </si>
  <si>
    <t>Мінінфраструктури Укравтодор</t>
  </si>
  <si>
    <t>інструмент цифрового управління відбудовою (модернізацією) України введено в промислову експлуатацію</t>
  </si>
  <si>
    <t>іструмент цифрового управління відбудовою (модернізацією) України не введено експлуатацію</t>
  </si>
  <si>
    <t>2.5.10.3.3. Забезпечення постійного функціонування (надання можливості публічного доступу) та оновлення інтерактивної карти робіт, у тому числі робіт з відновлення (модернізації) України, з інформацією про проведені тендери, договори, підрядників та актуальний хід будівництва по всій країні, що дає змогу стежити за виконанням ремонту та будівництва</t>
  </si>
  <si>
    <t>публічний доступ до інтерактивної карти робіт, у тому числі робіт з відновлення України, забезпечено</t>
  </si>
  <si>
    <t>2.5.10.3.4. Розроблення технічної документації для забезпечення інтеграції інтерактивної карти робіт, у тому числі робіт з відновлення (модернізації) України з Єдиною державною електронною системою у сфері будівництва</t>
  </si>
  <si>
    <t>Мініфраструктури Мінрегіон Мінцифри Укравтодор</t>
  </si>
  <si>
    <t>технічну документацію розроблено</t>
  </si>
  <si>
    <t xml:space="preserve">технічну документацію не розроблено </t>
  </si>
  <si>
    <t>2.5.10.3.5. Проведення дослідної експлуатації та запуск в промислову експлуатацію інтерактивної карти робіт, у тому числі робіт з відновлення (модернізації) України, інтегрованої з Єдиною державною електронною системою у сфері будівництва</t>
  </si>
  <si>
    <t>Укравтодор, Мініфраструктури Мінрегіон Мінцифри</t>
  </si>
  <si>
    <t>інтерактивну карту робіт, а також робіт з відновлення (модернізації) України інтегровано з Єдиною державною електронною системою у сфері будівництва</t>
  </si>
  <si>
    <t>офіційний вебсайт Мінінфраструктури офіційний вебпортал державної електронної системи у сфері будівництва</t>
  </si>
  <si>
    <t>інтерактивну карту робіт, а також робіт з відновлення (модернізації) України не інтегровано з Єдиною державною електронною системою у сфері будівництва</t>
  </si>
  <si>
    <t>Очікуваний стратегічний результат 2.5.10.4. Запроваджено вимоги, згідно з якими всі дорожньо-будівельні роботи плануються з урахуванням результатів інструментальних обстежень</t>
  </si>
  <si>
    <t>2.5.10.4.1. Розроблення та прийняття проекту наказу Мінінфраструктури про затвердження ДСТУ ХХХХ:20ХХ «Автомобільні дороги. Правила призначення ремонтів», де закріплені вимоги про планування всіх дорожньо-будівельних робіт з урахуванням результатів інструментальних обстежень</t>
  </si>
  <si>
    <t>Національний орган стандартизації Укравтодор Мініфраструктури</t>
  </si>
  <si>
    <t>наказ підписано</t>
  </si>
  <si>
    <t>офіційний вебсайт Національного органу стандартизації</t>
  </si>
  <si>
    <t>2.5.10.4.2. Розроблення проекту наказу Мініфраструктури, яким затверджено алгоритм (порядок, методику) інструментальних обстежень стану автомобільних доріг і відбору ділянок доріг для ремонту (черговості)</t>
  </si>
  <si>
    <t>2.5.10.4.3. Проведення громадського обговорення проекту наказу, зазначеного в описі заходу 2.5.10.4.2, та забезпечення його доопрацювання (у разі потреби)</t>
  </si>
  <si>
    <t>2.5.10.4.4. Прийняття наказу, зазначеного в описі заходу 2.5.10.4.2</t>
  </si>
  <si>
    <t>2.5.10.4.5. Розроблення та впровадженя системи накопичення даних, яка дає змогу в автоматичному режимі здійснювати відбір (приіоритезацію) автомобільних доріг для планування ремонту на основі даних інструментальних обстежень</t>
  </si>
  <si>
    <t xml:space="preserve">систему розроблено та впроваджена в промислову експлуатацію </t>
  </si>
  <si>
    <t>2.5.10.4.6. Проведення збору даних за результатами інструментальних обстежень автомобільних доріг, на підставі яких з допомогою системи, зазначеної в описі заходу 2.5.10.4.5. здійснюється планування дорожньо-будівельних робіт</t>
  </si>
  <si>
    <t>Укравтодор Мінфраструктури</t>
  </si>
  <si>
    <t>збір та внесення в систему даних інструментальних обстежень автомобільних доріг здійснюється планування дорожніх робіт здійснюється за допомогою системи</t>
  </si>
  <si>
    <t>Очікуваний стратегічний результат 2.5.10.5. Забезпечено цілодобовий всеохопний автоматизований габаритно-ваговий контроль; встановлено адміністративну відповідальність для вантажовідправників, перевізників за перевищення габаритно-вагових параметрів; інформація про порушення габаритно-вагових параметрів, накладені санкції публікується на офіційному вебсайті Укртрансбезпеки</t>
  </si>
  <si>
    <t>2.5.10.5.1. Забезпечення роботи всіх WIM систем, розташованих на автомобільних дорогах, у тому числі відновлення роботи непрацюючих WIM систем</t>
  </si>
  <si>
    <t>Забезпечено роботу усіх WIM систем, що розташовані на автомобільних дорогах загального користування державного значення</t>
  </si>
  <si>
    <t xml:space="preserve">офіційний вебсайт Укравтодору </t>
  </si>
  <si>
    <t>станом на 26.11.2022 стабільно працює 38 WIM систем із 83</t>
  </si>
  <si>
    <t xml:space="preserve">2.5.10.5.2. Підписані акти введення в експлуатацію та функціонують щонайменше 45 нових систем WIM </t>
  </si>
  <si>
    <t xml:space="preserve">Працюють щонайменше 45 нових WIM систем зважування у русі </t>
  </si>
  <si>
    <t xml:space="preserve">станом на 26.11.2022 всього встановлених 83 WIM системи </t>
  </si>
  <si>
    <t>2.5.10.5.3. На офіційному вебсайті Укртрансбезпеки розміщується інформація про порушення габаритно-вагових параметрів, а також накладені санкції за відповідні порушення, у тому числі адміністративні стягнення</t>
  </si>
  <si>
    <t>Укртрансбезпека</t>
  </si>
  <si>
    <t>інформація розміщено на вебсайті Укртрансбезпеки та доступна для порушників</t>
  </si>
  <si>
    <t>офіційний вебсайт Укртрансбезпеки</t>
  </si>
  <si>
    <t>інформація для порушників не доступна</t>
  </si>
  <si>
    <t>2.6. Сектор оборони</t>
  </si>
  <si>
    <t>Проблема 2.6.1. Непрозоре та неефективне користування та розпорядження землями оборони, об’єктами нерухомості в оборонно-промисловому комплексі, а також надлишковим рухомим військовим майном, об’єктами інтелектуальної власності; неконтрольоване споживання пального, яке закуповується для потреб Збройних Сил України</t>
  </si>
  <si>
    <t>Очікуваний стратегічний результат 2.6.1.1. До системи електронного обліку внесено всі дані, отримані за результатами повної інвентаризації об’єктів у сфері оборони, у тому числі дані про землі оборони і земельні ділянки суб’єктів господарювання оборонно-промислового комплексу</t>
  </si>
  <si>
    <t>2.6.1.1.1. Розроблення проекту розпорядження Кабінету Міністрів України про проведення інвентаризації земель оборони: 1) для Міноборони, Національної гвардії, Держприкордонслужби та Державної служби спеціального зв’язку та захисту інформації визначено завдання провести інвентаризацію земель оборони і публічно відзвітувати про результати його виконання; 2) для Держгеокадастру визначено завдання забезпечувати функціонування інформаційного шару про землі оборони з розподілом за користувачами земель на Публічній кадастровій карті</t>
  </si>
  <si>
    <t>Міноборони МВС Держгеокадастр</t>
  </si>
  <si>
    <t>2.6.1.1.2. Проведення громадського обговорення проекту розпорядження, зазначеного в описі заходу 2.6.1.1.1, та забезпечення його доопрацювання (у разі потреби)</t>
  </si>
  <si>
    <t>Міноборони Держгеокадастр</t>
  </si>
  <si>
    <t>2.6.1.1.3. Погодження проекту розпорядження, зазначеного в описі заходу 2.6.1.1.1, із заінтересованими органами, проведення правової експертизи, подання до Кабінету Міністрів УкраїниУкраїни та супровід у Кабінеті Міністрів України</t>
  </si>
  <si>
    <t>розпорядження Кабінету Міністрів України затверджено</t>
  </si>
  <si>
    <t>2.6.1.1.4. Щорічний моніторинг кількості проінвентаризованих та зареєстрованих земельних ділянок, що були зареєстровані у Державному земельному кадастрі сертифікованими інженерами-землевпорядниками, які здійснювали повноваження державних кадастрових реєстраторів за результатами пілотного проекту щодо внесення до Державного земельного кадастру відомостей про земельні ділянки сертифікованими інженерами-землевпорядниками</t>
  </si>
  <si>
    <t>Секретаріат Кабінету Міністрів України</t>
  </si>
  <si>
    <t>звіт про результати моніторингу опубліковано</t>
  </si>
  <si>
    <t>щорічні звіти Кабінету Міністрів України про результати моніторингу виконання акта у січні 2024 року і у січні 2025 року</t>
  </si>
  <si>
    <t>2.6.1.1.5. Формування спеціального інформаційного шару про землі оборони в Публічній кадастровій карті</t>
  </si>
  <si>
    <t>100% земель оборони нанесено на спеціальний інформаційний шар у Публічній кадастровій карті</t>
  </si>
  <si>
    <t>Публічна кадастрова карта</t>
  </si>
  <si>
    <t>спеціальний інформаційний шар про землі оборони в Публічній кадастровій карті не наповнений</t>
  </si>
  <si>
    <t>2.6.1.1.6. Розроблення наказу Міноборони про інвентаризацію нерухомого майна, яким визначено, що для структурних підрозділів Міністерства оборони України визначено завдання провести інвентаризацію нерухомого майна на підприємствах, в установах і організаціях, які належать до сфери управління міністерства</t>
  </si>
  <si>
    <t xml:space="preserve">Міноборони </t>
  </si>
  <si>
    <t>2.6.1.1.7. Проведення громадського обговорення проекту наказу, зазначеного описі заходу 2.6.1.1.6, та забезпечення його доопрацювання (у разі потреби), затвердження та подання на державну реєстрацію</t>
  </si>
  <si>
    <t>2.6.1.1.8. Супроводження державної реєстрації наказу, зазначеного в описі заходу 2.6.1.1.6, та його офіційного опублікування</t>
  </si>
  <si>
    <t>2.6.1.1.9. Інвентаризація та реєстрація речових прав на 100% нерухомого майна Міноборони та підприємств, установ і організацій, які належать до сфери управління міністерства</t>
  </si>
  <si>
    <t>100% обʼєктів нерухомого майна Міноборони та підприємств, установ і організацій, які належать до сфери управління Міноборони, внесено до Реєстру прав власності на нерухоме майно</t>
  </si>
  <si>
    <t>Реєстр прав власності на нерухоме майно 2. Офіційні повідомлення Міноборони 3. Звіти Державної аудиторської служби і Рахункової палати у разі проведення аудитів</t>
  </si>
  <si>
    <t>інвентаризацію речових прав на 100% нерухомого майна Міноборони та підприємств, установ і організацій, які належать до сфери управління міністерства не проведено</t>
  </si>
  <si>
    <t xml:space="preserve">2.6.1.1.10. Щорічний моніторинг кількості проінвентаризованих та зареєстрованих речових прав на нерухоме майно Міноборони та підприємств, установ і організацій, які належать до сфери управління міністерства </t>
  </si>
  <si>
    <t xml:space="preserve">офіційний вебсайт Міноборони </t>
  </si>
  <si>
    <t>Очікуваний стратегічний результат 2.6.1.2. Забезпечено державну реєстрацію речових прав на нерухоме майно суб’єктів господарювання оборонно-промислового комплексу (із включенням відомостей про земельні ділянки до спеціального інформаційного шару в Публічній кадастровій карті)</t>
  </si>
  <si>
    <t>2.6.1.2.1. Розроблення проекту розпорядження Кабінету Міністрів України про проведення інвентаризації нерухомого майна та земель господарських товариств, державних і казенних підприємств в оборонно-промисловому комплексі: 1) для Мінстратегпром, Мінекономіки, МВС, МОН, ДКА, Державного концерну «Укроборонпром», визначено завдання провести реєстрацію речових прав на нерухоме майно і землі господарських товариств, державних і казенних підприємств в оборонно-промисловому комплексі, і публічно відзвітувати про результати його виконання; 2) для Держгеокадастру визначено завдання оприлюднити інформаційний шар про землі оборони на Публічній кадастровій карті з інформацією про землі господарських товариств, державних і казенних підприємств в оборонно-промисловому комплексі</t>
  </si>
  <si>
    <t>Мінстратегпром Мінекономіки МВС МОН ДК «Укроборонпром»</t>
  </si>
  <si>
    <t>Мінстратегпром</t>
  </si>
  <si>
    <t>2.6.1.2.2. Проведення громадського обговорення проекту розпорядження Кабінету Міністрів України, зазначеного в описі заходу 2.6.1.2.1. та забезпечення його доопрацювання (у разі потреби)</t>
  </si>
  <si>
    <t>офіційний вебсайт Мінстратегпрому</t>
  </si>
  <si>
    <t>2.6.1.2.3. Погодження проекту розпорядження Кабінету Міністрів України, зазначеного в описі заходу 2.6.1.2.1, із заінтересованими органами, проведення правової експертизи, подання до Кабінету Міністрів Українита супровід у Кабінеті Міністрів України</t>
  </si>
  <si>
    <t>2.6.1.2.4. Розробка технічної документації, інвентаризація об’єктів нерухомого майна та виготовлення документації із землеустрою, отримання витягів з державного земельного кадастру на земельні ділянки, реєстрація речових прав на 100% таких об’єктів нерухомого майна і земельних ділянок господарських товариств, державних і казенних підприємств в оборонно-промисловому комплексі, крім тих, щодо яких існують судові спори</t>
  </si>
  <si>
    <t>Мінстратегпром Мінекономіки МВС Міносвіти ДК «Укроборонпром»</t>
  </si>
  <si>
    <t>на 100% об’єктів нерухомого майна і земельних ділянок оборонно-промислового комплексу здійснено реєстрацію речових прав, крім тих, щодо яких існують судові спори</t>
  </si>
  <si>
    <t>Реєстр прав власності на нерухоме майно Публічна кадастрова карта офіційний вебсайт Мінстратегпрому офіційний вебсайт Мінекономіки офіційний вебсайт МВС офіційний вебсайт Міносвіти офіційний вебсайт ДКА офіційний вебсайт ДК «Укроборонпром»</t>
  </si>
  <si>
    <t>інвентаризація речових прав на 100% об’єктів нерухомого майна і земельних ділянок, крім тих, щодо яких існують судові спори, не проведена</t>
  </si>
  <si>
    <t>2.6.1.2.5. Щорічний моніторинг кількості проінвентаризованих та зареєстрованих об’єктів нерухомого майна і земельних ділянок господарських товариств, державних і казенних підприємств в оборонно-промисловому комплексі</t>
  </si>
  <si>
    <t>Секретаріат Кабінету Міністрів України 2. Щорічні звіти Секретаріату Кабінету Міністрів України про результати моніторингу виконання акта у січні 2024 року і у січні 2025 року</t>
  </si>
  <si>
    <t>Очікуваний стратегічний результат 2.6.1.3. Створено автоматизовану систему обліку і моніторингу споживання та якості пального, яке закуповується для потреб Збройних Сил України</t>
  </si>
  <si>
    <t>2.6.1.3.1. Розроблення наказу Міноборони про автоматизовану систему обліку і моніторингу споживання та якості пального, у якому визначені ключові характеристики системи, які сприяють ефективному обліку і управлінню паливно-мастильними матеріалами: 1) спеціалізоване захищене від втручання програмне забезпечення, яке фіксує і зберігає кожен вхід у систему з ідентифікацією суб’єкта, що робить вхід, з необхідними засобами обчислювальної техніки та зв’язком для організації автоматизованого обміну інформації в системі; 2) автоматизована система обліку і контролю в резервуарних парках з використанням ультразвукових рівнемірів; 3) онлайн-контроль над резервуарами з паливно-мастильними матеріалами за такими показниками: рівень наливу резервуара, температура продукту, густота продукту та вмісту підтоварної води; 4) система GPS-контролю над рухом бензовоза</t>
  </si>
  <si>
    <t>2.6.1.3.2. Проведення громадського обговорення проекту наказу, зазначеного в описі заходу 2.6.1.3.1, та забезпечення його доопрацювання (у разі потреби), затвердження та подання на державну реєстрацію</t>
  </si>
  <si>
    <t>2.6.1.3.3. Супроводження державної реєстрації наказу, зазначеного в описі заходу 2.6.1.3.1, та його офіційного опублікування</t>
  </si>
  <si>
    <t>2.6.1.3.4. Підготовка технічного завдання на автоматизовану систему обліку і моніторингу споживання та якості пального в усіх структурних підрозділах, державних підприємств (у разі розподілу на них паливно-мастильних матеріалів) і військових частин під централізованим управлінням Міноборони</t>
  </si>
  <si>
    <t>день набрання чинності наказом зазначеним в описі заходу 2.6.1.3.1</t>
  </si>
  <si>
    <t>три місяці з дня набрання чинності наказом зазначеним в описі заходу 2.6.1.3.1</t>
  </si>
  <si>
    <t>технічне завдання підготовлено</t>
  </si>
  <si>
    <t>2.6.1.3.5. Забезпечення розроблення програмного забезпечення автоматизованої системи обліку і моніторингу споживання та якості пального в усіх структурних підрозділах, державних підприємств (у разі розподілу на них паливно-мастильних матеріалів) і військових частин під централізованим управлінням Міноборони</t>
  </si>
  <si>
    <t>чотири місяці з дня набрання чинності наказом зазначеним в описі заходу 2.6.1.3.1</t>
  </si>
  <si>
    <t>сім місяців із дня набрання чинності наказом зазначеним в описі заходу 2.6.1.3.1</t>
  </si>
  <si>
    <t>2.6.1.3.6. Забезпечення введення у дослідну експлуатацію автоматизованої системи, зазначеної в описі заходу 2.6.1.3.5</t>
  </si>
  <si>
    <t>вісім місяців із дня набрання чинності наказом зазначеним в описі заходу 2.6.1.3.1</t>
  </si>
  <si>
    <t>10 місяців із дня набрання чинності наказом зазначеним в описі заходу 2.6.1.3.1</t>
  </si>
  <si>
    <t>2.6.1.3.7. Забезпечення введення у промислову експлуатацію автоматизованої системи, зазначеної в описі заходу 2.6.1.3.5</t>
  </si>
  <si>
    <t>11 місяців із дня набрання чинності наказом зазначеним в описі заходу 2.6.1.3.1.</t>
  </si>
  <si>
    <t>12 місяців із дня дня набрання чинності наказом зазначеним в описі заходу 2.6.1.3.1.</t>
  </si>
  <si>
    <t>100% структурних підрозділів, державних підприємств (у разі розподілу на них паливно-мастильних матеріалів) і військових частин під централізованим управлінням Міноборони використовують автоматизовану систему обліку і моніторингу споживання та якості пального</t>
  </si>
  <si>
    <t>1. офіційний вебсайт Міноборони 2. Звіти Державної аудиторської служби і Рахункової палати у разі проведення аудитів</t>
  </si>
  <si>
    <t>Очікуваний стратегічний результат 2.6.1.4. Проведено повну інвентаризацію та оцінку об’єктів інтелектуальної власності суб’єктів господарювання оборонно-промислового комплексу</t>
  </si>
  <si>
    <t>2.6.1.4.1. Розробка проекту розпорядження Кабінету Міністрів України про проведення інвентаризації та оцінки об’єктів інтелектуальної власності суб’єктів господарювання оборонно-промислового комплексу для Міністерства оборони України, Міністерства з питань стратегічних галузей промисловості, Міністерства економіки України, Міністерства внутрішніх справ, Міністерства освіти і науки України, Державного космічного агентства України, Державного концерну «Укроборонпром», визначено завдання провести інвентаризацію об’єктів права інтелектуальної власності на господарських товариствах, в державних, казенних підприємствах, а також установах і організаціях в оборонно-промисловому комплексі</t>
  </si>
  <si>
    <t>Міноборони Мінстратегпром Мінекономіки МВС МОН ДКА ДК «Укроборонпром»</t>
  </si>
  <si>
    <t>2.6.1.4.2. Проведення громадського обговорення проекту розпорядження Кабінету Міністрів України, зазначеного в описі заходу 2.6.1.4.1, та забезпечення його доопрацювання (у разі потреби)</t>
  </si>
  <si>
    <t>2.6.1.4.3. Погодження проекту розпорядження Кабінету Міністрів України, зазначеного в описі заходу 2.6.1.4.1, із заінтересованими органами, проведення правової експертизи, подання до Кабінету Міністрів України та супровід у Кабінеті Міністрів України</t>
  </si>
  <si>
    <t>2.6.1.4.4. Проведення інвентаризації та оцінки об’єктів інтелектуальної власності суб’єктів господарювання оборонно-промислового комплексу</t>
  </si>
  <si>
    <t>Міноборони Мінстратегпром Мінекономіки МВС Міносвіти ДКА ДК «Укроборонпром»</t>
  </si>
  <si>
    <t>100% об’єктів інтелектуальної власності суб’єктів господарювання оборонно-промислового комплексу оцінено</t>
  </si>
  <si>
    <t>Міноборони Мінстратегпрому Мінекономіки МВС Міносвіти ДКА Національній академії наук ДК «Укроборонпром» офіційні повідомлення Секретаріату Кабінету Міністрів України про результати моніторингу виконання акта</t>
  </si>
  <si>
    <t>інвентаризацію усіх об’єктів інтелектуальної власності суб’єктів господарювання оборонно-промислового комплексу не проведено</t>
  </si>
  <si>
    <t>2.6.1.4.5. Розроблення проекту розпорядження Кабінету Міністрів України про затвердження політики управління інтелектуальною власністю в оборонно-промисловому комплексі, яким визначено створення єдиної інформаційної бази науково-дослідних і дослідно-конструкторських робіт, результатів інтелектуальної діяльності та технологій військового, спеціального і подвійного призначення, конструкторської документації на продукцію військового призначення у взаємодії із реєстрами конструкторської документації</t>
  </si>
  <si>
    <t>Міноборони Мінстратегпрому Мінекономіки МВС Міносвіти ДКА ДК «Укроборонпром»</t>
  </si>
  <si>
    <t>проект розпорядження Кабінету Міністрів розроблено та оприлюднено для проведення громадського обговорення</t>
  </si>
  <si>
    <t>2.6.1.4.6. Проведення громадського обговорення проекту розпорядження Кабінету Міністрів, зазначеного в описі заходу 2.6.1.4.5, та забезпечення його доопрацювання (у разі потреби)</t>
  </si>
  <si>
    <t>Міноборони Мінстратегпром, Мінекономіки МВС Міносвіти ДКА ДК «Укроборонпром»</t>
  </si>
  <si>
    <t>2.6.1.4.7. Погодження проекту розпорядження Кабінету Міністрів, зазначеного в описі заходу 2.6.1.4.5, із заінтересованими органами, проведення правової експертизи, подання до Кабінету Міністрів України та супровід у Кабінеті Міністрів України</t>
  </si>
  <si>
    <t>Міноборони Мінстратегпром Мінекономіки МВС Міносвіти, ДКА, ДК «Укроборонпром»</t>
  </si>
  <si>
    <t>розпорядження Кабінету Міністрів затверджено</t>
  </si>
  <si>
    <t>2.6.1.4.8. Створення єдиної інформаційної бази науково-дослідних і дослідно-конструкторських робіт, результатів інтелектуальної діяльності та технологій військового, спеціального і подвійного призначення, конструкторської документації на продукцію військового призначення та його інтеграція із реєстрами конструкторської документації</t>
  </si>
  <si>
    <t>єдина інформаційна база об’єктів інтелектуальної власності в оборонно-промислового комплексу функціонує</t>
  </si>
  <si>
    <t>єдина інформаційна база об’єктів інтелектуальної власності в оборонно-промислового комплексу</t>
  </si>
  <si>
    <t>єдина інформаційна база відсутня</t>
  </si>
  <si>
    <t>Проблема 2.6.2. Закупівля товарів, робіт і послуг оборонного призначення здійснюється в умовах надмірного режиму засекречування та має низький рівень конкурентності, що сприяє зловживанням та необґрунтованим витратам бюджетних коштів</t>
  </si>
  <si>
    <t>Очікуваний стратегічний результат 2.6.2.1. Процедури закупівель товарів, робіт і послуг оборонного призначення є конкурентними і передбачають застосування з певними застереженнями електронної системи закупівель; закрита процедура закупівель застосовується як виняток, а законодавчо визначена процедура закупівлі у єдиного виконавця має детальне врегулювання на рівні підзаконних актів, у тому числі – щодо формування вартості та рівня прибутку</t>
  </si>
  <si>
    <t>2.6.2.1.1. Моніторинг проектів законів, які передбачають внесення змін до Закону України «Про оборонні закупівлі», яким визначено, що оборонні закупівлі здійснюються на, зокрема, основі таких принципів: 1) конкурентність; 2) ефективність використання коштів, результативність; 3) відкритість та прозорість (крім відомостей, що становлять державну таємницю і розголошення яких може завдати шкоди національній безпеці); 4) запобігання корупції, зловживанням та дискримінації</t>
  </si>
  <si>
    <t>2.6.2.1.2. Підготовка позиції щодо погодження із зауваженнями/непідтримання проектів законів, що містять положення, зазначені в описі заходу 2.6.2.1.1</t>
  </si>
  <si>
    <t>підготовлено позиції щодо погодження із зауваженнями/ непідтримання проектів законів, які містять положення, зазначені в описі заходу 2.6.2.1.1</t>
  </si>
  <si>
    <t>2.6.2.1.3. Підготовка зауважень та пропозицій щодо непідтримання проектів законів, що містять положення, зазначені в описі заходу 2.6.2.1.1</t>
  </si>
  <si>
    <t>підготовлено зауваження та пропозиції щодо непідтримання проектів законів, які містять положення, зазначені в описі заходу 2.6.2.1.1</t>
  </si>
  <si>
    <t>2.6.2.1.4. Супроводження процедури розгляду комітетами Верховної Ради України проектів законів, що містять положення, зазначені в описі заходу 2.6.2.1.1</t>
  </si>
  <si>
    <t>проекти законів, які містять положення, зазначені в описі заходу 2.6.2.1.1, не прийнято</t>
  </si>
  <si>
    <t>2.6.2.1.5.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2.6.2.1.1</t>
  </si>
  <si>
    <t>пропозиції щодо доцільності застосування права вето щодо Закону, який містить положення, зазначені в описі заходу 2.6.2.1.1, надано Президенту України</t>
  </si>
  <si>
    <t>2.6.2.1.6. Розроблення проекту акту Кабінету Міністрів України, яким визначено: 1) допустимість та недопустимість відшкодування витрат (формування повної собівартості) на продукцію оборонного призначення у відповідності до принципів і процедур країн НАТО; 2) ціноутворення та рівня прибутку на продукцію оборонного призначення у відповідності до принципів і процедур країн НАТО</t>
  </si>
  <si>
    <t>Міноборони Мінекономіки ДК «Укроборонпром».</t>
  </si>
  <si>
    <t>проект акту Кабінету Міністрів України розроблено та оприлюднено для громадського обговорення</t>
  </si>
  <si>
    <t>проект акту не розроблено</t>
  </si>
  <si>
    <t>2.6.2.1.7. Проведення громадського обговорення проекту акту, зазначеного в описі заходу 2.6.2.1.6., та забезпечення його доопрацювання (у разі потреби)</t>
  </si>
  <si>
    <t>2.6.2.1.8. Погодження проекту постанови Кабінету Міністрів України, зазначеного в описі заходу 2.6.2.2.7, із заінтересованими органами, проведення правової експертизи, подання до Кабінету Міністрів України та супровід у Кабінеті Міністрів України</t>
  </si>
  <si>
    <t>акт Кабінету Міністрів України затверджено</t>
  </si>
  <si>
    <t xml:space="preserve">Секретаріат Кабінету Міністрів України </t>
  </si>
  <si>
    <t>2.6.2.1.9. Розроблення вимог до системи обліку та контролю витрат в розрізі контрактів для виробників продукції оборонного призначення, яка буде сертифікована незалежним аудитором у відповідності до принципів та процедур НАТО</t>
  </si>
  <si>
    <t>Міноборони Мінекономіки ДК «Укроборонпром»</t>
  </si>
  <si>
    <t>вимоги до системи обліку та контролю розроблено та сертифіковано</t>
  </si>
  <si>
    <t>вимоги до системи обліку та контролю не розроблено</t>
  </si>
  <si>
    <t>Очікуваний стратегічний результат 2.6.2.2. Секретність у сфері оборонних закупівель знижено до обґрунтованого рівня, за результатами закупівель оприлюднюється визначений законом обсяг відомостей, у тому числі як набір даних, діє прозора система ціноутворення на продукцію оборонного призначення</t>
  </si>
  <si>
    <t>2.6.2.2.1. Розроблення проекту закону щодо охорони таємної інформації, яким, зокрема, визначено обсяг відомостей, який публікується в електронній системі закупівель, до яких обов’язково належать відомості про: 1) найменування, загальну кількість, вартість озброєння, військової техніки, боєприпасів, запасних частин та матеріалів до них, що закуповуються для потреб військових формувань та правоохоронних органів; 2) факт та предмет закупівлі товарів, робіт і послуг оборонного призначення для забезпечення Збройних Сил України та інших військових формувань та правоохоронних органів</t>
  </si>
  <si>
    <t>проект Закону розроблено та оприлюднено для проведення громадського обговорення</t>
  </si>
  <si>
    <t>2.6.2.2.2. Проведення громадського обговорення проекту закону, зазначеного в описі заходу 2.6.2.2.1, та забезпечення його доопрацювання (у разі потреби)</t>
  </si>
  <si>
    <t>2.6.2.2.3. Погодження проекту закону, зазначеного в описі заходу 2.6.2.2.1, із заінтересованими органами, проведення правової експертизи, подання до Кабінету Міністрів України та супровід у Кабінеті Міністрів України</t>
  </si>
  <si>
    <t>2.6.2.2.4. Супроводження розгляду проекту закону, зазначеного в описі заходу 2.6.2.2.1, у Верховній Раді України (у тому числі у разі застосування до нього Президентом України права вето)</t>
  </si>
  <si>
    <t>2.6.2.2.5. Розроблення змін до наказу СБУ від 23.12.2020 № 383 «Про затвердження Зводу відомостей, що становлять державну таємницю» на виконання закону, зазначеного в описі заходу 2.6.2.2.1</t>
  </si>
  <si>
    <t>день набрання чинності Законом зазначеним в описі заходу 2.6.2.2.1</t>
  </si>
  <si>
    <t>два місяці з дня набрання чинності Законом зазначеним в описі заходу 2.6.2.2.1</t>
  </si>
  <si>
    <t>СБУ (за згодою)</t>
  </si>
  <si>
    <t>офіційний вебсайт СБУ</t>
  </si>
  <si>
    <t>звіт опубліковано у частині, що не відноситься до інформації з обмеженим доступом</t>
  </si>
  <si>
    <t>2.6.2.2.7. Розроблення проекту постанови Кабінету Міністрів України про утворення Міжвідомчої комісії державних експертів з питань таємниць</t>
  </si>
  <si>
    <t>Мінстартегпром</t>
  </si>
  <si>
    <t>2.6.2.2.9. Погодження проекту постанови Кабінету Міністрів України, зазначеного в описі заходу 2.6.2.2.7,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</si>
  <si>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2.6.2.2.10. Прийняття рішення міжвідомчою Комісією про розсекречування відомостей про плани, зміст, обсяг, фінансування усіх державних контрактів (договорів), виконання яких завершено згідно із Законом України «Про державне оборонне замовлення» </t>
  </si>
  <si>
    <t>рішення про розсекречування прийнято</t>
  </si>
  <si>
    <t>офіційний вебсайт Мінстартегпрому</t>
  </si>
  <si>
    <t>рішення про розсекречування не прийнято</t>
  </si>
  <si>
    <t>Очікуваний стратегічний результат 2.6.2.3. Запроваджено можливість здійснювати закупівлі не лише за критерієм найнижчої ціни, а й з урахуванням вартості життєвого циклу продукції та інших нецінових критеріїв, необхідних для закупівлі товарів, робіт або послуг, що відповідають потребам Збройних Сил України та інших сил безпеки і оборони</t>
  </si>
  <si>
    <t>2.6.2.3.1. Моніторинг проектів законів, які передбачають внесення змін до Закону України «Про оборонні закупівлі», яким визначено, що серед критеріїв оцінки пропозицій учасників закупівель, зокрема, визначенні: 1) рівень забезпечення життєвого циклу (гарантійне та сервісне обслуговування, утилізація тощо); 2) вартість життєвого циклу та інші</t>
  </si>
  <si>
    <t>моніторинг проводено</t>
  </si>
  <si>
    <t>2.6.2.3.2. Підготовка позиції щодо погодження із зауваженнями/непідтримання проектів законів, які містять положення, зазначені в описі заходу 2.6.2.3.1</t>
  </si>
  <si>
    <t>підготовлено позиції щодо погодження із зауваженнями/ непідтримання проектів законів, які містять положення, зазначені в описі заходу 2.6.2.3.1</t>
  </si>
  <si>
    <t>2.6.2.3.3. Підготовка зауважень та пропозицій, позицій щодо непідтримання проектів законів, які містять положення, зазначені в описі заходу 2.6.2.3.1</t>
  </si>
  <si>
    <t>підготовлено зауваження та пропозиції щодо непідтримання проектів законів, які містять положення, зазначені в описі заходу 2.6.2.3.1</t>
  </si>
  <si>
    <t>2.6.2.3.4. Супроводження процедури розгляду комітетами Верховної Ради України проектів законів, які містять положення, зазначені в описі заходу 2.6.2.3.1</t>
  </si>
  <si>
    <t>проекти законів, які містять положення, зазначені в описі заходу 2.6.2.3.1, не прийнято</t>
  </si>
  <si>
    <t>2.6.2.3.5.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2.6.2.3.1</t>
  </si>
  <si>
    <t>пропозиції щодо доцільності застосування права вето щодо Закону, який містить положення, зазначені в описі заходу 2.6.2.3.1, надано Президенту України</t>
  </si>
  <si>
    <t xml:space="preserve">Очікуваний стратегічний результат 2.6.2.4. Прозоро сформовано електронний реєстр учасників відбору та виконавців державних контрактів (договорів), а також забезпечено прозоре інформування потенційних постачальників щодо планів закупівель товарів, робіт і послуг оборонного призначення </t>
  </si>
  <si>
    <t>2.6.2.4.1. Розроблення проекту постанови Кабінету Міністрів України щодо внесення змін до Порядку створення, функціонування та ведення електронного реєстру учасників відбору та виконавців державних контрактів (договорів), внесення до нього суб’єктів господарювання, затвердженого постановою Кабінету Міністрів України від 17 березня 2021 р. № 233, який передбачає: 1) забезпечення реєстром (а не адміністратором) учасників відбору та виконавців державних контрактів систематизації та здійснення ретроспективного аналізу даних щодо суб’єктів господарювання в оборонних закупівлях відповідно до класифікаційних ознак, визначених частиною другою статті 37 Закону України «Про оборонні закупівлі»; 2) забезпечення реєстром (а не адміністратором) учасників відбору та виконавців державних контрактів систематизації та здійснення ретроспективного аналізу даних щодо суб’єктів господарювання в оборонних закупівлях відповідно до класифікаційних ознак, визначених частиною другою статті 37 Закону України «Про оборонні закупівлі»; 3) автоматизоване наповнення реєстру; 4) забезпечення оприлюднення інформації з реєстру, що не містить державної таємниці, онлайн</t>
  </si>
  <si>
    <t>Мінстратегпром Міноборони Мінекономіки ДК «Укроборонпром»</t>
  </si>
  <si>
    <t>2.6.2.4.2. Проведення громадського обговорення проекту постанови Кабінету Міністрів України, зазначеного в описі заходу 2.6.2.4.1 та забезпечення його доопрацювання (у разі потреби)</t>
  </si>
  <si>
    <t>2.6.2.4.3. Погодження проекту постанови Кабінету Міністрів України, зазначеного в описі заходу 2.6.2.4.1,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</si>
  <si>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офіційний вебсайтКабінету Міністрів України </t>
  </si>
  <si>
    <t>2.6.2.4.4. Уведення в експлуатацію Електронного реєстру учасників відбору та виконавців державних контрактів (договорів), який містить систематизовані дані про суб’єктів господарювання за класифікаційними ознаками та автоматизовано наповнюється</t>
  </si>
  <si>
    <t xml:space="preserve">Мінстратегпром Міноборони Мінекономіки ДК «Укроборонпром» ДП «Прозорро» </t>
  </si>
  <si>
    <t>електронний реєстр учасників відбору та виконавців державних контрактів (договорів) в експлуатацію введено</t>
  </si>
  <si>
    <t>електронний реєстр учасників відбору та виконавців державних контрактів (договорів) не введено в експлуатацію з повним функціоналом</t>
  </si>
  <si>
    <t xml:space="preserve">Очікуваний стратегічний результат 2.6.2.5. З метою мінімізації ризиків корупції в закупівлях за імпортом налагоджено взаємодію з Агенцією НАТО щодо підтримки та постачання </t>
  </si>
  <si>
    <t>2.6.2.5.1. Визначення процедур проведення оборонних закупівель через міжнародні спеціалізовані організації, їх представництва, спеціалізовані фонди, підприємства, установи та організації, а також через програми міжнародних військових продажів, які визначені відповідно до Переліку міжнародних спеціалізованих організацій, їх представництв, що здійснюють закупівлі товарів, робіт і послуг оборонного призначення, затвердженого постановою Кабінету Міністрів України від 26 травня 2021 р. № 527</t>
  </si>
  <si>
    <t>Міноборони Мінстратегпром</t>
  </si>
  <si>
    <t>процедури визначено</t>
  </si>
  <si>
    <t>процедури не визначено</t>
  </si>
  <si>
    <t>2.6.2.5.2. Проведено оборонні закупівлі через міжнародні спеціалізовані організації, їх представництва, спеціалізовані фонди, підприємства, установи та організації, а також через програми міжнародних військових продажів, відповідно до процедур, зазначених в описі заходу 2.6.2.5.1</t>
  </si>
  <si>
    <t>проведено не менше 5% оборонних закупівель через міжнародні спеціалізовані організації</t>
  </si>
  <si>
    <t>Міноборони ДП «Агенція оборонних закупівель»</t>
  </si>
  <si>
    <t>оборонні закупівлі здійснюються без дотримання процедур, зазначених в описі заходу 2.6.2.5.1</t>
  </si>
  <si>
    <t>Проблема 2.6.3. Неефективна модель контролю продукції оборонного призначення у процесі виробництва не дає змоги вчасно та у повному обсязі запобігати постачанню бракованих зразків озброєння та військової техніки</t>
  </si>
  <si>
    <t>Очікуваний стратегічний результат 2.6.3.1. Створена система державного гарантування якості товарів, робіт і послуг оборонного призначення в Україні впроваджує міжнародні вимоги і стандарти оцінювання відповідності системи менеджменту якості виробників, постачальників, які також відповідають стандартам НАТО</t>
  </si>
  <si>
    <t>2.6.3.1.1. Розроблення наказу Міноборони про забезпечення функціонування електронної бази даних сертифікатів відповідності систем менеджменту якості постачальників вимогам AQAP</t>
  </si>
  <si>
    <t>2.6.3.1.2. Проведення громадського обговорення проекту наказу, зазначеного в описі заходу 2.6.3.1.1, та забезпечення його доопрацювання (у разі потреби), зокрема, із можливим залученням виробників оборонної продукції та громадських організацій, затвердження та подання на державну реєстрацію</t>
  </si>
  <si>
    <t>громадське обговорення проведене та оприлюднено його результати</t>
  </si>
  <si>
    <t>2.6.3.1.3. Супроводження державної реєстрації наказу, зазначеного в описі заходу 2.6.3.1.1, та його офіційного опублікування</t>
  </si>
  <si>
    <t>2.6.3.1.4. Введення в промислову експлуатацію електронної бази даних сертифікатів відповідності систем менеджменту якості постачальників вимогам AQAP</t>
  </si>
  <si>
    <t xml:space="preserve">електронна система видачі сертифікатів відповідності якості працює в постійній (промисловій) експлуатації </t>
  </si>
  <si>
    <t>Офіційні повідомлення Міноборони</t>
  </si>
  <si>
    <t xml:space="preserve">електронна система видачі сертифікатів відповідності якості відсутня </t>
  </si>
  <si>
    <t>2.6.3.1.5. Моніторинг проектів законів, які передбачають внесення змін до Закону України «Про оборонні закупівлі», що передбачають державне гарантування якості товарів, робіт і послуг оборонного призначення в Україні</t>
  </si>
  <si>
    <t>2.6.3.1.6. Підготовка позиції щодо погодження із зауваженнями/непідтримання проектів законів, що містять положення, зазначені в описі заходу 2.6.3.1.5</t>
  </si>
  <si>
    <t>підготовлено позиції щодо погодження із зауваженнями/ непідтримання проектів законів, які містять положення, зазначені в описі заходу 2.6.3.1.5</t>
  </si>
  <si>
    <t>2.6.3.1.7. Підготовка зауважень та пропозицій, позицій щодо непідтримання проектів законів, що містять положення, зазначені в описі заходу 2.6.3.1.5</t>
  </si>
  <si>
    <t>підготовлено зауваження та пропозиції щодо непідтримання проектів законів, які містять положення, зазначені в описі заходу 2.6.3.1.5</t>
  </si>
  <si>
    <t>2.6.3.1.8. Супроводження процедури розгляду комітетами Верховної Ради України проектів законів, що містять положення, зазначені в описі заходу 2.6.3.1.5</t>
  </si>
  <si>
    <t>проекти законів, які містять положення, зазначені в описі заходу 2.6.3.1.5, не прийнято</t>
  </si>
  <si>
    <t>2.6.3.1.9. Підготовка пропозиції щодо доцільності застосування Президентом України права вето щодо прийнятого Верховною Радою України Закону, який містить положення, зазначені в описі заходу 2.6.3.1.5</t>
  </si>
  <si>
    <t>пропозиції щодо доцільності застосування права вето щодо Закону, який містить положення, зазначені в описі заходу 2.6.3.1.5, надано Президенту України</t>
  </si>
  <si>
    <t>Очікуваний стратегічний результат 2.6.3.2. Утворено та функціонує уповноважений орган з державного гарантування якості оборонної продукції, який видає сертифікати відповідності</t>
  </si>
  <si>
    <t>2.6.3.2.1. Розроблення проекту постанови Кабінету Міністрів України про порядок проведення конкурсу на керівні посади в уповноважений орган з державного гарантування якості, який містить такі вимоги: 1) перелік керівних посад, на зайняття яких конкурс проводиться в обовʼязковому порядку; 2) засади і етапи проведення конкурсу; 3) перевірка кандидатів на доброчесність із використанням психофізіологічної апаратури; 4) перевірка кандидатів шляхом проведення співбесід, де під час оцінки доброчесності застосовується стандарт обґрунтованого сумніву; 5) перелік інформації про конкурс і кандидатів, яка публікується в мережі «Інтернет»</t>
  </si>
  <si>
    <t>2.6.3.2.2. Проведення громадського обговорення проекту постанови Кабінету Міністрів України, зазначеного в описі заходу 2.6.3.2.1, та забезпечення його доопрацювання (у разі потреби), зокрема, із можливим залученням антикорупційних організацій</t>
  </si>
  <si>
    <t>2.6.3.2.3. Погодження проекту постанови Кабінету Міністрів України, зазначеного в описі заходу 2.6.3.2.1, із заінтересованими органами, проведення правової експертизи, подання до Кабінету Міністрів України та супровід у Кабінеті Міністрів України</t>
  </si>
  <si>
    <t>2.6.3.2.4. Розроблення проекту постанови Кабінету Міністрів України про затвердження положення про уповноважений орган з державного гарантування якості, якою, зокрема, визначено: 1) організацію структури уповноваженого органу з державного гарантування якості; 2) незалежність діяльності уповноваженого органу з державного гарантування якості шляхом встановлення заборони Міноборони втручатися у операційну діяльність такого органу; 3) забезпечення функцій органу за допомогою функціонування електронної бази даних сертифікатів відповідності систем менеджменту якості постачальників вимогам AQAР; 4) постанова Кабінету Міністрів України від 16 червня 2021 р. № 622 «Про уповноважений орган з державного гарантування якості» втратила чинність</t>
  </si>
  <si>
    <t>2.6.3.2.5. Проведення громадського обговорення проекту постанови Кабінету Міністрів України, зазначеного в описі заходу 2.6.3.2.4, та забезпечення його доопрацювання (у разі потреби), зокрема, із можливим залученням антикорупційних організацій</t>
  </si>
  <si>
    <t>громадське бговорення проведене та оприлюднено його результати</t>
  </si>
  <si>
    <t>2.6.3.2.6. Погодження проекту постанови Кабінету Міністрів України, зазначеного в описі заходу 2.6.3.2.4, із заінтересованими органами, проведення правової експертизи, подання до Кабінету Міністрів України та супровід у Кабінеті Міністрів України</t>
  </si>
  <si>
    <t>постанову Кабінету Міністрів затверджено</t>
  </si>
  <si>
    <t>2.6.3.2.7. Запровадження системи підготовки, підвищення рівня професійної компетенції персоналу системи державного гарантування якості та їх атестації</t>
  </si>
  <si>
    <t>тренінгові програми оцінювання відповідності системи менеджменту якості виробників розроблено</t>
  </si>
  <si>
    <t>тренінгові програми відсутні</t>
  </si>
  <si>
    <t>Проблема 2.6.4. Неефективне використання бюджетних коштів та зловживання під час забезпечення житлом військовослужбовців</t>
  </si>
  <si>
    <t>Очікуваний стратегічний результат 2.6.4.1. Проведено аудит існуючої житлової черги військовослужбовців; функціонує повністю автоматизована система управління чергами на житло, завдяки якій забезпечення ним військовослужбовців відбувається прозоро та відповідно до черговості</t>
  </si>
  <si>
    <t>2.6.4.1.1. Розроблення проекту постанови Кабінету Міністрів України про порядок управління цифровою автоматизованою системою квартирного обліку військовослужбовців, яка передбачає: 1) визначення відповідального органу за адміністрування автоматизованої системи обліку руху черги; 2) автоматизований рух черги та публічний доступ до неї; запроваджено автоматичний розрахунок площі житла; 3) створений реєстр військовослужбовців, які отримали житло</t>
  </si>
  <si>
    <t>2.6.4.1.2. Проведення громадського обговорення проекту постанови Кабінету Міністрів України, зазначеного в описі заходу 2.6.4.1.1, та забезпечення його доопрацювання (у разі потреби)</t>
  </si>
  <si>
    <t>2.6.4.1.3. Погодження проекту постанови Кабінету Міністрів України, зазначеного в описі заходу 2.6.4.1.1,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</si>
  <si>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2.6.4.1.4. Створення цифрової автоматизованої системи квартирного обліку військовослужбовців </t>
  </si>
  <si>
    <t>цифрова автоматизована система квартирного обліку працює в постійній (промисловій) експлуатації</t>
  </si>
  <si>
    <t>цифрова автоматизована система квартирного обліку відсутня</t>
  </si>
  <si>
    <t>2.6.4.1.5. Проведення аудиту наявної житлової черги військовослужбовців, щоб усунити прогалини, верифікувати дані та наповнити цифрову автоматизовану систему, під час якого досліджено та визначено: 1) рівень забезпечення військовослужбовців; 2) організаційні недоліки в управлінні чергою; 3) ефективні і неефективні механізми задоволення житлових потреб військовослужбовців</t>
  </si>
  <si>
    <t>січень 2023 р..</t>
  </si>
  <si>
    <t>аудит проведено та оприлюднено звіт</t>
  </si>
  <si>
    <t>аудит наявної житлової черги військовослужбовців не проведено</t>
  </si>
  <si>
    <t>2.6.4.1.6. Проведення громадського обговорення результатів аудиту, зазначеного в описі заходу 2.6.4.1.5, з метою напрацювання шляхів усунення її недоліків через запуск цифрової автоматизованої системи квартирного обліку</t>
  </si>
  <si>
    <t>громадське обговорення не проведено</t>
  </si>
  <si>
    <t>Очікуваний стратегічний результат 2.6.4.2. Запроваджено нові механізми задоволення житлових потреб військовослужбовців: використовуються державні іпотечні та лізингові програми; застосовується грошове відшкодування; житло будується із залученням зовнішніх кредитних коштів; визначено перелік об’єктів незавершеного будівництва, які реконструйовано для житлових потреб; Житловий кодекс Української РСР втратив чинність</t>
  </si>
  <si>
    <t>2.6.4.2.1. Розроблення проекту наказу про затвердження Концепції забезпечення житлом військовослужбовців та членів їхніх сімей, якою передбачено: 1) запровадження нових механізмів задоволення житлових потреб військовослужбовців, зокрема державні кредитні програми на будівництво, іпотечні та лізингові програми; 2) пріоритетні заходи скорочення черги серед таких напрямів, як будівництво, придбання, реконструкція, грошова компенсація, іпотека тощо; 3) запровадження цифрової автоматизованої системи обліку військовослужбовців для отримання грошової компенсації за належне їм для отримання жиле приміщення; 4) перелік об’єктів незавершеного будівництва та шляхи їх добудови; 5) проведення всіх закупівель житла для військовослужбовців без винятку з використанням електронного майданчика закупівель Prozorro</t>
  </si>
  <si>
    <t>2.6.4.2.2. Проведення громадського обговорення проекту концепції, зазначеного в описі заходу 2.6.4.2.1, та забезпечення його доопрацювання (у разі потреби)</t>
  </si>
  <si>
    <t>2.6.4.2.3. Затвердження Концепції наказом Міноборони та її оприлюднення</t>
  </si>
  <si>
    <t>Концепцію затверджено</t>
  </si>
  <si>
    <t>2.6.4.2.4. Розроблення проекту постанови Кабінету Міністрів України про затвердження Державної цільової програми забезпечення житлом військовослужбовців на підставі Концепції, зазначеної в описі заходу 2.6.4.2.1, якою передбачено: 1) конкретизовані завдання на виконання плану для розпорядників бюджетних коштів; 2) етапи і строки реалізації програми; 3) реалістичні джерела і обсяги фінансування 4) очікувані результати виконання програми</t>
  </si>
  <si>
    <t>день набрання чинності наказом зазначеним в описі заходу 2.6.2.2.1</t>
  </si>
  <si>
    <t>два місяці з дня набрання чинності наказом зазначеним в описі заходу 2.6.2.2.1</t>
  </si>
  <si>
    <t>2.6.4.2.5. Проведення громадського обговорення проекту постанови Кабінету Міністрів України, зазначеного в описі заходу 2.6.4.2.4</t>
  </si>
  <si>
    <t>три місяці з дня набрання чинності наказом зазначеним в описі заходу 2.6.2.2.1</t>
  </si>
  <si>
    <t>чотири місяці з дня набрання чинності наказом зазначеним в описі заходу 2.6.2.2.1</t>
  </si>
  <si>
    <t>2.6.4.2.6. Погодження проекту постанови Кабінету Міністрів України, зазначеного в описі заходу 2.6.4.2.4, із заінтересованими органами, проведення правової експертизи, подання до Кабінету Міністрів України та супровід у Кабінеті Міністрів України</t>
  </si>
  <si>
    <t>п’ять місяців з дня набрання чинності наказом зазначеним в описі заходу 2.6.2.2.1</t>
  </si>
  <si>
    <t>сім місяців з дня набрання чинності наказом зазначеним в описі заходу 2.6.2.2.1</t>
  </si>
  <si>
    <t>2.6.4.2.7. Розроблення проекту закону, яким передбачено: 1) регулювання забезпечення житлом військовослужбовців визначається спеціальним законом; 2) Житловий кодекс втратив чинність; 3) приведено у відповідність цивільне та інше галузеве законодавство у звʼязку із втратою чинності Житловим кодексом України</t>
  </si>
  <si>
    <t>2.6.4.2.8. Проведення громадського обговорення проекту закону, зазначеного в описі заходу 2.6.4.2.7, та забезпечення його доопрацювання (у разі потреби)</t>
  </si>
  <si>
    <t>2.6.4.2.9. Погодження проекту закону, зазначеного в описі заходу 2.6.4.2.7, із заінтересованими органами, проведення правової експертизи, подання до Кабінету Міністрів України та супровід у Кабінеті Міністрів України</t>
  </si>
  <si>
    <t>2.6.4.2.10. Супроводження розгляду проекту закону, зазначеного в описі заходу 2.6.4.2.7, у Верховній Раді України (у тому числі у разі застосування до нього Президентом України права вето)</t>
  </si>
  <si>
    <t>Очікуваний стратегічний результат 2.6.4.3. Інформація про надане військовослужбовцям житло оприлюднюється на офіційному вебсайті Міністерства оборони України із зазначенням площі, вартості, кількості жилих приміщень та джерел фінансування</t>
  </si>
  <si>
    <t>2.6.4.3.1. Розроблення наказу Міноборони про оприлюднення інформації щодо наданого військовослужбовцям житла, яким визначено: 1) запровадження реєстру наданого житла військовослужбовцям із зазначенням площі, вартості, кількості жилих приміщень та джерел фінансування; 2) реєстр оприлюднений на офіційному вебсайті Міноборони</t>
  </si>
  <si>
    <t>2.6.4.3.2. Затвердження наказу, зазначеного в описі заходу 2.6.4.3.1, та його оприлюднення</t>
  </si>
  <si>
    <t>наказ затверджено</t>
  </si>
  <si>
    <t>Міноборони офіційний вебсайт Міноборони</t>
  </si>
  <si>
    <t>2.6.4.3.3. Створення реєстру наданого житла військовослужбовцям із зазначенням площі, вартості, кількості жилих приміщень та джерел фінансування на офіційному вебсайті Міноборони</t>
  </si>
  <si>
    <t>реєстр наданого житла військовослужбовцям введено в постійну (промислову) експлуатацію</t>
  </si>
  <si>
    <t>реєстр наданого житла військовослужбовцям відсутній</t>
  </si>
  <si>
    <t>Проблема 2.6.5. Корупційні ризики при формуванні і реалізації кадрової політики у сфері оборони, під час призову (прийняття) на військову службу, прийому до вищих військових навчальних закладів, отримання освіти і проходження служби за межами країни, проведення організаційно-штатних заходів, нагородження державними нагородами</t>
  </si>
  <si>
    <t>Очікуваний стратегічний результат 2.6.5.1. Призначення на посади відбувається на конкурсній основі із залученням конкурсних і атестаційних комісій; впроваджуються механізми перевірки доброчесності</t>
  </si>
  <si>
    <t>2.6.5.1.1. Розроблення проекту Указу Президента України про внесення змін до Положення про проходження громадянами України військової служби у Збройних Силах України, затвердженого Указом Президента України від 10.12.2008 року № 1153, яким визначено (уточнено): 1) призначення військовослужбовців на посади зі штатно-посадовими категоріями, які відповідають їх фактичним військовим званням; 2) порядок присвоєння військовослужбовцям чергового військового звання з одночасним призначенням їх на вищі посади, за рейтинговим принципом (на конкурсній основі); 3) мінімальні і максимальні строки вислуги та перебування у військовому званні; 4) порядок проведення випробування при прийнятті громадян України на військову службу за контрактом з метою встановлення їх відповідності військовим посадам; 5) порядок відрахування курсантів як здобувачів вищої та фахової передвищої військової освіти (через небажання продовжувати навчання, недисциплінованість, систематичне невиконання умов контракту військовослужбовцем, невиконання освітньої програми (індивідуального навчального плану), у разі відмови від подальшого проходження військової служби на посадах осіб офіцерського, сержантського і старшинського складу після закінчення військового навчального закладу)</t>
  </si>
  <si>
    <t>проект Указу розроблено та оприлюднено для проведення громадського обговорення</t>
  </si>
  <si>
    <t>проект Указу не розроблено</t>
  </si>
  <si>
    <t>2.6.5.1.2. Проведення громадського обговорення проекту указу, зазначеного в описі заходу 2.6.5.1.1, та забезпечення його доопрацювання (у разі потреби)</t>
  </si>
  <si>
    <t>2.6.5.1.3. Погодження проекту указу, зазначеного в описі заходу 2.6.5.1.1, із заінтересованими органами, проведення правової експертизи, подання до Кабінету Міністрів України та супровід у Кабінеті Міністрів України.</t>
  </si>
  <si>
    <t>проект Указу схвалено Урядом та внесено на розгляд Президенту України</t>
  </si>
  <si>
    <t>Секретаріат Кабінету Міністрів України офіційний вебсайт Офісу Президента України</t>
  </si>
  <si>
    <t>2.6.5.1.4. Супроводження розгляду проекту указу, зазначеного в описі заходу 2.6.5.1.1, в Офісі Президента України (у тому числі у разі застосування до нього Президентом України права вето)</t>
  </si>
  <si>
    <t>до видання Указу Президентом України</t>
  </si>
  <si>
    <t>Указ підписано Президентом України</t>
  </si>
  <si>
    <t>2.6.5.1.5.Розроблення проекту наказу Міноборони про внесення змін до Інструкції про організацію виконання Положення про проходження громадянами України військової служби у Збройних Силах України, затвердженої наказом Міноборони від 10.04.2009 № 170, яким визначено: 1) призначення на вищі посади відбувається за рейтинговим принципом (конкурсній основі) із залученням комісій з відбору кандидатів до призначення на посади і комісій з питань проходження військової служби; 2) рейтингове оцінювання кожного військовослужбовця із визначенням відповідних критеріїв, а саме: оцінювання досягнень у військовій службі за сферами діяльності та/або спеціальностями, наявність відповідного рівня військової (професійної військової) освіти, військової підготовки та володіння іноземною мовою, участь (досвід керівництва) в умовах бойових дій, спеціальних операцій тощо; 3) до складу комісій включається представник антикорупційного структурного підрозділу; 4) порядок проведення конкурсу (призначення) на вищу посаду передбачає проведення перевірки на доброчесність (в тому числі шляхом проведення психофізіологічного дослідження із застосуванням поліграфа), а також шляхом проведення співбесід, де під час оцінки доброчесності застосовується стандарт обґрунтованого сумніву; 5) критерії доброчесності, прийнятні для військових посадових осіб, та процедури (протоколи) їх перевірки/оцінювання</t>
  </si>
  <si>
    <t>листопад 2023 (або протягом 3 місяців після видання Указу Президента України, зазначеного в описі заходів 2.6.5.1.1)</t>
  </si>
  <si>
    <t xml:space="preserve">Офіційний вебсайт Міноборони </t>
  </si>
  <si>
    <t>2.6.5.1.6. Проведення громадського обговорення проекту наказу, зазначеного у описі заходу 2.6.5.1.5., та забезпечення його доопрацювання (у разі потреби)</t>
  </si>
  <si>
    <t>2.6.5.1.7. Затвердження проекту наказу, зазначеного у описі заходу 2.6.5.1.5.</t>
  </si>
  <si>
    <t xml:space="preserve">грудень 2023 (або протягом 3 місяців після видання Указу Президента України, зазначеного в описі заходів 2.6.5.1.1 ) </t>
  </si>
  <si>
    <t>Наказ затверджено</t>
  </si>
  <si>
    <t xml:space="preserve">офіційні друковані видання України. офіційний вебсайт Міноборони </t>
  </si>
  <si>
    <t>Очікуваний стратегічний результат 2.6.5.2. Забезпечується ротація кадрів, виявляються особи, які порушили вимоги щодо запобігання та врегулювання конфлікту інтересів, інші вимоги, заборони та обмеження, встановлені Законом України «Про запобігання корупції»</t>
  </si>
  <si>
    <t>2.6.5.2.1. Розроблення проекту закону про внесення змін до військових статутів (включено до уніфікованого Статуту ЗСУ норми), яким визначено особливості застосування антикорупційних обмежень та врегулювання конфлікту інтересів в умовах військової служби</t>
  </si>
  <si>
    <t>2.6.5.2.2. Проведення громадського обговорення проекту закону, зазначеного в описі заходу 2.6.5.2.1, та забезпечення його доопрацювання (у разі потреби)</t>
  </si>
  <si>
    <t xml:space="preserve">2.6.5.2.3. Погодження проекту закону, зазначеного у описі заходу 2.6.5.2.1., із заінтересованими органами, проведення правової експертизи, подання до Кабінету Міністрів України та супровід в Уряді </t>
  </si>
  <si>
    <t>законопроект схвалено Урядом та зареєстровано в Парламенті</t>
  </si>
  <si>
    <t>2.6.5.2.4. Супроводження розгляду проекту закону, зазначеного у описі заходу 2.6.5.2.1., у Верховній Раді України (в тому числі, у разі застосування до нього Президентом України права вето)</t>
  </si>
  <si>
    <t>2.6.5.2.5. Щорічне проведення публічного громадського обговорення антикорупційних заходів в секторі оборони</t>
  </si>
  <si>
    <t>Офіційні повідомлення Національного агентства</t>
  </si>
  <si>
    <t>обговорення не проведене</t>
  </si>
  <si>
    <t xml:space="preserve">2.6.5.2.6 Розроблення проекту Указу Президента України про внесення змін до Положення про проходження громадянами України військової служби у Збройних Силах України, затвердженого указом Президента України від 10.12.2008 року № 1153, яким визначено проведення ротації (переміщення) військовослужбовців на відповідних посадах з метою підвищення їх кваліфікації та набуття ними необхідного досвіду, або більш доцільного їх використання. </t>
  </si>
  <si>
    <t>проект указу розроблено та оприлюднено для проведення громадського обговорення</t>
  </si>
  <si>
    <t>проект указу не розроблено</t>
  </si>
  <si>
    <t>2.6.5.2.7. Проведення громадського обговорення проекту указу, зазначеного у описі заходу 2.6.5.2.6., та забезпечення його доопрацювання (у разі потреби)</t>
  </si>
  <si>
    <t>2.6.5.2.8. Погодження проекту Указу, зазначеного у описі заходу 2.6.5.2.6., із заінтересованими державними органами, проведення правової експертизи, подання до Кабінету Міністрів України та супровід в Уряді</t>
  </si>
  <si>
    <t>проєкт Указу схвалено Урядом та внесено на розгляд Президенту України</t>
  </si>
  <si>
    <t>2.6.5.2.9. Затвердження проекту указу, зазначеного у описі заходу 2.6.5.2.6.</t>
  </si>
  <si>
    <t xml:space="preserve">указ підписано Президентом України </t>
  </si>
  <si>
    <t>2.6.5.2.10. Розроблення проекту наказу Міноборони про внесення змін до Інструкції про організацію виконання Положення про проходження громадянами України військової служби у Збройних Силах України, затвердженої наказом Міноборони від 10.04.2009 № 170, яким визначено порядок проведення ротації (переміщення) військовослужбовців кожні три-п’ять років на відповідні посади</t>
  </si>
  <si>
    <t>листопад 2023 (або протягом 3 місяців після видання Указу Президента України, зазначеного в описі заходів 2.6.5.2.6.)</t>
  </si>
  <si>
    <t>проект Наказу розроблено та оприлюднено для проведення громадського обговорення</t>
  </si>
  <si>
    <t>2.6.5.2.11. Проведення громадського обговорення проекту наказу, зазначеного у описі заходу 2.6.5.2.10., та забезпечення його доопрацювання (у разі потреби)</t>
  </si>
  <si>
    <t>2.6.5.2.12. Затвердження проекту наказу, зазначеного у описі заходу 2.6.5.2.10.</t>
  </si>
  <si>
    <t xml:space="preserve">грудень 2023 (або протягом 3 місяців після видання Указу Президента України, зазначеного в описі заходів 2.6.5.2.6.) </t>
  </si>
  <si>
    <t>грудень 2023 (або протягом 3 місяців після видання Указу Президента України, зазначеного в описі заходів 2.6.5.2.6.)</t>
  </si>
  <si>
    <t>Очікуваний стратегічний результат 2.6.5.3. Спрощено та чітко регламентовано механізм отримання підйомної допомоги</t>
  </si>
  <si>
    <t>2.6.5.3.1. Розроблення проекту наказу про внесення змін до наказу Міноборони від 05.02.2018 № 45 «Про затвердження Порядку виплати військовослужбовцям Збройних Сил України підйомної допомоги» в частині забезпечення диджиталізації процесу організації виплати підйомної допомоги, яким визначено: 1) подачу документів на виплату підйомної допомоги онлайн; 2) процеси опрацювання, нарахування та виплати щомісячних основних і додаткових видів грошового забезпечення та одноразових додаткових видів грошового забезпечення, а також компенсацій здійснюється із застосуванням автоматизованих систем опрацювання даних</t>
  </si>
  <si>
    <t>2.6.5.3.2. Проведення громадського обговорення проекту наказу, зазначеного в описі заходу 2.6.5.3.1, та забезпечення його доопрацювання (у разі потреби)</t>
  </si>
  <si>
    <t>2.6.5.3.3. Затвердження проекту наказу, зазначеного в описі заходу 2.6.5.3.1</t>
  </si>
  <si>
    <t>2.7. Охорона здоров’я, освіта і наука та соціальний захист</t>
  </si>
  <si>
    <t>Проблема 2.7.1. Пацієнти та лікарі не отримують лікарські засоби і медичні вироби вчасно та у повному обсязі, зокрема через незавершений перехід до нової системи організації та контролю медичних закупівель, не повністю врегульовані процеси визначення потреб та обліку лікарських засобів</t>
  </si>
  <si>
    <t>2.7.1.1.1, 2.7.1.2.1. Розроблення проекту постанови Кабінету Міністрів України про впровадження електронної системи обліку та управління запасами лікарських засобів та медичних виробів, яка: 1) в режимі реального часу містить упорядковані дані: про наявність лікарських засобів та медичних виробів в усіх закладах охорони здоров’я, що повністю або частково фінансуються з державного та місцевих бюджетів; потребу в лікарських засобах та медичних виробах в усіх закладах охорони здоров’я, що повністю або частково фінансуються з державного та місцевих бюджетів; про використання та утилізацію лікарських засобів та медичних виробів в усіх закладах охорони здоров’я тощо; 2) забезпечує оперативну, пряму та прозору процедуру визначення обсягів потреби в закупівлі лікарських засобів закладами і установами охорони здоров’я, що повністю або частково фінансуються з державного та місцевих бюджетів; 3) інтегрована із процедурами централізованих закупівель лікарських засобів та медичних виробів за кошти державного та місцевих бюджетів, закупівель міжнародних організацій; 4) інтегрована з іншими електронними системами у сфері охорони здоров’я; 5) формує відомості про планування потреб та обліку товарів, на підставі яких здійснюються закупівлі лікарських засобів та медичних виробів за кошти державного та місцевих бюджетів централізованими закупівельними організаціям; 6) забезпечує в режимі реального часу прозорий облік лікарських засобів та медичних виробів; 7) надає можливість здійснювати прозорі обрахунки потреб закупівель лікарських засобів та медичних виробів за всіма напрямами; 8) передбачає додаткові механізми верифікації даних, внесених до неї; 9) забезпечує автоматизовану публікацію інформації, що міститься в ній, у форматі відкритих даних</t>
  </si>
  <si>
    <t>квітень 023</t>
  </si>
  <si>
    <t>МОЗ Мінцифри</t>
  </si>
  <si>
    <t>МОЗ</t>
  </si>
  <si>
    <t>2.7.1.1.2, 2.7.1.2.2. Проведення громадського обговорення проекту постанови Кабінету Міністрів України, зазначеного в описі заходу 2.7.1.1.1, 2.7.1.2.1</t>
  </si>
  <si>
    <t>офіційний вебсайт МОЗ</t>
  </si>
  <si>
    <t>2.7.1.1.3, 2.7.1.2.3. Погодження проекту постанови Кабінету Міністрів України, зазначеного в описах заходів 2.7.1.1.1, 2.7.1.2.1 із заінтересованими органами, супроводження його правової експертизи у Мін’юсті</t>
  </si>
  <si>
    <t>2.7.1.1.5, 2.7.1.2.5. Розроблення та затвердження технічного завдання для функціоналу електронної системи обліку та управління запасами лікарських засобів та медичних виробів, яка: 1) в режимі реального часу містить упорядковані дані: про наявність лікарських засобів та медичних виробів в усіх закладах охорони здоров’я, що повністю або частково фінансуються з державного та місцевих бюджетів; потребу в лікарських засобах та медичних виробах в усіх закладах охорони здоров’я, що повністю або частково фінансуються з державного та місцевих бюджетів; про використання та утилізацію лікарських засобів та медичних виробів в усіх закладах охорони здоров’я тощо; 2) забезпечує оперативну, пряму та прозору процедуру визначення обсягів потреби в закупівлі лікарських засобів закладами і установами охорони здоров’я, що повністю або частково фінансуються з державного та місцевих бюджетів; 3) інтегрована із процедурами централізованих закупівель лікарських засобів та медичних виробів за кошти державного та місцевих бюджетів, закупівель міжнародних організацій; 4) інтегрована з іншими електронними системами у сфері охорони здоров’я; 5) формує відомості про планування потреб та обліку товарів, на підставі яких здійснюються закупівлі лікарських засобів та медичних виробів за кошти державного та місцевих бюджетів централізованими закупівельними організаціям; 6) забезпечує в режимі реального часу прозорий облік лікарських засобів та медичних виробів; 7) надає можливість здійснювати прозорі обрахунки потреб закупівель лікарських засобів та медичних виробів за всіма напрямами; 8) передбачає додаткові механізми верифікації даних, внесених до неї; 9) передбачає публікацію інформації, що міститься в ній, у форматі відкритих даних</t>
  </si>
  <si>
    <t>момент набрання чинності постановою, зазначеною в описі заходу 2.7.1.1.1, 2.7.1.2.1</t>
  </si>
  <si>
    <t>три місяці з дня набрання чинності постановою, зазначеною в описі заходу 2.7.1.1.1, 2.7.1.2.1</t>
  </si>
  <si>
    <t>технічне завдання затверджено</t>
  </si>
  <si>
    <t xml:space="preserve">офіційний вебсайт МОЗ </t>
  </si>
  <si>
    <t>технічне завдання не затверджено</t>
  </si>
  <si>
    <t>2.7.1.1.6, 2.7.1.2.6. Розроблення проекту програмного забезпечення для розширення функціоналу електронної системи обліку та управління запасами лікарських засобів та медичних виробів згідно з описом заходу 2.7.1.1.5, 2.7.1.2.5</t>
  </si>
  <si>
    <t>чотири місяці з дня набрання чинності постановою, зазначеною в описі заходу 2.7.1.1.1, 2.7.1.2.1</t>
  </si>
  <si>
    <t>16 місяців із дня набрання чинності постановою, зазначеною в описі заходу 2.7.1.1.1, 2.7.1.2.1</t>
  </si>
  <si>
    <t>МОЗ Мінцифри ДП «Медичні закупівлі України»</t>
  </si>
  <si>
    <t>проект програмного забезпечення розроблено</t>
  </si>
  <si>
    <t>ДП «Медичні закупівлі України»</t>
  </si>
  <si>
    <t>2.7.1.1.7, 2.7.1.2.7. Введення в експлуатацію функціоналу електронної системи обліку та управління запасами лікарських засобів та медичних виробів згідно з описом заходу 2.7.1.1.5, 2.7.1.2.5</t>
  </si>
  <si>
    <t>17 місяців із дня набрання чинності постановою, зазначеною в описі заходу 2.7.1.1.1, 2.7.1.2.1</t>
  </si>
  <si>
    <t>29 місяців із дня набрання чинності постановою, зазначеною в описі заходу 2.7.1.1.1, 2.7.1.2.1</t>
  </si>
  <si>
    <t>Єдиний вебпортал функціонує постійно</t>
  </si>
  <si>
    <t>2.7.1.1.8.. Розроблення проекту постанови Кабінету Міністрів України, відповідно до якого місцеві замовники у сфері охорони здоров’я (заклади охорони здоров’я, структурні підрозділи з питань охорони здоров’я обласних та Київської міської державних адміністрацій) зобов’язані проводити закупівлі лікарських засобів та медичних виробів із використанням електронного каталогу</t>
  </si>
  <si>
    <t>МОЗ, ДП «Медичні закупівлі України»</t>
  </si>
  <si>
    <t>2.7.1.1.10.. Погодження проекту постанови проект постанови Кабінету Міністрів України, зазначеної в описі заходу 2.7.1.1.8, 2.7.1.2.8, із заінтересованими органами (у разі потреби), проведення правової експертизи, подання до Кабінету Міністрів України та супровід у Кабінеті Міністрів України</t>
  </si>
  <si>
    <t>Очікуваний стратегічний результат 2.7.1.3. Особливості закупівель лікарських засобів та медичних виробів, що зумовлені пандемією або здійснюються під час пандемії, встановлені таким чином, щоб запобігти корупційним ризикам</t>
  </si>
  <si>
    <t>2.7.1.3.1. Забезпечення проведення аналітичного дослідження щодо оцінки корупційних ризиків під час закупівель лікарських засобів та медичних виробів, що зумовлені пандемією або здійснюються під час пандемії, із наведенням статистичних, економічних та інших даних, а також відповідних пропозицій щодо запобігання ідентифікованим корупційним ризикам, а також щодо підвищення прозорості та ефективності процедур вказаних закупівель</t>
  </si>
  <si>
    <t>МОЗ Національне агенство</t>
  </si>
  <si>
    <t>2.7.1.3.2. Проведення презентації звіту за результатами аналітичного дослідження, зазначеного в описі заходу 2.7.1.3.1, та його обговорення за участю заінтересованих осіб</t>
  </si>
  <si>
    <t>2.7.1.3.3. Розроблення проектів нормативно-правових актів про внесення змін до нормативно-правових актів з урахуванням результатів аналітичного дослідження, зазначеного в описі заходу 2.7.1.3.1 (у разі потреби)</t>
  </si>
  <si>
    <t>проекти нормативно-правових актів оприлюднено для проведення громадського обговорення</t>
  </si>
  <si>
    <t xml:space="preserve">МОЗ </t>
  </si>
  <si>
    <t>2.7.1.3.4. Проведення громадського обговорення проектів нормативно-правових актів, зазначених в описі заходу 2.7.1.3.3 (у разі потреби)</t>
  </si>
  <si>
    <t>зміни до нормативно-правових актів затверджено</t>
  </si>
  <si>
    <t>Очікуваний стратегічний результат 2.7.1.4. Українські закупівельні організації, що здійснюють закупівлю лікарських засобів та медичних виробів, мають незалежні наглядові ради</t>
  </si>
  <si>
    <t>2.7.1.4.1. Формування наглядової ради у державному підприємстві «Медичні закупівлі України» за об’єктивною та прозорою процедурою</t>
  </si>
  <si>
    <t>у межах встановлених бюджетних призначень на відповідний рік, коштів ДП «Медичні закупівлі», інших джерел, не заборонених законодавством</t>
  </si>
  <si>
    <t>наглядову раду сформовано за об’єктивною та прозорою процедурою</t>
  </si>
  <si>
    <t>наглядову раду не сформовано</t>
  </si>
  <si>
    <t>Очікуваний стратегічний результат 2.7.1.5. Під час здійснення закупівель використовуються стандартні каталоги та вимоги до продукції, яка закуповується у сфері охорони здоров’я</t>
  </si>
  <si>
    <t xml:space="preserve">2.7.1.5.1. Розроблення проекту закону про внесення змін до Закону України «Про публічні закупівлі» щодо недопущення дискримінації учасників на етапі кваліфікації до електронного каталогу (включення до переліку кваліфікованих постачальників) </t>
  </si>
  <si>
    <t>Мінекономіки, ДП «Прозорро», ДП «Медичні закупівлі України», ДУ «Професійні закупівлі»</t>
  </si>
  <si>
    <t>2.7.1.5.2. Проведення громадського обговорення проекту закону, зазначеного в описі заходу 2.7.1.5.1., та забезпечення його доопрацювання (у разі потреби)</t>
  </si>
  <si>
    <t>У межах встановлених бюджетних призначень на відповідний рік</t>
  </si>
  <si>
    <t>Громадське обговорення проведено та оприлюднено його результати</t>
  </si>
  <si>
    <t>-“-</t>
  </si>
  <si>
    <t>2.7.1.5.3. Погодження проекту закону, зазначеного в описі заходу 2.7.1.5.1, із заінтересованими органами, проведення правової експертизи, подання до Кабінету Міністрів України та супровід в Уряді</t>
  </si>
  <si>
    <t>Законопроект схвалено Урядом та зареєстровано в Парламенті</t>
  </si>
  <si>
    <t xml:space="preserve">офіційний вебсайт Верховної Ради України </t>
  </si>
  <si>
    <t>2.7.1.5.4. Супроводження розгляду проекту закону, зазначеного в описі заходу 2.7.1.5.1, у Верховній Раді України (в тому числі, у разі застосування до нього Президентом України права вето)</t>
  </si>
  <si>
    <t xml:space="preserve">офіційні друковані видання України. офіційний вебсайт Верховної Ради України </t>
  </si>
  <si>
    <t>2.7.1.5.5. Розроблення проекту постанови Кабінету Міністрів України про внесення змін до постанови Кабінету Міністрів України «Про затвердження Порядку формування та використання електронного каталогу» щодо недопущення дискримінації учасників на етапі кваліфікації до електронного каталогу (включення до переліку кваліфікованих постачальників) </t>
  </si>
  <si>
    <t>проект постанови оприлюднено для проведення громадського обговорення</t>
  </si>
  <si>
    <t>проект не розроблено</t>
  </si>
  <si>
    <t>2.7.1.5.7. Погодження проекту постанови, зазначеної в описі заходу 2.7.1.5.5, із заінтересованими органами (у разі потреби), проведення правової експертизи, подання до Кабінету Міністрів України та супровід в Уряді</t>
  </si>
  <si>
    <t>проект постанови схвалено Урядом</t>
  </si>
  <si>
    <t>офіційні друковані видання України, офіційний вебсайт Верховної Ради України.</t>
  </si>
  <si>
    <t>Очікуваний стратегічний результат 2.7.1.6. Установлено чіткі правила та процедури щодо визначення наявності та врегулювання конфлікту інтересів учасників робочих та експертних груп (передусім тих, що супроводжують закупівлі медичної продукції за кошти державного бюджету та визначають переліки продукції, яка закуповується), забезпечується їх неухильне дотримання на практиці</t>
  </si>
  <si>
    <t>2.7.1.6.1. Забезпечення проведення аналітичного дослідження випадків конфлікту інтересів членів консультативних, допоміжних та інших дорадчих органів при МОЗ (у тому числі тих, що супроводжують закупівлі медичної продукції за кошти державного бюджету та визначають переліки продукції, яка закуповується), що міститиме пропозиції вдосконалення чинного законодавства у цій частині.</t>
  </si>
  <si>
    <t>2.7.1.6.2. Проведення презентації звіту за результатами аналітичного дослідження, зазначеного в описі заходу 2.7.1.6.1, та його експертного обговорення</t>
  </si>
  <si>
    <t>МОЗ, Національне агенство</t>
  </si>
  <si>
    <t>2.7.1.6.4. Проведення громадського обговорення проекту закону, зазначеного в описі заходу 2.7.1.6.3, отримання експертних висновків та його доопрацювання</t>
  </si>
  <si>
    <t xml:space="preserve">МОЗ, Національне агенство </t>
  </si>
  <si>
    <t>2.7.1.6.7. Створення на офіційному вебсайті МОЗ розділу з повною інформацією про консультативні, допоміжні та інші дорадчі органи, які створені та функціонують при ньому, з рубриками: 1) персональний та посадовий склад таких органів; 2) порядок денний засідань, в яких вони беруть участь; 3) прийняті рішення</t>
  </si>
  <si>
    <t>на офіційному вебсайті МОЗ відповідну інформацію розміщено</t>
  </si>
  <si>
    <t>відповідну інформацію не розміщено</t>
  </si>
  <si>
    <t>2.7.1.6.8. Створення каналу повідомлень про випадки конфлікту інтересів у членів консультативних, допоміжних та інших дорадчих органів при МОЗ з боку громадськості та бізнесу</t>
  </si>
  <si>
    <t>канал повідомлень функціонує</t>
  </si>
  <si>
    <t>окремого каналу для повідомлень не існує</t>
  </si>
  <si>
    <t>Очікуваний стратегічний результат 2.7.1.7. Визначено чіткі етичні правила взаємодії між фармацевтичними компаніями та медичними працівниками, дотримання яких унеможливлює зловживання під час призначення пацієнтам лікарських засобів; встановлено юридичну відповідальність за порушення цих правил</t>
  </si>
  <si>
    <t>2.7.1.7.2. Проведення громадського обговорення проекту закону, зазначеного в описі заходу 2.7.1.7.1, та забезпечення його доопрацювання (у разі потреби)</t>
  </si>
  <si>
    <t>МОЗ, заінтересовані органи</t>
  </si>
  <si>
    <t xml:space="preserve">2.7.1.7.5. Розробка онлайн-курсу для осіб, які провадять медичну чи фармацевтичну діяльність, щодо нових правил взаємодії між фармацевтичними компаніями та медичними працівниками </t>
  </si>
  <si>
    <t>з дня набрання чинності законом, зазначеним в описі заходу 2.7.1.7.1</t>
  </si>
  <si>
    <t>три місяця з дня набрання чинності законом, зазначеним в описі заходу 2.7.1.7.1</t>
  </si>
  <si>
    <t>у межах встановлених бюджетних призначень на відповідний рік або коштів міжнародної технічної допомоги</t>
  </si>
  <si>
    <t>доступна реєстрація на онлайн-курс</t>
  </si>
  <si>
    <t>січень 2024 р., але не раніше дня завершення розробки онлайн-курсу, зазначеного в описі заходу 2.7.1.7.5</t>
  </si>
  <si>
    <t>онлайн-навчання пройшли 75% працівників державних закладів охорони здоров’я, які потребують такого навчання</t>
  </si>
  <si>
    <t xml:space="preserve">онлайн-курс не розроблено </t>
  </si>
  <si>
    <t>Проблема 2.7.2. Пацієнти не отримують необхідне лікування за кордоном, а також під час надання медичної допомоги із застосуванням трансплантації через корупційні практики, обумовлені недостатньою врегульованістю відповідних процедур та непрозорістю обліку</t>
  </si>
  <si>
    <t>Очікуваний стратегічний результат 2.7.2.1. Забезпечено функціонування державних інформаційних систем трансплантації та автоматизований порядок обліку громадян України, які потребують направлення для лікування за кордоном</t>
  </si>
  <si>
    <t>2.7.2.1.1. Розроблення проекту постанови Кабінету Міністрів України про затвердження Положення про Державну інформаційну систему трансплантації гемопоетичних стовбурових клітин, відповідно до якого, зокрема, визначено перелік реєстрів, що входять до складу зазначеної системи, порядок і умови їх наповнення, функціонування та доступу до них</t>
  </si>
  <si>
    <t>2.7.2.1.2. Проведення громадського обговорення проекту постанови Кабінету Міністрів України, зазначеного в описі заходу 2.7.2.1.1, та забезпечення його доопрацювання (у разі потреби)</t>
  </si>
  <si>
    <t>МОЗ заінтересовані органи</t>
  </si>
  <si>
    <t>постанови Кабінету Міністрів України затверджено</t>
  </si>
  <si>
    <t>систему введено в експлуатацію, її функціонал застосовується у процедурах трансплантації</t>
  </si>
  <si>
    <t>МОЗ Мін’юс</t>
  </si>
  <si>
    <t>систему введено в експлуатацію, її функціонал застосовується в процедурі направлення для лікування за кордон</t>
  </si>
  <si>
    <t>Очікуваний стратегічний результат 2.7.2.2. Порядок ввезення, вивезення та перевезення анатомічних матеріалів людини в межах території України, правила компенсації витрат донорів та інші процедури нормативно врегульовані і не містять корупційних ризиків</t>
  </si>
  <si>
    <t>2.7.2.2.1. Проведення аналітичного дослідження положень статей 19, 20 Закону України «Про безпеку та якість донорської крові та компонентів крові», Порядку перевезення анатомічних матеріалів людини в межах України, ввезення таких матеріалів на митну територію України та вивезення їх за межі митної території України, затвердженого постановою Кабінету Міністрів України від 05.08.2020 № 720, інших положень законодавства, що стосуються змісту очікуваного стратегічного результату 2.7.2.2, на предмет повноти, конкретності, системності та наявності корупціогенних факторів</t>
  </si>
  <si>
    <t>МОЗ Національне агентство</t>
  </si>
  <si>
    <t>2.7.2.2.2. Проведення обговорення аналітичного дослідження, зазначеного в описі заходу 2.7.2.2.1, за участю представників органів державної влади, громадськості, наукової спільноти</t>
  </si>
  <si>
    <t>обговорення аналітичного дослідження проведено</t>
  </si>
  <si>
    <t>обговорення аналітичного дослідження не проведено</t>
  </si>
  <si>
    <t>2.7.2.2.3. Розроблення проекту закону, спрямованого на удосконалення нормативно-правового регулювання компенсації витрат донорів та інших процедур, з урахуванням висновків аналітичного звіту, зазначеного в описі заходу 2.7.2.2.1</t>
  </si>
  <si>
    <t>2.7.2.2.4. Проведення громадського обговорення проекту закону, зазначеного в описі заходу 2.7.2.2.3, та забезпечення його доопрацювання за потреби</t>
  </si>
  <si>
    <t>2.7.2.2.5. Погодження проекту закону, зазначеного в описі заходу 2.7.2.2.3, із заінтересованими органами, проведення правової експертизи, подання до Кабінету Міністрів України та супровід у Кабінеті Міністрів України</t>
  </si>
  <si>
    <t>2.7.2.2.7. Розроблення проекту постанови Кабінету Міністрів України, спрямованого на удосконалення нормативно-правового регулювання ввезення, вивезення та перевезення анатомічних матеріалів людини в межах території України та інших процедур, з урахуванням висновків аналітичного звіту, зазначеного в описі заходу 2.7.2.2.1</t>
  </si>
  <si>
    <t>Очікуваний стратегічний результат 2.7.2.3. Оприлюднено перелік рекомендованих Міністерством охорони здоров’я України закладів охорони здоров’я зарубіжних країн для лікування за кордоном</t>
  </si>
  <si>
    <t>МОЗ Мін’юст</t>
  </si>
  <si>
    <t>Проблема 2.7.3. Електронна система охорони здоров’я є недостатньо інтегрованою з іншими базами даних, що створює можливості для зловживань під час реалізації окремих функцій (зокрема надання виплат унаслідок непрацездатності, проведення профілактичних та обов’язкових медичних оглядів, встановлення групи інвалідності)</t>
  </si>
  <si>
    <t>Очікуваний стратегічний результат 2.7.3.1. Електронна система охорони здоров’я інтегрована з іншими державними базами даних поза сферою охорони здоров’я, що забезпечує повноту, узгодженість та додаткову верифікацію даних, функціонал для автоматизації процесів; відомості з електронної системи охорони здоров’я є основним джерелом інформації про надані медичні послуги в Україні, на основі яких приймаються рішення щодо розрахунку програми медичних гарантій, управлінські рішення, формується необхідна статистика</t>
  </si>
  <si>
    <t>2.7.3.1.1. Розроблення проекту постанови Кабінету Міністрів України про внесення зміни до Порядку функціонування електронної системи охорони здоров’я про те, що: 1) відомості з електронної системи охорони здоров’я є основним джерелом інформації про надані медичні послуги в Україні, на основі яких приймаються рішення щодо розрахунку програми медичних гарантій, управлінські рішення, формується необхідна статистика; 2) на базі електронної системи охорони здоров’я здійснюється електронний документообіг між закладами охорони здоров’я, а також електронний документообіг медико-соціальних експертних комісій та лікарсько-консультативних комісій; 3) медичні картки пацієнтів ведуться виключно через електронну систему охорони здоров’я.</t>
  </si>
  <si>
    <t>МОЗ НСЗУ</t>
  </si>
  <si>
    <t>проект постанови Кабінету Міністрів України оприлюднено для проведення громадського обговорення</t>
  </si>
  <si>
    <t>2.7.3.1.2. Проведення громадського обговорення проекту постанови Кабінету Міністрів України, зазначеного в описі заходу 2.7.3.1.1</t>
  </si>
  <si>
    <t>2.7.3.1.5. Забезпечення взаємодії та сумісності електронної системи охорони здоров’я із: 1) Єдиним державним демографічним реєстром; 2) Державним реєстром актів цивільного стану громадян; 3) Державним реєстром фізичних осіб – платників податків; 4) Інформаційними системами Мінсоцполітики та Реєстром застрахованих осіб Державного реєстру загальнообов’язкового державного соціального страхування; 5) Єдиною державною електронною базою з питань освіти; 6) Єдиним державним реєстром МВС; 7) Інформаційно-аналітичною платформою електронної верифікації та моніторингу; 8) Державним реєстром лікарських засобів України</t>
  </si>
  <si>
    <t>МОЗ НСЗУ Мінцифри ДМС Мін’юст ДПС Мінсоцполітики МОН МВС Мінфін</t>
  </si>
  <si>
    <t>електронна система охорони здоров’я здатна обмінюватися інформацією із відповідними інформаційними системами</t>
  </si>
  <si>
    <t>електронна система охорони здоров’я</t>
  </si>
  <si>
    <t>взаємодію та сумісність електронної системи охорони здоров’я з відповідними іенформаційними системами не забезпечено</t>
  </si>
  <si>
    <t>Очікуваний стратегічний результат 2.7.3.2. Електронна система охорони здоров’я містить результати профілактичних та обов’язкових медичних оглядів</t>
  </si>
  <si>
    <t>2.7.3.2.1. Розроблення проекту наказу МОЗ, яким внесено зміни до Порядку проведення медичних оглядів працівників певних категорій про те, що результати всіх обов’язкових попередніх та періодичних профілактичних медичних оглядів вносяться виключно до електронної системи охорони здоров’я</t>
  </si>
  <si>
    <t>2.7.3.2.2. Проведення громадського обговорення проекту наказу, зазначеного в описі заходу 2.7.3.2.1, та забезпечення його доопрацювання (у разі потреби)</t>
  </si>
  <si>
    <t>2.7.3.2.3. Затвердження доопрацьованого проекту наказу, зазначеного в описі заходу 2.7.3.2.1, супроводження його державної реєстрації у Мін’юсті</t>
  </si>
  <si>
    <t>2.7.3.2.4. Розроблення проекту постанови Кабінету Міністрів України про внесення змін до Порядку функціонування електронної системи охорони здоров’я про інтеграцію даних і електронних документів про результати обов’язкових попередніх та періодичних профілактичних медичних оглядів до електронної системи охорони здоров’я</t>
  </si>
  <si>
    <t>2.7.3.2.5. Проведення громадського обговорення проекту постанови, зазначеного в описі заходу 2.7.3.2.4</t>
  </si>
  <si>
    <t>2.7.3.2.6. Погодження проекту постанови, зазначеного в описі заходу 2.7.3.2.4, із заінтересованими органами, супроводження його правової експертизи у Мін’юсті</t>
  </si>
  <si>
    <t>2.7.3.2.8. Розроблення та затвердження технічного завдання для розширення функціоналу електронної системи охорони здоров’я щодо: 1) збору, обробки та зберігання даних та електронних документів про результати обов’язкових попередніх та періодичних профілактичних медичних оглядів; 2) формування електронних витягів про результати обов’язкових попередніх та періодичних профілактичних медичних оглядів</t>
  </si>
  <si>
    <t>вересень 2023 р., але не раніше дня набрання чинності постановою, зазначеною в описі заходу 2.7.3.2.4</t>
  </si>
  <si>
    <t>листопад 2023 р., але не раніше дня набрання чинності постановою, зазначеною в описі заходу 2.7.3.2.4.</t>
  </si>
  <si>
    <t>МОЗ НСЗУ Мінцифри</t>
  </si>
  <si>
    <t>2.7.3.2.9. Розроблення проекту програмного забезпечення для розширення функціоналу електронної системи охорони здоров’я згідно з описом заходу 2.7.3.2.8</t>
  </si>
  <si>
    <t>грудень 2023 р., але не раніше набрання чинності постановою, зазначеною в описі заходу 2.7.3.2.4</t>
  </si>
  <si>
    <t>лютий 2023 р., але не раніше набрання чинності постановою, зазначеною в описі заходу 2.7.3.2.4</t>
  </si>
  <si>
    <t>програмного забезпечення розроблено</t>
  </si>
  <si>
    <t>2.7.3.2.10. Введення в експлуатацію розширеного функціоналу електронної системи охорони здоров’я згідно з описом заходу 2.7.3.2.8</t>
  </si>
  <si>
    <t>березень 2024 р., але не раніше набрання чинності постановою, зазначеною в описі заходу 2.7.3.2.4</t>
  </si>
  <si>
    <t>червень 2024 р., але не раніше набрання чинності постановою, зазначеною в описі заходу 2.7.3.2.4</t>
  </si>
  <si>
    <t>розширений функціонал електронної системи охорони здоров’я в експлуатацію введено</t>
  </si>
  <si>
    <t>Очікуваний стратегічний результат 2.7.3.3. В електронну систему охорони здоров’я впроваджено інструменти оцінки стану функціональності особи на основі Міжнародної класифікації функціонування, обмежень життєдіяльності та здоров’я</t>
  </si>
  <si>
    <t>2.7.3.3.1. Розроблення проекту постанови Кабінету Міністрів України про внесення змін до Порядку функціонування електронної системи охорони здоров’я про те, що: 1) до електронної системи охорони здоров’я вносяться відомості та медична документація (електронні медичні форми), необхідні для встановлення особі інвалідності, виключно з використанням адаптованої Міжнародної класифікації функціонування, обмежень життєдіяльності та здоров’я; 2) під час отримання особою послуг, для визначення яких застосовується адаптована Міжнародна класифікація функціонування, обмежень життєдіяльності та здоров’я, використовуються затверджені МОЗ форми в електронній системі охорони здоров’я</t>
  </si>
  <si>
    <t>2.7.3.3.2. Проведення громадського обговорення проекту постанови Кабінету Міністрів України, зазначеного в описі заходу 2.7.3.3.1</t>
  </si>
  <si>
    <t>2.7.3.3.3. Погодження проекту постанови Кабінету Міністрів України, зазначеного в описі заходу 2.7.3.3.1, із заінтересованими органами, супроводження його правової експертизи у Мін’юсті</t>
  </si>
  <si>
    <t xml:space="preserve">2.7.3.3.5. Розроблення проекту наказу МОЗ про затвердження форм для заповнення надавачами послуг під час оцінки стану функціональності особи на основі адаптованої Міжнародної класифікації функціонування, обмежень життєдіяльності та здоров’я </t>
  </si>
  <si>
    <t>2.7.3.3.6. Затвердження проекту наказу, зазначеного в описі заходу 2.7.3.3.5, супроводження його державної реєстрації у Мін’юсті</t>
  </si>
  <si>
    <t>вересень 2023 р., але не раніше дня набрання чинності постановою, зазначеною в описі заходу 2.7.3.3.5.</t>
  </si>
  <si>
    <t>листопад 2023 р., але не раніше дня набрання чинності постановою, зазначеною в описі заходу 2.7.3.3.5.</t>
  </si>
  <si>
    <t>2.7.3.3.8. Розроблення проекту програмного забезпечення для розширення функціоналу електронної системи охорони здоров’я згідно з описом заходу 2.7.3.3.7</t>
  </si>
  <si>
    <t>грудень 2023 р., але не раніше набрання чинності постановою, зазначеною в описі заходу 2.7.3.3.4.</t>
  </si>
  <si>
    <t>лютий 2024 р., але не раніше набрання чинності постановою, зазначеною в описі заходу 2.7.3.3.4.</t>
  </si>
  <si>
    <t>Електронна система охорони здоров’я</t>
  </si>
  <si>
    <t>2.7.3.3.9. Введення в експлуатацію розширеного функціоналу електронної системи охорони здоров’я згідно з описом заходу 2.7.3.3.7</t>
  </si>
  <si>
    <t>березень 2024 р., але не раніше набрання чинності постановою, зазначеною в описі заходу 2.7.3.3.4.</t>
  </si>
  <si>
    <t>червень 2024 р., але не раніше набрання чинності постановою, зазначеною в описі заходу 2.7.3.3.4.</t>
  </si>
  <si>
    <t>Очікуваний стратегічний результат 2.7.3.4. Функції з надання відповідного медичного висновку щодо визначення групи інвалідності та соціальної допомоги на основі такого висновку розмежовані між державними органами з метою зниження корупційних ризиків</t>
  </si>
  <si>
    <t>2.7.3.4.1. Набрав чинності закон щодо внесення змін до Законів України «Про основи соціальної захищеності осіб з інвалідністю в Україні», «Про реабілітацію осіб з інвалідністю в Україні», яким передбачено: 1) що інвалідність визначається виключно з використанням адаптованої Міжнародної класифікації функціонування, обмежень життєдіяльності та здоров’я; 2) що у разі необґрунтованого встановлення інвалідності особа втрачає цей статус, а також право на відповідну соціальну допомогу та виплати; 3) що визначення ступеня обмеження життєдіяльності, причини, часу настання, групи інвалідності та надання відповідного медичного висновку щодо групи інвалідності є виключними повноваженнями спеціального колегіального суб’єкта у сфері охорони здоров’я, підвідомчого тільки центральному органу виконавчої влади, що забезпечує формування державної політики у сфері охорони здоров’я; 4) що встановлення компенсаторно-адаптаційних можливостей особи, складання (коригування) індивідуальної програми реабілітації особи з інвалідністю, визначення потреб осіб з інвалідністю у забезпеченні їх технічними та іншими засобами реабілітації, виробами медичного призначення, в іншій соціальній допомозі є виключними повноваженнями спеціального колегіального суб’єкта у сфері соціального захисту населення, підвідомчого тільки центральному органу виконавчої влади, що забезпечує формування та реалізує державну політику у сфері соціальної політики; 5) обов’язковий електронний документообіг в діяльності органів з надання медичного висновку щодо визначення групи інвалідності та соціальної допомоги з використанням функціональних можливостей електронної системи охорони здоров’я та інших необхідних програмних продуктів; 6) що порядок ведення електронного документообігу вказаних органів при реалізації функцій щодо виявлення ступеня обмеження життєдіяльності, причини, часу настання, групи інвалідності, встановлення компенсаторно-адаптаційних можливостей особи, складання (коригування) індивідуальної програми реабілітації особи з інвалідністю, визначення потреб осіб з інвалідністю у забезпеченні їх технічними та іншими засобами реабілітації, виробами медичного призначення, в іншій соціальній допомозі визначається спільно центральним органом виконавчої влади, що забезпечує формування державної політики у сфері охорони здоров’я та центральним органом виконавчої влади, що забезпечує формування та реалізує державну політику у сфері соціальної політики; 7) обов’язок всіх закладів охорони здоров’я до 01 січня 2025 року здійснити внесення в електронну систему охорони здоров’я архівних електронних медичних записів з приводу надання інвалідності, на основі первинної медичної документації за переліком, визначеним Кабінетом Міністрів України з подальшим оприлюдненням в знеособленому вигляді всіх матеріалів; 8) обов’язок оприлюднення в знеособленому вигляді всіх матеріалів медико-соціальних експертних комісій (структур, які виконують або виконуватимуть їх функції) про встановлення та продовження інвалідності; 9) вимоги до складу спеціального колегіального суб’єкта у сфері охорони здоров’я та спеціального колегіального суб’єкта у сфері соціального захисту населення; кваліфікаційні вимоги, порядок відбору, призначення, строк, на який обираються члени спеціального колегіального суб’єкта у сфері охорони здоров’я та спеціального колегіального суб’єкта у сфері соціального захисту населення; 10) заборону бути членом спеціального колегіального суб’єкта у сфері охорони здоров’я та спеціального колегіального суб’єкта у сфері соціального захисту населення понад два строки поспіль з дня призначення (обрання); 11) заборону бути одночасно членом спеціального колегіального суб’єкта у сфері охорони здоров’я та спеціального колегіального суб’єкта у сфері соціального захисту населення; 12) заборону бути членом спеціального колегіального суб’єкта у сфері охорони здоров’я та спеціального колегіального суб’єкта у сфері соціального захисту особам, щодо яких набрав законної сили вирок суду про притягнення до кримінальної відповідальності за вчинення корупційного або пов’язаного з корупцією кримінального правопорушення, ухвала суду про звільнення від кримінальної відповідальності чи постанова суду про притягнення до адміністративної відповідальності за вчинення пов’язаного з корупцією правопорушення, яким накладено стягнення у виді позбавлення права обіймати певні посади або займатися певною діяльністю, що пов’язані з виконанням функцій держави або місцевого самоврядування; 13) заборону бути близьким особам у розумінні Закону України «Про запобігання корупції» членами одного і того самого спеціального колегіального суб’єкта у сфері охорони здоров’я або спеціального колегіального суб’єкта у сфері соціального захисту; 14) випадки участі особи у засіданні спеціального колегіального суб’єкта у сфері охорони здоров’я під час вирішення питання про надання медичного висновку щодо визначення групи інвалідності; 15) право заявника звернутися до спеціального колегіального суб’єкта у сфері соціального захисту населення незалежно від місця проживання або лікування та засади дистанційного розгляду заяв спеціальним колегіальним суб’єктом у сфері соціального захисту населення; 16) засади прозорості і відкритості у сферах виявлення ступеня обмеження життєдіяльності та реабілітації осіб з інвалідністю, серед яких фіксація перебігу засідання спеціального суб’єкта у сфері соціального захисту населення за допомогою відео- та аудіозапису, та встановлення мінімального строку зберігання таких записів в захищеній від незаконного видалення системі протягом щонайменше 10 років</t>
  </si>
  <si>
    <t>Мінсоцполітики МОЗ</t>
  </si>
  <si>
    <t>2.7.3.4.2. Проведення громадського обговорення проекту закону, зазначеного в описі заходу 2.7.3.4.1, та забезпечення його доопрацювання (у разі потреби)</t>
  </si>
  <si>
    <t xml:space="preserve">офіційний вебсайт Мінсоцполітики </t>
  </si>
  <si>
    <t>2.7.3.4.5. Розроблення проектів норматтивно-правових актів про внесення змін до нормативно-правових актів Кабінету Міністрів України для їх приведення у відповідність із законом, зазначеним в описі заходу 2.7.3.4.1</t>
  </si>
  <si>
    <t>лютий 2024 р, але не раніше дня набрання чинності законом, зазначеним в описі заходу 2.7.3.4.1.</t>
  </si>
  <si>
    <t>квітень 2024 р, але не раніше двох місяців з дня набрання чинності законом, зазначеним в описі заходу 2.7.3.4.1.</t>
  </si>
  <si>
    <t>проекти норматтивно-правових актів Кабінету Міністрів України розроблено та оприлюднено для проведення громадського обговорення</t>
  </si>
  <si>
    <t xml:space="preserve">Мінсоцполітики МОЗ </t>
  </si>
  <si>
    <t>проекти норматтивно-правових актів Кабінету Міністрів України не розроблено</t>
  </si>
  <si>
    <t>2.7.3.4.6. Проведення громадського обговорення проектів нормативно-правових актів, зазначених в описі заходу 2.7.3.4.5</t>
  </si>
  <si>
    <t>травень 2024 р., але не раніше двох місяців з дня набрання чинності законом, зазначеним в описі заходу 2.7.3.4.1.</t>
  </si>
  <si>
    <t>червень 2024 р., але не раніше трьох місяців з дня набрання чинності законом, зазначеним в описі заходу 2.7.3.4.1.</t>
  </si>
  <si>
    <t xml:space="preserve">офіційний вебсайт Мінсоцполітики офіційний вебсайт МОЗ </t>
  </si>
  <si>
    <t>липень 2024 р., але не раніше трьох місяців з дня набрання чинності законом, зазначеним в описі заходу 2.7.3.4.1.</t>
  </si>
  <si>
    <t>проекти норматтивно-правових актів Кабінету Міністрів України погоджено заінтересованими органами</t>
  </si>
  <si>
    <t>серпень 2024 р., але не раніше трьох місяців з дня набрання чинності законом, зазначеним в описі заходу 2.7.3.4.1.</t>
  </si>
  <si>
    <t>серпень 2024 р., але не раніше чотирьох місяців з дня набрання чинності законом, зазначеним в описі заходу 2.7.3.4.1.</t>
  </si>
  <si>
    <t>норматтивно-правові акти Кабінету Міністрів України затверджено</t>
  </si>
  <si>
    <t>2.7.3.4.9. Розроблення проектів норматтивно-правових актів про внесення змін до нормативно-правових актів Мінсоцполітики та МОЗ для їх приведення у відповідність із законом, зазначеним в описі заходу 2.7.3.4.1</t>
  </si>
  <si>
    <t>лютий 2024 р, але не раніше дня набрання чинності законом, зазначеним в описі заходу 2.7.3.4.1.</t>
  </si>
  <si>
    <t>проекти норматтивно-правових актів розроблено та оприлюднено для проведення громадського обговорення</t>
  </si>
  <si>
    <t>проекти норматтивно-правових актів не розроблено</t>
  </si>
  <si>
    <t>2.7.3.4.10. Проведення громадського обговорення проектів нормативно-правових актів, зазначених в описі заходу 2.7.3.4.9, забезпечення їх доопрацювання (у разі потреби), затвердження та подання на державну реєстрацію</t>
  </si>
  <si>
    <t>травень 2024 р, але не раніше двох місяців з дня набрання чинності законом, зазначеним в описі заходу 2.7.3.4.1.</t>
  </si>
  <si>
    <t>липень 2024 р, але не раніше трьох місяців з дня набрання чинності законом, зазначеним в описі заходу 2.7.3.4.1.</t>
  </si>
  <si>
    <t>серпень 2024 р, але не раніше трьох місяців з дня набрання чинності законом, зазначеним в описі заходу 2.7.3.4.1.</t>
  </si>
  <si>
    <t>серпень 2024 р, але не раніше чотирьох місяців з дня набрання чинності законом, зазначеним в описі заходу 2.7.3.4.1.</t>
  </si>
  <si>
    <t>нормативно-правові акти набратли чинності</t>
  </si>
  <si>
    <t>2.7.3.4.12. Розроблення проекту постанови Кабінету Міністрів України про внесення змін до Порядку функціонування електронної системи охорони здоров’я про те, що: 1) до неї входить підсистема медико-соціальної експертизи щодо встановлення інвалідності, розпорядниками якої є МОЗ і Мінсоцполітики; 2) підсистема медико-соціальної експертизи щодо встановлення інвалідності передбачає формування та автоматичне оприлюднення в знеособленому вигляді документації спеціального колегіального суб’єкта у сфері охорони здоров’я та спеціального колегіального суб’єкта у сфері соціального захисту в електронній формі; 3) підсистема медико-соціальної експертизи щодо встановлення інвалідності здійснює повну взаємодію з центральною базою даних електронної системи охорони здоров’я та іншими державними реєстрами і базами даних у режимі реального часу у форматі «запит-відповідь»; 4) підсистема медико-соціальної експертизи щодо встановлення інвалідності передбачає автоматичне ініціювання процедур визначення групи інвалідності (після внесення до електронної системи медичного запису про компонент здоров’я, який надає особі право на інвалідність відповідно до адаптованої Міжнародної класифікації функціонування, обмежень життєдіяльності та здоров’я) та процедур встановлення компенсаторно-адаптаційних можливостей особи, складання (коригування) індивідуальної програми реабілітації особи з інвалідністю, визначення потреб осіб з інвалідністю після складення електронної форми оцінки стану функціональності особи на основі адаптованої Міжнародної класифікації функціонування, обмежень життєдіяльності та здоров’я; 5) до неї входить електронний реєстр осіб із інвалідністю та реєстр органів медико-соціальної експертизи та посадових осіб медико-соціальних експертних комісій, розпорядниками якого є МОЗ і Мінсоцполітики; 6) електронний реєстр осіб із інвалідністю та реєстр органів медико-соціальної експертизи та посадових осіб медико-соціальних експертних комісій передбачає додаткову верифікацію особи через систему BankID та за допомогою фото</t>
  </si>
  <si>
    <t>Мінсоцполітики МОЗ НСЗУ Фонд соціального захисту осіб з інвалідніст</t>
  </si>
  <si>
    <t>Мінсоцполітики</t>
  </si>
  <si>
    <t>2.7.3.4.13. Проведення громадського обговорення проекту постанови Кабінету Міністрів України, зазначеного в описі заходу 2.7.3.4.12</t>
  </si>
  <si>
    <t xml:space="preserve">Мінсоцполітики МОЗ НСЗУ Фонд соціального захисту осіб з інвалідніст </t>
  </si>
  <si>
    <t>офіційний вебсайт Мінсоцполітики</t>
  </si>
  <si>
    <t>2.7.3.4.14. Погодження проекту постанови Кабінету Міністрів України, зазначеного в описі заходу 2.7.3.4.12, із заінтересованими органами, супроводження його правової експертизи у Мін’юсті</t>
  </si>
  <si>
    <t>2.7.3.4.16. Розроблення та затвердження технічного завдання для розширення функціоналу електронної системи охорони здоров’я згідно з описом заходу 2.7.3.4.12</t>
  </si>
  <si>
    <t>серпень 2023 р. </t>
  </si>
  <si>
    <t>у межах встановлених бюджетних призначень на відповідний рік та/або обсягу міжнародної технічної допомоги</t>
  </si>
  <si>
    <t>2.7.3.4.17. Розроблення проекту програмного забезпечення для розширення функціоналу електронної системи охорони здоров’я згідно з описом заходу 2.7.3.4.12</t>
  </si>
  <si>
    <t>офіційний вебсайт Мінсоцполітики офіційний вебсайт МОЗ</t>
  </si>
  <si>
    <t>2.7.3.4.18. Введення в експлуатацію розширеного функціоналу електронної системи охорони здоров’я згідно з описом заходу 2.7.3.4.12</t>
  </si>
  <si>
    <t>Очікуваний стратегічний результат 2.7.3.5. У промислову експлуатацію введено електронний реєстр листків непрацездатності</t>
  </si>
  <si>
    <t>2.7.3.5.1. Щопіврічний моніторинг належного функціонування електронного реєстру листків непрацездатності, який обов’язково включає вивчення стану дотримання вимог: 1) оформлення листків непрацездатності застрахованих осіб лише в електронному форматі; 2) видачі витягу з електронного реєстру листків непрацездатності як єдиного документа на підтвердження непрацездатності застрахованої особи</t>
  </si>
  <si>
    <t>щопіврічний звіт за результатами моніторингу оприлюднено</t>
  </si>
  <si>
    <t>Проблема 2.7.4. Недостатньо прозорі процедури добору кадрів у закладах охорони здоров’я знижують конкуренцію та створюють можливості для проявів корупції при призначенні на такі посади</t>
  </si>
  <si>
    <t>Очікуваний стратегічний результат 2.7.4.1. Функціонує єдиний вебпортал вакантних посад у державних та комунальних закладах охорони здоров’я з відкритим доступом</t>
  </si>
  <si>
    <t>2.7.4.1.1. Розроблення проекту постанови Кабінету Міністрів України про затвердження Положення про єдиний вебсайт вакантних посад у державних та комунальних закладах охорони здоров’я, в якому, зокрема, передбачено, що: 1) надається відкритий доступ до вебсайту з урахуванням вимог законодавства про захист персональних даних; 2) на вебсайті має міститися повна інформація про всі наявні вакантні посади із вказівкою назв та адрес відповідних закладів охорони здоров’я; 3) на вебсайті має міститися інформація про дати конкурсу, строки та адресу подання документів на зайняття посади; 4) проведення добору на вакантні посади (у тому числі керівні) у державних та комунальних закладах охорони здоров’я здійснюється виключно із застосуванням вебсайту</t>
  </si>
  <si>
    <t>2.7.4.1.2. Проведення громадського обговорення проекту постанови Кабінету Міністрів України, зазначеного в описі заходу 2.7.4.1.1</t>
  </si>
  <si>
    <t>2.7.4.1.5. Розроблення та затвердження технічного завдання для створення єдиного вебсайту вакантних посад у державних та комунальних закладах охорони здоров’я</t>
  </si>
  <si>
    <t>проект розроблено</t>
  </si>
  <si>
    <t>2.7.4.1.7. Введення в експлуатацію єдиного вебсайту вакантних посад у державних та комунальних закладах охорони здоров’я</t>
  </si>
  <si>
    <t>єдиний вебсайту вакантних посад у державних та комунальних закладах охорони здоров’я в експлуатацію введено</t>
  </si>
  <si>
    <t>Очікуваний стратегічний результат 2.7.4.2. Добір на керівні посади у державних та комунальних закладах охорони здоров’я здійснюють конкурсні комісії з обов’язковим представництвом громадськості та згідно із встановленим переліком необхідних навичок, компетенцій і критеріїв оцінки; розширено коло громадських об’єднань, що можуть делегувати своїх представників до складу конкурсних комісій, а також забезпечено дотримання принципів прозорості та відкритості у їх роботі</t>
  </si>
  <si>
    <t>2.7.4.2.1. Розроблення проекту постанови Кабінету Міністрів України про внесення змін до Порядку проведення конкурсу на зайняття посади керівника державного, комунального закладу охорони здоров’я, якими визначено: 1) що половину складу конкурсних комісій мають складати представники громадських об’єднань у сфері охорони здоров’я та/або у сфері запобігання корупції та антикорупційної діяльності; 2) що кваліфікаційні вимоги на керівні посади у державних та комунальних закладах охорони здоров’я визначаються цим порядком; 3) чіткий перелік кваліфікаційних критеріїв до учасників конкурсів на керівні посади у державних та комунальних закладах охорони здоров’я, серед яких є професійна компетентність, управлінські навички та доброчесність; 4) обов’язкове оцінювання професійної компетентності та управлінських навичок за бальною системою кожним членом конкурсної комісії; 5) що відповідність критерію доброчесності визначається за стандартом «обґрунтованого сумніву»; 6) що рішення конкурсної комісії про відповідність учасника конкурсу критерію доброчесності вважається ухваленим, якщо за це проголосувала більшість членів комісії від громадськості, а у разі рівного розподілу голосів перевагу мають голоси членів комісії від громадськості</t>
  </si>
  <si>
    <t>2.7.4.2.2. Проведення громадського обговорення проекту постанови, зазначеного в описі заходу 2.7.4.2.1</t>
  </si>
  <si>
    <t>Проблема 2.7.5. Доступ до закладів освіти та перебіг освітнього процесу містять корупційні ризики. Присудження наукових ступенів та присвоєння вчених звань нерідко відбуваються із значним використанням корупційних практик та інших проявів недоброчесності</t>
  </si>
  <si>
    <t>Очікуваний стратегічний результат 2.7.5.1. Зарахування осіб до закладів освіти, процес здобуття освіти та оцінювання результатів навчання відбуваються прозоро та на підставі об’єктивних критеріїв</t>
  </si>
  <si>
    <t>2.7.5.1.1. Розроблення проекту закону щодо внесення змін до Закону України «Про вищу освіту», яким передбачено, що заміна зовнішнього незалежного оцінювання на іспити в закладі вищої освіти не дозволяється, крім обмеженого переліку вступників за безумовними медичними підставами, які визначаються спільно головним органом у системі центральних органів виконавчої влади, що забезпечує формування та реалізує державну політику у сферах освіти і науки та головним органом у системі центральних органів виконавчої влади, що забезпечує формування та реалізує державну політику у сфері охорони здоров'я, а також для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при вступі до військових закладів вищої освіти та військових навчальних підрозділів закладів вищої освіти</t>
  </si>
  <si>
    <t>2.7.5.1.2. Проведення громадського обговорення проекту закону, зазначеного в описі заходу 2.7.5.1.1, та забезпечення його доопрацювання (у разі потреби)</t>
  </si>
  <si>
    <t xml:space="preserve">офіційний вебсайт МОН </t>
  </si>
  <si>
    <t xml:space="preserve">2.7.5.1.3. Погодження проекту закону, зазначеного в описі заходу 2.7.5.1.1, із заінтересованими органами, проведення правової експертизи, подання до Кабінету Міністрів України та супровід у Кабінеті Міністрів України </t>
  </si>
  <si>
    <t>МОН, заінтересовані органи</t>
  </si>
  <si>
    <t>2.7.5.1.5. Розроблення проекту Умов прийому на навчання для здобуття вищої освіти у 2024 році, у якому передбачено: 1) розширення сфери застосування електронних кабінетів і скорочення частки випадків обов’язкової подачі документів у паперовому вигляді; 2) відмову від пільг по заміні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при вступі до військових закладів вищої освіти та військових навчальних підрозділів закладів вищої освіти</t>
  </si>
  <si>
    <t xml:space="preserve">серпень 2023 р. </t>
  </si>
  <si>
    <t>проект розроблено та оприлюднено для проведення громадського обговорення</t>
  </si>
  <si>
    <t>2.7.5.1.6. Проведення громадського обговорення проекту акта, зазначеного в описі заходу 2.7.5.1.5, та забезпечення його доопрацювання (у разі потреби)</t>
  </si>
  <si>
    <t>2.7.5.1.7. Погодження проекту акта, зазначеного в описі заходу 2.7.5.1.5, із заінтересованими органами</t>
  </si>
  <si>
    <t>МОН заінтересовані органи</t>
  </si>
  <si>
    <t>проект акта погоджено заінтересованими органами</t>
  </si>
  <si>
    <t>2.7.5.1.8. Затвердження проекту акта, зазначеного в описі заходу 2.7.5.1.5, супроводження його державної реєстрації у Мін’юсті</t>
  </si>
  <si>
    <t>МОН Мін’юст</t>
  </si>
  <si>
    <t>акт набрав чинності</t>
  </si>
  <si>
    <t>2.7.5.1.9. Розроблення проекту Умов прийому на навчання для здобуття вищої освіти у 2025 році, у якому передбачено: 1) розширення сфери застосування електронних кабінетів і скорочення кількості випадків обов’язкової подачі документів у паперовому вигляді; 2) розширення сфери застосування зовнішнього незалежного оцінювання; 3) відмову від пільг по заміні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при вступі до військових закладів вищої освіти та військових навчальних підрозділів закладів вищої освіти</t>
  </si>
  <si>
    <t>2.7.5.1.10. Проведення громадського обговорення проекту акта, зазначеного в описі заходу 2.7.5.1.9, та забезпечення його доопрацювання (у разі потреби)</t>
  </si>
  <si>
    <t>2.7.5.1.11. Погодження проекту акта, зазначеного в описі заходу 2.7.5.1.9, із заінтересованими органами</t>
  </si>
  <si>
    <t>2.7.5.1.12. Затвердження проекта акта, зазначеного в описі заходу 2.7.5.1.9, супроводження його державної реєстрації у Мін’юсті</t>
  </si>
  <si>
    <t>2.7.5.1.13. Розроблення проекту Умов прийому на навчання для здобуття вищої освіти у 2026 році, у якому передбачено: 1) розширення сфери застосування електронних кабінетів і скорочення кількості випадків обов’язкової подачі документів у паперовому вигляді; 2) розширення сфери застосування зовнішнього незалежного оцінювання; 3) відмову від пільг по заміні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при вступі до військових закладів вищої освіти та військових навчальних підрозділів закладів вищої освіти</t>
  </si>
  <si>
    <t>2.7.5.1.14. Проведення громадського обговорення проекту акта, зазначеного в описі заходу 2.7.5.1.13, та забезпечення його доопрацювання (у разі потреби)</t>
  </si>
  <si>
    <t>2.7.5.1.15. Погодження проекту акта, зазначеного в описі заходу 2.7.5.1.13, із заінтересованими органами</t>
  </si>
  <si>
    <t>2.7.5.1.16. Затвердження проекту акта, зазначеного в описі заходу 2.7.5.1.13, супроводження його державної реєстрації у Мін’юсті</t>
  </si>
  <si>
    <t>МОН Мінцифри</t>
  </si>
  <si>
    <t>проведено Єдиний державний кваліфікаційний іспит із відповідповідних спеціальностей</t>
  </si>
  <si>
    <t xml:space="preserve">Єдиний державний кваліфікаційний іспит щороку проводиться тільки у галузі знань 08 Право </t>
  </si>
  <si>
    <t>аналітичне дослідження оприлюднено та презентовано для громадськості</t>
  </si>
  <si>
    <t xml:space="preserve">МОН Мінцифри </t>
  </si>
  <si>
    <t>звіт подано до Кабінету Міністрів України та оприлюднено на офіційному вебсайті МОН</t>
  </si>
  <si>
    <t xml:space="preserve">офіційний вебсайт МОН офіційний вебсайт Мінцифри офіційний </t>
  </si>
  <si>
    <t xml:space="preserve">громадське обговорення проведено та оприлюднено його результати </t>
  </si>
  <si>
    <t>2.7.5.1.25. Погодження проекту закону, зазначеного в описі заходу 2.7.5.1.23, із заінтересованими органами, проведення правової експертизи, подання до Кабінету Міністрів України та супровід в Уряді</t>
  </si>
  <si>
    <t>2.7.5.1.26. Супроводження розгляду проекту закону, зазначеного в описі заходу 2.7.5.1.23, у Верховній Раді України (в тому числі, у разі застосування до нього Президентом України права вето)</t>
  </si>
  <si>
    <t>з дня набрання чинності законом, вказаним в описі заходу 2.7.5.1.23</t>
  </si>
  <si>
    <t xml:space="preserve">протягом шести місяців з дня набрання чинності законом, вказаним в описі заходу 2.7.5.1.23 </t>
  </si>
  <si>
    <t>єдина міжвідомча інформаційна система щодо набору іноземних вступників до закладів вищої освіти</t>
  </si>
  <si>
    <t>концепцію розроблено та оприлюднено</t>
  </si>
  <si>
    <t>обговорення концепції відбулось за участі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</si>
  <si>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збільшилась частка закладів вищої освіти, внесених до Реєстру суб’єктів освітньої діяльності, які використовують сторонні електронні інформаційні системи</t>
  </si>
  <si>
    <t>Очікуваний стратегічний результат 2.7.5.2. Підготовка кваліфікаційних робіт, зокрема дисертацій, відбувається самостійно та відповідально, прояви академічної недоброчесності не толеруються, напрацьовано ефективні способи їх запобіганню та припиненню</t>
  </si>
  <si>
    <t>2.7.5.2.1. Розроблення проекту закону, яким передбачено: 1) вичерпні підстави та види юридичної відповідальності за прояви академічної недоброчесності; 2) вичерпні критерії наявності у діях особи проявів академічної недоброчесності, у тому числі академічного плагіату, фабрикації, фальсифікації; 3) порядок здійснення провадження про притягнення до юридичної відповідальності за прояви академічної недоброчесності, у тому числі перевірки дисертації на наявність у ній академічного плагіату, фабрикації чи фальсифікації; 4) засади (принципи) провадження про притягнення до юридичної відповідальності за прояви академічної недоброчесності: поваги до честі та гідності, рівності, гласності та відкритості провадження (зокрема шляхом забезпечення права кожної особи на участь у процесі прийняття рішення щодо неї, відкритості засідань, здійснення відеофіксації та онлайн-трансляції засідань із оприлюдненням відеозаписів; прийняття рішень шляхом відкритого поіменного голосування, зафіксованого протоколом засідання, який підлягає оприлюдненню); 5) право будь-якої особи бути заявником як самостійним учасником провадження про притягнення до юридичної відповідальності за прояви академічної недоброчесності за будь-якою особою; 6) права та обов’язки всіх учасників провадження про притягнення до юридичної відповідальності за прояви академічної недоброчесності; 7) строки давності притягнення до юридичної відповідальності за прояви академічної недоброчесності; 8) заборону встановлювати доплати, надбавки за науковий ступінь чи вчене звання (крім як для працівників наукових, науково-дослідних і закладів вищої та фахової передвищої освіти)</t>
  </si>
  <si>
    <t>МОН Національне агентство із забезпечення якості вищої освіти</t>
  </si>
  <si>
    <t>2.7.5.2.2. Проведення громадського обговорення проекту закону, зазначеного в описі заходу 2.7.5.2.1, та забезпечення його доопрацювання (у разі потреби)</t>
  </si>
  <si>
    <t>2.7.5.2.5. Розроблення та прийняття нормативно-правових актів для запуску Загальнодержавної системи виявлення співпадінь (автоматизованої частини перевірки на плагіат) у кваліфікаційних та наукових роботах здобувачів вищої освіти та педагогічних, наукових та науково-педагогічних працівників для закладів вищої освіти в Україні</t>
  </si>
  <si>
    <t>нормативно-правові акти затверджено</t>
  </si>
  <si>
    <t>МОН офіційний вебсайт МОН</t>
  </si>
  <si>
    <t>нормативно-правові акти не розроблено</t>
  </si>
  <si>
    <t>2.7.5.2.6. Затвердження технічного завдання для створення програмного забезпечення Загальнодержавної системи виявлення співпадінь (автоматизованої частини перевірки на плагіат) у кваліфікаційних та наукових роботах здобувачів вищої освіти та педагогічних, наукових та науково-педагогічних працівників для закладів вищої освіти в Україні</t>
  </si>
  <si>
    <t>МОН Мінцифри Національне агентство із забезпечення якості вищої освіти</t>
  </si>
  <si>
    <t>технічне завдання затвверджено</t>
  </si>
  <si>
    <t>Єдина державна електронна база з питань освіти</t>
  </si>
  <si>
    <t>технічне завдання гн затвверджено</t>
  </si>
  <si>
    <t>2.7.5.2.7. Розробка програмного забезпечення Загальнодержавної системи виявлення співпадінь (автоматизованої частини перевірки на плагіат) у кваліфікаційних та наукових роботах здобувачів вищої освіти та педагогічних, наукових та науково-педагогічних працівників для закладів вищої освіти в Україні</t>
  </si>
  <si>
    <t>2.7.5.2.8. Введення в експлуатацію Загальнодержавної системи виявлення співпадінь (автоматизованої частини перевірки на плагіат) у кваліфікаційних та наукових роботах здобувачів вищої освіти та педагогічних, наукових та науково-педагогічних працівників для закладів вищої освіти в Україні</t>
  </si>
  <si>
    <t>система введено в експлуатацію</t>
  </si>
  <si>
    <t>2.7.5.2.9. Розроблення та прийняття підзаконних нормативно-правових актів для вдосконалення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в сфері присудження та позбавлення наукових ступенів)”</t>
  </si>
  <si>
    <t>офіційний вебсайт МОН офіційний вебсайт Національного агентства із забезпечення якості вищої освіти</t>
  </si>
  <si>
    <t>нормативно-правові акти не затверджено</t>
  </si>
  <si>
    <t>2.7.5.2.10. Вдосконалення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в сфері присудження та позбавлення наукових ступенів)</t>
  </si>
  <si>
    <t>січень 2024 р. </t>
  </si>
  <si>
    <t xml:space="preserve"> інформаційна система НАЗЯВО вдосконалена</t>
  </si>
  <si>
    <t>Національне агентство із забезпечення якості вищої освіти</t>
  </si>
  <si>
    <t xml:space="preserve"> функціонує інформаційна система НАЗЯВО</t>
  </si>
  <si>
    <t>Проблема 2.7.6. У сфері освіти і науки наявні конфлікти інтересів під час формування та реалізації державної політики</t>
  </si>
  <si>
    <t>Очікуваний стратегічний результат 2.7.6.1. Функції з формування та реалізації державної політики у сфері освіти і науки, зокрема щодо управління об’єктами державної власності, інспекційно-наглядової діяльності та надання адміністративних послуг, розподілені між різними інституціями</t>
  </si>
  <si>
    <t>2.7.6.1.1. Розроблення проекту 3акону щодо внесення змін до Законів України «Про освіту», «Про повну загальну середню освіту», «Про вищу освіту», «Про професійну (професійно-технічну) освіту», «Про фахову передвищу освіту», яким: 1) передбачено, що повноваження з ліцензування освітньої діяльності у сфері вищої освіти та державного нагляду (контролю) за дотриманням вимог ліцензійних умов передано від центрального органу виконавчої влади у сфері освіти і науки до центрального органу виконавчої влади із забезпечення якості освіти; 2) визначено, що ліцензуванню підлягає лише освітня діяльність за освітніми програмами, що передбачають присвоєння професійної кваліфікації з професій, для яких запроваджено додаткове регулювання згідно із затвердженим центральним органом виконавчої влади у сфері освіти і науки переліком</t>
  </si>
  <si>
    <t>2.7.6.1.2. Проведення громадського обговорення проекту закону, зазначеного в описі заходу 2.7.6.1.1, та забезпечення його доопрацювання (у разі потреби)</t>
  </si>
  <si>
    <t xml:space="preserve">2.7.6.1.3. Погодження проекту закону, зазначеного в описі заходу 2.7.6.1.1, із заінтересованими органами, проведення правової експертизи, подання до Кабінету Міністрів України та супровід у Кабінеті Міністрів України </t>
  </si>
  <si>
    <t>МОЗ МОН</t>
  </si>
  <si>
    <t>2.7.6.1.6. Проведення громадського обговорення проекту закону, зазначеного в описі заходу 2.7.6.1.5, та забезпечення його доопрацювання (у разі потреби)</t>
  </si>
  <si>
    <t>Мінрегіон МОН Мінфін</t>
  </si>
  <si>
    <t>2.7.6.1.10. Проведення громадського обговорення проекту закону, зазначеного в описі заходу 2.7.6.1.9, та забезпечення його доопрацювання (у разі потреби)</t>
  </si>
  <si>
    <t>2.7.6.1.13. Розроблення проекту закону, який передбачає виключення положень частин третьої – сьомої статті 26 Закону України «Про фізичну культуру і спорт»</t>
  </si>
  <si>
    <t>Мінмолодьспорт МОН</t>
  </si>
  <si>
    <t>Мінмолодьспорт</t>
  </si>
  <si>
    <t>2.7.6.1.14. Проведення громадського обговорення проекту закону, зазначеного в описі заходу 2.7.6.1.13, та забезпечення його доопрацювання (у разі потреби)</t>
  </si>
  <si>
    <t>офіційний вебсайт Мінмолодьспорт</t>
  </si>
  <si>
    <t>2.7.6.1.17. Проведення аналітичного дослідження щодо виявлення випадків дублювання різними органами влади одних і тих функцій у сфері освіти згідно із Законом України “Про повну загальну середню освіту”, у тому числі повноважень центрального органу виконавчої влади із забезпечення якості освіти, його територіальних органів, місцевих державних адміністрацій щодо аналізу роботи органів місцевого самоврядування у сфері освіти, та внесення змін до чинного законодавства (за потреби)</t>
  </si>
  <si>
    <t>аналітичне дослідження проведено, внесено зміни до законодавства (за потреби)</t>
  </si>
  <si>
    <t>Очікуваний стратегічний результат 2.7.6.2. Розподіл публічних коштів між закладами вищої освіти і науки відбувається прозоро, ефективно за об’єктивними, заздалегідь визначеними процедурами та показниками результативності їх діяльності</t>
  </si>
  <si>
    <t>МОН Мінфін</t>
  </si>
  <si>
    <t>2.7.6.2.2. Проведення громадського обговорення проекту закону, зазначеного в описі заходу 2.7.6.2.1, та забезпечення його доопрацювання (у разі потреби)</t>
  </si>
  <si>
    <t>2.7.6.2.5. Розроблення проекту закону щодо внесення змін до Закону України «Про вищу освіту», яким передбачено, що: 1) з Державного бюджету України здійснюються видатки на здобуття вищої освіти у закладах вищої освіти, вартість освітніх послуг в яких встановлюється з урахуванням законодавства про індикативну собівартість; 2) обсяг видатків Державного бюджету України на вищу освіту розподіляється між закладами вищої освіти на основі формули, яку розробля центральний орган виконавчої влади, що забезпечує формування та реалізує державну політику у сфері освіти, та затверджується Кабінетом Міністрів України</t>
  </si>
  <si>
    <t>2.7.6.2.6. Проведення громадського обговорення проекту закону, зазначеного в описі заходу 2.7.6.2.5, та забезпечення його доопрацювання (у разі потреби)</t>
  </si>
  <si>
    <t>2.7.6.2.7. Погодження проекту закону, зазначеного в описі заходу 2.7.6.2.5, із заінтересованими органами, проведення правової експертизи, подання до Кабінету Міністрів України та супровід у Кабінеті Міністрів України</t>
  </si>
  <si>
    <t>2.7.6.2.8. Супроводження розгляду проекту закону, зазначеного в описі заходу 2.7.6.2.5, у Верховній Раді України (у тому числі у разі застосування до нього Президентом України права вето)</t>
  </si>
  <si>
    <t>2.7.6.2.9. Забезпечення проведення аналітичного дослідження щодо уточнення конкретних показників результативності, які використовуються у формулі розподілу обсягу видатків державного бюджету на вищу освіту між закладами вищої освіти</t>
  </si>
  <si>
    <t>2.7.6.2.10. Проведення презентації звіту за результатами аналітичного дослідження, зазначеного в описі заходу 2.7.6.2.9, та його експертного обговорення</t>
  </si>
  <si>
    <t>2.7.6.2.11. Розроблення проекту постанови Кабінету Міністрів України про внесення змін до Формули розподілу видатків державного бюджету на вищу освіту між закладами вищої освіти в частині уточнення конкретних показників результативності, які використовуються у ній, з урахуванням результатів аналітичного дослідження, зазначеного в описі заходу 2.7.6.2.9</t>
  </si>
  <si>
    <t>2.7.6.2.12. Проведення громадського обговорення проекту постанови, зазначеного в описі заходу 2.7.6.2.11</t>
  </si>
  <si>
    <t>2.7.6.2.13. Погодження проекту постанови, зазначеного в описі заходу 2.7.6.2.11, із заінтересованими органами, супроводження його правової експертизи у Мін’юсті</t>
  </si>
  <si>
    <t>Проблема 2.7.7. Відсутній належний облік та прозорість у використанні коштів, передбачених у бюджетах усіх рівнів на соціальний захист для всіх категорій отримувачів соціальної допомоги</t>
  </si>
  <si>
    <t>Очікуваний стратегічний результат 2.7.7.1. Впроваджено єдину інформаційну систему соціальної сфери та забезпечено спрощення надання послуг у соціальній сфері</t>
  </si>
  <si>
    <t>2.7.7.1.1. Забезпечення проведення аналітичного дослідження, яким визначено можливість внесення змін до законів з метою усунення дублювання інструментів соціальної підтримки та адміністративних (публічних) соціальних послуг (адміністративних послуг соціального характеру)</t>
  </si>
  <si>
    <t>2.7.7.1.2. Проведення презентації звіту за результатами аналітичного дослідження, зазначеного в описі заходу 2.7.7.1.1, та його експертного обговорення</t>
  </si>
  <si>
    <t>Мінсоцполітики, Мінцифри</t>
  </si>
  <si>
    <t>реінжиніринг ділових процесів з надання соціальної допомоги проведено та підготовлено звіт за його результатами</t>
  </si>
  <si>
    <t>Мінсоцполітики Мінцифри</t>
  </si>
  <si>
    <t>реінжиніринг ділових процесів з надання соціальної допомоги не проведено</t>
  </si>
  <si>
    <t>2.7.7.1.4. Проведення презентації звіту за результатами проведеного реінжинірингу, зазначеного в описі заходу 2.7.7.1.3, та його експертного обговорення</t>
  </si>
  <si>
    <t>2.7.7.1.5. Розроблення проекту закону щодо внесення змін до законів з метою усунення дублювання інструментів соціальної підтримки та (у разі необхідності) за результатами реінжинірингу ділових процесів з надання соціальної допомоги щодо нарахування, призначення, виплати та контролю державних соціальних допомог, пенсійних та страхових виплат і надання адміністративних (публічних) послуг в електронній формі з використанням Єдиної інформаційної системи соціальної сфери</t>
  </si>
  <si>
    <t>2.7.7.1.6. Проведення громадського обговорення проекту закону, зазначеного в описі заходу 2.7.7.1.5, та забезпечення його доопрацювання (у разі потреби)</t>
  </si>
  <si>
    <t>грудень 2024 р..</t>
  </si>
  <si>
    <t>2.7.7.1.7. Погодження проекту закону, зазначеного в описі заходу 2.7.7.1.5,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</si>
  <si>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Мінсоцполітики, заінтересовані органи </t>
  </si>
  <si>
    <t>2.7.7.1.8. Супроводження розгляду проекту закону, зазначеного в описі заходу 2.7.7.1.5, у Верховній Раді України (у тому числі у разі застосування до нього Президентом України права вето)</t>
  </si>
  <si>
    <t>2.7.7.1.9. Розроблення технічних умов, технічного завдання, програмного забезпечення загальних підсистем Єдиної інформаційної системи соціальної сфери з метою підготовки їх впровадження у експлуатацію</t>
  </si>
  <si>
    <t>технічні умови, технічні завдання та програмне забезпечення загальних підсистем Єдиної інформаційної системи соціальної сфери розроблено</t>
  </si>
  <si>
    <t>технічні умови, технічні завдання та програмне забезпечення загальних підсистем Єдиної інформаційної системи соціальної сфери не розроблено</t>
  </si>
  <si>
    <t>2.7.7.1.10. Впровадження загальних підсистем Єдиної інформаційної системи соціальної сфери у промислову експлуатацію</t>
  </si>
  <si>
    <t>загальні підсистеми Єдиної інформаційної системи соціальної сфери у промислову експлуатацію введено</t>
  </si>
  <si>
    <t>офіційний вебсайт Мінсоцполітики Єдиний державний вебпортал електронних послуг</t>
  </si>
  <si>
    <t>2.7.7.1.11. Розроблення технічних умов, технічного завдання, програмного забезпечення прикладних підсистем (у тому числі підсистем надання базових соціальних послуг в електронній формі) Єдиної інформаційної системи соціальної сфери з метою підготовки їх впровадження в експлуатацію</t>
  </si>
  <si>
    <t>з дня набрання чинності законом, зазначеним в описі заходу 2.7.7.1.5</t>
  </si>
  <si>
    <t>шість місяців з дня набрання чинності законом, зазначени м в описі заходу 2.7.7.1.5</t>
  </si>
  <si>
    <t>технічні умови, технічні завдання та програмне забезпечення прикладних підсистем Єдиної інформаційної системи соціальної сфери розроблено</t>
  </si>
  <si>
    <t>технічні умови, технічні завдання та програмне забезпечення прикладних підсистем Єдиної інформаційної системи соціальної сфери не розроблено</t>
  </si>
  <si>
    <t>сім місяців з дня набрання чинності законом, зазначени м в описі заходу 2.7.7.1.5</t>
  </si>
  <si>
    <t>12 місяців з дня набрання чинності законом, зазначени м в описі заходу 2.7.7.1.5</t>
  </si>
  <si>
    <t>прикладні підсистеми Єдиної інформаційної системи соціальної сфери у промислову експлуатацію введено</t>
  </si>
  <si>
    <t>2.7.7.1.13. Затверджено наказ Мінсоцполітики про формування міжвідомчої робочої групи для впровадження Єдиної інформаційної системи соціальної сфери</t>
  </si>
  <si>
    <t xml:space="preserve">наказ затверджено </t>
  </si>
  <si>
    <t>наказ не затверджено</t>
  </si>
  <si>
    <t>Очікуваний стратегічний результат 2.7.7.2. Впроваджено справедливий конкурс на підтримку громадських об’єднань осіб з інвалідністю</t>
  </si>
  <si>
    <t>2.7.7.2.1. Розроблення проекту закону, який: 1) визначає термін «громадське об’єднання осіб з інвалідністю»; 2) впроваджує інституційну підтримку для громадських об’єднань осіб з інвалідністю на державному та місцевому (у разі здійснення таких видатків) рівнях; 3) встановлює вимогу про отримання громадськими об’єднаннями осіб з інвалідністю за рахунок коштів державного та місцевого бюджетів виключно за результатами відкритих та прозорих конкурсів – як для реалізації програм (проектів, заходів), так і в рамках інституційної підтримки; 4) не передбачає жодних привілеїв для всеукраїнських або інших громадських об’єднань осіб з інвалідністю</t>
  </si>
  <si>
    <t>2.7.7.2.2. Проведення громадського обговорення проекту закону, зазначеного в описі заходу 2.7.7.2.1, та забезпечення його доопрацювання (у разі потреби)</t>
  </si>
  <si>
    <t>Мінсоцполітики, заінтересовані органи</t>
  </si>
  <si>
    <t>2.7.7.2.5. Розроблення проекту постанови Кабінету Міністрів України про затвердження Порядку проведення конкурсу з інституційної підтримки громадських об’єднань осіб з інвалідністю, який: 1) впроваджує інституційну підтримку для громадських об’єднань осіб з інвалідністю, виключно на конкурсних засадах; 2) не передбачає жодних привілеїв для окремих громадських об’єднань осіб з інвалідністю; 3) встановлює недискримінаційні критерії допуску громадських об’єднань осіб з інвалідністю до конкурсу, зокрема щодо мінімальної кількості членів організації (щонайбільше десятки осіб, оптимально – без вимог щодо членства), мінімального представництва в регіонах (щонайбільше, в 1/4 регіонів), мінімальної тривалості статутної діяльності (щонайбільше 3 роки); 4) встановлює обґрунтовані, чіткі, вимірювані та досяжні критерії оцінки конкурсних пропозицій та визначення переможців конкурсу; 5) забезпечує повну прозорість конкурсу інституційної підтримки та публічність всієї конкурсної документації, прийнятих рішень та документації щодо реалізації бюджетної програми та моніторингу використання коштів інституційної підтримки; 6) встановлено ефективні, обґрунтовані, чіткі, вимірювані та досяжні показники ефективності (КРІ) використання коштів інституційної підтримки громадських об’єднань осіб з інвалідністю</t>
  </si>
  <si>
    <t>один місяць з дня набрання чинності законом, зазначеним в описі заходу 2.7.7.2.1</t>
  </si>
  <si>
    <t>два місяці з дня набрання чинності законом, зазначеним в описі заходу 2.7.7.2.1</t>
  </si>
  <si>
    <t>2.7.7.2.6. Проведення громадського обговорення проекту постанови Кабінету Міністрів України, зазначеного в описі заходу 2.7.7.2.5, та забезпечення його доопрацювання (у разі потреби)</t>
  </si>
  <si>
    <t>три місяці з дня набрання чинності законом, зазначеним в описі заходу 2.7.7.2.1</t>
  </si>
  <si>
    <t>чотири місяці з дня набрання чинності законом, зазначеним в описі заходу 2.7.7.2.1</t>
  </si>
  <si>
    <t>2.7.7.2.7. Погодження проекту постанови Кабінету Міністрів України, зазначеного в описі заходу 2.7.7.2.5, із заінтересованими органами, проведення правової експертизи, подання до Кабінету Міністрів України та супровід у Кабінеті Міністрів України</t>
  </si>
  <si>
    <t>п’ять місяців з дня набрання чинності законом, зазначеним в описі заходу 2.7.7.2.1</t>
  </si>
  <si>
    <t>2.7.7.2.8. Розроблення проекту постанови Кабінету Міністрів України про внесення змін до Порядку використання коштів, передбачених у державному бюджеті для фінансової підтримки громадських об’єднань осіб з інвалідністю, затвердженого постановою Кабінету Міністрів України від 03.03.2020 № 166, Порядку використання коштів, передбачених у державному бюджеті для фінансової підтримки Українського товариства сліпих та Українського товариства глухих, затвердженого постановою Кабінету Міністрів України від 14.03.2018 № 183, та Порядку проведення конкурсу з визначення програм (проектів, заходів), розроблених інститутами громадянського суспільства, для виконання (реалізації) яких надається фінансова підтримка, затвердженого постановою Кабінету Міністрів України від 12.10.2011 № 1049, який: 1) закріплює вимогу про бюджетну фінансову підтримку реалізації програм (проектів, заходів) громадськими об’єднаннями осіб з інвалідністю виключно на конкурсних засадах; 2) не передбачає жодних привілеїв для окремих громадських об’єднань осіб з інвалідністю; 3) визначає такою, що втратила чинність, постанову Кабінету Міністрів України від 14.03.2018 № 183 «Про затвердження Порядку використання коштів, передбачених у державному бюджеті для фінансової підтримки Українського товариства сліпих та Українського товариства глухих»; 4) мінімізує можливості для проведення конкурсів без використання програмного модуля «Конкурси проектів інститутів громадянського суспільства» (електронної системи проведення конкурсу); 5) забезпечує оприлюднення всіх матеріалів конкурсних пропозицій, у тому числі кошторисів витрат; 6) забезпечує можливість оплати роботи членів конкурсних комісій не з числа представників Фонду соціального захисту осіб з інвалідністю, державних та муніципальних службовців, із визначеним максимальним обсягом/відсотком для таких платежів; 7) встановлює додаткові стандарти прозорості конкурсу, у тому числі право присутності на засіданнях конкурсної комісії представників засобів масової інформації та громадськості, здійснення відео-, аудіозапису та трансляції засідань конкурсної комісії; 8) встановлює вимогу про оприлюднення щонайменше знеособлених результатів голосування членів конкурсної комісії щодо кожного питання; 9) встановлює вимогу про оприлюднення рішень конкурсної комісії про результати оцінки конкурсних пропозицій та виставлених кожним членом конкурсної комісії балів (у знеособленому вигляді); 10) визначає деталізовану процедуру оскарження рішень конкурсної комісії про недопуск до конкурсу, результатів оцінки конкурсних пропозицій та про визначення переможців конкурсу; 11) встановлює, що рішення конкурсної комісії, утвореної Фондом соціального захисту осіб з інвалідністю, оскаржуються до Мінсоцполітики; 12) встановлює, що переможці конкурсу отримують фінансову підтримку за рахунок бюджетних коштів на рахунки, відкриті у державних банках (замість казначейських рахунків)</t>
  </si>
  <si>
    <t>2.7.7.2.9. Проведення громадського обговорення проекту постанови Кабінету Міністрів України, зазначеного в описі заходу 2.7.7.2.8, та забезпечення його доопрацювання (у разі потреби)</t>
  </si>
  <si>
    <t>2.7.7.2.10. Погодження проекту постанови Кабінету Міністрів України, зазначеного в описі заходу 2.7.7.2.8,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</si>
  <si>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 ІІІ. ЗАБЕЗПЕЧЕННЯ НЕВІДВОРОТНОСТІ ВІДПОВІДАЛЬНОСТІ ЗА КОРУПЦІЮ </t>
  </si>
  <si>
    <t>3.1. Дисциплінарна відповідальність</t>
  </si>
  <si>
    <t>Проблема 3.1.1. Порушення вимог антикорупційного законодавства на практиці не завжди розглядається як дисциплінарне правопорушення; значна частина суб’єктів, на яких поширюється дія Закону України «Про запобігання корупції», уникає дисциплінарних стягнень</t>
  </si>
  <si>
    <t>Очікуваний стратегічний результат 3.1.1.1. Удосконалено положення законодавства, якими визначено підстави та процедуру притягнення суб’єктів, на яких поширюється дія Закону «Про запобігання корупції», до дисциплінарної відповідальності за порушення вимог антикорупційного законодавства, із запровадженням базових правил про те, що: грубе порушення вимог цього Закону є підставою для притягнення таких осіб до дисциплінарної відповідальності; окремою підставою для початку дисциплінарного провадження є факт набрання законної сили рішенням суду про притягнення такої особи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у зв’язку із звільненням особи від адміністративної відповідальності через малозначність правопорушення; набрання законної сили вироком суду про притягнення такої особи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такої особи від кримінальної відповідальності є безумовною підставою для звільнення особи з посади. Очікуваний стратегічний результат 3.1.1.2. За невиконання вимог законодавства щодо притягнення правопорушників до дисциплінарної відповідальності встановлено дисциплінарну та адміністративну відповідальність. Очікуваний стратегічний результат 3.1.1.3. У Законі визначено такі основні засади притягнення до дисциплінарної відповідальності суб’єктів, на яких поширюється його дія: особа, яка грубо порушила вимоги Закону, притягається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та наявності кінцевого рішення у таких справах; уніфіковано строки давності накладення дисциплінарних стягнень для різних категорій посадових осіб</t>
  </si>
  <si>
    <t>3.1.1.1.1 – 3.1.1.3.1. Розроблення проекту закону щодо доповнення Закону України «Про запобігання корупції» новим розділом, у межах якого: 1) визначено єдиний уніфікований перелік порушень вимог Закону України «Про запобігання корупції», які є проявами грубого порушення правил етичної поведінки та підставами для притягнення осіб, уповноважених на виконання функцій держави або місцевого самоврядування (незалежно від категорії), до дисциплінарної відповідальності; 2) встановлено, що окремою підставою для притягнення таких осіб до дисциплінарної відповідальності є факт набрання законної сили рішенням суду про притягнення цих осіб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звільненням особи від адміністративної відповідальності через малозначність правопорушення; 3) встановлено обов’язок керівників органів державної влади та органів місцевого самоврядування інформувати Національне агентство про факти виявлення порушень вимог Закону України «Про запобігання корупції», відкриття за цими фактами дисциплінарних проваджень, а також ухвалені рішення за результатами таких дисциплінарних проваджень; 4) встановлено, що невжиття заходів щодо притягнення осіб, уповноважених на виконання функцій держави або місцевого самоврядування, до дисциплінарної відповідальності за порушення вимог Закону України «Про запобігання корупції», а також невиконання вимог законодавства щодо безумовного звільнення таких осіб (у прямо передбачених законодавством випадках) є дисциплінарними правопорушеннями; 5) визначено єдині (загальні) засади притягнення до дисциплінарної відповідальності осіб, уповноважених на виконання функцій держави або місцевого самоврядування, що порушили вимоги Закону України «Про запобігання корупції», які зокрема визначають, що: особи, уповноважені на виконання функцій держави або місцевого самоврядування, які порушили вимоги Закону України «Про запобігання корупції», притягаються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наявності / відсутності кінцевого рішення у таких справах; відсутність висновку Національного агентства щодо наявності у діянні особи ознак корупційного або пов’язаного з корупцією правопорушення не перешкоджає притягненню таких осіб до дисциплінарної відповідальності; факт притягнення особи, уповноваженої на виконання функцій держави або місцевого самоврядування, до адміністративної, кримінальної чи цивільної відповідальності за порушення вимог Закону України «Про запобігання корупції» не звільняє її від дисциплінарної відповідальності за це ж правопорушення; безпосередні керівники, а також керівники органів чи установ, у яких працюють особи, що вчинили такі дисциплінарні правопорушення, зобов’язані ініціювати відповідне дисциплінарне провадження не пізніше 3 робочих днів з дня фактичного виявлення відповідних підстав; строк здійснення дисциплінарних проваджень у справах про порушення вимог Закону України «Про запобігання корупції» становить щонайменше 1 рік з дня відкриття такого провадження; строк давності накладення дисциплінарних стягнень за порушення вимог Закону України «Про запобігання корупції» становить не менше 3 років з дня вчинення відповідного правопорушення; деякі обов’язкові вимоги щодо процедури прийняття остаточного рішення за результатами дисциплінарного провадження, а також принципів обрання виду та розміру дисциплінарного стягнення встановлюються Законом України «Про запобігання корупції»; 6) встановлено, що безумовними підставами для звільнення (поза процедурою дисциплінарної відповідальності) всіх категорій осіб, уповноважених на виконання функцій держави або місцевого самоврядування, є: набрання законної сили вироком суду про притягнення таких осіб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таких осіб від кримінальної відповідальності; набрання законної сили рішенням суду про притягнення таких осіб до адміністративної чи кримінальної відповідальності за вчинення корупційного або пов’язаного з корупцією правопорушення, яким на нього накладено стягнення / покарання у виді позбавлення права обіймати певні посади або займатися певною діяльністю, що пов’язані з виконанням функцій держави або місцевого самоврядування; набрання законної сили рішенням суду про визнання активів таких осіб або активів, набутих за їхнім дорученням іншими особами, та в інших передбачених статтею 290 Цивільного процесуального кодексу України випадках необґрунтованими та їх стягнення в дохід держави; 7) закріплені правила співвідношення положень Закону України «Про запобігання корупції» про дисциплінарну відповідальність із положеннями галузевого законодавства, яким визначаються загальні підстави та порядок притягнення до дисциплінарної відповідальності різних категорій осіб, уповноважених на виконання функцій держави або місцевого самоврядування, згідно з якими: такі особи притягаються до дисциплінарної відповідальності в порядку, визначеному галузевим законодавством про дисциплінарну відповідальність відповідної категорії осіб (загальне регулювання) з урахуванням особливостей, визначених Законом України «Про запобігання корупції» (спеціальне регулювання); у разі неоднакового регулювання одних і тих правовідносин застосуванню підлягають спеціальні норми Закону України «Про запобігання корупції», які мають пріоритет над загальними нормами галузевого законодавства</t>
  </si>
  <si>
    <t>3.1.1.1.2 – 3.1.1.3.2. Проведення громадського обговорення проекту закону, зазначеного в описі заходу 3.1.1.1.1 – 3.1.1.3.1, та забезпечення його доопрацювання (у разі потреби)</t>
  </si>
  <si>
    <t xml:space="preserve">3.1.1.1.3 – 3.1.1.3.3. Погодження проекту закону, зазначеного в описі заходу 3.1.1.1.1 – 3.1.1.3.1, із заінтересованими органами, проведення правової експертизи, подання до Кабінету Міністрів України та супровід у Кабінеті Міністрів України </t>
  </si>
  <si>
    <t>3.1.1.1.4 – 3.1.1.3.4. Супроводження розгляду проекту закону, зазначеного в описі заходу 3.1.1.1.1 – 3.1.1.3.1, у Верховній Раді України (у тому числі у разі застосування до нього Президентом України права вето)</t>
  </si>
  <si>
    <t>3.1.1.1.5 – 3.1.1.3.5. Розроблення проекту закону щодо внесення змін до Кодексу України про адміністративні правопорушення, яким встановлено адміністративну відповідальність за невжиття заходів щодо притягнення осіб, уповноважених на виконання функцій держави або місцевого самоврядування, до дисциплінарної відповідальності за порушення вимог Закону України «Про запобігання корупції», а також за невиконання вимог законодавства щодо безумовного звільнення таких осіб (у прямо передбачених законодавством випадках)</t>
  </si>
  <si>
    <t>3.1.1.1.6 – 3.1.1.3.6. Проведення громадського обговорення проекту закону, зазначеного в описі заходу 3.1.1.1.5 – 3.1.1.3.5, та забезпечення його доопрацювання (у разі потреби)</t>
  </si>
  <si>
    <t xml:space="preserve">3.1.1.1.7 – 3.1.1.3.7. Погодження проекту закону, зазначеного в описі заходу 3.1.1.1.5 – 3.1.1.3.5, із заінтересованими органами, проведення правової експертизи, подання до Кабінету Міністрів України та супровід у Кабінеті Міністрів України </t>
  </si>
  <si>
    <t>3.1.1.1.8 – 3.1.1.3.8. Супроводження розгляду проекту закону, зазначеного в описі заходу 3.1.1.1.5 – 3.1.1.3.5, у Верховній Раді України (у тому числі у разі застосування до нього Президентом України права вето)</t>
  </si>
  <si>
    <t>Очікуваний стратегічний результат 3.1.1.4. На законодавчому рівні встановлено, що суди, які розглянули справу про вчинення корупційного або пов’язаного з корупцією правопорушення чи справу про визнання необґрунтованими активів, зобов’язані надіслати копію рішення у справі, яке набрало законної сили, до органу державної влади, органу місцевого самоврядування, підприємства, установи чи організації, у якому (якій) працює особа, стосовно якої така справа розглядалася</t>
  </si>
  <si>
    <t>3.1.1.4.1. Розроблення проектів законів щодо внесення змін до Кримінального процесуального кодексу України, Кодексу України про адміністративні правопорушення та Цивільного процесуального кодексу України, якими встановлено, що суди, які розглянули справу про вчинення корупційного або пов’язаного з корупцією правопорушення чи справу про визнання необґрунтованими активів, зобов’язані надіслати копію рішення у справі, яке набрало законної сили, до органу державної влади, органу місцевого самоврядування, підприємства, установи чи організації, у якому (якій) працює особа, стосовно якої така справа розглядалася</t>
  </si>
  <si>
    <t>проекти законів розроблено та оприлюднені для проведення громадського обговорення</t>
  </si>
  <si>
    <t>3.1.1.4.2. Проведення громадського обговорення проектів законів, зазначених в описі заходу 3.1.1.4.1, та забезпечення їхнього доопрацювання (у разі потреби)</t>
  </si>
  <si>
    <t xml:space="preserve">3.1.1.4.3. Погодження проектів законів, зазначених в описі заходу 3.1.1.4.1, із заінтересованими органами, проведення правової експертизи, подання до Кабінету Міністрів України та супровід у Кабінеті Міністрів України </t>
  </si>
  <si>
    <t>проекти законів схвалені Кабінетом Міністрів України та зареєстровані у Верховній Раді України</t>
  </si>
  <si>
    <t>3.1.1.4.4. Супроводження розгляду проектів законів, зазначених в описі заходу 3.1.1.4.1, у Верховній Раді України (у тому числі у разі застосування до них Президентом України права вето)</t>
  </si>
  <si>
    <t>3.1.1.4.5. Організація належного виконання всіма судами України нових вимог законодавства, згідно з якими суди, які розглянули справу про вчинення корупційного або пов’язаного з корупцією правопорушення чи справу про визнання необґрунтованими активів, зобов’язані надіслати копію рішення у справі, яке набрало законної сили, до органу державної влади, органу місцевого самоврядування, підприємства, установи чи організації, у якому (якій) працює особа, стосовно якої така справа розглядалася (заходи 3.1.1.4.1 -3.1.1.4.4). Забезпечення щоквартального аналізу стану виконання (дотримання) судами цих вимог, вжиття всіх необхідних заходів задля забезпечення неухильного дотримання цих вимог, у тому числі шляхом притягнення винних осіб до дисциплінарної відповідальності</t>
  </si>
  <si>
    <t>день набрання чинності законом, зазначеним в описі заходу 3.1.1.4.1</t>
  </si>
  <si>
    <t xml:space="preserve">грудень 2025 року </t>
  </si>
  <si>
    <t>ДСА України (за згодою) Вища рада правосуддя (за згодою) Рада суддів України (за згодою)</t>
  </si>
  <si>
    <t>100% кінцевих рішень у таких справах належним чином (із повідомленням про вручення) надсилаються до відповідних органів державної влади, органів місцевого самоврядування, підприємств, установ чи організацій. Щоквартально на офіційному вебсайті ДСА України оприлюднюється звіт про стан дотримання цих вимог законодавства</t>
  </si>
  <si>
    <t>3.1.1.4.6. Забезпечення періодичного аналізу та узагальнення судових рішень про притягнення осіб до кримінальної, адміністративної та цивільної відповідальності за вчинення корупційних або пов’язаних з корупцією правопорушень, у тому числі в частині надсилання таких рішень до органів державної влади, органів місцевого самоврядування, підприємств, установ чи організацій, у яких працювала особа на час вчинення таких правопорушень. У кожному випадку виявлення фактів ненадсилання чи неотримання зазначеними суб’єктами таких рішень Національне агентство: 1) інформує про наявність такого рішення суду орган державної влади, орган місцевого самоврядування, підприємство, установу чи організацію, у якому (якій) працює особа, стосовно якої така справа розглядалася; 2) ініціює перед уповноваженими на те суб’єктами питання щодо відкриття дисциплінарного провадження стосовно відповідних осіб; 3) звертається до Державної судової адміністрації України, Вищої ради правосуддя, Вищої кваліфікаційної комісії суддів України та Ради суддів України з вимогою щодо вжиття заходів до осіб, винних у недотриманні вимог щодо надсилання таких рішень (у разі виявлення таких порушень)</t>
  </si>
  <si>
    <t>кожні півроку на офіційному вебсайті Національного агентства оприлюднюється звіт про стан дотримання судами цих вимог законодавства та заходи, вжиті задля забезпечення неухильного їх дотримання</t>
  </si>
  <si>
    <t>аналіз та узагальнення судових рішень не проведено</t>
  </si>
  <si>
    <t>3.1.1.4.7. Закріплення в межах відповідного Порядку, а також забезпечення на практиці виконання Національним агентством обов’язку під час проведення перевірок організації роботи із запобігання і виявлення корупції перевіряти також стан дотримання керівниками об’єктів перевірки вимог законодавства щодо притягнення до дисциплінарної відповідальності підпорядкованих їм осіб, які вчинили корупційні або пов’язані з корупцією правопорушення. У кожному випадку виявлення фактів невжиття керівниками відповідних органів заходів щодо притягнення підпорядкованих їм осіб до дисциплінарної відповідальності Національне агентство вживає всіх необхідних заходів щодо притягнення таких керівників до дисциплінарної та адміністративної відповідальності</t>
  </si>
  <si>
    <t>порядок передбачає відповідний обов’язок Національне агентство здійснює відповідну перевірку під час кожної планової чи позапланової перевірки щодо кожного керівника, який не вжив відповідних заходів, ініційовано питання щодо притягнення до дисциплінарної та адміністративної відповідальності</t>
  </si>
  <si>
    <t>відповідний обов’язок у порядку не закріплено</t>
  </si>
  <si>
    <t>3.2. Адміністративна відповідальність</t>
  </si>
  <si>
    <t>Проблема3.2.1. Частина правил, заборон та обмежень, встановлених антикорупційним законодавством, не забезпечені заходами юридичної відповідальності. Ст. 172-4-172-9, 212-15, 212-21 Кодексу України про адміністративні правопорушення мають низку недоліків, які суттєво знижують їхній забезпечувальний та превентивний потенціал, а також ефективність Національного агентства, Національної поліції, прокуратури та судів</t>
  </si>
  <si>
    <t>Очікуваний стратегічний результат 3.2.1.1. Запроваджено адміністративну відповідальність за порушення обмежень після припинення діяльності, пов’язаної з виконанням функцій держави або місцевого самоврядування, порушення вимог щодо запобігання конфлікту інтересів у зв’язку з наявністю підприємств або корпоративних прав, невжиття заходів щодо врегулювання конфлікту інтересів</t>
  </si>
  <si>
    <t>3.2.1.1.1. Розроблення проекту закону щодо внесення змін до Кодексу України про адміністративні правопорушення, яким: 1) встановлено адміністративну відповідальність за недотримання вимог статті 36 Закону України «Про запобігання корупції» щодо передачі підприємств та корпоративних прав в управління третім особам, за порушення встановлених статтею 26 Закону України «Про запобігання корупції» заборон або обмежень, що покладаються на осіб, які припинили виконання функцій держави або місцевого самоврядування, а також за невжиття заходів щодо врегулювання реального чи потенційного конфлікту інтересів; 2) виключено з глави 13-А Кодексу України про адміністративні правопорушення статті 172-9-1, 172-9-2 як такі, що описують делікти, які не є адміністративними правопорушеннями, пов’язаними з корупцією</t>
  </si>
  <si>
    <t>3.2.1.1.2. Проведення громадського обговорення проекту закону, зазначеного в описі 3.2.1.1.1, та забезпечення його доопрацювання (у разі потреби)</t>
  </si>
  <si>
    <t xml:space="preserve">3.2.1.1.3. Погодження проекту закону, зазначеного в описі заходу 3.2.1.1.1, із заінтересованими органами, проведення правової експертизи, подання до Кабінету Міністрів України та супровід у Кабінеті Міністрів України </t>
  </si>
  <si>
    <t>3.2.1.1.4. Супроводження розгляду проекту закону, зазначеного в описі заходу 3.2.1.1.1, у Верховній Раді України (у тому числі у разі застосування до нього Президентом України права вето)</t>
  </si>
  <si>
    <t>3.2.1.2.1, 3.2.1.3.1. Здійснення аналізу законодавства та узагальнення практики притягнення суб’єктів, на яких поширюється дія Закону України «Про запобігання корупції», до відповідальності за вчинення адміністративних правопорушень, пов’язаних з корупцією, у 2014–2023 роках щодо: 1) системності, повноти та юридичної коректності законодавчого визначення підстав настання такої відповідальності; 2) відповідності застосовуваних стягнень принципам справедливості, співмірності (пропорційності) та індивідуалізації, а також здатності забезпечити досягнення мети адміністративного стягнення. Підготовка аналітичного звіту з пропозиціями щодо системного удосконалення відповідних адміністративно-правових заборон, передбачених ними видів і розмірів стягнень, а також щодо правильного та однакового застосування відповідного законодавства Національним агентством, Національною поліцією, прокуратурою та судами</t>
  </si>
  <si>
    <t>аналіз проведено аналітичний звіт з пропозиціями та рекомендаціями підготовлено</t>
  </si>
  <si>
    <t>3.2.1.2.2, 3.2.1.3.2. Розроблення проекту закону щодо внесення змін до Кодексу України про адміністративні правопорушення, спрямованих на системне удосконалення підстав притягнення до відповідальності за вчинення адміністративних правопорушень, пов’язаних з корупцією, а також видів і розмірів стягнень, що мають накладатися на осіб, які вчинили такі правопорушення</t>
  </si>
  <si>
    <t>3.2.1.2.3, 3.2.1.3.3. Проведення громадського обговорення проекту закону, зазначеного в описі заходу 3.2.1.2.2, 3.2.1.3.2, та забезпечення його доопрацювання (у разі потреби)</t>
  </si>
  <si>
    <t xml:space="preserve">3.2.1.2.4, 3.2.1.3.4. Погодження проекту закону, зазначеного в описі заходу 3.2.1.2.2, 3.2.1.3.2, із заінтересованими органами, проведення правової експертизи, подання до Кабінету Міністрів України та супровід у Кабінеті Міністрів України </t>
  </si>
  <si>
    <t>3.2.1.2.5, 3.2.1.3.5. Супроводження розгляду проекту закону, зазначеного в описі заходу 3.2.1.2.2, 3.2.1.3.2, у Верховній Раді України (у тому числі у разі застосування до нього Президентом України права вето)</t>
  </si>
  <si>
    <t>3.2.1.2.6,3.2.1.3.6. Вжиття Національним агентством, Національною поліцією, прокуратурою та судами заходів (визначених за результатами вивчення пропозицій, сформованих у звіті, зазначеному в описі заходу 3.2.1.2.1, 3.2.1.3.1), спрямованих на забезпечення правильного та однакового застосування відповідного законодавства на практиці</t>
  </si>
  <si>
    <t>Національне агентство Національна поліція Офіс Генерального прокурора (за згодою) Верховний Суд (за згодою)</t>
  </si>
  <si>
    <t>заходів вжито</t>
  </si>
  <si>
    <t>Національне агентство Національна поліція Офіс Генерального прокурора Верховний Суд</t>
  </si>
  <si>
    <t>заходів не вжито</t>
  </si>
  <si>
    <t>Очікуваний стратегічний результат 3.2.1.4. Удосконалено підстави притягнення до адміністративної відповідальності за порушення правил, заборон і обмежень у сфері фінансування політичних партій та подання ними фінансової звітності</t>
  </si>
  <si>
    <t>3.2.1.4.1. Здійснення аналізу законодавства та узагальнення практики притягнення осіб до відповідальності за вчинення адміністративних правопорушень, передбачених статтями 212-15 та 212-21 Кодексу України про адміністративні правопорушення, щодо: 1) системності, повноти та юридичної коректності законодавчого визначення підстав настання такої відповідальності; 2) відповідності застосовуваних стягнень принципам справедливості, співмірності (пропорційності) та індивідуалізації, а також здатності забезпечити досягнення мети адміністративного стягнення. Підготовка аналітичного звіту з пропозиціями щодо системного удосконалення відповідних адміністративно-правових заборон, передбачених ними видів і розмірів стягнень, а також щодо правильного та однакового застосування відповідного законодавства Національним агентством та судами</t>
  </si>
  <si>
    <t>3.2.1.4.2. Розроблення проекту закону щодо внесення змін до Кодексу України про адміністративні правопорушення, спрямованих на системне удосконалення підстав притягнення до відповідальності за вчинення адміністративних правопорушень, передбачених статтями 212-15 та 212-21 Кодексу України про адміністративні правопорушення, а також видів і розмірів стягнень, що мають накладатися на осіб, які вчинили такі правопорушення, зокрема шляхом: 1) приведення змісту цих статей у відповідність до законодавства про політичні партії та вибори; 2) усунення колізій і протиріч між цими статтями та статтею 159-1 Кримінального кодексу України; 3) встановлення, що суб’єктом адміністративного правопорушення, передбаченого статтею 212-21 Кодексу України про адміністративні правопорушення, є не політична партія, а фізична особа, яка зобов’язана забезпечити подання відповідного звіту; 4) запровадження більш суворих і збалансованих санкцій за вчинення цих правопорушень</t>
  </si>
  <si>
    <t>3.2.1.4.3. Проведення громадського обговорення проекту закону, зазначеного в описі заходу 3.2.1.4.2, та забезпечення його доопрацювання (у разі потреби)</t>
  </si>
  <si>
    <t xml:space="preserve">3.2.1.4.4. Погодження проекту закону, зазначеного в описі заходу 3.2.1.4.2, із заінтересованими органами, проведення правової експертизи, подання до Кабінету Міністрів України та супровід у Кабінеті Міністрів України </t>
  </si>
  <si>
    <t>3.2.1.4.5. Супроводження розгляду проекту закону, зазначеного в описі заходу 3.2.1.4.2, у Верховній Раді України (у тому числі у разі застосування до нього Президентом України права вето)</t>
  </si>
  <si>
    <t>Проблема 3.2.2. Більшість осіб, винних у вчиненні правопорушень, пов’язаних з корупцією, а також правопорушень у сфері фінансування політичних партій та подання ними фінансової звітності, уникають адміністративної відповідальності та/або стягнення, використовуючи системні недоліки існуючої процедури притягнення осіб до адміністративної відповідальності та недосконалість судової системи</t>
  </si>
  <si>
    <t>Очікуваний стратегічний результат 3.2.2.1. Процедуру притягнення осіб до адміністративної відповідальності за пов’язані з корупцією правопорушення, а також за правопорушення у сфері фінансування політичних партій та подання ними фінансової звітності удосконалено, зокрема, завдяки: - спрощенню порядку виклику та вручення протоколів про такі правопорушення; - встановленню вичерпного переліку істотних порушень при складенні протоколу, які перешкоджають прийняттю рішення у справі про адміністративне правопорушення та зумовлюють направлення протоколу для доопрацювання (належного оформлення), визначенню граничного строку для усунення таких порушень; - наданню Національному агентству статусу учасника процесу у справах за складеними ним протоколами; - встановленню загального правила про те, що особа не може бути звільненою від адміністративної відповідальності за такі правопорушення у зв’язку з малозначністю, із визначенням вичерпного переліку винятків з правила; - скасуванню прив’язки строків накладення стягнень за вчинення таких правопорушень до дня їх виявлення, а також встановленню правила, згідно з яким перебіг таких строків зупиняється у разі, якщо особа умисно ухиляється від явки до суду або з поважних причин не може туди з’явитися; - удосконаленню порядку застосування заходів примусу до осіб, які без поважних причин ухиляються від явки до суду</t>
  </si>
  <si>
    <t>3.2.2.1.1. Розроблення проекту закону щодо внесення змін до Кодексу України про адміністративні правопорушення, яким удосконалено процедуру притягнення осіб до відповідальності за пов’язані з корупцією правопорушення (статті 172-4–172-9), а також за правопорушення у сфері фінансування політичних партій та подання ними фінансової звітності (статті 212-15, 212-21), шляхом: 1) спрощення порядку виклику та вручення протоколів про такі правопорушення, зокрема шляхом надання права у виняткових випадках складати протокол за відсутності особи, яка притягається до відповідальності, та надсилати їй такий протокол поштою; 2) встановлення вичерпного переліку істотних порушень при складенні протоколу, які перешкоджають прийняттю рішення у справі про адміністративне правопорушення та зумовлюють направлення протоколу для доопрацювання (належного оформлення), визначенню граничного строку для усунення таких порушень; 3) встановлення, що справи за протоколами, складеними Національним агентством, розглядає Вищий антикорупційний суд (з відтермінуванням введення в дію відповідних положень законопроекту на три місяці з дня припинення чи скасування в Україні або на території більшості адміністративно-територіальних одиниць, визначених частиною другою статті 133 Конституції України, воєнного стану, введеного в Україні 24 лютого 2022 року); 4) надання Національному агентству статусу учасника процесу у справах за складеними ним протоколами; 5) надання Національному агентству права апеляційного оскарження рішень судів, прийнятих у справах за складеними ним протоколами, а прокурору – у справах за статтями 172-4–172-9 Кодексу України про адміністративні правопорушення; 6) встановлення загального правила про те, що особа не може бути звільненою від адміністративної відповідальності за такі правопорушення у зв’язку з малозначністю, із визначенням вичерпного переліку винятків з правила; 7) скасування прив’язки строків накладення стягнень за вчинення таких правопорушень до дня їх виявлення, а також встановлення правила, згідно з яким перебіг таких строків зупиняється у разі, якщо особа умисно ухиляється від явки до суду або з поважних причин не може туди з’явитися; 8) встановлення, що провадження у справі про адміністративне правопорушення може бути закрите на підставі статті 38 Кодексу України про адміністративні правопорушення лише за умови доведеності винуватості особи у вчиненні відповідного адміністративного правопорушення, про що обов’язково має бути зазначено у резолютивній частині постанови про закриття справи; 9) удосконалення порядку застосування заходів примусу до осіб, які без поважних причин ухиляються від явки до суду</t>
  </si>
  <si>
    <t>3.2.2.1.2. Проведення громадського обговорення проекту закону, зазначеного в описі заходу 3.2.2.1.1, та забезпечення його доопрацювання (у разі потреби)</t>
  </si>
  <si>
    <t xml:space="preserve">3.2.2.1.3. Погодження проекту закону, зазначеного в описі заходу 3.2.2.1.1, із заінтересованими органами, проведення правової експертизи, подання до Кабінету Міністрів України та супровід у Кабінеті Міністрів України </t>
  </si>
  <si>
    <t>3.2.2.1.4. Супроводження розгляду проекту закону, зазначеного в описі заходу 3.2.2.1.1, у Верховній Раді України (у тому числі у разі застосування до нього Президентом України права вето)</t>
  </si>
  <si>
    <t>Очікуваний стратегічний результат 3.2.2.2. Запроваджено систему електронного провадження у справах про адміністративні правопорушення</t>
  </si>
  <si>
    <t>3.2.2.2.1. Створення та впровадження системи електронного процесуального діловодства як частини Єдиної судової інформаційно-телекомунікаційної системи</t>
  </si>
  <si>
    <t>система електронного процесуального діловодства функціонує</t>
  </si>
  <si>
    <t>система електронно-го процесуального діловодства не функціонує</t>
  </si>
  <si>
    <t xml:space="preserve">3.2.2.2.2. Створення та впровадження Єдиного державного реєстру виконавчих документів як частини Єдиної судової інформаційно-телекомунікаційної системи </t>
  </si>
  <si>
    <t>Єдиний державний реєстр виконавчих документів функціонує</t>
  </si>
  <si>
    <t>Єдиний державний реєстр виконавчих документів не функціонує</t>
  </si>
  <si>
    <t>3.2.2.2.3. Забезпечення належного фінансування заходів, спрямованих на розробку та впровадження модулів системи електронного процесуального діловодства та Єдиного державного реєстру виконавчих документів Єдиної судової інформаційно-телекомунікаційної системи</t>
  </si>
  <si>
    <t>Мінфін Мінекономіки</t>
  </si>
  <si>
    <t>100% фінансування відповідних заходів</t>
  </si>
  <si>
    <t>Кабінет Міністрів України Мінфін</t>
  </si>
  <si>
    <t>Заходи, спрямовані на розробку та впровадження модулів підсистем Єдиної судової інформаційно-телекомунікаційної системи, не фінансуються</t>
  </si>
  <si>
    <t>3.3. Кримінальна відповідальність</t>
  </si>
  <si>
    <t>Проблема 3.3.1. Окремі положення кримінального законодавства, які стосуються кримінальної відповідальності за корупційні кримінальні правопорушення, суперечать міжнародним стандартам у цій сфері, не узгоджені між собою та з положеннями кримінального процесуального законодавства і Закону. Як наслідок, у значній частині випадків особи, що вчинили корупційні кримінальні правопорушення, звільняються від кримінальної відповідальності та/або покарання</t>
  </si>
  <si>
    <t>Очікуваний стратегічний результат 3.3.1.1. Усунуто розбіжності між положеннями Кримінального кодексу України та Закону щодо визначення корупційних кримінальних правопорушень</t>
  </si>
  <si>
    <t>3.3.1.1.1. Забезпечення проведення аналітичного дослідження, до предмета якого, зокрема, входять: ідентифікація термінологічних неузгодженостей, колізій та проявів невиправданої конкуренції, що виникають між Кримінальним кодексом України, Законом України «Про запобігання корупції» та Кримінальним процесуальним кодексом України щодо визначення корупційних кримінальних правопорушень та правопорушень, пов’язаних з корупцією; відповідність положень законодавства, що регулюють звільнення від кримінальної відповідальності за корупційні та пов’язані з корупцією кримінальні правопорушення, заходи кримінально-правового характеру щодо юридичних осіб, а також встановлюють суб’єктів корупційних та пов’язаних з корупцією кримінальних правопорушень, міжнародним стандартам у сфері запобігання та протидії корупції</t>
  </si>
  <si>
    <t>Національне агентство Національне антикорупційне бюро</t>
  </si>
  <si>
    <t>238,1 (КПКВК 6331030)</t>
  </si>
  <si>
    <t>3.3.1.1.2. Проведення презентації звіту за результатами аналітичного дослідження, зазначеного в описі заходу 3.3.1.1.1, та його експертного обговорення</t>
  </si>
  <si>
    <t>3.3.1.1.3. Розроблення проекту закону, яким усунуто наявні термінологічні неузгодженості, колізії та прояви невиправданої конкуренції, що виникають між Кримінальним кодексом України, Законом України «Про запобігання корупції» та Кримінальним процесуальним кодексом України щодо визначення корупційних кримінальних правопорушень та правопорушень, пов’язаних з корупцією, з урахуванням результатів аналітичного дослідження, зазначеного в описі заходу 3.3.1.1.1</t>
  </si>
  <si>
    <t>Національне агентство Національне антикорупційне бюро Офіс Генерального прокурора (за згодою)</t>
  </si>
  <si>
    <t>3.3.1.1.4. Проведення громадського обговорення проекту закону, зазначеного в описі заходу 3.3.1.1.3, та забезпечення його доопрацювання за потреби</t>
  </si>
  <si>
    <t>3.3.1.1.5. Погодження проекту закону, зазначеного в описі заходу 3.3.1.1.3, із заінтересованими органами, проведення правової експертизи, подання до Кабінету Міністрів України та супровід у Кабінеті Міністрів України</t>
  </si>
  <si>
    <t>3.3.1.1.6. Супроводження розгляду проекту закону, зазначеного в описі заходу 3.3.1.1.3, у Верховній Раді України (у тому числі у разі застосування Президентом України до нього права вето)</t>
  </si>
  <si>
    <t>до моменту підписання Закону Президентом України</t>
  </si>
  <si>
    <t>Очікуваний стратегічний результат 3.3.1.2. Санкції за вчинення корупційних та пов’язаних з корупцією правопорушень є пропорційними і такими, що мають значний забезпечувальний і превентивний ефект, жодне з корупційних кримінальних правопорушень не належить до категорії кримінальних проступків</t>
  </si>
  <si>
    <t>3.3.1.2.1. Розроблення проекту закону, яким, з урахуванням результатів аналітичного дослідження, предметом якого є санкції за корупційні та пов’язані з корупцією кримінальні правопорушення (їхня пропорційність, адекватність виду кримінального правопорушення, ефективність та забезпечення стримуючого ефекту): 1) вдосконалено нормативно-правове регулювання санкцій за корупційні та пов’язані з корупцією кримінальні правопорушення; 2) збільшено розмір штрафів у санкціях окремих корупційних та пов’язаних з корупцією кримінальних правопорушень з урахуванням ступеня їх суспільної небезпеки; 3) чітко та однозначно передбачена можливість звільнення від відбування покарання з випробуванням у разі укладення угод про визнання винуватості у кримінальних провадженнях щодо корупційних кримінальних правопорушень, віднесених до підслідності Національного антикорупційного бюро; 4) посилено кримінальну відповідальність за підкуп свідка з тим, щоб це кримінальне правопорушення не належало до категорії кримінальних проступків, у зв’язку з його вчиненням були можливими екстрадиція, спеціальна конфіскація; 5) закріплено можливість застосування заходів кримінально-правового характеру щодо юридичних осіб у випадку вчинення всіх діянь, криміналізації яких вимагає Конвенція ООН проти корупції</t>
  </si>
  <si>
    <t>Національне агентство Національне антикорупційне бюро Спеціалізована антикорупційна прокуратура (за згодою)</t>
  </si>
  <si>
    <t>202,6 (КПКВК 6331030)</t>
  </si>
  <si>
    <t>3.3.1.2.2. Проведення громадського обговорення проекту закону, зазначеного в описі заходу 3.3.1.2.1, та забезпечення його доопрацювання за потреби</t>
  </si>
  <si>
    <t>3.3.1.2.3. Погодження проекту закону, зазначеного в описі заходу 3.3.1.2.1, із заінтересованими органами, проведення правової експертизи, подання до Кабінету Міністрів України та супровід у Кабінеті Міністрів України</t>
  </si>
  <si>
    <t>3.3.1.2.4. Супроводження розгляду проекту закону, зазначеного в описі заходу 3.3.1.2.1, у Верховній Раді України (у тому числі у разі застосування Президентом України до нього права вето)</t>
  </si>
  <si>
    <t>Очікуваний стратегічний результат 3.3.1.3. Слідча та судова практика притягнення до кримінальної відповідальності осіб, винних у вчиненні корупційних та пов’язаних з корупцією кримінальних правопорушень, є сталою та передбачуваною, зокрема завдяки узагальненню правозастосування</t>
  </si>
  <si>
    <t>3.3.1.3.1. Підготовка щорічно узагальнень судової практики Верховного Суду у кримінальних провадженнях щодо корупційних та пов’язаних з корупцією кримінальних правопорушень за попередній календарний рік</t>
  </si>
  <si>
    <t>Верховний Суд (за згодою)</t>
  </si>
  <si>
    <t>узагальнення судової практики оприлюднено</t>
  </si>
  <si>
    <t>офіційний вебсайт Верховного суду</t>
  </si>
  <si>
    <t>узагальнення не оприлюднено</t>
  </si>
  <si>
    <t>3.3.1.3.2. Проведення щорічних обговорень узагальнень судової практики, підготовлених Верховним Судом,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</si>
  <si>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3.3.1.3.3. Підготовка щорічно узагальнень судової практики Вищого антикорупційного суду у кримінальних провадженнях щодо корупційних та пов’язаних з корупцією кримінальних правопорушень за попередній календарний рік</t>
  </si>
  <si>
    <t>Вищий антикорупційний суд (за згодою)</t>
  </si>
  <si>
    <t>офіційний вебсайт Вищого антикорупційного суду</t>
  </si>
  <si>
    <t>3.3.1.3.4. Проведення щорічних обговорень узагальнень судової практики, підготовлених Вищим антикорупційним судом,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</si>
  <si>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3.3.1.3.5. Щорічне здійснення аналізу судової практики притягнення до кримінальної відповідальності осіб, винних у вчиненні корупційних та пов’язаних з корупцією кримінальних правопорушень, опублікування звіту за результатами такого аналізу</t>
  </si>
  <si>
    <t>звіт за результатами аналізу оприлюднено</t>
  </si>
  <si>
    <t>звіт не оприлюднено.</t>
  </si>
  <si>
    <t>3.3.1.3.6. Проведення щорічних обговорень звітів, підготовлених на виконання заходу 3.3.1.3.5,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</si>
  <si>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Проблема 3.3.2. Низька оперативність та якість здійснення досудового розслідування корупційних та пов’язаних з корупцією кримінальних правопорушень (значна частка таких проваджень тривають роками) обумовлена надмірною складністю окремих процесуальних дій</t>
  </si>
  <si>
    <t>Очікуваний стратегічний результат 3.3.2.1. Розглянуто доцільність спрощення процедур здійснення окремих слідчих (розшукових) та інших процесуальних дій з урахуванням стандартів дотримання прав людини та практики Європейського суду з прав людини</t>
  </si>
  <si>
    <t>3.3.2.1.1. Розроблення проекту закону, яким: 1) скасовано визначення строків здійснення досудового розслідування до повідомлення особі про підозру; 2) встановлено, що продовження строків досудового розслідування після повідомлення про підозру здійснюють прокурори або керівники органів прокуратури; 3) скасовано можливість оскарження повідомлення про підозру слідчому судді; 4) передбачено можливість залучати оперативні підрозділи до здійснення заходів забезпечення кримінального провадження; 5) перенесено моніторинг банківських рахунків до іншої глави Кримінального процесуального кодексу України; 6) запроваджено дієві процедури й організаційні рішення для призначення та оперативного проведення позапланових ревізій, перевірок, а також залучення спеціалістів у кримінальних провадженнях; 7) передбачено можливість здійснювати тимчасовий доступ до документів та речей, які не містять охоронюваної законом таємниці, без судового контролю; 8) визначено, що особа вважається такою, що перебуває у міжнародному розшуку, з моменту винесення відповідної постанови слідчого чи прокурора про оголошення у міжнародний розшук; 9) скасовано вимогу залучення двох понятих під час здійснення обшуку або огляду житла чи іншого володіння особи, якщо здійснюється безперервний аудіо- та відеозапис; 10) передбачено можливість застосування процедур спеціального досудового розслідування і спеціального судового провадження щодо тяжких і особливо тяжких корупційних злочинів незалежно від місця перебування особи за межами України; 11) спрощено порядок вручення обвинувального акта, клопотання про застосування примусових заходів медичного або виховного характеру, клопотання про звільнення особи від кримінальної відповідальності</t>
  </si>
  <si>
    <t>Національне агентство Офіс Генерального прокурора (за згодою) Спеціалізована антикорупційна прокуратура (за згодою) Національне антикорупційне бюро</t>
  </si>
  <si>
    <t>3.3.2.1.2. Проведення громадського обговорення проекту закону, зазначеного в описі заходу 3.3.2.1.1, отримання експертних висновків та його доопрацювання</t>
  </si>
  <si>
    <t>3.3.2.1.3. Погодження проекту закону, зазначеного в описі заходу 3.3.2.1.1, із заінтересованими органами, проведення правової експертизи, подання до Кабінету Міністрів України та супровід у Кабінеті Міністрів України</t>
  </si>
  <si>
    <t>3.3.2.1.4. Супроводження розгляду проекту закону, зазначеного в описі заходу 3.3.2.1.1, у Верховній Раді України (у тому числі у разі застосування до нього Президентом України права вето)</t>
  </si>
  <si>
    <t>3.3.2.1.5. Підготовка аналітичного звіту щодо доцільності спрощення процедур здійснення окремих інших слідчих (розшукових) або інших процесуальних дій з урахуванням стандартів дотримання прав людини та практики Європейського суду з прав людини</t>
  </si>
  <si>
    <t>3.3.2.1.6. Проведення обговорення висновків та рекомендацій, вказаних в аналітичному звіті,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</si>
  <si>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Очікуваний стратегічний результат 3.3.2.2. Запроваджено систему електронного кримінального провадження</t>
  </si>
  <si>
    <t>3.3.2.2.1. Інтеграція системи «іКейс», яка застосовується Національним антикорупційним бюро та Спеціалізованою антикорупційною прокуратурою, з Єдиним реєстром досудових розслідувань</t>
  </si>
  <si>
    <t>Національне антикорупційне бюро Офіс Генерального прокурора (за згодою) Спеціалізована антикорупційна прокуратура (за згодою)</t>
  </si>
  <si>
    <t>система «іКейс» з Єдиним реєстром досудових розслідувань інтегровано</t>
  </si>
  <si>
    <t>система «іКейс» з Єдиним реєстром досудових розслідувань не інтегровано</t>
  </si>
  <si>
    <t>3.3.2.2.2. Інтеграція системи «іКейс», яка застосовується Національним антикорупційним бюро та Спеціалізованою антикорупційною прокуратурою, з Єдиною судовою інформаційно-телекомунікаційною системою або іншою системою, яка застосовується відповідно до статті 35 Кримінального процесуального кодексу України, у Вищому антикорупційному суді</t>
  </si>
  <si>
    <t>Національне антикорупційне бюро Офіс Генерального прокурора (за згодою) Спеціалізована антикорупційна прокуратура (за згодою) Вищий антикорупційний суд (за згодою) ДСА України (за згодою)</t>
  </si>
  <si>
    <t>система «іКейс» з Єдиною судовою інформаційно-телекомунікаційною системою або іншою системою, яка застосовується відповідно до статті 35 Кримінального процесуального кодексу України, у Вищому антикорупційному суді, що зокрема забезпечує обмін даними у необхідному обсязі, інтегровано</t>
  </si>
  <si>
    <t>Національне антикорупційне бюро Вищий антикорупційний суд</t>
  </si>
  <si>
    <t>система «іКейс» з Єдиною судовою інформаційно-телекомунікаційною системою або іншою системою, яка застосовується відповідно до статті 35 Кримінального процесуального кодексу України, у Вищому антикорупційному суді, що зокрема забезпечує обмін даними у необхідному обсязі, не інтегровано</t>
  </si>
  <si>
    <t>3.3.2.2.3. Початок використання системи «іКейс» у Вищому антикорупційному суді</t>
  </si>
  <si>
    <t>наказ про початок використання системи «іКейс» у Вищому антикорупційному суді видано</t>
  </si>
  <si>
    <t>Вищий антикорупційний суд</t>
  </si>
  <si>
    <t>система «іКейс» у Вищому антикорупційному суді не використовується</t>
  </si>
  <si>
    <t>3.3.2.2.4. Доступ до матеріалів кримінального провадження відповідно до статей 221, 290 Кримінального процесуального кодексу України здійснюється у системі «іКейс»</t>
  </si>
  <si>
    <t>технічну можливість надання доступу до матеріалів кримінальних проваджень відповідно до статей 221, 290 Кримінального процесуального кодексу України у системі «іКейс» запроваджено</t>
  </si>
  <si>
    <t>технічна можливість надання доступу до матеріалів кримінальних проваджень відповідно до статей 221, 290 Кримінального процесуального кодексу України у системі «іКейс» відсутня</t>
  </si>
  <si>
    <t>3.3.2.2.5. Удосконалення системи «іКейс» з урахуванням досвіду її застосування у діяльності Національного антикорупційного бюро, Спеціалізованої антикорупційної прокуратури та Вищого антикорупційноого суду та необхідності її застосування усіма органами прокуратури та усіма органами досудового розслідування у кожному кримінальному провадженні</t>
  </si>
  <si>
    <t>Офіс Генерального прокурора (за згодою) Національне антикорупційне бюро БЕБ Державне бюро розслідувань СБУ (за згодою) Національна поліція Вища рада правосуддя (за згодою) ДСА України (за згодою) Рада суддів України (за згодою)</t>
  </si>
  <si>
    <t>існує технічна можливість застосування системи «іКейс» усіма органами прокуратури, усіма органами досудового розслідування у кожному кримінальному провадженні</t>
  </si>
  <si>
    <t>існує технічна можливість застосування системи «іКейс» у Національному антикорупційному бюро та Спеціалізованій антикорупційній прокуратурі</t>
  </si>
  <si>
    <t>3.3.2.2.6. Розроблення та затвердження порядку функціонування інформаційно-комунікаційної системи досудового розслідування, яка застосовується усіма органами прокуратури, органами досудового розслідування у кожному кримінальному провадженні</t>
  </si>
  <si>
    <t>порядок функціонування інформаційно-комунікаційної системи досудового розслідування, яка застосовується усіма органами прокуратури та органами досудового розслідування у кожному кримінальному провадженні набрав чинності</t>
  </si>
  <si>
    <t>порядок затверджений та застосовується лише для Національного антикорупційного бюро, Спеціалізованої антикорупційної прокуратури, Офісу Генерального прокурора, Вищого антикорупційноого суду</t>
  </si>
  <si>
    <t>3.3.2.2.7. Підготовка інформаційних та роз’яснювальних матеріалів щодо застосування інформаційно-комунікаційної системи досудового розслідування у кримінальних провадженнях</t>
  </si>
  <si>
    <t>один місяць з дня набрання чинності порядком, зазначеним в описі заходу 3.3.2.2.6</t>
  </si>
  <si>
    <t>три місяці з дня набрання чинності порядком, зазначеним в описі заходу 3.3.2.2.6</t>
  </si>
  <si>
    <t>Національна школа суддів України (за згодою) Тренінговий центр прокурорів України (за згодою)</t>
  </si>
  <si>
    <t>державний бюджет та/або кошти міжнародно-технічної допомоги</t>
  </si>
  <si>
    <t>у межах встановлених бюджетних призначень на відповідний рік та/або коштів міжнародно-технічної допомоги</t>
  </si>
  <si>
    <t>інформаційні та роз’яснювальні матеріали підготовлено, оприлюднено (на навчальних та інформаційних платформах)</t>
  </si>
  <si>
    <t>Національна школа суддів України, Тренінговий центр прокурорів України</t>
  </si>
  <si>
    <t>інформаційні та роз’яснювальні матеріали не підготовлені</t>
  </si>
  <si>
    <t>3.3.2.2.8. Проведення навчальних заходів (тренінгів або дистанційних курсів) для суддів, прокурорів та слідчих щодо застосування інформаційно-комунікаційної системи досудового розслідування у кримінальних провадженнях</t>
  </si>
  <si>
    <t>шість місяців з дня набрання чинності законом, зазначеним в описі заходу 3.3.2.2.6</t>
  </si>
  <si>
    <t>Національна школа суддів України (за згодою) Тренінговий центр прокурорів України (за згодою) Національне антикорупційне бюро Державне бюро розслідувань БЕБ СБУ (за згодою) Національна поліція</t>
  </si>
  <si>
    <t>проведено не менше 10 тренінгів для суддів, прокурорів та слідчих, у кожному з яких взяли участь не менше 25 осіб, та/або дистанційний курс з вказаної тематики пройшли не менше 1000 осіб</t>
  </si>
  <si>
    <t>Національна школа суддів України Тренінговий центр прокурорів України Національне антикорупційне бюро Державне бюро розслідувань БЕБ СБУ Національна поліція</t>
  </si>
  <si>
    <t xml:space="preserve">тренінги чи дистанційний курс не проведено </t>
  </si>
  <si>
    <t>Очікуваний стратегічний результат 3.3.2.3. Гарантії інституційної та операційної незалежності Національного антикорупційного бюро та Спеціалізованої антикорупційної прокуратури належно визначені та втілені на практиці, зокрема, завдяки: уточненню положень законодавства щодо статусу Національного антикорупційного бюро в системі органів державної влади (із збереженням існуючих гарантій незалежності), а також суб’єкта призначення та звільнення Директора Національного антикорупційного бюро відповідно до Рішення Конституційного Суду України № 9-р/2020; проведенню незалежної оцінки (аудиту) ефективності діяльності Національного антикорупційного бюро та Спеціалізованої антикорупційної прокуратури за участю незалежних експертів</t>
  </si>
  <si>
    <t>3.3.2.3.1. Розроблення проекту закону, яким: 1) удосконалено порядок конкурсного добору керівника Спеціалізованої антикорупційної прокуратури і передбачено його проведення за вирішальної ролі незалежних експертів, визначених міжнародними та іноземними організаціями, які надавали Україні міжнародну технічну допомогу у сфері запобігання та протидії корупції; 2) передбачено виконання усіх повноважень заступника Генерального прокурора – керівника Спеціалізованої антикорупційної прокуратури першим заступником або заступником у разі його відсутності; першого заступника та заступника керівника Спеціалізованої антикорупційної прокуратури віднесено до керівників органів прокуратури; 3) на рівні закону чітко встановлено розмір посадових окладів для прокурорів Спеціалізованої антикорупційної прокуратури, у тому числі тих, що перебувають на адміністративних посадах у Спеціалізованій антикорупційній прокуратурі; 4) забезпечено автономію Спеціалізованої антикорупційної прокуратури при вирішенні питань організації її діяльності, розпорядженні бюджетними коштами, утворення допоміжних структурних підрозділів, які забезпечують автономну діяльність Спеціалізованої антикорупційної прокуратури; 5) забезпечено автономію Спеціалізованої антикорупційної прокуратури при вирішенні питань міжнародного співробітництва у кримінальних провадженнях Національного антикорупційного бюро, зокрема, Спеціалізовану антикорупційну прокуратуру наділено повноваженнями з направлення та розгляду запитів на видачу (екстрадицію) у таких провадженнях; утворення спільних слідчих груп; вирішення питань про перейняття (передачу) кримінального провадження; 6) граничну чисельність Національного антикорупційного бюро збільшено не менш як на 300 осіб; 7) передбачено утворення експертної установи при Національному антикорупційному бюро, яка уповноважена проводити експертизи для цілей кримінальних проваджень; 8) передбачено можливість внесення відомостей про можливе вчинення кримінального правопорушення народним депутатом України заступником Генерального прокурора – керівником Спеціалізованої антикорупційної прокуратури (виконувачем обов’язків) та керівником Головного підрозділу детективів Національного антикорупційного бюро, а також погодження заступником Генерального прокурора – керівником Спеціалізованої антикорупційної прокуратури (виконувачем обов’язків) клопотань, які розглядаються слідчим суддею</t>
  </si>
  <si>
    <t>Мін’юст, Національне антикорупційне бюро (єдиний виконавець за підпунктом 6 заходу 3.3.2.3.1.)</t>
  </si>
  <si>
    <t>Національне антикорупційне бюро Мін’юст</t>
  </si>
  <si>
    <t>3.3.2.3.2. Проведення громадського обговорення проекту закону, зазначеного в описі заходу 3.3.2.3.1, отримання експертних висновків та його доопрацювання</t>
  </si>
  <si>
    <t>Мін’юст Національне антикорупційне бюро (єдиний виконавець за підпунктом 6 заходу 3.3.2.3.1.)</t>
  </si>
  <si>
    <t>офіційний вебсайт Мін’юсту офіційний вебсайт Національного антикорупційного бюро України</t>
  </si>
  <si>
    <t>3.3.2.3.3. Погодження проекту закону, зазначеного в описі заходу 3.3.2.3.1, із заінтересованими органами, проведення правової експертизи, подання до Кабінету Міністрів України та супровід у Кабінеті Міністрів України</t>
  </si>
  <si>
    <t>3.3.2.3.4. Супроводження розгляду проекту закону, зазначеного в описі заходу 3.3.2.3.1, у Верховній Раді України (у тому числі у разі застосування до нього Президентом України права вето)</t>
  </si>
  <si>
    <t>3.3.2.3.5. Розробка та узгодження технічних вимог до системи автономного зняття інформації з електронних комунікаційних мереж постачальників електронних комунікаційних послуг</t>
  </si>
  <si>
    <t>СБУ (за згодою) Офіс Генерального прокурора (за згодою) Національне антикорупційне бюро Державне бюро розслідувань БЕБ Національна поліція Адміністрація Держспецзв’язку</t>
  </si>
  <si>
    <t>технічні вимоги узгоджено з усіма органами досудового розслідування</t>
  </si>
  <si>
    <t>СБУ</t>
  </si>
  <si>
    <t>технічні вимоги не розроблено</t>
  </si>
  <si>
    <t>3.3.2.3.6. Розробка та узгодження технічного рішення побудови системи автономного зняття інформації з електронних комунікаційних мереж постачальників електронних комунікаційних послуг</t>
  </si>
  <si>
    <t>технічне рішення узгоджено з усіма органами досудового розслідування</t>
  </si>
  <si>
    <t>3.3.2.3.7. Реалізація технічного рішення та впровадження системи автономного зняття інформації з електронних комунікаційних мереж постачальників електронних комунікаційних послуг</t>
  </si>
  <si>
    <t>СБУ Національне антикорупційне бюро Державне бюро розслідувань БЕБ Національна поліція</t>
  </si>
  <si>
    <t>3.3.2.3.8. Розроблення та прийняття необхідних нормативно-правових, організаційно-розпорядчих актів, необхідних для утворення, початку діяльності та функціонування експертної установи при Національному антикорупційному бюро</t>
  </si>
  <si>
    <t>один місяць з дня набрання чинності законом, зазначеним в описі заходу 3.3.2.3.1</t>
  </si>
  <si>
    <t>три місяці з дня набрання чинності законом, зазначеним в описі заходу 3.3.2.3.1</t>
  </si>
  <si>
    <t>нормативно-правові, організаційно-розпорядчі акти, необхідні для початку діяльності експертної установи при Національному антикорупційному бюро, підготовлені, видані та набрали чинності</t>
  </si>
  <si>
    <t>нормативно-правові, організаційно-розпорядчі акти, необхідні для початку діяльності експертної установи при Національному антикорупційному бюро, не розроблено</t>
  </si>
  <si>
    <t>3.3.2.3.9. Надання експертній установі при Національному антикорупційному бюро на постійній основі приміщень та матеріально-технічних ресурсів, обладнання тощо, необхідні для її функціонування.</t>
  </si>
  <si>
    <t>експертній установі при Національному антикорупційному бюро надані на постійній основі приміщення та матеріально-технічні ресурси, обладнання тощо, необхідні для її функціонування</t>
  </si>
  <si>
    <t>експертній установі при Національному антикорупційному бюро не надані на постійній основі приміщення та матеріально-технічні ресурси, обладнання тощо, необхідні для її функціонування</t>
  </si>
  <si>
    <t>3.3.2.3.10. Формування експертно-кваліфікаційної комісії при Національному антикорупційному бюро</t>
  </si>
  <si>
    <t>експертно-кваліфікаційна комісія при Національному антикорупційному бюро сформована та розпочала свою діяльність</t>
  </si>
  <si>
    <t>експертно-кваліфікаційна комісія при Національному антикорупційному бюро не сформована та не розпочала свою діяльність</t>
  </si>
  <si>
    <t>3.3.2.3.11. Добір працівників до експертної установи при Національному антикорупційному бюро в установленому законодавством порядку</t>
  </si>
  <si>
    <t>дев’ять місяців з дня набрання чинності законом, зазначеним в описі заходу 3.3.2.3.1</t>
  </si>
  <si>
    <t>вакантні посади в експертній установі при Національному антикорупційному бюро заповнено принаймні на 70%</t>
  </si>
  <si>
    <t>добір на вакантні посади в експертній установі при Національному антикорупційному бюро не здійснюється</t>
  </si>
  <si>
    <t>Очікуваний стратегічний результат 3.3.2.4. Національне антикорупційне бюро та Спеціалізована антикорупційна прокуратура ефективно виконують покладені на них завдання, серед іншого, завдяки: уточненню положень законодавства щодо укладення угод про визнання винуватості у кримінальних провадженнях щодо корупційних та пов’язаних з корупцією кримінальних правопорушеннях; забезпеченню дотримання на практиці правил підслідності із притягненням до відповідальності прокурорів, які допустили їх порушення; подальшій оптимізації внутрішніх процесів, повноцінному запровадженню системи електронного кримінального провадження</t>
  </si>
  <si>
    <t>3.3.2.4.1. Розроблення проекту закону, яким: 1) надано можливість укладати угоди про визнання винуватості у кримінальних провадженнях, віднесених до підслідності Національного антикорупційного бюро, у разі повного чи часткового відшкодування збитків чи заподіяної шкоди обвинуваченим, підозрюваним (крім організатора кримінального правопорушення); 2) передбачено можливість звільнення від відбування покарання з випробуванням у разі укладення угод про визнання винуватості у кримінальних провадженнях щодо корупційних кримінальних правопорушень, віднесених до підслідності Національного антикорупційного бюро; 3) розширено перелік покарань, які можуть бути узгоджені сторонами угоди для звільнення від відбування покарання з випробуванням у кримінальних провадженнях щодо корупційних кримінальних правопорушень, віднесених до підслідності Національного антикорупційного бюро, а також розширено перелік застосовних додаткових покарань; 4) передбачено можливість визначення довшого за три роки іспитового строку в разі звільнення від відбування покарання з випробуванням на підставі угоди про визнання винуватості, а також визначено довші строки погашення судимості у разі звільнення від відбування покарання з випробуванням щодо тяжких чи особливо тяжких корупційних злочинів; 5) передбачено можливість продовжити судове провадження у загальному порядку у разі відмови суду у затвердженні угоди про визнання винуватості та відсутності клопотання про повернення провадження на досудове розслідування; 6) надано можливість повторного звернення до суду з угодою про визнання винуватості у тому самому кримінальному провадженні у разі усунення підстав для відмови в її укладенні; 7) положення частини п’ятої статті 216 Кримінального процесуального кодексу України щодо витребування кримінальних проваджень до Національного антикорупційного бюро узгоджено зі статтею 17 Закону України «Про Національне антикорупційне бюро України»; 8) встановлено, що вирішення спорів про підслідність у провадженнях, які віднесені чи можуть бути віднесені до підслідності Національного антикорупційного бюро, здійсню лише Генеральний прокурор або заступник Генерального прокурора – керівник Спеціалізованої антикорупційної прокуратури</t>
  </si>
  <si>
    <t>Мін’юст Офіс Генерального прокурора (за згодою) Спеціалізована антикорупційна прокуратура (за згодою) Національне антикорупційне бюро</t>
  </si>
  <si>
    <t>Мін’юст Національне антикорупційне бюро</t>
  </si>
  <si>
    <t>3.3.2.4.2. Проведення громадського обговорення проекту закону, зазначеного в описі заходу 3.3.2.4.1, отримання експертних висновків та його доопрацювання</t>
  </si>
  <si>
    <t>3.3.2.4.3. Погодження проекту закону, зазначеного в описі заходу 3.3.2.4.1, із заінтересованими органами, проведення правової експертизи, подання до Кабінету Міністрів України та супровід у Кабінеті Міністрів України</t>
  </si>
  <si>
    <t>3.3.2.4.4. Супроводження розгляду проекту закону, зазначеного в описі заходу 3.3.2.4.1, у Верховній Раді України (у тому числі у разі застосування до нього Президентом України права вето)</t>
  </si>
  <si>
    <t>3.3.2.4.5. Розроблення та видання після консультацій із Спеціалізованою антикорупційною прокуратурою та Національним антикорупційним бюро наказу Генерального прокурора щодо: 1) необхідності дотримання правил підслідності для кримінальних правопорушень, які віднесені до підслідності Національного антикорупційного бюро; 2) необхідності невідкладно передавати до Національного антикорупційного бюро матеріали кримінальних проваджень, які витребувані відповідно до Кримінального процесуального кодексу України або підслідність у яких визначена за Національним антикорупційним бюро у встановленому Кримінальним процесуальним кодексу України порядку; 3) необхідності ініціювання притягнення до дисциплінарної відповідальності прокурорів та слідчих, які допускають порушення вимог Кримінального процесуального кодексу України щодо підслідності кримінальних проваджень Національного антикорупційного бюро або передачі матеріалів кримінальних проваджень до Національного антикорупційного бюро</t>
  </si>
  <si>
    <t>Офіс Генерального прокурора (за згодою) Спеціалізована антикорупційна прокуратура (за згодою) Національне антикорупційне бюро</t>
  </si>
  <si>
    <t>загальні методичні рекомендації Генерального прокурора з відповідних питань видано та направлено до усіх органів прокуратури, органів досудового розслідування</t>
  </si>
  <si>
    <t>загальні методичні рекомендації Генерального прокурора з відповідних питань не підготовлено</t>
  </si>
  <si>
    <t>3.3.2.4.6. Забезпечення технічної можливості пошуку в Єдиному реєстрі досудових розслідувань за різними критеріями (зокрема, за змістом фабули, розміром збитків) з метою пошуку кримінальних проваджень, які можуть належати до підслідності Національного антикорупційного бюро і досудове розслідування у яких здійснюють інші органи.</t>
  </si>
  <si>
    <t>функціональні можливості Єдиного реєстру досудових розслідувань уможливлюють пошук кримінальних проваджень за різними критеріями, у тому числі за змістом фабули, розміром збитків</t>
  </si>
  <si>
    <t>функціональні можливості Єдиного реєстру досудових розслідувань унеможливлюють пошук кримінальних проваджень за згадкою слова чи групи слів у фабулі</t>
  </si>
  <si>
    <t>Очікуваний стратегічний результат 3.3.2.5. Налагоджено ефективну взаємодію між Національним антикорупційним бюро, Спеціалізованою антикорупційною прокуратурою та іншими державними органами (насамперед органами досудового розслідування, органами прокуратури, Національним агентством, АРМА, Держфінмоніторингом)</t>
  </si>
  <si>
    <t>3.3.2.5.1. Запровадження можливості здійснювати обмін інформацією (у тому числі інформацією з обмеженим доступом) між Національним антикорупційним бюро та Держфінмоніторингом в електронній формі</t>
  </si>
  <si>
    <t>Держфінмоніторинг Національне антикорупційне бюро</t>
  </si>
  <si>
    <t>існує та застосовується на практиці технічна можливість здійснювати обмін інформацією (у тому числі інформацією з обмеженим доступом) між Національним антикорупційним бюро та Держфінмоніторингом в електронній формі</t>
  </si>
  <si>
    <t>Національне антикорупційне бюро Держфінмоніторинг</t>
  </si>
  <si>
    <t>обмін інформацією між Національним антикорупційним бюро та Держфінмоніторингом здійснюється в паперовій формі</t>
  </si>
  <si>
    <t>3.3.2.5.2. Проведення аналізу результативності узагальнених матеріалів Держфінмоніторингу задля встановлення причин, що можуть знижувати таку результативність, та визначення рекомендацій щодо удосконалення співпраці між Національним антикорупційним бюро та Держфінмоніторингом</t>
  </si>
  <si>
    <t>звіт за результатами аналізу результативності розгляду Національним антикорупційним бюро узагальнених матеріалів Держфінмоніторингу задля встановлення причин, що можуть знижувати таку результативність, підготовлено, і такий звіт містить рекомендації щодо удосконалення співпраці між Національним антикорупційним бюро та Держфінмоніторингом</t>
  </si>
  <si>
    <t>аналіз результативності розгляду Національним антикорупційним бюро узагальнених матеріалів не здійснювався</t>
  </si>
  <si>
    <t>Проблема 3.3.3. Законодавство, яке регулює діяльність АРМА, містить значну кількість прогалин та корупційних ризиків. Низька результативність процесів передачі в управління АРМА активів для збереження їхньої економічної вартості, а також процесів запобігання та протидії легалізації коштів, отриманих злочинним шляхом</t>
  </si>
  <si>
    <t>Очікуваний стратегічний результат 3.3.3.1. Мінімізовано ризики дискреції, непрогнозованості та неефективності дій АРМА щодо арештованих активів запровадженням чіткого нормативного регулювання здійснення управління корпоративними правами, цілісними майновими комплексами, житловими об’єктами та іншими видами активів</t>
  </si>
  <si>
    <t>3.3.3.1.1. Розроблення проекту закону, яким: 1) деталізовано порядок визначення управителя активом, на який накладено арешт, зокрема визначено особливості застосування законодавства про публічні закупівлі у вказаній процедурі; 2) регламентовано порядок дій АРМА у разі встановлення під час перевірки ефективності управління арештованими активами фактів неналежного управління активами або спроб відчуження активів управителем</t>
  </si>
  <si>
    <t>АРМА</t>
  </si>
  <si>
    <t>3.3.3.1.2. Проведення громадського обговорення проекту закону, зазначеного в описі заходу 3.3.3.1.1, отримання експертних висновків та його доопрацювання</t>
  </si>
  <si>
    <t>офіційний вебсайт АРМА</t>
  </si>
  <si>
    <t>3.3.3.1.3. Погодження проекту закону, зазначеного в описі заходу 3.3.3.1.1, із заінтересованими органами, проведення правової експертизи, подання до Кабінету Міністрів України та супровід у Кабінеті Міністрів України</t>
  </si>
  <si>
    <t>АРМА, заінтересовані органи</t>
  </si>
  <si>
    <t>проект закону схвалений Кабінетом Міністрів України та зареєстрований у Верховній Раді України</t>
  </si>
  <si>
    <t>3.3.3.1.4. Супроводження розгляду проекту закону, зазначеного в описі заходу 3.3.3.1.1, у Верховній Раді України (у тому числі у разі застосування до нього Президентом України права вето)</t>
  </si>
  <si>
    <t>Закон підписаний Президентом України</t>
  </si>
  <si>
    <t>3.3.3.1.5. Приведення нормативно-правових актів у відповідність до закону, зазначеного в описі заходу 3.3.3.1.1</t>
  </si>
  <si>
    <t>день набрання чинності законом, зазначеним в описі заходу 3.3.3.1.1 до очікуваного стратегічного результату</t>
  </si>
  <si>
    <t>чотири місяці з дня набрання чинності законом, зазначеним в описі заходу 3.3.3.1.1 до очікуваного стратегічного результату</t>
  </si>
  <si>
    <t>АРМА Мін’юст</t>
  </si>
  <si>
    <t>нормативно-правові акти набрали чинності</t>
  </si>
  <si>
    <t>Очікуваний стратегічний результат 3.3.3.2. Забезпечено правовий баланс між можливостями оскарження рішень, дій та бездіяльності АРМА заінтересованими суб’єктами та запобіжниками від блокування роботи органу шляхом зловживання процесуальними правами</t>
  </si>
  <si>
    <t>3.3.3.2.1. Розроблення проекту закону, яким: 1) визначено пріоритет кримінального судочинства при вирішенні питань щодо передачі арештованих активів в управління АРМА та здійснення ними управління, а також перелік підстав для судового оскарження рішень, дій чи бездіяльності щодо управління активами у порядку господарського або цивільного судочинства; 2) встановлено порядок оскарження рішень, дій чи бездіяльності АРМА щодо визначення управителя активом у порядку адміністративного судочинства з визначенням вичерпного переліку осіб, які можуть ініціювати оскаржити відповідні рішення, дії чи бездіяльність АРМА, а також з визначенням вичерпного переліку підстав такого оскарження; 3) встановлено порядок оскарження рішень, дій чи бездіяльності АРМА щодо здійснення перевірок ефективності управління активами, які передані управителям, у порядку адміністративного судочинства з визначенням вичерпного переліку осіб, які можуть ініціювати оскаржити відповідні рішення, дії чи бездіяльність АРМА, а також з визначенням вичерпного переліку підстав такого оскарження; 4) унеможливлено блокування діяльності АРМА з управління активами через застосування заходів забезпечення позовів у порядку адміністративного, господарського або цивільного судочинства</t>
  </si>
  <si>
    <t>3.3.3.2.2. Проведення громадського обговорення проекту закону, зазначеного в описі заходу 3.3.3.2.1, отримання експертних висновків та його доопрацювання</t>
  </si>
  <si>
    <t>3.3.3.2.3. Погодження проекту закону, зазначеного в описі заходу 3.3.3.2.1, із заінтересованими органами, проведення правової експертизи, подання до Кабінету Міністрів України та супровід у Кабінеті Міністрів України</t>
  </si>
  <si>
    <t>3.3.3.2.4. Супроводження розгляду проекту закону, зазначеного в описі заходу 3.3.3.2.1, у Верховній Раді України (у тому числі у разі застосування до нього Президентом України права вето)</t>
  </si>
  <si>
    <t>Очікуваний стратегічний результат 3.3.3.3. Чітко визначено особливості речового (майнового) титулу АРМА щодо арештованих активів в управлінні цього органу, цивільно-правові, податкові та інші права та обов’язки їх власників, АРМА та третіх осіб щодо відповідного майна</t>
  </si>
  <si>
    <t>3.3.3.3.1. Розроблення проекту закону, яким: 1) визначено особливості речового (майнового) титулу АРМА щодо активів, на які накладено арешт у кримінальному провадженні або у справі щодо визнання активів необґрунтованими та їх стягнення в дохід держави, та які передані в управління АРМА (13%); 2) визначено права та обов’язки АРМА щодо активів, на які накладено арешт у кримінальному провадженні або у справі щодо визнання активів необґрунтованими та їх стягнення в дохід держави, та які передані в управління АРМА; 3) визначено права та обов’язки власника щодо активів, на які накладено арешт у кримінальному провадженні або у справі щодо визнання активів необґрунтованими та їх стягнення в дохід держави, та які передані в управління АРМА; 4) визначено права та обов’язки управителя щодо активів, на які накладено арешт у кримінальному провадженні або у справі щодо визнання активів необґрунтованими та їх стягнення в дохід держави, які були передані в управління АРМА та надалі передані управителю; 5) визначено права та обов’язки третіх осіб, які мають або можуть мати законні інтереси щодо активів, на які накладено арешт у кримінальному провадженні або у справі щодо визнання активів необґрунтованими та їх стягнення в дохід держави, та які передані в управління АРМА</t>
  </si>
  <si>
    <t>3.3.3.3.2. Проведення громадського обговорення проекту закону, зазначеного в описі заходу 3.3.3.3.1, отримання експертних висновків та його доопрацювання</t>
  </si>
  <si>
    <t>3.3.3.3.3. Погодження проекту закону, зазначеного в описі заходу 3.3.3.3.1, із заінтересованими органами, проведення правової експертизи, подання до Кабінету Міністрів України та супровід у Кабінеті Міністрів України</t>
  </si>
  <si>
    <t>3.3.3.3.4. Супроводження розгляду проекту закону, зазначеного в описі заходу 3.3.3.3.1, у Верховній Раді України (у тому числі у разі застосування до нього Президентом України права вето)</t>
  </si>
  <si>
    <t>Очікуваний стратегічний результат 3.3.3.4. Посилено судовий контроль за здійсненням АРМА управління арештованими активами</t>
  </si>
  <si>
    <t>3.3.3.4.1. Розроблення проекту закону, яким детально регламентовано порядок ініціювання, розгляду та прийняття рішення слідчого судді, суду про можливість реалізації активу, а також порядок оскарження такого рішення в апеляційному порядку</t>
  </si>
  <si>
    <t>3.3.3.4.2. Проведення громадського обговорення проекту закону, зазначеного в описі заходу 3.3.3.4.1, отримання експертних висновків та його доопрацювання</t>
  </si>
  <si>
    <t xml:space="preserve">офіційний вебсайт АРМА </t>
  </si>
  <si>
    <t>3.3.3.4.3. Погодження проекту закону, зазначеного в описі заходу 3.3.3.4.1, із заінтересованими органами, проведення правової експертизи, подання до Кабінету Міністрів України та супровід у Кабінеті Міністрів України</t>
  </si>
  <si>
    <t xml:space="preserve">АРМА Мін’юст </t>
  </si>
  <si>
    <t>3.3.3.4.4. Супроводження розгляду проекту закону, зазначеного в описі заходу 3.3.3.4.1, у Верховній Раді України (у тому числі у разі застосування до нього Президентом України права вето)</t>
  </si>
  <si>
    <t>Очікуваний стратегічний результат 3.3.3.5. Посилено контроль за діяльністю АРМА з боку громадської ради при органі, а також забезпечено прозорий публічний облік активів в управлінні, у тому числі оприлюднення актуальної інформації щодо їхніх стану та характеристик</t>
  </si>
  <si>
    <t>3.3.3.5.1. Розроблення проекту закону, яким: 1) передбачено, що Громадська рада при АРМА визначає з числа своїх членів не менше ніж 40% складу дисциплінарної комісії АРМА; 2) передбачено, що Громадська рада при АРМА визначає з числа своїх членів не менше ніж 40% складу конкурсної комісії з добору на вакантні посади в АРМА; 3) передбачені повноваження Громадської ради при АРМА щодо здійснення громадського контролю за законністю та прозорістю визначення управителів активів, зокрема, шляхом визначення членів Громадської ради при АРМА, які беруть участь у визначенні управителів активів; 4) передбачені повноваження Громадської ради при АРМА щодо здійснення громадського контролю за законністю та прозорістю визначення реалізації активів; 5) передбачені повноваження Громадської ради при АРМА щодо здійснення громадського контролю за ефективністю управління активами, які передані АРМА; 6) передбачені повноваження Громадської ради при АРМА щодо надання висновків до щорічного звіту про діяльність АРМА; 7) передбачена можливість участі визначених Громадською радою при АРМА осіб (з числа своїх членів) у проведенні перевірок ефективності управління арештованими активами, переданими в управління; 8) передбачено оприлюднення АРМА результатів здійснення перевірок ефективності управління активами, переданими ним управителям</t>
  </si>
  <si>
    <t>3.3.3.5.2. Проведення громадського обговорення проекту закону, зазначеного в описі заходу 3.3.3.5.1, отримання експертних висновків та його доопрацювання</t>
  </si>
  <si>
    <t>3.3.3.5.3. Погодження проекту закону, зазначеного в описі заходу 3.3.3.5.1, із заінтересованими органами, проведення правової експертизи, подання до Кабінету Міністрів України та супровід у Кабінеті Міністрів України</t>
  </si>
  <si>
    <t>3.3.3.5.4. Супроводження розгляду проекту закону, зазначеного в описі заходу 3.3.3.5.1, у Верховній Раді України (у тому числі у разі застосування до нього Президентом України права вето)</t>
  </si>
  <si>
    <t>3.3.3.5.5. Запровадження в постійну (промислову) експлуатацію Єдиного державного реєстру активів, на які накладено арешт у кримінальному провадженні</t>
  </si>
  <si>
    <t>Єдиний державний реєстр активів, на які накладено арешт у кримінальному провадженні, введено в промислову експлуатацію</t>
  </si>
  <si>
    <t>Єдиний державний реєстр активів, на які накладено арешт у кримінальному провадженні, перебуває в дослідній експлуатації</t>
  </si>
  <si>
    <t>Очікуваний стратегічний результат 3.3.3.6. Підвищено ефективність АРМА завдяки посиленню інституційної спроможності органу, механізмів його міжнародного співробітництва, виявлення та розшуку активів за кордоном, а також завдяки кадровому перезавантаженню його керівного складу на основі принципів фаховості та незаангажованості</t>
  </si>
  <si>
    <t>3.3.3.6.1. Розроблення проекту закону, яким: 1) удосконалено порядок конкурсного добору Голови АРМА задля досягнення вищого рівня прозорості добору, усунення ризиків політизації чи браку неупередженості конкурсної комісії; 2) визначено вичерпний перелік серйозних підстав для дострокового звільнення або припинення повноважень Голови АРМА, а також передбачено можливість його відсторонення лише у порядку, встановленому Кримінальним процесуальним кодексом України; 3) запроваджені гарантії незалежності АРМА від неналежного втручання або впливу на діяльність органу; 4) процедуру зовнішнього незалежного оцінювання (аудиту) ефективності діяльності АРМА приведено у відповідність Конституції України та створені передумови для її дієвого застосування на практиці; 5) рівень посадових окладів службовців АРМА підвищено до рівня, необхідного для можливості залучення компетентних та доброчесних працівників</t>
  </si>
  <si>
    <t>3.3.3.6.2. Проведення громадського обговорення проекту закону, зазначеного в описі заходу 3.3.3.6.1, отримання експертних висновків та його доопрацювання</t>
  </si>
  <si>
    <t>3.3.3.6.3. Погодження проекту закону, зазначеного в описі заходу 3.3.3.6.1, із заінтересованими органами, проведення правової експертизи, подання до Кабінету Міністрів України та супровід у Кабінеті Міністрів України</t>
  </si>
  <si>
    <t>3.3.3.6.4. Супроводження розгляду проекту закону, зазначеного в описі заходу 3.3.3.6.1, у Верховній Раді України (у тому числі у разі застосування до нього Президентом України права вето)</t>
  </si>
  <si>
    <t>3.3.3.6.5. Формування конкурсної комісії з проведення відкритого добору Голови АРМА</t>
  </si>
  <si>
    <t>один місяць з дня набрання чинності законом, яким внесені зміни, зазначені в описі заходу 3.3.3.6.1</t>
  </si>
  <si>
    <t>два місяці з дня набрання чинності законом, яким внесені зміни, зазначені в описі заходу 3.3.3.6.1</t>
  </si>
  <si>
    <t>Кабінет Міністрів України</t>
  </si>
  <si>
    <t>акт Кабінету Міністрів України щодо визначення складу конкурсної комісії видано та оприлюднено</t>
  </si>
  <si>
    <t>конкурсна комісія сформована</t>
  </si>
  <si>
    <t>3.3.3.6.6. Проведення конкурсного добору на посаду Голови АРМА</t>
  </si>
  <si>
    <t>п’ять місяців з дня набрання чинності законом, яким внесені зміни, зазначені в описі заходу 3.3.3.6.1</t>
  </si>
  <si>
    <t>Конкурсна комісія з відбору кандидата на посаду Голови АРМА (за згодою)</t>
  </si>
  <si>
    <t>кандидатуру переможця конкурсного добору визначено та подано для призначення на розгляд Кабінету Міністрів України</t>
  </si>
  <si>
    <t>Конкурсна комісія з проведення відкритого добору на посаду Голови АРМА</t>
  </si>
  <si>
    <t>кандидатуру переможця конкурсного добору не було визначено</t>
  </si>
  <si>
    <t>3.3.3.6.7. Призначення на посаду Голови АРМА переможця конкурсного добору, визначеного Конкурсною комісією з проведення відкритого добору на посаду Голови АРМА</t>
  </si>
  <si>
    <t>акт Кабінету Міністрів України щодо призначення Голови АРМА видано та оприлюднено</t>
  </si>
  <si>
    <t>акт Кабінету Міністрів України щодо призначення Голови АРМА не видано та не оприлюднено</t>
  </si>
  <si>
    <t>3.3.3.6.8. Розроблення проектів нормативно-правових актів, затвердження яких є необхідним на виконання Закону, який містить положення, зазначені в описі заходу 3.3.3.6.1</t>
  </si>
  <si>
    <t>один місяць з дня набрання чинності законом, зазначеним в описі заходу 3.3.3.6.1</t>
  </si>
  <si>
    <t>два місяці з дня набрання чинності законом, зазначеним в описі заходу 3.3.3.6.1</t>
  </si>
  <si>
    <t>3.3.3.6.9. Проведення громадського обговорення проектів нормативно-правових актів, зазначених в описі заходу 3.3.3.6.8, отримання експертних висновків та їх доопрацювання</t>
  </si>
  <si>
    <t>три місяці з дня набрання чинності законом, зазначеним в описі заходу 3.3.3.6.1</t>
  </si>
  <si>
    <t>3.3.3.6.10. Затвердження проектів нормативно-правових актів зазначених в описі заходу3.3.3.6.8, та проведення їхньої державної реєстрації</t>
  </si>
  <si>
    <t>чотири місяці з дня набрання чинності законом, зазначеним в описі заходу 3.3.3.6.1</t>
  </si>
  <si>
    <t>Очікуваний стратегічний результат 3.3.3.7. Встановлено справедливі та чіткі підстави відповідальності АРМА та його посадових осіб за неефективне управління арештованими активами</t>
  </si>
  <si>
    <t>3.3.3.7.1. Розроблення проекту закону, яким запроваджені окремі підстави для притягнення працівників АРМА до дисциплінарної відповідальності у разі умисного або внаслідок недбалості порушення встановленого порядку визначення управителя активом; порушення встановленого порядку перевірки ефективності управління арештованими активами, переданими ним в управління; нереагування або порушення встановленого порядку реагування на отриману інформацію та/або встановлені факти неналежного управління активами або спроб відчуження активів управителем</t>
  </si>
  <si>
    <t>листопад 2022 р.</t>
  </si>
  <si>
    <t>3.3.3.7.2. Проведення громадського обговорення проекту закону, зазначеного в описі заходу 3.3.3.7.1, отримання експертних висновків та його доопрацювання</t>
  </si>
  <si>
    <t>3.3.3.7.3. Погодження проекту закону, зазначеного в описі заходу 3.3.3.7.1, із заінтересованими органами, проведення правової експертизи, подання до Кабінету Міністрів України та супровід у Кабінеті Міністрів України</t>
  </si>
  <si>
    <t>3.3.3.7.4. Супроводження розгляду проекту закону, зазначеного в описі заходу 3.3.3.7.1, у Верховній Раді України (у тому числі у разі застосування до нього Президентом України права вето)</t>
  </si>
  <si>
    <t>Очікуваний стратегічний результат 3.3.3.8. Накладення арешту та передача в управління АРМА незаконно здобутих активів для збереження їх економічної вартості здійснюються ефективно та своєчасно</t>
  </si>
  <si>
    <t>3.3.3.8.1. Розроблення проекту закону, яким: 1) запроваджено обов’язкове планування арешту активу, щодо якого порушуватиметься питання про його передачу в управління АРМА, до подання прокурором клопотання про накладення арешту на актив у кримінальному провадженні або в порядку цивільного судочинства; 2) запроваджено порядок невідкладного інформування АРМА прокурорів про виявлення активів, на які може бути накладено арешт; 3) передбачено можливість передачі в управління АРМА будь-якого активу, на який накладено арешт у кримінальному провадженні та вартість якого перевищує 200 прожиткових мінімумів для працездатних осіб (незалежно від визнання такого активу речовим доказом та незалежно від підстав для накладення арешту у кримінальному провадженні)</t>
  </si>
  <si>
    <t>АРМА Держфінмоніторинг</t>
  </si>
  <si>
    <t xml:space="preserve">АРМА </t>
  </si>
  <si>
    <t>3.3.3.8.2. Проведення громадського обговорення проекту закону, зазначеного в описі заходу 3.3.3.8.1, отримання експертних висновків та його доопрацювання</t>
  </si>
  <si>
    <t>3.3.3.8.3. Погодження проекту закону, зазначеного в описі заходу 3.3.3.8.1, із заінтересованими органами, проведення правової експертизи, подання до Кабінету Міністрів України та супровід у Кабінеті Міністрів України</t>
  </si>
  <si>
    <t>3.3.3.8.4. Супроводження розгляду проекту закону, зазначеного в описі заходу 3.3.3.8.1, у Верховній Раді України (у тому числі у разі застосування до нього Президентом України права вето)</t>
  </si>
  <si>
    <t>3.3.3.8.5. Розроблення та затвердження спільних наказів АРМА, Офісу Генерального прокурора та органів досудового розслідування щодо планування арешту активу, щодо якого порушуватиметься питання про його передачу в управління АРМА</t>
  </si>
  <si>
    <t>АРМА Офіс Генерального прокурора (за згодою), Національне антикорупційне бюро БЕБ, Державне бюро розслідувань Національна поліція СБУ (за згодою)</t>
  </si>
  <si>
    <t>спільні накази затверджено</t>
  </si>
  <si>
    <t>спільні накази не розроблені</t>
  </si>
  <si>
    <t>3.3.3.8.6. Розробка програмного забезпечення та запровадження технічного устаткування електронної захищеної системи обміну інформацією між АРМА, органами прокуратури та органами досудового розслідування задля оперативного отримання запитів до АРМА та оперативного інформування про виявлення активів, яких стосувався запит, виявлення активів, які підлягають арешту тощо</t>
  </si>
  <si>
    <t>програмне забезпечення розроблено запроваджене необхідне технічне обладнання для функціонування електронної захищеної системи обміну інформацією між АРМА, органами прокуратури та органами досудового розслідування задля оперативного отримання запитів до АРМА та оперативного інформування про виявлення активів, яких стосувався запит, виявлення активів, які підлягають арешту тощо</t>
  </si>
  <si>
    <t>3.3.3.8.7. Розроблення та затвердження положення про електронну захищену систему обміну інформацією між АРМА, органами прокуратури та органами досудового розслідування задля оперативного отримання запитів до АРМА та оперативного інформування про виявлення активів, яких стосувався запит, виявлення активів, які підлягають арешту тощо</t>
  </si>
  <si>
    <t>положення про електронну захищену систему обміну інформацією між АРМА, органами прокуратури та органами досудового розслідування задля оперативного отримання запитів до АРМА та оперативного інформування про виявлення активів, яких стосувався запит, виявлення активів, які підлягають арешту тощо, набрало чинності</t>
  </si>
  <si>
    <t>положення не розроблено</t>
  </si>
  <si>
    <t>Очікуваний стратегічний результат 3.3.3.9. Управління активами, на які накладено арешт у кримінальних провадженнях, розшук незаконно здобутих активів за межами України та їх повернення здійснюються ефективно, серед іншого, завдяки: 1) посиленню інституційної спроможності АРМА; 2) удосконаленню законодавства щодо передачі активів в управління; 3) забезпеченню ефективного міжнародного співробітництва</t>
  </si>
  <si>
    <t>3.3.3.9.1. Забезпечення приєднання АРМА та Національного агентства до захищеної системи обміну інформацією «SIENA»</t>
  </si>
  <si>
    <t>Грудень 2023 р.</t>
  </si>
  <si>
    <t>АРМА Національне агентство</t>
  </si>
  <si>
    <t>АРМА та Національне агентство мають можливість здійснювати обмін інформацією з використанням системи «SIENA»</t>
  </si>
  <si>
    <t>офіційний вебсайт АРМА офіційний вебсайт Національного агентства</t>
  </si>
  <si>
    <t>немає можливості використання АРМА та Національним агентством системи «SIENA»</t>
  </si>
  <si>
    <t>3.3.3.9.2. Формування міжвідомчої робочої групи, відповідальної за координацію діяльності органів державної влади із повернення активів та реалізації Національної стратегії із повернення активів</t>
  </si>
  <si>
    <t>міжвідомча робоча група, відповідальна за координацію діяльності органів державної влади із повернення активів та реалізацію Національної стратегії із повернення активів розпочала діяльність</t>
  </si>
  <si>
    <t xml:space="preserve">міжвідомчу робочу групу з питань повернення активів збанкрутілих банків, яка має вузьку спеціалізацію на одній групі активів, утворено, </t>
  </si>
  <si>
    <t>3.3.3.9.3. Розроблення та затвердження плану дій з реалізації Національної стратегії з повернення активів</t>
  </si>
  <si>
    <t>один місяць з дня набрання чинності Національної стратегії з повернення активів.</t>
  </si>
  <si>
    <t>три місяці з дня набрання чинності Національної стратегії з повернення активів</t>
  </si>
  <si>
    <t xml:space="preserve">план дій з реалізації Національної стратегії з повернення активів Кабінетом Міністрів України затверджено </t>
  </si>
  <si>
    <t>плану дій не підготовлено</t>
  </si>
  <si>
    <t>3.3.3.9.4. Підготовка щорічного звіту про стан реалізації Національної стратегії з повернення активів та плану дій, який у разі потреби містить рекомендації щодо перегляду Національної стратегії з повернення активів та плану дій</t>
  </si>
  <si>
    <t>січень кожного року</t>
  </si>
  <si>
    <t>березень кожного року</t>
  </si>
  <si>
    <t>звіт про стан реалізації Національної стратегії з повернення активів та плану дій підготовлено та оприлюднено</t>
  </si>
  <si>
    <t>Очікуваний стратегічний результат 3.3.3.10. Випадки легалізації коштів та активів, одержаних корупційним шляхом, виявляються та належно фіксуються завдяки ефективній діяльності Держфінмоніторингу та нормативному врегулюванню її співпраці з Національним агентством, Національним антикорупційним бюро, Спеціалізованою антикорупційною прокуратурою, АРМА та іншими державними органами</t>
  </si>
  <si>
    <t>3.3.3.10.1. Введення в дію інформаційно-телекомунікаційної системи «Електронний кабінет системи фінансового моніторингу»</t>
  </si>
  <si>
    <t>день припинення чи скасування воєнного стану</t>
  </si>
  <si>
    <t>4 місяці з дня припинення чи скасування воєнного стану</t>
  </si>
  <si>
    <t>Держфінмоніторинг</t>
  </si>
  <si>
    <t>програмне забезпечення розроблено необхідне технічне обладнання для функціонування електронної системи запроваджено</t>
  </si>
  <si>
    <t xml:space="preserve">програмне забезпечення та технічне устаткування для електронної системи частково запроваджені </t>
  </si>
  <si>
    <t>Очікуваний стратегічний результат 3.3.3.11. Заходи із запобігання легалізації коштів, одержаних корупційним шляхом, визначаються на підставі результатів оцінки ризиків, належно здійснюються; рекомендації FATF послідовно втілюються</t>
  </si>
  <si>
    <t>3.3.3.11.1. Розроблення проектів законів, якими: 1) передбачене створення єдиного реєстру рахунків фізичних і юридичних осіб та індивідуальних банківських сейфів відповідно до Директиви (ЄС) 2015/849 про запобігання використанню фінансової системи для цілей відмивання грошей або фінансування тероризму та про внесення змін до директив 2009/138/ЄС і 2013/36/ЄС (з наступними змінами); 2) встановлено, що визнання майна таким, що одержане злочинним шляхом, для цілей статті 209 Кримінального кодексу України здійснюється виходячи з фактичних обставин і не потребує рішення суду, винесеного в Україні чи за її межами, яким встановлено факт вчинення злочину, внаслідок якого одержане це майно, або притягнуто особу до кримінальної відповідальності за вчинення такого злочину; 3) уточнено положення Кримінального процесуального кодексу України щодо міжнародного співробітництва у кримінальному провадженні з урахуванням зауважень, наведених у звітах MONEYVAL; 4) удосконалено регулювання та нагляд за спеціально визначеними суб’єктами первинного фінансового моніторингу з урахуванням зауважень, наведених у звітах MONEYVAL</t>
  </si>
  <si>
    <t>Держфінмоніторинг Національне агентство</t>
  </si>
  <si>
    <t>3.3.3.11.2. Проведення громадського обговорення проектів законів, зазначених в описі заходу 3.3.3.11.1, отримання експертних висновків та їх доопрацювання</t>
  </si>
  <si>
    <t>офіційний вебсайт Держфінмоніторингу</t>
  </si>
  <si>
    <t>3.3.3.11.3. Погодження проектів законів, зазначених в описі заходу 3.3.3.11.1, із заінтересованими органами, проведення правової експертизи, подання до Кабінету Міністрів України та супровід у Кабінеті Міністрів України</t>
  </si>
  <si>
    <t>травень 024 р.</t>
  </si>
  <si>
    <t>3.3.3.11.4. Супроводження розгляду проектів законів, зазначених в описі заходу 3.3.3.11.1, у Верховній Раді України (у тому числі у разі застосування до них Президентом України права вето)</t>
  </si>
  <si>
    <t>3.3.3.11.5. Підготовка та подання Держфінмоніторингом в установленому порядку Кабінетові Міністрів України узагальнених пропозицій учасників національної оцінки ризиків щодо здійснення заходів, спрямованих на запобігання виникненню та/або зменшення негативних наслідків виявлених ризиків</t>
  </si>
  <si>
    <t xml:space="preserve">Держфінмоніторинг </t>
  </si>
  <si>
    <t>узагальнені пропозиції подано Кабінету Міністрів України</t>
  </si>
  <si>
    <t>узагальнені пропозиції не сформовано</t>
  </si>
  <si>
    <t>3.3.3.11.6. Затвердження поданих Держфінмоніторингом узагальнених пропозицій учасників національної оцінки ризиків щодо здійснення заходів, спрямованих на запобігання виникненню та/або зменшення негативних наслідків виявлених ризиків</t>
  </si>
  <si>
    <t>узагальнені пропозиції затверджено Кабінету Міністрів України</t>
  </si>
  <si>
    <t xml:space="preserve"> узагальнені пропозиції не сформовано</t>
  </si>
  <si>
    <t>3.3.3.11.7. Підготовка та проведення чергової національної оцінки ризиків відповідно до оновленої Методики національної оцінки ризиків відмивання коштів та фінансування тероризму в Україні</t>
  </si>
  <si>
    <t>листопад 2025 р.</t>
  </si>
  <si>
    <t>Держфінмоніторинг, Рада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t>
  </si>
  <si>
    <t>звіт за результатами чергової національної оцінки ризиків підготовлено</t>
  </si>
  <si>
    <t>чергову національну оцінку ризиків не проведено</t>
  </si>
  <si>
    <t>3.3.3.11.8. Затвердження звіту за результатами чергової національної оцінки ризиків</t>
  </si>
  <si>
    <t>Рада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Держфінмоніторинг</t>
  </si>
  <si>
    <t>звіт за результатами чергової національної оцінки ризиків затверджено та оприлюднено принаймні висновки звіту</t>
  </si>
  <si>
    <t>3.3.3.11.9. Розробка програмного забезпечення та запровадження технічного устаткування єдиного реєстру рахунків фізичних і юридичних осіб та індивідуальних банківських сейфів</t>
  </si>
  <si>
    <t>програмне забезпечення розроблено необхідне технічне обладнання для функціонування єдиного реєстру рахунків фізичних і юридичних осіб та індивідуальних банківських сейфів запроваджено</t>
  </si>
  <si>
    <t>програмне забезпечення та технічне устаткування для реєстру відсутні</t>
  </si>
  <si>
    <t>3.3.3.11.10. Розроблення та затвердження положення про єдиний реєстр рахунків фізичних і юридичних осіб та індивідуальних банківських сейфів після консультацій з Національним банком</t>
  </si>
  <si>
    <t>ДПС Мінфін Національний банк (за згодою)</t>
  </si>
  <si>
    <t>положення про єдиний реєстр рахунків фізичних і юридичних осіб та індивідуальних банківських сейфів, затверджене після проведених консультацій з Національним банком набрало чинності</t>
  </si>
  <si>
    <t>Проблема 3.3.4. Загальна динаміка розгляду судами справ про корупційні та пов’язані з корупцією кримінальні правопорушення є низькою. Відсутня усталена практика розгляду кримінальних проваджень цієї категорії. Мають місце непоодинокі випадки зловживання учасниками судового процесу процесуальними правами</t>
  </si>
  <si>
    <t>Очікуваний стратегічний результат 3.3.4.1. Судовий розгляд кримінальних проваджень щодо корупційних та пов’язаних з корупцією кримінальних правопорушень здійснюється з дотриманням принципів, передбачених Кримінальним процесуальним кодексом України</t>
  </si>
  <si>
    <t>3.3.4.1.1. Розроблення проекту закону, яким: 1) запроваджено одноособовий судовий розгляд кримінальних проваджень у Вищому антикорупційному суді як суді першої інстанції (крім кримінальних проваджень щодо особливо тяжких злочинів, які у Вищому антикорупційному суді як суді першої інстанції розглядає колегія у складі трьох суддів); 2) передбачено недопустимість зловживання процесуальними правами учасниками кримінального провадження та можливість визнання таких зловживань з боку учасників провадження слідчим суддею, судом; 3) слідчому судді, суду надано повноваження постановляти окрему ухвалу у разі зловживань процесуальними правами або недотримання обов’язків учасниками кримінальних проваджень; 4) розширено підстави застосування та збільшено розміри грошових стягнень за порушення обов’язків учасниками кримінального провадження; 5) спрощено порядок здійснення виклику в кримінальному провадженні для осіб, які проживають за кордоном і є громадянами України; 6) передбачено, що відсутність лише усіх захисників одного підозрюваного, обвинуваченого є підставою для відкладення судового розгляду; 7) встановлено порядок визначення обсягу й послідовності дослідження документів, звуко- та відеозаписів у судовому засіданні; 8) передбачено можливість проголошувати лише вступну та резолютивну частину вироку, який має значний обсяг та потребує значного часу для проголошення, із врученням (направленням у разі відсутності у судовому засіданні) його повного тексту у день проголошення учасникам судового провадження</t>
  </si>
  <si>
    <t>3.3.4.1.2. Проведення громадського обговорення зазначеного в описі заходу 3.3.4.1.1 проекту закону та його доопрацювання за потреби</t>
  </si>
  <si>
    <t>3.3.4.1.3. Погодження проекту закону, зазначеного в описі заходу 3.3.4.1.1, із заінтересованими органами, проведення правової експертизи, подання до Кабінету Міністрів України та супровід у Кабінеті Міністрів України</t>
  </si>
  <si>
    <t>3.3.4.1.4. Супроводження розгляду проекту закону, зазначеного в описі заходу 3.3.4.1.1, у Верховній Раді України (у тому числі у разі застосування до нього Президентом України права вето)</t>
  </si>
  <si>
    <t>Очікуваний стратегічний результат 3.3.4.2. Звужено предметну підсудність Вищого антикорупційного суду через збільшення розміру предмета злочину або завданої ним шкоди.</t>
  </si>
  <si>
    <t>3.3.4.2.1. Підготовка аналітичного звіту щодо доцільності подальшого звуження предметної підсудності Вищого антикорупційного суду через збільшення розміру предмета злочину або завданої ним шкоди</t>
  </si>
  <si>
    <t>3.3.4.2.2. Проведення обговорення висновків та рекомендацій, вказаних в аналітичному звіті, за участю представників органів державної влади, неурядових організацій, міжнародних організацій, координаторів проектів міжнародної технічної допомоги, наукової спільноти</t>
  </si>
  <si>
    <t>обговорення висновків та рекомендацій, зазначених в аналітичному звіті, відбулось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</si>
  <si>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Очікуваний стратегічний результат 3.3.4.3. Унеможливлено розгляд справ, які належать до предметної підсудності Вищого антикорупційного суду, іншими судами першої та апеляційної інстанцій.</t>
  </si>
  <si>
    <t>3.3.4.3.1. Розроблення проекту закону, яким: 1) чітко та однозначно передбачено здійснення Апеляційною палатою Вищого антикорупційноого суду перегляду судових рішень судів першої інстанції в апеляційному порядку в усіх кримінальних провадженнях, віднесених до предметної юрисдикції Вищого антикорупційноого суду; 2) визначено, що винятково Вищий антикорупційний суд вирішує питання, пов’язані із виконанням вироків, ухвалених Вищим антикорупційним судом</t>
  </si>
  <si>
    <t>Мін’юст Вищий антикорупційний суд (за згодою)</t>
  </si>
  <si>
    <t>3.3.4.3.2. Проведення громадського обговорення проекту закону, зазначеного в описі заходу 3.3.4.3.1, та його доопрацювання за потреби</t>
  </si>
  <si>
    <t>3.3.4.3.3. Погодження проекту закону, зазначеного в описі заходу 3.3.4.3.1, із заінтересованими органами, проведення правової експертизи, подання до Кабінету Міністрів України та супровід у Кабінеті Міністрів України</t>
  </si>
  <si>
    <t>3.3.4.3.4. Супроводження розгляду проекту закону, зазначеного в описі заходу 3.3.4.3.1, у Верховній Раді України (у тому числі у разі застосування до нього Президентом України права вето)</t>
  </si>
  <si>
    <t>Обсяги фінансування (тис. грн)</t>
  </si>
  <si>
    <t>Очікуваний стратегічний результат 1.1.1.2. Запроваджено єдину уніфіковану систему збору, узагальнення та візуалізації статистичної інформації, передбаченої частиною другою статті 183 Закону України «Про запобігання корупції», про результати діяльності Національного агентства, Національного антикорупційного бюро, Державного бюро розслідувань, АРМА, Національної поліції, органів прокуратури, судів та інших державних органів</t>
  </si>
  <si>
    <t>1.1.1.2.1. Визначення Порядку надання Національному агентству інформації, передбаченої статтею 183 Закону, Національним антикорупційним бюро, Державним бюро розслідувань, АРМА, Національною поліцією, органами прокуратури, судами та іншими державними органами</t>
  </si>
  <si>
    <t>1.1.1.2.2. Щорічне подання (до 15 лютого) спеціально уповноваженими суб’єктами у сфері протидії корупції та виконавцями Державної антикорупційної програми на 2023 –2025 роки (далі – Програма) до Національного агентства статистичної інформації про результати своєї роботи з обов’язковим зазначенням даних, визначених у частині другій статті 183 Закону</t>
  </si>
  <si>
    <t>1.1.1.2.3. Збір, узагальнення та візуалізація (до 15 квітня) статистичної інформації, що надається спеціально уповноваженими суб’єктами у сфері протидії корупції та іншими державними органами відповідно до статті 183 Закону, на офіційному вебсайті Національного агентства (після створення інформаційної системи моніторингу реалізації державної антикорупційної політики (далі – ІСМ ДАП) – в рамках окремого розділу цієї системи)</t>
  </si>
  <si>
    <t>1.1.1.4.3. Забезпечення наповнення ІСМ ДАП інформацією, зазначеною у частині першій статті 184 Закону</t>
  </si>
  <si>
    <t>ІСМ ДАП наповнена інформацією, зазначеною у частині першій статті 184 Закону</t>
  </si>
  <si>
    <t>1.1.1.5.5. Проведення фінансово-економічних розрахунків потреб (у т.ч. шляхом розроблення техніко-економічного обґрунтування створення або модернізації засобів інформатизації), необхідних для реалізації заходів, виконання яких відбудеться протягом 2024 - 2025 років, що обумовлені прийняттям нормативно-правових актів та які потребуватимуть додаткового фінансування (у т.ч.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2024 - 2025 роки (обов’язковим є проведення фінансово-економічних розрахунків та розроблення техніко-економічного обґрунтування для таких заходів: 1.4.3.2.2.-1.4.3.2.4., 2.2.1.1.8.-2.2.1.1.10., 2.2.2.1.9., 2.2.2.2.8., 2.2.3.4.7., 2.2.3.4.8., 2.5.5.1.8.-2.5.5.1.11., 2.6.1.3.4-2.6.1.3.7, 2.7.1.1.6, 2.7.1.2.6., 2.7.1.1.7, 2.7.1.2.7., 2.7.3.2.9., 2.7.3.2.10., 2.7.7.1.11., 2.7.7.1.12., 2.7.3.3.8., 2.7.3.3.9., 3.3.3.9.1</t>
  </si>
  <si>
    <t>1.1.4.1.23. Розроблення проекту постанови Кабінету Міністрів України якою внесено зміни до: 1) постанови Кабінету Міністрів України від 18.01.2017 № 15 «Питання оплати праці працівників державних органів» та передбачено застосування коефіцієнта 1,3 до окладів на посадах державної служби державних службовців, які безпосередньо виконують функції з питань запобігання та виявлення корупції; 2) постанови Кабінету Міністрів України від 30.08.2002 №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та передбачено доплату за виконання завдань та обов’язків щодо запобігання та виявлення корупції в розмірі 30% посадового окладу; 3) постанови Кабінету Міністрів України від 30.08.2017 № 704 «Про грошове забезпечення військовослужбовців, осіб рядового і начальницького складу та деяких інших осіб» та передбачено встановлення надбавки військовослужбовцям (крім військовослужбовців строкової військової служби), особам рядового і начальницького складу за виконання ними обов’язків у складі уповноваженого підрозділу (уповноваженої особи) з питань запобігання та виявлення корупції у розмірі 30% посадового окладу; 4) постанови Кабінету Міністрів України від 11.11.2015 № 988 «Про грошове забезпечення поліцейських Національної поліції» та передбачено здійснення доплати за виконання завдань та обов’язків щодо запобігання та виявлення корупції в розмірі 30% посадового окладу з урахуванням окладу за спеціальним званням та надбавки за стаж служби; 5) постанови Кабінету Міністрів України від 09.03.2006 № 268 «Про упорядкування структури та умов оплати праці працівників апарату органів виконавчої влади, органів прокуратури, судів та інших органів» та передбачено виплату працівникам органів місцевого самоврядування, які виконують функції з питань запобігання та виявлення корупції, надбавки в розмірі 30% посадового окладу</t>
  </si>
  <si>
    <t>Очікуваний стратегічний результат 1.3.1.3. Удосконалено правила самостійного та зовнішнього врегулювання конфлікту інтересів</t>
  </si>
  <si>
    <t>технічні вимоги до системи затверджено</t>
  </si>
  <si>
    <t>технічні вимоги до системи не затверджено</t>
  </si>
  <si>
    <t>2.1.2.2.4. Супроводження розгляду проекту закону, зазначеного в описі заходу 2.1.2.2.1, у Верховній Раді України (у тому числі у разі застосування до нього Президентом України права вето)</t>
  </si>
  <si>
    <t>2.1.2.3.6. Розроблення програмного забезпечення та запровадження технічного устаткування, необхідних для забезпечення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t>
  </si>
  <si>
    <t>2.1.2.4.5. Проведення консультацій за участю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 інших заінтересованих сторін щодо проекту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 отримання експертних висновків та його доопрацювання</t>
  </si>
  <si>
    <t>2.1.2.4.9. Погодження проекту закону, зазначеного в описі заходу 2.1.2.4.7, із заінтересованими органами, проведення правової експертизи, подання до Кабінету Міністрів України та супровід у Кабінеті Міністрів України</t>
  </si>
  <si>
    <t>2.1.3.1.4. Супроводження розгляду проекту закону, зазначеного в описі заходу 2.1.3.1.1, у Верховній Раді України (у тому числі у разі застосування до нього Президентом України права вето)</t>
  </si>
  <si>
    <t>Очікуваний стратегічний результат 2.1.5.2. Внесено зміни до Закону України "Про прокуратуру", які визначають вичерпний перелік підстав для звільнення та припинення повноважень прокурорів, у тому числі Генерального прокурора, що унеможливлює їх невмотивоване застосування</t>
  </si>
  <si>
    <t>2.1.5.2.1. Розроблення проекту закону щодо внесення змін до Закону України «Про прокуратуру», яким: 1) встановлено вичерпний перелік видів дисциплінарних проступків, вчинення яких прокурором тягне за собою звільнення з посади в органах прокуратури, у тому числі визначено перелік видів дисциплінарних проступків, вчинення яких тягне за собою звільнення Генерального прокурора, його заступників (включаючи керівника Спеціалізованої антикорупційної прокуратури); 2) визначено вичерпний перелік діянь, які охоплюються складом дисциплінарного проступку у формі вчинення дій, що порочать звання прокурора і можуть викликати сумнів у його об’єктивності, неупередженості та незалежності, у чесності та непідкупності органів прокуратури; 3) визначено перелік дій, які входять до складу дисциплінарного проступку «одноразове грубе порушення правил прокурорської етики»; 4) встановлено, що дисциплінарні скарги на Генерального прокурора, його заступників (включаючи керівника Спеціалізованої антикорупційної прокуратури) розглядає Вища рада правосуддя за визначеною у законі процедурою (10%); 5) встановлено вичерпний перелік підстав для висловлення Верховною Радою України недовіри Генеральному прокурору, що має наслідком його відставку з цієї адміністративної посади; 6) визначено, що на вакантну посаду Генерального прокурора відкритий відбір кандидатів здійснює конкурсна комісія, в якій половина членів є міжнародними експертами; під час процедури оцінюється, у тому числі відповідність кандидатів критеріям доброчесності; за рейтинговим результатом відбору комісія рекомендує Президенту України кандидата на посаду Генерального прокурора; встановлено загальні засади порядку роботи конкурсної комісії</t>
  </si>
  <si>
    <t>1. Офіційні друковані видання України. 2. Офіційний вебпортал Парламенту України.</t>
  </si>
  <si>
    <t>Очікуваний стратегічний результат 2.2.2.2. Проведено аудит поточного стану впровадження електронних аукціонів та систем для доступу до обмеженого спільного ресурсу; визначено основні способи обходу їх обмежень; завершено впровадження електронних аукціонів та систем для доступу до обмеженого спільного ресурсу з урахуванням результатів проведеного аудиту (Електронного кабінету надрокористувача, електронних аукціонів «Prozorro.Sale»)</t>
  </si>
  <si>
    <t>2.2.4.2.1. Супроводження розгляду у Верховній Раді України проекту Закону України «Про внесення змін до Закону України «Про державну службу» щодо впровадження єдиних підходів в оплаті праці державних службовців на основі класифікації посад (реєстр. № 8222 від 23.11.2022), яким передбачено: 1) чітку та прозору структуру заробітної плати, в якій 70% – це стала заробітна плата та 30% – варіативна (премії); 2) залежність варіативної заробітної плати від особистого внеску державного службовця в загальний результат роботи державного органу, її застосування як винагороди за ініціативну роботу, своєчасне і якісне виконання завдань, виконання додаткового обсягу завдань; 3) встановлення розмірів посадових окладів на основі класифікації посад державної служби з урахуванням зіставлення рівня оплати праці типових посад державної служби з приватним сектором України</t>
  </si>
  <si>
    <t>2.2.4.2.17. Реалізація в2023 році експериментального проекту щодо застосування Порядку формування фонду оплати праці державних службовців у державному органі</t>
  </si>
  <si>
    <t>2.3.5.1.3. Затвердження проекту наказу, зазначеного в описі заходу 2.3.5.1.1., супроводження його державної реєстрації у Міністерстві юстиції України</t>
  </si>
  <si>
    <t>2.3.5.1.4. Розроблення проекту програмного забезпечення розширення функціоналу електронного кабінету шляхом впровадження сервісів, зазначених у заході 2.3.5.1.1.</t>
  </si>
  <si>
    <t>2.3.5.1.6. Розроблення проектів законів про внесення змін до Податкового кодексу України, Митного кодексу України, Бюджетного кодексу України та Закону України “Про збір та облік єдиного внеску на загальнообов'язкове державне соціальне страхування” якими: 1) впровадити комплекс заходів, що гарантуватимуть справедливу конкуренцію платників податків; 2) забезпечити виконання гарантій держави перед платниками податків поза впливом суб’єктивного фактору посадових осіб та пов’язаних з цим корупційних ризиків; 3) сприяти покращенню індексів ділових очікувань та економічній свободі підприємця.</t>
  </si>
  <si>
    <t>2.3.5.1.7. Проведення громадського обговорення проектів законів, зазначених в описі заходу 2.3.5.1.6., та забезпечення їх доопрацювання (у разі потреби)</t>
  </si>
  <si>
    <t>2.3.5.1.9.8. Погодження проектів законів, зазначених в описі заходу 2.3.5.1.6., із заінтересованими органами, проведення правової експертизи, подання до Кабінету Міністрів України та супровід у Кабінеті Міністрів України</t>
  </si>
  <si>
    <t>2.3.5.1.9.9. Супроводження проектів законів, в описі заходу 2.3.5.1.6., у Верховній Раді України (у тому числі у разі застосування до нього Президентом України права вето)</t>
  </si>
  <si>
    <t>2.3.5.2.3. Погодження проекту закону, зазначеного в описі заходу 2.3.5.2.1, із заінтересованими органами, проведення правової експертизи, подання до Кабінету Міністрів України та супровід у Кабінеті Міністрів України</t>
  </si>
  <si>
    <t>2.3.5.2.4. Супроводження розгляду проекту закону, зазначеного в описі заходу 2.3.5.2.1, у Верховній Раді України (у тому числі у разі застосування до нього Президентом України права вето)</t>
  </si>
  <si>
    <t>2.3.5.2.7. Погодження проекту порядку, зазначеного в описі заходу 2.3.5.2.5, із заінтересованими органами, проведення правової експертизи, подання до Кабінету Міністрів України та супровід у Кабінеті Міністрів України</t>
  </si>
  <si>
    <t>2.3.6.1.3. Погодження проекту закону, зазначеного в описі заходу 2.3.6.1.1, із заінтересованими органами, проведення правової експертизи, подання до Кабінету Міністрів України та супровід у Кабінеті Міністрів України</t>
  </si>
  <si>
    <t>2.3.6.1.4. Супроводження розгляду проекту закону, зазначеного в описі заходу 2.3.6.1.1, у Верховній Раді України (у тому числі у разі застосування до нього Президентом України права вето)</t>
  </si>
  <si>
    <t>2.3.6.2.3. Погодження проекту закону, зазначеного в описі заходу 2.3.6.2.1, із заінтересованими органами, проведення правової експертизи, подання до Кабінету Міністрів України та супровід у Кабінеті Міністрів України</t>
  </si>
  <si>
    <t>2.3.6.2.4. Супроводження розгляду проекту закону, зазначеного в описі заходу 2.3.6.2.1, у Верховній Раді України (у тому числі у разі застосування до нього Президентом України права вето)</t>
  </si>
  <si>
    <t>2.3.6.2.7. Затвердження проекту наказу, зазначеного в описі заходу 2.3.6.2.5., супроводження його державної реєстрації у Міністерстві юстиції України</t>
  </si>
  <si>
    <t>2.3.6.2.10. Супроводження державної реєстрації наказу, зазначеного в описі заходу 2.3.6.2.8, та його офіційне опублікування</t>
  </si>
  <si>
    <t>2.3.6.2.11. Введення в експлуатацію модуля щорічного декларування майнового стану та доходів у Єдиному державному вебпорталі електронних послуг</t>
  </si>
  <si>
    <t>2.4.3.1.14. Забезпечення інтеграції або обміну даними й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Автоматизованою системою електронного документообігу «Бест Звіт Oracle»</t>
  </si>
  <si>
    <t>2.5.6.1.3. Супроводження розгляду проекту закону, зазначеного в описі заходу 2.5.6.1.2, у Верховній Раді України (у тому числі у разі застосування до нього Президентом України права вето)</t>
  </si>
  <si>
    <t>2.5.6.1.4. Розроблення проекту постанови Кабінету Міністрів України, яка вносить зміни до Порядку та умов надання субвенції з державного бюджету місцевим бюджетам на розроблення комплексних планів просторового розвитку територій територіальних громад, що затверджених постановою Кабінету Міністрів України від 28.07.2021 р. № 853, щодо спрощення умов надання субвенції у частині виключення вимоги наявності у громади актуалізованої картографічної основи в цифровій формі</t>
  </si>
  <si>
    <t>2.5.6.1.7. Здійснення фінансово-економічного розрахунку необхідного обсягу фінансування субвенції з державного бюджету місцевим бюджетам на розроблення комплексних планів просторового розвитку територій територіальних громад</t>
  </si>
  <si>
    <t>2.5.6.1.8. Супроводження розгляду проекту закону, зазначеного в описі заходу 2.5.6.1.8, у Верховній Раді України (у тому числі у разі застосування до нього Президентом України права вето)</t>
  </si>
  <si>
    <t>2.5.6.1.9. Моніторинг проектів законів, які передбачають внесення змін до Земельного кодексу України щодо розроблення комплексних планів просторового розвитку території територіальних громад та визначення на підставі цього функціонального зонування територій, обмежень у використанні земель як обов’язкових передумов встановлення та зміни цільового призначення земельних ділянок</t>
  </si>
  <si>
    <t>2.5.6.1.10. Підготовка позиції щодо погодження із зауваженнями / непідтримання проектів законів, які містять положення, зазначені в описі заходу 2.5.6.1.9</t>
  </si>
  <si>
    <t>2.5.6.1.11. Підготовка зауважень та пропозицій, позицій щодо непідтримання проектів законів, які містять положення, зазначені в описі заходу 2.5.6.1.9</t>
  </si>
  <si>
    <t>2.5.7.1.1. Розроблення проекту закону, який визначає граничну площу земельних ділянок державної та комунальної власності, на яких розташовані об’єкти нерухомого майна (будівлі, споруди), що перебувають у власності фізичних або юридичних осіб, для їх продажу, передачі в користування поза конкурентними засадами</t>
  </si>
  <si>
    <t>2.5.7.1.2. Проведення громадського обговорення проекту закону, зазначеного в показнику (індикаторі) досягнення 2.5.7.1.1, та забезпечення його доопрацювання (у разі потреби)</t>
  </si>
  <si>
    <t>2.5.7.1.3. Погодження проекту закону, зазначеного в показнику (індикаторі) досягнення 2.5.7.1.1, із заінтересованими органами, проведення правової експертизи, подання до Кабінету Міністрів України та супровід у Кабінеті Міністрів України</t>
  </si>
  <si>
    <t>2.5.7.1.4. Супроводження розгляду проекту закону, зазначеного в показнику (індикаторі) досягнення 2.5.7.1.1, у Верховній Раді України (у тому числі у разі застосування до нього Президентом України права вето)</t>
  </si>
  <si>
    <t>2.5.7.1.5. Моніторинг проектів законів, які передбачають внесення змін до Земельного кодексу щодо механізмів продажу земельних ділянок державної та комунальної форм власності або прав на них через електронні аукціони, у тому числі в умовах воєнного стану</t>
  </si>
  <si>
    <t>2.5.7.1.6. Підготовка позиції щодо погодження із зауваженнями / непідтримання проектів законів, які містять положення, зазначені в описі заходу 2.5.7.1.5</t>
  </si>
  <si>
    <t>2.5.7.1.7. Підготовка зауважень та пропозицій, позицій щодо непідтримання проектів законів, які містять положення, зазначені в описі заходу 2.5.7.1.5</t>
  </si>
  <si>
    <t>2.5.7.1.7. Супроводження процедури розгляду комітетами Верховної Ради України проектів законів, які містять положення, зазначені в описі заходу 2.5.7.1.5</t>
  </si>
  <si>
    <t>2.5.8.1.3. Погодження проекту закону, зазначеного в описі заходу 2.5.8.1.3, із заінтересованими органами, проведення правової експертизи, подання до Кабінету Міністрів України та супровід у Кабінеті Міністрів України</t>
  </si>
  <si>
    <t>2.5.8.1.4. Супроводження розгляду проекту закону, зазначеного в описі заходу 2.5.8.1.3, у Верховній Раді України (у тому числі у разі застосування до нього Президентом України права вето)</t>
  </si>
  <si>
    <t>2.5.9.1.4. Супроводження розгляду проекту закону, зазначеного в описі заходу 2.5.9.1.1, у Верховній Раді України (у тому числі у разі застосування до нього Президентом України права вето)</t>
  </si>
  <si>
    <t>2.5.9.1.5. Розроблення проекту постанови Кабінету Міністрів України, яка визначає: 1) зміни до Положення про Державну службу України з питань геодезії, картографії та кадастру, затвердженого постановою Кабінету Міністрів України від 14 січня 2015 р. № 15, у частині надання повноваження щодо передачі земельних ділянок державної власності у власність або користування, у тому числі земельних ділянок сільськогосподарського призначення, обласними державними (військовими) адміністраціями; 2) порядок делегування центральним органом виконавчої влади, що реалізує державну політику в галузі земельних відносин, саморегулівним організаціям у сфері землеустрою та топографо-геодезичної діяльності, які мають процедуру внутрішньої сертифікації та правила професійної етики</t>
  </si>
  <si>
    <t>2.5.9.1.7. Погодження проекту постанови Кабінету Міністрів України, зазначеного в описі заходу 2.5.9.1.5, із заінтересованими органами, проведення правової експертизи, подання до Кабінету Міністрів України та супровід у Кабінеті Міністрів України</t>
  </si>
  <si>
    <t>2.5.9.1.9. Підготовка позиції щодо погодження із зауваженнями / непідтримання проектів законів, які містять положення, зазначені в описі заходу 2.5.9.1.8</t>
  </si>
  <si>
    <t>2.5.9.1.10. Підготовка зауважень та пропозицій, позицій щодо непідтримання проектів законів, які містять положення, зазначені в описі заходу 2.5.9.1.8</t>
  </si>
  <si>
    <t>2.5.9.1.11. Супроводження процедури розгляду комітетами Верховної Ради України проектів законів, які містять положення, зазначені в описі заходу 2.5.9.1.8</t>
  </si>
  <si>
    <t>2.6.2.2.6. Підготовка щорічного звіту щодо оцінки ефективності здійснення оборонних закупівель, у якому обсяг таємних оборонних закупівель має становити не більше ніж 30% на рік від загальної суми закупівель не пізніше ніж 1 квітня року, наступного за звітним бюджетним періодом</t>
  </si>
  <si>
    <t xml:space="preserve"> до видання Указу Президентом України</t>
  </si>
  <si>
    <t>2.7.1.1.4, 2.7.1.2.4. Остаточне доопрацювання (у разі потреби) та супроводження затвердження Кабінетом Міністрів України проекту постанови Кабінету Міністрів України, зазначеної в описах заходів 2.7.1.1.1, 2.7.1.2.1</t>
  </si>
  <si>
    <t>2.7.1.1.9. Проведення громадського обговорення проекту проект постанови Кабінету Міністрів України, зазначеної в описі заходу 2.7.1.1.8, 2.7.1.2.8, та забезпечення його доопрацювання (у разі потреби)</t>
  </si>
  <si>
    <t>офіційний вебсайт МОЗ офіційний вебсайт Національного агентства</t>
  </si>
  <si>
    <t>2.7.1.3.4. Остаточне доопрацювання (у разі потреби) та затвердження проектів нормативно-правових актів, зазначених в описі заходу 2.7.1.3.3 (у разі потреби)</t>
  </si>
  <si>
    <t xml:space="preserve"> державний бюджет, кошти ДП “Медичні закупівлі України”, інші джерела, не заборонені законодавством</t>
  </si>
  <si>
    <t xml:space="preserve"> з дня набрання чинності законом, зазначеним в описі заходу 2.7.1.5.1</t>
  </si>
  <si>
    <t>один місяць з дня набрання чинності законом, зазначеним в описі заходу 2.7.1.5.1</t>
  </si>
  <si>
    <t>2.7.1.5.6. Проведення громадського обговорення проекту постанови, зазначеної в описі заходу 2.7.1.5.5., та забезпечення його доопрацювання (у разі потреби)</t>
  </si>
  <si>
    <t>два місяці з дня набрання чинності законом, зазначеним в описі заходу 2.7.1.5.1</t>
  </si>
  <si>
    <t>три місяці з дня набрання чинності законом, зазначеним в описі заходу 2.7.1.5.1</t>
  </si>
  <si>
    <t>2.7.1.6.3. Розроблення проекту закону, яким з урахуванням висновків аналітичного звіту, зазначеного в описі заходу 2.7.1.6.1: 1) вдосконалено нормативно-правове регулювання виявлення та врегулювання конфлікту інтересів членів консультативних, допоміжних та інших дорадчих органів при МОЗ (у тому числі тих, що супроводжують закупівлі медичної продукції за кошти державного бюджету та визначають переліки продукції, яка закуповується); 2) передбачено підстави та порядок притягнення до юридичної відповідальності за порушення вимог щодо запобігання та врегулювання конфлікту інтересів; 3) передбачено порядок розгляду повідомлень фізичних та юридичних осіб про ознаки конфлікту інтересів членів консультативних, допоміжних та інших дорадчих органів</t>
  </si>
  <si>
    <t>2.7.1.6.5. Погодження проекту закону, зазначеного в описі заходу 2.7.1.6.3, із заінтересованими органами, проведення правової експертизи, подання до Кабінету Міністрів України та супровід у Кабінеті Міністрів України</t>
  </si>
  <si>
    <t>2.7.1.6.6. Супроводження розгляду проекту закону, зазначеного в описі заходу 2.7.1.6.3, у Верховній Раді України (у тому числі у разі застосування до нього Президентом України права вето)</t>
  </si>
  <si>
    <t>2.7.1.7.1. Розроблення проекту закону щодо внесення змін до Закону України «Про основи законодавства України про охорону здоров’я», яким визначено: 1) перелік заборонених форм взаємодії медичних працівників, закладів охорони здоров’я з суб’єктами господарювання, які здійснюють виробництво та/або реалізацію лікарських засобів, медичних виробів (виробів медичного призначення), допоміжних засобів реабілітації, їхніх представників (у тому числі: заборона отримання медичними працівниками та закладами охорони здоров’я з метою просування зразків лікарських засобів, медичних виробів, сувенірної та брендованої продукції фармацевтичних компаній; заборона запровадження програм лояльності для лікарів з боку фармацевтичних компаній); 2) етичні засади, яких слід дотримуватися медичним працівникам при призначенні пацієнтам лікарських засобів, медичних виробів; 3) що за порушення обмежень щодо форм взаємодії медичних працівників з суб’єктами господарювання, які здійснюють виробництво та/або реалізацію лікарських засобів, медичних виробів (виробів медичного призначення), допоміжних засобів реабілітації, медичні працівники несуть дисциплінарну та адміністративну відповідальність (за статтею 44-2 Кодексу України про адміністративні правоопрушення)</t>
  </si>
  <si>
    <t xml:space="preserve">2.7.1.7.3. Погодження проекту закону, зазначеного в описі заходу 2.7.1.7.1, із заінтересованими органами, проведення правової експертизи, подання до Кабінету Міністрів України та супровід у Кабінеті Міністрів України </t>
  </si>
  <si>
    <t>2.7.1.7.4. Супроводження розгляду проекту закону, зазначеного в описі заходу 2.7.1.7.1, у Верховній Раді України (у тому числі у разі застосування до нього Президентом України права вето)</t>
  </si>
  <si>
    <t>2.7.1.7.6. Організація проведення щорічного проходження онлайн-курсу, зазначеного в описі заходу 2.7.1.7.5</t>
  </si>
  <si>
    <t>2.7.2.1.3. Погодження проекту постанови Кабінету Міністрів України, зазначеного в описі заходу 2.7.2.1.1, із заінтересованими органами (у разі потреби), проведення правової експертизи, подання до Кабінету Міністрів України та супровід у Кабінеті Міністрів України</t>
  </si>
  <si>
    <t>2.7.2.1.4. Введення в експлуатацію Державної інформаційної системи трансплантації гемопоетичних стовбурових клітин</t>
  </si>
  <si>
    <t>2.7.2.1.5. Розроблення проекту наказу про затвердження Положення про автоматизовану систему обліку громадян України, які потребують направлення для лікування за кордон, відповідно до якого запроваджено чітку та прозору процедуру формування обліку та черговості</t>
  </si>
  <si>
    <t>2.7.2.1.6. Проведення громадського обговорення проекту наказу, зазначеного в описі заходу 2.7.2.1.5, забезпечення його доопрацювання (у разі потреби), затвердження та подання на державну реєстрацію</t>
  </si>
  <si>
    <t>2.7.2.1.7. Супроводження державної реєстрації наказу, зазначеного в описі заходу 2.7.2.1.5, та його офіційного опублікування</t>
  </si>
  <si>
    <t>2.7.2.1.8. Введення в експлуатацію Автоматизованої системи обліку громадян України, які потребують направлення для лікування за кордон</t>
  </si>
  <si>
    <t>2.7.2.2.6. Супроводження розгляду проекту закону, зазначеного в описі заходу 2.7.2.2.3, у Верховній Раді України (у тому числі у разі застосування Президентом України до нього права вето)</t>
  </si>
  <si>
    <t>2.7.2.2.8. Проведення громадського обговорення проекту постанови Кабінету Міністрів України, зазначеного в описі заходу 2.7.2.2.7, та забезпечення його доопрацювання (у разі потреби)</t>
  </si>
  <si>
    <t>2.7.2.2.9. Погодження проекту постанови Кабінету Міністрів України, зазначеного в описі заходу 2.7.2.2.7, із заінтересованими органами (у разі потреби), проведення правової експертизи, подання до Кабінету Міністрів України та супровід у Кабінеті Міністрів України</t>
  </si>
  <si>
    <t>2.7.2.3.1. Розроблення проекту наказу про затвердження Переліку рекомендованих закладів охорони здоров’я зарубіжних країн для лікування громадян України за кордоном</t>
  </si>
  <si>
    <t>2.7.2.3.2. Проведення громадського обговорення проекту наказу, зазначеного в описі заходу 2.7.2.3.1, забезпечення його доопрацювання (у разі потреби), затвердження та подання на державну реєстрацію</t>
  </si>
  <si>
    <t>2.7.2.3.3. Супроводження державної реєстрації наказу, зазначеного в описі заходу 2.7.2.3.1, та його офіційного опублікування</t>
  </si>
  <si>
    <t>2.7.3.1.3. Погодження проекту постанови Кабінету Міністрів України, зазначеного в описі заходу 2.7.3.1.1, із заінтересованими органами, супроводження його правової експертизи у Мін’юсті</t>
  </si>
  <si>
    <t>2.7.3.1.4. Остаточне доопрацювання (у разі потреби) та супроводження затвердження Кабінетом Міністрів України проекту постанови Кабінету Міністрів України, зазначеного в описі заходу 2.7.3.1.1</t>
  </si>
  <si>
    <t>2.7.3.2.7. Остаточне доопрацювання (у разі потреби) та супроводження затвердження Кабінетом Міністрів України проекту постанови, зазначеного в описі заходу 2.7.3.2.4</t>
  </si>
  <si>
    <t>2.7.3.3.4. Остаточне доопрацювання (у разі потреби) та супроводження затвердження Кабінетом Міністрів України проекту постанови Кабінету Міністрів України, зазначеного в описі заходу 2.7.3.3.1</t>
  </si>
  <si>
    <t>2.7.3.3.7. Затвердження технічного завдання для розширення функціоналу електронної системи охорони здоров’я щодо: 1) переліку усіх класифікаторів кожного з компонентів під час оцінки стану функціональності особи на основі адаптованої Міжнародної класифікації функціонування, обмежень життєдіяльності та здоров’я; 2) присвоєння кодів доменів всіх рівнів кожного з компонентів під час оцінки стану функціональності особи на основі адаптованої Міжнародної класифікації функціонування, обмежень життєдіяльності та здоров’я; 3) створення електронних форм для заповнення надавачами послуг під час оцінки стану функціональності особи на основі адаптованої Міжнародної класифікації функціонування, обмежень життєдіяльності та здоров’я; 4) автоматичного ініціювання медико-соціальної експертизи</t>
  </si>
  <si>
    <t>2.7.3.4.3. Погодження проекту закону, зазначеного в описі заходу 2.7.3.4.1, із заінтересованими органами, супроводження проведення правової експертизи, подання до Кабінету Міністрів України та супровід у Кабінеті Міністрів України</t>
  </si>
  <si>
    <t>2.7.3.4.4. Супроводження розгляду проекту закону, зазначеного в описі заходу 2.7.3.4.1, у Верховній Раді України (у тому числі у разі застосування до нього Президентом України права вето)</t>
  </si>
  <si>
    <t>2.7.3.4.7. Погодження проектів нормативно-правових актів, зазначених в описі заходу 2.7.3.4.5, із заінтересованими органами, супроводження його правової експертизи у Мін’юсті</t>
  </si>
  <si>
    <t>2.7.3.4.8. Остаточне доопрацювання (у разі потреби) та супроводження затвердження Кабінетом Міністрів України проектів нормативно-правових актів, зазначених в описі заходу 2.7.3.4.5</t>
  </si>
  <si>
    <t>2.7.3.4.11. Супроводження державної реєстрації проектів нормативно-правових актів, зазначених в описі заходу 2.7.3.4.9, та його офіційного опублікування</t>
  </si>
  <si>
    <t>2.7.3.4.15. Остаточне доопрацювання (у разі потреби) та супроводження затвердження Кабінетом Міністрів України проекту постанови Кабінету Міністрів України, зазначеного в описі заходу 2.7.3.4.12</t>
  </si>
  <si>
    <t>2.7.4.1.3. Погодження проекту постанови Кабінету Міністрів України, зазначеного в описі заходу 2.7.4.1.1, із заінтересованими органами, супроводження його правової експертизи у Мін’юсті</t>
  </si>
  <si>
    <t>2.7.4.1.4. Остаточне доопрацювання (у разі потреби) та супроводження затвердження Кабінетом Міністрів України проекту постанови Кабінету Міністрів України, зазначеного в описі заходу 2.7.4.1.1</t>
  </si>
  <si>
    <t>2.7.4.1.6. Розроблення проекту єдиного вебсайту вакантних посад у державних та комунальних закладах охорони здоров’я</t>
  </si>
  <si>
    <t>2.7.4.2.3. Погодження проекту постанови, зазначеного в описі заходу 2.7.4.2.1, із заінтересованими органами, супроводження його правової експертизи у Мін’юсті</t>
  </si>
  <si>
    <t>2.7.4.2.4. Остаточне доопрацювання (у разі потреби) та супроводження затвердження Кабінетом Міністрів України проекту постанови, зазначеного в описі заходу 2.7.4.2.1</t>
  </si>
  <si>
    <t>2.7.5.1.4. Супроводження розгляду проекту закону, зазначеного в описі заходу 2.7.5.1.1, у Верховній Раді України (у тому числі у разі застосування до нього Президентом України права вето)</t>
  </si>
  <si>
    <t>2.7.5.1.17. Розроблення проекту наказу про затвердження вичерпного переліку безумовних медичних підстав, за наявності яких особі дозволяється складати вступні іспити в закладі вищої освіти замість зовнішнього незалежного оцінювання</t>
  </si>
  <si>
    <t>2.7.5.1.18. Громадське обговорення проекту наказу, вказаного в описі заходу 2.7.5.1.16, погодження із заінтересованими органами (у разі потреби)</t>
  </si>
  <si>
    <t>2.7.5.1.19. Затвердження наказу, зазначеного в описі заходу 2.7.5.1.16, супроводження його державної реєстрації у Мін’юсті</t>
  </si>
  <si>
    <t>2.7.5.1.20. Щорічне проведення Єдиного державного кваліфікаційного іспиту зі спеціальностей галузей знань: 1) 08 Право; 2) 12 Інформаційні технології; 3) 14 Електрична інженерія; 4) 21 Ветеринарна медицина; 5) 25 Воєнні науки, національна безпека, безпека державного кордону; 6) 26 Цивільна безпека; 7) 27 Транспорт; 8) 28 Публічне управління та адміністрування; 9) 29 Міжнародні відносини</t>
  </si>
  <si>
    <t>2.7.5.1.21. Підготовка аналітичного дослідження (дорожньої карти) щодо поступового застосування Єдиного державного кваліфікаційного іспиту з інших спеціальностей галузей знань, ніж передбачено в описі заходу 2.7.5.1.20</t>
  </si>
  <si>
    <t>2.7.5.1.22. Опублікування та подання до Кабінету Міністрів України звіту про результати реалізації експериментального проекту щодо організації набору до закладів вищої освіти і навчання (стажування) іноземців та осіб без громадянства з використанням Єдиної міжвідомчої інформаційної системи щодо набору іноземних вступників до закладів вищої освіти з пропозиціями щодо внесення змін до законів України, а також щодо: 1) можливості інтеграції інформаційної системи до ЄДЕБО чи АІКОМ; 2) розширення функціоналу щодо розміщення кількості вільних місць для іноземних абітурієнтів у закладах вищої освіти, автоматизованого отримання інформації про оформлення віз, перетин державного кордону, оформлення посвідки на тимчасове проживання, подання документів для отримання візи чи посвідки іноземним абітурієнтом через Єдину систему</t>
  </si>
  <si>
    <t xml:space="preserve">2.7.5.1.23. Підготовка проекту закону, яким внесено зміни до законів України «Про освіту» «Про вищу освіту» та інших щодо: 1) статусу Єдиної міжвідомчої інформаційної системи щодо набору іноземних вступників до закладів вищої освіти; 2) її завдань; 3) її взаємодії з іншими інформаційними системами та реєстрами; 4) її держателя. </t>
  </si>
  <si>
    <t>2.7.5.1.24. Проведення громадського обговорення проекту закону, зазначеного в описі заходу 2.7.5.1.23, та забезпечення його доопрацювання (у разі потреби)</t>
  </si>
  <si>
    <t>2.7.5.1.27. Вдосконалення та введення в постійну (промислову) експлуатацію Єдиної міжвідомчої інформаційної системи щодо набору іноземних вступників до закладів вищої освіти</t>
  </si>
  <si>
    <t>єдина міжвідомча інформаційна система щодо набору іноземних вступників до закладів вищої освіти функціонує на постійній основі</t>
  </si>
  <si>
    <t>єдина міжвідомча інформаційна система щодо набору іноземних вступників до закладів вищої освіти не функціонує на постійній основі</t>
  </si>
  <si>
    <t>2.7.5.1.28. Розробка концепції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центральним органом виконавчої влади у сфері освіти і наук</t>
  </si>
  <si>
    <t>2.7.5.1.29. Проведення презентації концепції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центральним органом виконавчої влади у сфері освіти і наук</t>
  </si>
  <si>
    <t>2.7.5.1.30. Реалізація концепції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центральним органом виконавчої влади у сфері освіти і наук</t>
  </si>
  <si>
    <t>2.7.5.2.3. Погодження проекту закону, зазначеного в описі заходу 2.7.5.2.1, із заінтересованими органами, проведення правової експертизи, подання до Кабінету Міністрів України та супровід у Кабінеті Міністрів України</t>
  </si>
  <si>
    <t>2.7.5.2.4. Супроводження розгляду проекту закону, зазначеного в описі заходу 2.7.5.2.1, у Верховній Раді України (у тому числі у разі застосування до нього Президентом України права вето)</t>
  </si>
  <si>
    <t>2.7.6.1.4. Супроводження розгляду проекту закону, зазначеного в описі заходу 2.7.6.1.1, у Верховній Раді України (у тому числі у разі застосування до нього Президентом України права вето)</t>
  </si>
  <si>
    <t>2.7.6.1.5. Розроблення проекту закону, який передбачає виключення абзацу трього статті 75 Основ законодавства України про охорону здоров’я щодо погодження навчальних планів та програм підготовки, перепідготовки та підвищення кваліфікації медичних, фармацевтичних працівників та фахівців з реабілітації центральним органом виконавчої влади, що забезпечує формування державної політики у сфері охорони здоров’я</t>
  </si>
  <si>
    <t>2.7.6.1.7. Погодження проекту закону, зазначеного в описі заходу 2.7.6.1.5, із заінтересованими органами, проведення правової експертизи, подання до Кабінету Міністрів України та супровід у Кабінеті Міністрів України</t>
  </si>
  <si>
    <t>2.7.6.1.8. Супроводження розгляду проекту закону, зазначеного в описі заходу 2.7.6.1.5, у Верховній Раді України (у тому числі у разі застосування до нього Президентом України права вето)</t>
  </si>
  <si>
    <t>2.7.6.1.9. Розроблення проекту закону, який передбачає виключення розділу VI Закону України «Про пріоритетність соціального розвитку села та агропромислового комплексу в народному господарстві» щодо наукового і кадрового забезпечення</t>
  </si>
  <si>
    <t xml:space="preserve">2.7.6.1.11. Погодження проекту закону, зазначеного в описі заходу 2.7.6.1.9, із заінтересованими органами, проведення правової експертизи, подання до Кабінету Міністрів України та супровід у Кабінеті Міністрів України </t>
  </si>
  <si>
    <t>2.7.6.1.12. Супроводження розгляду проекту закону, зазначеного в описі заходу 2.7.6.1.9, у Верховній Раді України (у тому числі у разі застосування до нього Президентом України права вето)</t>
  </si>
  <si>
    <t xml:space="preserve">2.7.6.1.15. Погодження проекту закону, зазначеного в описі заходу 2.7.6.1.13, із заінтересованими органами, проведення правової експертизи, подання до Кабінету Міністрів України та супровід у Кабінеті Міністрів України </t>
  </si>
  <si>
    <t>2.7.6.1.16. Супроводження розгляду проекту закону, зазначеного в описі заходу 2.7.6.1.13, у Верховній Раді України (у тому числі у разі застосування до нього Президентом України права вето)</t>
  </si>
  <si>
    <t>2.7.6.2.1. Розроблення проекту закону щодо внесення змін до Бюджетного кодексу України, а саме: 1) внесено зміни до підпункту «в» пункту 7 частини першої статті 87 Кодексу про те, що до видатків, які здійснюються з Державного бюджету України, належать видатки на здобуття вищої освіти особам, які на конкурсних засадах отримали право на її здобуття за кошти Державного бюджету України, у тому числі на умовах державного замовлення; їх розподіл між закладами вищої освіти здійснюється на основі формули, яка розробляється центральним органом виконавчої влади, що забезпечує формування та реалізує державну політику у сфері освіти, та затверджується Кабінетом Міністрів України; 2) внесено зміни до пункту 46 Прикінцевих та перехідних положень Кодексу щодо переліку показників формули розподілу обсягу видатків державного бюджету на вищу освіту між закладами вищої освіти; 3) передбачено вичерпний перелік випадків розподілу видатків державного та місцевих бюджетів на фінансування наукових і науково-технічних досліджень та проектів без застосування конкурсних процедур</t>
  </si>
  <si>
    <t xml:space="preserve">2.7.6.2.3. Погодження проекту закону, зазначеного в описі заходу 2.7.6.2.1, із заінтересованими органами, проведення правової експертизи, подання до Кабінету Міністрів України та супровід у Кабінеті Міністрів України </t>
  </si>
  <si>
    <t>2.7.6.2.4. Супроводження розгляду проекту закону, зазначеного в описі заходу 2.7.6.2.1, у Верховній Раді України (у тому числі у разі застосування до нього Президентом України права вето)</t>
  </si>
  <si>
    <t>2.7.6.2.14. Остаточне доопрацювання (у разі потреби) та супроводження затвердження Кабінетом Міністрів України проекту постанови, зазначеного в описі заходу 2.7.6.2.11</t>
  </si>
  <si>
    <t>2.7.7.1.3. Забезпечення проведення реінжинірингу ділових процесів з надання соціальної допомоги та адміністративних (публічних) соціальних послуг (адміністративних послуг соціального характеру)</t>
  </si>
  <si>
    <t>2.7.7.1.12. Впровадження прикладних підсистем Єдиної інформаційної системи соціальної сфери у промислову експлуатацію</t>
  </si>
  <si>
    <t>2.7.7.2.3. Погодження проекту закону, зазначеного в описі заходу 2.7.7.2.1, із заінтересованими органами, проведення правової експертизи, подання до Кабінету Міністрів України та супровід у Кабінеті Міністрів України</t>
  </si>
  <si>
    <t>2.7.7.2.4. Супроводження розгляду проекту закону, зазначеного в описі заходу 2.7.7.2.1, у Верховній Раді України (у тому числі у разі застосування до нього Президентом України права вето)</t>
  </si>
  <si>
    <t>Розділ</t>
  </si>
  <si>
    <t>Підрозділ</t>
  </si>
  <si>
    <t>Проблема</t>
  </si>
  <si>
    <t>ОСР</t>
  </si>
  <si>
    <t>Очікуваний стратегічний результат 1.6.1.1. За допомогою просвітницьких заходів сформовано повагу до викривачів як відповідальних громадян
Очікуваний стратегічний результат 1.6.1.2. Повідомлення про корупцію стали частиною правової культури громадян
Очікуваний стратегічний результат 1.6.1.3. Значна частина громадян належно обізнана з гарантіями правового захисту викривачів</t>
  </si>
  <si>
    <t>Очікуваний стратегічний результат 2.7.1.1. Закупівлі лікарських засобів та медичних виробів за кошти державного та місцевих бюджетів здійснюються на професійній основі централізованими закупівельними організаціями за прозорими та детальними процедурами відповідно до об’єктивних потреб на основі якості та доказовості ефективності таких засобів і виробів. У разі потреби до централізованих закупівель також залучаються спеціалізовані міжнародні організації
Очікуваний стратегічний результат 2.7.1.2. У всіх державних і комунальних закладах охорони здоров’я впроваджена електронна система обліку лікарських засобів та медичних виробів, на основі якої розроблені прозорі та детальні методики і системи обрахунку потреб за всіма напрямами закупівель; ця система обліку інтегрована до електронної системи охорони здоров’я, що забезпечує додаткові механізми верифікації даних; інформація з цієї системи публікується у форматі відкритих даних</t>
  </si>
  <si>
    <t>Очікуваний стратегічний результат 2.5.1.2. Створено єдиний електронний Містобудівний кадастр, який є платформою для надання всіх адміністративних послуг у сфері містобудівної діяльності, публічним джерелом містобудівної інформації. Містобудівна документація набирає чинності з моменту її внесення до Містобудівного кадастру та присвоєння просторового індексу
Очікуваний стратегічний результат 2.5.1.3. Містобудівний кадастр інтегровано з іншими реєстрами, кадастрами та базами даних. Забезпечено контроль актуальності та достовірності даних у реєстрах та встановлено відповідальність за своєчасність і достовірність внесеної до них інформації
Очікуваний стратегічний результат 2.5.1.4. Установлено, що містобудівна документація розробляється у векторній цифровій формі. Містобудівні умови та обмеження генеруються автоматично програмними засобами Містобудівного кадастру у вигляді витягу з детального плану території із зазначенням установлених обмежень (після прийняття детальних планів території, які містять інформацію про містобудівні умови і обмеження для кожної земельної ділянки) або з генерального плану населеного пункту (у разі відсутності детального плану території та за умови забезпечення можливості автоматичного формування з чинних генеральних планів інформації про містобудівні умови і обмеження для кожної земельної ділянки)</t>
  </si>
  <si>
    <t>1.4.3.3.1. Формування правил Єдиного державного реєстру декларацій осіб, уповноважених на виконання функцій держави або місцевого самоврядування, що виявлятимуть несвоєчасно подані декларації</t>
  </si>
  <si>
    <t>Очікуваний стратегічний результат 3.2.1.2. За результатами аналізу та узагальнення практики притягнення винних до відповідальності за вчинення адміністративних правопорушень, пов’язаних з корупцією, здійснено системне удосконалення відповідних заборон
 Очікуваний стратегічний результат 3.2.1.3. Стягнення за вчинення адміністративних правопорушень, пов’язаних з корупцією, на практиці мають значний забезпечувальний і превентивний ефект, при цьому є пропорційними</t>
  </si>
  <si>
    <t>Очікуваний стратегічний результат 1.5.2.2. Запроваджено новий механізм розподілу коштів державного фінансування з метою фінансової підтримки партій, які не подолали встановленого законом прохідного бар’єра на виборах народних депутатів України
Очікуваний стратегічний результат 1.5.2.3. Встановлено вичерпний перелік заборон щодо витрачання політичними партіями коштів державного фінансування, а також визначено пріоритетні напрями використання цих коштів з метою дотримання політичними партіями обмежень, визначених для учасників бюджетного процесу</t>
  </si>
  <si>
    <t>Очікуваний стратегічний результат 2.5.5.2. Внесено зміни до Податкового кодексу України та закону про оцінку земель щодо встановлення ставок орендної плати за земельні ділянки державної та комунальної форм власності на основі їх ринкової вартості</t>
  </si>
  <si>
    <t>Очікуваний стратегічний результат 3.1.1.1. Удосконалено положення законодавства, якими визначено підстави та процедуру притягнення суб’єктів, на яких поширюється дія Закону «Про запобігання корупції», до дисциплінарної відповідальності за порушення вимог антикорупційного законодавства, із запровадженням базових правил про те, що: грубе порушення вимог цього Закону є підставою для притягнення таких осіб до дисциплінарної відповідальності; окремою підставою для початку дисциплінарного провадження є факт набрання законної сили рішенням суду про притягнення такої особи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у зв’язку із звільненням особи від адміністративної відповідальності через малозначність правопорушення; набрання законної сили вироком суду про притягнення такої особи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такої особи від кримінальної відповідальності є безумовною підставою для звільнення особи з посади. 
Очікуваний стратегічний результат 3.1.1.2. За невиконання вимог законодавства щодо притягнення правопорушників до дисциплінарної відповідальності встановлено дисциплінарну та адміністративну відповідальність. 
Очікуваний стратегічний результат 3.1.1.3. У Законі визначено такі основні засади притягнення до дисциплінарної відповідальності суб’єктів, на яких поширюється його дія: особа, яка грубо порушила вимоги Закону, притягається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та наявності кінцевого рішення у таких справах; уніфіковано строки давності накладення дисциплінарних стягнень для різних категорій посадових осіб</t>
  </si>
  <si>
    <t>Виконавці (скорочено)</t>
  </si>
  <si>
    <t>НАЗК</t>
  </si>
  <si>
    <t xml:space="preserve">НАЗК Мін’юст </t>
  </si>
  <si>
    <t>НАЗК Мінцифри Мінекономіки Мінагрополітики Міндовкілля Міноборони Мінсоцполітики МОЗ АРМА Держлісагентство Держводагентство Держгеонадра Держрибагентство Держгеокадастр НСЗУ ДП «Медичні закупівлі України»</t>
  </si>
  <si>
    <t>НАЗК Мінекономіки</t>
  </si>
  <si>
    <t>НАЗК Мінекономіки Мін’юст</t>
  </si>
  <si>
    <t xml:space="preserve">НАЗК </t>
  </si>
  <si>
    <t>Мін’юст НАЗК</t>
  </si>
  <si>
    <t>НАЗК Мін’юст</t>
  </si>
  <si>
    <t>Мінрегіон НАЗК Мін’юст</t>
  </si>
  <si>
    <t xml:space="preserve">Мінекономіки НАЗК Мін’юст </t>
  </si>
  <si>
    <t>НАДС НАЗК Мін’юст</t>
  </si>
  <si>
    <t>НАЗК НАДС</t>
  </si>
  <si>
    <t xml:space="preserve">НАЗК центральні органи виконавчої влади, які формують чи реалізують політику у найбільш уражених корупцією сферах </t>
  </si>
  <si>
    <t xml:space="preserve">НАЗК центральні органи виконавчої влади </t>
  </si>
  <si>
    <t>Мінцифри НАЗК</t>
  </si>
  <si>
    <t>Мін’юст Мінцифри НАЗК</t>
  </si>
  <si>
    <t>НАЗК Рада бізнес-омбудсмена (за згодою)</t>
  </si>
  <si>
    <t>Рада бізнес-омбудсмена (за згодою) НАЗК</t>
  </si>
  <si>
    <t xml:space="preserve">НАЗК МОН </t>
  </si>
  <si>
    <t>МОН НАЗК</t>
  </si>
  <si>
    <t>НАЗК МОН</t>
  </si>
  <si>
    <t xml:space="preserve">МОН НАЗК </t>
  </si>
  <si>
    <t>НАЗК МОН державна наукова установа «Інститут модернізації змісту освіти»</t>
  </si>
  <si>
    <t>МКІП НАЗК</t>
  </si>
  <si>
    <t>НАЗК МКІП</t>
  </si>
  <si>
    <t xml:space="preserve">НАЗК МКІП державна установа «Центр протидії дезінформації» (за згодою) СБУ (за згодою) </t>
  </si>
  <si>
    <t>НАЗК МКІП державна установа «Центр протидії дезінформації» (за згодою) СБУ (за згодою)</t>
  </si>
  <si>
    <t>НАЗК Мінрегіон НАДС</t>
  </si>
  <si>
    <t>Мінцифри Мін’юст ДПС МВС Держгеокадастр Мініфраструктури НАЗК</t>
  </si>
  <si>
    <t>НАЗК Мінцифри</t>
  </si>
  <si>
    <t>НАЗК Держфінмоніторинг</t>
  </si>
  <si>
    <t>НАЗК Мівн’юст</t>
  </si>
  <si>
    <t>НАЗК СБУ (за згодою) Міноборони</t>
  </si>
  <si>
    <t xml:space="preserve">НАЗК СБУ (за згодою) Міноборони </t>
  </si>
  <si>
    <t>НАЗК МОЗ Мінсоцполітики МОН Мінветеранів</t>
  </si>
  <si>
    <t>НАЗК Мін’юст МЗС</t>
  </si>
  <si>
    <t>Міноборони СБУ (за згодою) Служба зовнішньої розвідки України НАЗК</t>
  </si>
  <si>
    <t xml:space="preserve"> НАЗК</t>
  </si>
  <si>
    <t>НАЗК Антимонопольний комітет (за згодою)</t>
  </si>
  <si>
    <t>Мінекономіки НАЗК</t>
  </si>
  <si>
    <t>НАЗК заінтересовані органи</t>
  </si>
  <si>
    <t>Мінцифри НАЗК Мінекономіки Мінфін</t>
  </si>
  <si>
    <t xml:space="preserve">Мінцифри НАЗК Мінекономіки Мінфін </t>
  </si>
  <si>
    <t xml:space="preserve">Мінцифри НАЗК Мінекономіки </t>
  </si>
  <si>
    <t>МОЗ НАЗК</t>
  </si>
  <si>
    <t>АРМА НАЗК</t>
  </si>
  <si>
    <t>Держфінмоніторинг НАЗК</t>
  </si>
  <si>
    <t>ТАК</t>
  </si>
  <si>
    <t>К-сть</t>
  </si>
  <si>
    <t>Головний виконавець</t>
  </si>
  <si>
    <t>Виконано</t>
  </si>
  <si>
    <t>Національне агентство Офіс Генерального прокурора (за згодою) Національне антикорупційне бюро</t>
  </si>
  <si>
    <t>Відповідальні особи в НАЗК</t>
  </si>
  <si>
    <t>Калмиков</t>
  </si>
  <si>
    <t>Деркач</t>
  </si>
  <si>
    <t>Шульга</t>
  </si>
  <si>
    <t>Козаченко</t>
  </si>
  <si>
    <t>Чорнуцька</t>
  </si>
  <si>
    <t>Пасічник/Кулікова</t>
  </si>
  <si>
    <t>Ковтуненко</t>
  </si>
  <si>
    <t>Конопля</t>
  </si>
  <si>
    <t>Норець</t>
  </si>
  <si>
    <t>Амплеєв</t>
  </si>
  <si>
    <t>Гайдер</t>
  </si>
  <si>
    <t>Панченко</t>
  </si>
  <si>
    <t>Мельниченко</t>
  </si>
  <si>
    <t>Дробко</t>
  </si>
  <si>
    <t>Любченко</t>
  </si>
  <si>
    <t>НПА</t>
  </si>
  <si>
    <t>АРМА  заінтересовані органи</t>
  </si>
  <si>
    <t>Антимонопольний_комітет (за згодою)</t>
  </si>
  <si>
    <t>БЕБ</t>
  </si>
  <si>
    <t>Адміністрація_Держспецзв’язку Національна комісія, що здійснює державне регулювання у сферах електронних комунікацій, радіочастотного спектра та надання послуг поштового зв’язку Мінцифри</t>
  </si>
  <si>
    <t>ВККСУ (за згодою)</t>
  </si>
  <si>
    <t>ВРП (за згодою)</t>
  </si>
  <si>
    <t>ВРП (за згодою) ВККСУ (за згодою) ДСА України (за згодою) Рада суддів України (за згодою)</t>
  </si>
  <si>
    <t>ВРП (за згодою) Дисциплінарний орган (за згодою)</t>
  </si>
  <si>
    <t>ВРП (за згодою) ДСА України (за згодою) Рада суддів України (за згодою)</t>
  </si>
  <si>
    <t>ВРП (за згодою) ДСА України (за згодою) ВККСУ (за згодою) Рада суддів України (за згодою)</t>
  </si>
  <si>
    <t>Верховний_Суд (за згодою)</t>
  </si>
  <si>
    <t>ВАКС (за згодою)</t>
  </si>
  <si>
    <t>Мін’юст ВАКС (за згодою)</t>
  </si>
  <si>
    <t>ВРП (за згодою) ВККСУ (за згодою) Громадська рада міжнародних експертів (за згодою) ГРД (за згодою)</t>
  </si>
  <si>
    <t>ВРП (за згодою) ВККСУ (за згодою) Громадська рада міжнародних експертів (за згодою) ГРД (за згодою) Рада суддів України (за згодою)</t>
  </si>
  <si>
    <t>ГРД (за згодою) Вища кваліфікаційна комісія суддів України (за згодою)</t>
  </si>
  <si>
    <t>ВККСУ (за згодою) ВРП (за згодою) Громадська рада міжнародних експертів (за згодою) ГРД (за згодою) Рада суддів України (за згодою)</t>
  </si>
  <si>
    <t>НАЗК СБУ (за згодою) Міноборони НАБУ</t>
  </si>
  <si>
    <t>Мін’юст Спеціалізована антикорупційна прокуратура (за згодою) НАБУ</t>
  </si>
  <si>
    <t>НАБУ Спеціалізована антикорупційна прокуратура (за згодою) НАЗК Мін’юст</t>
  </si>
  <si>
    <t>Мінекономіки НАБУ НАЗК Мін’юст Експортно-кредитне агентство (за згодою)</t>
  </si>
  <si>
    <t>Мінекономіки НАБУ НАЗК Мін’юст Експортно-кредитне агентство (за згодою),</t>
  </si>
  <si>
    <t>НАБУ Спеціалізована антикорупційна прокуратура (за згодою) НАЗК Мін’юст Мінфін ДПС Держфінмоніторинг Держаудитслужба</t>
  </si>
  <si>
    <t>Мінекономіки Мінфін Мінекології Рада бізнес-омбудсмена БЕБ ДПС ДРС Держмитслужба НАБУ НАЗК</t>
  </si>
  <si>
    <t>НАЗК НАБУ</t>
  </si>
  <si>
    <t>НАЗК НАБУ Спеціалізована антикорупційна прокуратура (за згодою)</t>
  </si>
  <si>
    <t>Мін’юст, НАБУ (єдиний виконавець за підпунктом 6 заходу 3.3.2.3.1.)</t>
  </si>
  <si>
    <t>Мін’юст НАБУ (єдиний виконавець за підпунктом 6 заходу 3.3.2.3.1.)</t>
  </si>
  <si>
    <t>НАБУ</t>
  </si>
  <si>
    <t>Держфінмоніторинг НАБУ</t>
  </si>
  <si>
    <t>НАБУ Держфінмоніторинг</t>
  </si>
  <si>
    <t>Мін’юст МВС Нацполіція Мінекономіки Мінфін Мінагрополітики МКІП Міноборони МОЗ МОН</t>
  </si>
  <si>
    <t xml:space="preserve">НАЗК Мін’юст МВС Нацполіція Мінекономіки Мінфін Мінагрополітики МКІП Міноборони МОЗ МОН </t>
  </si>
  <si>
    <t>НАЗК Адміністрація Держприкордонслужби ДПС Міноборони Адміністрація Держспецзв’язку НАБУ СБУ (за згодою) Державне бюро розслідувань Управління державної охорони (за згодою) Нацполіція Мін’юст Служба зовнішньої розвідки (за згодою) БЕБ (за згодою)</t>
  </si>
  <si>
    <t>НАЗК Адміністрація Держприкордонслужби ДПС Міноборони Адміністрація Держспецзв’язку НАБУ СБУ (за згодою) Державне бюро розслідувань Управління державної охорони (за згодою) Нацполіція Мін’юст Служба зовнішньої розвідки (за згодою)</t>
  </si>
  <si>
    <t>МВС Нацполіція</t>
  </si>
  <si>
    <t>МВС Нацполіція Мін’юст</t>
  </si>
  <si>
    <t>Національна школа суддів України (за згодою) Тренінговий центр прокурорів України (за згодою) НАБУ Державне бюро розслідувань БЕБ СБУ (за згодою) Нацполіція</t>
  </si>
  <si>
    <t>НАЗК Нацполіція ОГП (за згодою) ДСА України (за згодою)</t>
  </si>
  <si>
    <t xml:space="preserve">НАЗК НАБУ ОГП (за згодою) АРМА МКІП </t>
  </si>
  <si>
    <t>НАЗК НАБУ ОГП (за згодою) АРМА ВАКС (за згодою) МКІП</t>
  </si>
  <si>
    <t xml:space="preserve">НАЗК НАБУ Нацполіція Державне бюро розслідувань ОГП (за згодою) </t>
  </si>
  <si>
    <t>ОГП (за згодою) НАЗК</t>
  </si>
  <si>
    <t>НАЗК Національна школа суддів України (за згодою) Мін’юст ОГП (за згодою) Координаційний центр з надання правової допомоги</t>
  </si>
  <si>
    <t>НАЗК Вища кваліфікаційна комісія суддів України (за згодою) Мін’юст ОГП (за згодою) Координаційний центр з надання правової допомоги</t>
  </si>
  <si>
    <t>НАЗК ОГП (за згодою) НАБУ</t>
  </si>
  <si>
    <t>ОГП (за згодою)</t>
  </si>
  <si>
    <t>Мін’юст ОГП (за згодою)</t>
  </si>
  <si>
    <t>ОГП МЗС</t>
  </si>
  <si>
    <t>НАЗК НАБУ ОГП (за згодою)</t>
  </si>
  <si>
    <t>НАЗК ОГП (за згодою) Спеціалізована антикорупційна прокуратура (за згодою) НАБУ</t>
  </si>
  <si>
    <t>НАБУ ОГП (за згодою) Спеціалізована антикорупційна прокуратура (за згодою)</t>
  </si>
  <si>
    <t>НАБУ ОГП (за згодою) Спеціалізована антикорупційна прокуратура (за згодою) ВАКС (за згодою) ДСА України (за згодою)</t>
  </si>
  <si>
    <t>ОГП (за згодою) НАБУ БЕБ Державне бюро розслідувань СБУ (за згодою) Нацполіція Вища рада правосуддя (за згодою) ДСА України (за згодою) Рада суддів України (за згодою)</t>
  </si>
  <si>
    <t>СБУ (за згодою) ОГП (за згодою) НАБУ Державне бюро розслідувань БЕБ Нацполіція Адміністрація Держспецзв’язку</t>
  </si>
  <si>
    <t>Мін’юст ОГП (за згодою) Спеціалізована антикорупційна прокуратура (за згодою) НАБУ</t>
  </si>
  <si>
    <t>ОГП (за згодою) Спеціалізована антикорупційна прокуратура (за згодою) НАБУ</t>
  </si>
  <si>
    <t>АРМА ОГП (за згодою), НАБУ БЕБ, Державне бюро розслідувань Нацполіція СБУ (за згодою)</t>
  </si>
  <si>
    <t>НАБУ Державне бюро розслідувань АРМА Нацполіція ОГП (за згодою) ВАКС (за згодою) Верховний_Суд (за згодою) виконавці Програми</t>
  </si>
  <si>
    <t>НАЗК Нацполіція ОГП (за згодою) Верховний_Суд (за згодою)</t>
  </si>
  <si>
    <t>ДСЯОУ МОН</t>
  </si>
  <si>
    <t>Держфінмоніторинг  Рада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t>
  </si>
  <si>
    <t>Мінсоцполітики  Мінцифри</t>
  </si>
  <si>
    <t xml:space="preserve">Мінсоцполітики  заінтересовані органи </t>
  </si>
  <si>
    <t>Мінсоцполітики  заінтересовані органи</t>
  </si>
  <si>
    <t>Укравтодор  Мініфраструктури Мінрегіон Мінцифри</t>
  </si>
  <si>
    <t>ЦВК (за згодою) НАЗК</t>
  </si>
  <si>
    <t>ЦВК (за згодою)</t>
  </si>
  <si>
    <t>ЦВК (за згодою) МКІП</t>
  </si>
  <si>
    <t>МКІП Держкомтелерадіо НАЗК ЦВК (за згодою)</t>
  </si>
  <si>
    <t>НАЗК ЦВК (за згодою)</t>
  </si>
  <si>
    <t xml:space="preserve">Держмитслужба </t>
  </si>
  <si>
    <t>Заходи по рокам</t>
  </si>
  <si>
    <t>так</t>
  </si>
  <si>
    <t>Відповідальний ССП</t>
  </si>
  <si>
    <t>Департамент антикорупційної політики</t>
  </si>
  <si>
    <t>Департамент антикорупційної політики 
Юридичне управління</t>
  </si>
  <si>
    <t>Калмиков 
Любченко</t>
  </si>
  <si>
    <t>Департамент антикорупційної політики 
Відділ цифрової трансформації та інноваційного розвитку</t>
  </si>
  <si>
    <t>Калмиков 
Гайдер</t>
  </si>
  <si>
    <t>Департамент антикорупційної політики 
Департамент інформаційних систем, аналітичної роботи та захисту інформації 
Відділ цифрової трансформації та інноваційного розвитку 
Юридичне Управління</t>
  </si>
  <si>
    <t xml:space="preserve">Калмиков 
Ковтуненко 
Гайдер 
Любченко
</t>
  </si>
  <si>
    <t xml:space="preserve">Департамент антикорупційної політики 
Відділ цифрової трансформації та інноваційного розвитку 
</t>
  </si>
  <si>
    <t>Департамент антикорупційної політики 
Юридичне Управління</t>
  </si>
  <si>
    <t>Управління по роботі з персоналом</t>
  </si>
  <si>
    <t>Департамент запобігання та виявлення корупції 
Департамент антикорупційної політики 
Юридичне Управління</t>
  </si>
  <si>
    <t xml:space="preserve">Деркач 
Калмиков 
Любченко
</t>
  </si>
  <si>
    <t>Департамент запобігання та виявлення корупції</t>
  </si>
  <si>
    <t>Департамент запобігання та виявлення корупції 
Юридичне Управління</t>
  </si>
  <si>
    <t>Деркач 
Любченко</t>
  </si>
  <si>
    <t>Деркач 
Калмиков 
Любченко</t>
  </si>
  <si>
    <t xml:space="preserve">Департамент запобігання та виявлення корупції  
Управління просвітницької роботи та навчальних програм 
</t>
  </si>
  <si>
    <t xml:space="preserve">Деркач 
Козаченко
</t>
  </si>
  <si>
    <t>2.1.</t>
  </si>
  <si>
    <t>2.2.</t>
  </si>
  <si>
    <t>2.3.</t>
  </si>
  <si>
    <t>2.4.</t>
  </si>
  <si>
    <t>2.5.</t>
  </si>
  <si>
    <t>2.6.</t>
  </si>
  <si>
    <t>2.7.</t>
  </si>
  <si>
    <t>3.1.</t>
  </si>
  <si>
    <t>3.2.</t>
  </si>
  <si>
    <t>3.3.</t>
  </si>
  <si>
    <t>Відділ комунікацій та інформаційної політики</t>
  </si>
  <si>
    <t>К-сть виконавців</t>
  </si>
  <si>
    <t>Департамент запобігання та виявлення корупції 
Відділ комунікацій та інформаційної політики</t>
  </si>
  <si>
    <t>Деркач 
Конопля</t>
  </si>
  <si>
    <t>Департамент запобігання та виявлення корупції 
Департамент антикорупційної політики</t>
  </si>
  <si>
    <t>Деркач 
Калмиков</t>
  </si>
  <si>
    <t>Департамент запобігання та виявлення корупції 
Департамент антикорупційної політики"
Відділ комунікацій та інформаційної політики</t>
  </si>
  <si>
    <t>Деркач 
Калмиков 
Конопля</t>
  </si>
  <si>
    <t>Управління просвітницької роботи та навчальних програм 
Департамент запобігання та виявлення корупції  
Відділ комунікацій та інформаційної політики</t>
  </si>
  <si>
    <t>Козаченко 
Деркач 
Конопля</t>
  </si>
  <si>
    <t>Управління просвітницької роботи та навчальних програм 
Департамент запобігання та виявлення корупції  
Відділ комунікацій та інформаційної політики
Відділ цифрової трансформації та інноваційного розвитку</t>
  </si>
  <si>
    <t>Козаченко 
Деркач 
Конопля
Гайдер</t>
  </si>
  <si>
    <t>Управління просвітницької роботи та навчальних програм</t>
  </si>
  <si>
    <t>Відділ комунікацій та інформаційної політики 
Управління просвітницької роботи та навчальних програм 
Юридичне Управління</t>
  </si>
  <si>
    <t>Конопля 
Козаченко 
Любченко</t>
  </si>
  <si>
    <t>Відділ комунікацій та інформаційної політики 
Управління просвітницької роботи та навчальних програм</t>
  </si>
  <si>
    <t xml:space="preserve">Конопля 
Козаченко
</t>
  </si>
  <si>
    <t>Департамент запобігання конфлікту інтересів 
Департамент антикорупційної політики 
Юридичне Управління</t>
  </si>
  <si>
    <t>Шульга 
Калмиков 
Любченко</t>
  </si>
  <si>
    <t>Департамент запобігання конфлікту інтересів</t>
  </si>
  <si>
    <t>Департамент інформаційних систем, аналітичної роботи та захисту інформації  Департамент запобігання конфлікту інтересів  
Відділ цифрової трансформації та інноваційного розвитку</t>
  </si>
  <si>
    <t xml:space="preserve">Ковтуненко Шульга 
Гайдер
</t>
  </si>
  <si>
    <t>Департамент запобігання конфлікту інтересів 
Юридичне Управління</t>
  </si>
  <si>
    <t>Шульга 
Любченко</t>
  </si>
  <si>
    <t xml:space="preserve">Департамент запобігання конфлікту інтересів 
Департамент антикорупційної політики 
</t>
  </si>
  <si>
    <t xml:space="preserve">Управління проведення повних перевірок  
Управління проведення обов’язкових повних перевірок
</t>
  </si>
  <si>
    <t xml:space="preserve">Управління проведення обов’язкових повних перевірок 
Управління проведення повних перевірок 
Департамент запобігання та виявлення корупції
</t>
  </si>
  <si>
    <t xml:space="preserve">Пасічник/Кулікова 
Деркач </t>
  </si>
  <si>
    <t xml:space="preserve">Управління проведення повних перевірок  
Управління проведення обов’язкових повних перевірок 
Юридичне Управілння
</t>
  </si>
  <si>
    <t>Пасічник/Кулікова  
Любченко</t>
  </si>
  <si>
    <t xml:space="preserve">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Відділ цифрової трансформації та інноваційного розвитку
</t>
  </si>
  <si>
    <t>Ковтуненко Пасічник/Кулікова 
Гайдер</t>
  </si>
  <si>
    <t>Управління допомоги у досягненні доброчесності</t>
  </si>
  <si>
    <t>Катушинська</t>
  </si>
  <si>
    <t xml:space="preserve">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t>
  </si>
  <si>
    <t>Департамент інформаційних систем, аналітичної роботи та захисту інформації  Департамент проведення спеціальних перевірок та моніторингу способу життя</t>
  </si>
  <si>
    <t>Ковтуненко Амплеєв</t>
  </si>
  <si>
    <t xml:space="preserve">Департамент проведення спеціальних перевірок та моніторингу способу життя 
Юридичне Управління </t>
  </si>
  <si>
    <t>Амплеєв 
Любченко</t>
  </si>
  <si>
    <t xml:space="preserve">Департамент проведення спеціальних перевірок та моніторингу способу життя 
</t>
  </si>
  <si>
    <t>Управління внутрішнього контролю 
Юридичне Управління</t>
  </si>
  <si>
    <t>Норець 
Любченко</t>
  </si>
  <si>
    <t xml:space="preserve">Управління внутрішнього контролю 
</t>
  </si>
  <si>
    <t>Департамент запобігання політичній корупції</t>
  </si>
  <si>
    <t>Департамент запобігання політичній корупції 
Юридичне Управління</t>
  </si>
  <si>
    <t>Чорнуцька 
Любченко</t>
  </si>
  <si>
    <t>Департамент запобігання політичній корупції  
Департамент інформаційних систем, аналітичної роботи та захисту інформації 
Відділ цифрової трансформації та інноваційного розвитку
Юридичне Управління</t>
  </si>
  <si>
    <t>Чорнуцька 
Ковтуненко 
Гайдер 
Любченко</t>
  </si>
  <si>
    <t>Департамент запобігання політичній корупції 
Департамент інформаційних систем, аналітичної роботи та захисту інформації 
Відділ цифрової трансформації та інноваційного розвитку</t>
  </si>
  <si>
    <t xml:space="preserve">Департамент запобігання та виявлення корупції </t>
  </si>
  <si>
    <t>Департамент запобігання та виявлення корупції  
Юридичне Управління</t>
  </si>
  <si>
    <t xml:space="preserve">Відділ цифрової трансформації та інноваційного розвитку 
Департамент запобігання та виявлення корупції 
</t>
  </si>
  <si>
    <t xml:space="preserve">Гайдер 
Деркач </t>
  </si>
  <si>
    <t>Деркач 
Норець</t>
  </si>
  <si>
    <t>Департамент запобігання та виявлення корупції Управління внутрішнього контролю</t>
  </si>
  <si>
    <t>Департамент запобігання та виявлення корупції 
Управління просвітницької роботи та навчальних програм   
Відділ комунікацій та інформаційної політики</t>
  </si>
  <si>
    <t>Деркач 
Козаченко 
Конопля</t>
  </si>
  <si>
    <t xml:space="preserve">Управління проведення повних перевірок  
Управління проведення обов’язкових повних перевірок 
</t>
  </si>
  <si>
    <t xml:space="preserve">Пасічник/Кулікова  
</t>
  </si>
  <si>
    <t xml:space="preserve">Департамент антикорупційної політики 
</t>
  </si>
  <si>
    <t xml:space="preserve">Калмиков 
</t>
  </si>
  <si>
    <t xml:space="preserve">Управління міжнародного співробітництва 
Департамент запобігання та виявлення корупції
</t>
  </si>
  <si>
    <t>Мельниченко 
Деркач</t>
  </si>
  <si>
    <t>Департамент антикорупційної політики 
Департамент запобігання та виявлення корупції  
Юридичне Управління</t>
  </si>
  <si>
    <t>Калмиков 
Деркач 
Любченко</t>
  </si>
  <si>
    <t>Департамент запобігання та виявлення корупції 
Департамент запобігання конфлікту інтересів</t>
  </si>
  <si>
    <t>Деркач 
Шульга</t>
  </si>
  <si>
    <t>Калмиков 
Мельниченко 
Деркач 
Любченко</t>
  </si>
  <si>
    <t xml:space="preserve">Департамент антикорупційної політики 
Управління міжнародного співробітництва 
Департамент запобігання та виявлення корупції  
</t>
  </si>
  <si>
    <t xml:space="preserve">Калмиков 
Мельниченко 
Деркач
</t>
  </si>
  <si>
    <t xml:space="preserve">Департамент антикорупційної політики 
Управління міжнародного співробітництва 
Департамент запобігання та виявлення корупції 
</t>
  </si>
  <si>
    <t xml:space="preserve">Департамент антикорупційної політики 
Управління міжнародного співробітництва 
Департамент запобігання та виявлення корупції 
Юридичне Управління 
</t>
  </si>
  <si>
    <t xml:space="preserve">Управління міжнародного співробітництва 
Юридичне Управління 
</t>
  </si>
  <si>
    <t>Мельниченко  
Любченко</t>
  </si>
  <si>
    <t xml:space="preserve">Управління міжнародного співробітництва
</t>
  </si>
  <si>
    <t>Департамент запобігання та виявлення корупції 
Управління просвітницької роботи та навчальних програм</t>
  </si>
  <si>
    <t>Деркач 
Козаченко</t>
  </si>
  <si>
    <t>Департамент антикорупційної політики 
Департамент запобігання конфлікту інтересів 
Юридичне Управління</t>
  </si>
  <si>
    <t>Калмиков 
Шульга 
Любченко</t>
  </si>
  <si>
    <t>Департамент антикорупційної політики 
Департамент запобігання конфлікту інтересів</t>
  </si>
  <si>
    <t>Калмиков 
Шульга</t>
  </si>
  <si>
    <t xml:space="preserve">Департамент антикорупційної політики 
Департамент запобігання конфлікту інтересів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запобігання та виявлення корупції 
</t>
  </si>
  <si>
    <t>Калмиков 
Шульга 
Пасічник/Кулікова 
Амплеєв 
Деркач</t>
  </si>
  <si>
    <t xml:space="preserve">Юридичне Управління 
Всі ССП, які складають адмін протоколи : Департамент запобігання конфлікту інтересів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запобігання та виявлення корупції 
Департамент запобігання політичній корупції  
Управління внутрішнього контролю  
</t>
  </si>
  <si>
    <t>Любченко 
Всі керівники ССП, які складають адмінпротоколи: 
Шульга 
Пасічник/Кулікова 
Амплеєв 
Деркач 
Чорнуцька 
Норець</t>
  </si>
  <si>
    <t xml:space="preserve">Департамент антикорупційної політики 
Управління міжнародного співробітництва
</t>
  </si>
  <si>
    <t xml:space="preserve">Калмиков 
Мельниченко
</t>
  </si>
  <si>
    <t xml:space="preserve">Департамент запобігання та виявлення корупції  
</t>
  </si>
  <si>
    <t>МОН  Національне агентство із забезпечення якості вищої освіти</t>
  </si>
  <si>
    <t>МОН Мінцифри  Національне агентство із забезпечення якості вищої освіти</t>
  </si>
  <si>
    <t>МОН НАЗК Національне агентство із забезпечення якості вищої освіти (за згодою)</t>
  </si>
  <si>
    <t>НАЗК Мінцифри Мінфін Мініфраструктури Мін’юст Мінекономіки Мінрегіон Мінагрополітики Мінсоцполітики Міноборони МВС МОЗ МОН ОГП (за згодою) Державне бюро розслідувань Нацполіція НАБУ БЕБ АРМА СБУ (за згодою) ФДМУ АМКУ Держстат Адміністрація Держспецзв’язку Держгеокадастр ДПС ДРС Укравтодор НСЗУ Фонд соціального захисту осіб з інвалідністю Національне агентство із забезпечення якості вищої освіти НКЦПФР Держатель (адміністратор) Реєстру декларацій</t>
  </si>
  <si>
    <t xml:space="preserve">Департамент запобігання та виявлення корупції Юридичне Управілння
</t>
  </si>
  <si>
    <t>Деркач  
Любченко</t>
  </si>
  <si>
    <t xml:space="preserve">Департамент антикорупційної політики Управління планово-фінансової діяльності‚ бухгалтерського обліку та звітності 
</t>
  </si>
  <si>
    <t>Калмиков Панченко</t>
  </si>
  <si>
    <t xml:space="preserve">Управління внутрішнього контролю Департамент інформаційних систем, аналітичної роботи та захисту інформації
</t>
  </si>
  <si>
    <t xml:space="preserve">Норець Ковтуненко
</t>
  </si>
  <si>
    <t xml:space="preserve">Відділ цифрової трансформації та інноваційного розвитку 
Департамент антикорупційної політики
</t>
  </si>
  <si>
    <t xml:space="preserve">Відділ цифрової трансформації та інноваційного розвитку 
Департамент інформаційних систем, аналітичної роботи та захисту інформації Департамент антикорупційної політики 
</t>
  </si>
  <si>
    <t xml:space="preserve">Гайдер 
Ковтуненко Калмиков
</t>
  </si>
  <si>
    <t xml:space="preserve">Департамент антикорупційної політики 
Відділ цифрової трансформації та інноваційного розвитку
Департамент інформаційних систем, аналітичної роботи та захисту інформації 
</t>
  </si>
  <si>
    <t xml:space="preserve">Калмиков 
Гайдер
Ковтуненко 
</t>
  </si>
  <si>
    <t xml:space="preserve">Відділ цифрової трансформації та інноваційного розвитку 
Департамент інформаційних систем, аналітичної роботи та захисту інформації Департамент запобігання конфлікту інтересів </t>
  </si>
  <si>
    <t xml:space="preserve">Гайдер 
Ковтуненко Шульга </t>
  </si>
  <si>
    <t xml:space="preserve">Управління міжнародного співробітництва Управління проведення повних перевірок  
Управління проведення обов’язкових повних перевірок 
Департамент інформаційних систем, аналітичної роботи та захисту інформації 
</t>
  </si>
  <si>
    <t xml:space="preserve">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t>
  </si>
  <si>
    <t xml:space="preserve">Ковтуненко Пасічник/Кулікова
</t>
  </si>
  <si>
    <t>Департамент запобігання політичній корупції  
Департамент інформаційних систем, аналітичної роботи та захисту інформації 
Юридичне Управління</t>
  </si>
  <si>
    <t>Чорнуцька 
Ковтуненко 
Любченко</t>
  </si>
  <si>
    <r>
      <t xml:space="preserve">НАЗК
</t>
    </r>
    <r>
      <rPr>
        <b/>
        <sz val="9"/>
        <color rgb="FFFF0000"/>
        <rFont val="Calibri"/>
        <family val="2"/>
        <charset val="204"/>
        <scheme val="minor"/>
      </rPr>
      <t xml:space="preserve">(головний виконавець) </t>
    </r>
  </si>
  <si>
    <t>НАЗК - виконавець</t>
  </si>
  <si>
    <t>Заходи, передбачені в проєкті Державної антикорупційної програми
 на 2023-2025 роки  (виконавці - структурні підрозділи НАЗК)</t>
  </si>
  <si>
    <t xml:space="preserve">Калмиков 
Гайдер
</t>
  </si>
  <si>
    <t xml:space="preserve">Шульга 
Калмиков
</t>
  </si>
  <si>
    <t>Мельниченко Пасічник/Кулікова 
Ковтуненко</t>
  </si>
  <si>
    <t xml:space="preserve">Чорнуцька 
Ковтуненко 
Гайдер
</t>
  </si>
  <si>
    <t>Примітка</t>
  </si>
  <si>
    <r>
      <t xml:space="preserve">Розподіл ВСІХ заходів за ОКРЕМИМИ виконавцями
</t>
    </r>
    <r>
      <rPr>
        <i/>
        <sz val="9"/>
        <color theme="1"/>
        <rFont val="Times New Roman"/>
        <family val="1"/>
        <charset val="204"/>
      </rPr>
      <t>(використовуйте фільтр по ПІБ)</t>
    </r>
  </si>
  <si>
    <r>
      <rPr>
        <b/>
        <sz val="9"/>
        <color rgb="FFC00000"/>
        <rFont val="Times New Roman"/>
        <family val="1"/>
        <charset val="204"/>
      </rPr>
      <t xml:space="preserve">ГОЛОВНИЙ </t>
    </r>
    <r>
      <rPr>
        <b/>
        <sz val="9"/>
        <rFont val="Times New Roman"/>
        <family val="1"/>
        <charset val="204"/>
      </rPr>
      <t>виконавець</t>
    </r>
  </si>
  <si>
    <t>ФІЛЬТР!</t>
  </si>
  <si>
    <t>N</t>
  </si>
  <si>
    <t xml:space="preserve">Деркач 
Любченко
</t>
  </si>
  <si>
    <t>Департамент запобігання та виявлення корупції 
 Юридичне Управління</t>
  </si>
  <si>
    <t xml:space="preserve">Деркач  
Любченко
</t>
  </si>
  <si>
    <t xml:space="preserve">Департамент запобігання та виявлення корупції
</t>
  </si>
  <si>
    <t>Поле для приміток</t>
  </si>
  <si>
    <t xml:space="preserve">Управління допомоги у досягненні доброчесності
Департамент інформаційних систем, аналітичної роботи та захисту інформації  
Департамент антикорупційної політики
</t>
  </si>
  <si>
    <t xml:space="preserve">Катушинська 
Ковтуненко Калмиков </t>
  </si>
  <si>
    <t xml:space="preserve">Управління міжнародного співробітництва Управління проведення повних перевірок  
Управління проведення обов’язкових повних перевірок
</t>
  </si>
  <si>
    <t xml:space="preserve">Мельниченко Пасічник/Кулікова </t>
  </si>
  <si>
    <t>Прибрав Ковтуненко</t>
  </si>
  <si>
    <t>3.3.3.9.1 - Ковтуненко прибрати, головний Мельниченко</t>
  </si>
  <si>
    <t>Управління міжнародного співробітництва Департамент інформаційних систем, аналітичної роботи та захисту інформації  
Відділ цифрової трансформації та інноваційного розвитку</t>
  </si>
  <si>
    <t xml:space="preserve">Мельниченко 
Ковтуненко 
Гайдер
</t>
  </si>
  <si>
    <t xml:space="preserve">Управління міжнародного співробітництва 
Департамент запобігання та виявлення корупції Департамент запобігання політичній корупції
</t>
  </si>
  <si>
    <t>Мельниченко 
Деркач Чорнуцька</t>
  </si>
  <si>
    <t>19.12 - порадились з І.М.</t>
  </si>
  <si>
    <t>19.12. - Д.О. сказав</t>
  </si>
  <si>
    <t>Кулікова  - погоджено з Головою</t>
  </si>
  <si>
    <t>Департамент антикорупційної політики Управління проведення повних перевірок  
Управління проведення обов’язкових повних перевірок</t>
  </si>
  <si>
    <t>Калмиков Пасічник/Кулікова</t>
  </si>
  <si>
    <t xml:space="preserve">Відділ цифрової трансформації та інноваційного розвитку 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t>
  </si>
  <si>
    <t xml:space="preserve">Гайдер Ковтуненко Пасічник/Кулікова 
</t>
  </si>
  <si>
    <t>Департамент антикорупційної політики Департамент запобігання політичній корупції 
Юридичне Управління</t>
  </si>
  <si>
    <t>Калмиков Чорнуцька 
Любченко</t>
  </si>
  <si>
    <t xml:space="preserve">Департамент антикорупційної політики Департамент запобігання політичній корупції 
</t>
  </si>
  <si>
    <t xml:space="preserve">Калмиков Чорнуцька 
</t>
  </si>
  <si>
    <t>Д.О. - поправив</t>
  </si>
  <si>
    <t>1.1.1.1.</t>
  </si>
  <si>
    <t>1.1.1.2.</t>
  </si>
  <si>
    <t>1.1.1.5.</t>
  </si>
  <si>
    <t>1.1.1.6.</t>
  </si>
  <si>
    <t>1.1.1.7.</t>
  </si>
  <si>
    <t>1.1.1.8.</t>
  </si>
  <si>
    <t>1.1.2.2.</t>
  </si>
  <si>
    <t>1.1.3.1.</t>
  </si>
  <si>
    <t>1.1.3.2.</t>
  </si>
  <si>
    <t>1.1.3.3.</t>
  </si>
  <si>
    <t>1.1.4.1.</t>
  </si>
  <si>
    <t>1.1.4.2.</t>
  </si>
  <si>
    <t>1.1.4.3.</t>
  </si>
  <si>
    <t>1.1.5.1.</t>
  </si>
  <si>
    <t>1.1.5.2.</t>
  </si>
  <si>
    <t>1.1.5.3.</t>
  </si>
  <si>
    <t>1.2.1.1.</t>
  </si>
  <si>
    <t>1.2.1.2.</t>
  </si>
  <si>
    <t>1.2.1.3.</t>
  </si>
  <si>
    <t>1.2.1.4.</t>
  </si>
  <si>
    <t>1.2.1.5.</t>
  </si>
  <si>
    <t>1.2.1.6.</t>
  </si>
  <si>
    <t>1.2.2.1.</t>
  </si>
  <si>
    <t>1.2.2.2.</t>
  </si>
  <si>
    <t>1.3.1.1.</t>
  </si>
  <si>
    <t>1.3.1.2.</t>
  </si>
  <si>
    <t>1.3.1.3.</t>
  </si>
  <si>
    <t>1.3.1.4.</t>
  </si>
  <si>
    <t>1.3.1.5.</t>
  </si>
  <si>
    <t>1.3.1.6.</t>
  </si>
  <si>
    <t>1.3.1.7.</t>
  </si>
  <si>
    <t>1.3.2.1.</t>
  </si>
  <si>
    <t>1.3.2.2.</t>
  </si>
  <si>
    <t>1.3.2.3.</t>
  </si>
  <si>
    <t>1.3.2.4.</t>
  </si>
  <si>
    <t>1.3.3.1.</t>
  </si>
  <si>
    <t>1.3.4.1.</t>
  </si>
  <si>
    <t>1.3.4.2.</t>
  </si>
  <si>
    <t>1.3.4.3.</t>
  </si>
  <si>
    <t>1.4.1.1.</t>
  </si>
  <si>
    <t>1.4.1.2.</t>
  </si>
  <si>
    <t>1.4.1.3.</t>
  </si>
  <si>
    <t>1.4.2.1.</t>
  </si>
  <si>
    <t>1.4.2.2.</t>
  </si>
  <si>
    <t>1.4.2.3.</t>
  </si>
  <si>
    <t>1.4.2.4.</t>
  </si>
  <si>
    <t>1.4.3.1.</t>
  </si>
  <si>
    <t>1.4.3.2.</t>
  </si>
  <si>
    <t>1.4.3.3.</t>
  </si>
  <si>
    <t>1.4.3.4.</t>
  </si>
  <si>
    <t>1.4.3.5.</t>
  </si>
  <si>
    <t>1.5.1.1.</t>
  </si>
  <si>
    <t>1.5.1.2.</t>
  </si>
  <si>
    <t>1.5.1.3.</t>
  </si>
  <si>
    <t>1.5.1.4.</t>
  </si>
  <si>
    <t>1.5.1.5.</t>
  </si>
  <si>
    <t>1.5.2.1.</t>
  </si>
  <si>
    <t>1.5.2.4.</t>
  </si>
  <si>
    <t>1.5.3.1.</t>
  </si>
  <si>
    <t>1.5.3.2.</t>
  </si>
  <si>
    <t>1.5.3.3.</t>
  </si>
  <si>
    <t>1.5.3.4.</t>
  </si>
  <si>
    <t>1.5.3.5.</t>
  </si>
  <si>
    <t>1.6.1.4.</t>
  </si>
  <si>
    <t>1.6.2.1.</t>
  </si>
  <si>
    <t>1.6.2.2.</t>
  </si>
  <si>
    <t>1.6.2.3.</t>
  </si>
  <si>
    <t>1.6.3.1.</t>
  </si>
  <si>
    <t>1.6.3.2.</t>
  </si>
  <si>
    <t>1.6.3.3.</t>
  </si>
  <si>
    <t>1.6.3.4.</t>
  </si>
  <si>
    <t>2.1.1.1.</t>
  </si>
  <si>
    <t>2.1.1.4.</t>
  </si>
  <si>
    <t>2.1.2.1.</t>
  </si>
  <si>
    <t>2.1.2.2.</t>
  </si>
  <si>
    <t>2.1.2.3.</t>
  </si>
  <si>
    <t>2.1.2.4.</t>
  </si>
  <si>
    <t>2.1.3.1.</t>
  </si>
  <si>
    <t>2.1.3.2.</t>
  </si>
  <si>
    <t>2.1.3.3.</t>
  </si>
  <si>
    <t>2.1.3.4.</t>
  </si>
  <si>
    <t>2.1.3.5.</t>
  </si>
  <si>
    <t>2.1.3.6.</t>
  </si>
  <si>
    <t>2.1.4.1.</t>
  </si>
  <si>
    <t>2.1.4.2.</t>
  </si>
  <si>
    <t>2.1.4.3.</t>
  </si>
  <si>
    <t>2.1.4.4.</t>
  </si>
  <si>
    <t>2.1.4.5.</t>
  </si>
  <si>
    <t>2.1.4.6.</t>
  </si>
  <si>
    <t>2.1.5.1.</t>
  </si>
  <si>
    <t>2.1.5.2.</t>
  </si>
  <si>
    <t>2.1.5.3.</t>
  </si>
  <si>
    <t>2.1.6.1.</t>
  </si>
  <si>
    <t>2.1.6.2.</t>
  </si>
  <si>
    <t>2.1.6.3.</t>
  </si>
  <si>
    <t>2.1.7.1.</t>
  </si>
  <si>
    <t>2.1.7.2.</t>
  </si>
  <si>
    <t>2.1.7.3.</t>
  </si>
  <si>
    <t>2.2.1.1.</t>
  </si>
  <si>
    <t>2.2.1.2.</t>
  </si>
  <si>
    <t>2.2.2.1.</t>
  </si>
  <si>
    <t>2.2.2.2.</t>
  </si>
  <si>
    <t>2.2.2.3.</t>
  </si>
  <si>
    <t>2.2.2.4.</t>
  </si>
  <si>
    <t>2.2.2.5.</t>
  </si>
  <si>
    <t>2.2.3.1.</t>
  </si>
  <si>
    <t>2.2.3.2.</t>
  </si>
  <si>
    <t>2.2.3.3.</t>
  </si>
  <si>
    <t>2.2.3.4.</t>
  </si>
  <si>
    <t>2.2.3.5.</t>
  </si>
  <si>
    <t>2.2.3.6.</t>
  </si>
  <si>
    <t>2.2.3.7.</t>
  </si>
  <si>
    <t>2.2.4.1.</t>
  </si>
  <si>
    <t>2.2.4.2.</t>
  </si>
  <si>
    <t>2.2.4.3.</t>
  </si>
  <si>
    <t>2.2.4.4.</t>
  </si>
  <si>
    <t>2.2.5.1.</t>
  </si>
  <si>
    <t>2.2.5.2.</t>
  </si>
  <si>
    <t>2.2.5.3.</t>
  </si>
  <si>
    <t>2.2.5.4.</t>
  </si>
  <si>
    <t>2.2.6.1.</t>
  </si>
  <si>
    <t>2.2.7.1.</t>
  </si>
  <si>
    <t>2.3.1.1.</t>
  </si>
  <si>
    <t>2.3.1.2.</t>
  </si>
  <si>
    <t>2.3.1.3.</t>
  </si>
  <si>
    <t>2.3.1.4.</t>
  </si>
  <si>
    <t>2.3.1.5.</t>
  </si>
  <si>
    <t>2.3.2.1.</t>
  </si>
  <si>
    <t>2.3.2.2.</t>
  </si>
  <si>
    <t>2.3.3.1.</t>
  </si>
  <si>
    <t>2.3.3.2.</t>
  </si>
  <si>
    <t>2.3.4.1.</t>
  </si>
  <si>
    <t>2.3.5.1.</t>
  </si>
  <si>
    <t>2.3.5.2.</t>
  </si>
  <si>
    <t>2.3.6.1.</t>
  </si>
  <si>
    <t>2.3.6.2.</t>
  </si>
  <si>
    <t>2.3.6.3.</t>
  </si>
  <si>
    <t>2.4.1.1.</t>
  </si>
  <si>
    <t>2.4.1.2.</t>
  </si>
  <si>
    <t>2.4.1.3.</t>
  </si>
  <si>
    <t>2.4.1.4.</t>
  </si>
  <si>
    <t>2.4.1.5.</t>
  </si>
  <si>
    <t>2.4.1.6.</t>
  </si>
  <si>
    <t>2.4.2.1.</t>
  </si>
  <si>
    <t>2.4.2.2.</t>
  </si>
  <si>
    <t>2.4.2.3.</t>
  </si>
  <si>
    <t>2.4.3.1.</t>
  </si>
  <si>
    <t>2.4.4.1.</t>
  </si>
  <si>
    <t>2.4.4.2.</t>
  </si>
  <si>
    <t>2.4.4.3.</t>
  </si>
  <si>
    <t>2.4.4.4.</t>
  </si>
  <si>
    <t>2.4.4.5.</t>
  </si>
  <si>
    <t>2.4.4.6.</t>
  </si>
  <si>
    <t>2.4.4.7.</t>
  </si>
  <si>
    <t>2.4.4.8.</t>
  </si>
  <si>
    <t>2.4.4.9.</t>
  </si>
  <si>
    <t>2.4.4.10.</t>
  </si>
  <si>
    <t>2.5.1.1.</t>
  </si>
  <si>
    <t>2.5.2.1.</t>
  </si>
  <si>
    <t>2.5.2.2.</t>
  </si>
  <si>
    <t>2.5.2.3</t>
  </si>
  <si>
    <t>2.5.2.4.</t>
  </si>
  <si>
    <t>2.5.2.5.</t>
  </si>
  <si>
    <t>2.5.3.1.</t>
  </si>
  <si>
    <t>2.5.3.2.</t>
  </si>
  <si>
    <t>2.5.3.3.</t>
  </si>
  <si>
    <t>2.5.3.4.</t>
  </si>
  <si>
    <t>2.5.3.5.</t>
  </si>
  <si>
    <t>2.5.3.6.</t>
  </si>
  <si>
    <t>2.5.3.7.</t>
  </si>
  <si>
    <t>2.5.4.1.</t>
  </si>
  <si>
    <t>2.5.4.2.</t>
  </si>
  <si>
    <t>2.5.4.3.</t>
  </si>
  <si>
    <t>2.5.4.4.</t>
  </si>
  <si>
    <t>2.5.5.1.</t>
  </si>
  <si>
    <t>2.5.5.2.</t>
  </si>
  <si>
    <t>2.5.6.1.</t>
  </si>
  <si>
    <t>2.5.7.1.</t>
  </si>
  <si>
    <t>2.5.8.1.</t>
  </si>
  <si>
    <t>2.5.9.1.</t>
  </si>
  <si>
    <t>2.5.10.1.</t>
  </si>
  <si>
    <t>2.5.10.2.</t>
  </si>
  <si>
    <t>2.5.10.3.</t>
  </si>
  <si>
    <t>2.5.10.4.</t>
  </si>
  <si>
    <t>2.5.10.5.</t>
  </si>
  <si>
    <t>2.6.1.1.</t>
  </si>
  <si>
    <t>2.6.1.2.</t>
  </si>
  <si>
    <t>2.6.1.3.</t>
  </si>
  <si>
    <t>2.6.1.4.</t>
  </si>
  <si>
    <t>2.6.2.1.</t>
  </si>
  <si>
    <t>2.6.2.2.</t>
  </si>
  <si>
    <t>2.6.2.3.</t>
  </si>
  <si>
    <t>2.6.2.4.</t>
  </si>
  <si>
    <t>2.6.2.5.</t>
  </si>
  <si>
    <t>2.6.3.1.</t>
  </si>
  <si>
    <t>2.6.3.2.</t>
  </si>
  <si>
    <t>2.6.4.1.</t>
  </si>
  <si>
    <t>2.6.4.2.</t>
  </si>
  <si>
    <t>2.6.4.3.</t>
  </si>
  <si>
    <t>2.6.5.1.</t>
  </si>
  <si>
    <t>2.6.5.2.</t>
  </si>
  <si>
    <t>2.6.5.3.</t>
  </si>
  <si>
    <t>2.7.1.3.</t>
  </si>
  <si>
    <t>2.7.1.4.</t>
  </si>
  <si>
    <t>2.7.1.5.</t>
  </si>
  <si>
    <t>2.7.1.6.</t>
  </si>
  <si>
    <t>2.7.1.7.</t>
  </si>
  <si>
    <t>2.7.2.1.</t>
  </si>
  <si>
    <t>2.7.2.2.</t>
  </si>
  <si>
    <t>2.7.2.3.</t>
  </si>
  <si>
    <t>2.7.3.1.</t>
  </si>
  <si>
    <t>2.7.3.2.</t>
  </si>
  <si>
    <t>2.7.3.3.</t>
  </si>
  <si>
    <t>2.7.3.4.</t>
  </si>
  <si>
    <t>2.7.3.5.</t>
  </si>
  <si>
    <t>2.7.4.1.</t>
  </si>
  <si>
    <t>2.7.4.2.</t>
  </si>
  <si>
    <t>2.7.5.1.</t>
  </si>
  <si>
    <t>2.7.5.2.</t>
  </si>
  <si>
    <t>2.7.6.1.</t>
  </si>
  <si>
    <t>2.7.6.2.</t>
  </si>
  <si>
    <t>2.7.7.1.</t>
  </si>
  <si>
    <t>2.7.7.2.</t>
  </si>
  <si>
    <t>3.1.1.1.</t>
  </si>
  <si>
    <t>3.1.1.4.</t>
  </si>
  <si>
    <t>3.2.1.1.</t>
  </si>
  <si>
    <t>3.2.1.4.</t>
  </si>
  <si>
    <t>3.2.2.1.</t>
  </si>
  <si>
    <t>3.2.2.2.</t>
  </si>
  <si>
    <t>3.3.1.1.</t>
  </si>
  <si>
    <t>3.3.1.2.</t>
  </si>
  <si>
    <t>3.3.1.3.</t>
  </si>
  <si>
    <t>3.3.2.1.</t>
  </si>
  <si>
    <t>3.3.2.2.</t>
  </si>
  <si>
    <t>3.3.2.3.</t>
  </si>
  <si>
    <t>3.3.2.4.</t>
  </si>
  <si>
    <t>3.3.2.5.</t>
  </si>
  <si>
    <t>3.3.3.1.</t>
  </si>
  <si>
    <t>3.3.3.2.</t>
  </si>
  <si>
    <t>3.3.3.3.</t>
  </si>
  <si>
    <t>3.3.3.4.</t>
  </si>
  <si>
    <t>3.3.3.5.</t>
  </si>
  <si>
    <t>3.3.3.6.</t>
  </si>
  <si>
    <t>3.3.3.7.</t>
  </si>
  <si>
    <t>3.3.3.8.</t>
  </si>
  <si>
    <t>3.3.3.9.</t>
  </si>
  <si>
    <t>3.3.3.10.</t>
  </si>
  <si>
    <t>3.3.3.11.</t>
  </si>
  <si>
    <t>3.3.4.1.</t>
  </si>
  <si>
    <t>3.3.4.2.</t>
  </si>
  <si>
    <t>3.3.4.3.</t>
  </si>
  <si>
    <t>ОСР (N)</t>
  </si>
  <si>
    <t>1.1.1.3.</t>
  </si>
  <si>
    <t>1.1.1.4.</t>
  </si>
  <si>
    <t>1.1.2.1.</t>
  </si>
  <si>
    <t>2.1.1.2.</t>
  </si>
  <si>
    <t>2.1.1.3.</t>
  </si>
  <si>
    <t xml:space="preserve">1.5.2.2., 1.5.2.3. </t>
  </si>
  <si>
    <t>1.6.1.1., 1.6.1.2.,1.6.1.3.</t>
  </si>
  <si>
    <t xml:space="preserve">2.5.1.2., 2.5.1.3., 2.5.1.4.  </t>
  </si>
  <si>
    <t>2.7.1.1., 2.7.1.2.</t>
  </si>
  <si>
    <t>3.1.1.1, 3.1.1.2., 3.1.1.3.</t>
  </si>
  <si>
    <t>3.2.1.2., 3.2.1.3.</t>
  </si>
  <si>
    <t>ДСА</t>
  </si>
  <si>
    <t>2.5.1.5.</t>
  </si>
  <si>
    <t>2.5.1.5</t>
  </si>
  <si>
    <t>ДОСЯГНУТО</t>
  </si>
  <si>
    <t>Індикаторів</t>
  </si>
  <si>
    <t xml:space="preserve">заходів не буде (оцінка по інд) </t>
  </si>
  <si>
    <t xml:space="preserve">2.1.4.7. </t>
  </si>
  <si>
    <t>ДОСЯГНУТО ?</t>
  </si>
  <si>
    <t>Є</t>
  </si>
  <si>
    <t>ДУБЛІ</t>
  </si>
  <si>
    <t>1.5.2.2.</t>
  </si>
  <si>
    <t xml:space="preserve">Захід 1 </t>
  </si>
  <si>
    <t>Захід 2</t>
  </si>
  <si>
    <t>Захід 3</t>
  </si>
  <si>
    <t>Захід 4</t>
  </si>
  <si>
    <t>Захід 5</t>
  </si>
  <si>
    <t>Захід 6</t>
  </si>
  <si>
    <t>Захід 7</t>
  </si>
  <si>
    <t>Захід 8</t>
  </si>
  <si>
    <t>Захід 9</t>
  </si>
  <si>
    <t>Захід 10</t>
  </si>
  <si>
    <t xml:space="preserve">1.6.1.1.
</t>
  </si>
  <si>
    <t xml:space="preserve">1.6.1.2.
</t>
  </si>
  <si>
    <t xml:space="preserve">1.6.1.3.
</t>
  </si>
  <si>
    <t xml:space="preserve">2.5.1.2.  </t>
  </si>
  <si>
    <t>1.5.2.3</t>
  </si>
  <si>
    <t>2.5.1.3.</t>
  </si>
  <si>
    <t xml:space="preserve">2.5.1.4.  </t>
  </si>
  <si>
    <t>2.7.1.1</t>
  </si>
  <si>
    <t>2.7.1.2.</t>
  </si>
  <si>
    <t>3.1.1.1</t>
  </si>
  <si>
    <t>3.1.1.2.</t>
  </si>
  <si>
    <t>3.1.1.3.</t>
  </si>
  <si>
    <t>3.2.1.2.</t>
  </si>
  <si>
    <t>3.2.1.3.</t>
  </si>
  <si>
    <t>"ДУБЛІ"</t>
  </si>
  <si>
    <t>Чітко завершуються в 2023</t>
  </si>
  <si>
    <t>Завершення - текст</t>
  </si>
  <si>
    <t>НАТАЛІЯ</t>
  </si>
  <si>
    <t>дата початку</t>
  </si>
  <si>
    <t>дата завершення</t>
  </si>
  <si>
    <t>джерела фінансування</t>
  </si>
  <si>
    <t>обсяги фінансування, тис. гривень</t>
  </si>
  <si>
    <t>1. ПІДВИЩЕННЯ ЕФЕКТИВНОСТІ СИСТЕМИ ЗАПОБІГАННЯ І ПРОТИДІЇ КОРУПЦІЇ</t>
  </si>
  <si>
    <t>1.1.1.1.1. Організація проведення щорічного (у другому півріччі кожного року) стандартного опитування щодо корупції в Україні за методикою, затвердженою Національним агентством з питань запобігання корупції (далі — Національне агентство)</t>
  </si>
  <si>
    <t>Національне агентство офіційний веб-сайт Національного агентства</t>
  </si>
  <si>
    <t>державний бюджет  та/або кошти міжнародної технічної допомоги</t>
  </si>
  <si>
    <t>1035,6 (КПКВК 6331030)</t>
  </si>
  <si>
    <t>Методику стандартного опитування щодо корупції в Україні оновлено</t>
  </si>
  <si>
    <t>березень  2023 р.</t>
  </si>
  <si>
    <t>травень  2023 р.</t>
  </si>
  <si>
    <t>лютий  2024 р.</t>
  </si>
  <si>
    <t>лютий  2025 р.</t>
  </si>
  <si>
    <t>Національне антикорупційне бюро Державне бюро розслідувань (за згодою) АРМА Національна поліція Офіс Генерального прокурора (за згодою) Вищий антикорупційний суд (за згодою) Верховний Суд (за згодою) виконавці Програми</t>
  </si>
  <si>
    <t>Національне агентство Національне антикорупційне бюро Державне бюро розслідувань  АРМА Національна поліція Офіс Генерального прокурора  Вищий антикорупційний суд  Верховний Суд  виконавці Програми</t>
  </si>
  <si>
    <t>статистична інформація щороку (до 15 квітня) оприлюднюється на офіційному веб-сайті Національного агентства</t>
  </si>
  <si>
    <t>Національне агентство офіційний веб-сайт Національного агентства інформаційна система моніторингу</t>
  </si>
  <si>
    <t>1.1.1.3.1. Створення на офіційному веб-сайті Національного агентства окремої сторінки, на якій відображається ключова статистична інформація про стан протидії корупційним і пов’язаним з корупцією кримінальним правопорушенням</t>
  </si>
  <si>
    <t>ключова статистична інформація про стан протидії корупційним і пов’язаним з корупцією кримінальним правопорушенням відображається на окремій сторінці офіційного веб-сайту Національного агентства</t>
  </si>
  <si>
    <t>1.1.1.3.2. Розроблення та подання Кабінетові Міністрів України проекту закону щодо внесення змін до Закону, яким на Національне агентство покладено обов’язок запровадити та забезпечити постійне ведення Єдиного загальнодержавного обліку “Стан протидії адміністративним правопорушенням, пов’язаним з корупцією” як частини інформаційної системи моніторингу</t>
  </si>
  <si>
    <t>січень  2024 р.</t>
  </si>
  <si>
    <t>вересень  2024 р.</t>
  </si>
  <si>
    <t>проект закону подано до Верховної Ради України</t>
  </si>
  <si>
    <t>Національне агентство офіційний веб-сайт Верховної Ради України</t>
  </si>
  <si>
    <t xml:space="preserve">1.1.1.3.3. Розроблення та затвердження Порядку ведення Національним агентством Єдиного загальнодержавного обліку “Стан протидії адміністративним правопорушенням, пов’язаним з корупцією”, а також форм надання відповідної інформації органами Національної поліції, органами прокуратури та ДСА </t>
  </si>
  <si>
    <t>січень  2025 р.</t>
  </si>
  <si>
    <t>Національне агентство Національна поліція Офіс Генерального прокурора (за згодою) ДСА (за згодою)</t>
  </si>
  <si>
    <t>1.1.1.3.4. Забезпечення відкритого цілодобового доступу до Єдиного загальнодержавного обліку “Стан протидії адміністративним правопорушенням, пов’язаним з корупцією” через інформаційну систему моніторингу</t>
  </si>
  <si>
    <t>відкритий цілодобовий доступ до Єдиного загальнодержавного обліку “Стан протидії адміністративним правопорушенням, пов’язаним з корупцією” забезпечено</t>
  </si>
  <si>
    <t>Національне агентство інформаційна система моніторингу</t>
  </si>
  <si>
    <t>1.1.1.3.5. Створення на офіційному веб-сайті Національного агентства окремої сторінки “Бібліотека основних соціологічних досліджень”, на якій розміщено соціологічні дослідження, що проводилися в Україні за останні десять років і розкривали ті чи інші питання сприйняття, поширеності чи причини корупції, а також ефективності запобігання та протидії їй</t>
  </si>
  <si>
    <t xml:space="preserve">окрему сторінку “Бібліотека основних соціологічних досліджень” створено на офіційному веб-сайті Національного агентства </t>
  </si>
  <si>
    <t>1.1.1.3.6. Створення на офіційному веб-сайті Національного агентства окремої сторінки “Бібліотека ґрунтовних аналітичних досліджень”, на якій розміщено найбільш комплексні та ґрунтовні праці (монографії, дисертації, підручники, збірки праць тощо) останніх років у сфері запобігання та протидії корупції</t>
  </si>
  <si>
    <t>окрему сторінку “Бібліотека ґрунтовних аналітичних досліджень” створено на офіційному веб-сайті Національного агентства</t>
  </si>
  <si>
    <t>1.1.1.3.7. Створення на офіційному веб-сайті Національного агентства окремої сторінки “Наукова періодика”, на якій розміщено наукові статті останніх років, присвячені проблемам запобігання та протидії корупції</t>
  </si>
  <si>
    <t>окрему сторінку “Наукова періодика” створено на офіційному веб-сайті Національного агентства</t>
  </si>
  <si>
    <t>1.1.1.3.8.  Надсилання щопівроку ключової інформації у сфері запобігання та протидії корупції до Кабінету Міністрів України, Верховної Ради України, Президента України, комітету Верховної Ради України, до предмета відання якого належать питання боротьби з корупцією, Національної ради з питань антикорупційної політики, а також інших органів державної влади з метою надання зазначеним органам можливості враховувати цю інформацію під час формування антикорупційної та галузевої політики</t>
  </si>
  <si>
    <t>ключова інформація у сфері запобігання та протидії корупції щопівроку надсилається зазначеним суб’єктам</t>
  </si>
  <si>
    <t>1.1.1.4.1. Створення та введення в експлуатацію інформаційної системи моніторингу</t>
  </si>
  <si>
    <t>вересень  2023 р.</t>
  </si>
  <si>
    <t>1) інформаційну систему моніторингу введено в експлуатацію 2) видано та оприлюднено на офіційному веб-сайті Національного агентства наказ про початок роботи інформаційної системи моніторингу</t>
  </si>
  <si>
    <t>1.1.1.4.2. Розроблення та затвердження Положення про інформаційну систему моніторингу реалізації державної антикорупційної політики, яке, зокрема, встановлює обов’язок усіх виконавців Програми щокварталу (не пізніше 15 днів з дня завершення звітного кварталу) подавати до Національного агентства інформацію про стан виконання передбачених нею заходів шляхом внесення такої інформації до закритої частини інформаційної системи моніторингу</t>
  </si>
  <si>
    <t>червень  2023 р.</t>
  </si>
  <si>
    <t>серпень  2023 р.</t>
  </si>
  <si>
    <t>жовтень  2023 р.</t>
  </si>
  <si>
    <t>грудень  2023 р.</t>
  </si>
  <si>
    <t>1.1.1.5.1. Щорічне формування результативних показників бюджетної програми 6331030 “Реалізація антикорупційних стратегій”, спрямованих на виконання заходів Програми</t>
  </si>
  <si>
    <t>результативні показники бюджетної програми 6331030 “Реалізація антикорупційних стратегій” на 2024 та 2025 роки сформовано</t>
  </si>
  <si>
    <t>1.1.1.5.2. Визначення орієнтовного обсягу необхідних бюджетних призначень на відповідний плановий рік з метою здійснення заходів бюджетної програми 6331030 “Реалізація антикорупційних стратегій”</t>
  </si>
  <si>
    <t>орієнтовний обсяг необхідних бюджетних призначень за бюджетною програмою 6331030 “Реалізація антикорупційних стратегій” на 2024 та 2025 роки визначено</t>
  </si>
  <si>
    <t>1.1.1.5.3. Затвердження в Державному бюджеті України достатніх фінансових ресурсів, необхідних для належного здійснення заходів, визначених Національному агентству, за бюджетною програмою 6331030 “Реалізація антикорупційних стратегій”</t>
  </si>
  <si>
    <t xml:space="preserve">Мінфін Національне агентство </t>
  </si>
  <si>
    <t>щорічний обсяг фінансування за бюджетною програмою 6331030 “Реалізація антикорупційних стратегій” становить  100 відсотків бюджетного запиту Національного агентства на відповідний рік</t>
  </si>
  <si>
    <t>Національне агентство Мінцифри Мінфін Мініфраструкту-ри  Мін’юст  Мінекономіки  Мінагрополітики  Мінсоцполітики  Міноборони  МВС  МОЗ  МОН  Офіс Генерального прокурора (за згодою)  Державне бюро розслідувань (за згодою) Національна поліція  Національне антикорупційне бюро  БЕБ  АРМА  СБУ (за згодою)  Фонд державного майна  Антимонополь-ний комітет (за згодою) Держстат Адміністрація Держспецзв’язку  Держгеокадастр  ДПС  ДРС  Агентство відновлення НСЗУ Фонд соціального захисту осіб з інвалідністю  Національне агентство із забезпечення якості вищої освіти НКЦПФР  держатель (адміністратор) Реєстру декларацій</t>
  </si>
  <si>
    <t>фінансово-економічні розрахунки потреб проведено</t>
  </si>
  <si>
    <t>Національне агентство  Мінцифри  Мінфін  Мініфраструк-тури  Мін’юст  Мінекономіки  Мінагрополітики  Мінсоцполітики  Міноборони  МВС  МОЗ  МОН  Офіс Генерального прокурора  Державне бюро розслідувань  Національна поліція  Національне антикорупційне бюро  БЕБ  АРМА  СБУ  Фонд державного майна Антимонополь-ний комітет Держстат Адміністрація Держспецзв’язку  Держгеокадастр  ДПС  ДРС  Агентство відновлення НСЗУ Фонд соціального захисту осіб з інвалідністю  Національне агентство із забезпечення якості вищої освіти НКЦПФР  держатель (адміністратор) Реєстру декларацій</t>
  </si>
  <si>
    <t>з дня набрання чинності нормативно-правовим актом</t>
  </si>
  <si>
    <t>три місяці з дня набрання чинності нормативно-правовим актом</t>
  </si>
  <si>
    <t>Національне агентство  Мінцифри  Мінагрополітики  Міндовкілля  Міноборони  Мінсоцполітики  МОЗ  АРМА  Держлісагентст-во  Держводагентст-во  Держгеонадра  Держрибагентст-во Держгеокадастр  ДРС НСЗУ   Державне підприємство “Медичні закупівлі України”</t>
  </si>
  <si>
    <t>Національне агентство  Мінцифри  Мінагрополітики  Міндовкілля  Міноборони  Мінсоцполітики  МОЗ  АРМА  Держлісагентство  Держводагентст-во  Держгеонадра  Держрибагентст-во Держгеокадастр  ДРС НСЗУ  державне підприємство “Медичні закупівлі України”</t>
  </si>
  <si>
    <t>1.1.1.6.1. Розроблення та затвердження Порядку координації реалізації Антикорупційної стратегії на 2021—2025 роки, затвердженої Законом України  від 20 червня 2022 р. № 2322-IX “Про засади державної антикорупційної політики на 2021—2025 роки” (далі — Антикорупційна стратегія), та Програми</t>
  </si>
  <si>
    <t>Порядок координації реалізації Антикорупційної стратегії та Програми затверджено</t>
  </si>
  <si>
    <t>липень  2023 р.</t>
  </si>
  <si>
    <t>1.1.1.6.3. Затвердження персонального складу Ради з питань формування та реалізації антикорупційної політики, до якого передусім входять Голова Національного агентства (співголова Ради), голова комітету Верховної Ради України, до предмета відання якого належать питання боротьби з корупцією (співголова Ради), Міністр юстиції або його заступник, Директор Національного антикорупційного бюро, керівник Спеціалізованої антикорупційної прокуратури (за згодою), Голова АРМА, Голова Вищого антикорупційного суду (за згодою)</t>
  </si>
  <si>
    <t>1.1.1.6.4. Розроблення та затвердження наказом Національного агентства Положення про Координаційну робочу групу з питань антикорупційної політики (як консультативно-дорадчого органу при Національному агентстві), яке, зокрема, визначає, що основними завданнями цього органу є: 1) сприяння координації дій органів державної влади щодо реалізації Антикорупційної стратегії і виконання заходів Програми; 2) підготовка пропозицій щодо формування та реалізації державної антикорупційної політики (зокрема щодо удосконалення нормативно-правової бази)</t>
  </si>
  <si>
    <t>1.1.1.6.5. Формування пропозицій щодо персонального складу Координаційної робочої групи з питань антикорупційної політики та подання їх Кабінету Міністрів України</t>
  </si>
  <si>
    <t>пропозиції щодо персонального складу Координаційної робочої групи з питань антикорупційної політики подано Кабінету Міністрів України</t>
  </si>
  <si>
    <t>грудень  2025 р.</t>
  </si>
  <si>
    <t>1.1.1.6.8. Забезпечення щоквартального інформування Кабінету Міністрів України, Верховної Ради України (зокрема комітету Верховної Ради України, до предмета відання якого належать питання боротьби з корупцією) та Президента України про стан реалізації Програми</t>
  </si>
  <si>
    <t>Кабінет Міністрів України, Верховна Рада України та Президент України щокварталу інформуються про стан реалізації Програми</t>
  </si>
  <si>
    <t>1.1.1.6.9. Проведення аналізу питання щодо створення територіальних органів Національного агентства та прийняття за його результатами обґрунтованого рішення щодо їх створення або відсутності такої необхідності</t>
  </si>
  <si>
    <t>1.1.1.7.1. Розроблення та затвердження Порядку моніторингу та оцінки реалізації Антикорупційної стратегії та Програми</t>
  </si>
  <si>
    <t>Порядок моніторингу та оцінки реалізації Антикорупційної стратегії та Програми затверджено</t>
  </si>
  <si>
    <t>офіційний веб-сайт Національного агентства інформаційна система моніторингу</t>
  </si>
  <si>
    <t>1.1.1.7.3. Оприлюднення на офіційному веб-сайті Національного агентства результатів щоквартального моніторингу стану виконання заходів, передбачених Програмою, після введення в експлуатацію інформаційної системи моніторингу результати такого моніторингу оприлюднюються за її допомогою</t>
  </si>
  <si>
    <t>на офіційному веб-сайті Національного агентства оприлюднюються результати щоквартального моніторингу стану виконання заходів, передбачених Програмою</t>
  </si>
  <si>
    <t>1.1.1.7.4. Здійснення щорічної оцінки стану досягнення очікуваних стратегічних результатів, визначених Антикорупційною стратегією та Програмою, у порядку, встановленому Національним агентством</t>
  </si>
  <si>
    <t xml:space="preserve">1.1.1.7.5. Організація проведення двох експертних опитувань (І квартал 2024 р., І квартал 2025 р.) фахівців у сферах формування та реалізації антикорупційної та правової політик з метою оцінки досягнення показників (індикаторів) очікуваних стратегічних результатів, зазначених у пунктах  1—3 цього додатка </t>
  </si>
  <si>
    <t>червень  2025 р.</t>
  </si>
  <si>
    <t>у І кварталі 2024 р. та  І кварталі 2025 р. проведено зазначені експертні опитування</t>
  </si>
  <si>
    <t>офіційний веб-сайт Національного агентства</t>
  </si>
  <si>
    <t xml:space="preserve">1.1.1.7.6. Організація проведення двох експертних опитувань (І квартал 2024 р., І квартал 2025 р.) фахівців у сферах правосуддя, діяльності органів правопорядку та прокуратури з метою оцінки досягнення показників (індикаторів) очікуваних стратегічних результатів, зазначених у пунктах  2 і 3 цього додатка </t>
  </si>
  <si>
    <t>666,9 (КПКВК 6331030)</t>
  </si>
  <si>
    <t>інформаційна система моніторингу</t>
  </si>
  <si>
    <t xml:space="preserve">1.1.1.7.7. Організація проведення двох експертних опитувань (І квартал 2024 р., І квартал 2025 р.) фахівців у сферах регулювання економіки та діяльності бізнесу з метою оцінки досягнення показників (індикаторів) очікуваних стратегічних результатів, зазначених у підпунктах 2.2, 2.3 та 2.4 пункту 2 цього додатка </t>
  </si>
  <si>
    <t>724,2 (КПКВК 6331030)</t>
  </si>
  <si>
    <t xml:space="preserve">1.1.1.7.8. Організація проведення двох експертних опитувань (І квартал 2024 р., І квартал 2025 р.) фахівців у сфері земельних відносин з метою оцінки досягнення показників (індикаторів) очікуваних стратегічних результатів, зазначених у підпункті 2.5 пункту 2 цього додатка </t>
  </si>
  <si>
    <t>65 (КПКВК 6331030)</t>
  </si>
  <si>
    <t xml:space="preserve">1.1.1.7.9. Організація проведення двох експертних опитувань (І квартал 2024 р., І квартал 2025 р.) фахівців у сфері митної політики з метою оцінки досягнення показників (індикаторів) очікуваних стратегічних результатів, зазначених у підпункті 2.3 пункту 2 цього додатка </t>
  </si>
  <si>
    <t xml:space="preserve">1.1.1.7.10. Організація проведення двох експертних опитувань (І квартал 2024 р., І квартал 2025 р.) фахівців у сфері оборони з метою оцінки досягнення показників (індикаторів) очікуваних стратегічних результатів, зазначених у підпункті 2.6 пункту 2 цього додатка </t>
  </si>
  <si>
    <t>39,8 (КПКВК 6331030)</t>
  </si>
  <si>
    <t>1.1.1.7.11. Оприлюднення на офіційному веб-сайті Національного агентства результатів щорічної оцінки стану досягнення очікуваних стратегічних результатів, визначених Антикорупційною стратегією, Програмою (після введення в експлуатацію інформаційної системи моніторингу результати такої оцінки оприлюднюються за її допомогою)</t>
  </si>
  <si>
    <t>на офіційному веб-сайті Національного агентства оприлюднюються результати здійснення щорічної оцінки стану досягнення очікуваних стратегічних результатів, визначених Антикорупційною стратегією та Програмою</t>
  </si>
  <si>
    <t>1.1.1.7.12. Підготовка звіту про стан реалізації Антикорупційної стратегії та Програми із зазначенням здійснених заходів, заходів, що здійснюються, а також нездійснених заходів і відповідальних за невиконання та причини невиконання цих заходів</t>
  </si>
  <si>
    <t>квітень  2025 р.</t>
  </si>
  <si>
    <t>775,3 (КПКВК 6331030)</t>
  </si>
  <si>
    <t>звіт про стан реалізації Антикорупційної стратегії та Програми підготовлено</t>
  </si>
  <si>
    <t>1.1.1.7.13. Підготовка Національної доповіді щодо ефективності реалізації державної антикорупційної політики у 2023—2025 роках, яка включає в себе всю інформацію, визначену частиною третьою статті 20 Закону</t>
  </si>
  <si>
    <t>3101,3 (КПКВК 6331030)</t>
  </si>
  <si>
    <t>Національну доповідь щодо ефективності реалізації державної антикорупційної політики у 2023—2025 роках підготовлено</t>
  </si>
  <si>
    <t>1.1.1.7.14. Оприлюднення на офіційному веб-сайті Національного агентства Національної доповіді щодо ефективності реалізації державної антикорупційної політики у 2023—2025 роках та її подання Кабінету Міністрів України, Верховній Раді України та Президенту України</t>
  </si>
  <si>
    <t>Національну доповідь щодо ефективності реалізації державної антикорупційної політики у 2023—2025 роках оприлюднено на офіційному веб-сайті Національного агентства</t>
  </si>
  <si>
    <t>Очікуваний стратегічний результат 1.1.1.8. Антикорупційні програми та інші програмні документи антикорупційного характеру органів державної влади, органів місцевого самоврядування та інших публічних інституцій є дієвим механізмом подолання та упередження корупційних практик у публічному секторі; до їх розроблення і моніторингу виконання долучається громадськість</t>
  </si>
  <si>
    <t>1.1.1.8.1. Розроблення та подання Кабінетові Міністрів України проекту закону щодо внесення змін до Закону, яким: 1) розмежовано антикорупційні програми публічних інституцій та юридичних осіб;   2) у статті 19 Закону визначено вичерпний перелік суб’єктів, які зобов’язані приймати документи щодо управління корупційними ризиками в координації з Національним агентством; 3) повноваження Національного агентства проводити аналіз антикорупційних програм замінено на повноваження подавати обов’язкові для розгляду пропозиції до документів з управління корупційними ризиками; 4) визначено повноваження Національного агентства затверджувати методологію управління корупційними ризиками; проводити стратегічний аналіз корупційних ризиків у визначених ним сферах із наданням обов’язкових для врахування пропозицій за результатами його проведення; здійснювати моніторинг виконання планів управління корупційними ризиками суб’єктів, визначених у статті 19 Закону;  5) визначено роль керівника та завдання уповноважених підрозділів (уповноважених осіб) з питань запобігання та виявлення корупції з управління корупційними ризиками відповідно до методології, затвердженої Національним агентством; 6) скасовано вимогу щодо погодження Національним агентством антикорупційних програм суб’єктів, визначених у статті 19 Закону;  7) визначено обов’язок суб’єктів, визначених у статті 19 Закону, затверджувати документи з управління корупційними ризиками з урахуванням пропозицій і зауважень, наданих Національним агентством, а також забезпечити обов’язкове виконання таких документів; 8) визначено завдання уповноважених підрозділів (уповноважених осіб) з питань запобігання та виявлення корупції проводити аналіз потенційних та наявних контрагентів відповідного органу на підставі ризик орієнтованого підходу та подавати пропозиції керівникові такого органу;  9) у статті 62 Закону переглянуто перелік суб’єктів господарювання, які зобов’язані приймати антикорупційні програми, зокрема передбачено обов’язок приймати антикорупційні програми для всіх державних, комунальних підприємств, господарських товариств, у яких державна або комунальна частка перевищує 50 відсотків, господарських структур, господарських товариств, 100 відсотків акцій (часток) яких належить іншому господарському товариству, 100 відсотків акцій (часток) якого належить державі</t>
  </si>
  <si>
    <t>листопад  2023 р.</t>
  </si>
  <si>
    <t>1.1.1.8.2. Розроблення проекту наказу Національного агентства про внесення змін до Методології управління корупційними ризиками</t>
  </si>
  <si>
    <t>один місяць з дня набрання чинності законом, зазначеним у підпункті 1.1.1.8.1</t>
  </si>
  <si>
    <t>три місяці з дня набрання чинності законом, зазначеним у підпункті 1.1.1.8.1</t>
  </si>
  <si>
    <t>1.1.1.8.3. Проведення громадського обговорення проекту наказу, зазначеного у підпункті 1.1.1.8.2, та забезпечення його доопрацювання (у разі потреби), затвердження та подання на державну реєстрацію</t>
  </si>
  <si>
    <t>чотири місяці з дня набрання чинності законом, зазначеним у підпункті 1.1.1.8.1</t>
  </si>
  <si>
    <t>п’ять місяців з дня набрання чинності законом, зазначеним у підпункті 1.1.1.8.1</t>
  </si>
  <si>
    <t>1.1.1.8.4. Супроводження державної реєстрації наказу, зазначеного у підпункті 1.1.1.8.2, та його офіційного опублікування</t>
  </si>
  <si>
    <t>вісім місяців з дня набрання чинності законом, зазначеним у підпункті 1.1.1.8.1</t>
  </si>
  <si>
    <t>10 місяців з дня набрання чинності законом, зазначеним у підпункті 1.1.1.8.1</t>
  </si>
  <si>
    <t>офіційні друковані видання  Єдиний державний реєстр нормативно-правових актів</t>
  </si>
  <si>
    <t>1.1.1.8.5. Розроблення проекту наказу Національного агентства про внесення змін до Типового положення про уповноважений підрозділ (уповноважену особу) з питань запобігання та виявлення корупції в частині уточнення завдань уповноваженого підрозділу (уповноваженої особи) з організації роботи з управління корупційними ризиками, проведення аналізу потенційних та наявних контрагентів і надання інформації про них керівникові такого органу, щорічне надання Національному агентству через антикорупційний портал інформації щодо здійснення заходів, передбачених антикорупційною програмою відповідного органу</t>
  </si>
  <si>
    <t>1.1.1.8.6. Проведення громадського обговорення проекту наказу, зазначеного у підпункті 1.1.1.8.5, та забезпечення його доопрацювання (у разі потреби), видання та подання на державну реєстрацію</t>
  </si>
  <si>
    <t>1.1.1.8.7. Супроводження державної реєстрації наказу, зазначеного у підпункті 1.1.1.8.5, та його офіційного опублікування</t>
  </si>
  <si>
    <t>1.1.1.8.8. Щорічне здійснення стратегічного аналізу корупційних ризиків у пріоритетних сферах, визначених Національним агентством, оприлюднення результатів стратегічного аналізу</t>
  </si>
  <si>
    <t>2698,9 (КПКВК 6331030)</t>
  </si>
  <si>
    <t>1.1.2.1.1. Розроблення та подання Кабінетові Міністрів України проекту закону, яким: 1) визначено механізм координації, моніторингу та оцінки реалізації плану законопроектних робіт Верховної Ради України; 2) встановлено обов’язковість опублікування звіту Верховної Ради України про виконання плану законопроектних робіт за певний рік; 3) встановлено, що під час підготовки проекту закону до першого читання головний комітет повинен враховувати висновки антикорупційної експертизи Національного агентства у разі її проведення відповідно до закону</t>
  </si>
  <si>
    <t>Очікуваний стратегічний результат 1.1.2.2. Недоліки правозастосування виявляються за результатами аналізу правозастосовної практики, який проводять Національне агентство або інші уповноважені на це інституції, та усуваються завдяки своєчасному внесенню необхідних змін до законодавства</t>
  </si>
  <si>
    <t>1.1.2.2.1. Здійснення на постійній основі правового моніторингу з використанням законодавчо визначених способів, за результатами якого виявляється необхідність удосконалення або скасування чинних або підготовка нових нормативно-правових актів, усунення колізій та прогалин у правовому врегулюванні та підготовка відповідних звітів за результатами такого моніторингу</t>
  </si>
  <si>
    <t>набрання чинності Законом України “Про правотворчу діяльність”</t>
  </si>
  <si>
    <t>Мін’юст інші суб’єкти правотворчої діяльності, визначені відповідним законом</t>
  </si>
  <si>
    <t>правовий моніторинг здійснено, інформаційно-аналітичні матеріали про його результати оформлено, звіти за результатами правового моніторингу підготовлено та опубліковано на веб-сайті суб’єкта правотворчої діяльності</t>
  </si>
  <si>
    <t>офіційні веб-сайти Мін’юсту та інших суб’єктів правотворчої діяльності</t>
  </si>
  <si>
    <t>Очікуваний стратегічний результат 1.1.3.1. Прийнято закон, який визначає види та юридичну силу нормативно-правових актів, встановлює вимоги до процедури їх підготовки (зокрема громадського обговорення), прийняття та набрання чинності, містить правила нормотворчої техніки, тлумачення, обліку і систематизації, регулює порядок подолання прогалин і суперечностей</t>
  </si>
  <si>
    <t>1.1.3.1.1.  Супроводження розгляду проекту Закону України “Про правотворчу діяльність” (реєстраційний номер 5707 від 25 червня 2021 р.) у Верховній Раді України (зокрема у разі застосування до нього Президентом України права вето)</t>
  </si>
  <si>
    <t xml:space="preserve">офіційні друковані видання  офіційний веб-сайт Верховної Ради України </t>
  </si>
  <si>
    <t>1.1.3.1.2. Розроблення та подання Кабінетові Міністрів України проекту постанови Кабінету Міністрів України про внесення змін до Регламенту Кабінету Міністрів України, що впроваджує повноцінний цикл формування публічної політики, який визначає: 1) процедури, що забезпечують системне вивчення ситуації у кожній сфері суспільного життя та ідентифікацію в ній усіх ключових проблем; 2) обов’язок аналізу всіх ідентифікованих проблем у кожній такій сфері та закріплює принцип пріоритезації їх розв’язання; 3) обов’язок пошуку та аналізу різних варіантів розв’язання проблеми; 4) загальні засади щодо обрання найбільш оптимального варіанта розв’язання проблеми з огляду на результати проведеного аналізу кожного з потенційних варіантів та ухвалення відповідного рішення; 5) обов’язок та потенційні форми координації виконання прийнятого рішення; 6) обов’язок та потенційні форми моніторингу стану виконання прийнятого рішення; 7) загальні засади здійснення оцінки результатів реалізації прийнятого рішення не лише як інструменту визначення його ефективності, а як інструменту з формування основи для нового циклу політики у відповідній сфері; 8) обов’язок підготовки науково обґрунтованих концепцій розвитку законодавства та впроваджує більш ефективне планування правотворчої діяльності Кабінету Міністрів України</t>
  </si>
  <si>
    <t>квітень  2024 р.</t>
  </si>
  <si>
    <t>постанову Кабінету Міністрів України прийнято</t>
  </si>
  <si>
    <t>Мін’юст офіційні друковані видання офіційний веб-сайт Кабінету Міністрів України</t>
  </si>
  <si>
    <t>Очікуваний стратегічний результат 1.1.3.2. Системно проводиться обов’язкова антикорупційна експертиза проектів та чинних нормативно-правових актів уповноваженими на це суб’єктами; результати антикорупційної (зокрема громадської) експертизи підлягають оприлюдненню та обов’язковому розгляду</t>
  </si>
  <si>
    <t>1.1.3.2.1. Розроблення та подання Кабінетові Міністрів України проекту закону, яким: 1) встановлено, що результати антикорупційної (зокрема громадської) експертизи підлягають оприлюдненню та обов’язковому розгляду; 2) покладено на Національне агентство обов’язок з проведення антикорупційної експертизи всіх актів, що подаються на розгляд Кабінету Міністрів України; 3) покладено на Національне агентство обов’язок проведення антикорупційної експертизи чинних нормативно-правових актів</t>
  </si>
  <si>
    <t>1.1.3.2.2. Здійснення аналізу практики реалізації Національним агентством у 2022—2024 роках повноважень з проведення антикорупційної експертизи проектів нормативно-правових актів та періодичного перегляду законодавства на наявність у ньому корупціогенних норм</t>
  </si>
  <si>
    <t>1.1.3.2.3. Розроблення пропозицій щодо оновлення Порядку та Методології проведення антикорупційної експертизи Національним агентством</t>
  </si>
  <si>
    <t>1.1.3.2.4. Проведення громадського обговорення пропозицій щодо оновлення Порядку та Методології проведення антикорупційної експертизи Національним агентством</t>
  </si>
  <si>
    <t>липень  2025 р.</t>
  </si>
  <si>
    <t>серпень  2025 р.</t>
  </si>
  <si>
    <t>1.1.3.2.5. Остаточне доопрацювання (у разі потреби) та затвердження оновлених Порядку та Методології проведення антикорупційної експертизи Національним агентством</t>
  </si>
  <si>
    <t>Порядок і Методологію затверджено</t>
  </si>
  <si>
    <t>1.1.3.2.6. Забезпечення проведення Мін’юстом (до передачі цих повноважень Національному агентству) та Національним агентством (після отримання відповідних повноважень) антикорупційної експертизи всіх проектів актів, поданих на розгляд Кабінету Міністрів України</t>
  </si>
  <si>
    <t>антикорупційною експертизою Мін’юсту/Національного агентства охоплено  100 відсотків проектів законів, поданих на розгляд Кабінету Міністрів України</t>
  </si>
  <si>
    <t xml:space="preserve">Очікуваний стратегічний результат 1.1.3.3. Усунуто колізії, прогалини та інші корупціогенні фактори, що зумовлюють неоднозначне тлумачення, порушення принципу правової визначеності та системні корупційні ризики у сфері запобігання корупції та пріоритетних сферах, визначених розділом 3 Антикорупційної стратегії </t>
  </si>
  <si>
    <t>1.1.3.3.1. Здійснення заходів правового  моніторингу — систематичної, комплексної діяльності, спрямованої на спостереження, аналіз та оцінку ефективності застосування галузевого законодавства, що регулює суспільні відносини у сферах, визначених розділом 3 Антикорупційної стратегії, з метою виявлення проблем та недоліків, а отже, і потреб у його подальшому вдосконаленні</t>
  </si>
  <si>
    <t>Мін’юст МВС   Національна поліція  Мінекономіки  Мінфін  Мінагрополітики МКІП  Міноборони МОЗ МОН БЕБ</t>
  </si>
  <si>
    <t>Мін’юст МВС   Національна поліція  Мінекономіки  Мінфін  Мінагрополітики МКІП Міноборони МОЗ МОН БЕБ</t>
  </si>
  <si>
    <t xml:space="preserve">1.1.3.3.2. Утворення секторальних робочих груп з виявлення та усунення корупціогенних факторів у ключових сферах суспільного життя (передусім визначених розділом 3 Антикорупційної стратегії) </t>
  </si>
  <si>
    <t>секторальні робочі групи утворені та розпочали свою роботу</t>
  </si>
  <si>
    <t>1.1.3.3.3. Забезпечення проведення секторальними робочими групами, передбаченими у підпункті 1.1.3.3.2, аналітичних досліджень, предметом яких є виявлення корупціогенних факторів у сферах, передбачених розділом 3 Антикорупційної стратегії, та подання пропозицій щодо їх усунення</t>
  </si>
  <si>
    <t>7984,8 (КПКВК 6331030)</t>
  </si>
  <si>
    <t xml:space="preserve">1.1.3.3.4. Проведення антикорупційної експертизи чинних нормативно-правових актів у сферах, визначених розділом 3 Антикорупційної стратегії </t>
  </si>
  <si>
    <t>грудень 2023 р., але не раніше дня набрання чинності законом, зазначеним у підпункті 1.1.3.2.1</t>
  </si>
  <si>
    <t>1.1.3.3.5. Розроблення та подання Кабінетові Міністрів України проектів законів щодо вдосконалення галузевого законодавства, що регулює суспільні відносини у сферах, визначених розділом 3 Антикорупційної стратегії, на основі результатів правового моніторингу, аналітичних досліджень, зазначених у підпункті 1.1.3.3.3, та/або результатів антикорупційної експертизи чинних нормативно-правових актів, проведеної на виконання заходу, зазначеного у підпункті 1.1.3.3.4</t>
  </si>
  <si>
    <t>Національне агентство Мін’юст МВС Національна поліція Мінекономіки Мінфін Мінагрополітики МКІП Міноборони МОЗ МОН  БЕБ  Державне бюро розслідувань (за згодою)</t>
  </si>
  <si>
    <t xml:space="preserve">проекти законів, подано до Верховної Ради України </t>
  </si>
  <si>
    <t>1.1.4.1.1. Розроблення та подання Кабінетові Міністрів України проекту закону, яким: 1) у Законі України “Про центральні органи виконавчої влади” визначено лідерську роль керівника інституції у формуванні та реалізації відомчої антикорупційної політики та виключено норму про наявність у міністра заступника з питань боротьби з корупцією;  2) передбачено утворення уповноваженого підрозділу (визначення уповноваженої особи) з питань запобігання та виявлення корупції на комунальних підприємствах, у господарських структурах, суб’єктах господарювання, управління якими (корпоративними правами яких) здійснюють державні господарські об’єднання, державні холдингові компанії, інші державні господарські організації; а також можливість призначення/визначення уповноваженої особи в судах загальної юрисдикції, сільських, селищних радах; 3) уніфіковано засади організації діяльності уповноважених осіб державних органів, органів місцевого самоврядування, юридичних осіб публічного права, а також юридичних осіб приватного права; 4) включено керівників уповноважених підрозділів обласних державних адміністрацій, виконавчих апаратів обласних рад, державних підприємств, господарських структур до переліку керівників уповноважених підрозділів з питань запобігання та виявлення корупції, на звільнення яких за ініціативою керівника інституції надає згоду Національне агентство; 5) розширено мету, з якою надається згода Національного агентства на звільнення керівника уповноваженого підрозділу (уповноваженої особи); 6) визначено повноваження Національного агентства встановлювати рекомендаційні вимоги до мінімальної штатної чисельності уповноваженого підрозділу в органах місцевого самоврядування; 7) встановлено обов’язок виконання керівником державного органу вимог до мінімальної штатної чисельності уповноваженого підрозділу з питань запобігання та виявлення корупції в державних органах; 8) встановлено обов’язок погоджувати з Національним агентством зміну структури та штату органів, зазначених у частині першій статті 19 Закону, що призводить до реорганізації уповноваженого підрозділу, переміщення або звільнення його керівника або працівників, а також затверджувати таку структуру та штатний розпис, що передбачають утворення уповноваженого підрозділу (призначення уповноваженої особи) вперше; 9) передбачено обов’язок керівників органів, підприємств, установ, організацій укладати з керівником уповноваженого підрозділу (уповноваженою особою) декларацію незалежності за типовою формою, затвердженою Національним агентством, та забезпечити її дотримання, що дасть змогу конкретизувати гарантії незалежності уповноваженого підрозділу (уповноваженої особи) від впливу чи втручання у його роботу; 10) передбачено погодження призначення на посади та звільнення з посад керівників уповноважених підрозділів (уповноважених осіб) територіальних органів державних органів, юрисдикція яких поширюється на всю територію України, підприємств, установ, організацій, які належать до сфери управління державних органів, з керівниками уповноважених підрозділів (уповноваженими особами) відповідних державних органів, а керівників уповноважених підрозділів (уповноважених осіб) комунальних підприємств — з керівниками уповноважених підрозділів (уповноваженими особами) відповідних органів місцевого самоврядування</t>
  </si>
  <si>
    <t>1.1.4.1.2. Розроблення проекту наказу Національного агентства про внесення змін до Порядку надання згоди Національним агентством з питань запобігання корупції на звільнення керівника уповноваженого підрозділу (уповноваженої особи) з питань запобігання та виявлення корупції державного органу, юрисдикція якого поширюється на всю територію України, затвердженого наказом Національного агентства від 21 травня 2021 р.  № 268/21, в частині перегляду обставин, які з’ясовує Національне агентство під час надання згоди на звільнення керівника уповноваженого підрозділу (уповноваженої особи) державного органу, юрисдикція якого поширюється на всю територію України; регламентації процедури надання згоди Національним агентством на звільнення керівників уповноважених підрозділів обласних державних адміністрацій, виконавчих апаратів обласних рад, державних підприємств, господарських структур</t>
  </si>
  <si>
    <t>один місяць із дати набрання чинності законом, зазначеним у підпункті 1.1.4.1.1</t>
  </si>
  <si>
    <t>чотири місяці з дати набрання чинності законом, зазначеним у підпункті 1.1.4.1.1</t>
  </si>
  <si>
    <t>1.1.4.1.3. Проведення громадського обговорення проекту наказу, зазначеного у підпункті 1.1.4.1.2, забезпечення його доопрацювання (у разі потреби), видання та подання на державну реєстрацію</t>
  </si>
  <si>
    <t>п’ять місяців з дня набрання чинності законом, зазначеним у підпункті 1.1.4.1.1</t>
  </si>
  <si>
    <t>шість місяців з дня набрання чинності законом, зазначеним у підпункті 1.1.4.1.1</t>
  </si>
  <si>
    <t>1.1.4.1.4. Супроводження державної реєстрації наказу, зазначеного у підпункті 1.1.4.1.2, та його офіційного опублікування</t>
  </si>
  <si>
    <t>сім місяців з дня набрання чинності законом, зазначеним у підпункті 1.1.4.1.1</t>
  </si>
  <si>
    <t>дев’ять місяців з дня набрання чинності законом, зазначеним у підпункті 1.1.4.1.1</t>
  </si>
  <si>
    <t xml:space="preserve">1.1.4.1.5. Розроблення проекту наказу Національного агентства, яким встановлено порядок надання Національним агентством згоди на зміну структури та/або штатного розпису, що призводить до реорганізації уповноваженого підрозділу, переміщення або звільнення його керівника або працівників, а також затвердження такої структури та штатного розпису, що передбачають утворення уповноваженого підрозділу (призначення уповноваженої особи) вперше, для органів, зазначених у частині першій статті 19 Закону </t>
  </si>
  <si>
    <t>два місяці з дня набрання чинності законом, зазначеним у підпункті 1.1.4.1.1</t>
  </si>
  <si>
    <t>чотири місяці з дня набрання чинності законом, зазначеним у підпункті 1.1.4.1.1</t>
  </si>
  <si>
    <t>1.1.4.1.6. Проведення громадського обговорення проекту наказу, зазначеного у підпункті 1.1.4.1.5, забезпечення його доопрацювання (у разі потреби), видання та подання на державну реєстрацію</t>
  </si>
  <si>
    <t>1.1.4.1.7. Супроводження державної реєстрації наказу, зазначеного у підпункті 1.1.4.1.5, та його офіційного опублікування</t>
  </si>
  <si>
    <t>вісім місяців з дня набрання чинності законом, зазначеним у підпункті 1.1.4.1.1</t>
  </si>
  <si>
    <t xml:space="preserve">офіційні друковані видання  Єдиний державний реєстр нормативно-правових актів </t>
  </si>
  <si>
    <t>1.1.4.1.8. Розроблення проекту наказу Національного агентства, яким затверджена типова форма декларації незалежності керівника уповноваженого підрозділу (уповноваженої особи) з питань запобігання та виявлення корупції організації</t>
  </si>
  <si>
    <t>1.1.4.1.9. Проведення громадського обговорення проекту наказу, зазначеного у підпункті 1.1.4.1.8, забезпечення його доопрацювання (у разі потреби), видання та подання на державну реєстрацію</t>
  </si>
  <si>
    <t>1.1.4.1.10. Супроводження державної реєстрації наказу, зазначеного у підпункті 1.1.4.1.8, та його офіційного опублікування</t>
  </si>
  <si>
    <t>1.1.4.1.11. Розроблення та подання Кабінетові Міністрів України проекту постанови Кабінету Міністрів України щодо внесення змін до рекомендаційних переліків структурних підрозділів обласної, Київської та Севастопольської міської, районної, районної в мм. Києві та Севастополі державних адміністрацій, затверджених постановою Кабінету Міністрів України від 18 квітня 2012 р. № 606, в частині включення уповноваженого підрозділу з питань запобігання корупції до рекомендаційних переліків структурних підрозділів обласної, Київської та Севастопольської міської, районної, районної в мм. Києві та Севастополі державних адміністрацій</t>
  </si>
  <si>
    <t xml:space="preserve">березень  2023 р. </t>
  </si>
  <si>
    <t xml:space="preserve">липень 2023 р. </t>
  </si>
  <si>
    <t>Мінінфраструк-тури</t>
  </si>
  <si>
    <t xml:space="preserve">постанову Кабінету Міністрів України прийнято </t>
  </si>
  <si>
    <t>Мінінфраструк-тури офіційні друковані видання офіційний веб-сайт Кабінету Міністрів України</t>
  </si>
  <si>
    <t>1.1.4.1.12. Розроблення та подання Кабінетові Міністрів України проекту постанови Кабінету Міністрів України щодо внесення змін до Типової форми контракту з керівником підприємства, що є у державній власності, затвердженої постановою Кабінету Міністрів України від 2 серпня 1995 р. № 597, в частині визначення у Типовій формі обов’язку керівника підприємства впроваджувати стандарти запобігання корупції у діяльності підприємства та забезпечувати гарантії незалежності антикорупційного уповноваженого</t>
  </si>
  <si>
    <t xml:space="preserve">липень  2023 р. </t>
  </si>
  <si>
    <t>Мінекономіки офіційні друковані видання офіційний веб-сайт Кабінету Міністрів України</t>
  </si>
  <si>
    <t>1.1.4.1.13. Розроблення та подання Кабінетові Міністрів України проекту постанови Кабінету Міністрів України щодо внесення змін до Типових вимог до осіб, які претендують на зайняття посад державної служби категорії “А”, затверджених постановою Кабінету Міністрів України від 22 липня 2016 р. № 448, та визначення одним із компонентів вимоги “Лідерство” створення культури нульової толерантності до корупції, відкритості та відповідальності</t>
  </si>
  <si>
    <t>НАДС офіційні друковані видання офіційний веб-сайт Кабінету Міністрів України</t>
  </si>
  <si>
    <t>1.1.4.1.14. Розроблення та впровадження онлайн-курсу про роль керівника у розбудові доброчесного середовища організації. Навчання пройшли та успішно склали вихідне тестування щонайменше  300 керівників міністерств, інших центральних органів виконавчої влади, місцевих державних адміністрацій, міських, селищних, сільських голів, голів обласних рад, керівників підприємств, установ, організацій всіх форм власності</t>
  </si>
  <si>
    <t>364,6 (КПКВК 6331030)</t>
  </si>
  <si>
    <t>розроблено та впроваджено онлайн-курс для керівника організації навчання пройшли та успішно склали вихідне тестування щонайменше 300 керівників міністерств, інших центральних органів виконавчої влади, місцевих державних адміністрацій, міських, селищних, сільських голів, голів обласних рад, керівників підприємств, установ, організацій всіх форм власності</t>
  </si>
  <si>
    <t>1.1.4.1.15. Розроблення загальної короткострокової програми підвищення кваліфікації державних службовців категорії “А” щодо ролі керівника у побудові доброчесного середовища організації</t>
  </si>
  <si>
    <t>76 (КПКВК 6331030)</t>
  </si>
  <si>
    <t>розроблено програму підвищення кваліфікації</t>
  </si>
  <si>
    <t>1.1.4.1.16. Забезпечення проведення навчання державних службовців категорії “А” за загальною короткостроковою програмою підвищення кваліфікації щодо ролі керівника у побудові доброчесного середовища організації</t>
  </si>
  <si>
    <t>місяць, наступний за місяцем закінчення розроблення програми, зазначеної у підпункті 1.1.4.1.15</t>
  </si>
  <si>
    <t>щороку навчанням охоплено не менше 33 керівників органів</t>
  </si>
  <si>
    <t>Очікуваний стратегічний результат 1.1.4.2. Уповноважені з питань запобігання корупції мають, поділяють і впроваджують зрозумілі та ефективні стандарти діяльності, які розроблені Національним агентством разом з іншими заінтересованими сторонами та базуються на обґрунтованих кваліфікаційних вимогах, якісному доборі на ці посади, ресурсній достатності та захищеності від втручання</t>
  </si>
  <si>
    <t>1.1.4.2.1. Розроблення та запровадження разом з партнерськими закладами вищої освіти освітніх програм освітнього рівня магістр (зокрема міждисциплінарних) антикорупційного спрямування у межах діючих спеціальностей та галузей знань</t>
  </si>
  <si>
    <t>запроваджено освітню магістерську програму з підготовки уповноважених з антикорупційної діяльності. Набір на програму відкрито у закладі вищої освіти. Проведено перший набір здобувачів освіти на освітню магістерську програму</t>
  </si>
  <si>
    <t xml:space="preserve">МОН Національне агентство Національне агентство із забезпечення якості вищої освіти заклад вищої освіти </t>
  </si>
  <si>
    <t>749 (КПКВК 6331030)</t>
  </si>
  <si>
    <t>проведено три Національних антикорупційних форуми. У форумах взяли участь керівники національних та закордонних органів/організацій і комплаєнс-офіцери іноземних компаній</t>
  </si>
  <si>
    <t>1.1.4.2.3. Розроблення спеціалізованих онлайн-курсів для професійного розвитку уповноважених з питань запобігання та виявлення корупції за такими темами: 1) візування антикорупційним уповноваженим проектів актів органу/організації; 2) управління корупційними ризиками у діяльності органу/організації; 3) здійснення повноважень у сфері захисту викривачів та розгляд повідомлень про порушення вимог антикорупційного законодавства; 4) запобігання конфлікту інтересів та порушенню інших антикорупційних обмежень; 5) проведення антикорупційної перевірки контрагентів; 6) інформування та забезпечення обізнаності з питань додержання антикорупційного законодавства</t>
  </si>
  <si>
    <t>розроблено та впроваджено щонайменше три онлайн-курси для уповноважених з питань запобігання та виявлення корупції</t>
  </si>
  <si>
    <t>1.1.4.2.4. Забезпечення розроблення загальної короткострокової програми підвищення кваліфікації уповноважених осіб з питань запобігання та виявлення корупції за ключовими функціями професійного стандарту “Уповноважений з антикорупційної діяльності” з подальшим проведенням навчання</t>
  </si>
  <si>
    <t>розроблено та впроваджено загальну короткострокову програму підвищення кваліфікації уповноважених осіб з питань запобігання та виявлення корупції</t>
  </si>
  <si>
    <t>1.1.4.2.5. Оновлення методології з оцінки ефективності роботи уповноважених з питань запобігання та виявлення корупції з фокусом на оцінці ефективності виконання пріоритетних напрямів діяльності уповноважених</t>
  </si>
  <si>
    <t>16,9 (КПКВК 6331030)</t>
  </si>
  <si>
    <t>методологію оновлено та затверджено наказом Національного агентства</t>
  </si>
  <si>
    <t>Очікуваний стратегічний результат 1.1.4.3. Пріоритетом у діяльності уповноважених з питань запобігання та виявлення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органів місцевого самоврядування</t>
  </si>
  <si>
    <t>1.1.4.3.1. Розроблення та подання Кабінетові Міністрів України проекту закону, згідно з яким пріоритетом у діяльності уповноважених осіб з питань запобігання та виявлення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органів місцевого самоврядування</t>
  </si>
  <si>
    <t>1.1.4.3.2. Розроблення проекту наказу Національного агентства про внесення змін до Типового положення про уповноважений підрозділ (уповноважену особу) з питань запобігання та виявлення корупції, відповідно до яких пріоритетом у діяльності уповноважених осіб з питань запобігання корупції визначено запобігання поширенню корупційних практик, залучення громадськості до аналізу та усунення корупційних ризиків у нормативно-правових актах органів державної влади та органів місцевого самоврядування</t>
  </si>
  <si>
    <t>протягом одного місяця з дня набрання чинності законом, зазначеним у підпункті 1.1.4.3.1</t>
  </si>
  <si>
    <t>протягом двох місяців з дня набрання чинності законом, зазначеним у підпункті 1.1.4.3.1</t>
  </si>
  <si>
    <t>1.1.4.3.3. Проведення громадського обговорення проекту наказу, зазначеного у підпункті 1.1.4.3.2, забезпечення його доопрацювання (у разі потреби), видання та подання на державну реєстрацію</t>
  </si>
  <si>
    <t>1.1.4.3.4. Супроводження державної реєстрації наказу, зазначеного у підпункті 1.1.4.3.2, та його офіційного опублікування</t>
  </si>
  <si>
    <t>1.1.4.3.5. Організація проходження навчання за спеціалізованим онлайн-курсом Національного агентства з управління корупційними ризиками у діяльності організації уповноваженими особами міністерств, інших центральних органів виконавчої влади, обласних державних адміністрацій, виконавчих апаратів обласних рад та апаратів міських рад. Навчання пройшли та успішно склали вихідне тестування щонайменше 180 уповноважених осіб</t>
  </si>
  <si>
    <t>1.1.4.3.6. Забезпечення проведення навчання уповноважених осіб з питань запобігання та виявлення корупції за загальною короткостроковою програмою підвищення кваліфікації з питань управління корупційними ризиками</t>
  </si>
  <si>
    <t>за загальною короткостроковою програмою підвищення кваліфікації пройшли навчання не менше 300 уповноважених осіб з питань запобігання та виявлення корупції</t>
  </si>
  <si>
    <t>Очікуваний стратегічний результат 1.1.5.1. У сферах освіти, науки, охорони здоров’я, адміністративних, соціальних та комунальних послуг, а також державного регулювання економіки на противагу існуючим корупційним практикам створено зручні законні способи задоволення потреб фізичних і юридичних осіб, що передусім передбачають: 1) ідентифікацію найбільш поширених корупційних практик та причин їх існування; 2) удосконалення законних форм задоволення потреб фізичних та юридичних осіб, за яких вони будуть упевнені, що гарантовано, швидко та комфортно отримають бажаний і законний результат; 3) забезпечення належної нормативно-правової, організаційної і фінансової бази для скоординованих дій органів державної влади та органів місцевого самоврядування, спрямованих на спрощення процедур надання адміністративних, соціальних, комунальних та інших послуг, а також захисту суб’єктів господарювання від недобросовісної поведінки цих органів; 4) приведення системи органів державної влади та органів місцевого самоврядування у відповідність із системою адміністративно-територіального устрою; 5) впровадження електронних сервісів, підвищення прозорості та підзвітності процесів, які стосуються взаємодії держави з населенням і бізнесом</t>
  </si>
  <si>
    <t>1.1.5.1.3. Проведення 10 аналітичних досліджень (по п’ять щороку), присвячених: 1) детальному вивченню найбільш поширених або найбільш економічно шкідливих корупційних практик та причин їх існування у 10 найбільш вражених корупцією сферах; 2) пошуку та моделюванню впровадження зручних та законних форм задоволення відповідних потреб фізичних або юридичних осіб на противагу існуючим корупційним практикам (зокрема шляхом впровадження електронних сервісів)</t>
  </si>
  <si>
    <t>4011 (КПКВК 6331030)</t>
  </si>
  <si>
    <t>1.1.5.1.4. Щорічне обговорення висновків та рекомендацій, зазначених в аналітичних дослідженнях,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</si>
  <si>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 xml:space="preserve">Національне агентство центральні органи виконавчої влади, які формують чи реалізують державну політику у найбільш уражених корупцією сферах </t>
  </si>
  <si>
    <t>обговорення висновків та рекомендацій, зазначених в аналітичному звіті, відбулося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</si>
  <si>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1.1.5.1.5. Удосконалення законних форм задоволення потреб фізичних та юридичних осіб з урахуванням рекомендацій, наданих в аналітичних дослідженнях (зокрема шляхом впровадження електронних сервісів, підвищення прозорості та підзвітності процесів, які стосуються взаємодії держави з населенням і бізнесом, застосування процедур реінжинірингу, а також впровадження технологічних інструментів усунення типових корупційних ризиків: модулі випадкового розподілу матеріалів для проведення певних адміністративних дій, технології реалізації принципу екстериторіальності розгляду певних матеріалів і прийняття рішень, експертні системи з використанням штучного інтелекту для агрегації та оцінки значних масивів інформації тощо)</t>
  </si>
  <si>
    <t>1.1.5.1.6. Супроводження розгляду проекту Закону України “Про порядок вирішення питань адміністративно-територіального устрою України” (реєстраційний номер 4664 від 28 січня 2021 р.) у Верховній Раді України (зокрема у разі застосування до нього Президентом України права вето)</t>
  </si>
  <si>
    <t>офіційні друковані видання  офіційний веб-сайт Верховної Ради України</t>
  </si>
  <si>
    <t>1.1.5.1.7. Розроблення та супроводження розгляду підзаконних нормативно-правових актів, необхідних для реалізації закону, зазначеного у  підпункті 1.1.5.1.6</t>
  </si>
  <si>
    <t>з дня набрання чинності законом, зазначеним у підпункті 1.1.5.1.6</t>
  </si>
  <si>
    <t>протягом трьох місяців з дня набрання чинності законом, зазначеним у підпункті 1.1.5.1.6</t>
  </si>
  <si>
    <t>підзаконні нормативно-правові акти набрали чинності</t>
  </si>
  <si>
    <t xml:space="preserve">офіційні друковані видання  офіційний веб-сайт Верховної Ради України офіційний веб-сайт Кабінету Міністрів України Єдиний державний реєстр нормативно-правових актів </t>
  </si>
  <si>
    <t>1.1.5.1.8. Приведення нормативно-правових актів у відповідність із законом, зазначеним у підпункті 1.1.5.1.6</t>
  </si>
  <si>
    <t>протягом шести місяців з дня набрання чинності законом, зазначеним у підпункті 1.1.5.1.6</t>
  </si>
  <si>
    <t>нормативно-правові акти приведені у відповідність із законом, зазначеним у підпункті 1.1.5.1.6</t>
  </si>
  <si>
    <t>офіційний веб-сайт Мінінфра-структури</t>
  </si>
  <si>
    <t>1.1.5.1.9. Проведення аналітичного дослідження щодо приведення системи органів державної влади та органів місцевого самоврядування у відповідність із системою адміністративно-територіального устрою із розробленням рекомендацій щодо вдосконалення законодавства</t>
  </si>
  <si>
    <t xml:space="preserve">листопад  2023 р. </t>
  </si>
  <si>
    <t>1.1.5.2.1. Утворення міжвідомчої робочої групи для обміну інформацією про альтернативні корупційним практикам ініціативи та сервіси, зокрема електронні чи спрощені, які запроваджено органами виконавчої влади</t>
  </si>
  <si>
    <t xml:space="preserve">Національне агентство  центральні органи виконавчої влади </t>
  </si>
  <si>
    <t xml:space="preserve">офіційні друковані видання  офіційний веб-сайт Національного агентства </t>
  </si>
  <si>
    <t>1.1.5.2.2. Розроблення інформаційних матеріалів у рамках запуску сервісів, інструментів для фізичних та/або юридичних осіб, що є зручними і законними способами задоволення потреб і слугують альтернативами корупційним практикам, які описують, як користуватися цими сервісами, зокрема: 1) інструкцій з користування, які розміщені на офіційному веб-сайті, в соціальних мережах (за наявності); 2) інфографік; 3) ознайомчих відео, скринкастів;  4) інших тематичних матеріалів</t>
  </si>
  <si>
    <t>червень  2024 р.</t>
  </si>
  <si>
    <t>матеріали подаються антикорупційному медіацентру при Національному агентстві у міру їх створення</t>
  </si>
  <si>
    <t xml:space="preserve">1.1.5.2.3. Забезпечення розроблення дизайну пілотної інформаційно-просвітницької кампанії, присвяченої успіхам держави в подоланні корупції в частині створення зручних законних альтернатив на противагу корупційним практикам </t>
  </si>
  <si>
    <t>528 (КПКВК 6331030)</t>
  </si>
  <si>
    <t xml:space="preserve">2112 (КПКВК 6331030) </t>
  </si>
  <si>
    <t>пілотну інформаційно-просвітницьку кампанію проведено. Підбито підсумки кампанії</t>
  </si>
  <si>
    <t>1.1.5.2.5. Забезпечення розроблення дизайну спільної інформаційно-просвітницької кампанії, присвяченої електронним сервісам як альтернативам корупційних практик</t>
  </si>
  <si>
    <t>176 (КПКВК 6331030)</t>
  </si>
  <si>
    <t>розроблено та затверджено дизайн інформаційно-просвітницької кампанії</t>
  </si>
  <si>
    <t>офіційний веб-сайт Мінцифри офіційний веб-сайт Національного агентства</t>
  </si>
  <si>
    <t>інформаційно-просвітницьку кампанію проведено. Підбито підсумки кампанії</t>
  </si>
  <si>
    <t>1.1.5.2.7. Забезпечення розроблення спільної інформаційно-просвітницької кампанії, присвяченої новим засадам здійснення адміністративної процедури, зокрема через центри “ДІЯ” (центри надання адміністративних послуг)</t>
  </si>
  <si>
    <t>грудень  2024 р.</t>
  </si>
  <si>
    <t>офіційний веб-сайт Мін’юсту Національна веб-платформа центрів надання адміністративних послуг  веб-сайт Національного агентства</t>
  </si>
  <si>
    <t>1.1.5.2.8. Проведення спільної інформаційно-просвітницької кампанії, присвяченої новим засадам здійснення адміністративної процедури, зокрема через центри “ДІЯ” (центри надання адміністративних послуг)</t>
  </si>
  <si>
    <t>офіційний веб-сайт Мін’юсту офіційний веб-сайт Мінцифри офіційний веб-сайт Національного агентства</t>
  </si>
  <si>
    <t>1.1.5.3.1. Внесення змін до меморандуму між Національним агентством та Установою бізнес-омбудсмена від 22 вересня 2016 р. про співпрацю та обмін інформацією щодо порядку обміну інформацією про найбільш поширені корупційні практики у взаємодії бізнесу з публічним сектором</t>
  </si>
  <si>
    <t>у меморандумі передбачено порядок обміну інформацією про найбільш поширені корупційні практики у взаємодії бізнесу з публічним сектором</t>
  </si>
  <si>
    <t>офіційнй веб-сайт Ради бізнес-обмудсмена офіційний веб-сайт Національного агентства</t>
  </si>
  <si>
    <t>обмін інформацією здійснюється щокварталу</t>
  </si>
  <si>
    <t>1.1.5.3.3. Використання інформації, отриманої Національним агентством від Ради бізнес-омбудсмена: 1) з метою моделювання впровадження зручних та законних форм задоволення відповідних потреб фізичних або юридичних осіб на противагу існуючим корупційним практикам (зокрема шляхом впровадження електронних сервісів); 2) під час розроблення та погодження антикорупційних програм; 3) під час здійснення антикорупційної експертизи</t>
  </si>
  <si>
    <t>узагальнену інформацію під час реалізації повноважень Національним агентством використано</t>
  </si>
  <si>
    <t>Очікуваний стратегічний результат 1.2.1.1. Загальний рівень толерування корупції в Україні знизився завдяки інтеграції антикорупційної тематики до змісту освіти всіх рівнів, що, зокрема, включає формування у суспільстві стійкого уявлення про корупцію як явища, що суттєво сповільнює соціально-економічний розвиток держави, про корупціонерів як осіб, які роблять публічну адміністрацію неефективною, а також усвідомлення того, що недоброчесні практики, навіть коли виглядають зручною можливістю розв’язати свої проблеми у короткостроковій перспективі, завжди є невигідними для людини та суспільства у середньостроковій та довгостроковій перспективі</t>
  </si>
  <si>
    <t xml:space="preserve">1.2.1.1.1. Внесення до Державного стандарту профільної середньої освіти: а) переліку ціннісних орієнтирів щодо формування нетерпимості до корупції та проявів недоброчесності;  б) переліку завдань під час формування громадянських та соціальних компетентностей щодо формування нетерпимості до корупції в усіх її проявах, розуміння неприпустимості толерування нерівності та недоброчесності, а також готовності відмовитися від недоброчесних практик під час розв’язання проблем </t>
  </si>
  <si>
    <t>офіційні друковані видання  офіційний веб-сайт Кабінету Міністрів України</t>
  </si>
  <si>
    <t>1.2.1.1.2. Включення до мети наскрізної змістовної лінії “Громадянська відповідальність” положень щодо формування нетерпимості до корупції та слідування доброчесним стратегіям поведінки</t>
  </si>
  <si>
    <t>МОН державна наукова установа “Інститут модернізації змісту освіти”</t>
  </si>
  <si>
    <t>внесено зміни до Типової освітньої програми закладів загальної середньої освіти ІІ ступеня, затвердженої наказом МОН  від 20 квітня 2018 р.  № 405</t>
  </si>
  <si>
    <t>офіційний веб-сайт МОН</t>
  </si>
  <si>
    <t>1.2.1.1.3. Розроблення навчально-методичних матеріалів, які будуть використовуватися для досягнення мети наскрізної змістовної лінії “Громадянська відповідальність” в частині формування нетерпимості до корупції та слідування доброчесним стратегіям поведінки (із можливим залученням до здійснення заходу громадських об’єднань та проектів міжнародної технічної допомоги)</t>
  </si>
  <si>
    <t>1.2.1.1.4. Подання документів для отримання грифа щодо рекомендації для використання в освітньому процесі навчально-методичним посібником щодо формування нетерпимості до корупції та слідування доброчесним стратегіям поведінки</t>
  </si>
  <si>
    <t>навчально-методичний посібник пройшов експертизу. Експертною комісією розглянуто експертні висновки щодо можливості використання посібника в освітньому процесі</t>
  </si>
  <si>
    <t>державна наукова установа “Інститут модернізації змісту освіти”</t>
  </si>
  <si>
    <t>липень  2024 р.</t>
  </si>
  <si>
    <t>рекомендацію розповсюджено серед закладів загальної середньої та профільної середньої освіти</t>
  </si>
  <si>
    <t>1.2.1.1.6. Розроблення навчальної програми та навчально-методичного посібника курсу за вибором про запобігання корупції та суспільну доброчесність для 9 класів (із можливим залученням до здійснення заходу громадських об’єднань та проектів міжнародної технічної допомоги)</t>
  </si>
  <si>
    <t>навчальна програма та навчально-методичний посібник розроблені</t>
  </si>
  <si>
    <t>навчальна програма і навчально-методичний посібник пройшли експертизу. Експертною комісією розглянуто експертні висновки щодо можливості використання їх в освітньому процесі</t>
  </si>
  <si>
    <t>1.2.1.1.8. Розроблення навчальної програми та навчально-методичного посібника курсу за вибором про академічну доброчесність для 7––8 класів (із можливим залученням до здійснення заходу громадських об’єднань та проектів міжнародної технічної допомоги)</t>
  </si>
  <si>
    <t>1.2.1.1.9. Подання документів для отримання грифа щодо рекомендації для використання в освітньому процесі навчальною програмою і навчально-методичним посібником курсу за вибором про академічну доброчесність для 7––8 класів</t>
  </si>
  <si>
    <t>1.2.1.1.11. Подання документів для отримання грифа щодо рекомендації для використання в освітньому процесі навчальною програмою і навчально-методичним посібником курсу за вибором про академічну доброчесність для 10––11 класів</t>
  </si>
  <si>
    <t>серпень  2024 р.</t>
  </si>
  <si>
    <t>1.2.1.1.12. Розроблення навчально-методичних матеріалів з антикорупційної тематики (запобігання корупції та доброчесність) для здобувачів професійної (професійно-технічної) освіти в частині розвитку наскрізних громадянських та соціальних компетентностей (із можливим залученням до здійснення заходу громадських об’єднань та проектів міжнародної технічної допомоги)</t>
  </si>
  <si>
    <t>1.2.1.1.13. Визначення МОН розробленої антикорупційної тематики (запобігання корупції та доброчесності) як обов’язкової складової державних стандартів професійної (професійно-технічної) освіти (як окремий освітній компонент чи наскрізний в інших освітніх компонентах)</t>
  </si>
  <si>
    <t>Національне агентство МОН державна наукова установа “Інститут модернізації змісту освіти”</t>
  </si>
  <si>
    <t>антикорупційна тематика (запобігання корупції та доброчесності) визначена МОН як обов’язкова складова державних стандартів професійної (професійно-технічної) освіти (як окремий освітній компонент чи наскрізний в інших освітніх компонентах)</t>
  </si>
  <si>
    <t>1.2.1.1.14. Приведення у відповідність освітніх програм професійної (професійно-технічної) освіти з метою включення розробленої антикорупційної тематики (запобігання корупції та доброчесність) як обов’язкової складової (як окремий освітній компонент чи наскрізний в інших освітніх компонентах)</t>
  </si>
  <si>
    <t>1.2.1.1.15. Розроблення навчально-методичних матеріалів з антикорупційної тематики (запобігання корупції, суспільна та академічна доброчесність) для першого курсу здобувачів вищої освіти (із можливим залученням до здійснення заходу громадських об’єднань та проектів міжнародної технічної допомоги)</t>
  </si>
  <si>
    <t>1.2.1.1.16. Розроблення змін до Методичних рекомендацій щодо розроблення стандартів вищої освіти, затверджених наказом МОН від 1 червня  2016 р. № 600, якими передбачено серед переліку обов’язкових загальних компетентностей для освітнього рівня бакалавр компетентність, пов’язану із нетерпимістю до корупції в усіх її проявах, розумінням неприпустимості толерування нерівності та недоброчесності</t>
  </si>
  <si>
    <t>проект наказу про внесення змін до наказу МОН розроблено</t>
  </si>
  <si>
    <t>1.2.1.1.17. Проведення громадського обговорення проекту наказу, зазначеного у підпункті 1.2.1.1.16</t>
  </si>
  <si>
    <t>1.2.1.1.18. Доопрацювання (у разі потреби) та видання наказу, зазначеного у підпункті 1.2.1.1.16</t>
  </si>
  <si>
    <t>наказ видано</t>
  </si>
  <si>
    <t>один місяць з дня набрання чинності наказом, передбаченим у підпункті 1.2.1.1.16</t>
  </si>
  <si>
    <t>три місяці з дня набрання чинності наказом, передбаченим у підпункті 1.2.1.1.16</t>
  </si>
  <si>
    <t>1.2.1.1.20. Проведення громадського обговорення проекту наказу, зазначеного у підпункті 1.2.1.1.19</t>
  </si>
  <si>
    <t>чотири місяці з дня набрання чинності наказом, передбаченим у підпункті 1.2.1.1.16</t>
  </si>
  <si>
    <t>п’ять місяців з дня набрання чинності наказом, передбаченим у підпункті 1.2.1.1.16</t>
  </si>
  <si>
    <t>1.2.1.1.21. Доопрацювання (у разі потреби) та видання наказу, зазначеного у підпункті 1.2.1.1.19</t>
  </si>
  <si>
    <t>шість місяців з дня набрання чинності наказом, передбаченим у підпункті 1.2.1.1.16</t>
  </si>
  <si>
    <t>сім місяців з дня набрання чинності наказом, передбаченим у підпункті 1.2.1.1.16</t>
  </si>
  <si>
    <t>рекомендацію поширено серед педагогічних працівників через заклади освіти</t>
  </si>
  <si>
    <t>1.2.1.2.3. Розроблення навчальної дисципліни “Доброчесність та антикорупція для педагогічних працівників”, яка розрахована на здобувачів за всіма спеціальностями галузі знань 01 “Освіта” (із можливим залученням до реалізації заходу громадських об’єднань та проектів міжнародної технічної допомоги)</t>
  </si>
  <si>
    <t>1.2.1.2.4. Внесення змін до стандартів вищої освіти всіх спеціальностей галузі знань 01 “Освіта/Педагогіка” ступеня вищої освіти бакалавр в частині нормативного змісту підготовки здобувачів вищої освіти: “Знати основи запобігання корупції, суспільної та академічної доброчесності на рівні, необхідному для формування нетерпимості до корупції та проявів недоброчесної поведінки серед здобувачів освіти та вміти застосовувати їх в професійній діяльності”</t>
  </si>
  <si>
    <t>1.2.1.2.5. Розроблення рекомендацій щодо забезпечення прозорості та доброчесності у діяльності закладів загальної середньої освіти (із можливим залученням до реалізації заходу громадських об’єднань та проектів міжнародної технічної допомоги)</t>
  </si>
  <si>
    <t>державний бюджет та/або  кошти міжнародної технічної допомоги</t>
  </si>
  <si>
    <t>1.2.1.2.6. Схвалення рекомендацій для закладів загальної середньої освіти розпорядчим документом МОН з визначенням граничного строку їх упровадження в діяльність закладів загальної середньої освіти</t>
  </si>
  <si>
    <t>рекомендації схвалено розпорядчим актом МОН, яким, зокрема, визначено граничні строки їх втілення</t>
  </si>
  <si>
    <t>1.2.1.2.7. Закріплення у нормативних документах, статутах, інструкціях, наказах рекомендацій, зазначених у підпункті 1.2.1.2.5</t>
  </si>
  <si>
    <t>територіальні управління освіти</t>
  </si>
  <si>
    <t>рекомендації, зазначені у підпункті 1.2.1.2.5, закріплено у нормативних документах, статутах, інструкціях, наказах</t>
  </si>
  <si>
    <t xml:space="preserve">1.2.1.2.8. Збір та узагальнення даних щодо застосування рекомендацій закладами загальної середньої освіти раз на півріччя </t>
  </si>
  <si>
    <t xml:space="preserve">Державна служба якості освіти </t>
  </si>
  <si>
    <t>дані зібрано та узагальнено, надіслано до Національного агентства</t>
  </si>
  <si>
    <t>1.2.1.2.9. Розроблення рекомендацій щодо підвищення рівня прозорості та доброчесності у діяльності закладів професійної (професійно-технічної) освіти (із можливим залученням до реалізації заходу громадських об’єднань та проектів міжнародної технічної допомоги)</t>
  </si>
  <si>
    <t>1.2.1.2.10. Схвалення рекомендацій для закладів професійної (професійно-технічної) освіти розпорядчим документом МОН з визначенням граничного строку їх впровадження в діяльність закладів професійної (професійно-технічної) освіти</t>
  </si>
  <si>
    <t>рекомендації схвалено розпорядчим документом МОН, яким, зокрема, визначено граничні строки впровадження</t>
  </si>
  <si>
    <t>1.2.1.2.11. Закріплення у нормативних документах, статутах, інструкціях, наказах рекомендацій, зазначених у підпункті 1.2.1.2.9</t>
  </si>
  <si>
    <t>рекомендації, зазначені у підпункті 1.2.1.2.9, закріплено у нормативних документах, статутах, інструкціях, наказах</t>
  </si>
  <si>
    <t>1.2.1.2.12. Збір та узагальнення даних щодо виконання рекомендацій закладів професійної (професійно-технічної) освіти раз на півріччя</t>
  </si>
  <si>
    <t>Державна служба якості освіти  МОН</t>
  </si>
  <si>
    <t>1.2.1.2.13. Розроблення рекомендацій щодо підвищення рівня прозорості та доброчесності у діяльності закладів вищої освіти (із можливим залученням до реалізації заходу громадських об’єднань та проектів міжнародної технічної допомоги)</t>
  </si>
  <si>
    <t>1.2.1.2.14. Схвалення рекомендацій для закладів вищої освіти розпорядчим документом МОН з визначенням граничного строку їх впровадження в діяльність закладів вищої освіти</t>
  </si>
  <si>
    <t>березень  2024 р.</t>
  </si>
  <si>
    <t>рекомендації схвалено розпорядчим документом МОН, яким, зокрема, визначено граничні строки їх впровадження</t>
  </si>
  <si>
    <t>1.2.1.2.15. Закріплення у нормативних документах, статутах, інструкціях, наказах рекомендацій, зазначених у підпункті 1.2.1.2.13</t>
  </si>
  <si>
    <t>рекомендації, зазначені у підпункті 1.2.1.2.13, закріплено у нормативних документах, статутах, інструкціях, наказах</t>
  </si>
  <si>
    <t xml:space="preserve">заклади вищої освіти Державна служба якості освіти </t>
  </si>
  <si>
    <t>1.2.1.2.16. Збір та узагальнення даних щодо виконання рекомендацій закладами вищої освіти раз на півріччя</t>
  </si>
  <si>
    <t>1.2.1.3.1. Розроблення та розповсюдження інформаційно-просвітницьких матеріалів, які висвітлюють наслідки корупції та важливість дотримання доброчесних стратегій поведінки (із можливим залученням до реалізації заходу громадських об’єднань та проектів міжнародної технічної допомоги)</t>
  </si>
  <si>
    <t>1.2.1.3.2. Розроблення та розповсюдження інформаційно-просвітницьких матеріалів, які висвітлюють роль громадян у запобіганні та протидії корупції та можливості здійснення громадського контролю за діяльністю органів виконавчої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</si>
  <si>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1.2.1.3.3. Підготовка інформаційно-просвітницької кампанії, присвяченої важливості здійснення громадського контролю за діяльністю органів державної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</si>
  <si>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 xml:space="preserve">Національне агентство МКІП </t>
  </si>
  <si>
    <t>1.2.1.3.4. Проведення інформаційно-просвітницької кампанії, присвяченої важливості здійснення громадського контролю за діяльністю органів державної влади та органів місцевого самоврядування (із можливим залученням до реалізації заходу громадських об’єднань та проектів міжнародної технічної допомоги)</t>
  </si>
  <si>
    <t xml:space="preserve">Національне агентство  МКІП </t>
  </si>
  <si>
    <t>інформаційно-просвітницька кампанія проведена. Підбито підсумки кампанії</t>
  </si>
  <si>
    <t>1.2.1.4.2. Розроблення онлайн–курсу щодо особливостей антикорупційного законодавства для представників місцевого самоврядування (із можливим залученням до реалізації заходу громадських об’єднань та проектів міжнародної технічної допомоги)</t>
  </si>
  <si>
    <t xml:space="preserve">1.2.1.4.3. Розроблення онлайн–курсу, присвяченого особливостям антикорупційного законодавства для суддів </t>
  </si>
  <si>
    <t xml:space="preserve">1.2.1.4.4. Розроблення онлайн–курсу, присвяченого особливостям антикорупційного законодавства для працівників правоохоронного сектору </t>
  </si>
  <si>
    <t>1.2.1.4.5. Розроблення онлайн-курсу, присвяченого особливостям антикорупційного законодавства для народних депутатів</t>
  </si>
  <si>
    <t>1.2.1.4.6. Розроблення онлайн–курсу, присвяченого функціонуванню державних органів та органів місцевого самоврядування, взаємодії з різними суспільними групами (бізнес, громадськість тощо) (із можливим залученням до реалізації заходу громадських об’єднань та проектів міжнародної технічної допомоги)</t>
  </si>
  <si>
    <t>1.2.1.4.7.  Системне проведення навчання державних службовців та посадових осіб місцевого самоврядування з антикорупційної тематики (запобігання корупції, стандарти доброчесної та етичної поведінки) на державній службі та службі в органах місцевого самоврядування</t>
  </si>
  <si>
    <t>проведено навчання щодо запобігання корупції, стандартів доброчесної та етичної поведінки не менше  2000 осіб</t>
  </si>
  <si>
    <t xml:space="preserve">1.2.1.4.8. Забезпечення розроблення типової загальної професійної (сертифікатної) програми підвищення кваліфікації державних службовців та посадових осіб місцевого самоврядування з антикорупційної тематики (запобігання корупції, стандарти доброчесної та етичної поведінки) </t>
  </si>
  <si>
    <t>1.2.1.4.9. Системне проведення інформаційно-просвітницьких заходів, присвячених питанням доброчесності на публічній службі, ролі публічних службовців, функціонуванню державного апарату, взаємодії з громадянами та бізнесом тощо (із можливим залученням до реалізації заходу громадських об’єднань та проектів міжнародної технічної допомоги)</t>
  </si>
  <si>
    <t>Очікуваний стратегічний результат 1.2.1.5. Загальний рівень толерування корупції в Україні знизився завдяки утвердженню в суспільстві культури верховенства права, атмосфери доброчесності та нетерпимості до корупції, зокрема засобами соціальної реклами</t>
  </si>
  <si>
    <t>1.2.1.5.1. Розроблення та розповсюдження інформаційно-просвітницьких матеріалів, присвячених функціонуванню органів державної влади та органів місцевого самоврядування, верховенству права (із можливим залученням до реалізації заходу громадських об’єднань та проектів міжнародної технічної допомоги)</t>
  </si>
  <si>
    <t>1.2.1.5.2. Розроблення та розповсюдження інформаційно-просвітницьких матеріалів, які висвітлюють наслідки корупції та важливість дотримання доброчесних стратегій поведінки (із можливим залученням до реалізації заходу громадських об’єднань та проектів міжнародної технічної допомоги)</t>
  </si>
  <si>
    <t>1.2.1.6.1. Розроблення та розповсюдження інформаційно-просвітницьких матеріалів, які пояснюють, як працює держава та публічні інституції, які права та обов’язки мають громадяни, куди звертатися для захисту власних прав та інтересів (із можливим залученням до реалізації заходу громадських об’єднань та проектів міжнародної технічної допомоги)</t>
  </si>
  <si>
    <t>інформаційно-просвітницькі матеріали розроблено та розповсюджено серед різних цільових аудиторій</t>
  </si>
  <si>
    <t>1.2.1.6.2. Розроблення та розповсюдження інформаційно-просвітницьких матеріалів, присвячених стандартам доброчесної та етичної поведінки публічних службовців та питанням щодо дій громадян, якщо вони їх не дотримуються (із можливим залученням до реалізації заходу громадських об’єднань та проектів міжнародної технічної допомоги)</t>
  </si>
  <si>
    <t>1.2.1.6.3. Розроблення та розповсюдження інформаційно-просвітницьких матеріалів, присвячених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</si>
  <si>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55 (КПКВК 6331030)</t>
  </si>
  <si>
    <t>офіційний веб-сайт Національного агентства офіційний веб-сайт Центральної виборчої комісії</t>
  </si>
  <si>
    <t>офіційний веб-сайт Центральної виборчої комісії</t>
  </si>
  <si>
    <t>1.2.1.6.5. Забезпечення розроблення інформаційно-просвітницької кампанії, присвяченої ролі виборів у демократичному суспільстві, важливості участі у виборах, моніторингу діяльності виборних осіб (із можливим залученням до реалізації заходу громадських об’єднань та проектів міжнародної технічної допомоги)</t>
  </si>
  <si>
    <t>інформаційно-просвітницьку кампанія проведено. Підбито підсумки кампанії</t>
  </si>
  <si>
    <t>1.2.1.6.7. Розроблення освітньо-методичних матеріалів, які передбачають елементи симуляції та ігровізації, присвячених ролі виборів у демократичному суспільстві, важливості участі у виборах, діяльності шкільного самоврядування та парламенту, для позакласних годин у рамках освітнього процесу для загальної середньої та профільної середньої освіти (із можливим залученням до реалізації заходу громадських об’єднань та проектів міжнародної технічної допомоги)</t>
  </si>
  <si>
    <t>освітньо-методичні матеріали розроблено, опубліковано та розповсюджено серед заінтересованих сторін</t>
  </si>
  <si>
    <t>1.2.1.6.8. Розроблення освітньо-методичних матеріалів, які передбачають елементи симуляції та ігровізації, присвячених формуванню політики та взаємодії між публічними службовцями та заінтересованими сторонами, для позакласних годин у рамках освітнього процесу для профільної середньої освіти (із можливим залученням до реалізації заходу громадських об’єднань та проектів міжнародної технічної допомоги)</t>
  </si>
  <si>
    <t>1.2.2.1.1. Розроблення та подання Кабінетові Міністрів України проекту акта щодо схвалення Стратегії комунікацій у сфері запобігання та протидії корупції до 2025 року</t>
  </si>
  <si>
    <t>Стратегію схвалено</t>
  </si>
  <si>
    <t>Національне агентства офіційні друковані видання офіційний веб-сайт Кабінету Міністрів України</t>
  </si>
  <si>
    <t>1.2.2.1.2. Створення в Національному агентстві  медіа-центру</t>
  </si>
  <si>
    <t>наказ Національного агентства про створення антикорупційного  медіа-центру видано та оприлюднено</t>
  </si>
  <si>
    <t>Очікуваний стратегічний результат 1.2.2.2. Громадяни володіють повною та об’єктивною інформацією про корупцію в Україні, її причини, стан та динаміку, систему антикорупційних інституцій, розподіл між ними повноважень, а також про ефективність різних державних органів з питань запобігання та протидії корупції, про можливість та способи взаємодії громадян з антикорупційними інституціями щодо здійснення повідомлення про корупцію та громадського контролю</t>
  </si>
  <si>
    <t>1.2.2.2.1. Проведення Національним агентством та МКІП аналізу найбільш поширених дезінформаційних наративів щодо запобігання та протидії корупції в Україні, оприлюднення його результатів на офіційних веб-сайтах Національного агентства, МКІП, державної установи “Центр протидії дезінформації” та забезпечення розповсюдження проведення відповідного аналізу</t>
  </si>
  <si>
    <t>день набрання чинності актом Кабінету Міністрів України, зазначеним у підпункті 1.2.2.1.1</t>
  </si>
  <si>
    <t>чотири місяці з дня набрання чинності актом Кабінету Міністрів України, зазначеним у підпункті 1.2.2.1.1</t>
  </si>
  <si>
    <t xml:space="preserve">Національне агентство МКІП державна установа “Центр протидії дезінформації” (за згодою) СБУ (за згодою) </t>
  </si>
  <si>
    <t>офіційний веб-сайт МКІП офіційний веб-сайт державної установи “Центр протидії дезінформації”</t>
  </si>
  <si>
    <t>п’ять місяців з дня набрання чинності актом Кабінету Міністрів України, зазначеним у підпункті 1.2.2.1.1</t>
  </si>
  <si>
    <t>Національне агентство МКІП державна установа “Центр протидії дезінформації” (за згодою) СБУ (за згодою)</t>
  </si>
  <si>
    <t>офіційні листи до центральних органів виконавчої влади</t>
  </si>
  <si>
    <t>1.2.2.2.3. Забезпечення відслідковування наративів, пов’язаних із запобіганням та протидією корупції, в інформаційному просторі та відповідного реагування у разі поширення дезінформації</t>
  </si>
  <si>
    <t>на веб-сайтах виконавців опубліковано інформаційні матеріали, що є реакцією на поширені дезінформаційні наративи</t>
  </si>
  <si>
    <t>офіційний веб-сайт МКІП, офіційний веб-сайт державної установи “Центр протидії дезінформації”</t>
  </si>
  <si>
    <t>шість місяців з дня набрання чинності актом Кабінету Міністрів України, зазначеним у підпункті 1.2.2.1.1</t>
  </si>
  <si>
    <t>сім місяців з дня набрання чинності актом Кабінету Міністрів України, зазначеним у підпункті 1.2.2.1.1</t>
  </si>
  <si>
    <t>забезпечено розроблення та розповсюдження інформаційних матеріалів, підготовлених в межах інформаційної кампанії</t>
  </si>
  <si>
    <t>Очікуваний стратегічний результат 1.3.1.1. Уточнено законодавчі визначення термінів “реальний конфлікт інтересів”, “потенційний конфлікт інтересів”, “приватний інтерес” у напрямі спрощення їх розуміння і застосування</t>
  </si>
  <si>
    <t>1.3.1.1.1. Розроблення та подання Кабінетові Міністрів України проекту закону, яким запроваджується новий підхід до визначення термінів “потенційний конфлікт інтересів” та “реальний конфлікт інтересів”, що дає змогу чітко їх розмежувати (зокрема, уточнено чи змінено таку ознаку, як суперечність між приватним інтересом і службовими повноваженнями), удосконалюється поняття “приватний інтерес”, а також запроваджується визначення поняття “публічний інтерес”</t>
  </si>
  <si>
    <t>1.3.1.2.1. Розроблення та подання Кабінетові Міністрів України проекту закону, яким: 1) встановлено вимоги щодо форми повідомлення про конфлікт інтересів; 2) передбачено алгоритм дій безпосереднього керівника особи, в якої наявний конфлікт інтересів, у разі відсутності у нього повноважень для застосування того чи іншого способу зовнішнього врегулювання конфлікту інтересів (наприклад, переведення та звільнення); 3) узгоджено між собою положення Закону України “Про запобігання корупції”, зокрема щодо особи, яку необхідно інформувати про конфлікт інтересів та особи, яка повинна врегульовувати конфлікт інтересів; 4) удосконалено механізми врегулювання конфлікту інтересів для осіб, які не мають безпосереднього керівника, зокрема займають виборні посади; 5) збільшено строк для прийняття рішення про врегулювання конфлікту інтересів</t>
  </si>
  <si>
    <t>1.3.1.3.1. Розроблення та подання Кабінетові Міністрів України проекту закону, яким: 1) розширено перелік можливих способів самостійного врегулювання конфлікту інтересів;  2) узгоджено процедури зовнішнього та самостійного врегулювання конфлікту інтересів, зокрема в частині строків повідомлення про конфлікт інтересів, його зовнішнього врегулювання та строків самостійного його врегулювання</t>
  </si>
  <si>
    <t>1.3.1.4.1. Розроблення та подання Кабінетові Міністрів України проекту закону, який встановлює заборони на прийняття посадовою особою рішень, вчинення дій чи укладення правочинів як спосіб запобігання конфлікту інтересів, зокрема стосовно себе та близьких осіб, юридичних осіб, у яких посадова особа або близька їй особа є засновником, кінцевим бенефеціарним власником (контролером) чи керівником таких юридичних осіб</t>
  </si>
  <si>
    <t>Очікуваний стратегічний результат 1.3.1.5. Удосконалено механізми запобігання конфлікту інтересів, зокрема у зв’язку з наявністю корпоративних прав, зокрема шляхом запровадження заборони на прийняття рішень чи вчинення дій стосовно юридичних осіб, у яких в особи наявні корпоративні права</t>
  </si>
  <si>
    <t>1.3.1.5.1. Розроблення та подання Кабінетові Міністрів України проекту закону, який: 1) встановлює обов’язок передавати в управління підприємства та корпоративні права, яких набувають вже після призначення (обрання) особи на посаду;  2) встановлює заборону передавати в управління належні посадовцю підприємства та корпоративні права близьким особам;  3) встановлює заборону на прийняття рішень чи вчинення дій стосовно юридичних осіб, засновниками, бенефіціарами чи керівниками яких є сам публічний службовець або його близькі особи</t>
  </si>
  <si>
    <t>Очікуваний стратегічний результат 1.3.1.6. Забезпечується ефективний, повний, об’єктивний та неупереджений ризик-орієнтований моніторинг та контроль за дотриманням вимог щодо запобігання та врегулювання конфлікту інтересів та пов’язаних з ним обмежень, визначених розділами IV-V Закону, зокрема з використанням IT-інструментів, за результатами яких ефективно виявляються рішення та правочини, вчинені в умовах конфлікту інтересів, забезпечується належне реагування на виявлені порушення, а також на рішення, прийняті з порушенням вимог Закону</t>
  </si>
  <si>
    <t>1.3.1.6.2. Створення системи ранжування та аналізу інформації, що міститься в інформаційно-технічній системі Єдиного державного реєстру декларацій осіб, уповноважених на виконання функцій держави або місцевого самоврядування, яка виявлятиме ризики порушення вимог законодавства щодо запобігання та врегулювання конфлікту інтересів суб’єктами декларування</t>
  </si>
  <si>
    <t>систему створено, отримані дані використовуються для виявлення ризиків</t>
  </si>
  <si>
    <t>1.3.1.6.3. Розвиток ІТ-продукту “Приховані інтереси”</t>
  </si>
  <si>
    <t>Очікуваний стратегічний результат 1.3.1.7. Внесено системні зміни до Закону України “Про службу в органах місцевого самоврядування” та Закону України “Про місцеве самоврядування в Україні” з метою врегулювання питань запобігання конфлікту інтересів, можливості суміщення посад служби в органах місцевого самоврядування із статусом депутатів місцевих рад</t>
  </si>
  <si>
    <t>1.3.1.7.1. Підготовка аналітичного звіту щодо актуального стану проблеми застосування вимог Законів України “Про запобігання корупції”, “Про службу в органах місцевого самоврядування”, “Про місцеве самоврядування в Україні”, “Про статус депутатів місцевих рад” з питань запобігання конфлікту інтересів, можливості суміщення служби в органах місцевого самоврядування із статусом депутата місцевої ради</t>
  </si>
  <si>
    <t>1.3.1.7.2. Проведення обговорення висновків та рекомендацій, наведених в аналітичному звіті, зазначеному у підпункті 1.3.1.7.1, за участю представників органів державної влади, органів місцевого самоврядування, інших державних органів, неурядових організацій, міжнародних організацій, проектів міжнародної технічної допомоги, наукової спільноти</t>
  </si>
  <si>
    <t>обговорено висновки та рекомендації, зазначені в аналітичному звіті, відбулось за участю представників органів державної влади, органів місцевого самоврядування, неурядових організацій, міжнародних організацій, проектів міжнародної технічної допомоги, наукової спільноти.</t>
  </si>
  <si>
    <t>1.3.1.7.3. Розроблення та подання Кабінетові Міністрів України проекту закону, яким удосконалено правове регулювання питань запобігання конфлікту інтересів, можливості суміщення посад служби в органах місцевого самоврядування із статусом депутатів місцевих рад з урахуванням висновків аналітичного звіту, зазначеного у підпункті 1.3.1.7.1</t>
  </si>
  <si>
    <t>Очікуваний стратегічний результат 1.3.2.1. Запроваджено законодавче визначення поняття “інша оплачувана діяльність” для цілей Закону</t>
  </si>
  <si>
    <t xml:space="preserve">1.3.2.1.1. Розроблення та подання Кабінетові Міністрів України проекту закону, в якому визначено термін “інша оплачувана діяльність” для цілей Закону </t>
  </si>
  <si>
    <t>Очікуваний стратегічний результат 1.3.2.2. Уточнено перелік випадків, на які не поширюється заборона щодо одержання подарунків, удосконалено пов’язані з ними обмеження (зокрема запроваджено правила визначення періоду, протягом якого особі забороняється приймати рішення чи вчиняти дії на користь особи, яка надала подарунок)</t>
  </si>
  <si>
    <t>1.3.2.2.1. Розроблення та подання Кабінетові Міністрів України проекту закону, в якому: 1) удосконалено зміст обмеження щодо одержання подарунків з урахуванням необхідності забезпечення справедливого балансу між приватним і публічним інтересом; 2) розширено перелік випадків, на які не поширюється заборона щодо одержання подарунків; 3) визначено період дії обмеження, протягом якого особі забороняється приймати рішення чи вчиняти дії на користь особи, яка надала подарунок</t>
  </si>
  <si>
    <t>1.3.2.3.1. Розроблення та подання Кабінетові Міністрів України проекту закону, нормами якого вдосконалено: 1) правила поводження з подарунком чи неправомірною вигодою, зокрема отриманими у нематеріальному вигляді; 2) особливості поводження з неправомірною вигодою або подарунком, які отримані у нематеріальному вигляді</t>
  </si>
  <si>
    <t xml:space="preserve">Національне агентство Національне антикорупційне бюро  Національна поліція Державне бюро розслідувань Офіс Генерального прокурора (за згодою) </t>
  </si>
  <si>
    <t>Очікуваний стратегічний результат 1.3.2.4. Розширено коло осіб, на яких поширюються обмеження, зокрема щодо суміщення та сумісництва, входження до складу правління, інших виконавчих чи контрольних органів, наглядової ради організації, що має на меті одержання прибутку</t>
  </si>
  <si>
    <t>1.3.2.4.1. Розроблення та подання Кабінетові Міністрів України проекту закону, яким розширено коло осіб, на яких поширюються обмеження, зокрема щодо суміщення та сумісництва, входження до складу правління, інших виконавчих чи контрольних органів, наглядової ради організації, що має на меті отримання прибутку</t>
  </si>
  <si>
    <t>1.3.3.1.1. Здійснення аналітичного дослідження правових механізмів лобіювання, що існують в інших країнах, з метою визначення моделі, яка може бути адаптована у правовій системі України та забезпечить процедуру прозорого впливу на процес прийняття управлінських рішень з боку заінтересованих комерційних структур, громадських організацій, об’єднань громадян, окремих осіб</t>
  </si>
  <si>
    <t>1.3.3.1.2. Розроблення та подання Кабінетові Міністрів України проекту закону, яким визначено: 1) правила взаємодії посадових осіб державних органів та органів місцевого самоврядування із заінтересованими сторонами та суб’єктами впливу (лобістами); 2) прозорі механізми забезпечення впливу на посадових осіб державних органів та органів місцевого самоврядування; 3) механізми контролю за лобістською діяльністю та орган, уповноважений здійснювати такий контроль; 4) відповідальність учасників лобістських правовідносин за порушення правил, що стосуються їх взаємодії та прозорості процесу лобіювання</t>
  </si>
  <si>
    <t xml:space="preserve">1.3.4.1.1. Супроводження розгляду проекту Закону України “Про внесення змін до деяких законодавчих актів України щодо правил етичної поведінки народних депутатів України (Етичного кодексу)” (реєстраційний номер 8327 від 30 грудня 2022 р.) у Верховній Раді (зокрема у разі застосування до нього Президентом України права вето) </t>
  </si>
  <si>
    <t>офіційні друковані видання офіційний веб-сайт Верховної Ради України</t>
  </si>
  <si>
    <t>1.3.4.1.2. Проведення аналітичного дослідження та підготовка аналітичного звіту щодо актуального стану проблем, пов’язаних з виконанням правил етичної поведінки депутатами місцевих рад та виборними особами місцевого самоврядування, а також щодо можливих механізмів притягнення до відповідальності зазначених осіб за порушення таких правих</t>
  </si>
  <si>
    <t>квітень  2023 р.</t>
  </si>
  <si>
    <t>Національне агентство Мінінфраструк-тури НАДС</t>
  </si>
  <si>
    <t xml:space="preserve">аналітичне дослідження проведено та звіт підготовлено </t>
  </si>
  <si>
    <t>1.3.4.1.3. Розроблення та подання Кабінетові Міністрів України проекту закону з урахуванням висновків аналітичного звіту, зазначеного у підпункті 1.3.4.1.2, який дасть змогу: 1) удосконалити існуючі правила етичної поведінки депутатів місцевих рад; 2) установити порядок та строки притягнення винних осіб у порушенні стандартів (правил) етичної поведінки депутатів місцевих рад, виборних осіб місцевого самоврядування; 3) визначити орган, який здійснюватиме контроль за дотриманням стандартів (правил) етичної поведінки депутатами місцевих рад, виборними особами місцевого самоврядування;  4) запровадити процедуру звернень громадян щодо неетичної поведінки депутатів місцевих рад, виборних осіб місцевого самоврядування</t>
  </si>
  <si>
    <t xml:space="preserve">Національне агентство офіційний веб-сайт Верховної Ради України </t>
  </si>
  <si>
    <t>1.3.4.2.1. Розроблення та подання Кабінетові Міністрів України проекту закону, яким встановлено механізм притягнення до відповідальності для всіх категорій керівників за невжиття заходів реагування на виявлені факти грубого порушення антикорупційного законодавства їх підлеглими</t>
  </si>
  <si>
    <t>день набрання чинності законом, зазначеним у підпункті 1.3.4.1.3</t>
  </si>
  <si>
    <t>проведено моніторинг, за результатами якого складено звіт</t>
  </si>
  <si>
    <t>1.3.4.3.2. Розроблення та подання Кабінетові Міністрів України проекту закону на підставі рекомендацій, зазначених у підпункті 1.3.4.3.1, яким передбачено вдосконалення підстав та механізмів притягнення до відповідальності народних депутатів України, депутатів місцевих рад та виборних осіб місцевого самоврядування за порушення правил етичної поведінки (у разі потреби)</t>
  </si>
  <si>
    <t>один місяць з дня оприлюднення звіту, зазначеного у підпункті 1.3.4.3.1</t>
  </si>
  <si>
    <t>11 місяців з дня оприлюднення звіту, зазначеного у підпункті 1.3.4.3.1</t>
  </si>
  <si>
    <t>1.4.1.1.1. Подання Кабінетові Міністрів України проекту Закону України “Про внесення змін до Закону України “Про запобігання корупції” щодо удосконалення деяких антикорупційних механізмів”, яким, зокрема, встановлено розширення заходів фінансового контролю, передбачених Законом, на визначене коло посадових осіб суб’єктів господарювання, у статутному капіталі яких державна або комунальна частка перевищує 50 відсотків</t>
  </si>
  <si>
    <t>розроблено проект Методики</t>
  </si>
  <si>
    <t>1.4.1.2.4. Проведення оцінки корупційних ризиків, за результатами якої переглянуто перелік осіб, які зобов’язані подавати декларацію особи, уповноваженої на виконання функцій держави або місцевого самоврядування</t>
  </si>
  <si>
    <t>вересень  2025 р.</t>
  </si>
  <si>
    <t xml:space="preserve">1.4.1.3.1.  Подання Кабінетові Міністрів України закону, яким: 1) посади з високим та підвищеним рівнем корупційних ризиків об’єднано в одну категорію “посади з високим рівнем корупційних ризиків”; 2) осіб, які займають відповідальне та особливо відповідальне становище, об’єднано в одну категорію “особи, які займають відповідальне становище” </t>
  </si>
  <si>
    <t>проект закону подано до Верховній Раді України</t>
  </si>
  <si>
    <t>Результат досягнуто</t>
  </si>
  <si>
    <t>Очікуваний стратегічний результат 1.4.2.2. Суб’єкти подання декларацій витрачають менше часу під час їх заповнення та роблять менше помилок під час внесення інформації, зокрема завдяки оновленій формі декларації, можливості автоматичного перенесення у декларацію окремої інформації з інших державних реєстрів</t>
  </si>
  <si>
    <t>1.4.2.2.1. Розроблення та подання Кабінетові Міністрів України проекту закону, яким передбачено деталізацію норм у статті 46 Закону та оптимізацію переліку інформації, що підлягає декларуванню</t>
  </si>
  <si>
    <t>1.4.2.2.2. Забезпечення технічної сумісності (інтероперабельності) між державними (публічними) електронними реєстрами, яка, зокрема, включає: 1) оприлюднення плану впровадження нереалізованих функцій, усунення невідповідностей реєстрів, змін (як користувацьких, так і змін бізнес-процесу) у наступних чергах реєстрів; 2) впровадження рекомендацій щодо реалізації відсутнього, але передбаченого нормативно-правовими актами функціоналу; 3) забезпечення єдності методології створення, ведення, адміністрування, реєстрації, взаємодії та припинення реєстрів; 4) забезпечення верифікації та сумісності даних за форматами; 5) використання єдиних довідників для всіх реєстрів, що дасть змогу уніфікувати дані в реєстрах та в подальшому зменшить кількість випадків несумісності; 6) розроблення та підтримку в актуальному стані деталізованої документації щодо усіх компонентів реєстру та способів їх взаємодії, що дасть можливість оптимізувати навчання працівників та зменшить час виконавців робіт і послуг із вдосконалення і підтримки реєстру на ознайомлення з принципами його функціонування; 7) створення довідника помилок для кожного реєстру окремо, оскільки не всі помилки, які відображають реєстри, мають зрозумілий опис, а також з метою їх врахування під час роботи реєстрів та під час “міграції” на нові технології; 8) доопрацювання нормативної бази кожного реєстру окремо та зменшення можливості маніпулювання з типом поля “Інше”, за наявності можливості напрацювання чіткого переліку, який не містить згаданого поля; 9) впровадження процедури проведення регулярного аналізу інцидентів та звернень користувачів реєстру до технічної підтримки, що дасть змогу чітко формувати напрями удосконалення реєстру, запровадження додаткових інструментів комунікації між технічними адміністраторами та користувачами через електронну пошту та інші канали повідомлення про помилки; 10) перенесення до діючих реєстрів даних із попередніх електронних реєстрів за стандартизованою структурою релевантних полів, оцифрування паперових архівів та внесення даних з них до державних реєстрів з одночасним забезпеченням сумісності даних за форматами 11) забезпечення наповнення базових державних реєстрів</t>
  </si>
  <si>
    <t>Мінцифри Мін’юст ДПС МВС Держгеокадастр Мініфраструк-тури Національне агентство</t>
  </si>
  <si>
    <t>1.4.2.2.3. Проведення дослідження щодо взаємодії та технічної сумісності (інтероперабельності) Єдиного державного реєстру декларацій ociб, уповноважених на виконання функцій держави або місцевого самоврядування, та інших базових державних реєстрів, яке включає:  1) опитування зовнішніх та внутрішніх користувачів державних реєстрів; 2) ідентифікацію причин недостатньої сумісності Єдиного державного реєстру декларацій ociб, уповноважених на виконання функцій держави або місцевого самоврядування; 3) формування рекомендацій щодо усунення виявлених причин недостатньої сумісності реєстрів</t>
  </si>
  <si>
    <t>дослідження Реєстру використовується заінтересованими сторонами з розвитку національної інтероперабельності</t>
  </si>
  <si>
    <t>1.4.2.2.4. Запровадження елементів системи автоматичного перенесення у декларацію окремої інформації за наслідками забезпечення інтероперабельності між державними (публічними) електронними реєстрами України</t>
  </si>
  <si>
    <t>держатель (адміністратор) Реєстру декларацій</t>
  </si>
  <si>
    <t>офіційний веб-сайт Національного агентства особистий кабінет суб’єкта декларування</t>
  </si>
  <si>
    <t xml:space="preserve">1.4.2.3.2. Проведення двох опитувань декларантів  (І квартал 2024 р., І квартал 2025 р.) щодо якості інформаційно-роз’яснювальної та просвітницької роботи Національного агентства </t>
  </si>
  <si>
    <t>налагоджено зворотній зв’язок від декларантів</t>
  </si>
  <si>
    <t>1.4.2.4.1. Розроблення та подання Кабінетові Міністрів України проекту закону щодо внесення змін до Закону, яким передбачено: 1) заборону змінювати правила електронного декларування у період подання щорічних декларацій; 2) що у разі внесення змін щодо електронного декларування пізніше ніж за шість місяців до початку нового звітного періоду вони набирають чинності після закінчення такого звітного періоду</t>
  </si>
  <si>
    <t>Очікуваний стратегічний результат 1.4.3.2. Підвищилася результативність заходів контролю та перевірки, зокрема завдяки: використанню ефективної системи логічного та арифметичного контролю, інших програмних засобів та аналітичних інструментів; запровадженню автоматизованої системи моніторингу інформації; оптимізації отримання доступу Національним агентством до відомостей, необхідних для належного виконання ним своїх функцій з фінансового контролю; міжнародному співробітництву Національного агентства з компетентними органами іноземних держав;  активному використанню Національним агентством іноземних реєстрів та баз даних</t>
  </si>
  <si>
    <t>1.4.3.2.1. Супроводження процедури отримання фінансування від партнерів з розвитку або бюджетного фінансування у розмірі не менше ніж 1 395 850 євро (або у гривневому еквіваленті) для побудови системи накопичення та обробки даних (DWH), яка аналізує та порівнює між собою не лише відомості з державних реєстрів, а і з усіх відкритих джерел інформації, а також здатна самостійно формувати алгоритми пошуку інформації і визначати осіб, у діях яких є ознаки корупційних чи пов’язаних з корупцією правопорушень</t>
  </si>
  <si>
    <t>один місяць з моменту виконання заходу 1.4.3.2.1</t>
  </si>
  <si>
    <t>два місяці з моменту виконання заходу 1.4.3.2.1</t>
  </si>
  <si>
    <t>1.4.3.2.3. Розроблення системи накопичення та обробки даних (DWH)</t>
  </si>
  <si>
    <t>система створюється відповідно до затвердженого календарного плану</t>
  </si>
  <si>
    <t xml:space="preserve">офіційний веб-сайт Національного агентства </t>
  </si>
  <si>
    <t>1.4.3.2.5. Укладення меморандумів про співпрацю між Національним агентством та компетентними органами іноземних держав, які передбачатимуть невідкладний обмін інформацією, необхідною для проведення заходів фінансового контролю</t>
  </si>
  <si>
    <t>налагоджено співпрацю щодо невідкладного обміну інформацією</t>
  </si>
  <si>
    <t>1.4.3.3.1. Формування правил Єдиного державного реєстру декларацій осіб, уповноважених на виконання функцій держави або місцевого самоврядування, що виявлятимуть несвоєчасно подані декларації</t>
  </si>
  <si>
    <t>1.4.3.3.2. Розроблення та впровадження функціоналу, який дасть змогу оперативно реагувати на факти порушень вимог Закону щодо своєчасності подання декларацій та запобігати таким випадкам</t>
  </si>
  <si>
    <t>1.4.3.3.3. Розроблення та подання Кабінетові Міністрів України проекту закону, який передбачає автоматизацію оформлення матеріалів про адміністративні правопорушення щодо несвоєчасно поданих декларацій</t>
  </si>
  <si>
    <t xml:space="preserve">1.4.3.4.1. Розроблення та подання Кабінетові Міністрів України проекту закону, який передбачає усунення правової невизначеності щодо повноважень Національного агентства здійснювати моніторинг способу життя суб’єктів декларування шляхом їх унормування у статті 11 Закону та виключення норми Закону, яка передбачає вибірковість його здійснення </t>
  </si>
  <si>
    <t>Національне агентство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 БЕБ (за згодою)</t>
  </si>
  <si>
    <t>1.4.3.5.2. Погодження проекту Порядку, зазначеного у підпункті 1.4.3.5.1, із заінтересованими органами та його доопрацювання (у разі потреби)</t>
  </si>
  <si>
    <t>Національне агентство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t>
  </si>
  <si>
    <t>проект Порядку надіслано для опрацювання заінтересованим органам державної влади</t>
  </si>
  <si>
    <t>1.4.3.5.3. Прийняття та державна реєстрація у Мін’юсті Порядку, зазначеного у підпункті 1.4.3.5.1</t>
  </si>
  <si>
    <t>Порядок зареєстровано у Мін’юсті та надіслано для використання в роботі заінтересованим органам державної влади</t>
  </si>
  <si>
    <t>1.4.3.5.4. Утворення робочої групи із запровадження системи (систем), яка (які) забезпечує (забезпечують) проведення в електронному вигляді логічного та арифметичного контролю та контролю щодо правильності та повноти заповнення відповідних декларацій</t>
  </si>
  <si>
    <t>робочу групу утворено</t>
  </si>
  <si>
    <t>1.4.3.5.5. Проведення консультацій, розроблення технічних вимог системи, зазначеної у підпункті 1.4.3.5.4</t>
  </si>
  <si>
    <t>1.4.3.5.6. У разі відповідності вимогам власної безпеки впроваджено в експлуатацію систему (системи), яка (які) забезпечує (забезпечують) проведення логічного та арифметичного контролю та контролю щодо правильності та повноти заповнення відповідних декларацій в електронному вигляді</t>
  </si>
  <si>
    <t>травень  2024 р., але не раніше ніж через 90 днів з дня припинення чи скасування воєнного стану</t>
  </si>
  <si>
    <t>Очікуваний стратегічний результат 1.5.1.2. Політична система очищена від політичних партій, які не беруть участі в загальнодержавних виборах протягом десяти років, відповідно до вимог Закону України “Про політичні партії в Україні”</t>
  </si>
  <si>
    <t>1.5.1.2.1. Підготовка та подання Центральною виборчою комісією до Мін’юсту інформації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</si>
  <si>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один місяць з дня набрання чинності законом, зазначеним у підпунктах 1.5.1.1.1, 1.5.1.3.1, 1.5.2.2.1, 1.5.2.3.1</t>
  </si>
  <si>
    <t>два місяці з дня набрання чинності законом, зазначеним у підпунктах 1.5.1.1.1, 1.5.1.3.1, 1.5.2.2.1, 1.5.2.3.1</t>
  </si>
  <si>
    <t>1.5.1.2.2. Щорічне до 1 лютого подання Центральною виборчою комісією до Мін’юсту інформації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</si>
  <si>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січень року, що настає за роком набрання чинності законом, зазначеним у підпунктах 1.5.1.1.1, 1.5.1.3.1, 1.5.2.2.1, 1.5.2.3.1</t>
  </si>
  <si>
    <t>1.5.1.2.3. Підготовка та надіслання Мін’юстом позовних заяв до суду про анулювання державної реєстрації політичних партій на підставі отриманої від Центральної виборчої комісії інформації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t>
  </si>
  <si>
    <t>чотири місяці з дня набрання чинності законом, зазначеним у підпунктах 1.5.1.1.1, 1.5.1.3.1, 1.5.2.2.1, 1.5.2.3.1</t>
  </si>
  <si>
    <t xml:space="preserve">офіційний веб-сайт Мін’юсту </t>
  </si>
  <si>
    <t>1.5.1.2.4. Щорічне оприлюднення статистичної інформації про політичні партії, щодо яких прийнято судові рішення у справах, розпочатих за позовними заявами, зазначеними у підпункті 1.5.1.2.4</t>
  </si>
  <si>
    <t>офіційний веб-сайт Мін’юсту</t>
  </si>
  <si>
    <t>1.5.1.4.1. Розроблення та подання Кабінетові Міністрів України проекту закону, яким визначено спрощену процедуру припинення політичної партії та її структурних утворень за власним бажанням у разі відсутності у неї майна, доходів, витрат та фінансових зобов’язань протягом останніх трьох років</t>
  </si>
  <si>
    <t>Мін’юст офіційний веб-сайт Верховної Ради України</t>
  </si>
  <si>
    <t>1.5.1.4.2. Розроблення нормативно-правового акта, яким визначено форму заяви (за спрощеною процедурою) про припинення політичної партії та її структурних утворень за власним бажанням (саморозпуск) у разі відсутності у неї майна, доходів, витрат та фінансових зобов’язань протягом останніх трьох років</t>
  </si>
  <si>
    <t>один місяць із дня набрання чинності законом, зазначеним у підпункті 1.5.1.4.1</t>
  </si>
  <si>
    <t>два місяці з дня набрання чинності законом, зазначеним у підпункті 1.5.1.4.1</t>
  </si>
  <si>
    <t>1.5.1.4.3. Видання нормативно-правового акта, зазначеного у підпункті 1.5.1.4.2</t>
  </si>
  <si>
    <t>три місяці з дня набрання чинності законом, зазначеним у підпункті 1.5.1.4.1</t>
  </si>
  <si>
    <t>чотири місяці з дня набрання чинності законом, зазначеним у підпункті 1.5.1.4.1</t>
  </si>
  <si>
    <t>нормативно-правовий акт видано</t>
  </si>
  <si>
    <t xml:space="preserve">1.5.1.5.1. Розроблення та подання Кабінетові Міністрів України проекту Закону України “Про внесення змін до деяких законодавчих актів України щодо мінімізації потенційного олігархічного впливу на політичні партії, залучення до діяльності політичних партій осіб з інвалідністю та удосконалення механізму державного фінансування статутної діяльності політичної партії”, яким встановлено, що звіти про майно, доходи, витрати і зобов’язання фінансового характеру політичних партій, передбачені статтею 17 Закону України “Про політичні партії в Україні”, які не були подані політичними партіями за попередні звітні періоди під час здійснення заходів щодо запобігання виникненню та поширенню гострої респіраторної хвороби COVID-19, спричиненої коронавірусом SARS-CoV-2, карантину, встановленого Кабінетом Міністрів України, а також у період дії правового режиму воєнного стану, подаються до Національного агентства не пізніше ніж на сороковий день після закінчення звітного кварталу, що настає за кварталом, в якому дію правового режиму воєнного стану припинено або скасовано </t>
  </si>
  <si>
    <t>1.5.2.1.1. Розроблення та подання Кабінетові Міністрів України проекту Закону України “Про внесення змін до деяких законодавчих актів України щодо мінімізації потенційного олігархічного впливу на політичні партії, залучення до діяльності політичних партій осіб з інвалідністю та удосконалення механізму державного фінансування статутної діяльності політичної партії”, Закону України “Про політичні партії в Україні” щодо мінімізації потенційного олігархічного впливу на політичні партії та удосконалення механізму державного фінансування статутної діяльності політичної партії”, яким установлено: 1) обмеження загального річного розміру (суми) внесків на підтримку політичної партії для одного громадянина України: не більше 20 відсотків його сукупного доходу за останні п’ять календарних років; 2) заборону здійснення внесків на підтримку політичних партій фізичними особами, які діють в чужих інтересах</t>
  </si>
  <si>
    <t>Очікуваний стратегічний результат 1.5.2.4. Встановлено порядок використання недрукованих засобів масової інформації, зовнішньої реклами, соціальних медіа- та інших онлайн-платформ для цілей виборчої кампанії</t>
  </si>
  <si>
    <t>1.5.2.4.1. Супроводження розгляду у Верховній Раді України (зокрема у разі застосування Президентом України права вето) проекту Закону України “Про внесення змін до Виборчого кодексу України щодо вдосконалення регулювання інформаційного забезпечення виборів та здійснення передвиборної агітації” (реєстраційний номер 8310 від 27 грудня 2022 р.)</t>
  </si>
  <si>
    <t>1.5.3.1.1. Розроблення та подання Кабінетові Міністрів України проектів законів, якими передбачено подання та оприлюднення всіх фінансових звітів учасників референдумів в електронному вигляді</t>
  </si>
  <si>
    <t>проекти законів подано до Верховної Ради України</t>
  </si>
  <si>
    <t>Національного агентство  офіційний веб-сайт Верховної Ради України</t>
  </si>
  <si>
    <t>1.5.3.1.2. Розроблення проекту нормативно-правового акта, яким регламентовано порядок ведення  ІТ-системи Національного агентства, що забезпечуватиме, зокрема, подання і оприлюднення всіх фінансових звітів учасників референдумів в електронному вигляді.</t>
  </si>
  <si>
    <t>травень  2024 р.</t>
  </si>
  <si>
    <t>1.5.3.1.3. Проведення громадського обговорення проекту акта, зазначеного у підпункті 1.5.3.1.2, та забезпечення його доопрацювання (у разі потреби)</t>
  </si>
  <si>
    <t>жовтень  2024 р.</t>
  </si>
  <si>
    <t xml:space="preserve">1.5.3.1.4. Погодження проекту акта, зазначеного у підпункті 1.5.3.1.2, із заінтересованими органами </t>
  </si>
  <si>
    <t>листопад  2024 р.</t>
  </si>
  <si>
    <t>нормативно-правовий акт погоджено із заінтересованими органами</t>
  </si>
  <si>
    <t>1.5.3.1.5. Видання проекту акта, зазначеного у підпункті 1.5.3.1.2</t>
  </si>
  <si>
    <t>1.5.3.1.6. Удосконалення Єдиного державного реєстру звітності політичних партій про майно, доходи, витрати і зобов’язання фінансового характеру, яке дає можливість подання фінансових звітів в електронній формі політичним партіям, суб’єктам виборчого процесу, суб’єктам референдумів</t>
  </si>
  <si>
    <t>березень  2025 р.</t>
  </si>
  <si>
    <t>державний бюджет та/або у кошти міжнародної технічної допомоги</t>
  </si>
  <si>
    <t>1.5.3.1.7. Розроблення та впровадження  автоматизованої інформаційно-аналітичної системи, призначеної для забезпечення автоматизації виборчих процедур у Центральній виборчій комісії та виборчих комісіях нижчого рівня під час проведення виборів</t>
  </si>
  <si>
    <t xml:space="preserve">запроваджена автоматизована інформаційно-аналітична система  </t>
  </si>
  <si>
    <t>Очікуваний стратегічний результат 1.5.3.2. Запроваджено автоматичний режим проведення перевірок звітів політичних партій шляхом інтеграції з іншими інформаційно-телекомунікаційними і довідковими системами, реєстрами, базами даних</t>
  </si>
  <si>
    <t>1.5.3.2.2. Проведення громадського обговорення проектів актів, зазначених у підпункті 1.5.3.2.1, та забезпечення його доопрацювання (у разі потреби)</t>
  </si>
  <si>
    <t xml:space="preserve">1.5.3.2.3. Погодження проектів спільних актів, зазначених у підпункті 1.5.3.2.1, із заінтересованими органами, проведення правової експертизи </t>
  </si>
  <si>
    <t>проекти спільних актів погоджено із заінтересованими органами</t>
  </si>
  <si>
    <t>1.5.3.2.4. Прийняття проектів спільних актів, зазначених у підпункті 1.5.3.2.1</t>
  </si>
  <si>
    <t>спільні акти прийнято</t>
  </si>
  <si>
    <t>1.5.3.2.5. Проведення перевірки поданих до Національного агентства фінансових звітів за відповідний період з використанням автоматичного режиму на предмет дотримання політичними партіями вимог законодавства щодо: 1) своєчасності подання фінансової звітності;  2) повноти відображення відомостей про майно, що перебуває на праві власності у політичної партії; 3) дотримання обмежень щодо розміру внеску, здійсненого фізичними та юридичними особами на користь політичної партії;  4) дотримання обмежень щодо здійснення внеску на користь політичної партії особами, з якими укладено договір про закупівлю робіт, товарів чи послуг для забезпечення потреб держави або територіальної громади в установленій граничній сумі на рік, в якому здійснюється внесок, — протягом строку дії такого договору та протягом року після припинення його дії</t>
  </si>
  <si>
    <t>1.5.3.3.1. Розроблення проекту нормативно-правового акта, яким визначено правила проведення вибіркової перевірки фінансових звітів суб’єктів виборчого процесу (крім кандидатів на пост Президента України та політичних партій) відповідно до визначених критеріїв ризиків</t>
  </si>
  <si>
    <t>1.5.3.3.2. Проведення громадського обговорення проекту акта, зазначеного у підпункті 1.5.3.3.1, та забезпечення його доопрацювання (у разі потреби)</t>
  </si>
  <si>
    <t xml:space="preserve">1.5.3.3.3. Погодження проекту нормативно-правового акта, зазначеного у підпункті 1.5.3.3.1, із заінтересованими органами, проведення правової експертизи </t>
  </si>
  <si>
    <t>проект нормативно- правового акта погоджено заінтересованими органами</t>
  </si>
  <si>
    <t>1.5.3.3.4. Щоквартальне інформування 100 відсотків політичних партій, у діяльності яких виявлено ризикові операції за результатом моніторингу у відповідному кварталі в автоматичному режимі Національним агентством</t>
  </si>
  <si>
    <t>поінформовано всі політичні партії, у діяльності яких виявлено ризикові операції в автоматичному режимі</t>
  </si>
  <si>
    <t>1.5.3.5.1. Супроводження розгляду проекту змін до Виборчого кодексу України у Верховній Раді України (зокрема у разі застосування до нього Президентом України права вето), відповідно до якого: 1) передбачено електронне подання та оприлюднення всіх фінансових звітів учасників виборчого процесу на порталі політичних фінансів Національного агентства; 2) встановлено обов’язок здійснення повної перевірки фінансових звітів, які подано розпорядниками виборчих фондів кандидатів на пост Президента України, політичних партій та вибіркового контролю за фінансуванням виборчих кампаній інших суб’єктів виборчого процесу; 3) визначено, що функцію контролю (аналізу) фінансових звітів про надходження та використання коштів виборчих фондів здійснює Національне агентство</t>
  </si>
  <si>
    <t>1.5.3.5.2. Розроблення та подання Кабінетові Міністрів України проекту закону, яким передбачено, що функція контролю (аналізу) фінансових звітів учасників референдумів повністю переходить до Національного агентства</t>
  </si>
  <si>
    <t>1.6.1.1.1—1.6.1.3.1. Здійснення заходів, які будуть передбачені Стратегією комунікацій у сфері запобігання та протидії корупції</t>
  </si>
  <si>
    <t>заходи, передбачені Стратегією, виконуються</t>
  </si>
  <si>
    <t>Очікуваний стратегічний результат 1.6.1.4. Переслідування та дискримінація викривачів на робочому місці чи порушення інших їх прав є винятком, а не нормою</t>
  </si>
  <si>
    <t>1.6.1.4.1. Проведення аналітичного дослідження, до предмета якого належить вивчення міжнародного досвіду та практики національного правозастосування щодо взаємозалежності рівня переслідування викривачів та відповідальності керівників (роботодавців) за порушення прав викривача та формування рекомендацій з мінімізації впливу виявлених причин</t>
  </si>
  <si>
    <t>1.6.1.4.2. Проведення презентації звіту за результатами аналітичного дослідження, зазначеного у підпункті 1.6.1.4.1, та його експертного обговорення</t>
  </si>
  <si>
    <t>1.6.1.4.3. Розроблення та подання Кабінетові Міністрів України проекту закону, яким передбачено імплементацію рекомендацій, сформованих в результаті аналітичного дослідження, зазначеного у підпункті 1.6.1.4.1, та його експертного обговорення</t>
  </si>
  <si>
    <t>Очікуваний стратегічний результат 1.6.2.1. Внесено зміни до законодавства щодо забезпечення у зручний спосіб повідомлення про корупцію та результативного розгляду таких повідомлень;  функціонує єдиний електронний онлайн-портал для викривачів</t>
  </si>
  <si>
    <t>1.6.2.1.1. Введення в експлуатацію Єдиного порталу повідомлень викривачів</t>
  </si>
  <si>
    <t>Єдиний портал повідомлень викривачів уведено</t>
  </si>
  <si>
    <t>офіційний веб-сайт Національного агентства Єдиний портал повідомлень викривачів</t>
  </si>
  <si>
    <t>більше 50 відсотків органів підключено до Єдиного порталу повідомлень викривачів</t>
  </si>
  <si>
    <t>1.6.2.1.3. Розроблення необхідних навчальних, методичних матеріалів та проведення тренінгів для працівників уповноважених підрозділів (уповноважених осіб) з питань запобігання та виявлення корупції щодо ефективної організації роботи з Єдиним порталом повідомлень викривачів</t>
  </si>
  <si>
    <t>Очікуваний стратегічний результат 1.6.2.2. Значна частина громадян на належному рівні обізнана з порядком та каналами подання повідомлень про корупцію завдяки ефективному проведенню інформаційно-роз’яснювальної та просвітницької роботи</t>
  </si>
  <si>
    <t>1.6.2.3.1. Розроблення та подання Кабінетові Міністрів України проекту закону, яким передбачено створення належних внутрішніх каналів для захищеного подання повідомлень про корупцію, які містять в собі інформацію, що віднесена до державної таємниці, таємниці слідства, а також службової інформації, яка була зібрана в процесі оперативно-розшукової, контррозвідувальної діяльності, у сфері оборони країни</t>
  </si>
  <si>
    <t>1.6.2.3.2. Моніторинг створення в усіх органах, які провадять оперативно-розшукову, контррозвідувальну та розвідувальну діяльність, діяльність у сфері оборони країни, внутрішніх каналів для захищеного (зокрема анонімного) подання повідомлень про корупцію</t>
  </si>
  <si>
    <t>Очікуваний стратегічний результат 1.6.3.1. Національне агентство та інші уповноважені органи (підрозділи) в межах повноважень на належному рівні здійснюють на практиці захист викривачів завдяки:  моніторингу діяльності уповноважених підрозділів (осіб) з питань запобігання та виявлення корупції щодо роботи з викривачами; належній координації між органами, уповноваженими на забезпечення захисту викривачів; забезпеченню на належному рівні правового захисту викривачів; сприянню забезпеченню надання викривачам психологічної допомоги</t>
  </si>
  <si>
    <t>1.6.3.1.1. Розроблення концепції системи щорічного моніторингу діяльності уповноважених підрозділів (осіб) з питань запобігання та виявлення корупції щодо роботи з викривачами, зокрема стосовно: 1) кількості викривачів, які звернулися за захистом до уповноваженого підрозділу (особи) з питань запобігання та виявлення корупції; 2) порушень прав викривачів в установі; 3) вжитих заходів щодо захисту викривача уповноваженим підрозділом (особою) з питань запобігання та виявлення корупції</t>
  </si>
  <si>
    <t>державний бюджет  та /або кошти міжнародної технічної допомоги</t>
  </si>
  <si>
    <t>1.6.3.1.3. Розроблення та подання Кабінетові Міністрів України  проекту постанови Кабінету Міністрів України щодо врегулювання питання надання психологічної допомоги викривачам</t>
  </si>
  <si>
    <t>Національне агентство офіційні друковані видання офіційний веб-сайт Кабінету Міністрів України</t>
  </si>
  <si>
    <t>1.6.3.1.4. Розроблення методичних рекомендацій з надання психологічної допомоги викривачам</t>
  </si>
  <si>
    <t>1.6.3.1.5. Впровадження системи надання психологічної допомоги викривачам</t>
  </si>
  <si>
    <t>Очікуваний стратегічний результат 1.6.3.2. Суди та центри з надання безоплатної вторинної правової допомоги є надійним механізмом захисту прав викривачів завдяки підвищенню рівня кваліфікації та компетентності суддів, працівників центрів з надання безоплатної вторинної правової допомоги та адвокатів, які надають безоплатну вторинну правову допомогу, у справах щодо захисту прав викривачів</t>
  </si>
  <si>
    <t>1.6.3.2.1. Розроблення навчальних матеріалів для курсів суддів, прокурорів, поліцейських, працівників Державного бюро розслідувань, адвокатів, які надають безоплатну вторинну правову допомогу, і працівників центрів з надання безоплатної вторинної правової допомоги з питань правового захисту викривачів</t>
  </si>
  <si>
    <t>1.6.3.2.2. Забезпечення проведення сукупно щонайменше шести навчальних курсів з питань правового захисту викривачів для суддів, прокурорів, поліцейських, працівників Державного бюро розслідувань, адвокатів, які надають безоплатну вторинну правову допомогу, і працівників центрів з надання безоплатної вторинної правової допомоги</t>
  </si>
  <si>
    <t>Очікуваний стратегічний результат 1.6.3.3. Українське законодавство відповідає міжнародним стандартам захисту викривачів; створено дієві механізми реалізації законодавства про захист викривачів, зокрема в частині здійснення щодо них заходів безпеки</t>
  </si>
  <si>
    <t>1.6.3.3.1. Розроблення та подання Кабінетові Міністрів України проекту закону, яким законодавство України приведено у відповідність з міжнародними стандартами захисту викривачів, та, зокрема, передбачено: 1) запровадження широкої дефініції “викривач”; 2) поширення гарантій захисту викривача на осіб, які сприяли здійсненню повідомлення; 3) уточнення процедури розгляду повідомлень, які надійшли регулярними каналами, зокрема до Національного агентства; 4) визначення Національного агентства органом, відповідальним за координацію діяльності органів, уповноважених на забезпечення захисту викривачів; 5) забезпечення безпеки викривачів шляхом розширення категорій осіб, які претендують на здійснення заходів безпеки та впровадження нових заходів безпеки</t>
  </si>
  <si>
    <t>Очікуваний стратегічний результат 1.6.3.4. Законодавством передбачено особливості захисту викривачів-військовослужбовців</t>
  </si>
  <si>
    <t>1.6.3.4.1. Розроблення та подання Кабінетові Міністрів України проекту закону, яким передбачено: 1) вільне обрання каналів повідомлення викривачами-військовослужбовцями; 2) права та гарантії захисту військовослужбовців; 3) запровадження механізму заохочення викривачів-військовослужбовців</t>
  </si>
  <si>
    <t>Міноборони СБУ (за згодою) Служба зовнішньої розвідки (за згодою) Національне агентство</t>
  </si>
  <si>
    <t>Міноборони офіційний веб-сайт Верховної Ради України</t>
  </si>
  <si>
    <t>1.6.3.4.2. Проведення інформаційно-просвітницької кампанії серед військовослужбовців щодо набуття ними статусу викривача, каналів для здійснення повідомлення та гарантій захисту викривачів-військовослужбовців</t>
  </si>
  <si>
    <t>офіційний веб-сайт Міноборони офіційний веб-сайт Національного агентства</t>
  </si>
  <si>
    <t xml:space="preserve"> 2. ЗАПОБІГАННЯ КОРУПЦІЇ У ПРІОРИТЕТНИХ СФЕРАХ</t>
  </si>
  <si>
    <t>Проблема 2.1.1. У суспільстві спостерігається тенденція до збільшення рівня недовіри до органів у системі правосуддя. Закон не визначає доброчесність як кваліфікаційну вимогу до членів Вищої ради правосуддя і Вищої кваліфікаційної комісії суддів України</t>
  </si>
  <si>
    <t>2.1.1.1.1. Моніторинг проектів законів, які передбачають внесення змін до Законів України “Про судоустрій і статус суддів”, “Про Вищу раду правосуддя” щодо проведення оцінки відповідності критеріям доброчесності кандидатів посади на посаду члена Вищої ради правосуддя, Вищої кваліфікаційної комісії суддів України та показників, за якими здійснюється оцінка відповідності критерію доброчесності, підготовка відповідних пропозицій</t>
  </si>
  <si>
    <t>Очікуваний стратегічний результат 2.1.1.2. Оцінка на доброчесність нових членів Вищої ради правосуддя, Вищої кваліфікаційної комісії суддів України здійснюється незалежною комісією, чинний склад Вищої ради правосуддя перевірено на предмет відповідності вимогам доброчесності та професійної етики; нові члени Вищої ради правосуддя, Вищої кваліфікаційної комісії суддів України відповідають зазначеним вимогам; щодо членів, які не відповідали таким вимогам, розглянуто питання про втрату посади</t>
  </si>
  <si>
    <t xml:space="preserve">Етична рада </t>
  </si>
  <si>
    <t xml:space="preserve">конкурсна комісія для проведення конкурсу на зайняття посади члена Вищої кваліфікаційної комісії суддів України </t>
  </si>
  <si>
    <t>Очікуваний стратегічний результат 2.1.1.3. Усунуто можливості прийняття членом Вищої ради правосуддя і Вищої кваліфікаційної комісії суддів України рішень в умовах конфлікту інтересів</t>
  </si>
  <si>
    <t>2.1.1.3.2. Розроблення та подання Кабінетові Міністрів України проекту закону, яким усунуто наявні проблеми механізму запобігання та врегулювання конфлікту інтересів у діяльності Вищої ради правосуддя та Вищої кваліфікаційної комісії суддів України, з урахуванням результатів аналітичного дослідження, зазначеного у  підпункті 2.1.1.3.1</t>
  </si>
  <si>
    <t>Проблема 2.1.2. Процедури кваліфікаційного оцінювання суддів та конкурсні процедури потребують удосконалення та розроблення чітких і передбачуваних критеріїв (індикаторів) доброчесності та професійної етики. Доброчесність та професійна етика як стандартні вимоги до суддів недостатньо впроваджені на практиці, а оцінювання зазначених вимог не завжди є прозорим та передбачуваним</t>
  </si>
  <si>
    <t>Очікуваний стратегічний результат 2.1.2.1. Вищою кваліфікаційною комісією суддів України, Вищою радою правосуддя разом з органами, залученими до оцінювання, органами суддівського самоврядування та громадськістю розроблено та впроваджено в практику чіткі і передбачувані критерії (індикатори) доброчесності та професійної етики для кваліфікаційного оцінювання суддів і добору нових суддів</t>
  </si>
  <si>
    <t>2.1.2.1.1. Проведення та оприлюднення результатів аналітичного дослідження практики здійснення оцінки відповідності суддів критеріям доброчесності та професійної етики, а кандидатів — критерію доброчесності Вищою кваліфікаційною комісією суддів, а також Громадською радою доброчесності та Громадською радою міжнародних експертів</t>
  </si>
  <si>
    <t>березень  2023 р., але не раніше дня призначення достатньої для повноважності кількості членів Вищої кваліфікацій-ної комісії суддів України</t>
  </si>
  <si>
    <t>тридцять днів після призначення достатньої для повноважності кількості членів Вищої кваліфікацій-ної комісії суддів України</t>
  </si>
  <si>
    <t>2.1.2.1.2. Проведення та оприлюднення результатів аналітичного дослідження практики здійснення оцінки відповідності суддів критеріям доброчесності та професійної етики, а кандидатів — критерію доброчесності Вищою радою правосуддя</t>
  </si>
  <si>
    <t xml:space="preserve">2.1.2.1.3. Проведення та оприлюднення порівняльного аналізу звітів Вищої ради правосуддя, Вищої кваліфікаційної комісії суддів України, Громадської ради доброчесності, Громадської ради міжнародних експертів про аналіз практики здійснення оцінки відповідності суддів критеріям доброчесності та професійної етики, а кандидатів — критерію доброчесності </t>
  </si>
  <si>
    <t>один місяць після призначення достатньої для повноважності кількості членів Вищої кваліфікацій-ної комісії суддів України</t>
  </si>
  <si>
    <t>два місяці після призначення достатньої для повноважності кількості членів Вищої кваліфікацій-ної комісії суддів України</t>
  </si>
  <si>
    <t>порівняльний аналіз звітів Вищої ради правосуддя, Вищої кваліфікаційної комісії суддів України, Громадської ради доброчесності, Громадської ради міжнародних експертів про аналіз практики здійснення оцінки відповідності суддів критеріям доброчесності та професійної етики, а кандидатів — критерію доброчесності оприлюднений</t>
  </si>
  <si>
    <t>2.1.2.1.4. Розроблення та подання Кабінетові Міністрів України проекту закону, яким передбачено надання Вищій раді правосуддя повноважень із затвердження єдиних критеріїв (індикаторів) для оцінки доброчесності та професійної етики судді, а також доброчесності кандидата на посаду судді під час усіх процедур добору та оцінювання суддів</t>
  </si>
  <si>
    <t>2.1.2.1.5. Розроблення проекту єдиних критеріїв (індикаторів) для оцінки доброчесності та професійної етики судді та критерію (індикатора) доброчесності кандидата на посаду судді з урахуванням професіограми судді, а також найкращих практик, визначених за результатами аналізу практики здійснення оцінки Вищою радою правосуддя, Вищою кваліфікаційною комісією суддів України, Громадською радою міжнародних експертів, Громадською радою доброчесності</t>
  </si>
  <si>
    <t>з дня набрання чинності законом, зазначеним у підпункті 2.1.2.1.4</t>
  </si>
  <si>
    <t>протягом двох місяців з дня набрання чинності законом, зазначеним у підпункті 2.1.2.1.4, але не раніше двох місяців з дня призначення достатньої для повноважності кількості членів Вищої кваліфікаці-йної комісії суддів України</t>
  </si>
  <si>
    <t>Вища рада правосуддя (за згодою) Вища кваліфікаційна комісія суддів України (за згодою) Громадська рада доброчесності (за згодою)</t>
  </si>
  <si>
    <t>єдині критерії (індикатори) для оцінки доброчесності та професійної етики судді та критерію (індикатора) доброчесності (кандидата на посаду судді) з урахуванням найкращих практик, визначених за результатами аналізу практики здійснення оцінки відповідності суддів (кандидатів на посаду судді) критеріям доброчесності та професійної етики Вищої ради правосуддя, Вищої кваліфікаційної комісії суддів України, Громадської ради міжнародних експертів, Громадської ради доброчесності  підготовлено та оприлюднено</t>
  </si>
  <si>
    <t>Вища рада правосуддя Вища кваліфікаційна комісія суддів України Громадська рада доброчесності</t>
  </si>
  <si>
    <t>2.1.2.1.6. Проведення консультацій за участю Вищої ради правосуддя, Вищої кваліфікаційної комісії суддів України, Громадської ради доброчесності, Ради суддів, неурядових організацій, інших заінтересованих сторін щодо проекту єдиних критеріїв (індикаторів) для оцінки доброчесності та професійної етики судді та критерію (індикатора) доброчесності кандидата на посаду судді, отримання експертних висновків та його доопрацювання</t>
  </si>
  <si>
    <t>два місяці з дня набрання чинності законом, зазначеним у підпункті 2.1.2.1.4, але не раніше двох місяців з дня призначення достатньої для повноважності кількості членів Вищої кваліфікацій-ної комісії суддів України</t>
  </si>
  <si>
    <t>три місяці з дня набрання чинності законом, зазначеним у підпункті 2.1.2.1.4, але не раніше трьох місяців з дня призначення достатньої для повноважності кількості членів Вищої кваліфікацій-ної комісії суддів України</t>
  </si>
  <si>
    <t>Вища рада правосуддя (за згодою) Вища кваліфікаційна комісія суддів України (за згодою) Громадська рада доброчесності (за згодою) Рада суддів (за згодою)</t>
  </si>
  <si>
    <t>проведено не менше трьох консультацій щодо проекту єдиних критеріїв (індикаторів) для оцінки доброчесності та професійної етики судді та критерію (індикатора) доброчесності кандидата на посаду судді) за участю представників Вищої ради правосуддя, Вищої кваліфікаційної комісії суддів України, Громадської ради доброчесності, Громадської ради міжнародних експертів, Ради суддів України, неурядових організацій</t>
  </si>
  <si>
    <t xml:space="preserve">Вища рада правосуддя Вища кваліфікаційна комісія суддів України Громадська рада доброчесності Рада суддів </t>
  </si>
  <si>
    <t>2.1.2.1.7. Погодження доопрацьованого проекту єдиних критеріїв (індикаторів) для оцінки доброчесності та професійної етики судді (кандидата на посаду судді), його затвердження та оприлюднення</t>
  </si>
  <si>
    <t>чотири місяці з дня набрання чинності законом, зазначеним у підпункті 2.1.2.1.4, але не раніше чотирьох місяців з дня призначення достатньої для повноважності кількості членів Вищої кваліфікацій-ної комісії суддів України</t>
  </si>
  <si>
    <t>єдині критерії (індикатори) для оцінки доброчесності та професійної етики судді (кандидата на посаду судді) погоджено разом Вищою радою правосуддя, Вищою кваліфікаційною комісією суддів України, Громадською радою доброчесності, Громадською радою міжнародних експертів, затверджено та оприлюднено</t>
  </si>
  <si>
    <t>2.1.2.2.1. Підготовка та оприлюднення аналітичного звіту про доцільність утворення секретаріату Громадської ради доброчесності, про шляхи врахування рекомендації ХV GRECO, його презентація</t>
  </si>
  <si>
    <t xml:space="preserve">червень 2024 р. </t>
  </si>
  <si>
    <t>2.1.2.2.2. Розроблення та подання Кабінетові Міністрів України проекту закону, яким: 1) передбачено оцінку відповідності кандидатів на посаду судді критерію доброчесності в усіх процедурах добору суддів; 2) передбачено участь Громадської ради доброчесності  у сприянні Вищій кваліфікаційній комісії суддів України встановленню відповідності кандидатів на посаду судді критерію доброчесності на всі процедури добору суддів; 3) визначено новий механізм врахування висновків Громадської ради доброчесності про те, що суддя (кандидат на посаду судді) не відповідає критеріям професійної етики та доброчесності або підтвердження здатності такого судді (кандидата на посаду судді) здійснювати правосуддя у разі наявності такого висновку; 4) передбачено доступ членів Громадської ради доброчесності та уповноважених працівників секретаріату Громадської ради доброчесності до суддівських досьє (досьє кандидатів на посаду судді) у повному обсязі; 5) передбачено утворення секретаріату Громадської ради доброчесності, який сприяє членам Громадської ради доброчесності  під час здійснення визначених законом повноважень, з визначенням джерела фінансування діяльності (у разі визначення доцільності його утворення відповідно до результатів аналітичного дослідження, зазначеного у  підпункті 2.1.2.2.1); 6) передбачено участь Громадської ради доброчесності  у визначенні графіків, строків та черговості проведення оцінювання суддів і кандидатів на посаду судді</t>
  </si>
  <si>
    <t>Національне агентство Мін’юст Вища рада правосуддя (за згодою) Вища кваліфікаційна комісія суддів України (за згодою) Громадська рада доброчесності (за згодою)</t>
  </si>
  <si>
    <t xml:space="preserve">з дня призначення всіх членів Вищої кваліфікацій-ної комісії суддів України </t>
  </si>
  <si>
    <t>один місяць з дня призначення всіх членів Вищої кваліфікацій-ної комісії суддів України</t>
  </si>
  <si>
    <t>2.1.2.3.2. Проведення громадського обговорення проекту акта, зазначеного у підпункті 2.1.2.3.1, та забезпечення його доопрацювання (у разі потреби)</t>
  </si>
  <si>
    <t>два місяці з дня призначення всіх членів Вищої кваліфікацій-ної комісії суддів України</t>
  </si>
  <si>
    <t>три місяці з дня призначення всіх членів Вищої кваліфікацій-ної комісії суддів України</t>
  </si>
  <si>
    <t>офіційний веб-сайт Вищої кваліфікаційної комісії суддів України</t>
  </si>
  <si>
    <t>2.1.2.3.3. Затвердження проекту акта, зазначеного у підпункті 2.1.2.3.1, та його оприлюднення</t>
  </si>
  <si>
    <t>чотири місяці з дня призначення всіх членів Вищої кваліфікацій-ної комісії суддів України</t>
  </si>
  <si>
    <t>2.1.2.3.4. Підготовка та оприлюднення аналітичного звіту про доцільність подальшого удосконалення та спрощення процедур добору суддів, кваліфікаційного оцінювання суддів (кандидатів на посаду судді) з метою уникнення невиправданих затримок</t>
  </si>
  <si>
    <t>2.1.2.3.5. Проведення обговорення висновків та рекомендацій, наведених в аналітичному звіті, зазначеному у підпункті 2.1.2.3.4,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</si>
  <si>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обговорення висновків та рекомендацій, наведених в аналітичному звіті, проведено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</si>
  <si>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ДСА (за згодою) Вища кваліфікаційна комісія суддів України (за згодою)</t>
  </si>
  <si>
    <t>Вища рада правосуддя (за згодою) Вища кваліфікаційна комісія суддів України (за згодою) ДСА (за згодою) Рада суддів (за згодою)</t>
  </si>
  <si>
    <t>положення, що визначає порядок функціонування підсистеми, у якій забезпечується формування і ведення суддівського досьє (досьє кандидата на посаду судді) в електронній формі у Єдиній судовій інформаційно-телекомунікаційній системі, набрало чинності</t>
  </si>
  <si>
    <t>офіційні друковані видання  офіційний веб-сайт Вищої ради правосуддя</t>
  </si>
  <si>
    <t>2.1.2.4.1. Розроблення та подання Кабінетові Міністрів України проекту закону, яким: 1) встановлено обов’язкове оприлюднення Вищою кваліфікаційною комісією суддів України результатів іспитів під час кваліфікаційного оцінювання суддів (із забезпеченням захисту персональних даних); 2) визначено поняття та ключові характеристики професіограми судді</t>
  </si>
  <si>
    <t>2.1.2.4.2. Розроблення проекту професіограми судді</t>
  </si>
  <si>
    <t>протягом двох місяців з дня призначення всіх членів Вищої кваліфікацій-ної комісії суддів України</t>
  </si>
  <si>
    <t>2.1.2.4.3. Проведення консультацій за участю Вищої ради правосуддя, Вищої кваліфікаційної комісії суддів України, Громадської ради доброчесності, Ради суддів, неурядових організацій, інших заінтересованих сторін щодо проекту професіограми судді, отримання експертних висновків та його доопрацювання</t>
  </si>
  <si>
    <t>Вища кваліфікаційна комісія суддів України (за згодою) Вища рада правосуддя (за згодою) Громадська рада доброчесності (за згодою) Рада суддів (за згодою)</t>
  </si>
  <si>
    <t>проведено не менше одного обговорення щодо проекту професіограми судді за участю представників Вищої ради правосуддя, Вищої кваліфікаційної комісії суддів України, Громадської ради доброчесності, Ради суддів України, неурядових організацій</t>
  </si>
  <si>
    <t>2.1.2.4.4. Затвердження доопрацьованої професіограми судді, її оприлюднення</t>
  </si>
  <si>
    <t>2.1.2.4.5. Розроблення проекту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t>
  </si>
  <si>
    <t>з дня призначення всіх членів Вищої кваліфікацій-ної комісії суддів України</t>
  </si>
  <si>
    <t>2.1.2.4.6. Проведення консультацій за участю Вищої ради правосуддя, Вищої кваліфікаційної комісії суддів України, Громадської ради доброчесності, Ради суддів, неурядових організацій, інших заінтересованих сторін стосовно проекту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 отримання експертних висновків та його доопрацювання</t>
  </si>
  <si>
    <t>проведено не менше одного обговорення щодо проекту детальних методик за участю представників Вищої ради правосуддя, Вищої кваліфікаційної комісії суддів України, Громадської ради доброчесності, Ради суддів України, неурядових організацій</t>
  </si>
  <si>
    <t>2.1.2.4.7. Затвердження доопрацьованих детальних методик Вищої кваліфікаційної комісії суддів України щодо виставлення балів суддям (кандидатам на посаду судді) на кожному відповідному етапі у процедурах добору суддів та кваліфікаційного оцінювання, їх оприлюднення</t>
  </si>
  <si>
    <t>Проблема 2.1.3. Відсутність дієвого механізму підтримання доброчесності суддівського корпусу та реагування на встановлені факти впливу, тиску на суддів та втручання в їх діяльність</t>
  </si>
  <si>
    <t>2.1.3.1.1. Розроблення та подання Кабінетові Міністрів України проекту закону, яким: 1) передбачено право оскаржувати до Вищої ради правосуддя рішення Дисциплінарної палати без отримання дозволу Дисциплінарної палати на таке оскарження; 2) визначено обґрунтовані та збалансовані вимоги до кандидатів на посади у секретаріаті Вищої ради правосуддя, які дають змогу забезпечити їх відповідність критеріям компетентності, доброчесності та професійної етики; 3) визначено порядок участі Громадської ради доброчесності у розгляді дисциплінарних скарг, зокрема тих, що стосуються допущення суддею недоброчесної поведінки, допущення суддею поведінки, що порочить звання судді або підриває авторитет правосуддя, використання статусу судді з метою незаконного отримання ним або третіми особами матеріальних благ або іншої вигоди, декларування завідомо недостовірних (у тому числі неповних) тверджень у декларації доброчесності судді; 4) визначено порядок розгляду дисциплінарних скарг, які на час набрання чинності Законом України  від 14 липня 2021 р. № 1635-IX “Про внесення змін до деяких законодавчих актів України щодо порядку обрання (призначення) на посади членів Вищої ради правосуддя та діяльності дисциплінарних інспекторів Вищої ради правосуддя” та до моменту формування служби дисциплінарних інспекторів перебували на розгляді у членів Вищої ради правосуддя, а також справ, розгляд яких розпочато Дисциплінарними палатами Вищої ради правосуддя, скарг на рішення про притягнення до дисциплінарної відповідальності судді чи прокурора, які перебували на розгляді Вищої ради правосуддя до зазначеного вище періоду  (17 відсотків)</t>
  </si>
  <si>
    <t xml:space="preserve">Національне агентство Мін’юст Вища рада правосуддя (за згодою) </t>
  </si>
  <si>
    <t>Очікуваний стратегічний результат 2.1.3.2. Уточнено перелік та підстави дисциплінарної відповідальності судді та її види у спосіб, що дає можливість суддям прогнозувати свою поведінку, зокрема, більш чітко визначено ознаки дисциплінарних правопорушень, які порочать звання судді або підривають авторитет правосуддя, а також вдосконалено та спрощено механізм дисциплінарного розслідування та розгляду дисциплінарних справ</t>
  </si>
  <si>
    <t>2.1.3.2.1. Розроблення та подання Кабінетові Міністрів України проекту закону, яким уточнено перелік підстав для притягнення судді до дисциплінарної відповідальності з дотриманням принципу правової визначеності та відповідно до рекомендацій GRECO</t>
  </si>
  <si>
    <t>Національне агентство Мін’юст Вища рада правосуддя (за згодою)</t>
  </si>
  <si>
    <t>2.1.3.2.2. Розроблення та оприлюднення аналітичного звіту про доцільність подальшого удосконалення та спрощення процедур здійснення дисциплінарного провадження щодо суддів</t>
  </si>
  <si>
    <t>2.1.3.2.3. Проведення обговорення висновків та рекомендацій, наведених в аналітичному звіті, зазначеного у підпункті 2.1.3.2.2,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</si>
  <si>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2.1.3.3.1. Розроблення та подання Кабінетові Міністрів України проекту закону, яким: 1) визначено, що засідання Дисциплінарних палат Вищої ради правосуддя є відкритими із забезпеченням відеотрансляції в режимі реального часу; 2) встановлено, що засідання Вищої ради правосуддя із розгляду скарг на рішення Дисциплінарних палат за результатами розгляду дисциплінарних проваджень щодо судді є відкритими із забезпеченням відеотрансляції в режимі реального часу; 3) визначено вичерпний перелік підстав для проведення закритого розгляду на засіданні Дисциплінарних палат Вищої ради правосуддя без забезпечення відеотрансляції в режимі реального часу; 4) встановлено вичерпний перелік підстав для проведення закритого розгляду на засіданні Вищої ради правосуддя із розгляду скарг на рішення Дисциплінарних палат за результатами розгляду дисциплінарних проваджень щодо судді без забезпечення відеотрансляції в режимі реального часу; 5) визначено, що проведення закритого розгляду на засіданні Дисциплінарних палат Вищої ради правосуддя без забезпечення відеотрансляції в режимі реального часу є можливим лише за вмотивованого рішення Дисциплінарних палат Вищої ради правосуддя з обґрунтуванням наявності відповідних підстав, визначених законом; 6) встановлено, що проведення закритого розгляду на засіданні Вищої ради правосуддя із розгляду скарг на рішення Дисциплінарних палат Вищої ради правосуддя без забезпечення відеотрансляції в режимі реального часу є можливим лише за вмотивованого рішення Вищої ради правосуддя з обґрунтуванням наявності відповідних підстав, визначених законом; 7) визначено чіткі строки для кожного етапу дисциплінарного провадження, які унеможливлять безпідставне затягування розгляду дисциплінарних скарг; 8) передбачено відкрите та поіменне голосування членами Дисциплінарних палат Вищої ради правосуддя та Вищої ради правосуддя щодо рішень у дисциплінарних справах</t>
  </si>
  <si>
    <t>2.1.3.3.2.  Підготовка та оприлюднення щороку узагальнень дисциплінарної практики Дисциплінарних палат Вищої ради правосуддя за попередній календарний рік</t>
  </si>
  <si>
    <t>2.1.3.3.3.  Підготовка та оприлюднення щороку узагальнень дисциплінарної практики Вищої ради правосуддя із перегляду рішень Дисциплінарних  палат Вищої ради правосуддя за попередній календарний рік</t>
  </si>
  <si>
    <t>офіційний веб-сайт Вищої ради правосуддя</t>
  </si>
  <si>
    <t>2.1.3.3.4.  Проведення щороку обговорень узагальнень судової практики, підготовлених Дисциплінарними палатами Вищої ради правосуддя та Вищою радою правосуддя,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</si>
  <si>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 xml:space="preserve">Вища рада правосуддя (за згодою) </t>
  </si>
  <si>
    <t>обговорення підготовлених узагальнень дисциплінарної практики проведено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</si>
  <si>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Очікуваний стратегічний результат 2.1.3.4. Удосконалено підстави та механізм завершення дисциплінарного провадження, зокрема запроваджено механізм завершення розгляду дисциплінарної справи щодо судді навіть у разі подання ним заяви про відставку після відкриття дисциплінарної справи щодо нього</t>
  </si>
  <si>
    <t>2.1.3.4.1. Розроблення та подання Кабінетові Міністрів України проекту закону, яким: 1) передбачено заборону на звільнення судді з посади за його заявою про відставку до завершення дисциплінарних проваджень щодо судді; 2) визначено підстави для припинення відставки та позбавлення статусу судді у разі допущення суддею у відставці поведінки, яка є несумісною із званням судді; 3) встановлено порядок розгляду питання про припинення відставки та позбавлення статусу судді у разі допущення суддею у відставці поведінки, яка є несумісною із званням судді</t>
  </si>
  <si>
    <t>2.1.3.5.1. Розроблення та подання Кабінетові Міністрів України проекту закону, яким: 1) запроваджено окрему процедуру перевірки законності джерел походження майна судді (поза межами дисциплінарного провадження), яку здійснює Національне агентство; 2) встановлено окремий порядок розгляду Вищою радою правосуддя подань про звільнення судді на підставі порушення обов’язку підтвердити законність джерела походження майна; 3) встановлено окремий порядок оскарження суддею або заявником (скаржником) рішень, дій чи бездіяльності у процедурах перевірки законності походження майна судді та звільнення судді на підставі порушення обов’язку підтвердити законність джерела походження майна</t>
  </si>
  <si>
    <t>Очікуваний стратегічний результат 2.1.3.6. Механізм кримінального переслідування не використовується для здійснення тиску на суддів; запроваджено інститут кримінальної відповідальності суддів за свавільне зловживання своїми повноваженнями</t>
  </si>
  <si>
    <t>2.1.3.6.1. Розроблення та подання Кабінетові Міністрів України проекту закону, яким: 1) встановлено кримінальну відповідальність за зловживання суддями своїми повноваженнями, з дотриманням принципу юридичної визначеності та урахуванням правової позиції, висловленої в Рішенні Конституційного Суду України від 11 червня 2020 р. № 7-р/2020; 2) визначено особливості відкриття кримінального провадження та здійснення досудового розслідування кримінальних проваджень щодо зловживання суддями своїми повноваженнями, які унеможливлюють використання таких проваджень для здійснення тиску на суддів</t>
  </si>
  <si>
    <t>Очікуваний стратегічний результат 2.1.4.1. Запроваджено механізм унеможливлення обіймання адміністративної посади в суді однією і тією самою особою протягом тривалого часу</t>
  </si>
  <si>
    <t xml:space="preserve">2.1.4.1.1. Підготовка та оприлюднення аналітичного звіту за результатами дослідження випадків обіймання адміністративних посад у суді понад два строки підряд з рекомендаціями щодо їх унеможливлення та подолання </t>
  </si>
  <si>
    <t xml:space="preserve">аналітичний звіт оприлюднено </t>
  </si>
  <si>
    <t>2.1.4.1.2. Розроблення та подання Кабінетові Міністрів України проекту закону, яким удосконалено порядок обрання суддів на адміністративні посади та звільнення з цих посад з метою унеможливлення обіймання адміністративної посади в суді однією і тією самою особою протягом тривалого часу відповідно до рекомендацій, наведених в аналітичному звіті, зазначеному у підпункті 2.1.4.1.1</t>
  </si>
  <si>
    <t>Національне агентство  офіційний веб-сайт Верховної Ради України</t>
  </si>
  <si>
    <t>Очікуваний стратегічний результат 2.1.4.2. Забезпечено здійснення електронного судочинства, у тому числі шляхом запровадження можливості розгляду он-лайн певних категорій справ незалежно від місцезнаходження сторін і суду, що, зокрема, сприяє рівномірному розподілу справ між судами і суддями</t>
  </si>
  <si>
    <t>2.1.4.2.1. Підготовка та оприлюднення аналітичного звіту з рекомендаціями щодо визначення категорій справ, які можуть розглядатись он-лайн незалежно від місцезнаходження сторін і суду</t>
  </si>
  <si>
    <t>2.1.4.2.2. Проведення обговорення висновків та рекомендацій, наведених в аналітичному звіті,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</si>
  <si>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обговорення висновків та рекомендацій, наведених в аналітичному звіті, проведено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</si>
  <si>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2.1.4.2.3. Розроблення та подання Кабінетові Міністрів України проекту закону, яким передбачено здійснення судового розгляду он-лайн незалежно від місцезнаходження сторін і суду для окремих категорій справ відповідно до рекомендацій, наведених в аналітичному звіті, зазначеному у підпункті 2.1.4.2.1</t>
  </si>
  <si>
    <t>2.1.4.2.4. Проведення аудиту поточного стану інформаційних технологій в судах, а також оцінка їх відповідності поточним завданням судочинства. У результаті аудиту повинна бути визначена оцінка поточних рішень відповідно до найкращої міжнародної практики та економічної ефективності діючої інфраструктури, а також надані рекомендації щодо подальшого розвитку та трансформації архітектури ІТ-систем судової влади</t>
  </si>
  <si>
    <t xml:space="preserve">ДСА (за згодою) </t>
  </si>
  <si>
    <t>аудит поточного стану інформаційних технологій в судах проведено</t>
  </si>
  <si>
    <t xml:space="preserve">ДСА </t>
  </si>
  <si>
    <t>2.1.4.2.5. Оцінка незалежною експертною організацією результатів використання коштів для створення та вдосконалення сервісів та модулів Єдиної судової інформаційно-телекомунікаційної системи</t>
  </si>
  <si>
    <t>оцінку проведено</t>
  </si>
  <si>
    <t>2.1.4.2.6 Розроблення та затвердження функціональних вимог для забезпечення реалізації повного функціоналу Єдиної судової інформаційно-телекомунікаційної системи (подальшого вдосконалення сервісів і модулів)</t>
  </si>
  <si>
    <t>ДСА (за згодою) Вища рада правосуддя (за згодою)</t>
  </si>
  <si>
    <t>функціональні вимоги для забезпечення реалізації повного функціоналу Єдиної судової інформаційно-телекомунікаційної системи затверджено</t>
  </si>
  <si>
    <t>2.1.4.2.7 Розроблення програмного забезпечення та запровадження технічного устаткування, необхідних для забезпечення реалізації повного функціоналу Єдиної судової інформаційно-телекомунікаційної системи, за участю визначених за результатами конкурентних та прозорих публічних закупівель постачальників / виконавців (у тому числі щодо розширення функціоналу Єдиної судової інформаційно-телекомунікаційної системи з урахуванням положень процесуального законодавства та щодо забезпечення судів засобами інформатизації (серверним, мережевим та комп’ютерним обладнанням, зокрема сканерами)</t>
  </si>
  <si>
    <t>програмне забезпечення розроблено, технічне устаткування, необхідне для забезпечення реалізації повного функціоналу Єдиної судової інформаційно-телекомунікаційної системи запроваджено</t>
  </si>
  <si>
    <t>Вища рада правосуддя (за згодою) ДСА (за згодою) Рада суддів (за згодою)</t>
  </si>
  <si>
    <t>2.1.4.3.1. Супроводження розгляду проекту Закону України “Про внесення змін до деяких законів України щодо вдосконалення порядку утворення та діяльності третейських судів з метою відновлення довіри до третейського розгляду” (реєстраційний номер 3411 від 29 квітня 2020 р.) (зокрема у разі застосування до нього Президентом України права вето)</t>
  </si>
  <si>
    <t>2.1.4.3.2. Супроводження розгляду проекту Закону України “Про внесення змін до деяких законодавчих актів України щодо вдосконалення діяльності арбітражів” (реєстраційний номер 5347 від 8 квітня 2021 р.) у Верховній Раді України (зокрема у разі застосування до нього Президентом України права вето)</t>
  </si>
  <si>
    <t>2.1.4.4.1. Супроводження розгляду проекту Закону України “Про примусове виконання рішень” (реєстраційний номер 5660 від 14 червня 2021 р.) у Верховній Раді України (зокрема у разі застосування до нього Президентом України права вето)</t>
  </si>
  <si>
    <t>офіційні друковані видання України офіційний веб-сайт Верховної Ради України</t>
  </si>
  <si>
    <t>2.1.4.4.2. Забезпечення підключення банків за допомогою автоматизованої системи виконавчого провадження до інформаційної взаємодії для забезпечення автоматизованого арешту коштів на рахунках боржників</t>
  </si>
  <si>
    <t>з дня набрання чинності законом, зазначеним у підпункті 2.1.4.4.1</t>
  </si>
  <si>
    <t>протягом шести місяців з дня набрання чинності законом, зазначеним у підпункті 2.1.4.4.1</t>
  </si>
  <si>
    <t xml:space="preserve">державне підприємство “Національні інформаційні системи” (за згодою) Національний банк (за згодою) Мін’юст </t>
  </si>
  <si>
    <t>100 відсотків банків підключено до інформаційної взаємодії за допомогою автоматизованої системи виконавчого провадження з метою забезпечення автоматизованого арешту коштів на рахунках боржників</t>
  </si>
  <si>
    <t xml:space="preserve">Національний банк Мін’юст державне підприємство “Національні інформаційні системи” </t>
  </si>
  <si>
    <t>2.1.4.4.3. Розроблення та подання Кабінетові Міністрів України проекту закону, яким: 1) запроваджено здійснення дієвого та ефективного судового контролю за виконанням судових рішень; 2) запроваджено ефективні процедури встановлення чи зміни способу або порядку виконання рішень немайнового характеру; 3) удосконалено порядок виконання рішень, за якими боржник зобов’язаний вчинити певні дії або утриматися від їх вчинення; 4) переглянуто та скасовано необґрунтовані мораторії щодо примусового виконання рішень, боржниками за якими є державні підприємства; 5) удосконалено порядок виконання в Україні рішень міжнародних арбітражів</t>
  </si>
  <si>
    <t>2.1.4.4.4. Впровадження Єдиного державного реєстру виконавчих документів з урахуванням архітектурних вимог для подальшого застосування технологій масивів даних</t>
  </si>
  <si>
    <t>ДСА (за згодою) Мін’юст</t>
  </si>
  <si>
    <t>ДСА  Мін’юст</t>
  </si>
  <si>
    <t>2.1.4.4.5. Забезпечення обміну даними та технічної можливості взаємодії між Автоматизованою системою виконавчого провадження та Єдиним державним реєстром виконавчих документів</t>
  </si>
  <si>
    <t>з дня виконання заходу, зазначеного у підпункті 2.1.4.4.4</t>
  </si>
  <si>
    <t>протягом шести місяців з дня виконання заходу, зазначеного у підпункті 2.1.4.4.4</t>
  </si>
  <si>
    <t>ДСА (за згодою) Мін’юст державне підприємство “Національні інформаційні системи” (за згодою) державне підприємство “Інформаційні судові системи” (за згодою)</t>
  </si>
  <si>
    <t>здійснюється автоматизований обмін даними та забезпечується технічна взаємодія між Єдиним державним реєстром виконавчих документів та Автоматизованою системою виконавчого провадження</t>
  </si>
  <si>
    <t>ДСА  Мін’юст державне підприємство “Національні інформаційні системи” державне підприємство “Інформаційні судові системи”</t>
  </si>
  <si>
    <t>звіт за результатами здійснення заходів державного зовнішнього фінансового контролю (аудиту)  затверджено та оприлюднено</t>
  </si>
  <si>
    <t>офіційний веб-сайт Рахункової палати</t>
  </si>
  <si>
    <t>2.1.4.5.3. Проведення консультацій щодо проектів нормативів кадрового, фінансового, матеріально-технічного та іншого забезпечення судів за участю Вищої ради правосуддя, ДСА, Вищої кваліфікаційної комісії суддів України, Ради суддів, суддів, неурядових організацій, міжнародних організацій, учасників проектів міжнародної технічної допомоги; отримання експертних висновків</t>
  </si>
  <si>
    <t>Вища рада правосуддя (за згодою) ДСА (за згодою) Вища кваліфікаційна комісія суддів України (за згодою) Рада суддів (за згодою)</t>
  </si>
  <si>
    <t>проведено не менше одного обговорення проектів нормативів кадрового, фінансового, матеріально-технічного та іншого забезпечення судів за участю представників Вищої ради правосуддя, Вищої кваліфікаційної комісії суддів України, Ради суддів, суддів, неурядових організацій, міжнародних організацій, учасників проектів міжнародної технічної допомоги</t>
  </si>
  <si>
    <t>2.1.4.5.6. Проведення консультацій щодо проекту регламенту прозорого планування і розподілу бюджетних ресурсів у судовій системі на підставі об’єктивних та чітко визначених критеріїв за участю Вищої ради правосуддя, ДСА, Вищої кваліфікаційної комісії суддів України, Ради суддів, суддів, неурядових організацій, міжнародних організацій, учасників проектів міжнародної технічної допомоги; отримання експертних висновків</t>
  </si>
  <si>
    <t>проведено не менше одного обговорення проекту регламенту прозорого планування і розподілу бюджетних ресурсів у судовій системі на підставі об’єктивних та чітко визначених критеріїв за участю представників Вищої ради правосуддя, Вищої кваліфікаційної комісії суддів України, Ради суддів, суддів, неурядових організацій, міжнародних організацій, учасників проектів міжнародної технічної допомоги</t>
  </si>
  <si>
    <t>2.1.4.6.1. Підготовка та оприлюднення аналітичного звіту про потреби утворення, реорганізації та ліквідації місцевих судів з урахуванням змін адміністративно-територіального устрою, необхідність забезпечення доступності правосуддя, оптимізацію видатків державного бюджету</t>
  </si>
  <si>
    <t>2.1.4.6.2. Проведення обговорення висновків та рекомендацій, наведених в аналітичному звіті,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</si>
  <si>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2.1.4.6.3. Розроблення проектів законів щодо утворення, реорганізації або ліквідації місцевих судів з урахуванням рекомендацій, наданих в аналітичному звіті, зазначеному у підпункті 2.1.4.6.1</t>
  </si>
  <si>
    <t>Президент України (за згодою)  Вища рада правосуддя (за згодою)</t>
  </si>
  <si>
    <t>Президент України  Вища рада правосуддя</t>
  </si>
  <si>
    <t>Очікуваний стратегічний результат 2.1.5.1. Запроваджено електронну систему управління персоналом, прозору та дієву систему оцінки якості роботи прокурорів, з урахуванням результатів якої приймаються кадрові та управлінські рішення, а також рішення про преміювання</t>
  </si>
  <si>
    <t>2.1.5.1.1. Розроблення та запровадження в органах прокуратури електронної системи управління персоналом органів прокуратури (e-HR), до якої інтегрована система оцінювання якості роботи прокурорів</t>
  </si>
  <si>
    <t>електронна система управління персоналом органів прокуратури (e-HR) введена в експлуатацію</t>
  </si>
  <si>
    <t>2.1.5.1.2. Запровадження системи оцінювання якості роботи прокурорів на базі (e-HR)</t>
  </si>
  <si>
    <t>система оцінювання якості роботи прокурорів функціонує в електронній системі управління персоналом органів прокуратури (e-HR)</t>
  </si>
  <si>
    <t>офіційний веб-сайт Офісу Генерального прокурора</t>
  </si>
  <si>
    <t>Очікуваний стратегічний результат 2.1.5.2. Внесено зміни до Закону України “Про прокуратуру”, які визначають вичерпний перелік підстав для звільнення та припинення повноважень прокурорів, у тому числі Генерального прокурора, що унеможливлює їх невмотивоване застосування</t>
  </si>
  <si>
    <t>2.1.5.2.1. Проведення аналізу діяльності відповідного органу, що здійснює дисциплінарне провадження щодо прокурорів</t>
  </si>
  <si>
    <t>результати аналізу діяльності відповідного органу, що здійснює дисциплінарне провадження щодо прокурорів, оприлюднено</t>
  </si>
  <si>
    <t>2.1.5.2.2. Розроблення та подання Кабінетові Міністрів України проекту закону щодо внесення змін до Закону України “Про прокуратуру”, яким удосконалено дисциплінарну процедуру щодо: 1) оптимізації підстав для дисциплінарної відповідальності прокурорів; 2) надання чітких формулювань дисциплінарних проступків, які стосуються поведінки прокурорів та дотримання ними правил прокурорської етики; 3) визначення переліку конкретних відомостей, які повинна містити дисциплінарна скарга про вчинення прокурором дисциплінарного проступку, запровадження механізму повернення дисциплінарної скарги; 4) розширення переліку дисциплінарних стягнень з метою підвищення їх пропорційності та ефективності, а також передбачення загальних умов їх застосування, обставин, що пом’якшують та обтяжують відповідальність прокурора; 5) уточнення вичерпного переліку підстав для звільнення прокурорів, видів дисциплінарних стягнень, строків притягнення прокурорів до дисциплінарної відповідальності</t>
  </si>
  <si>
    <t>Офіс Генерального прокурора офіційний веб-сайт Верховної Ради України</t>
  </si>
  <si>
    <t>Очікуваний стратегічний результат 2.1.6.1. Вивчено організацію роботи постійно діючих поліцейських комісій, утворених у системі Національної поліції, напрацьовано та вжито комплекс організаційних та практичних заходів до підвищення ефективності їх діяльності</t>
  </si>
  <si>
    <t>2.1.6.1.1. Забезпечення проведення аналітичного дослідження, предметом якого є організація роботи постійно діючих поліцейських комісій за весь час їх існування (до лютого 2022 р.), і в якому, зокрема, наведено: 1) загальну кількість розглянутих комісіями кандидатур під час відбору (конкурсу) на службу в поліції; 2) кількість проведених конкурсів серед осіб, які призначалися на посади молодшого, середнього та вищого складу поліції (окремо за кожною категорією складу поліції); 3) результати соціологічного опитування поліцейських щодо якості роботи поліцейських комісій; 4) результати анонімного анкетування членів поліцейських комісій щодо шляхів поліпшення їх роботи; 5) вивчення ефективності та прозорості конкурсних процедур; 6) шляхи вирішення питання щодо бюджетного фінансування роботи членів комісії від громадськості; 7) рекомендації щодо підвищення ефективності та якості роботи поліцейських комісій та процедури відбору; 8) результати соціологічного опитування громадськості щодо якості роботи поліцейських комісій та ефективності конкурсних процедур</t>
  </si>
  <si>
    <t>офіційний веб-сайт МВС</t>
  </si>
  <si>
    <t>2.1.6.1.2. Проведення презентації звіту за результатами аналітичного дослідження, зазначеного у підпункті 2.1.6.1.1, та його експертного обговорення</t>
  </si>
  <si>
    <t>2.1.6.1.3. Розроблення та подання Кабінетові Міністрів України проекту закону, яким: 1) визначено, що призначення на вищу посаду в поліції, яка передбачає здійснення керівних функцій, здійснюється виключно на умовах конкурсу; 2) доброчесність визначено як один із критеріїв, яким повинен відповідати поліцейський, який претендує на зайняття вищої посади; 3) передбачено внесення змін з урахуванням рекомендацій щодо підвищення ефективності та якості роботи поліцейських комісій і процедури відбору, наданих за результатами аналітичного дослідження, зазначеного у підпункті 2.1.6.1.1</t>
  </si>
  <si>
    <t>МВС офіційний веб-сайт Верховної Ради України</t>
  </si>
  <si>
    <t>2.1.6.1.4. Розроблення проекту нормативно-правового акта щодо приведення нормативно-правових актів МВС у відповідність із законом, зазначеним у підпункті 2.1.6.1.3</t>
  </si>
  <si>
    <t>один місяць з дня набрання чинності законом, зазначеним у підпункті 2.1.6.1.3</t>
  </si>
  <si>
    <t>три місяці з дня набрання чинності законом, зазначеним у підпункті 2.1.6.1.3</t>
  </si>
  <si>
    <t>2.1.6.1.5. Проведення громадського обговорення проекту нормативно-правового акта, зазначеного у підпункті 2.1.6.1.4, та забезпечення його доопрацювання (у разі потреби)</t>
  </si>
  <si>
    <t>чотири місяці з дня набрання чинності законом, зазначеним у підпункті 2.1.6.1.3</t>
  </si>
  <si>
    <t>п’ять місяців з дня набрання чинності законом, зазначеним у підпункті 2.1.6.1.3</t>
  </si>
  <si>
    <t>2.1.6.1.6. Затвердження проекту нормативно-правового акта, зазначеного у підпункті 2.1.6.1.4, подання його на державну реєстрацію</t>
  </si>
  <si>
    <t>шість місяців з дня набрання чинності законом, зазначеним у підпункті 2.1.6.1.3</t>
  </si>
  <si>
    <t>сім місяців з дня набрання чинності законом, зазначеним у підпункті 2.1.6.1.3</t>
  </si>
  <si>
    <t>акт надіслано до Мін’юсту на державну реєстрацію</t>
  </si>
  <si>
    <t>2.1.6.1.7. Супроводження державної реєстрації нормативно-правового акта, зазначеного у підпункті 2.1.6.1.4, та його офіційного опублікування</t>
  </si>
  <si>
    <t>вісім місяців з дня набрання чинності законом, зазначеним у підпункті 2.1.6.1.3</t>
  </si>
  <si>
    <t>десять місяців з дня набрання чинності законом, зазначеним у підпункті 2.1.6.1.3</t>
  </si>
  <si>
    <t>2.1.6.2.1. Забезпечення проведення аналітичного дослідження, предметом якого є аналіз ефективності застосування норм Дисциплінарного статуту Національної поліції з 2018 року до лютого 2022 р., в якому, зокрема, зазначено (із виокремленням за кожним показником даних щодо молодшого, середнього, старшого та вищого складу поліції): 1) загальну кількість проведених службових розслідувань; 2) кількість зареєстрованих заяв, скарг та повідомлень громадян, посадових осіб, інших поліцейських, засобів масової інформації, рапортів про вчинення поліцейським порушення, що має ознаки дисциплінарного проступку; 3) кількість службових розслідувань за відомостями про порушення поліцейським конституційних прав і свобод людини і громадянина; 4) кількість дисциплінарних комісій, до складу яких включалися представники громадськості; 5) кількість застосованих дисциплінарних стягнень (за видами); 6) опис та оцінку найбільш поширених проблем, пов’язаних із ефективністю та прозорістю процедури притягнення до дисциплінарної відповідальності поліцейських; 7) перспективи створення дисциплінарного органу із статусом міжрегіонального територіального органу Національної поліції; 8) рекомендації щодо підвищення ефективності та якості процедури службового розслідування і незалежності роботи дисциплінарної комісії</t>
  </si>
  <si>
    <t>2.1.6.2.2. Проведення презентації звіту за результатами аналітичного дослідження, зазначеного у підпункті 2.1.6.2.1, та його експертного обговорення</t>
  </si>
  <si>
    <t>офіційний  веб-сайт МВС</t>
  </si>
  <si>
    <t>2.1.6.2.3. Розроблення та подання Кабінетові Міністрів України проекту закону, яким передбачено: 1) створення та функціонування двох типів постійних незалежних дисциплінарних комісій: а) для проведення службових розслідувань за ознаками порушення поліцейським конституційних прав і свобод людини і громадянина; б) для проведення службових розслідувань щодо інших дисциплінарних проступків поліцейських; 2) включення до складу дисциплінарних комісій для проведення службових розслідувань за ознаками порушення поліцейським конституційних прав і свобод людини і громадянина не менше половини членів, які є авторитетними і відомими представниками громадськості, правозахисних організацій; 3) що кількість та склад дисциплінарних комісій центрального органу управління поліції затверджує Міністр внутрішніх справ, а кількість та склад дисциплінарних комісій територіальних (у тому числі міжрегіональних) органів поліції — Голова Національної поліції; 4) право дисциплінарній комісії для виконання своїх повноважень надсилати запити до органів (підрозділів) поліції, інших органів державної влади, органів місцевого самоврядування, юридичних осіб з метою збирання матеріалів, необхідних для проведення службового розслідування; строки, підстави і форми надання органами (підрозділами) поліції, іншими органами державної влади, органами місцевого самоврядування, юридичними особами інформації дисциплінарним комісіям, а також підстави для відмови у наданні інформації; 5) заборону на надання будь-яких вказівок дисциплінарним комісіям; 6) що висновок дисциплінарної комісії за результатами службового розслідування затверджується головою комісії; 7) що уповноважений накладати дисциплінарне стягнення керівник поліцейського під час вирішення питання про накладення або ненакладення дисциплінарного стягнення керується висновком дисциплінарної комісії, а в разі незгоди з таким висновком письмово це обґрунтовує і надсилає висновок і матеріали службового розслідування особі, яка уповноважена затверджувати склад відповідної комісії, яка приймає рішення про застосування або незастосування дисциплінарного стягнення; 8) механізм оскарження поліцейським рішення про накладення на нього дисциплінарного стягнення; 9) ознаки та перелік дисциплінарних проступків поліцейських, якими порушуються права та свободи людини і громадянина і за які спеціальна дисциплінарна комісія може, в тому числі, застосувати дисциплінарне стягнення у вигляді звільнення з посади із залишенням на службі або звільнення із служби в поліції; 10) внесення змін з урахуванням рекомендацій щодо підвищення ефективності та якості роботи поліцейських комісій та процедури відбору, наданих за результатами дослідження, зазначеного у підпункті 2.1.6.2.1</t>
  </si>
  <si>
    <t>2.1.6.2.4. Розроблення проекту нормативно-правового акта щодо приведення нормативно-правових актів МВС у відповідність із законом, зазначеним у підпункті 2.1.6.2.3</t>
  </si>
  <si>
    <t>один місяць з дати набрання чинності законом, зазначеним у підпункті 2.1.6.2.3</t>
  </si>
  <si>
    <t>три місяці з дати набрання чинності законом, зазначеним у підпункті 2.1.6.2.3</t>
  </si>
  <si>
    <t>2.1.6.2.5. Проведення громадського обговорення проекту нормативно-правового акта, зазначеного у підпункті 2.1.6.2.4, та забезпечення його доопрацювання (у разі потреби)</t>
  </si>
  <si>
    <t>чотири місяці з дня набрання чинності законом, зазначеним у підпункті 2.1.6.2.3</t>
  </si>
  <si>
    <t>п’ять місяців з дня набрання чинності законом, зазначеним у підпункті 2.1.6.2.3</t>
  </si>
  <si>
    <t>2.1.6.2.6. Затвердження проекту нормативно-правового акта, зазначеного у підпункті 2.1.6.2.4, подання його на державну реєстрацію</t>
  </si>
  <si>
    <t>шість місяців з дати набрання чинності законом, зазначеним у підпункті 2.1.6.2.3</t>
  </si>
  <si>
    <t>сім місяців з дати набрання чинності законом, зазначеним у підпункті 2.1.6.2.3</t>
  </si>
  <si>
    <t>нормативно-правовий акт надіслано Мін’юсту на державну реєстрацію</t>
  </si>
  <si>
    <t>2.1.6.2.7. Супроводження державної реєстрації нормативно-правового акта, зазначеного у  підпункті 2.1.6.2.4</t>
  </si>
  <si>
    <t>вісім місяців з дати набрання чинності законом, зазначеним у підпункті 2.1.6.2.3</t>
  </si>
  <si>
    <t>десять місяців з дати набрання чинності законом, зазначеним у підпункті 2.1.6.2.3</t>
  </si>
  <si>
    <t>2.1.6.2.8. Формування складу дисциплінарних комісій, передбачених законом, зазначеним у підпункті 2.1.6.2.3</t>
  </si>
  <si>
    <t>одинадцять місяців з дня набрання чинності законом, зазначеним у підпункті 2.1.6.2.3</t>
  </si>
  <si>
    <t>дванадцять місяців з дня набрання чинності законом, зазначеним у підпункті 2.1.6.2.3</t>
  </si>
  <si>
    <t>2.1.6.2.9. Забезпечення початку роботи дисциплінарних комісій, передбачених законом, зазначеним у підпункті 2.1.6.2.3</t>
  </si>
  <si>
    <t>тринадцять місяців з дня набрання чинності законом, зазначеним у підпункті 2.1.6.2.3</t>
  </si>
  <si>
    <t>чотирнадцять місяців з дня набрання чинності законом, зазначеним у підпункті 2.1.6.2.3</t>
  </si>
  <si>
    <t>2.1.6.3.1. Розроблення та подання Кабінетові Міністрів України проекту закону, яким визначено, що: 1) в рамках процедури атестування поліцейських передбачено обов’язкове оцінювання ефективності поліцейських та додатково до наявних визначено такі критерії оцінювання, як доброчесність (за методом обґрунтованого сумніву), управлінські компетенції (для керівників), а також результативність роботи; 2) встановлено, що оцінювання ефективності поліцейського в рамках атестування проводиться в електронній системі управління персоналом; 3) узагальнені результати оцінювання ефективності поліцейських у рамках атестування оприлюднюються на офіційному веб-сайті Національної поліції; 4) встановлено, що співбесіда як метод оцінювання управлінських компетенцій проводиться лише для поліцейських, які обіймають керівні посади, комісією, до складу якої входить не менше  25 відсотків представників громадськості; 5) рейтинг оцінювання поліцейських та рекомендації електронної системи оцінювання враховуються під час ухвалення управлінських, кадрових рішень у Національній поліції, у тому числі щодо встановлення щомісячних додаткових видів грошового забезпечення, премій</t>
  </si>
  <si>
    <t>2.1.6.3.2. Розроблення проектів нормативно-правових актів МВС, необхідних для реалізації закону, зазначеного у підпункті 2.1.6.3.1, якими, зокрема, встановлено, що: 1) методами оцінювання є: комп’ютерне тестування; оцінка “методом 360 градусів” (тобто анонімний збір інформації про поліцейського від інших поліцейських, державних службовців та працівників поліції, з якими він взаємодіє під час виконання службових обов’язків); співбесіда з комісією оцінювання (тільки для керівників); 2) оцінювання за критеріями доброчесності (за методом обгрунтованого сумніву), професійних, функціональних, управлінських (для керівників) компетенцій поліцейських здійснюється в рамках кожного із методів оцінювання, а критерій результативності роботи поліцейського оцінюється за допомогою комп’ютерного аналізу статистичних даних щодо кожного поліцейського; 3) під час співбесіди (для керівників) кожен член комісії виставляє бали за кожним критерієм оцінювання поліцейського; перебіг співбесіди фіксується за допомогою відео- та аудіозапису; 4) до складу кожної комісії з оцінювання входять не менше 25 відсотків представників громадськості, а решта складу формується із поліцейських, визначених випадковим чином електронною системою оцінки серед поліцейських, які мають найвищий рейтинг за результатами попереднього оцінювання; 5) за результатами оцінювання кожен поліцейський отримує в електронній системі оцінки свій рейтинг оцінювання, який складається із: а) загальної оцінки відповідності поліцейського займаній посаді; б) загального потенціалу професійного розвитку поліцейського; 6) рейтинг оцінювання поліцейських формується у балах за єдиним програмним алгоритмом, і виключно електронною системою оцінки на підставі внесених до неї отриманих поліцейським балів за кожним критеріюєм в результаті тестування, оцінки “методом 360 градусів”, співбесіди (тільки для керівного складу), а також даних щодо результативності; 7) під час формування рейтингу питома вага балів, отриманих поліцейським за кожним із критеріїв оцінки, є однаковою; узагальнені та неперсоніфіковані дані рейтингу публікуються на офіційному веб-сайті Національної поліції; 8) електронна система оцінки на підставі отриманих даних формує щодо кожного поліцейського рекомендації стосовно проходження певної програми навчання в закладах освіти, що здійснюють підготовку поліцейських, або за місцем проходження служби</t>
  </si>
  <si>
    <t>один місяць з дня набрання чинності законом, зазначеним у підпункті 2.1.6.3.1</t>
  </si>
  <si>
    <t>три місяці з дня набрання чинності законом, зазначеним у підпункті 2.1.6.3.1</t>
  </si>
  <si>
    <t>2.1.6.3.3. Проведення громадського обговорення проектів нормативно-правових актів МВС, зазначених у підпункті 2.1.6.3.2, та забезпечення їх доопрацювання (у разі потреби)</t>
  </si>
  <si>
    <t>чотири місяці з дня набрання чинності законом, зазначеним у підпункті 2.1.6.3.1</t>
  </si>
  <si>
    <t>п’ять місяців з дня набрання чинності законом, зазначеним у підпункті 2.1.6.3.1</t>
  </si>
  <si>
    <t>2.1.6.3.4. Затвердження проектів нормативно-правових актів МВС, зазначених у підпункті 2.1.6.3.2, подання їх на державну реєстрацію</t>
  </si>
  <si>
    <t>шість місяців з дня набрання чинності законом, зазначеним у підпункті 2.1.6.3.1</t>
  </si>
  <si>
    <t>сім місяців з дня набрання чинності законом, зазначеним у підпункті 2.1.6.3.1</t>
  </si>
  <si>
    <t>нормативно-правові акти надіслано до Мін’юсту на державну реєстрацію</t>
  </si>
  <si>
    <t>2.1.6.3.5. Супроводження державної реєстрації проектів нормативно-правових актів МВС, зазначених у підпункті 2.1.6.3.2, та їх офіційного опублікування</t>
  </si>
  <si>
    <t>вісім місяців з дня набрання чинності законом, зазначеним у підпункті 2.1.6.3.1</t>
  </si>
  <si>
    <t>десять місяців з дня набрання чинності законом, зазначеним у підпункті 2.1.6.3.1</t>
  </si>
  <si>
    <t>2.1.6.3.6. Забезпечення проведення аналітичного дослідження, предметом якого є перспективи удосконалення кадрової політики та зміни умов оплати праці поліцейських з метою підвищення конкурентоспроможності служби в поліції на ринку праці, яке, зокрема, містить пропозиції щодо джерел покриття додаткових витрат на грошове забезпечення поліцейських</t>
  </si>
  <si>
    <t>2.1.6.3.7. Проведення презентації звіту за результатами аналітичного дослідження, зазначеного у підпункті 2.1.6.3.6, його експертного обговорення, розгляд пропозицій та зауважень до нього</t>
  </si>
  <si>
    <t>Проблема 2.1.7. Необхідність удосконалення процесу проведення незалежного оцінювання роботи антикорупційних органів та розроблення механізмів притягнення до відповідальності</t>
  </si>
  <si>
    <t>Очікуваний стратегічний результат 2.1.7.1. Унеможливлено існування конфлікту інтересів під час розслідування правопорушень стосовно співробітників Національного агентства, Національного антикорупційного бюро, Спеціалізованої антикорупційної прокуратури, АРМА</t>
  </si>
  <si>
    <t>2.1.7.2.1. Розроблення та подання Кабінетові Міністрів України проекту закону, відповідно до якого звільнення працівників правоохоронних органів можливе у разі набрання законної сили рішенням суду про притягнення до адміністративної чи кримінальної відповідальності за вчинення корупційного або пов’язаного з корупцією правопорушення, яким на працівника накладено стягнення або покарання у виді позбавлення права обіймати посади або займатись діяльністю, що пов’язані з виконанням функцій держави або місцевого самоврядування</t>
  </si>
  <si>
    <t>2.1.7.3.1. Розроблення  та подання Кабінетові Міністрів України проекту закону, яким запроваджено періодичне проведення зовнішньої незалежної оцінки (аудиту) ефективності діяльності Спеціалізованої антикорупційної прокуратури, яку здійснюватимуть визнані міжнародні експерти, запропоновані міжнародними та іноземними організаціями, що надавали Україні міжнародну технічну допомогу у сфері запобігання і протидії корупції</t>
  </si>
  <si>
    <t>Національне агентство Мін’юст Національне антикорупційне бюро</t>
  </si>
  <si>
    <t>2.1.7.3.2. Забезпечення проведення та оприлюднення звіту за результатами зовнішньої незалежної оцінки (аудиту) ефективності діяльності Національного антикорупційного бюро з періодичністю, встановленою законом</t>
  </si>
  <si>
    <t>один рік після призначення Директора Національного антикорупцій-ного бюро</t>
  </si>
  <si>
    <t>у строк, визначений Комісією з проведення зовнішньої незалежної оцінки (аудиту) ефективності діяльності Національ-ного антикоруп-ційного бюро</t>
  </si>
  <si>
    <t>у межах установлених бюджетних призначень на відповідний рік</t>
  </si>
  <si>
    <t>оцінку проведено з періодичністю, встановленою законом, звіт за результатами кожної оцінки оприлюднено</t>
  </si>
  <si>
    <t>офіційний веб-сайт МЗС</t>
  </si>
  <si>
    <t>2.1.7.3.3. Забезпечення проведення та оприлюднення звіту за результатами зовнішньої незалежної оцінки (аудиту) ефективності діяльності Спеціалізованої антикорупційної прокуратури з періодичністю, встановленою законом</t>
  </si>
  <si>
    <t>не пізніше ніж через шість місяців з дня набрання чинності законом, зазначеним у підпункті 2.1.7.3.1</t>
  </si>
  <si>
    <t>у строк, визначений Комісією з проведення зовнішньої незалежної оцінки (аудиту) ефективності діяльності Спеціалізо-ваної антикоруп-ційної прокуратури</t>
  </si>
  <si>
    <t>Очікуваний стратегічний результат 2.2.1.1. Розроблено та введено в промислову експлуатацію офіційний інструмент підготовки та проведення публічних закупівель у сфері інформатизації, який передбачає візуалізацію закупівель, наявність електронних комунікаційних мереж, автоматизацію розрахунків очікуваної вартості</t>
  </si>
  <si>
    <t>2.2.1.1.1. Забезпечення проведення аналітичного дослідження, предметом якого, серед іншого, є: 1) визначення реальних інформаційних, аналітичних та інших потреб замовників у сфері інформатизації; 2) питання потреби в інструменті підготовки і проведення публічних закупівель у сфері інформатизації, його функціоналу; 3) питання визнання правочинів недійсними у разі невикористання зазначеного інструменту</t>
  </si>
  <si>
    <t>2.2.1.1.2. Проведення презентації результатів аналітичного дослідження, зазначеного у  підпункті 2.2.1.1.1, його експертне обговорення</t>
  </si>
  <si>
    <t>офіційний веб-сайт Мінцифри</t>
  </si>
  <si>
    <t>2.2.1.1.3. Розроблення та оприлюднення концепції інструмента підготовки і проведення публічних закупівель у сфері інформатизації з урахуванням результатів дослідження, зазначеного у підпункті 2.2.1.1.1</t>
  </si>
  <si>
    <t>2.2.1.1.4. Розроблення та подання Кабінетові Міністрів України проекту закону, яким за наявності потреби, визначеної за результатами дослідження, зазначеного у підпункті 2.2.1.1.1, та з урахуванням концепції, зазначеної у  підпункті 2.2.1.1.3, внесено зміни до Закону України “Про публічні закупівлі” і визначено: 1) підстави та особливості здійснення закупівель з використанням інструменту підготовки та проведення закупівель у сфері інформатизації; 2) основні вимоги до функціоналу інструменту підготовки та проведення закупівель у сфері інформатизації</t>
  </si>
  <si>
    <t>Мінцифри офіційний веб-сайт Верховної Ради України</t>
  </si>
  <si>
    <t>2.2.1.1.5. Розроблення програмного забезпечення інструменту підготовки і проведення публічних закупівель у сфері інформатизації, який забезпечує: 1) автоматизацію розрахунків очікуваної вартості товару, роботи чи послуги; 2) візуалізацію статистики закупівель; 3) інший функціонал, який відповідає потребам користувачів відповідно до результатів дослідження, зазначеного у підпункті 2.2.1.1.1</t>
  </si>
  <si>
    <t>два місяці з дня набрання чинності законом, зазначеним у підпункті 2.2.1.1.4</t>
  </si>
  <si>
    <t>сім місяців з дня набрання чинності законом, зазначеним у підпункті 2.2.1.1.4</t>
  </si>
  <si>
    <t>2.2.1.1.6. Проведення дослідної експлуатації та доопрацювання інструменту, у підпункті 2.2.1.1.5</t>
  </si>
  <si>
    <t>вісім місяців з дня набрання чинності законом, зазначеним у підпункті 2.2.1.1.4</t>
  </si>
  <si>
    <t>14 місяців з дня набрання чинності законом, зазначеним у підпункті 2.2.1.1.4</t>
  </si>
  <si>
    <t>2.2.1.1.7. Введення в промислову експлуатацію інструменту, зазначеного у підпункті 2.2.1.1.5</t>
  </si>
  <si>
    <t>15 місяців з дня набрання чинності законом, зазначеним у підпункті 2.2.1.1.4</t>
  </si>
  <si>
    <t>16 місяців з дня набрання чинності законом, зазначеним у підпункті 2.2.1.1.4</t>
  </si>
  <si>
    <t>2.2.1.1.8. Проведення кожного півріччя моніторингу використання інструменту, зазначеного у підпункті 2.2.1.1.5</t>
  </si>
  <si>
    <t>шість місяців з дня введення в промислову експлуатацію інструменту, зазначеного у підпункті 2.2.1.1.5</t>
  </si>
  <si>
    <t>державний бюджет  та/ або міжнародна технічна допомога</t>
  </si>
  <si>
    <t>офіційний  веб-сайт Мінцифри</t>
  </si>
  <si>
    <t>2.2.1.2.2. Проведення презентації звіту за результатами аудиту, зазначеного у підпункті 2.2.1.2.1, та його експертного обговорення</t>
  </si>
  <si>
    <t>2.2.1.2.4. Проведення презентації звіту за результатами аудиту, зазначеного у  підпункті 2.2.1.2.3, та його експертного обговорення</t>
  </si>
  <si>
    <t>2.2.1.2.5. Розроблення та подання Кабінетові Міністрів України проекту розпорядження Кабінету Міністрів України, яким затверджується план підвищення інтероперабельності інформаційних систем з урахуванням результатів аудитів, зазначених у підпунктах 2.2.1.2.1 і 2.2.1.2.3</t>
  </si>
  <si>
    <t>проект розпорядження Кабінету Міністрів України прийнято</t>
  </si>
  <si>
    <t>Мінцифри офіційні друковані видання офіційний веб-сайт Кабінету Міністрів України</t>
  </si>
  <si>
    <t>2.2.1.2.6. Моніторинг виконання плану, зазначеного у підпункті 2.2.1.2.5</t>
  </si>
  <si>
    <t>шість місяців з дня набрання чинності розпоряджен-ням, зазначеним у підпункті 2.2.1.2.5</t>
  </si>
  <si>
    <t>2.2.1.2.7. Оприлюднення кожного півріччя результатів моніторингу виконання заходів плану, зазначеного у підпункті 2.2.1.2.5</t>
  </si>
  <si>
    <t>2.2.2.1.1. Супроводження розгляду у Верховній Раді України (зокрема у разі застосування до нього Президентом України права вето) проекту Закону України “Про основні засади державного нагляду (контролю)” (реєстраційний номер 5837 від 5 серпня 2021 р.)</t>
  </si>
  <si>
    <t>2.2.2.1.2. Розроблення та подання Кабінетові Міністрів України проекту Методики оцінки ефективності державного нагляду (контролю)</t>
  </si>
  <si>
    <t>Методику затверджено</t>
  </si>
  <si>
    <t>Мінекономіки  офіційні друковані видання  офіційний веб-сайт Кабінету Міністрів України</t>
  </si>
  <si>
    <t>2.2.2.1.3. Розроблення Електронної системи управління ризиками, що є складовою Інтегрованої автоматизованої системи державного нагляду (контролю)</t>
  </si>
  <si>
    <t>з дня набрання чинності законом, зазначеним у підпункті 2.2.2.1.1</t>
  </si>
  <si>
    <t>12 місяців з дня набрання чинності законом, зазначеним у підпункті 2.2.2.1.1</t>
  </si>
  <si>
    <t>офіційний веб-сайт ДРС</t>
  </si>
  <si>
    <t>2.2.2.1.4. Введення в експлуатацію Електронної системи управління ризиками, що є складовою Інтегрованої автоматизованої системи державного нагляду (контролю)</t>
  </si>
  <si>
    <t>13 місяців з дня набрання чинності законом, зазначеним у підпункті 2.2.2.1.1</t>
  </si>
  <si>
    <t>18 місяців з дня набрання чинності законом, зазначеним у підпункті 2.2.2.1.1</t>
  </si>
  <si>
    <t>Очікуваний стратегічний результат 2.2.2.2. Проведено аудит поточного стану впровадження електронних аукціонів та систем для доступу до обмеженого спільного ресурсу; визначено основні способи обходу їх обмежень; завершено впровадження електронних аукціонів та систем для доступу до обмеженого спільного ресурсу з урахуванням результатів проведеного аудиту (електронного кабінету надрокористувача, електронних аукціонів “Prozorro.Sale”)</t>
  </si>
  <si>
    <t>Мінекономіки Міндовкілля Держлісагент-ство Держводагент-ство Держгеонадра Мінагрополітики Держрибагент-ство</t>
  </si>
  <si>
    <t>Мінекономіки Міндовкілля Держлісагентство Держводагент-ство Держгеонадра Мінагрополітики Держрибагент-ство</t>
  </si>
  <si>
    <t>2.2.2.2.2. Проведення презентації звіту за результатами аналітичного дослідження, зазначеного у підпункті 2.2.2.2.1, та його експертного обговорення</t>
  </si>
  <si>
    <t>офіційний веб-сайт Мінекономіки офіційний веб-сайт Міндовкілля офіційний веб-сайт Мінагрополітики</t>
  </si>
  <si>
    <t>2.2.2.2.3. Забезпечення проведення аналітичного дослідження, проведених електронних аукціонів доступу до обмеженого спільного ресурсу, яким визначено, зокрема, поточний стан впровадження даних електронних аукціонів, систем для доступу до обмеженого спільного ресурсу та способи обходу їх обмежень (продаж в Електронній торговій системі “Прозорро.Продажі”)</t>
  </si>
  <si>
    <t>2.2.2.2.4. Проведення презентації звіту за результатами аналітичного дослідження, зазначеного у підпункті 2.2.2.2.3, та його експертного обговорення</t>
  </si>
  <si>
    <t>офіційний веб-сайт Мінекономіки</t>
  </si>
  <si>
    <t>2.2.2.2.5. Розроблення та подання Кабінетові Міністрів України проектів актів Кабінету Міністрів України щодо впровадження електронних аукціонів та систем для доступу до обмеженого спільного ресурсу на постійній основі з урахуванням проведених аналітичних досліджень</t>
  </si>
  <si>
    <t>Мінекономіки Міндовкілля Мінагрополітики Держлісагент-ство Держводагент-ство Держгеонадра Держрибагент-ство</t>
  </si>
  <si>
    <t>проекти актів Кабінету Міністрів України прийнято</t>
  </si>
  <si>
    <t>Мінекономіки офіційні друковані видання  офіційний веб-сайт Кабінету Міністрів України</t>
  </si>
  <si>
    <t>2.2.2.2.6. Впровадження електронних аукціонів та систем для доступу до обмеженого спільного ресурсу на постійній основі та в повному обсязі</t>
  </si>
  <si>
    <t>з дня набрання чинності актами, зазначеними у підпункті 2.2.2.2.5</t>
  </si>
  <si>
    <t>12 місяців з дня набрання чинності актами, зазначеними у підпункті 2.2.2.2.5</t>
  </si>
  <si>
    <t>Міндовкілля Держлісагент-ство Держводагент-ство Держгеонадра Мінагрополітики Держрибагент-ство</t>
  </si>
  <si>
    <t>електронні аукціони та системи для доступу до обмеженого спільного ресурсу запроваджено на постійній основі та функціонують повноцінно</t>
  </si>
  <si>
    <t>офіційний веб-сайт Міндовкілля офіційний веб-сайт Держлісагентства офіційний веб-сайт Держвод-агентства офіційний веб-сайт Держгеонадр офіційний веб-сайт Мінагрополітики офіційний веб-сайт Держриб-агентства</t>
  </si>
  <si>
    <t>2.2.2.2.7. Відкриття доступу до актуальної інформації про природні ресурси</t>
  </si>
  <si>
    <t>Міндовкілля Мінагрополітики Держлісагент-ство Держводагент-ство Держгеонадра Держрибагент-ство</t>
  </si>
  <si>
    <t>офіційний веб-сайт Міндовкілля офіційний веб-сайт Держлісагентства офіційний веб-сайт Держводагент-ства  офіційний веб-сайт Держгеонадр офіційний веб-сайт Мінагрополітики офіційний веб-сайт Держрибагент-ства</t>
  </si>
  <si>
    <t>Очікуваний стратегічний результат 2.2.2.3. Після внесення відповідних змін до актів законодавства забезпечено опублікування у форматі відкритих даних фінансової звітності, інформації про ризиковість платників податків згідно з Єдиним реєстром податкових накладних, ліцензійними реєстрами, а також інших ключових наборів даних, оприлюднення яких має значний антикорупційний ефект (з дотриманням вимог законодавства про доступ до публічної інформації та захист персональних даних)</t>
  </si>
  <si>
    <t>2.2.2.3.1.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21 жовтня 2015 р.  № 835 “Про затвердження Положення про набори даних, які підлягають оприлюдненню у формі відкритих даних” щодо оприлюднення інформації у формі відкритих даних під час воєнного стану, який передбачає оприлюднення під час воєнного стану відомостей реєстрів Мінагрополітики, Міндовкілля і Мінекономіки</t>
  </si>
  <si>
    <t>Мінцифри Мінагрополітики Мінекономіки Міндовкілля</t>
  </si>
  <si>
    <t>Мінцифри офіційні друковані видання  офіційний веб-сайт Кабінету Міністрів України</t>
  </si>
  <si>
    <t>2.2.2.3.2. Оприлюднення/оновлення даних у реєстрах Мінагрополітики під час воєнного стану (з урахуванням обмежень в інтересах національної безпеки, оборони, захисту життя громадян)</t>
  </si>
  <si>
    <t>з дня набрання чинності постановою, зазначеною у підпункті 2.2.2.3.1</t>
  </si>
  <si>
    <t>один місяць з дня набрання чинності постановою, зазначеною у підпункті 2.2.2.3.1</t>
  </si>
  <si>
    <t>набори даних оприлюднені і регулярно оновлюються</t>
  </si>
  <si>
    <t>2.2.2.3.3. Оприлюднення/оновлення даних у реєстрах Міндовкілля під час воєнного стану (з урахуванням обмежень в інтересах національної безпеки, оборони, захисту життя громадян)</t>
  </si>
  <si>
    <t>2.2.2.3.4. Оприлюднення/оновлення даних у реєстрах Мінекономіки під час воєнного стану (з урахуванням обмежень в інтересах національної безпеки, оборони, захисту життя громадян)</t>
  </si>
  <si>
    <t>набори даних оприлюднено і регулярно оновлюються</t>
  </si>
  <si>
    <t>2.2.2.3.5. Відновлення доступу до всіх наборів відкритих даних</t>
  </si>
  <si>
    <t>один місяць з дня припинення або скасування воєнного стану</t>
  </si>
  <si>
    <t>відновлено доступ до наборів даних, доступних на дату початку воєнного стану</t>
  </si>
  <si>
    <t>2.2.2.3.6. Оприлюднення у формі відкритих даних фінансової звітності юридичних осіб, що подана Державній податковій службі, щонайменше за останні три роки, та фінансової звітності компаній, що подана Державній службі статистики, починаючи з 11 лютого 2022 р.</t>
  </si>
  <si>
    <t>один місяць з дня припинення/ скасування воєнного стану</t>
  </si>
  <si>
    <t>2.2.2.3.7.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21 жовтня 2015 р. № 835 “Про затвердження Положення про набори даних, які підлягають оприлюдненню у формі відкритих даних” щодо оприлюднення даних стосовно ризиковості платників податків</t>
  </si>
  <si>
    <t>один місяць з дня набрання чинності законом щодо внесення змін до деяких законодавчих актів України в частині оприлюднення даних щодо ризиковості платників податків</t>
  </si>
  <si>
    <t>п’ять місяців з дня набрання чинності законом щодо внесення змін до деяких законодавчих актів України в частині оприлюднення даних щодо ризиковості платників податків</t>
  </si>
  <si>
    <t>2.2.2.3.8. Оприлюднення даних стосовно ризикованості платників податків</t>
  </si>
  <si>
    <t>Очікуваний стратегічний результат 2.2.2.4. Впроваджено інформаційно-аналітичну систему управління природними ресурсами, яка надає відкритий доступ до актуальної інформації про природні ресурси, містить функціонал надання електронних послуг, електронної звітності, простежуваності, екологічного моніторингу та інспектування, а також відкритий програмний інтерфейс для створення на основі даних такої інформаційно-аналітичної системи (без права їх зміни) аналітичного та візуального (геоінформаційного) програмного забезпечення</t>
  </si>
  <si>
    <t xml:space="preserve">липень 2025 р. </t>
  </si>
  <si>
    <t>Міндовкілля Держлісагент-ство</t>
  </si>
  <si>
    <t>Міндовкілля Єдина екологічна платформа “ЕкоСистема”</t>
  </si>
  <si>
    <t>Міндовкілля Мінагрополітики Держгеонадра Держлісагент-ство Держводагенство Держрибагент-ство</t>
  </si>
  <si>
    <t>2.2.2.4.3. Створення інтерактивних віртуальних кімнат даних за всіма об’єктами, які можна отримати у користування</t>
  </si>
  <si>
    <t>Міндовкілля Держгеонадра Держлісагент-ство Держводагенство Мінагрополітики Держрибагент-ство</t>
  </si>
  <si>
    <t>інтерактивні віртуальні кімнати даних створені</t>
  </si>
  <si>
    <t>2.2.2.4.5. Створення та розвиток вже створених ІТ-систем, у яких будуть подаватися заяви на отримання дозвільних документів, здійснюватися погодження, видаватися дозвільні документи, проводитись аукціони на право користування природними ресурсами, забезпечення їх інтеграції з Єдиною екологічною платформою “ЕкоСистема”</t>
  </si>
  <si>
    <t>Міндовкілля Мінагрополітики Держгеонадра Держлісагент-ство Держводагент-ство Держрибагент-ство</t>
  </si>
  <si>
    <t>Єдина екологічна платформа “ЕкоСистема” містить функціонал надання електронних послуг</t>
  </si>
  <si>
    <t>через функціонал Єдиної екологічної платформи “ЕкоСистема” забезпечується подання електронної звітності</t>
  </si>
  <si>
    <t>на Єдиній екологічній платформі “ЕкоСистема” запроваджені системи простежуваності походження та реалізації продукції лісівництва, корисних копалин та відстеження руху водних ресурсів</t>
  </si>
  <si>
    <t>Очікуваний стратегічний результат 2.2.2.5. Впроваджено дворівневу інформаційно-комунікаційну систему, що забезпечує можливість створення, розміщення, оприлюднення та обміну інформацією і документами в електронній формі, проведення концесійного конкурсу та конкурентного діалогу, а також публікацію документів у процедурі прямих переговорів з орендарем державного майна, що передається в концесію</t>
  </si>
  <si>
    <t>2.2.2.5.1. Розроблення модулів планування та доступу на базі державного підприємства “PROZZORO” або/та державного підприємства “PROZZORO.SALE”</t>
  </si>
  <si>
    <t>2.2.2.5.2. Розроблення модулів класифікації та аутентифікації</t>
  </si>
  <si>
    <t>2.2.2.5.3. Розроблення модулів аукціону та призначення переможця</t>
  </si>
  <si>
    <t>2.2.2.5.4. Розроблення модуля оцінки</t>
  </si>
  <si>
    <t>2.2.2.5.5. Розроблення модуля укладення договору</t>
  </si>
  <si>
    <t>2.2.2.5.6. Розроблення модуля моніторингу</t>
  </si>
  <si>
    <t>2.2.2.5.7. Розроблення модулів сповіщень, реєстрації та подання пропозицій</t>
  </si>
  <si>
    <t>2.2.2.5.8. Упровадження шифрування пропозицій, зазначених у підпункті 2.2.2.5.7</t>
  </si>
  <si>
    <t>2.2.2.5.9. Забезпечення проведення тестування системи закупівлі</t>
  </si>
  <si>
    <t>офіційний веб-сайт адміністратора Електронної торгової систем</t>
  </si>
  <si>
    <t>2.2.2.5.10. Забезпечення переговорів з операторами щодо розроблення майданчика для учасників</t>
  </si>
  <si>
    <t>переговори проведено та досягнуто домовленість про розроблення майданчику</t>
  </si>
  <si>
    <t>офіційний веб-сайт адміністратора Електронної торгової системи</t>
  </si>
  <si>
    <t>2.2.2.5.11. Тестування розробленого оператором майданчика, зазначеного у підпункті 2.2.2.5.10</t>
  </si>
  <si>
    <t>2.2.2.5.12. Забезпечення інтеграції системи підготовки та управління проектами з Електронною торговою системою</t>
  </si>
  <si>
    <t>2.2.2.5.13. Забезпечення тестування взаємодії системи підготовки та управління проектами з Електронною торговою системою</t>
  </si>
  <si>
    <t>2.2.2.5.14. Проведення підготовки та реалізація пілотних проектів у системі підготовки та управління проектами та Електронній торговій системі</t>
  </si>
  <si>
    <t>2.2.2.5.15. Забезпечення проведення конкурсів з визначення приватного партнера в Електронній торговій системі</t>
  </si>
  <si>
    <t>Проблема 2.2.3. Надмірне та необґрунтоване регуляторне навантаження на бізнес, що обумовлює високий рівень корупції у зазначеній сфері</t>
  </si>
  <si>
    <t>Очікуваний стратегічний результат 2.2.3.1. Впроваджено аналітичний модуль оцінки регуляторного навантаження на різні види бізнесу та результативності регуляторних актів у відповідних сферах як інструмент для зменшення витрат на дотримання вимог законодавства під час провадження господарської діяльності; визначено належні підходи до контролю за загальною кількістю регулювань</t>
  </si>
  <si>
    <t>2.2.3.1.1. Розробклення модуля оцінки регуляторного навантаження на різні види бізнесу</t>
  </si>
  <si>
    <t>2.2.3.1.3. Розроблення ІТ-інструмента “Регуляторний дашборд”</t>
  </si>
  <si>
    <t>“Регуляторний дашборд” розроблено</t>
  </si>
  <si>
    <t>2.2.3.1.4. Оприлюднення ІТ-інструмента “Регуляторний дашборд”</t>
  </si>
  <si>
    <t>“Регуляторний дашборд” оприлюднено</t>
  </si>
  <si>
    <t>2.2.3.2.1. Розроблення модуля Регуляторного порталу, який забезпечує взаємодію між бізнес-середовищем, громадськістю та ДРС, іншими органами влади щодо проектів нормативно-правових актів та дерегуляції</t>
  </si>
  <si>
    <t>модуль взаємодії з бізнес-середовищем на ІТС “Регуляторний портал” розроблено</t>
  </si>
  <si>
    <t>2.2.3.2.2. Введення в експлуатацію модуля Регуляторного порталу, який забезпечує взаємодію між бізнес-середовищем, громадськістю та ДРС, іншими органами влади щодо проектів нормативно-правових актів та дерегуляції</t>
  </si>
  <si>
    <t>модуль взаємодії з бізнес-середовищем на ІТС “Регуляторний портал” введено в експлуатацію</t>
  </si>
  <si>
    <t>офіційний веб-сайт ДРС ІТС “Регуляторний портал”</t>
  </si>
  <si>
    <t>2.2.3.2.3. Проведення аналізу та узагальнення пропозицій від бізнес-середовища та громадськості до плану заходів щодо дерегуляції господарської діяльності через модуль взаємодії на ІТС “Регуляторний портал”</t>
  </si>
  <si>
    <t>план заходів щодо дерегуляції господарської діяльності на ІТС “Регуляторний портал” оприлюднено</t>
  </si>
  <si>
    <t>2.2.3.2.4. Розроблення та подання Кабінетові Міністрів України проекту розпорядження Кабінету Міністрів України про затвердження плану заходів щодо дерегуляції господарської діяльності</t>
  </si>
  <si>
    <t>розпорядження Кабінету Міністрів України прийнято</t>
  </si>
  <si>
    <t>ДРС офіційні друковані видання  офіційний веб-сайт Кабінету Міністрів України</t>
  </si>
  <si>
    <t>2.2.3.3.1. Визначення переліку найпоширеніших видів бізнесу для подальшого створення можливості їх відкриття он-лайн на Єдиному державному  вебпорталі електронних послуг</t>
  </si>
  <si>
    <t>перелік найбільш поширених видів бізнесу згідно з принципом життєвих ситуацій щодо можливості їх відкриття он-лайн визначено</t>
  </si>
  <si>
    <t>офіційний веб-сайт Мінцифри Єдиний державний  вебпортал електронних послуг</t>
  </si>
  <si>
    <t>2.2.3.3.2. Реалізація першого етапу розроблення комплексної послуги з відкриття бізнесу на Єдиному державному вебпорталі електронних послуг</t>
  </si>
  <si>
    <t>реалізовано перший етап розроблення комплексної послуги з відкриття бізнесу на Єдиному державному вебпорталі електронних послуг</t>
  </si>
  <si>
    <t>офіційний веб-сайт Мінцифри Єдиний державний вебпортал електронних послуг</t>
  </si>
  <si>
    <t>2.2.3.3.3. Реалізація другого етапу розроблення комплексної послуги з відкриття бізнесу на Єдиному державному вебпорталі електронних послуг</t>
  </si>
  <si>
    <t>реалізовано другий етап розроблення комплексної послуги з відкриття бізнесу на Єдиному державному вебпорталі електронних послуг</t>
  </si>
  <si>
    <t>2.2.3.3.4. Реалізація третього етапу розроблення комплексної послуги з відкриття бізнесу на Єдиному державному вебпорталі електронних послуг</t>
  </si>
  <si>
    <t>реалізовано третій етап розробки комплексної послуги з відкриття бізнесу на Єдиному державному вебпорталі електронних послуг</t>
  </si>
  <si>
    <t>2.2.3.3.5. Введення в експлуатацію комплексної послуги з відкриття бізнесу на Єдиному державному вебпорталі електронних послуг</t>
  </si>
  <si>
    <t>травень  2025 р.</t>
  </si>
  <si>
    <t>забезпечено можливість відкриття найбільш поширених видів бізнесу згідно з принципом життєвих ситуацій на Єдиному державному вебпорталі електронних послуг</t>
  </si>
  <si>
    <t>Очікуваний стратегічний результат 2.2.3.4. Впроваджено нову єдину інтегровану дозвільну систему доступу до ринків, що замінить наявні різноманітні процедури, встановить спрощені правила та цифровізує всі випадки оформлення діяльності</t>
  </si>
  <si>
    <t>2.2.3.4.1.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11 серпня 2021 р. № 895 “Про реалізацію експериментального проекту щодо запровадження першої черги Єдиної державної електронної системи дозвільних документів” (щодо продовження строку дії експериментального проекту)</t>
  </si>
  <si>
    <t>2.2.3.4.2. Розроблення концепції Єдиної інтегрованої дозвільної системи доступу до ринків</t>
  </si>
  <si>
    <t>Мінекономіки ДРС</t>
  </si>
  <si>
    <t>проект концепції розроблено та оприлюднено для проведення громадського обговорення</t>
  </si>
  <si>
    <t>2.2.3.4.4. Проведення громадського обговорення концепції Єдиної інтегрованої дозвільної системи доступу до ринків та забезпечення її доопрацювання (у разі потреби)</t>
  </si>
  <si>
    <t>Очікуваний стратегічний результат 2.2.3.5. Скасовано зайву звітність: підприємці не подають кілька разів одну інформацію в різні органи влади; кабінет платника податків інтегровано в зручний Єдиний державний веб-портал електронних послуг</t>
  </si>
  <si>
    <t>2.2.3.5.1.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4 грудня 2019 р. № 1137 “Питання Єдиного державного вебпорталу електронних послуг та Реєстру адміністративних послуг”</t>
  </si>
  <si>
    <t>2.2.3.5.2. Інтеграція кабінету платника податків у Єдиний державний вебпортал електронних послуг</t>
  </si>
  <si>
    <t xml:space="preserve">Мінцифри ДПС </t>
  </si>
  <si>
    <t>звіти з питань підприємницької діяльності подаються онлайн через Єдиний державний веб-портал електронних послуг</t>
  </si>
  <si>
    <t>2.2.3.5.3. Забезпечення проведення аналізу актів законодавства, за результатами якого визначено можливість внесення до них змін з метою оптимізації кількості та змісту звітності, яку подають підприємці</t>
  </si>
  <si>
    <t>ДРС Держстат Мінцифри</t>
  </si>
  <si>
    <t>офіційний веб-сайт ДРС офіційний веб-сайт Держстату</t>
  </si>
  <si>
    <t>2.2.3.5.4. Оприлюднення звіту за результатами аналізу, зазначеного у підпункті 2.2.3.5.3, його громадське обговорення, доопрацювання (в разі потреби) та надсилання органам, які прийняли чи затвердили відповідні акти, для розгляду</t>
  </si>
  <si>
    <t>громадське обговорення проведено, доопрацьований (в разі потреби) звіт надіслано відповідним органам</t>
  </si>
  <si>
    <t>2.2.3.5.5. Забезпечення проведення моніторингу внесення змін до актів законодавства, інших актів органів державної влади щодо оптимізації кількості та змісту звітності, яку подають підприємці</t>
  </si>
  <si>
    <t>2.2.3.5.6. Оприлюднення кожного півріччя (грудень, липень) результатів проведення моніторингу внесення до змін до актів законодавства, інших актів органів державної влади щодо оптимізації кількості та змісту звітності, яку подають підприємці</t>
  </si>
  <si>
    <t xml:space="preserve">ДРС </t>
  </si>
  <si>
    <t>звіт оприлюднено та доведено до відома заінтересованих органів</t>
  </si>
  <si>
    <t xml:space="preserve">офіційний веб-сайт ДРС </t>
  </si>
  <si>
    <t>Очікуваний стратегічний результат 2.2.3.6. Здійснено перегляд регуляторних актів органів та посадових осіб місцевого самоврядування щодо їх результативності; надано пропозиції щодо внесення змін до актів, які не відповідають вимогам законодавства, містять корупціогенні фактори чи спотворюють конкуренцію</t>
  </si>
  <si>
    <t xml:space="preserve">2.2.3.6.1. Забезпечення підготовки Міжвідомчою робочою групою з питань прискореного перегляду інструментів державного регулювання господарської діяльності пропозицій центральним органам виконавчої влади </t>
  </si>
  <si>
    <t>пропозиції Міжвідомчої робочої групи надіслано заінтересованим органам</t>
  </si>
  <si>
    <t>2.2.3.6.2. Щопіврічний моніторинг розроблення та набрання чинності нормативно-правовими актами, спрямованими на виконання пропозицій Міжвідомчої робочої групи з питань прискореного перегляду інструментів державного регулювання господарської діяльності</t>
  </si>
  <si>
    <t xml:space="preserve">результати моніторингу оприлюднено </t>
  </si>
  <si>
    <t>Очікуваний стратегічний результат 2.2.3.7. Забезпечено функціонування каналів співробітництва з Радою бізнес-омбудсмена, спрямованих на імплементацію її системних рекомендацій та усунення перешкод для ведення бізнесу в Україні</t>
  </si>
  <si>
    <t>2.2.3.7.1. Укладення Меморандумів про співпрацю та партнерство між Радою бізнес-омбудсмена та заінтересованими органами державної влади</t>
  </si>
  <si>
    <t>Меморандуми про співпрацю та партнерство між Радою бізнес-омбудсмена та заінтересованими органами державної влади укладено</t>
  </si>
  <si>
    <t>офіційний веб-сайт Ради бізнес-омбудсмена</t>
  </si>
  <si>
    <t>2.2.3.7.2. Моніторинг та щорічне оприлюднення інформації про результати впровадження державними органами індивідуальних та системних рекомендацій Ради бізнес-омбудсмена</t>
  </si>
  <si>
    <t>інформація про результати впровадження державними органами індивідуальних та системних рекомендацій Ради бізнес-омбудсмена щороку оприлюднюється</t>
  </si>
  <si>
    <t>Очікуваний стратегічний результат 2.2.4.1. У процедурах прийняття рішень у сфері формування державної політики у законодавчій та виконавчій гілках влади впроваджено структурований ефективний процес аналізу політики, продовжено системний аналіз регулювання ринків та впровадження рекомендацій за його результатами</t>
  </si>
  <si>
    <t>2.2.4.1.1. Забезпечення проведення аналітичного дослідження з наданням висновків та рекомендацій органам державної влади, предметом якого є вивчення, аналіз та узагальнення: 1) номенклатури та вимог до структури та змісту аналітичних і консультаційних документів інституцій Європейського Союзу щодо перспективи узгодження з ними номенклатури та вимог до структури і змісту аналітичних і консультаційних документів, що використовуються суб’єктами, відповідальними за формування державної політики у відповідній сфері в Україні; 2) реальних інформаційних потреб суб’єктів, відповідальних за формування державної політики у відповідній сфері в Україні, та перспектив їх задоволення, у тому числі за рахунок удосконалення системи збору, аналізу, узагальнення та доступу до статистичної інформації; 3) практики інституцій Європейського Союзу щодо проведення консультацій із стейкхолдерами</t>
  </si>
  <si>
    <t>офіційний веб-сайт НАДС</t>
  </si>
  <si>
    <t>2.2.4.1.2. Оприлюднення висновків та рекомендацій органам державної влади за результатами проведеного аналітичного дослідження, зазначеного у підпункті 2.2.4.1.1, для їх громадського та експертного обговорення; розгляд зауважень і пропозицій учасників обговорення та доопрацювання (в разі потреби) зазначених висновків та рекомендацій</t>
  </si>
  <si>
    <t>дослідження з висновками та рекомендаціями органам державної влади оприлюднено, пропозиції та зауваження розглянуто</t>
  </si>
  <si>
    <t>2.2.4.1.3. Врахування висновків та рекомендацій за результатами проведеного аналітичного дослідження, зазначеного у підпункті 2.2.4.1.1, під час підготовки проекту нормативно-правового акта, зазначеного у підпункті 1.1.3.1.2.</t>
  </si>
  <si>
    <t>висновки та рекомендації враховано</t>
  </si>
  <si>
    <t>офіційний веб-сайт Мін’юсту офіційний веб-сайт НАДС</t>
  </si>
  <si>
    <t>офіційний веб-сайт НАДС портал управління знаннями</t>
  </si>
  <si>
    <t>пройшли навчання з питань аналізу політики не менше 300 осіб</t>
  </si>
  <si>
    <t>2.2.4.1.6. Підготовка нових та щорічний перегляд наявних методик проведення аналізу політики, консультацій із стейкхолдерами та підготовки обґрунтованих рекомендацій щодо формування політики</t>
  </si>
  <si>
    <t>офіційний веб-сайт НАДС офіційний веб-сайт Мін’юсту</t>
  </si>
  <si>
    <t>2.2.4.1.7. Супроводження розгляду проекту Закону України “Про публічні консультації” (реєстраційний номер 4254 від 23 жовтня 2020 р.) у Верховній Раді України (зокрема у разі застосування до нього Президентом України права вето)</t>
  </si>
  <si>
    <t xml:space="preserve">до підписання закону Президентом України </t>
  </si>
  <si>
    <t xml:space="preserve">2.2.4.2.1. Супроводження розгляду у Верховній Раді України проекту Закону України “Про внесення змін до Закону України “Про державну службу” щодо впровадження єдиних підходів в оплаті праці державних службовців на основі класифікації посад (реєстраційний номер 8222 від 23 листопада 2022 р.), яким передбачено: 1) залежність варіативної заробітної плати від особистого внеску державного службовця в загальний результат роботи державного органу, її застосування як винагороди за ініціативну роботу, своєчасне і якісне виконання завдань, виконання додаткового обсягу завдань; 2) встановлення розмірів посадових окладів на основі класифікації посад державної служби з урахуванням зіставлення рівня оплати праці типових посад державної служби з приватним сектором </t>
  </si>
  <si>
    <t>день набрання чинності законом, зазначеним у підпункті 2.2.4.2.1</t>
  </si>
  <si>
    <t>шість місяців з дня набрання чинності законом, зазначеним у підпункті 2.2.4.2.1</t>
  </si>
  <si>
    <t>отримано інформацію про результати класифікації посад від центральних органів виконавчої влади та подано звіт Кабінетові Міністрів України</t>
  </si>
  <si>
    <t>2.2.4.2.4. Розроблення та подання Кабінетові Міністрів України проекту постанови Кабінету Міністрів України про затвердження умов оплати праці державних службовців на основі класифікації посад</t>
  </si>
  <si>
    <t>день набрання чинності законом, зазначеним у підпункті 2.2.4.2.1.</t>
  </si>
  <si>
    <t>шість місяців з дня набрання чинності законом, зазначеним у підпункті 2.2.4.2.1.</t>
  </si>
  <si>
    <t>НАДС офіційні друковані видання  офіційний веб-сайт Кабінету Міністрів України</t>
  </si>
  <si>
    <t>2.2.4.2.5. Розроблення та подання Кабінетові Міністрів України проекту Порядку формування фонду оплати праці державних службовців у державному органі з урахуванням нової структури заробітної плати</t>
  </si>
  <si>
    <t>шість місяців із дня набрання чинності законом, зазначеним у підпункті 2.2.4.2.1</t>
  </si>
  <si>
    <t>2.2.4.2.6. Супроводження розгляду проекту Закону України “Про службу в органах місцевого самоврядування” (реєстраційний номер 6504  від 5 січня 2022 р.), яким запроваджується система оплати праці посадових осіб місцевого самоврядування, що враховує місцеві умови та можливості відповідних місцевих бюджетів, виходячи з необхідності забезпечення добору та збереження висококваліфікованого персоналу</t>
  </si>
  <si>
    <t>2.2.4.2.7. Затвердження Методичних рекомендацій щодо умов оплати праці посадових осіб місцевого самоврядування</t>
  </si>
  <si>
    <t>день набрання чинності законом, зазначеним у підпункті 2.2.4.2.9</t>
  </si>
  <si>
    <t>шість місяців з дня набрання чинності положеннями щодо оплати праці служ-бовця місце-вого самов-рядування, передбачени-ми законом, зазначеним у підпункті 2.2.4.2.9</t>
  </si>
  <si>
    <t>офіційні друковані видання  офіційний веб-сайт НАДС</t>
  </si>
  <si>
    <t>подано звіт Кабінету Міністрів України</t>
  </si>
  <si>
    <t>Очікуваний стратегічний результат 2.2.4.3. Впроваджено ефективні та прозорі облік і ринок деревини</t>
  </si>
  <si>
    <t>2.2.4.3.1. Здійснення щорічного моніторингу щодо ефективності функціонування єдиної державної системи електронного обліку деревини у всіх постійних лісокористувачів відповідно до постанови Кабінету Міністрів України від 4 грудня 2019 р.  № 1142 “Про затвердження Порядку проведення моніторингу внутрішнього споживання вітчизняних лісоматеріалів необроблених і контролю за неперевищенням обсягу внутрішнього споживання вітчизняних лісоматеріалів необроблених”</t>
  </si>
  <si>
    <t>офіційний веб-сайт Держлісагент-ства</t>
  </si>
  <si>
    <t>2.2.4.3.2. Оприлюднення щорічного звіту за результатами моніторингу, зазначеного у підпункті 2.2.4.3.1, не пізніше лютого року, наступного за роком, у якому здійснювався моніторинг</t>
  </si>
  <si>
    <t>офіційний веб-сайт Держлісагентства</t>
  </si>
  <si>
    <t>2.2.4.3.3. Здійснення щорічного моніторингу та систематизації даних щодо реалізації 100 відсотків необробленої деревини на аукціонах та виконання Закону України “Про ринки капіталу та організовані товарні ринки” у частині реалізації деревини на ліцензованих товарних біржах</t>
  </si>
  <si>
    <t>100 відсотків необробленої деревини реалізується на аукціонах</t>
  </si>
  <si>
    <t>2.2.4.3.4. Оприлюднення щорічного звіту за результатами моніторингу та систематизації даних, зазначених у підпункті 2.2.4.3.3, не пізніше лютого року, наступного за роком, у якому здійснювалися моніторинг та систематизація даних</t>
  </si>
  <si>
    <t>2.2.4.3.5. Супроводження розгляду проекту Закону України “Про ринок деревини” (реєстраційний номер 4197-д від 10 вересня 2021 р.) у Верховній Раді України (зокрема у разі застосування до нього Президентом України права вето), яким, серед іншого: 1) установлено механізм продажу деревини та окремих виробів з деревини власниками лісів та постійними лісокористувачами виключно шляхом проведення електронних аукціонів або на умовах оферти, враховуючи попередній досвід провадження лісогосподарської діяльності щодо закупівлі деревини; 2) визначено відповідальність покупців за невиконання умов договору купівлі-продажу; 3) запроваджено декларування переробленої деревини, що допоможе виробникам, переробникам, продавцям та споживачам мати чітке підтвердження законності її заготівлі;  4) запроваджено обов’язковість подання та публічність інформації щодо обсягів, ціни продажу, покупців деревини та виробів з неї шляхом розміщення її у відкритому доступі</t>
  </si>
  <si>
    <t>Держлісагент-ство</t>
  </si>
  <si>
    <t>2.2.4.4.1. Здійснення щорічного моніторингу стану розроблення та прийняття нормативно-правових актів, передбачених Законом України “Про електронні комунікації”, та оприлюднення його результатів</t>
  </si>
  <si>
    <t>результати моніторингу щороку оприлюднюються</t>
  </si>
  <si>
    <t>офіційний веб-сайт Національної комісії, що здійснює державне регулювання у сферах електронних комунікацій, радіочастотного спектра та надання послуг поштового зв’язку</t>
  </si>
  <si>
    <t>2.2.4.4.2. Розроблення та подання Кабінетові Міністрів України проекту Стратегії розвитку сфери електронних комунікацій</t>
  </si>
  <si>
    <t>Адміністрація Держспецзв’язку Мінцифри  Національна комісія, що здійснює державне регулювання у сферах електронних комунікацій, радіочастотного спектра та надання послуг поштового зв’язку</t>
  </si>
  <si>
    <t>Адміністрація Держспецзв’язку  офіційні друковані видання  офіційний веб-сайт Кабінету Міністрів України</t>
  </si>
  <si>
    <t>2.2.4.4.3. Здійснення та щоквартальне оприлюднення результатів моніторингу впровадження таких основних регуляторних інструментів, передбачених Законом України “Про електронні комунікації”: 1) Стратегія розвитку сфери електронних комунікацій; 2) Національний план розвитку електронних комунікаційних мереж широкосмугового доступу; 3) Правила надання та отримання електронних комунікаційних послуг; 4) електронна регуляторна платформа; 5) географічні огляди розгортання мереж широкосмугового доступу та доступності універсальних послуг; 6) Єдиний інформаційний пункт з питань спільного розташування і використання елементів електронних комунікаційних мереж та їх фізичної інфраструктури; 7) Порядок міжоператорського доступу до фізичної інфраструктури та електронних комунікаційних мереж; 8) план розподілу і користування радіочастотним спектром в Україні; 9) Методика розрахунку ставок рентної плати за користування радіочастотним спектром; 10) інструменти регулювання надання прав користування радіочастотним спектром; 11) інструменти регулювання користування радіочастотним спектром; 12) інструменти забезпечення конкуренції щодо користування радіочастотним спектром; 13) Національний план нумерації; 14) інструменти регулювання розподілу та користування ресурсом нумерації; 15) інструменти аналізу ринків; 16) накладення регуляторних зобов’язань на постачальників електронних комунікаційних мереж або постачальників електронних комунікаційних послуг із значним ринковим впливом; 17) інструменти забезпечення географічної доступності універсальних послуг; 18) інструменти забезпечення цінової доступності універсальних послуг; 19) позасудове врегулювання спорів за зверненням споживачів</t>
  </si>
  <si>
    <t>офіційний веб-сайт Адміністрації Держспецзв’язку</t>
  </si>
  <si>
    <t>Проблема 2.2.5. Недостатній обсяг інформації щодо діяльності Антимонопольного комітету і наділення його рядом дискреційних повноважень ускладнюють громадський контроль за його діяльністю та обумовлюють високий рівень корупційних ризиків. Відсутня дієва програма пом’якшення відповідальності учасників картелю, які повідомили про картель та надали докази</t>
  </si>
  <si>
    <t>Очікуваний стратегічний результат 2.2.5.1. Антимонопольний комітет провадить діяльність на засадах прозорості, передбачуваності та правової визначеності, рівень корупційних ризиків у його діяльності суттєво знизився завдяки безперешкодному, але врегульованому доступу громадськості до обговорення на етапі оголошення рішення, проектів нормативно-правових актів та інформуванню про плани діяльності Антимонопольного комітету та його результати</t>
  </si>
  <si>
    <t>Національне агентство Антимонополь-ний комітет (за згодою)</t>
  </si>
  <si>
    <t>Очікуваний стратегічний результат 2.2.5.2. На законодавчому рівні закріплено обов’язок Антимонопольного комітету оприлюднювати на офіційній веб-сторінці: рекомендації, що надаються органам державної влади, органам місцевого самоврядування, установам, організаціям, суб’єктам господарювання, об’єднанням; вичерпний перелік справ, які перебувають на розгляді Антимонопольного комітету, із зазначенням за кожною справою про порушення вимог законодавства про захист економічної конкуренції в динаміці інформації про суть справи, загальні стадії її розгляду</t>
  </si>
  <si>
    <t>Очікуваний стратегічний результат 2.2.5.3. Усунуто надмірний рівень дискреції у реалізації Антимонопольним комітетом своїх повноважень, зокрема щодо визначення Антимонопольним комітетом: початку розгляду справи про порушення вимог законодавства про захист економічної конкуренції, орієнтовного строку розгляду такої справи та у разі необхідності можливості перенесення цього строку з відповідним обґрунтуванням; строку проведення перевірки інформації про незаконну державну допомогу; шляхів удосконалення механізму визначення та заміни державних уповноважених, відповідальних за розгляд справ про порушення вимог законодавства про захист економічної конкуренції, враховуючи їх професійні якості, досвід, неупередженість, незалежність, законність та обґрунтованість прийнятих ними рішень; шляхів удосконалення підходів до визначення розміру та порядку розрахунку штрафу, який накладається за порушення вимог законодавства про захист економічної конкуренції</t>
  </si>
  <si>
    <t>2.2.5.3.1. Розроблення та подання Кабінетові Міністрів України проекту закону, який усуває надмірний рівень дискреції у реалізації повноважень Антимонопольного комітету, зокрема шляхом: 1) установлення граничних строків розгляду справи про порушення вимог законодавства про захист економічної конкуренції для кожного з видів порушень; 2) установлення вичерпного переліку підстав та порядку продовження строку розгляду справи про порушення вимог законодавства про захист економічної конкуренції, а також граничного строку, на який може бути продовжено розгляд такої справи; 3) установлення прозорого та недискримінаційного порядку обмеження строків ознайомлення сторонами у справі з матеріалами справи, а також порядку визначення таких строків; 4) установлення можливості і визначення умов для зупинення провадження у справі на період розгляду порушень, передбачених пунктами 13—15 статті 50 Закону України “Про захист економічної конкуренції”, розпочатих в рамках розгляду відповідної справи, а також на період розгляду інших справ (щодо створення перешкод під час проведення перевірок, неявки на виклик органів Комітету для надання пояснень); 5) установлення обов’язку Антимонопольного комітету у разі, коли за результатами перевірки інформації про незаконну державну допомогу або про неналежне використання державної допомоги, він приймає рішення про відсутність потреби у порушенні справи про державну допомогу, надавати заявникові вичерпну, ґрунтовну інформацію щодо підстав та мотивів ухвалення такого рішення; 6) установлення порядку визначення та заміни державних уповноважених, відповідальних за розгляд справ про порушення вимог законодавства про захист економічної конкуренції, справ про державну допомогу; 7) установлення права осіб, які беруть участь у справі, заявляти відводи державним уповноваженим, відповідальним за розслідування справ, та визначення переліку умов для задоволення таких відводів; 8) закріплення принципів визначення розмірів штрафів у межах, встановлених законодавством про захист економічної конкуренції; 9) установлення, що порядок визначення розміру штрафів визначається на рівні підзаконного нормативно-правового акта, та передбачає, зокрема, визначення базового розміру штрафу для кожного відповідача, а також подальше корегування базового розміру штрафу з урахуванням тяжкості, тривалості та масштабу порушення, обтяжуючих та пом’якшуючих обставин</t>
  </si>
  <si>
    <t>2.2.5.4.1. Розроблення та подання Кабінетові Міністрів України проекту закону, який удосконалює механізм звільнення або пом’якшення відповідальності та визначає, що: 1) для звільнення від відповідальності за вчинення антиконкурентних узгоджених дій їх учасник повинен раніше за інших учасників таких дій добровільно повідомити Антимонопольному комітету про такі антиконкурентні узгоджені дії та звернутися до нього із заявою про звільнення від відповідальності, поданою до направлення попередніх висновків у справі; 2) особа, яка вчинила антиконкурентні узгоджені дії та раніше за інших учасників таких дій подала до Антимонопольного комітету заяву про звільнення від відповідальності, повністю звільняється від відповідальності за вчинення таких антиконкурентних узгоджених дій, якщо така особа: розкрила Антимонопольному комітету такі антиконкурентні узгоджені дії; припинила свою участь в антиконкурентних узгоджених діях не пізніше дня подання заяви про звільнення від відповідальності, крім випадку, якщо така участь в антиконкурентних діях є необхідною для забезпечення цілісності розгляду справи; співпрацювала з органами Антимонопольного комітету; надала відповідні докази, відсутні в Антимонопольного комітету; 3) інший учасник антиконкурентних узгоджених дій може звернутися до Антимонопольного комітету із заявою про пом’якшення відповідальності та наданням відповідних доказів вчинення антиконкурентних узгоджених дій, що мають суттєве значення для прийняття рішення у справі та відсутні в Антимонопольного комітету, якщо такий учасник: розкрив Антимонопольному комітету такі антиконкурентні узгоджені дії; припинив свою участь в антиконкурентних узгоджених діях не пізніше дня подання заяви про звільнення від відповідальності; співпрацював з органами Антимонопольного комітету; 4) підстави та порядок звільнення від відповідальності або пом’якшення відповідальності встановлює Антимонопольний комітет; 5) порядок звільнення від відповідальності або пом’якшення відповідальності визначає, зокрема, порядок фіксації факту надходження заяв про звільнення від відповідальності або пом’якшення відповідальності, вимоги до оформлення таких заяв; 6) до інформації, що розкриває антиконкурентні узгоджені дії та має суттєве значення для прийняття рішення у справі, належить, зокрема, інформація щодо заявника; інформація щодо всіх відомих учасників антиконкурентних узгоджених дій; детальний опис мети та змісту антиконкурентних узгоджених дій; інформація про межі товарного ринку, на які вони поширилися; частки ринку, яку вони охопили; опис контактів та взаємодії між учасниками антиконкурентних узгоджених дій; інформація про докази погодженої антиконкурентної поведінки;  7) посадовим та службовим особам Антимонопольного комітету заборонено розголошувати інформацію про особу заявника та повідомлену нею інформацію; 8) Антимонопольний комітет повинен здійснити розгляд заяв про звільнення від відповідальності або про пом’якшення відповідальності, а також повідомити заявникам про рішення щодо застосування (відмову у застосуванні) програми звільнення від відповідальності або пом’якшення відповідальності протягом встановлених Антимонопольним комітетом строків; 9) на осіб, які звільнені від відповідальності, не поширюються вимоги Закону України “Про публічні закупівлі” щодо заборони участі у процедурі закупівлі у зв’язку з вчиненням ними антиконкурентних узгоджених дій за винятком осіб, які повторно вчинили антиконкурентні узгоджені дії; 10) під час пом’якшення відповідальності розмір штрафу зменшується органом Антимонопольного комітету порівняно з попереднім розрахованим розміром штрафу залежно від черговості надання іншими учасниками антиконкурентних узгоджених дій інформації, що розкриває антиконкурентні узгоджені дії та має суттєве значення для прийняття рішення у справі (першій особі — до 50 відсотків, другій особі — до 30 відсотків, іншим особам — до  20 відсотків)</t>
  </si>
  <si>
    <t>Антимонополь-ний комітет (за згодою)</t>
  </si>
  <si>
    <t>Антимонополь-ний комітет офіційний веб-сайт Верховної Ради України</t>
  </si>
  <si>
    <t>Очікуваний стратегічний результат 2.2.6.1. На законодавчому рівні встановлено юридичну відповідальність уповноважених осіб — надавачів державної допомоги за недотримання вимог Закону України “Про державну допомогу суб’єктам господарювання” щодо надання незаконної та недопустимої державної допомоги</t>
  </si>
  <si>
    <t>2.2.6.1.1. Розроблення та подання Кабінетові Міністрів України проекту закону щодо внесення змін до Закону України “Про державну допомогу суб’єктам господарювання”, який визначає: 1) види відповідальності керівників та інших посадових осіб надавачів державної допомоги за порушення вимог зазначеного Закону, в тому числі, вимог щодо обов’язку повідомлення уповноваженому органу про надання нової державної допомоги та за надання державної допомоги, недопустимої для конкуренції; 2) обов’язок посадових осіб Антимонопольного комітету повідомляти правоохоронним органам про факти виявлення порушення керівниками та іншими посадовими особами надавачів державної допомоги вимог закону, які тягнуть за собою відповідальність</t>
  </si>
  <si>
    <t>2.2.6.1.2. Розроблення та подання Кабінетові Міністрів України проекту закону щодо внесення змін до Кодексу України про адміністративні правопорушення, який визначає: 1) склад порушень вимог законодавства про державну допомогу суб’єктам господарювання, в тому числі вимог щодо обов’язку повідомлення уповноваженому органу про надання нової державної допомоги та надання державної допомоги, недопустимої для конкуренції; 2) санкції за такі порушення</t>
  </si>
  <si>
    <t>Проблема 2.2.7. Неефективний механізм здійснення попереднього контролю та оцінки впливу на конкуренцію під час створення та функціонування суб’єктів господарювання обумовлює негативний вплив на конкуренцію</t>
  </si>
  <si>
    <t>Очікуваний стратегічний результат 2.2.7.1. На законодавчому рівні запроваджено дієві механізми контролю впливу на конкуренцією у зв’язку з можливими антиконкурентними діями у секторах економіки</t>
  </si>
  <si>
    <t>2.2.7.1.1. Розроблення та подання Кабінетові Міністрів України проекту закону, який встановлює, що: 1) порядок і строки погодження проектів нормативно-правових актів та інших рішень державних органів, органів місцевого самоврядування, органів адміністративно-господарського управління та контролю, які можуть вплинути на конкуренцію, зокрема щодо створення суб’єктів господарювання, встановлення і зміни правил їх поведінки на ринку, або таких, що можуть призвести до недопущення, усунення, обмеження чи спотворення конкуренції на відповідних ринках, установлюються Антимонопольним комітетом; 2) до переліку документів, що подаються заявником для державної реєстрації юридичної особи, входить також документ, що підтверджує погодження органом Антимонопольного комітету проекту рішення органу влади чи органу місцевого самоврядування щодо створення суб’єкта господарювання; 3) відсутність документа, що підтверджує погодження органом Антимонопольного комітету проекту рішення органу влади чи органу місцевого самоврядування щодо створення суб’єкта господарювання, є підставою для відмови у здійсненні державної реєстрації юридичної особи</t>
  </si>
  <si>
    <t>Очікуваний стратегічний результат 2.3.1.1. Усунуті підстави для можливої корупції працівників митних органів шляхом запровадження правила, за яким резервні методи визначення митної вартості можуть застосовуватися виключно в межах апеляційних процедур</t>
  </si>
  <si>
    <t>2.3.1.1.1. Розроблення та подання Кабінетові Міністрів України проекту закону щодо внесення змін до Митного кодексу України, відповідно до якого розділ щодо контролю правильності визначення митної вартості приведено у відповідність з Регламентом ЄС № 952/2013  від 9 жовтня 2013 р., Угодою про застосування статті VІІ ГАТТ і статтею VII Генеральної угоди з тарифів і торгівлі 1994 року</t>
  </si>
  <si>
    <t>Мінфін офіційний веб-сайт Верховної Ради України</t>
  </si>
  <si>
    <t>2.3.1.1.2. Розроблення стандартного алгоритму дій посадових осіб митних органів під час контролю правильності визначення митної вартості товарів на етапі митного оформлення та після його завершення</t>
  </si>
  <si>
    <t>прийнято організаційно-розпорядчі документи для затвердження стандартних алгоритмів дій</t>
  </si>
  <si>
    <t>2.3.1.1.3. Забезпечення проведення навчань та тренінгів посадових осіб митних органів щодо методів визначення митної вартості товарів</t>
  </si>
  <si>
    <t>навчанням та тренінгами охоплено не менше  600 посадових осіб митних органів</t>
  </si>
  <si>
    <t>2.3.1.2.1. Розроблення та подання Кабінетові Міністрів України проекту закону щодо внесення змін до Митного кодексу України, відповідно до якого: 1) визначено достатність висновку правовласника для підтвердження порушення прав інтелектуальної власності та складення протоколу про порушення митних правил, пов’язаних з переміщенням товарів через митний кордон України з порушенням прав інтелектуальної власності; 2) поширено застосування заходів щодо сприяння захисту прав інтелектуальної власності на випадки виявлення товарів, що підозрюються у порушенні прав інтелектуальної власності, та переміщуються поза митним контролем, з приховуванням від митного контролю, шляхом недекларування тощо; 3) посилено адміністративну відповідальність за переміщення товарів через митний кордон України з порушенням прав інтелектуальної власності; 4) включено правовласника до переліку осіб, які беруть участь у провадженні у справах про порушення митних правил за статтею 476 Митного кодексу України</t>
  </si>
  <si>
    <t>2.3.1.2.2. Розроблення проекту наказу про внесення змін до Порядку застосування заходів щодо сприяння захисту прав інтелектуальної власності та взаємодії митних органів з правовласниками, декларантами та іншими заінтересованими особами, затвердженого наказом Мінфіну від 9 червня 2020 р. № 281, та Порядку реєстрації у митному реєстрі об’єктів права інтелектуальної власності, які охороняються відповідно до закону, затвердженого наказом Мінфіну від 30 травня 2012 р. № 648, –– у редакції наказу Мінфіну від 9 червня 2020 р. № 282, відповідно до яких: 1) зазначені нормативно-правові акти приведені у відповідність із змінами до Митного кодексу України, зазначеними у підпункті 2.3.1.2.1; 2) митному органу надано право на проведення консультації з правовласником під час митного огляду товарів; 3) запроваджено реагування на систематичність випадків, коли правовласники, підтверджуючи висновок митного органу, що товари є такими, що підозрюються у порушенні прав інтелектуальної власності, відмовляються (не мають наміру) від застосування до таких товарів заходів щодо сприяння захисту прав інтелектуальної власності або інших дій, передбачених законодавством; 4) запроваджено виключно електронну форму інформаційної взаємодії між митними органами та правовласниками (подання заяв до митного реєстру об’єктів прав інтелектуальної власності, застосування заходів щодо сприяння захисту прав інтелектуальної власності)</t>
  </si>
  <si>
    <t>день набрання чинності законом, зазначеним у підпункті 2.3.1.2.1</t>
  </si>
  <si>
    <t>два місяці з моменту набрання чинності законом, зазначеним у підпункті 2.3.1.2.1</t>
  </si>
  <si>
    <t>2.3.1.2.3. Проведення громадського обговорення проекту наказу, зазначеного у підпункті 2.3.1.2.2, забезпечення його доопрацювання (у разі потреби), видання та подання на державну реєстрацію</t>
  </si>
  <si>
    <t>три місяці з дня набрання чинності законом, зазначеним у підпункті 2.3.1.2.1</t>
  </si>
  <si>
    <t>чотири місяці з дня набрання чинності законом, зазначеним у підпункті 2.3.1.2.1</t>
  </si>
  <si>
    <t>офіційний веб-сайт Мінфіну</t>
  </si>
  <si>
    <t>2.3.1.2.4. Супроводження державної реєстрації наказу, зазначеного у підпункті 2.3.1.2.2, та його офіційного опублікування</t>
  </si>
  <si>
    <t>п’ять місяців з дня набрання чинності законом, зазначеним у підпункті 2.3.1.2.1</t>
  </si>
  <si>
    <t>2.3.1.2.5. Розроблення та введення в експлуатацію нових програмно-інформаційних комплексів, спрямованих, зокрема, на: 1) забезпечення можливості відстеження дій, пов’язаних із застосуванням заходів щодо сприяння захисту прав інтелектуальної власності, як з боку митних органів, так і з боку правовласників; 2) прискорення взаємодії між митними органами та правовласниками шляхом переходу до інформаційного обміну в електронній формі; 3) застосування стандартизованих підходів до фіксації всіх дій та рішень, пов’язаних із застосуванням заходів щодо сприяння захисту прав інтелектуальної власності, розширення переліку інформації, яка акумулюється у відповідних програмно-інформаційних комплексах, з метою розширення можливостей для аналізу, звітування, а також удосконалення системи управління ризиками; 4) створення додаткових джерел інформації для використання митними органами під час здійснення заходів щодо сприяння захисту прав інтелектуальної власності; 5) впровадження інтелектуальних систем аналізу ефективності роботи митних органів за напрямом сприяння захисту прав інтелектуальної власності та подальшого вдосконалення бізнес-процесів</t>
  </si>
  <si>
    <t>програмно-інформаційні комплекси розроблено та введено в експлуатацію</t>
  </si>
  <si>
    <t>офіційний веб-сайт Держмитслужби</t>
  </si>
  <si>
    <t>Очікуваний стратегічний результат 2.3.1.3. Мінімізовано корупційні ризики у результаті створення органу громадського контролю за поточною діяльністю митних органів, який має повноваження, визначені законом</t>
  </si>
  <si>
    <t>2.3.1.3.1. Розроблення та подання Кабінетові Міністрів України проекту закону, відповідно до якого: 1) визначено статус органу громадського контролю за поточною діяльністю Держмитслужби; 2) визначено вимоги до формування органу громадського контролю за поточною діяльністю Держмитслужби, які передбачають прозорий конкурс шляхом рейтингового інтернет-голосування громадян, які проживають на території України, за кандидатів, що були обрані серед громадських організацій, бізнес-асоціацій та експертів; 3) визначено кількість членів органу громадського контролю за поточною діяльністю Держмитслужби, а також встановлено, що серед них не повинно бути представників органів державної влади та органів місцевого самоврядування або афілійованих із ними представників громадськості; 4) установлено повноваження органу громадського контролю за поточною діяльністю Держмитслужби, які, зокрема, включають участь в оцінці корупційних ризиків та вжитті заходів із запобігання корупції, розробленні проектів нормативно-правових актів, здійснення моніторингу ефективності реалізації Держмитслужбою її повноважень; 5) установлено, що строк повноважень члена органу громадського контролю за поточною діяльністю Держмитслужби становить два роки</t>
  </si>
  <si>
    <t>Національне агентство Мінфін Держмитслужба</t>
  </si>
  <si>
    <t>2.3.1.3.2. Розроблення проекту Положення про орган громадського контролю за поточною діяльністю Держмитслужби</t>
  </si>
  <si>
    <t>день набрання чинності законом, зазначеним у підпункті 2.3.1.3.1</t>
  </si>
  <si>
    <t>два місяці з дня набрання чинності законом, зазначеним у підпункті 2.3.1.3.1</t>
  </si>
  <si>
    <t>2.3.1.3.3. Проведення громадського обговорення проекту Положення, зазначеного у підпункті 2.3.1.3.2, забезпечення його доопрацювання (у разі потреби) та затвердження</t>
  </si>
  <si>
    <t>три місяці з дня набрання чинності законом, зазначеним у підпункті 2.3.1.3.1</t>
  </si>
  <si>
    <t>чотири місяці з дня набрання чинності законом, зазначеним у підпункті 2.3.1.3.1</t>
  </si>
  <si>
    <t>положення затверджено</t>
  </si>
  <si>
    <t>2.3.1.4.1. Розроблення довгострокового національного стратегічного плану цифрового розвитку, цифрових трансформацій і цифровізації Державної митної служби та її територіальних підрозділів на основі багаторічного стратегічного плану митниці ЄС (multi-annual strategic plan for customs, MASP-C)</t>
  </si>
  <si>
    <t>Держмитслужба Мінфін</t>
  </si>
  <si>
    <t>довгостроковий національний стратегічний план цифрового розвитку, цифрових трансформацій і цифровізації Держмитслужби розроблений та затверджений</t>
  </si>
  <si>
    <t>офіційний веб-сайт Держмитслужби  офіційний веб-сайт Мінфіну</t>
  </si>
  <si>
    <t>2.3.1.4.2. Здійснення заходів довгострокового національного стратегічного плану цифрового розвитку, цифрових трансформацій і цифровізації Державної митної служби та її територіальних підрозділів на основі MASP-С, строк здійснення яких завершується у строк дії Державної антикорупційної програми на 2023—2025 роки</t>
  </si>
  <si>
    <t>заходи довгострокового національного стратегічного плану цифрового розвитку, цифрових трансформацій і цифровізації Держмитслужби, строк здійснення яких завершується у строк дії Державної антикорупційної програми на 2023— 2025 роки, виконано</t>
  </si>
  <si>
    <t>офіційний веб-сайт Держмитслужби офіційний веб-сайт Мінфіну</t>
  </si>
  <si>
    <t>Очікуваний стратегічний результат 2.3.1.5. Під час розроблення та вжиття заходів із запобігання корупції у митних органах налагоджено ефективну співпрацю з громадськістю та бізнес–асоціаціями, а також регулярний моніторинг роботи митних органів шляхом проведення періодичних опитувань підприємців та працівників митних органів</t>
  </si>
  <si>
    <t>2.3.1.5.1. Здійснення оцінки корупційних ризиків з обов’язковим залученням громадськості, зокрема, антикорупційних громадських організацій та бізнес-асоціацій</t>
  </si>
  <si>
    <t>2.3.1.5.3. Здійснення заходів, передбачених антикорупційною програмою, зазначеною у  підпункті 2.3.1.5.2, а також інших заходів із запобігання корупції у митних органах з обов’язковим залученням громадськості, зокрема бізнес-асоціацій та громадської ради при Держмитслужбі</t>
  </si>
  <si>
    <t>перелік врахованих та не врахованих з обґрунтуванням причин пропозицій громадськості до антикорупційної програми та перелік і результати заходів під час впровадження антикорупційної програми, які були здійснені за участю громадськості та представників бізнесу, оприлюднено</t>
  </si>
  <si>
    <t>2.3.1.5.5. Забезпечення щорічного проведення громадською радою при Держмитслужбі незалежного анонімного опитування посадових осіб митних органів щодо ефективності роботи митних органів, проблемних аспектів, що виникають у процесі їх роботи, а також шляхів розв’язання наявних проблем</t>
  </si>
  <si>
    <t xml:space="preserve">2.3.1.5.6. Забезпечення щорічного опитування підприємців громадською радою при Держмитслужбі та бізнес-асоціаціями, в якому досліджується ефективність їх співпраці з митними органами, проблеми, що виникають в процесі взаємодії, та шляхи їх розв’язання </t>
  </si>
  <si>
    <t>2.3.2.1.1. Проведення моніторингу застосування міжнародної комп’ютеризованої системи транзиту (далі – NCTS)</t>
  </si>
  <si>
    <t>звіт за результатами щорічного моніторингу оприлюднено</t>
  </si>
  <si>
    <t>2.3.2.1.2. Забезпечення розроблення та розгортання NCTS (фаза 5)</t>
  </si>
  <si>
    <t>NCTS (фаза 5) застосовується</t>
  </si>
  <si>
    <t>2.3.2.1.3. Забезпечення розроблення та розгортання NCTS (фаза 6)</t>
  </si>
  <si>
    <t>NCTS (фаза 6) застосовується</t>
  </si>
  <si>
    <t>2.3.2.1.4. Розроблення та подання Кабінетові Міністрів України проекту закону, відповідно до якого положення Митного кодексу України в редакції Закону України від 15 серпня 2022 р. № 2510-ІХ “Про внесення змін до Митного кодексу України та інших законів України щодо деяких питань виконання глави 5 розділу IV Угоди про асоціацію між Україною, з однієї сторони, та Європейським Союзом, Європейським співтовариством з атомної енергії і їхніми державами-членами, з іншої сторони”, що стосуються використання електронної транзитної системи, електронної системи управління гарантіями та їх складових, доповнені положеннями щодо запровадження систем контролю імпорту та експорту, сумісних з тими, що використовуються в ЄС</t>
  </si>
  <si>
    <t>щорічний звіт оприлюднено</t>
  </si>
  <si>
    <t>2.3.2.2.2. Збирання та оприлюднення щорічних статистичних даних про здійснені посадовими особами митних органів форми контролю, що дасть змогу визначити частку заходів пост-митного контролю серед інших його форм</t>
  </si>
  <si>
    <t>щорічну статистику оприлюднено</t>
  </si>
  <si>
    <t>2.3.2.2.3. Забезпечення збільшення частки проведених заходів пост-митного контролю серед інших здійснених заходів митного контролю з урахуванням статистичних даних, оприлюднених на виконання завдання, зазначеного у підпункті 2.3.2.2.2</t>
  </si>
  <si>
    <t>частка заходів пост-митного контролю порівняно з іншими формами контролю щороку збільшується</t>
  </si>
  <si>
    <t>2.3.2.2.4. Розроблення проекту наказу щодо внесення змін до Порядку здійснення аналізу та оцінки ризиків, розроблення і реалізації заходів з управління ризиками для визначення форм та обсягів митного контролю, затвердженого наказом Мінфіну  від 31 липня 2015 р. № 684, відповідно до яких система управління ризиками застосовується для визначення необхідності проведення пост-митного контролю</t>
  </si>
  <si>
    <t>2.3.2.2.5. Проведення громадського обговорення проекту наказу, зазначеного у підпункті 2.3.2.2.4, забезпечення його доопрацювання (у разі потреби), видання та подання на державну реєстрацію</t>
  </si>
  <si>
    <t>2.3.2.2.6. Супроводження державної реєстрації наказу, зазначеного у підпункті 2.3.2.2.4, та його офіційного опублікування</t>
  </si>
  <si>
    <t>2.3.3.1.1. Розроблення та подання Кабінетові Міністрів України проекту закону щодо внесення змін до Митного кодексу України, відповідно до якого встановлено обов’язок невідкладного оприлюднення на офіційному веб-сайті Держмитслужби знеособленого тексту всіх рішень за результатами розгляду скарг</t>
  </si>
  <si>
    <t>2.3.3.1.2. Щорічна підготовка публічного звіту про статистику і результати адміністративного розгляду скарг на дії посадових органів митниці; проведення постійного моніторингу ефективності адміністративного розгляду адміністративних скарг, у тому числі із залученням бізнес-асоціацій</t>
  </si>
  <si>
    <t>Очікуваний стратегічний результат 2.3.3.2. Ефективно і прозоро працює механізм притягнення до дисциплінарної відповідальності працівників митних органів (включаючи звільнення з посади)</t>
  </si>
  <si>
    <t>результати щоквартально публікуються</t>
  </si>
  <si>
    <t>2.3.3.2.3. Здійснення моніторингу результатів розгляду дисциплінарних скарг на дії посадових осіб та інших працівників митних органів відповідно до наказу, зазначеного у підпункті 2.3.3.2.1</t>
  </si>
  <si>
    <t>результати моніторингу щорічно публікуються</t>
  </si>
  <si>
    <t>2.3.3.2.4. Публічне обговорення результатів моніторингу відповідно до наказу, зазначеного у підпункті 2.3.3.2.1</t>
  </si>
  <si>
    <t>результати моніторингу щорічно обговорюються</t>
  </si>
  <si>
    <t>Очікуваний стратегічний результат 2.3.4.1. Мінімізовано підстави для втручання поза межами кримінального провадження працівників правоохоронних органів у роботу митних органів та для їх перебування в зонах митного контролю</t>
  </si>
  <si>
    <t>2.3.4.1.1.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23 травня 2012 р. № 467, відповідно до якої із вичерпного переліку підстав, за наявності яких може проводитись огляд (переогляд) товарів, транспортних засобів комерційного призначення органами доходів і зборів України, виключено пункт 14 та додаток до вичерпного переліку</t>
  </si>
  <si>
    <t>Мінфін офіційні друковані видання  офіційний веб-сайт Кабінету Міністрів України</t>
  </si>
  <si>
    <t>2.3.4.1.2. Ведення статистики про проведення оглядів (переоглядів) товарів, а також інших форм митного контролю на підставі офіційної інформації, отриманої від правоохоронних органів</t>
  </si>
  <si>
    <t>щорічна статистика оприлюднена</t>
  </si>
  <si>
    <t>2.3.4.1.3. Забезпечення проведення аналітичного дослідження щодо достатності законодавчих гарантій, передбачених Митним кодексом України, що забезпечують захист прав осіб від зловживань під час проведення огляду (переогляду) товарів на підставі офіційної інформації, отриманої від правоохоронних органів</t>
  </si>
  <si>
    <t>2.3.5.1.1. Розроблення проекту наказу про внесення змін до Порядку функціонування Електронного кабінету, затвердженого наказом Мінфіну  від 14 липня 2017 р. № 637, щодо: а) отримання платником податків додаткової податкової інформації (інформація щодо включення/виключення з переліку платників, які відповідають критеріям ризиковості платника податку, інформація про зупинення реєстрації податкових накладних/розрахунків коригування тощо) про інших платників податків за попередньо наданою згодою таких осіб, у вигляді документа за встановленою формою, в електронній формі з накладенням кваліфікованої електронної печатки контролюючого органу; б) розширення сервісів електронного кабінету платника податків шляхом впровадження нових електронних сервісів, що дають змогу, в тому числі, здійснювати листування контролюючих органів через електронний кабінет з платниками податків, які подають звітність в електронній формі, та/або пройшли електронну ідентифікацію онлайн в електронному кабінеті, та які подали заяву про намір отримувати документи через електронний кабінет</t>
  </si>
  <si>
    <t>2.3.5.1.2. Погодження проекту наказу, зазначеного у підпункті 2.3.5.1.1, із заінтересованими органами та забезпечення його доопрацювання (у разі потреби)</t>
  </si>
  <si>
    <t xml:space="preserve">2.3.5.1.3.  Супроводження державної реєстрації наказу, зазначеного у підпункті 2.3.5.1.1, у Мінʼюсті </t>
  </si>
  <si>
    <t>наказ видано, оприлюднено, проведено його державну реєстрацію та включено до Єдиного державного реєстру нормативно-правових актів</t>
  </si>
  <si>
    <t>офіційні друковані видання  офіційний веб-сайт Мінфіну</t>
  </si>
  <si>
    <t>2.3.5.1.4. Розроблення програмного забезпечення для розширення функціоналу електронного кабінету шляхом впровадження сервісів, зазначених у підпункті 2.3.5.1.1</t>
  </si>
  <si>
    <t>один місяць з дня набрання чинності наказом, зазначеним у підпункті 2.3.5.1.1</t>
  </si>
  <si>
    <t>2.3.5.1.5. Введення в промислову експлуатацію функціоналу, зазначеного у підпункті 2.3.5.1.4</t>
  </si>
  <si>
    <t>три місяці з дня набрання чинності наказом, зазначеним у підпункті 2.3.5.1.1</t>
  </si>
  <si>
    <t>Мінекономіки Мінфін ДПС  Держмитслужба БЕБ Національний банк</t>
  </si>
  <si>
    <t>Мінекономіки  офіційний веб-сайт Верховної Ради України</t>
  </si>
  <si>
    <t xml:space="preserve">2.3.5.2.1. Здійснення експертизи проектів законів, які передбачають внесення змін до Податкового кодексу України щодо періодичності та порядку проведення документальних планових перевірок </t>
  </si>
  <si>
    <t>експертизи проведено</t>
  </si>
  <si>
    <t>підготовлено експертні висновки </t>
  </si>
  <si>
    <t>2.3.5.2.3. Супроводження розгляду в комітетах Верховної Ради України та на пленарних засіданнях Верховної Ради України проектів законів, зазначених у підпункті 2.3.5.2.1 </t>
  </si>
  <si>
    <t>забезпечено супроводження проектів законів, які містять положення, зазначені у підпункті 2.3.5.2.1.</t>
  </si>
  <si>
    <t>2.3.5.2.4. Підготовка пропозицій стосовно доцільності застосування Президентом України права вето до прийнятих Верховною Радою України законів, зазначених у підпункті 2.3.5.2.1 </t>
  </si>
  <si>
    <t>пропозиції щодо доцільності застосування права вето до законів, зазначених у підпункті 2.3.5.2.1, подано Кабінетові Міністрів України</t>
  </si>
  <si>
    <t>Проблема 2.3.6. Проблема. Наявність в органів податкової служби функцій щодо застосування фінансових санкцій та надмірна зосередженість роботи зазначених органів на їх застосуванні призводять до корупційних ризиків</t>
  </si>
  <si>
    <t>2.3.6.1.1. Розроблення та подання Кабінетові Міністрів України проекту закону щодо внесення змін до Закону України “Про Бюро економічної безпеки України”, яким передбачено: 1)  такий порядок формування конкурсної комісії з обрання Директора БЕБ: три члени комісії визначаються Кабінетом Міністрів України, а трьох членів — Кабінет Міністрів визначає на підставі пропозицій міжнародних та іноземних організацій, які протягом останніх трьох років надавали Україні міжнародну технічну допомогу, у тому числі у сфері запобігання і протидії корупції; 2) що конкурс на зазначені посади включає три послідовні етапи, на які кандидат допускається за умови успішного проходження попереднього етапу: а) тестування кандидатів на знання законодавства у сфері діяльності БЕБ; б) перевірка комісією відповідності кандидатів установленим критеріям доброчесності, під час якої, у разі рівного розподілу голосів, право переважного голосу мають члени комісії –– представники міжнародних та іноземних організацій, які відповідно до міжнародних або міждержавних угод протягом останніх трьох років надавали Україні міжнародну технічну допомогу у сфері запобігання і протидії корупції;  3) співбесіда з кандидатами, під час якої кожен член конкурсної комісії за бальною системою оцінює ступінь володіння кожною з переліку необхідних компетенцій; 4)  формулу складення рейтингу кандидатів, яка повинна враховувати бали, отримані на тестуванні та під час співбесіди</t>
  </si>
  <si>
    <t>БЕБ офіційний веб-сайт Верховної Ради України</t>
  </si>
  <si>
    <t>2.3.6.1.2. Підготовка аналітичного звіту щодо підвищення інституційної спроможності БЕБ з урахуванням досвіду провідних держав – членів Європейського Союзу</t>
  </si>
  <si>
    <t>2.3.6.1.3. Проведення обговорення висновків та рекомендацій, наведених в аналітичному звіті, зазначеному у підпункті 2.3.6.1.2, за участі представників органів державної влади, інших державних органів, органів місцевого самоврядування, неурядових організацій, міжнародних організацій, наукової спільноти</t>
  </si>
  <si>
    <t>офіційний веб-сайт БЕБ</t>
  </si>
  <si>
    <t>2.3.6.1.4. Розроблення та подання Кабінетові Міністрів України проекту закону, спрямованого на удосконалення правового регулювання питань підвищення інституційної спроможності БЕБ з урахуванням висновків аналітичного звіту, зазначеного у підпункті 2.3.6.1.2</t>
  </si>
  <si>
    <t>БЕБ  офіційний веб-сайт Верховної Ради України</t>
  </si>
  <si>
    <t>Очікуваний стратегічний результат 2.3.6.2. Основним критерієм для оцінки ефективності роботи органів податкової служби та їх посадових осіб є ступінь дотримання вимог законодавства із сплати податків, а не виконання плану із надходжень до бюджету</t>
  </si>
  <si>
    <t>2.3.6.2.1.  Розроблення та подання Кабінетові Міністрів України проекту закону щодо внесення змін до Податкового кодексу України, яким передбачено затвердження Мінфіном переліку ключових показників ефективності ДПС та Методики їх розрахунку</t>
  </si>
  <si>
    <t>Мінфін  офіційний веб-сайт Верховної Ради України</t>
  </si>
  <si>
    <t>2.3.6.2.2. Розроблення проекту наказу Мінфіну, відповідно до якого: 1) затверджено ключові показники ефективності роботи ДПС, які дають змогу оцінити, зокрема: а) повноту вжитих податковими органами заходів щодо дотримання платниками податків вимог податкового законодавства; б) рівень задоволеності платників податків послугами ДПС; 2) передбачено звітування про результати виконання переліку ключових показників ефективності</t>
  </si>
  <si>
    <t>один місяць з дня набрання чинності законом, зазначеним у підпункті 2.3.6.2.1</t>
  </si>
  <si>
    <t>два місяці з дня набрання чинності законом, зазначеним у підпункті 2.3.6.2.1</t>
  </si>
  <si>
    <t>2.3.6.2.3. Видання наказу, зазначеного у підпункті 2.3.6.2.2, супроводження його державної реєстрації у Мінʼюсті</t>
  </si>
  <si>
    <t>чотири місяці з дня набрання чинності законом, зазначеним у підпункті 2.3.6.2.1</t>
  </si>
  <si>
    <t>2.3.6.2.4. Введення в експлуатацію модуля щорічного декларування майнового стану та доходів у Єдиному державному вебпорталі електронних послуг</t>
  </si>
  <si>
    <t>Мінцифри ДПС</t>
  </si>
  <si>
    <t>Єдиний державний веб-портал електронних послуг</t>
  </si>
  <si>
    <t>2.3.6.3.2. Розроблення проекту наказу про внесення змін до Положення про Експертну раду з питань підготовки узагальнюючих податкових консультацій при Міністерстві фінансів України, затвердженого наказом Мінфіну від 20 листопада 2017 р. № 948, якими буде створено умови для онлайн способу отримання інформації від громадян та бізнесу про обставини, що свідчать про неоднозначність окремих норм податкового та іншого законодавства, контроль за дотриманням якого покладено на контролюючі органи</t>
  </si>
  <si>
    <t>Проблема2.4.1. Наявна модель управління у суб’єктах господарювання державного сектору економіки є неефективною, наслідком чого є збитки та корупція</t>
  </si>
  <si>
    <t>Очікуваний стратегічний результат 2.4.1.1. Засади політики державної власності, затверджені Кабінетом Міністрів України, періодично актуалізуються та послідовно втілюються на практиці суб’єктами, які виконують функції власника суб’єктів господарювання державного сектору економіки</t>
  </si>
  <si>
    <t>2.4.1.1.1. Розроблення та подання Кабінетові Міністрів України проекту закону, яким, зокрема, пропонується передбачити: 1) затвердження Кабінетом Міністрів України Політики державної власності; 2) розроблення та затвердження індивідуальних політик власності на підприємствах державної форми власності; 3) вимоги до змісту відповідних політик власності (зокрема, повинні містити цілі державної власності, основні завдання державних компаній, основні види господарської діяльності, показники продуктивності)</t>
  </si>
  <si>
    <t>2.4.1.1.2. Розроблення та подання Кабінетові Міністрів України проекту Політики державної власності</t>
  </si>
  <si>
    <t>з дня набрання чинності законом, зазначеним у підпункті 2.4.1.1.1</t>
  </si>
  <si>
    <t>вісім місяців з дня набрання чинності законом, зазначеним у підпункті 2.4.1.1.1</t>
  </si>
  <si>
    <t>2.4.1.1.3. Підготовка проектів індивідуальних політик власності не менше ніж для 15 найбільших (за сукупною вартістю активів) підприємств державної форми власності, що мають стратегічне значення для економіки і безпеки держави</t>
  </si>
  <si>
    <t>з дня набрання чинності Політикою, зазначеною у підпункті 2.4.1.1.2</t>
  </si>
  <si>
    <t>три місяці з дня набрання чинності Політикою, зазначеною у підпункті 2.4.1.1.2</t>
  </si>
  <si>
    <t>2.4.1.1.4. Проведення консультацій із заінтересованими сторонами щодо проектів індивідуальних політик власності, зазначених у підпункті 2.4.1.1.3, отримання експертних висновків</t>
  </si>
  <si>
    <t>чотири місяці з дня набрання чинності Політикою, зазначеною у підпункті 2.4.1.1.2</t>
  </si>
  <si>
    <t>п’ять місяців з дня набрання чинності Політикою, зазначеною у підпункті 2.4.1.1.2</t>
  </si>
  <si>
    <t>консультації із заінтересованими сторонами щодо проектів індивідуальних політик власності для підприємств державної форми власності щонайменше для 15 найбільших підприємств державної форми власності проведено, експертні висновки отримано</t>
  </si>
  <si>
    <t>2.4.1.1.5. Доопрацювання проектів індивідуальних політик власності, зазначених у підпункті 2.4.1.1.3 (у разі потреби), їх затвердження та оприлюднення</t>
  </si>
  <si>
    <t>шість місяців з дня набрання чинності Політикою, зазначеною у підпункті 2.4.1.1.2</t>
  </si>
  <si>
    <t>сім місяців з дня набрання чинності Політикою, зазначеною у підпункті 2.4.1.1.2</t>
  </si>
  <si>
    <t>проекти індивідуальних політик власності щонайменше для 15 найбільших підприємств державної форми власності доопрацьовано, затверджено та оприлюднено</t>
  </si>
  <si>
    <t>2.4.1.2.1. Підготовка аналітичного звіту, який містить аналіз щодо: 1) міжнародних стандартів та найкращих практик у питаннях розмежування функцій власника, регулятора та органу, що формує політику щодо суб’єктів господарювання державного сектору економіки; 2) релевантного іноземного досвіду в питаннях розмежування функцій власника, регулятора та органу, що формує політику щодо суб’єктів господарювання державного сектору економіки; 3) національного контексту щодо діяльності суб’єктів господарювання державного сектору економіки та розмежування функцій власника, регулятора та органу, що формує політику щодо суб’єктів господарювання державного сектору економіки; 4) можливості та доцільності створення управління централізованого органу координації власності; 5) засад діяльності управління централізованого органу координації власності, зокрема, для запобігання здійсненню на нього політичного впливу (у разі визнання доцільності створення управління централізованого органу координації власності)</t>
  </si>
  <si>
    <t>2.4.1.2.2. Проведення обговорення звіту, зазначеного у підпункті 2.4.1.2.1,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</si>
  <si>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2.4.1.2.3. Розроблення та подання Кабінетові Міністрів України проекту закону, яким розмежовано функції власника, регулятора та органу, що формує політику щодо суб’єктів господарювання державного сектору економіки, з урахуванням результатів здійснення заходів, зазначених у підпунктах 2.4.1.2.1 і 2.4.1.2.2</t>
  </si>
  <si>
    <t>Мінекономіки офіційний веб-сайт Верховної Ради України</t>
  </si>
  <si>
    <t>2.4.1.3.2. Проведення обговорення звіту, зазначеного у підпункті 2.4.1.3.1,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</si>
  <si>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2.4.1.3.3. Розроблення та подання Кабінетові Міністрів України проекту нормативно-правового акта, яким визначаються критерії для обов’язкового проведення незалежного аудиту фінансової звітності підприємств державної форми власності або встановлюється обов’язковість проведення незалежного аудиту для всіх без винятку підприємств державної форми власності</t>
  </si>
  <si>
    <t>нормативно-правовий акт, яким визначаються критерії для обов’язкового проведення незалежного аудиту фінансової звітності підприємств державної форми власності, прийнято</t>
  </si>
  <si>
    <t>2.4.1.3.4. Підготовка періодичного аналітичного звіту (протягом І кварталу року, в якому здійснюється підготовка такого звіту) щодо обґрунтованого визначення критеріїв для обов’язкового утворення у підприємствах державної форми власності незалежних наглядових рад та проведення незалежного аудиту таких підприємств (у разі, коли проведення незалежного аудиту буде передбачено не для всіх підприємств державної форми власності)</t>
  </si>
  <si>
    <t>з дня набрання чинності нормативно-правовим актом, зазначеним у підпункті 2.4.1.3.3</t>
  </si>
  <si>
    <t>2.4.1.3.5. Проведення обговорення (протягом ІІ кварталу року, у якому здійснюється підготовка звіту), зазначеного у підпункті 2.4.1.3.4,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</si>
  <si>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з дня підготовки аналітичного звіту, зазначеного у підпункті 2.4.1.3.4</t>
  </si>
  <si>
    <t>2.4.1.4.1. Розроблення та подання Кабінетові Міністрів України проекту закону, яким: 1) визначено конкурсну та прозору процедуру формування наглядових рад підприємств державної форми власності; 2) визначені вимоги до незалежних членів наглядових рад підприємств державної форми власності; 3) визначені функціональні обов’язки членів наглядових рад підприємств державної форми власності; 4) передбачено необхідність розроблення методології визначення чітких та прозорих показників ефективності для наглядових рад підприємств державної форми власності; 5) визначено вичерпний перелік підстав для дострокового припинення повноважень членів наглядових рад підприємств державної форми власності, їх відповідальності за неналежне виконання своїх обов’язків</t>
  </si>
  <si>
    <t>2.4.1.4.2. Формування наглядових рад у підприємствах державної форми власності, для яких створення наглядових рад є обов’язковим</t>
  </si>
  <si>
    <t>органи державної влади — суб’єкти управління об’єктами державної власності</t>
  </si>
  <si>
    <t>Очікуваний стратегічний результат 2.4.1.5. Запроваджено стандарти корпоративного управління у суб’єктах господарювання державного сектору економіки, що мають стратегічне значення для економіки і безпеки держави або найвищий рівень корупційних ризиків, або належать до найбільш важливих суб’єктів господарювання оборонно-промислового комплексу (зокрема, встановлено право дострокового розірвання контракту з менеджментом у разі порушення ним норм антикорупційного законодавства або правил етичної поведінки)</t>
  </si>
  <si>
    <t>2.4.1.5.2. Проведення обговорення звіту, зазначеного у підпункті 2.4.1.5.1,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</si>
  <si>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2.4.1.5.3. Підготовка аналітичного звіту щодо визначення переліку підприємств державної форми власності, які мають стратегічне значення для економіки і безпеки держави або найвищий рівень корупційних ризиків, або належать до найбільш важливих суб’єктів господарювання оборонно-промислового комплексу</t>
  </si>
  <si>
    <t>2.4.1.5.4. Проведення обговорення звіту, зазначеного у підпункті 2.4.1.5.3,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</si>
  <si>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2.4.1.5.5. Розроблення та подання Кабінетові Міністрів України проекту плану заходів щодо приведення системи корпоративного управління у суб’єктах господарювання, визначених за результатами здійснення заходів, зазначених у підпунктах 2.4.1.5.1—2.4.1.5.4, у відповідність із стандартами корпоративного управління Організації економічного співробітництва та розвитку (далі – ОЕСР), який, у тому числі, передбачає проведення конкурсного відбору керівників, голів виконавчих органів та членів наглядових рад суб’єктів державного сектору економіки, що зупинений у зв’язку із введенням воєнного стану, на період починаючи з 2023 року</t>
  </si>
  <si>
    <t>план заходів затверджено Кабінетом Міністрів України</t>
  </si>
  <si>
    <t>2.4.1.5.6. Підготовка щорічного звіту (протягом І кварталу року) про стан виконання плану заходів щодо приведення системи корпоративного управління у визначених суб’єктах господарювання  у відповідність із стандартами корпоративного управління ОЕСР (у тому числі за період 2021 і  2022 років), який у разі потреби містить рекомендації щодо перегляду зазначеного плану заходів</t>
  </si>
  <si>
    <t>2.4.1.5.7. Підготовка правової основи для забезпечення можливості дострокового розірвання контрактів з керівниками, що здійснюють повноваження виконавчого органу одноособово, або членами колегіального виконавчого органу, підприємств державної форми власності, які мають стратегічне значення для економіки і безпеки держави або найвищий рівень корупційних ризиків, або належать до найбільш важливих суб’єктів господарювання оборонно-промислового комплексу у разі грубих порушень вимог антикорупційного законодавства або правил етики такими особами</t>
  </si>
  <si>
    <t>2.4.1.5.8. Внесення змін до чинних контрактів з керівниками, що здійснюють повноваження виконавчого органу одноособово, або членами колегіального виконавчого органу, підприємств державної форми власності, які мають стратегічне значення для економіки і безпеки держави або найвищий рівень корупційних ризиків, або належать до найбільш важливих суб’єктів господарювання оборонно-промислового комплексу, у разі грубих порушень норм антикорупційного законодавства або правил етичної поведінки</t>
  </si>
  <si>
    <t>набрання чинності актами, які встановлюють можливість дострокового розірвання контракту у разі грубого порушення норм антикоруп-ційного законодавства або правил етичної поведінки</t>
  </si>
  <si>
    <t>шість місяців із дня набрання чинності актами, які встановлюють можливість дострокового розірвання контракту у разі грубого порушення норм антикоруп-ційного законодавства або правил етичної поведінки</t>
  </si>
  <si>
    <t>Очікуваний стратегічний результат 2.4.1.6. У діяльності суб’єктів господарювання державного сектору економіки запроваджено систему внутрішнього контролю та управління ризиками</t>
  </si>
  <si>
    <t>2.4.1.6.1. Розроблення та подання Кабінетові Міністрів України проекту закону, яким: 1) визначено вимоги із запровадження на підприємствах державної форми власності системи внутрішнього контролю, яка включає функції комплаєнсу, управління ризиками та внутрішнього аудиту (модель “трьох ліній захисту”); 2) узгоджено співвідношення між системою внутрішнього контролю та запровадженням антикорупційних програм, у тому числі управління корупційними ризиками; 3) визначені повноваження наглядової ради із здійснення контролю за функціонуванням системи внутрішнього контролю (на тих підприємствах, на яких утворено аудиторські комітети відповідно до Закону України “Про аудит фінансової звітності та аудиторську діяльність”), у тому числі впровадження внутрішніх антикорупційних заходів</t>
  </si>
  <si>
    <t>2.4.1.6.2. Запровадження системи внутрішнього контролю та управління ризиками на підприємствах державної форми власності</t>
  </si>
  <si>
    <t>з дня набрання чинності законом, зазначеним у підпункті 2.4.1.6.1</t>
  </si>
  <si>
    <t>дев’ять місяців з дня набрання чинності законом, зазначеним у підпункті 2.4.1.6.1</t>
  </si>
  <si>
    <t>систему внутрішнього контролю та управління ризиками запроваджено на підприємствах державної форми власності</t>
  </si>
  <si>
    <t>2.4.2.1.1. Супроводження розгляду у Верховній Раді України (зокрема у разі застосування до нього Президентом України права вето) проекту закону про перелік об’єктів права державної власності, що не підлягають приватизації (реєстраційний номер 4020 від 2 вересня 2020 р.), який визначає перелік об’єктів права державної власності, що не підлягають приватизації</t>
  </si>
  <si>
    <t>2.4.2.1.2. Розроблення та подання Кабінетові Міністрів України проекту постанови Кабінету Міністрів України про затвердження Порядку проведення електронних аукціонів для продажу об’єктів великої приватизації, визначення переможця за результатами електронного аукціону</t>
  </si>
  <si>
    <t>Фонд державного майна  офіційні друковані видання  офіційний веб-сайт Кабінету Міністрів України</t>
  </si>
  <si>
    <t>Очікуваний стратегічний результат 2.4.2.2. Проведено оцінку найбільш поширених проблем у виконанні покупцями обов’язкових умов продажу та/або експлуатації об’єкта приватизації; висновки такої оцінки враховано у практичній діяльності органів приватизації</t>
  </si>
  <si>
    <t>2.4.2.2.2. Проведення обговорення звіту, зазначеного у підпункті 2.4.2.2.1,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</si>
  <si>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2.4.2.2.3. Усунення виявлених найбільш поширених проблем у виконанні покупцями обов’язкових умов продажу та/або експлуатації об’єкта приватизації</t>
  </si>
  <si>
    <t>Фонд державного майна інші органи, що мають повноваження для розв’язання виявлених проблем</t>
  </si>
  <si>
    <t>Очікуваний стратегічний результат 2.4.2.3. Мала приватизація або надання в оренду державного, комунального майна здійснюється із застосуванням електронної системи “Prozorro.Sale” та дотриманням принципів добросовісної конкуренції</t>
  </si>
  <si>
    <t>2.4.2.3.1. Підготовка аналітичного звіту про причини низької конкуренції на аукціонах з оренди державного та комунального майна</t>
  </si>
  <si>
    <t>2.4.2.3.2. Проведення обговорення звіту, зазначеного у підпункті 2.4.2.3.1,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</si>
  <si>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виявлені причини низької конкуренції на аукціонах з оренди державного та комунального майна усунуто</t>
  </si>
  <si>
    <t>2.4.2.3.4. Розроблення та затвердження порядку обміну даними між електронною системою “Prozorro.Sale” та онлайн-платформою управління орендою державної власності щодо майна, яке передане або передається в оренду</t>
  </si>
  <si>
    <t>порядок обміну даними між електронною системою “Prozorro.Sale” та онлайн-платформою управління орендою державної власності щодо майна, яке передане або передається в оренду, затверджено</t>
  </si>
  <si>
    <t>2.4.2.3.5. Забезпечення обміну даними та технічної можливості взаємодії між електронною системою “Prozorro.Sale” та онлайн-платформою управління орендою державної власності щодо майна, яке передане або передається в оренду</t>
  </si>
  <si>
    <t>автоматизований обмін даними та технічну взаємодію між електронною системою “Prozorro.Sale” та онлайн-платформою управління орендою державної власності щодо майна, яке передане або передається в оренду, забезпечено</t>
  </si>
  <si>
    <t>Очікуваний стратегічний результат 2.4.3.1. На основі Єдиного реєстру об’єктів державної власності створено та наповнено інформацією реєстр державних та комунальних унітарних підприємств, а також господарських товариств, у статутному капіталі яких понад 50 відсотків акцій (часток) належать державі або територіальній громаді, з обов’язковим оприлюдненням інформації про діяльність таких юридичних осіб відповідно до міжнародних стандартів, зокрема про отриману державну допомогу</t>
  </si>
  <si>
    <t>2.4.3.1.1. Підготовка та подання Кабінетові Міністрів України проекту закону, яким удосконалено функціонування Єдиного реєстру об’єктів державної власності та передбачено створення на основі відповідного реєстру інформаційного ресурсу для оприлюднення інформації щодо підприємств державної та комунальної форми власності, зокрема: 1) визначено механізм взаємодії між учасниками формування Єдиного реєстру об’єктів державної власності; 2) визначено чіткий порядок періодичного подання інформації суб’єктами управління до Єдиного реєстру об’єктів державної власності, а також порядок подання ними інформації у разі змін щодо об’єктів державної власності; 3) передбачено обов’язкове щорічне оприлюднення агрегованих звітів принаймні щодо 100 найбільших підприємств державної форми власності; 4) визначено обсяг оприлюднення інформації про діяльність підприємств державної форми власності відповідно до Керівних принципів ОЕСР щодо корпоративного врядування на підприємствах державної форми власності;  5) визначено критерії, за якими централізоване подання інформації до інформаційного ресурсу для оприлюднення інформації щодо підприємств державної та комунальної форми власності є обов’язковим для підприємств комунальної форми власності; 6) визначено обсяг оприлюднення інформації про діяльність підприємств комунальної форми власності з урахуванням Керівних принципів ОЕСР щодо корпоративного врядування на підприємствах державної форми власності; 7) передбачено оприлюднення інформації про отриману державну допомогу підприємствами державної форми власності та підприємствами комунальної форми власності; 8) запроваджено ефективні, пропорційні та стримувальні санкції за недотримання вимог щодо подання та оприлюднення визначеної законом інформації про діяльність підприємств державної та комунальної форми власності, неповноту, недостовірність такої інформації, недотримання вимог щодо формату її подання та оприлюднення</t>
  </si>
  <si>
    <t>Фонд державного майна Мінекономіки Мінінфраструк-тури Мінцифри Мінфін Держстат Антимонополь-ний комітет Мін’юст НКЦПФР</t>
  </si>
  <si>
    <t xml:space="preserve">проект закону подано до Верховної Ради України </t>
  </si>
  <si>
    <t>Фонд державного майна офіційний веб-сайт Верховної Ради України</t>
  </si>
  <si>
    <t>2.4.3.1.2. Розроблення проектів нормативно-правових актів (змін до нормативно-правових актів), спрямованих на реалізацію положень закону, зазначеного у підпункті 2.4.3.1.1</t>
  </si>
  <si>
    <t>з дня набрання чинності законом, зазначеним у підпункті 2.4.3.1.1</t>
  </si>
  <si>
    <t>протягом п’яти місяців з дня набрання чинності законом, зазначеним у підпункті 2.4.3.1.1</t>
  </si>
  <si>
    <t>2.4.3.1.3. Проведення громадського обговорення проектів нормативно-правових актів, зазначених у підпункті 2.4.3.1.2, та їх доопрацювання (у разі потреби)</t>
  </si>
  <si>
    <t>протягом шести місяців з дня набрання чинності законом, зазначеним у підпункті 2.4.3.1.1</t>
  </si>
  <si>
    <t>протягом восьми місяців з дня набрання чинності законом, зазначеним у підпункті 2.4.3.1.1</t>
  </si>
  <si>
    <t>офіційний веб-сайт Фонду державного майна</t>
  </si>
  <si>
    <t>2.4.3.1.4. Прийняття нормативно-правових актів, зазначених у підпункті 2.4.3.1.2, у разі потреби проведення їх державної реєстрації або подання Кабінетові Міністрів України</t>
  </si>
  <si>
    <t>протягом дев’яти місяців з дня набрання чинності законом, зазначеним у підпункті 2.4.3.1.1</t>
  </si>
  <si>
    <t>протягом 11 місяців з дня набрання чинності законом, зазначеним у підпункті 2.4.3.1.1</t>
  </si>
  <si>
    <t>Фонд державного майна Мінекономіки  Мін’юст</t>
  </si>
  <si>
    <t>2.4.3.1.5. Проведення тренінгів щодо застосування положень, запроваджених із набранням чинності законом, зазначеним у підпункті 2.4.3.1.1</t>
  </si>
  <si>
    <t>протягом  15 місяців з дня набрання чинності законом, зазначеним у підпункті 2.4.3.1.1</t>
  </si>
  <si>
    <t>протягом  17 місяців з дня набрання чинності законом, зазначеним у підпункті 2.4.3.1.1</t>
  </si>
  <si>
    <t>проведено не менше  10 тренінгів, участь у яких взяли представники Мінекономіки, Фонду державного майна та його регіональних представництв, відділень; підприємств державної форми власності, підприємств комунальної форми власності</t>
  </si>
  <si>
    <t xml:space="preserve">2.4.3.1.6. Розроблення та подання Кабінетові Міністрів України проекту нормативно-правового акта про затвердження нової редакції Положення про Єдиний реєстр об’єктів державної власності, а також інформаційного ресурсу для оприлюднення інформації щодо підприємств державної та комунальної форми власності як складової відповідного реєстру </t>
  </si>
  <si>
    <t xml:space="preserve">Фонд державного майна Мінекономіки Мінінфраструк-тури </t>
  </si>
  <si>
    <t>Фонд державного майна  офіційні друковані видання  офіційний веб-сайт Кабінету Міністрів</t>
  </si>
  <si>
    <t>2.4.3.1.7. Розробка програмного забезпечення та налаштування технічного устаткування, необхідних для забезпечення оновлення Єдиного реєстру об’єктів державної власності, включно з інформаційним ресурсом для оприлюднення інформації щодо підприємств державної та комунальної форми власності</t>
  </si>
  <si>
    <t>Фонд державного майна Мінцифри Мінфін Мінекономіки Мінінфраструк-тури Держстат Антимонополь-ний комітет Мін’юст НКЦПФР</t>
  </si>
  <si>
    <t>2.4.3.1.8. Забезпечення інтеграції або обміну даними і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аналітичним порталом “Prozvit”</t>
  </si>
  <si>
    <t>автоматизований обмін даними та технічну взаємодію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аналітичним порталом “Prozvit” забезпечено</t>
  </si>
  <si>
    <t>автоматизований обмін даними та технічну взаємодію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автоматизованою системою електронного документообігу “Бест Звіт Oracle” забезпечено</t>
  </si>
  <si>
    <t xml:space="preserve">2.4.3.1.10. Забезпечення обміну даними і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реєстром державної допомоги суб’єктам господарювання </t>
  </si>
  <si>
    <t>Фонд державного майна Антимонополь-ний комітет</t>
  </si>
  <si>
    <t>автоматизований обмін даними і технічну взаємодію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реєстром державної допомоги суб’єктам господарювання забезпечено</t>
  </si>
  <si>
    <t>Очікуваний стратегічний результат 2.4.4.1. Внесено зміни до законодавства, які запроваджують стимулювання приватного сектору економіки для підвищення добропорядності ведення бізнесу</t>
  </si>
  <si>
    <t>2.4.4.1.1. Забезпечення проведення аналітичного дослідження, яким визначено можливість внесення змін до Кримінального і Кримінального процесуального кодексів України та інших законів щодо врахування рекомендацій ОЕСР: 1) включення до підстав для застосування до юридичних осіб заходів кримінально-правового характеру за вчинення корупційних кримінальних правопорушень не лише уповноваженою особою від імені та в інтересах юридичної особи, а і кінцевим бенефіціарним власником (контролером), працівником юридичної особи нижчого рівня, третіми особами; 2) передбачення такого виду заходів кримінально-правового характеру, як обмеження провадження юридичною особою певного виду діяльності (включно з анулюванням наданого дозволу та/або ліцензії); 3) передбачення такого виду заходів кримінально-правового характеру, як покладення на юридичну особу зобов’язань із комплаєнсу, та визначення переліку таких зобов’язань; 4) надання можливості суду звільнити юридичну особу від застосування заходів кримінально-правового характеру або пом’якшити застосовуваний до юридичної особи захід у разі визнання судом ефективності наявних у юридичної особи комплаєнс-правил, механізмів внутрішнього контролю та антикорупційної програми або здійснення достатньої кількості заходів з метою запобігання вчиненню корупційного кримінального правопорушення; 5) надання права суду покладати на юридичну особу певні обов’язки, у разі належного виконання яких до неї не застосовуватимуться заходи кримінально-правового характеру; 6) закріплення можливості укладення юридичними особами угоди про відстрочення судового переслідування; 7) встановлення вимог до угоди про відстрочення судового переслідування</t>
  </si>
  <si>
    <t>2.4.4.1.2. Проведення презентації звіту за результатами аналітичного дослідження, зазначеного у підпункті 2.4.4.1.1, та його експертного обговорення</t>
  </si>
  <si>
    <t>2.4.4.1.3. Розроблення та подання Кабінетові Міністрів України проектів законів, якими внесено зміни до Кримінального і Кримінального процесуального кодексів України та інших законів України щодо врахування рекомендацій ОЄСР за результатами аналітичного дослідження, зазначеного у підпункті 2.4.4.1.1</t>
  </si>
  <si>
    <t>2.4.4.1.4. Проведення аналізу положень Рекомендації Ради ОЕСР щодо подальшої боротьби із підкупом іноземних посадових осіб в міжнародних  бізнес-операціях [C(2009)159/REV1/FINAL] та встановлення прогалин в українському законодавстві, що потребують заповнення відповідно до зазначеної Рекомендації</t>
  </si>
  <si>
    <t>Національне антикорупційне бюро Національне агентство Мін’юст</t>
  </si>
  <si>
    <t>секретаріат робочої групи, утвореної відповідно до Указу Президента України  від 28 липня  2022 р. № 539</t>
  </si>
  <si>
    <t>2.4.4.1.5. Розроблення та подання Кабінетові Міністрів України проекту закону щодо змін до законодавства для їх апроксимації до норм Рекомендації Ради ОЕСР щодо подальшої боротьби із підкупом іноземних посадових осіб в міжнародних бізнес-операціях [C(2009)159/REV1/FINAL]</t>
  </si>
  <si>
    <t>Національне антикорупційне бюро  офіційний веб-сайт Верховної Ради України</t>
  </si>
  <si>
    <t>2.4.4.1.6. Проведення аналізу положень Рекомендації Ради ОЕСР щодо хабарництва та офіційно-підтримуваних експортних кредитів [C(2006)163] та встановлення прогалин в українському законодавстві, що потребують заповнення відповідно до зазначеної Рекомендації</t>
  </si>
  <si>
    <t>2.4.4.1.7. Розроблення та подання Кабінетові Міністрів України проекту закону, яким внесено зміни до законодавства для їх апроксимації до норм Рекомендації Ради ОЕСР щодо хабарництва та офіційно підтримуваних експортних кредитів [C(2006)163]</t>
  </si>
  <si>
    <t>2.4.4.1.8. Проведення аналізу положень Рекомендації Ради ОЕСР щодо податкових заходів для подальшої боротьби із підкупом іноземних посадових осіб в міжнародних бізнес-операціях [C(2009)64)] та встановлення прогалин в українському законодавстві, що потребують заповнення відповідно до зазначеної Рекомендації</t>
  </si>
  <si>
    <t>червень 2023 р. .</t>
  </si>
  <si>
    <t>2.4.4.1.9. Розроблення та подання Кабінетові Міністрів України проекту закону, яким вносяться зміни до законодавства для їх апроксимації до норм Рекомендації Ради ОЕСР щодо податкових заходів для подальшої боротьби із підкупом іноземних посадових осіб в міжнародних бізнес-операціях [C(2009)64)]</t>
  </si>
  <si>
    <t>2.4.4.1.10. Розроблення та подання Кабінетові Міністрів України проекту закону щодо внесення змін до актів законодавства з метою імплементації Конвенції ОЕСР про боротьбу з підкупом іноземних посадових осіб в міжнародних комерційних операціях, крім тих змін, що зазначені у підпунктах 3.3.1.1.3, 3.3.1.2.3, 3.3.2.1.1 і 3.3.2.4.1</t>
  </si>
  <si>
    <t>Національне антикорупційне бюро Національне агентство Мін’юст Мінфін ДПС Держфінмоніто-ринг Держаудитслуж-ба</t>
  </si>
  <si>
    <t>2.4.4.1.11. Забезпечення регулярної участі представників України в засіданнях Робочої групи ОЕСР з питань боротьби з хабарництвом у міжнародних комерційних операціях</t>
  </si>
  <si>
    <t>робоча група, утворена відповідно до Указу Президента України  від 28 липня  2022 р. № 539</t>
  </si>
  <si>
    <t>робоча група, утворена відповідно до Указу Президента України  від 28 липня  2022 р. № 539 офіційні веб-сайти органів державної влади офіційний веб-сайт ОЕСР</t>
  </si>
  <si>
    <t>2.4.4.1.12. Розроблення та подання Кабінетові Міністрів України проекту Закону України “Про ратифікацію Угоди (у формі обміну листами) щодо приєднання України до Робочої групи щодо боротьби з хабарництвом у міжнародних ділових операціях Організації економічного співробітництва та розвитку”</t>
  </si>
  <si>
    <t>МЗС  офіційний веб-сайт Верховної Ради України</t>
  </si>
  <si>
    <t>2.4.4.1.13. Забезпечення сплати внесків до Робочої групи ОЕСР щодо боротьби з хабарництвом у міжнародних ділових операціях за участь у її діяльності</t>
  </si>
  <si>
    <t>2.4.4.1.14. Забезпечення успішного проходження Україною глибокого перехресного огляду з боку ОЕСР з метою перевірки готовності України до членства в Робочій групі ОЕСР щодо боротьби з хабарництвом у міжнародних ділових операціях та запрошення України приєднатися до неї як повноправного члена</t>
  </si>
  <si>
    <t>робоча група, утворена відповідно до Указу Президента України  від 28 липня  2022 р. № 539</t>
  </si>
  <si>
    <t>Робоча група ОЕСР щодо боротьби з хабарництвом у міжнародних ділових операціях надала позитивний висновок щодо відповідності українського законодавства, політики і практик вимогам Конвенції та запросила Україну приєднатися в статусі повноправного члена</t>
  </si>
  <si>
    <t>офіційні веб-сайти органів державної влади офіційний веб-сайт ОЕСР</t>
  </si>
  <si>
    <t>2.4.4.1.15. Забезпечення ратифікації Конвенції ОЕСР про боротьбу з підкупом іноземних посадових осіб в міжнародних комерційних операціях</t>
  </si>
  <si>
    <t>Очікуваний стратегічний результат 2.4.4.2. Налагоджено постійну та ефективну співпрацю між органами державної влади, бізнес-середовищем, Радою бізнес-омбудсмена та Всеукраїнською мережею доброчесності та комплаєнсу з питань щодо забезпечення законних інтересів бізнесу, аналізу системних проблем та розроблення змін до законодавства, просування культури доброчесного, етичного та відповідального ведення бізнесу</t>
  </si>
  <si>
    <t>2.4.4.2.1. Участь представників органів державної влади у заходах, що здійснюються в рамках щорічного місяця ділової доброчесності комплаєнс-практиків Всеукраїнської мережі доброчесності та комплаєнсу</t>
  </si>
  <si>
    <t>Мінекономіки Мінфін Міндовкілля Рада бізнес-омбудсмена БЕБ ДПС ДРС Держмитслужба Національне антикорупційне бюро Національне агентство</t>
  </si>
  <si>
    <t>місяць ділової доброчесності комплаєнс-практиків Всеукраїнської Мережі Доброчесності та Комплаєнсу проведено за участю органів державної влади</t>
  </si>
  <si>
    <t>офіційний веб-сайт Мінекономіки офіційний веб-сайт Ради бізнес-омбудсмена</t>
  </si>
  <si>
    <t>2.4.4.2.2. Розроблення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для реалізації проектів, передбачених у плані заходів з післявоєнного відновлення та розвитку України</t>
  </si>
  <si>
    <t>один місяць з дня затвердження плану  заходів з післявоєнного відновлення та розвитку України</t>
  </si>
  <si>
    <t>три місяці з дня затвердження плану  заходів з післявоєнного відновлення та розвитку України</t>
  </si>
  <si>
    <t xml:space="preserve">офіційний веб-сайт Мінцифри </t>
  </si>
  <si>
    <t>2.4.4.2.3. Громадське обговорення розробленого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для реалізації проектів, передбачених у плані заходів з післявоєнного відновлення та розвитку України, розгляд пропозицій щодо його вдосконалення</t>
  </si>
  <si>
    <t>чотири місяці з дня затвердження плану  заходів з післявоєнного відновлення та розвитку України</t>
  </si>
  <si>
    <t>п’ять місяців з дня затвердження плану  заходів з післявоєнного відновлення та розвитку України</t>
  </si>
  <si>
    <t>Мінцифри  Національне агентство Мінекономіки Мінфін</t>
  </si>
  <si>
    <t>2.4.4.2.4. Впровадження механізму оприлюднення відомостей про використання ресурсів, наданих для відновлення України міжнародними партнерами, інформації про суб’єктів, які отримують кошти для реалізації проектів, передбачених у плані заходів з післявоєнного відновлення та розвитку України</t>
  </si>
  <si>
    <t>шість місяців з дня затвердження плану заходів з післявоєнного відновлення та розвитку України</t>
  </si>
  <si>
    <t>дев’ять місяців з дня затвердження плану  заходів з післявоєнного відновлення та розвитку України</t>
  </si>
  <si>
    <t xml:space="preserve">Мінцифри  Національне агентство Мінекономіки  Мінфін </t>
  </si>
  <si>
    <t>громадськість та бізнес-спільноти отримують повну та необхідну інформацію про виконання плану заходів з післявоєнного відновлення та розвитку України, а також про суб’єктів, які отримують кошти для реалізації проектів</t>
  </si>
  <si>
    <t>2.4.4.2.5. Щоквартальне оновлення відомостей про використання ресурсів, наданих для відновлення України міжнародними партнерами, інформації про суб’єктів, які отримують кошти для реалізації проектів, передбачених у плані заходів з післявоєнного відновлення та розвитку України</t>
  </si>
  <si>
    <t>десять місяців з дати затвердження плану  заходів з післявоєнного відновлення та розвитку України</t>
  </si>
  <si>
    <t xml:space="preserve">Мінцифри  Національне агентство Мінекономіки </t>
  </si>
  <si>
    <t>відомості щокварталу оновлено</t>
  </si>
  <si>
    <t>Очікуваний стратегічний результат 2.4.4.3. Розроблено за участю Ради бізнес-омбудсмена, представників бізнесу, ініціатив колективної дії, об’єднань підприємців та професійних спілок концепцію імплементації антикорупційних стандартів у приватному секторі економіки</t>
  </si>
  <si>
    <t>2.4.4.3.1. Розроблення та подання Кабінетові Міністрів України проекту закону, яким до повноважень Національного агентства віднесено розроблення антикорупційних стандартів у приватному секторі економіки відповідно до міжнародних стандартів і стандартів Європейського Союзу</t>
  </si>
  <si>
    <t>2.4.4.3.2. Розроблення проекту антикорупційних стандартів у приватному секторі економіки</t>
  </si>
  <si>
    <t>2.4.4.3.3. Проведення громадського обговорення проекту, зазначеного у підпункті 2.4.4.3.2, отримання експертних висновків та його доопрацювання</t>
  </si>
  <si>
    <t>2.4.4.3.4. Затвердження доопрацьованого проекту, зазначеного у підпункті 2.4.4.3.2</t>
  </si>
  <si>
    <t>Очікуваний стратегічний результат 2.4.4.4. Надано методичну допомогу суб’єктам господарювання приватного права щодо практики застосування антикорупційних стандартів, виявлення у своїй діяльності корупційних ризиків, а також розроблення та виконання ефективних антикорупційних програм, спрямованих на усунення таких ризиків</t>
  </si>
  <si>
    <t>2.4.4.4.1. Розроблення та затвердження методичних документів щодо побудови доброчесної (ефективної) організації, виявлення та усунення корупційних ризиків у діяльності юридичної особи, зокрема: 1) під час аналізу договорів та контрактів, що укладаються юридичними особами; 2) під час здійснення заходів з ділової гостинності; 3) у трудових відносинах; 4) щодо забезпечення дотримання вимог санкційного законодавства; 5) у разі провадження благодійної діяльності суб’єктами господарювання</t>
  </si>
  <si>
    <t>методичні документи затверджено</t>
  </si>
  <si>
    <t>2.4.4.4.2. Розроблення та затвердження методичних документів щодо практики застосування стандартів доброчесності (антикорупційних стандартів), зокрема, щодо: 1) організації роботи антикорупційної комплаєнс-функції та антикорупційних комплаєнс-підрозділів; 2) змісту посадових інструкцій із функціоналом антикорупційних комплаєнс-офіцерів або осіб, на яких покладено виконання їх функцій; 3) проведення антикорупційних комплаєнс-розслідувань</t>
  </si>
  <si>
    <t>Очікуваний стратегічний результат 2.4.4.5. У співпраці із бізнес-середовищем забезпечено сприяння юридичним особам приватного права у розробленні та вдосконаленні кодексів доброчесності на основі провідних практик корпоративного управління</t>
  </si>
  <si>
    <t>2.4.4.5.1. Розроблення проекту примірного кодексу доброчесності, який містить положення, зокрема, щодо: 1) цінностей компанії та принципів дії правил у компанії; 2) відповідальності за порушення зазначеного кодексу; 3) етичних стандартів процесу найму, забезпечення рівності можливостей для працівників та недопущення дискримінації працівників; 4) порядку взаємодії з державними службовцями, зв’язку з громадськістю та взаємодії із бізнес-партнерами; 5) корпоративної соціальної відповідальності та благодійних внесків; 6) конфлікту інтересів та його врегулювання; 7) подарунків та розваг, подорожей (включаючи поїздки клієнтів) та виплат за сприяння; 8) політичної діяльності; 9) антимонопольної політики та недобросовісної конкуренції; 10) захисту майна юридичної особи, конфіденційної інформації та персональних даних, інтелектуальної власності</t>
  </si>
  <si>
    <t>проект примірного кодексу доброчесності розроблено</t>
  </si>
  <si>
    <t>2.4.4.5.2. Проведення громадського обговорення проекту примірного кодексу доброчесності, зазначеного у підпункті 2.4.4.5.1, отримання експертних висновків та його доопрацювання</t>
  </si>
  <si>
    <t>2.4.4.5.3. Затвердження доопрацьованого примірного кодексу доброчесності, зазначеного у підпункті 2.4.4.5.1</t>
  </si>
  <si>
    <t>примірний кодекс доброчесності затверджено</t>
  </si>
  <si>
    <t>Очікуваний стратегічний результат 2.4.4.6. Запроваджено ефективні механізми верифікації інформації про кінцевих бенефіціарних власників юридичних осіб приватного права у Єдиному державному реєстрі юридичних осіб, фізичних осіб — підприємців та громадських формувань</t>
  </si>
  <si>
    <t>2.4.4.6.2. Погодження проекту положення, зазначеного у підпункті 2.4.4.6.1, із заінтересованими органами</t>
  </si>
  <si>
    <t>Мінфін Держфінмоні-торинг Мінцифри Мін’юст заінтересовані органи</t>
  </si>
  <si>
    <t>проект положення погоджено із заінтересованими органами</t>
  </si>
  <si>
    <t>2.4.4.6.3. Затвердження положення, зазначеного у підпункті 2.4.4.6.1, забезпечення його державної реєстрації</t>
  </si>
  <si>
    <t>2.4.4.6.4. Розроблення проекту Положення про форму та зміст структури власності юридичних осіб, державне регулювання та нагляд за діяльністю яких здійснює НКЦПФР</t>
  </si>
  <si>
    <t>2.4.4.6.5. Погодження проекту положення, зазначеного у підпункті 2.4.4.6.4, із заінтересованими органами</t>
  </si>
  <si>
    <t>2.4.4.6.6. Затвердження положення, зазначеного у підпункті 2.4.4.6.4</t>
  </si>
  <si>
    <t xml:space="preserve">офіційний веб-сайт НКЦПФР </t>
  </si>
  <si>
    <t>2.4.4.6.7. Розроблення та подання Кабінетові Міністрів України і Національному банку проекту Методології визначення юридичною особою кінцевого бенефіціарного власника</t>
  </si>
  <si>
    <t xml:space="preserve">Методологія Кабінетом Міністрів України затверджена </t>
  </si>
  <si>
    <t>Мінфін  офіційні друковані видання  офіційний веб-сайт Кабінету Міністрів України</t>
  </si>
  <si>
    <t>2.4.4.6.8. Розроблення та подання Кабінетові Міністрів України проекту Порядку проведення автоматичної перевірки відомостей про кінцевих бенефіціарних власників юридичних осіб засобами Єдиного державного вебпорталу електронних послуг із використанням відомостей із Єдиного державного демографічного реєстру, Державного реєстру фізичних осіб — платників податків</t>
  </si>
  <si>
    <t>Мінцифри  Мін’юст Мінфін МВС ДПС</t>
  </si>
  <si>
    <t xml:space="preserve">порядок Кабінетом Міністрів України затверджено </t>
  </si>
  <si>
    <t>Мінцифри  офіційні друковані видання  офіційний веб-сайт Кабінету Міністрів України</t>
  </si>
  <si>
    <t>2.4.4.6.9. Розроблення проекту Порядку надання юридичною особою пояснень та документів для підтвердження відомостей про кінцевих бенефіціарних власників та структуру власності, а також порядку їх розгляду</t>
  </si>
  <si>
    <t>2.4.4.6.10. Проведення громадського обговорення проекту порядку, зазначеного у підпункті 2.4.4.6.9, отримання експертних висновків та його доопрацювання</t>
  </si>
  <si>
    <t>2.4.4.6.11. Погодження проекту порядку, зазначеного у підпункті 2.4.4.6.9, із заінтересованими органами</t>
  </si>
  <si>
    <t>проект порядку погоджено із заінтересованими органами</t>
  </si>
  <si>
    <t>2.4.4.6.12. Затвердження доопрацьованого проекту порядку, зазначеного у підпункті 2.4.4.6.9</t>
  </si>
  <si>
    <t>порядок затверджено</t>
  </si>
  <si>
    <t>2.4.4.6.13. Розроблення проекту Порядку повідомлення держателю Єдиного державного реєстру юридичних осіб, фізичних осіб — підприємців та громадських формувань суб’єктами первинного фінансового моніторингу про виявлення розбіжностей щодо кінцевих бенефіціарних власників та структуру власності юридичних осіб</t>
  </si>
  <si>
    <t>2.4.4.6.14. Проведення громадського обговорення проекту порядку, зазначеного у підпункті 2.4.4.6.13, отримання експертних висновків та його доопрацювання</t>
  </si>
  <si>
    <t>2.4.4.6.15. Затвердження доопрацьованого проекту порядку, зазначеного у підпункті 2.4.4.6.13</t>
  </si>
  <si>
    <t>2.4.4.6.16. Розроблення проекту Порядку передачі до спеціально уповноваженого органу відомостей про виявлені суб’єктами первинного фінансового моніторингу розбіжності щодо кінцевих бенефіціарних власників та структуру власності юридичних осіб</t>
  </si>
  <si>
    <t>2.4.4.6.17. Затвердження проекту Порядку, зазначеного у підпункті 2.4.4.6.16</t>
  </si>
  <si>
    <t>2.4.4.6.18. Розроблення проекту Порядку притягнення юридичних осіб до відповідальності та порядку визначення штрафів за внесення чи подання недостовірних відомостей про кінцевого бенефіціарного власника юридичної особи (його відсутність), неподання, несвоєчасне подання відповідної інформації</t>
  </si>
  <si>
    <t>2.4.4.6.19. Проведення громадського обговорення проекту порядку, зазначеного у підпункті 2.4.4.6.18, отримання експертних висновків та його доопрацювання</t>
  </si>
  <si>
    <t>2.4.4.6.20. Затвердження доопрацьованого проекту порядку, зазначеного у підпункті 2.4.4.6.18</t>
  </si>
  <si>
    <t>2.4.4.6.21. Забезпечення технічної можливості вносити до Єдиного державного реєстру юридичних осіб, фізичних осіб — підприємців та громадських формувань відмітку про можливу недостовірність інформації про кінцевого бенефіціарного власника або структуру власності юридичної особи та про визнання Національним банком структури власності юридичної особи непрозорою (прозорою)</t>
  </si>
  <si>
    <t>технічну можливість внесення до Єдиного державного реєстру юридичних осіб, фізичних осіб — підприємців та громадських формувань відмітки про можливу недостовірність інформації про кінцевого бенефіціарного власника або структуру власності юридичної особи та про визнання Національним банком структури власності юридичної особи непрозорою (прозорою) забезпечено</t>
  </si>
  <si>
    <t>2.4.4.6.22. Забезпечення технічної можливості проводити автоматичну перевірку відомостей про кінцевого бенефіціарного власника засобами Єдиного державного вебпорталу електронних послуг з використанням відомостей з Єдиного державного демографічного реєстру, Державного реєстру фізичних осіб — платників податків</t>
  </si>
  <si>
    <t>технічну можливість проводити автоматичну перевірку відомостей про кінцевого бенефіціарного власника засобами Єдиного державного  вебпорталу електронних послуг з використанням відомостей з Єдиного державного демографічного реєстру, Державного реєстру фізичних осіб — платників податків забезпечено</t>
  </si>
  <si>
    <t>Очікуваний стратегічний результат 2.4.4.7. Прийнято закон про адміністративну процедуру, який, зокрема, визначає право особи бути вислуханою перед загрозою прийняття несприятливого адміністративного акта, забезпечує прийняття збалансованих рішень, які законно врівноважуватимуть публічні та приватні інтереси, визначає особливості адміністративного провадження у справах із великою кількістю осіб, закріплює обов’язок мотивувати рішення та зазначати порядок їх оскарження</t>
  </si>
  <si>
    <t>2.4.4.7.1. Моніторинг та надання обґрунтованих висновків-заперечень до проектів законів, які передбачають перенесення строків набрання чинності Законом України “Про адміністративну процедуру” на строк, більший ніж 18 місяців з дня його опублікування, тобто після 15 грудня 2023 р.</t>
  </si>
  <si>
    <t>висновки-заперечення щодо проектів законів, які передбачали перенесення строків набрання чинності Законом України “Про адміністративну процедуру” на строк, більший ніж 18 місяців з дня його опублікування, тобто після 15 грудня 2023 р., надано</t>
  </si>
  <si>
    <t>2.4.4.7.2. Моніторинг та надання обґрунтованих висновків-заперечень до проектів законів, які передбачають зміни, спрямовані на звуження предметної сфери дії Закону України “Про адміністративну процедуру”</t>
  </si>
  <si>
    <t>висновки-заперечення щодо всіх проектів законів, які були спрямовані на звуження предметної сфери дії Закону України “Про адміністративну процедуру”, надано</t>
  </si>
  <si>
    <t>2.4.4.7.3. Розроблення та подання Кабінетові Міністрів України проекту закону щодо узгодження законодавчих актів з положеннями Закону України “Про адміністративну процедуру” (згідно з планом реалізації Закону України “Про адміністративну процедуру”)</t>
  </si>
  <si>
    <t>Мін’юст  офіційний веб-сайт Верховної Ради України</t>
  </si>
  <si>
    <t>2.4.4.7.4. Моніторинг та надання обґрунтованих висновків-заперечень до проектів законів, які врегульовують аспекти адміністративних процедур та не відповідають за змістом Закону України “Про адміністративну процедуру”</t>
  </si>
  <si>
    <t>висновки-заперечення щодо проектів законів, які за змістом не відповідають Закону України “Про адміністративну процедуру”, надано</t>
  </si>
  <si>
    <t>2.4.4.7.5.  Забезпечення навчання державних службовців і посадових осіб органів місцевого самоврядування за програмами підвищення кваліфікації щодо загальної адміністративної процедури</t>
  </si>
  <si>
    <t xml:space="preserve">червень  2023 р. </t>
  </si>
  <si>
    <t>пройдено навчання щодо загальної адміністративної процедури (1 000 осіб)</t>
  </si>
  <si>
    <t>Очікуваний стратегічний результат 2.4.4.8. Прийнято закон про адміністративний збір, який, зокрема, визначає поняття, види та функції адміністративного збору, принципи його встановлення, сплати та використання</t>
  </si>
  <si>
    <t>2.4.4.8.1. Розроблення та подання Кабінетові Міністрів України проекту закону про адміністративний збір, який визначає:  1) поняття, види та функції адміністративного збору;  2) принципи встановлення, сплати та використання адміністративного збору; 3) єдині критерії платності та безоплатності адміністративних послуг, зокрема необхідність встановлення платності виключно законом; 4) мінімальний розмір адміністративного збору; 5) конкретні та збалансовані розміри адміністративного збору за ключові адміністративні послуги згідно з відповідним переліком; 6) можливість зменшення чи збільшення розміру адміністративного збору з огляду на форму та строки надання адміністративної послуги</t>
  </si>
  <si>
    <t>протягом одного місяця з дня набрання чинності законом, зазначеним у підпункті 2.4.4.8.1</t>
  </si>
  <si>
    <t>протягом трьох місяців з дня набрання чинності законом, зазначеним у підпункті 2.4.4.8.1</t>
  </si>
  <si>
    <t>проект Порядку розроблено та оприлюднено для проведення громадського обговорення</t>
  </si>
  <si>
    <t>2.4.4.8.3. Проведення громадського обговорення проекту порядку, зазначеного у підпункті 2.4.4.8.2, та забезпечення його доопрацювання (у разі потреби), затвердження та подання на державну реєстрацію</t>
  </si>
  <si>
    <t>протягом чотирьох місяців з дня набрання чинності законом, зазначеним у підпункті 2.4.4.8.1</t>
  </si>
  <si>
    <t>протягом п’яти місяців з дня набрання чинності законом, зазначеним у підпункті 2.4.4.8.1</t>
  </si>
  <si>
    <t>2.4.4.8.4. Супроводження державної реєстрації проекту порядку, зазначеного у підпункті 2.4.4.8.2, та його офіційного опублікування</t>
  </si>
  <si>
    <t>протягом шести місяців з дня набрання чинності законом, зазначеним у підпункті 2.4.4.8.1</t>
  </si>
  <si>
    <t>до державної реєстрації порядку, зазначеного у підпункті 2.4.4.8.2</t>
  </si>
  <si>
    <t>порядок зареєстровано та оприлюднено</t>
  </si>
  <si>
    <t>Очікуваний стратегічний результат 2.4.4.9. На законодавчому рівні встановлено обов’язок внутрішніх аудиторів повідомляти про виявлені ними факти вчинення корупційних та пов’язаних із корупцією правопорушень</t>
  </si>
  <si>
    <t>2.4.4.9.1. Розроблення та подання Кабінетові Міністрів України проекту закону, яким вносяться зміни до статті 61 Закону і передбачено обов’язок працівника юридичної особи, що проводить внутрішній аудит, повідомляти спеціально уповноваженому суб’єкту у сфері протидії корупції, а також посадовій особі, відповідальній за запобігання корупції у діяльності юридичної особи, керівнику юридичної особи або засновників (учасників) юридичної особи про виявлені ним випадки вчинення корупційних правопорушень та правопорушень, пов’язаних із корупцією, а також про випадки підбурення до вчинення корупційного правопорушення, пов’язаного з діяльністю юридичної особи</t>
  </si>
  <si>
    <t>Очікуваний стратегічний результат 2.4.4.10. Прийнято закон про Установу бізнес-омбудсмена, який сприятиме запобіганню корупційним правопорушенням або правопорушенням, пов’язаним із корупцією, або іншим порушенням законних прав та інтересів суб’єктів господарювання, які зазнали впливу недобросовісної поведінки (дії, рішення та/або бездіяльність) з боку органів державної влади та органів місцевого самоврядування</t>
  </si>
  <si>
    <t>Проблема 2.5.1. Непублічність інформації у сфері містобудування та землеустрою обумовлює корупцію та можливість проводити будівництво всупереч вимогам законодавства</t>
  </si>
  <si>
    <t>2.5.1.1.1. Здійснення заходів, спрямованих на забезпечення систематизації та публічного доступу до чинної містобудівної документації в повному обсязі, інтеграцію її до складу Єдиної державної електронної системи у сфері будівництва, зокрема, шляхом: 1) наповнення Єдиної державної електронної системи у сфері будівництва матеріалами містобудівної документації (крім інформації з обмеженим доступом); 2) надання можливості доступу в режимі перегляду до містобудівної документації за будь-якою адміністративно-територіальною одиницею чи територіальною громадою з деталізацією до окремої земельної ділянки (крім інформації з обмеженим доступом);  3) надання можливості працівникам уповноважених органів містобудування та архітектури вносити та оновлювати містобудівну документацію відповідного рівня в Єдиній державній електронній системі у сфері будівництва;  4) надання можливості використання в Єдиній державній електронній системі у сфері будівництва геопросторових наборів даних містобудівної документації, ортофотопланів, топографічних карт та планів відповідних рівнів у державній геодезичній системі координат УСК-2000, які оприлюднені як геопросторові сервіси відображення даних (крім інформації з обмеженим доступом)</t>
  </si>
  <si>
    <t>Мінінфраструк-тури Єдина державна електронна система у сфері будівництва</t>
  </si>
  <si>
    <t>2.5.1.1.2. Запроваджено в роботу сервіс валідації та публічного обговорення проектів (зокрема електронні громадські обговорення) містобудівної документації на порталі Єдиної державної електронної системи у сфері будівництва</t>
  </si>
  <si>
    <t xml:space="preserve">Єдина державна електронна система у сфері будівництва містить розділ для публічного обговорення проектів містобудівної документації </t>
  </si>
  <si>
    <t>2.5.1.1.3. Здійснення заходів, спрямованих на забезпечення інтеграції та електронної інформаційної взаємодії між Єдиною державною електронною системою у сфері будівництва, Державним реєстром речових прав на нерухоме майно, Державним земельним кадастром, зокрема, шляхом: 1) відображення об’єктів нерухомого майна в Державному земельному кадастрі та інтеграцію інформації про об’єкти нерухомого майна і об’єкти будівництва (видані будівельні паспорти, зареєстровані містобудівні умови і обмеження, чинні документи, що дають право на виконання будівельних робіт), доступу до відомостей Єдиної державної електронної системи у сфері будівництва про об’єкти будівництва у складі Державного земельного кадастру; 2) отримання державними реєстраторами прав на нерухоме майно інформації з Єдиної державної електронної системи у сфері будівництва про результати проведення технічної інвентаризації об’єктів нерухомого майна</t>
  </si>
  <si>
    <t>Мінінфраструк-тури  Мін’юст Держгеокадастр</t>
  </si>
  <si>
    <t>2.5.1.1.4. Здійснення заходів, спрямованих на забезпечення інтеграції та електронної інформаційної взаємодії між Єдиною державною електронною системою у сфері будівництва та електронним реєстром об’єктів культурної спадщини не лише за адресою, а і за геопросторовими даними об’єктів та реєстраційним номером об’єкта культурної спадщини</t>
  </si>
  <si>
    <t>Мінінфраструк-тури МКІП</t>
  </si>
  <si>
    <t>електронний реєстр об’єктів культурної спадщини до Єдиної державної електронної системи у сфері будівництва інтегровано</t>
  </si>
  <si>
    <t>офіційний веб-сайт МКІП офіційний веб-сайт Мінінфра-структури Єдина державна електронна система у сфері будівництва</t>
  </si>
  <si>
    <t>2.5.1.1.5. Розроблення та подання Кабінетові Міністрів України проекту закону, яким запропоновано внесення змін до деяких законів України щодо забезпечення функціонування Єдиної державної електронної системи у сфері будівництва, яким передбачено можливість надання в електронній формі лише тих адміністративних послуг, для яких законами України визначено порядок надання послуги, перелік документів, необхідний для отримання послуги, підстави для відмови, повернення на доопрацювання, погодження заявки (надання послуги)</t>
  </si>
  <si>
    <t>Мінінфра-структури  офіційний веб-сайт Верховної Ради України</t>
  </si>
  <si>
    <t>2.5.1.1.6. Розроблення та подання Кабінетові Міністрів України проекту закону, яким запропоновано внесення змін до деяких законів України і передбачено:  1) внесення адміністратором центру надання адміністративних послуг відомостей до Реєстру будівельної діяльності під час отримання документів від замовника у паперовій формі; 2) удосконалення механізму виконання органом державного архітектурно-будівельного контролю рішення центрального органу виконавчої влади, що реалізує державну політику з питань державного архітектурно-будівельного контролю та нагляду, про задоволення скарги та зобов’язання щодо повторного розгляду</t>
  </si>
  <si>
    <t>один місяць з дня набрання чинності законом, зазначеним у підпункті 2.5.1.1.5</t>
  </si>
  <si>
    <t>вісім місяців з дня набрання чинності законом, зазначеним у підпункті 2.5.1.1.5</t>
  </si>
  <si>
    <t>Мінінфраструк-тури  офіційний веб-сайт Верховної Ради України</t>
  </si>
  <si>
    <t>2.5.1.2.1—2.5.1.4.1. Розроблення та подання Кабінетові Міністрів України проекту закону щодо внесення змін до деяких законів про створення та функціонування єдиного електронного Містобудівного кадастру, яким: 1) передбачено створення єдиного електронного Містобудівного кадастру з єдиними (стандартними) вимогами щодо наповнення всіх реєстрів на єдиній картографічній основі;  2) визначено орган державної влади, відповідальний за створення та ведення (адміністрування) єдиного електронного Містобудівного кадастру; 3) встановлено повноваження та відповідальних осіб за передачу інформації для наповнення єдиного електронного Містобудівного кадастру, а також відповідальність таких осіб за достовірність, вчасність та актуальність внесеної інформації;  4) забезпечено публічний доступ до єдиного електронного Містобудівного кадастру (крім інформації з обмеженим доступом); 5) передбачено перелік та порядок надання адміністративних послуг у сфері містобудівної діяльності за допомогою платформи єдиного електронного Містобудівного кадастру, зокрема через Єдину державну електронну систему у сфері будівництва;  6) передбачено розроблення містобудівної документації у векторній цифровій формі та набрання чинності містобудівною документацією лише з моменту внесення її до єдиного електронного Містобудівного кадастру та присвоєння їй просторового індексу, а також передбачено строки та відповідальних осіб за наповнення зазначеного кадастру чинною містобудівною документацією (зокрема прийнятою до запровадження кадастру); 7) передбачено інформаційну інтеграцію єдиного електронного Містобудівного кадастру, Державного земельного кадастру, Державного реєстру речових прав на нерухоме майно, електронного реєстру об’єктів культурної спадщини, Державного лісового кадастру, Державного кадастру територій та об’єктів природно-заповідного фонду та інших необхідних інформаційних ресурсів держави, перелік яких визначається Кабінетом Міністрів України у Порядку ведення єдиного електронного Містобудівного кадастру; 8) установлено, що містобудівні умови та обмеження генеруються автоматично програмними засобами єдиного електронного Містобудівного кадастру, а так само окремі види дозвільних документів</t>
  </si>
  <si>
    <t>2.5.1.2.2—2.5.1.4.2. Введення в експлуатацію єдиного електронного Містобудівного кадастру, засобами якого забезпечено: 1) автоматизацію та надання визначеного законом переліку адміністративних послуг у сфері містобудівної діяльності, що повинні надаватися через платформу єдиного електронного Містобудівного кадастру; 2) наповнення єдиного електронного Містобудівного кадастру чинною містобудівною документацією (зокрема прийнятою до запровадження кадастру) та присвоєння їй просторового індексу; 3) ведення державного реєстру містобудівної документації у складі єдиного електронного Містобудівного кадастру та внесення до єдиного електронного Містобудівного кадастру містобудівної документації в установлені законом строки, присвоєння їй просторового індексу та оприлюднення із наданням вільного доступу (крім інформації з обмеженим доступом); 4) взаємний обмін та інтеграцію даних єдиного електронного Містобудівного кадастру, Державного земельного кадастру, Державного реєстру речових прав на нерухоме майно, електронного реєстру об’єктів культурної спадщини, Державного лісового кадастру, Державного кадастру територій та об’єктів природно-заповідного фонду; геопросторових даних про територію, адміністративно-територіальні одиниці; баз даних екологічних, лісових кадастрів, інженерно-геологічних умов; даних про об’єкти інженерно-транспортної інфраструктури, наявні та запроектовані інженерні мережі, лінійні об’єкти енергетичної інфраструктури, розподіл потужностей інженерних мереж, наявні вільні потужності та видані технічні умови; геопросторових даних технічної інвентаризації та обліку об’єктів нерухомого майна, єдиного адресного реєстру; 5) можливість автоматичного формування за онлайн-запитом через платформу єдиного електронного Містобудівного кадастру містобудівних умов і обмежень, а так само окремих видів дозвільних документів</t>
  </si>
  <si>
    <t>Мінінфраструк-тури  Мінцифри</t>
  </si>
  <si>
    <t>єдиний електронний Містобудівний кадастр введено в експлуатацію з повним функціоналом</t>
  </si>
  <si>
    <t>Очікуваний стратегічний результат 2.5.1.5. Запроваджено обов’язкове врахування вимог містобудівної документації під час розроблення та реалізації програм соціально-економічного розвитку</t>
  </si>
  <si>
    <t>2.5.1.5.1. Розроблення та подання Кабінетові Міністрів України проекту закону про внесення змін до деяких законів щодо реалізації містобудівної документації, яким передбачено, що: 1) реалізація містобудівної документації здійснюється шляхом розроблення, затвердження і виконання відповідних планів заходів, які можуть затверджуватися одночасно із затвердженням відповідної містобудівної документації, але не пізніше шести місяців після затвердження відповідної документації; 2) узгодження положень програм економічного та соціального розвитку та планів заходів покладається на орган, яким прийнято рішення про затвердження відповідної містобудівної документації; 3) заходи щодо реалізації містобудівної документації мають бути забезпечені фінансуванням на відповідний період;  4) перелік заходів, обсяги та джерела фінансування повинні відображатися у програмах соціально-економічного розвитку відповідно до строків, визначених планом заходів;  5) зміни до плану заходів у частині перенесення строків та черговості реалізації окремих частин проектів у сфері розвитку соціальної та інженерної інфраструктури не допускаються; 6) план заходів підлягає обов’язковому оприлюдненню органом, яким прийнято рішення про затвердження відповідної містобудівної документації</t>
  </si>
  <si>
    <t>Проблема 2.5.2. Відсутність публічної інформації щодо об’єктів культурної спадщини та колізії у містобудівному і пам’яткоохоронному законодавстві призводять до зловживань та забудови території пам’яток культурної спадщини</t>
  </si>
  <si>
    <t>Очікуваний стратегічний результат 2.5.2.1. Проведено інвентаризацію об’єктів культурної спадщини, за результатами якої оновлено перелік історичних населених місць; забезпечено наповнення та публічність електронного реєстру об’єктів культурної спадщини</t>
  </si>
  <si>
    <t>2.5.2.1.1. Розроблення та подання Кабінетові Міністрів України проекту постанови про внесення змін до Порядку визнання населеного місця історичним, затвердженого постановою Кабінету Міністрів України від 3 липня 2006 р. № 909, яким, зокрема: 1) зазначений Порядок приведено у відповідність із Законом України “Про охорону культурної спадщини” та постановою Кабінету Міністрів України від 3 вересня 2014 р. № 495 “Про затвердження Положення про Міністерство культури України”; 2) передбачено процедуру проведення моніторингу об’єктів культурної спадщини та моніторингу наявності підстав для віднесення населених пунктів до історичних населених місць; 3) передбачено процедуру та підстави для подання клопотання про внесення змін до Списку історичних населених місць України</t>
  </si>
  <si>
    <t>МКІП офіційні друковані видання  офіційний веб-сайт Кабінету Міністрів України</t>
  </si>
  <si>
    <t>2.5.2.1.2. Проведення інвентаризації та моніторингу об’єктів культурної спадщини, що стали підставою для внесення до Списку історичних населених місць України, та перевірки наявності інших підстав для внесення населених місць до зазначеного Списку, а також актуалізація документації, необхідної для визнання міста, селища чи села історичним місцем, та внесення його до Списку історичних населених місць України, зокрема:  1) проведення перевірки наявності документації, необхідної для визнання міста, селища чи села історичним місцем, та внесення його до Списку історичних населених місць України, проведення наповнення документації (у разі виявлення неповноти) чи оформлення (створення) документації (у разі відсутності документації, але наявності підстав для внесення міста, селища чи села до Списку історичних населених місць України), оприлюднення результатів на офіційному веб-сайті МКІП; 2) проведення моніторингу об’єктів культурної спадщини, що стали підставою для віднесення населених пунктів до історичних населених місць, та перевірки відповідності населених пунктів іншим критеріям для перебування у Списку історичних населених місць України, а саме проведено обстеження наявності та стану об’єктів культурної спадщини, складено акт візуального обстеження за формою згідно з додатком 6 до Порядку обліку об’єктів культурної спадщини, затвердженого наказом Мінкультури від 11 березня 2013 р. № 158, –, у редакції наказу Мінкультури від 27 червня 2019 р. № 501, проведено перевірку збереження розпланування відповідно до минулих історичних епох (до початку ХХ століття), збереження основних композиційних центрів та композиційних осей населених місць, збереження рядової історичної забудови — із документуванням процесу моніторингу та його результатів; результати оприлюднено на офіційному веб-сайті МКІП;  3) формування переліку об’єктів культурної спадщини, які зникли (знищені, зруйновані) або втратили історичну (культурну) цінність, а також перелік історичних населених місць, які не відповідають критеріям для перебування у Списку історичних населених місць України; результати оприлюднено на офіційному веб-сайті МКІП</t>
  </si>
  <si>
    <t>МКІП Рада міністрів Автономної Республіки Крим обласні, Київська та Севасто-польська міські держадмініст-рації</t>
  </si>
  <si>
    <t>проведено інвентаризацію та моніторинг об’єктів культурної спадщини, що стали підставою для внесення до Списку історичних населених місць України, здійснено актуалізацію облікової документації</t>
  </si>
  <si>
    <t>офіційний веб-сайт МКІП</t>
  </si>
  <si>
    <t>2.5.2.1.3. Розроблення проекту постанови Кабінету Міністрів України про внесення змін до постанови Кабінету Міністрів України від 26 липня 2001 р.  № 878 та затвердження оновленого Списку історичних населених місць України за результатом заходів, зазначених у підпункті 2.5.2.1.2</t>
  </si>
  <si>
    <t>МКІП Мінінфраструк-тури</t>
  </si>
  <si>
    <t>МКІП  офіційні друковані видання  офіційний веб-сайт Кабінету Міністрів України</t>
  </si>
  <si>
    <t>2.5.2.1.4. Розроблення проекту наказу про внесення змін до Порядку обліку об’єктів культурної спадщини, затвердженого наказом Мінкультури  від 11 березня 2013 р. № 158, яким: 1) передбачено проведення моніторингу та контролю за перебуванням об’єктів місцевого значення та об’єктів національного значення понад 3 роки в Переліку об’єктів культурної спадщини національного значення, які заносяться до Державного реєстру нерухомих пам’яток України, та забезпечення уповноваженими органами прийняття до закінчення трирічного строку необхідних рішень щодо об’єктів культурної спадщини (включено/відмовлено у включенні до Державного реєстру нерухомих пам’яток України); 2) установлено, що не підлягають внесенню до Державного реєстру нерухомих пам’яток України пам’ятки (пам’ятники, пам’ятні знаки), пов’язані із прославлянням держави-агресора або з підтримкою агресії (війни) Російської Федерації проти України, присвячені особам, що підтримують агресію (війну) Російської Федерації проти України, встановленням окупаційної влади на території України або в окремих адміністративно-територіальних одиницях</t>
  </si>
  <si>
    <t>2.5.2.1.5. Проведення громадського обговорення проекту наказу, зазначеного у підпункті 2.5.2.1.4, та забезпечення його доопрацювання (у разі потреби), видання та подання на державну реєстрацію</t>
  </si>
  <si>
    <t>2.5.2.1.6. Супроводження державної реєстрації проекту наказу, зазначеного у підпункті 2.5.2.1.4, та його офіційного опублікування</t>
  </si>
  <si>
    <t>2.5.2.1.7. Проведено інвентаризацію та моніторинг об’єктів культурної спадщини для створення повного та єдиного електронного реєстру об’єктів культурної спадщини, зокрема: 1) проведено інвентаризацію об’єктів культурної спадщини національного та місцевого значення, що внесені до Державного реєстру нерухомих пам’яток України (з підготовкою документів для виключення частини об’єктів за результатами інвентаризації), актуалізацію та інвентаризацію облікової документації на об’єкти культурної спадщини, зокрема забезпечено формування облікової документації на щойно виявлені об’єкти та об’єкти, взяті на державний облік відповідно до законодавства, що діяло до набрання чинності Законом України “Про охорону культурної спадщини”; 2) забезпечено оцифрування та оприлюднення масиву облікової документації на кожен об’єкт культурної спадщини, внесений до Державного реєстру нерухомих пам’яток України</t>
  </si>
  <si>
    <t>МКІП Рада міністрів Автономної Республіки Крим обласні Київська та Севастополь-ська міські держ-адміністрації</t>
  </si>
  <si>
    <t>проведено інвентаризацію та моніторинг всіх об’єктів культурної спадщини національного та місцевого значення, оцифровано облікову документацію</t>
  </si>
  <si>
    <t>2.5.2.1.8. Розроблення проекту рішення МКІП про вилучення пам’яток місцевого значення з Державного реєстру нерухомих пам’яток України за результатом заходів, передбачених у підпункті 2.5.2.1.7 (у разі незбереження об’єкта, втрати історичної (культурної) цінності), відсутності підстав для включення до Державного реєстру нерухомих пам’яток України</t>
  </si>
  <si>
    <t>МКІП місцеві органи охорони культурної спадщини (за згодою) Українське товариство охорони пам’яток історії та культури (за згодою) громадські організації, до статутних завдань яких належать питання щодо охорони культурної спадщини (за згодою)</t>
  </si>
  <si>
    <t xml:space="preserve">офіційний веб-сайт МКІП </t>
  </si>
  <si>
    <t>2.5.2.1.9. Проведення громадського та експертного обговорення проекту рішення, зазначеного у підпункті 2.5.2.1.8, та забезпечення його доопрацювання (у разі потреби)</t>
  </si>
  <si>
    <t>2.5.2.1.10. Підписання та оприлюднення рішення, зазначеного у підпункті 2.5.2.1.8</t>
  </si>
  <si>
    <t>2.5.2.1.11. Розроблення та подання Кабінетові Міністрів України проекту постанови Кабінету Міністрів України про вилучення пам’яток національного значення з Державного реєстру нерухомих пам’яток України за результатом заходів, передбачених у підпункті 2.5.2.1.7 (у разі незбереження об’єкта, втрати історичної (культурної) цінності), відсутності підстав для включення до Державного реєстру нерухомих пам’яток України</t>
  </si>
  <si>
    <t>2.5.2.1.12. Оприлюднення оновленого Державного реєстру нерухомих пам’яток України (як єдиного документа) за результатом заходів, передбачених у підпунктах 2.5.2.1.8—2.5.2.1.11, а також оприлюднення переліку об’єктів культурної спадщини (як єдиного документа) за результатом заходів, зазначених у підпункті 2.5.2.1.7</t>
  </si>
  <si>
    <t>оновлений Державний реєстр нерухомих пам’яток України (як єдиний документ) та перелік об’єктів культурної спадщини (як єдиний документ) оприлюднено</t>
  </si>
  <si>
    <t>2.5.2.1.13. Розроблення та подання Кабінетові Міністрів України проекту постанови Кабінету Міністрів України про функціонування та порядок ведення електронного реєстру об’єктів культурної спадщини, яким визначено: 1) порядок ведення реєстру, наповнення його документацією (створеною до запровадження реєстру), підтримання в актуальному стані; 2) публічність реєстру та інформації в ньому, порядок доступу до реєстру громадськості та органів державної влади; 3) що інформація, яка вноситься до електронного реєстру об’єктів культурної спадщини та видаляється з нього, повинна містити відомості про автора відповідної дії та час, історію дій (вона не повинна видалятися, а забезпечується можливість перегляду всіх версій), також забезпечується неможливість видалення інформації з електронного реєстру об’єктів культурної спадщини (лише перенесення в історію, тобто у попередню редакцію)</t>
  </si>
  <si>
    <t>2.5.2.1.14. Введення в експлуатацію електронного реєстру об’єктів культурної спадщини, який містить: 1) інформацію про всі об’єкти культурної спадщини національного та місцевого значення, які внесені до Державного реєстру нерухомих пам’яток України, а також містить перелік об’єктів культурної спадщини, Список історичних населених місць України; 2)  інформацію про всі об’єкти культурної спадщини місцевого та національного значення та історичні населені місця: геопросторові дані об’єктів; забезпечується публічність усієї облікової документації, рішення (постанови) про включення до Державного реєстру нерухомих пам’яток України, переліку об’єктів культурної спадщини, Списку історичних населених місць України та інформацію з документами про виключення з них (забезпечується доступність цієї документації протягом 10 років із дня виключення); оцифровані документи про надані погодження/дозволи (відмови) проектів і робіт відповідно до пам’яткоохоронного законодавства; оцифровані документи про проведені перевірки, призначені охоронні заходи, видані/скасовані приписи та заборони, про проведені перевірки, видані приписи, розпорядження, укладені охоронні договори, надані дозволи, погодження проектів і робіт на об’єктах та в зонах охорони, застосування фінансових санкцій за порушення Закону України “Про охорону культурної спадщини”; 3) історико-архітектурні опорні плани, затверджену науково-проектну документацію із визначення режиму використання об’єкта, зон охорони та меж і режимів його території, науково-проектну документацію щодо розроблення історико-архітектурного опорного плану та щодо визначення меж історичних ареалів населених місць; затверджену технічну документацію із землеустрою щодо встановлення меж режимоутворюючих об’єктів (у разі встановлення такою документацією меж території об’єкта, історичних ареалів населених місць); 4) перелік об’єктів, які зникли (знищені, зруйновані) або втратили історичну (культурну) цінність, виключені із Списку історичних населених місць України (із збереженням усього масиву інформації, зокрема облікової документації, рішень про внесення та виключення протягом 10 років із дня виключення); 5) матеріали інвентаризації та моніторингу (постійного, періодичного, у формі дослідження) та складені за їх результатами документи</t>
  </si>
  <si>
    <t>Очікуваний стратегічний результат 2.5.2.2. Розроблено та прийнято історико-архітектурні опорні плани з межами і режимами використання зон охорони об’єктів культурної спадщини та історичних ареалів, а також винесенням цих меж у натуру</t>
  </si>
  <si>
    <t>2.5.2.2.1. Розроблення та подання Кабінетові Міністрів України проекту закону про вдосконалення процедури розроблення та застосування історико-архітектурних опорних планів (що передбачає внесення змін до Земельного кодексу України, Законів України “Про охорону культурної спадщини”, “Про регулювання містобудівної діяльності”, “Про Державний земельний кадастр” та інших законодавчих актів), яким: 1) визначено поняття та склад історико-архітектурного опорного плану, зокрема передбачено, що у складі історико-архітектурних опорних планів встановлюються правові режими використання історичних ареалів населених місць та межі і режими використання зон охорони об’єктів культурної спадщини, затверджені науково-проектною документацією, необхідність винесення таких меж у натуру, а також встановлення деталізованих обмежень забудови земельних ділянок у форматі, придатному для автоматизованої перевірки їх виконання; 2) передбачено замовлення органами місцевого самоврядування розроблення історико-архітектурного опорного плану та набрання ним чинності після затвердження центральним органом виконавчої влади, що забезпечує формування та реалізує державну політику у сфері охорони культурної спадщини; 3) визначено, що історико-архітектурні опорні плани є вихідними даними для розроблення або оновлення відповідної містобудівної документації в історичних населених місцях; встановлено обов’язковість внесення до містобудівної документації та дотримання під час провадження містобудівної діяльності обмежень, установлених історико-архітектурним опорним планом; 4) визначено чіткий порядок внесення змін до історико-архітектурних опорних планів (який залежить від стану культурної спадщини та не залежить від необхідності внесення змін до містобудівної документації з інших причин), встановлено обов’язковість та строки для внесення змін до містобудівної документації обмежень у разі прийняття/внесення змін до історико-архітектурного опорного плану, затвердження меж і режимів; встановлено, що межі і режими використання зон охорони об’єктів культурної спадщини та історичних ареалів після затвердження відповідним органом охорони культурної спадщини є обов’язковими для врахування під час формування та надання містобудівних умов і обмежень, розроблення та затвердження проектної документації на будівництво, проведення будівництва, надання дозволів та погоджень уповноваженим органом охорони культурної спадщини та підлягають врахуванню під час визначення планувальних обмежень у складі містобудівної документації під час її розроблення, оновлення або внесення змін до неї; 5) передбачено строк для оновлення історико-архітектурних опорних планів відповідно до нових вимог; 6) передбачено обов’язковість оприлюднення історико-архітектурних опорних планів в електронному реєстрі об’єктів культурної спадщини (відповідальні особи та строки)</t>
  </si>
  <si>
    <t>МКІП  офіційний веб-сайт Верховної Ради України</t>
  </si>
  <si>
    <t>2.5.2.2.2. Оприлюднено всі затверджені історико-архітектурні опорні плани в електронному реєстрів об’єктів культурної спадщини</t>
  </si>
  <si>
    <t>Очікуваний стратегічний результат 2.5.2.3. Передбачено стимулювання розроблення історико-архітектурного опорного плану (за його відсутності запроваджено заборону нового будівництва та реконструкції у межах історичних ареалів, а за відсутності затверджених меж історичних ареалів — на всій території історичних населених місць)</t>
  </si>
  <si>
    <t>2.5.2.3.1. Розроблення та подання Кабінетові Міністрів України  проекту закону про стимулювання розроблення історико-архітектурного опорного плану (що передбачає внесення змін до Земельного кодексу України, Законів України “Про охорону культурної спадщини”, “Про регулювання містобудівної діяльності”, “Про Державний земельний кадастр”), яким: 1) запроваджено мораторій на будівництво (зокрема реконструкцію), погодження проектної документації та надання дозволів на проведення земляних та будівельних робіт в історичних ареалах історичних населених місць до затвердження історико-архітектурного опорного плану, який включає правові режими використання історичних ареалів населених місць та межі і режими використання зон охорони об’єктів культурної спадщини, які затверджені в установленому порядку відповідною науково-проектною документацією, а за відсутності затверджених меж історичних ареалів та невинесення їх у натуру — на всій території історичних населених місць; 2) установлено заборону розроблення, погодження і затвердження проектів землеустрою в історичних населених місцях без затвердженого історико-архітектурного опорного плану, який включає правові режими використання історичних ареалів населених місць та межі і режими використання зон охорони об’єктів культурної спадщини, а також установлено заборону щодо розроблення, погодження і затвердження проектів землеустрою, де не встановлено та не винесено в натуру межі зон охорони об’єктів культурної спадщини — до винесення цих меж у натуру</t>
  </si>
  <si>
    <t>Очікуваний стратегічний результат 2.5.2.4. Прийнято закон про чітке визначення змісту та обсягу повноважень органів охорони культурної спадщини з обмеженням застосування принципу мовчазної згоди у сфері охорони культурної спадщини</t>
  </si>
  <si>
    <t>2.5.2.4.1. Розроблення та подання Кабінетові Міністрів України проекту закону щодо визначення змісту та обсягу повноважень органів охорони культурної спадщини (що передбачає внесення змін до Цивільного кодексу України, Законів України “Про охорону культурної спадщини”, “Про місцеве самоврядування в Україні” та інших законодавчих актів), яким: 1) мінімізовано дискреційні повноваження уповноважених органів охорони культурної спадщини, зокрема замість права органів охорони культурної спадщини діяти певним чином передбачено обов’язок вживати заходів у разі порушення пам’яткоохоронного законодавства або наявності загрози для об’єкта культурної спадщини, заходів для збереження пам’яток, усунення ризиків їх руйнування та притягнення до відповідальності за порушення пам’яткоохоронного законодавства; при цьому передбачено обов’язок не лише діяти певним чином, прийнявши передбачені законом рішення (приписи, розпорядження, постанови, подання позову тощо), а і передбачено обов’язок здійснювати контроль за виконанням прийнятих рішень/вжитих заходів; 2) передбачено неможливість отримання послуг у сфері охорони культурної спадщини за мовчазною згодою, натомість передбачено ефективні процедури для оскарження бездіяльності уповноважених органів щодо надання адміністративних та дозвільних послуг у сфері охорони культурної спадщини;  3) передбачено відповідальність посадових осіб уповноважених органів охорони культурної спадщини за невжиття заходів та невиконання обов’язків у сфері охорони культурної спадщини (невидання розпоряджень, приписів, невиконання дій щодо самостійного здійснення заходів із збереження пам’яток, непритягнення до адміністративної відповідальності за неукладення охоронного договору, незастосування фінансових санкцій тощо) у виді відшкодування шкоди, завданої об’єкту культурної спадщини; дисциплінарної відповідальності (догана та звільнення з посади за невиконання зазначених обов’язків), заборони обіймати посади в органах державної влади або органах місцевого самоврядування протягом певного строку; при цьому установлено перелік порушень, учинення яких має наслідком звільнення з посади; 4) передбачено обов’язковість опублікування інформації щодо всіх ужитих заходів, прийнятих рішень, виданих дозволів, погоджень, розпоряджень щодо об’єкта культурної спадщини уповноваженими органами охорони культурної спадщини на офіційному веб-сайті МКІП (за датою та органом) та в електронному реєстрі об’єктів культурної спадщини (згруповано за об’єктом) — для здійснення громадського контролю та запобігання можливості відміни прийнятих рішень чи вжитих заходів через корупційну складову; 5) передбачено чітку процедуру відчуження пам’ятки та примусового викупу пам’ятки, також узгоджено норми Цивільного кодексу України та Закону України “Про охорону культурної спадщини” і передбачено, що викуплена пам’ятка культурної спадщини переходить у власність держави (пам’ятка національного значення) або територіальної громади (пам’ятка місцевого значення); 6) уточнено норми щодо здійснення МКІП контролю за виконанням уповноваженими органами культурної спадщини на місцях своїх обов’язків, зокрема обов’язку оприлюднювати щороку звіти цих органів та вжиті за результатом таких звітів заходи (як реакцію МКІП на такі звіти), передбачено оприлюднення таких звітів на офіційному веб-сайті МКІП</t>
  </si>
  <si>
    <t>Очікуваний стратегічний результат 2.5.2.5. Переглянуто перелік адміністративних та інших послуг у сфері збереження культурної спадщини, що надаються (зокрема органами охорони культурної спадщини) у зв’язку із провадженням містобудівної діяльності, з метою спрощення їх отримання, зокрема впровадження їх надання в електронній формі</t>
  </si>
  <si>
    <t>2.5.2.5.1. Розроблення та подання Кабінетові Міністрів України проекту закону про внесення змін до деяких законодавчих актів щодо надання адміністративних та інших послуг у сфері збереження культурної спадщини, яким: 1) визначено чіткий перелік адміністративних послуг, які надаються уповноваженими органами охорони культурної спадщини, а також відмежовано такі види послуг від дозвільних процедур та надання інших послуг у сфері збереження (охорони) культурної спадщини (визначено чіткі переліки таких процедур/послуг); 2) визначено повноваження (у вигляді обов’язку, а не права діяти певним чином) та функції уповноважених органів охорони культурної спадщини; визначено перелік документів за кожною адміністративною послугою, які необхідно подати, підстави для прийняття позитивного рішення та відмови;  3) установлено чіткі порядки дозвільних процедур і надання інших послуг у сфері збереження (охорони) культурної спадщини, процедуру розгляду документів і надання відповіді (дозволів, погоджень, затверджень, відмов), а також чіткий порядок надання таких відповідей, зокрема з установленням строків проходження документів, переліку документів, які необхідно подати для отримання дозволу, погоджень, затверджень, визначення умов для отримання дозволу, погоджень, затверджень та підстав для відмов, а також відповідальність осіб за недотримання строків надання відповіді;  4) недотримання строків розгляду документів щодо надання погоджень, дозволів, інших відповідей має наслідком застосування відповідальності до посадових осіб уповноважених органів охорони культурної спадщини та відшкодування збитків/шкоди і унеможливлює автоматичне отримання дозволу, погодження чи інший позитивний розгляд документів у разі закінчення строку на розгляд таких документів;  5) встановлено персональну відповідальність особи за порушення строків надання адміністративних послуг та дозвільних процедур у сфері охорони культурної спадщини: відшкодування шкоди, завданої культурній спадщині; відшкодування збитків заявнику, дисциплінарна відповідальність; 6) забезпечено надання всіх адміністративних послуг, дозвільних процедур та інших послуг у сфері охорони культурної спадщини в електронній формі</t>
  </si>
  <si>
    <t>Проблема 2.5.3. Недосконала система державного контролю та регулювання у сфері будівництва стимулює появу корупційних практик</t>
  </si>
  <si>
    <t>2.5.3.1.1. Розроблення та подання Кабінетові Міністрів України проекту закону, яким визначено перелік найбільш суттєвих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(допущення) яких виконавці окремих видів робіт (послуг), пов’язаних із створенням об’єктів архітектури, підлягають обов’язковому позбавленню кваліфікаційних сертифікатів щонайменше на три роки, зокрема за: 1) порушення гранично допустимих показників, зазначених у містобудівних умовах і обмеженнях забудови земельної ділянки, у тому числі: а) перевищення граничних параметрів висотності об’єкта (у метрах), зокрема визначених містобудівною документацією на місцевому рівні; б) перевищення максимально допустимої щільності населення в межах житлової забудови відповідної житлової одиниці (кварталу, мікрорайону); в) невідповідність об’єкта будівництва, що проектується, цільовому призначенню земельної ділянки відповідно до Класифікатора видів цільового призначення земельних ділянок, видів функціонального призначення територій, будівель, споруд та співвідношення між ними, а також правила його застосування із визначенням категорій земель та видів цільового призначення земельних ділянок, які можуть встановлюватися в межах відповідної функціональної зони;  г) порушення інших обмежень у використанні земель; 2) перевищення поверховості об’єкта будівництва; 3) заниження класу наслідків (відповідальності) об’єкта у проектній документації на будівництво</t>
  </si>
  <si>
    <t>2.5.3.1.2. Розроблення та подання Кабінетові Міністрів України проекту постанови Кабінету Міністрів України, яким затверджено перелік грубих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(допущення) яких виконавці окремих видів робіт (послуг), пов’язаних із створенням об’єктів архітектури, підлягають обов’язковому позбавленню кваліфікаційних сертифікатів, зокрема: 1) встановлено чіткий, вичерпний та обґрунтований перелік грубих (істотних) порушень вимог законодавства, будівельних норм, нормативно-правових актів та/або нормативних документів у сфері містобудування, обов’язковість застосування яких встановлено законодавством, за вчинення яких виконавці окремих видів робіт (послуг), пов’язаних із створенням об’єктів архітектури, мають бути в обов’язковому порядку позбавлені кваліфікаційних сертифікатів, щодо кожного виду виконавців (не менше 200 ключових порушень); 2) встановлено чіткі строки позбавлення кваліфікаційного сертифіката за кожне грубе порушення</t>
  </si>
  <si>
    <t>Мінінфраструк-тури офіційні друковані видання України офіційний веб-сайт Кабінету Міністрів України</t>
  </si>
  <si>
    <t>Очікуваний стратегічний результат 2.5.3.2. З метою захисту прав інвесторів удосконалено процедури інвестування та фінансування будівництва об’єктів житлового будівництва із використанням недержавних коштів, залучених від фізичних та юридичних осіб, шляхом запровадження чітких механізмів, що сприятимуть збереженню коштів та їх використанню за цільовим призначенням</t>
  </si>
  <si>
    <t>2.5.3.2.1. Розроблення та подання Кабінетові Міністрів України проекту закону щодо удосконалення діяльності фондів фінансування будівництва, яким передбачено використання двох способів фінансового контролю забудовника –– за графіком будівництва житла та цільовим використанням коштів (авансування забудовнику коштів згідно з етапами будівництва та фінансування забудовника шляхом сканування операцій на рахунку)</t>
  </si>
  <si>
    <t>2.5.3.2.2. Підготовка та оприлюднення аналітичного звіту щодо корупційних ризиків, пов’язаних із процедурою інвестування та фінансування будівництва об’єктів житлового будівництва із використанням недержавних коштів, залучених від фізичних та юридичних осіб, зокрема щодо наявності корупційних ризиків у діяльності фондів фінансування будівництва та фондів операцій із нерухомістю</t>
  </si>
  <si>
    <t>Національне агентство НКЦПФР</t>
  </si>
  <si>
    <t>2.5.3.2.3. Проведення обговорення висновків та рекомендацій, наданих в аналітичному звіті, зазначеному у підпункті 2.5.3.2.2,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</si>
  <si>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обговорення висновків та рекомендацій, зазначених в аналітичному звіті, відбулося за участю представників органів державної влади, неурядових та міжнародних організацій, проектів міжнародної технічної допомоги, наукової спільноти</t>
  </si>
  <si>
    <t>Очікуваний стратегічний результат 2.5.3.3. Запроваджено обов’язкову перевірку документації, що подається для отримання дозвільних документів, а також установлено відповідальність посадової особи за неналежне виконання обов’язків щодо проведення такої перевірки; удосконалено законодавство, яким установлюється кримінальна відповідальність за правопорушення у сфері містобудівної діяльності</t>
  </si>
  <si>
    <t>2.5.3.3.1. Розроблення та подання Кабінетові Міністрів України проекту закону щодо внесення змін до деяких законів України щодо реалізації містобудівної документації, яким передбачено: 1) обов’язкове проведення перевірки достовірності, повноти та відповідності документації під час видачі документа дозвільного характеру, що дає право на виконання будівельних робіт протягом певного строку з моменту отримання повного пакета документів від заявника (така перевірка має проводитися уповноваженими органами архітектурно-будівельного контролю, а не лише програмними комплексами); 2) відповідальність працівників уповноважених органів архітектурно-будівельного контролю за непроведення такої перевірки</t>
  </si>
  <si>
    <t>2.5.3.3.2. Супроводження розгляду проекту закону про внесення змін до Кодексу України про адміністративні правопорушення та Кримінального кодексу України щодо посилення відповідальності у сфері містобудівної діяльності у Верховній Раді України (зокрема у разі застосування до нього Президентом України права вето), зокрема проекту Закону України “Про внесення змін до Кодексу України про адміністративні правопорушення та Кримінального кодексу України щодо посилення відповідальності у сфері містобудівної діяльності” (реєстраційний номер 5877 від 1 вересня 2021 р.), у тексті якого у разі прийняття в цілому поняття самочинного будівництва приведено у відповідність із статтею 367 Цивільного кодексу України</t>
  </si>
  <si>
    <t>2.5.3.4.1. Розроблення та подання Кабінетові Міністрів України проекту закону щодо визначення змісту та обсягу повноважень органів архітектурно-будівельного контролю та нагляду, уповноважених органів містобудування та архітектури, яким: 1) прибрано всі дискреційні повноваження уповноважених органів, зокрема, замість права діяти певним чином передбачено обов’язок вживати заходів у разі порушення законодавства, заходів для зупинення незаконної діяльності та притягнення до відповідальності, при цьому передбачено обов’язок не лише діяти певним чином, прийнявши передбачені законом рішення (приписи, розпорядження, постанови, подання позову тощо) протягом установленого строку, а і передбачено обов’язок здійснювати контроль за виконанням прийнятих рішень/ужитих заходів; 2) передбачено чіткий перелік документів для надання кожного виду послуги (як для документів дозвільного, так і інформативного та декларативного характеру), перелік можливих дій (реакцій) уповноважених органів у разі отримання заявки (погодження, відмова, на доопрацювання, скасування тощо), чіткий перелік підстав для погодження (реєстрації, видачі дозволу), відмови у видачі документа, повернення на доопрацювання, а також чіткі підстави та порушення для видачі припису або застосування санкцій</t>
  </si>
  <si>
    <t>Очікуваний стратегічний результат 2.5.3.5. Розв’язано проблему масового фальсифікату будівельних матеріалів шляхом імплементації положень Регламенту ЄС № 305/2011 щодо встановлення гармонізованих умов для розміщення на ринку будівельної продукції</t>
  </si>
  <si>
    <t>2.5.3.5.1. Вжиття заходів до недопущення перенесення строків набрання чинності Законом України “Про надання будівельної продукції на ринку” (у разі потреби)</t>
  </si>
  <si>
    <t>заходів щодо недопущення перенесення строків набрання чинності законом вжито</t>
  </si>
  <si>
    <t>2.5.3.5.2. Моніторинг проектів законів, які передбачають внесення змін до Закону України “Про надання будівельної продукції на ринку” щодо скасування або звуження сфери застосування обов’язкового декларування показників продукції</t>
  </si>
  <si>
    <t>2.5.3.5.3. Підготовка позицій щодо погодження із зауваженнями/непідтримання проектів законів, що містять положення, зазначені у підпункті 2.5.3.5.2</t>
  </si>
  <si>
    <t>підготовлено позиції щодо погодження із зауваженнями/ непідтримання проектів законів, зазначених у підпункті 2.5.3.5.2</t>
  </si>
  <si>
    <t>2.5.3.5.4. Підготовка зауважень та пропозицій, позицій щодо непідтримання проектів законів, зазначених у підпункті 2.5.3.5.2</t>
  </si>
  <si>
    <t>підготовлено зауваження та пропозиції щодо непідтримання проектів законів, зазначених у підпункті 2.5.3.5.2</t>
  </si>
  <si>
    <t>2.5.3.5.5. Супроводження процедури розгляду комітетами Верховної Ради України проектів законів, зазначених у підпункті 2.5.3.5.2</t>
  </si>
  <si>
    <t>проекти законів, зазначені у підпункті 2.5.3.5.2, не прийнято</t>
  </si>
  <si>
    <t>2.5.3.5.6. Підготовка пропозицій щодо доцільності застосування Президентом України права вето щодо прийнятих Верховною Радою України законів, зазначених у підпункті 2.5.3.5.2</t>
  </si>
  <si>
    <t>пропозиції щодо доцільності застосування Президентом України права вето щодо законів,   зазначених у підпункті 2.5.3.5.2, надано Президенту України</t>
  </si>
  <si>
    <t>Очікуваний стратегічний результат 2.5.3.6. Забезпечено легкий та швидкий доступ до інженерної та транспортної інфраструктури</t>
  </si>
  <si>
    <t>2.5.3.6.1. Супроводження розгляду проекту Закону України “Про внесення змін до деяких законодавчих актів України щодо врегулювання окремих питань приєднання до інженерних мереж” (реєстраційний номер 5183 від 2 березня 2021 р.) у Верховній Раді України (зокрема у разі застосування до нього Президентом України права вето)</t>
  </si>
  <si>
    <t>2.5.3.6.2. Розроблення та подання Кабінетові Міністрів України проекту закону про внесення змін до деяких законодавчих актів України про врегулювання окремих питань щодо приєднання до інженерних мереж, яким: 1) впроваджено процедуру “єдиного вікна” під час надання послуг із приєднання до мереж суб’єктів усіх природних монополій (у сфері постачання та розподілу електричної енергії і природного газу, постачання теплової енергії, централізованого постачання гарячої води, централізованого водопостачання та централізованого водовідведення) з метою мінімізації взаємодії замовника та суб’єктів природної монополії;  2) встановлено уніфікований порядок приєднання до інженерних мереж та єдині підходи до визначення плати за приєднання (у межах однієї територіальної громади встановлюється єдина ціна за послугу з приєднання до інженерних мереж одного виду); 3) визначено порядок проведення інвентаризації наявних інженерних мереж, відповідно до якого одночасно з інвентаризацією надається можливість деталізувати вимоги до планувальної (містобудівної) документації; 4) запроваджено відображення інформації про інженерні мережі в Державному земельному кадастрі, на Національному геопорталі, в Єдиній державній електронній системі у сфері будівництва, єдиному електронному Містобудівному кадастрі, геоінформаційних системах підприємств (крім інформації з обмеженим доступом); 5) передбачено узгодження планів розвитку окремих галузей із просторовим плануванням (містобудівною документацією) шляхом розроблення галузевих схем;  6) скасовано “технічні умови” як вихідні дані для проектування з метою створення сприятливих умов для інвестиційної діяльності, при цьому передбачено отримання інформації щодо наявної потужності (перспектив її збільшення) та відстані і маршруту до місць забезпечення потужності автоматично з єдиного електронного Містобудівного кадастру, а також відображення цієї інформації в єдиному електронному Містобудівному кадастрі, Єдиній державній електронній системі у сфері будівництва, геоінформаційних системах підприємств, на Національному геопорталі; 7) передбачено виготовлення технічної документації з землеустрою щодо встановлення охоронних зон та забезпечення відображення охоронних зон у Державному земельному кадастрі та єдиному електронному Містобудівному кадастрі, коригування зон відповідно до документації із землеустрою залежно від особливостей рельєфу, технології прокладання інженерних мереж тощо) (у разі неприйняття проекту закону, зазначеного у  підпункті 2.5.3.6.1)</t>
  </si>
  <si>
    <t>Очікуваний стратегічний результат 2.5.3.7. Завершено впровадження прозорої інформаційної системи адміністрування державного фонду регіонального розвитку, що відображає результативність проектів та їх відповідність стратегіям регіонального розвитку</t>
  </si>
  <si>
    <t>один місяць з дня набрання чинності законом, зазначеним у підпункті 2.5.3.7.1</t>
  </si>
  <si>
    <t>шість місяців з дня набрання чинності законом, зазначеним у підпункті 2.5.3.7.1</t>
  </si>
  <si>
    <t>Мінінфраструк-тури офіційні друковані видання  офіційний веб-сайт Кабінету Міністрів України</t>
  </si>
  <si>
    <t>2.5.4.1.1. Розроблення та подання Кабінетові Міністрів України проекту закону про внесення змін до Закону України “Про землеустрій”, яким: 1) встановлено, що документація із землеустрою та оцінки земель, що використовувалася для внесення відомостей до Державного земельного кадастру, передається до Державного фонду документації із землеустрою та оцінки земель автоматично засобами електронного документообігу безпосередньо після внесення відомостей до Державного земельного кадастру; 2) визначено єдині вимоги щодо встановлення відповідності положень документації із землеустрою та технічної документації із оцінки земель вимогам законів та прийнятих відповідно до них нормативно-правових актів, а також раніше затвердженій документації із землеустрою або містобудівній документації із використанням уніфікованого переліку питань (чек-листа)</t>
  </si>
  <si>
    <t>Мінагрополітики офіційний веб-сайт Верховної Ради України</t>
  </si>
  <si>
    <t xml:space="preserve">2.5.4.1.2. Розроблення та подання Кабінетові Міністрів України проекту постанови Кабінету Міністрів України, яким: 1) відновлено дію пілотного проекту щодо внесення до Державного земельного кадастру відомостей про земельні ділянки сертифікованими інженерами-землевпорядниками, зокрема у період дії правового режиму воєнного стану; 2) запроваджено можливість стажування сертифікованих інженерів-землевпорядників для здійснення повноважень державних кадастрових реєстраторів у рамках пілотного проекту у сертифікованих інженерів-землевпорядників, які вже здійснюють повноваження державних кадастрових реєстраторів; 3) запроваджено публічність моніторингу здійснення сертифікованими інженерами-землевпорядниками повноважень державних кадастрових реєстраторів </t>
  </si>
  <si>
    <t>Мінагрополітики офіційні друковані видання  офіційний веб-сайт Кабінету Міністрів України</t>
  </si>
  <si>
    <t>2.5.4.1.3. Розроблення та подання Кабінетові Міністрів України проекту постанови Кабінету Міністрів України, яким: 1) затверджено уніфікований перелік питань (чек-лист) для встановлення відповідності положень документації із землеустрою та технічної документації із оцінки земель вимогам законів та прийнятих відповідно до них нормативно-правових актів, а також раніше затвердженій документації із землеустрою або містобудівній документації</t>
  </si>
  <si>
    <t>день набрання чинності законом, зазначеним у підпункті 2.5.4.1.1 </t>
  </si>
  <si>
    <t>сім місяців з дня набрання чинності законом, зазначеним у підпункті 2.5.4.1.1 </t>
  </si>
  <si>
    <t>2.5.4.1.4. Щорічний моніторинг кількості земельних ділянок, що були зареєстровані у Державному земельному кадастрі сертифікованими інженерами-землевпорядниками, які здійснювали повноваження державних кадастрових реєстраторів за результатами пілотного проекту щодо внесення до Державного земельного кадастру відомостей про земельні ділянки сертифікованими інженерами-землевпорядниками</t>
  </si>
  <si>
    <t>2.5.4.1.5. Розроблення та подання Кабінетові Міністрів України проекту закону про внесення змін до Закону України “Про Державний земельний кадастр”, яким визначено, що: 1) сертифіковані інженери-землевпорядники мають права та обов’язки державних кадастрових реєстраторів; 2) рішення сертифікованих інженерів-землевпорядників про внесення до Державного земельного кадастру відомостей, що не відповідають законодавству, порушують права, охоронювані законом інтереси фізичних чи юридичних осіб, держави чи територіальної громади, можуть бути скасовані центральним органом виконавчої влади, що реалізує державну політику у сфері земельних відносин, з власної ініціативи, за скаргами фізичних чи юридичних осіб або судом; 3) рішення сертифікованих інженерів-землевпорядників про державну реєстрацію земельних ділянок, щодо яких зареєстровані речові права, а також про внесення до Державного земельного кадастру змін до таких відомостей скасовуються лише у судовому порядку</t>
  </si>
  <si>
    <t xml:space="preserve">день завершення реалізації пілотного проекту, передбаченого постановою, зазначеною у підпункті 2.5.4.1.2 </t>
  </si>
  <si>
    <t xml:space="preserve">шість місяців з дня завершення реалізації пілотного проекту, передбаченого постановою, зазначеною у підпункті 2.5.4.1.2 </t>
  </si>
  <si>
    <t>2.5.4.2.1. Розроблення та подання Кабінетові Міністрів України проекту закону про внесення змін до Закону України “Про землеустрій”, яким передбачено: 1) єдину форму складання документації із землеустрою та технічної документації із оцінки земель у вигляді електронного документа, що підписаний кваліфікованим цифровим підписом сертифікованого інженера-землевпорядника із кваліфікованою позначкою часу; 2) електронну взаємодію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 із використанням, зокрема, електронних кабінетів суб’єктів землеустрою та використання виключно електронного документообігу</t>
  </si>
  <si>
    <t>2.5.4.2.2. Розроблення та подання Кабінетові Міністрів України проекту постанови Кабінету Міністрів України, який визначає: 1) порядок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 із використанням, зокрема, електронних кабінетів суб’єктів землеустрою та використанням виключно електронного документообігу; 2) порядок адміністрування електронної системи взаємодії суб’єктів землеустрою</t>
  </si>
  <si>
    <t>2.5.4.3.1. Проведення незалежного технічного аудиту програмного забезпечення, технічного і технологічного забезпечення Державного земельного кадастру, а також ефективності збереження та захисту відомостей Державного земельного кадастру, зокрема оцінку відповідності функціональності програмного забезпечення Державного земельного кадастру вимогам законодавства</t>
  </si>
  <si>
    <t>2.5.4.3.2. Підготовка технічного завдання для системи електронної взаємодії суб’єктів землеустрою під час розроблення, погодження, затвердження документації із землеустрою, державної реєстрації земельних ділянок та інших об’єктів Державного земельного кадастру</t>
  </si>
  <si>
    <t xml:space="preserve">жовтень  2024 р. </t>
  </si>
  <si>
    <t>Очікуваний стратегічний результат 2.5.4.4. Забезпечено проведення інвентаризації земельних ділянок державної та комунальної форми власності, сільськогосподарського призначення державної та комунальної форми власності і внесення отриманих за підсумками інвентаризації відомостей про такі земельні ділянки до Державного земельного кадастру</t>
  </si>
  <si>
    <t>Держгеокадастр обласні держ-адміністрації</t>
  </si>
  <si>
    <t>Проблема 2.5.5. Процедура справляння земельного податку та передачі в оренду державних та комунальних земель супроводжується корупційними ризиками, обумовленими можливістю надання їх у користування за вартістю, що є нижчою за ринкову</t>
  </si>
  <si>
    <t>2.5.5.1.1. Розроблення та подання Кабінетові Міністрів України проекту закону про внесення змін до Закону України “Про оцінку земель”, яким: 1) запроваджено такий вид оцінки земель, як масова оцінка; 2) встановлено обов’язок проведення оновлення масової оцінки земель не рідше одного разу на два роки; 3) визначено правові засади реалізації центральним органом виконавчої влади, що реалізує державну політику у сфері земельних відносин, пілотного проекту із масової оцінки земель на основі даних ціни (вартості) нерухомого майна та речових прав на нього чи розміру плати за користування нерухомим майном за відповідними правочинами; 4) забезпечено належну взаємодію інформаційних систем Державного реєстру речових прав на нерухоме майно та Державного земельного кадастру під час реалізації пілотного проекту із масової оцінки земель; 5) передбачено обов’язок надання заінтересованим особам відомостей щодо масової оцінки земель та визначених на їх базі земельного податку та/або орендної плати за земельні ділянки державної та комунальної форми власності</t>
  </si>
  <si>
    <t>2.5.5.1.2. Розроблення та подання Кабінетові Міністрів України проекту постанови Кабінету Міністрів України, який визначає порядок реалізації Держгеокадастром пілотного проекту із масової оцінки земель на основі даних ціни (вартості) нерухомого майна та речових прав на нього чи розміру плати за користування нерухомим майном за відповідними правочинами, зокрема встановлює: 1) порядок функціонування геоінформаційної системи масової оцінки земель у складі Державного земельного кадастру; 2) методику побудови та калібрування математико-статистичної моделі масової оцінки земель, її тестування, порядок контролю якості та уточнення результатів оцінки; 3) порядок інформаційної взаємодії систем Державного реєстру речових прав на нерухоме майно та Державного земельного кадастру під час реалізації пілотного проекту із масової оцінки земель; 4) порядок надання заінтересованим особам відомостей щодо масової оцінки земель та визначених на їх базі земельного податку та/або орендної плати за земельні ділянки державної та комунальної власності, зокрема, через публічну кадастрову карту</t>
  </si>
  <si>
    <t>один місяць з дня набрання чинності законом, зазначеним у підпункті 2.5.5.1.1</t>
  </si>
  <si>
    <t>шість місяців з дня набрання чинності законом, зазначеним у підпункті 2.5.5.1.1</t>
  </si>
  <si>
    <t>2.5.5.1.3. Підготовка технічного завдання для створення геоінформаційної системи масової оцінки земель у складі Державного земельного кадастру</t>
  </si>
  <si>
    <t>один місяць з дня затвердження постанови, зазначеної у підпункті 2.5.5.1.2</t>
  </si>
  <si>
    <t>два місяці з дня затвердження постанови, зазначеної у підпункті 2.5.5.1.2</t>
  </si>
  <si>
    <t>2.5.5.1.4. Забезпечення розробки програмного забезпечення геоінформаційної системи масової оцінки земель у складі Державного земельного кадастру</t>
  </si>
  <si>
    <t>три місяці з дня затвердження постанови, зазначеної у підпункті 2.5.5.1.2</t>
  </si>
  <si>
    <t>сім місяців з дня затвердження постанови, зазначеної у підпункті 2.5.5.1.2</t>
  </si>
  <si>
    <t>2.5.5.1.5. Забезпечення введення у дослідну експлуатацію геоінформаційної системи масової оцінки земель у складі Державного земельного кадастру</t>
  </si>
  <si>
    <t>вісім місяців із дня затвердження постанови, зазначеної у підпункті 2.5.5.1.2</t>
  </si>
  <si>
    <t>десять місяців з дня затвердження постанови, зазначеної у підпункті 2.5.5.1.2</t>
  </si>
  <si>
    <t>2.5.5.1.6. Забезпечення введення у промислову експлуатацію геоінформаційної системи масової оцінки земель у складі Державного земельного кадастру</t>
  </si>
  <si>
    <t>11 місяців з дня затвердження постанови, зазначеної у підпункті 2.5.5.1.2</t>
  </si>
  <si>
    <t>12 місяців з дня затвердження постанови, зазначеної у підпункті 2.5.5.1.2</t>
  </si>
  <si>
    <t>систему у промислову експлуатацію введено</t>
  </si>
  <si>
    <t>Очікуваний стратегічний результат 2.5.5.2. Внесено зміни до Податкового кодексу України та Закону України “Про оцінку земель” щодо встановлення ставок орендної плати за земельні ділянки державної та комунальної форми власності на основі їх ринкової вартості</t>
  </si>
  <si>
    <t>2.5.5.2.1. Розроблення та подання Кабінетові Міністрів України проекту закону щодо внесення змін до Податкового кодексу України, яким передбачено: 1) перехід до визначення розміру земельного податку та орендної плати за земельні ділянки державної та комунальної власності на базі показників масової оцінки земель; 2) порядок визначення ставок земельного податку та орендної плати за земельні ділянки державної та комунальної власності у разі застосування показників масової оцінки земель</t>
  </si>
  <si>
    <t>Проблема 2.5.6. Безоплатність процедури зміни цільового призначення земельних ділянок стимулює корупцію під час прийняття відповідних рішень</t>
  </si>
  <si>
    <t>2.5.6.1.2. Подання пропозицій під час розроблення проекту Закону України “Про державний бюджет України на 2024 рік”, якими передбачається необхідний обсяг фінансування субвенції, визначений на підставі заходу, зазначеного у підпункті 2.5.6.1.1, з державного бюджету місцевим бюджетам на розроблення комплексних планів просторового розвитку територій територіальних громад із дотриманням умов Угоди про позику “Програма “Прискорення приватних інвестицій у сільське господарство” між Україною та Міжнародним банком реконструкції та розвитку від 27 серпня 2019 р. № 8973-UA</t>
  </si>
  <si>
    <t>офіційний веб-сайт Верховної Ради України</t>
  </si>
  <si>
    <t>2.5.6.1.3. Супроводження розгляду проекту закону, зазначеного у підпункті 2.5.6.1.2, у Верховній Раді України (зокрема у разі застосування до нього Президентом України права вето)</t>
  </si>
  <si>
    <t>Мінфін Мінінфраструк-тури</t>
  </si>
  <si>
    <t>2.5.6.1.4. Розроблення та подання Кабінетові Міністрів України проекту постанови Кабінету Міністрів України, який вносить зміни до Порядку та умов надання субвенції з державного бюджету місцевим бюджетам на розроблення комплексних планів просторового розвитку територій територіальних громад, затверджених постановою Кабінету Міністрів України від 28 липня 2021 р. № 853, щодо спрощення умов надання субвенції у частині виключення вимоги наявності у громади актуалізованої картографічної основи в цифровій формі</t>
  </si>
  <si>
    <t>Мінінфраструк-тури  офіційні друковані видання  офіційний веб-сайт Кабінету Міністрів України</t>
  </si>
  <si>
    <t>2.5.6.1.5. Здійснення фінансово-економічного розрахунку необхідного обсягу фінансування субвенції з державного бюджету місцевим бюджетам на розроблення комплексних планів просторового розвитку територій територіальних громад</t>
  </si>
  <si>
    <t>2.5.6.1.6. Подання пропозицій під час розроблення проекту Закону України “Про державний бюджет України на 2025 рік”, якими передбачено необхідний обсяг фінансування субвенції, визначений на підставі заходу, зазначеного у підпункті 2.5.6.1.5, з державного бюджету місцевим бюджетам на розроблення комплексних планів просторового розвитку територій територіальних громад із дотриманням умов Угоди про позику “Програма “Прискорення приватних інвестицій у сільське господарство” між Україною та Міжнародним банком реконструкції та розвитку від 27 серпня  2019 р. № 8973-UA</t>
  </si>
  <si>
    <t>2.5.6.1.7. Моніторинг проектів законів, які передбачають внесення змін до Земельного кодексу України щодо скасування розроблення комплексних планів просторового розвитку території територіальних громад та визначення на підставі цього функціонального зонування територій, обмежень у використанні земель як обов’язкових передумов встановлення та зміни цільового призначення земельних ділянок</t>
  </si>
  <si>
    <t>2.5.6.1.8. Підготовка позиції щодо погодження із зауваженнями/непідтримання проектів законів, зазначених у підпункті 2.5.6.1.7</t>
  </si>
  <si>
    <t>підготовлено позиції щодо погодження із зауваженнями/непідтри-мання проектів законів, зазначених у підпункті 2.5.6.1.7</t>
  </si>
  <si>
    <t>2.5.6.1.9. Підготовка зауважень та пропозицій, позицій щодо непідтримання проектів законів, зазначених у підпункті 2.5.6.1.7</t>
  </si>
  <si>
    <t>підготовлено зауваження та пропозиції щодо непідтримання проектів законів, зазначених у підпункті 2.5.6.1.7</t>
  </si>
  <si>
    <t>2.5.6.1.10. Супроводження процедури розгляду комітетами Верховної Ради України проектів законів, зазначених у підпункті 2.5.6.1.7</t>
  </si>
  <si>
    <t>проекти законів зазначені у підпункті 2.5.6.1.7, не прийнято</t>
  </si>
  <si>
    <t>2.5.6.1.11. Підготовка пропозицій щодо доцільності застосування Президентом України права вето щодо прийнятих Верховною Радою України законів, зазначених у підпункті 2.5.6.1.7</t>
  </si>
  <si>
    <t>пропозиції щодо доцільності застосування Президентом України права вето щодо законів, зазначених у підпункті 2.5.6.1.7, надано Президенту України</t>
  </si>
  <si>
    <t>Проблема 2.5.7. Відсутність процедури продажу земельних ділянок державної та комунальної форми власності або прав на них (оренди, суперфіцію, емфітевзису) через електронні аукціони в умовах вільного обігу земель сільськогосподарського призначення</t>
  </si>
  <si>
    <t>Очікуваний стратегічний результат 2.5.7.1. Внесено зміни до земельного законодавства, які передбачають прозорі механізми продажу земельних ділянок державної та комунальної форми власності або прав на них через електронні аукціони</t>
  </si>
  <si>
    <t>2.5.7.1.1. Розроблення та подання Кабінетові Міністрів України проекту закону, який визначає граничну площу земельних ділянок державної та комунальної власності, на яких розташовані об’єкти нерухомого майна (будівлі, споруди), що перебувають у власності фізичних або юридичних осіб, для їх продажу, передачі в користування поза конкурентними засадами</t>
  </si>
  <si>
    <t>2.5.7.1.2. Моніторинг проектів законів, які передбачають внесення змін до Земельного кодексу України щодо механізмів продажу земельних ділянок державної та комунальної форми власності або прав на них через електронні аукціони, зокрема в умовах воєнного стану</t>
  </si>
  <si>
    <t>2.5.7.1.3. Підготовка позиції щодо погодження із зауваженнями/непідтримання проектів законів, зазначених у підпункті 2.5.7.1.2</t>
  </si>
  <si>
    <t>підготовлено позиції щодо погодження із зауваженнями/ непідтримання проектів законів, зазначених у підпункті 2.5.7.1.2</t>
  </si>
  <si>
    <t>2.5.7.1.4. Підготовка зауважень та пропозицій, позицій щодо непідтримання проектів законів, зазначених у підпункті 2.5.7.1.2</t>
  </si>
  <si>
    <t>підготовлено зауваження та пропозиції щодо непідтримання проектів законів, зазначених у підпункті 2.5.7.1.2</t>
  </si>
  <si>
    <t>2.5.7.1.5. Супроводження процедури розгляду комітетами Верховної Ради України проектів законів, зазначених у підпункті 2.5.7.1.2</t>
  </si>
  <si>
    <t>проекти законів, зазначені у підпункті 2.5.7.1.2, не прийнято</t>
  </si>
  <si>
    <t>2.5.7.1.6. Підготовка пропозицій щодо доцільності застосування Президентом України права вето щодо прийнятих Верховною Радою України законів, зазначених у підпункті 2.5.7.1.2</t>
  </si>
  <si>
    <t>пропозиції щодо доцільності застосування Президентом України права вето щодо законів, зазначених у підпункті 2.5.7.1.2, надано Президенту України</t>
  </si>
  <si>
    <t>2.5.8.1.1. Розроблення та подання Кабінетові Міністрів України проекту закону, який, зокрема, передбачає: 1) вдосконалення нормативно-правового регулювання безоплатної передачі земельних ділянок у приватну власність громадян; 2) збереження право на безоплатну передачу у приватну власність громадян земельних ділянок, що надані їм у користування до 2002 року і на яких розташовані належні їм житлові будинки та господарські споруди</t>
  </si>
  <si>
    <t>один місяць з дня припинення чи скасування воєнного стану</t>
  </si>
  <si>
    <t>дев’ять місяців з дня припинення чи скасування воєнного стану</t>
  </si>
  <si>
    <t>Проблема 2.5.9. Надмірна концентрація повноважень у центральному органі виконавчої влади, що реалізує державну політику у сфері земельних відносин, спричиняє конфлікт інтересів та масові зловживання</t>
  </si>
  <si>
    <t>2.5.9.1.1. Розроблення та подання Кабінетові Міністрів України проекту закону, який визначає:  процедуру делегування Держгеокадастром саморегулівним організаціям у сфері землеустрою та топографо-геодезичної діяльності повноважень щодо професійної атестації інженерів-землевпорядників, інженерів-геодезистів та позбавлення їх кваліфікаційного сертифіката у визначених законом випадках, а також здійснення контролю за реалізацією делегованих повноважень</t>
  </si>
  <si>
    <t>2.5.9.1.2. Розроблення та подання Кабінетові Міністрів України проекту постанови Кабінету Міністрів України, який визначає: делегування Держгеокадастром саморегулівним організаціям у сфері землеустрою та топографо-геодезичної діяльності, які мають процедуру внутрішньої сертифікації та правила професійної етики, повноважень щодо професійної атестації інженерів-землевпорядників, інженерів-геодезистів та щодо позбавлення їх кваліфікаційного сертифіката у визначених законом випадках, а також щодо здійснення контролю за реалізацією делегованих повноважень</t>
  </si>
  <si>
    <t>два місяці з дня набрання чинності законом, зазначеним у підпункті 2.5.9.1.1</t>
  </si>
  <si>
    <t>чотири місяці з дня набрання чинності законом, зазначеним у підпункті 2.5.9.1.1</t>
  </si>
  <si>
    <t>Мінагрополітики  офіційні друковані видання  офіційний веб-сайт Кабінету Міністрів України</t>
  </si>
  <si>
    <t>2.5.9.1.3. Розроблення та подання Кабінетові Міністрів України проекту закону, який визначає можливість: 1)  самостійної передачі державним підприємством, у постійному користуванні якого перебувають земельні ділянки сільськогосподарського призначення, частини своїх земель в оренду виключно на аукціоні без припинення права постійного користування; 2)  перетворення державного підприємства, у постійному користуванні якого перебувають земельні ділянки площею понад 100 га, у товариство з обмеженою відповідальністю, 100 відсотків (часток) у статутному капіталі яких належать державі, з переходом земельних ділянок новоутвореному підприємству без аукціону в оренду, з можливістю передати такі земельні ділянки в суборенду виключно на аукціоні</t>
  </si>
  <si>
    <t>Проблема 2.5.10. Недосконалість наявних інструментів контролю та недостатня прозорість процесів будівництва, ремонту та експлуатації доріг</t>
  </si>
  <si>
    <t>Очікуваний стратегічний результат 2.5.10.1. Щодо проектів публічної інфраструктури забезпечено обов’язкову публікацію всіх відомостей, передбачених Законом України “Про відкритість використання публічних коштів”, а також розкриття даних згідно із стандартом CoST IDS (Infrastructure Data Standard) та публікацію даних (зокрема проектної документації та методики розрахунку очікуваної вартості закупівлі) у машинозчитуваному форматі згідно із стандартами OC4IDS і OCDS</t>
  </si>
  <si>
    <t>2.5.10.1.1. Забезпечення обов’язкового оприлюднення всього масиву інформації, визначеної частиною першою статті 3 Закону України “Про відкритість використання публічних коштів”, щодо дорожніх інфраструктурних проектів на Єдиному веб-порталі використання публічних коштів, зокрема, щодо: 1) розпорядника (одержувача) бюджетних коштів (найменування, ідентифікаційний код юридичної особи, місцезнаходження, прізвище, ім’я та по батькові керівника); 2) головного розпорядника бюджетних коштів (найменування, місцезнаходження, прізвище, ім’я та по батькові керівника); 3) обсягів бюджетних призначень та/або бюджетних асигнувань на відповідний бюджетний період — всього та в розрізі бюджетних програм; 4) обсягів проведених видатків бюджету та наданих кредитів з бюджету за звітний період — всього та в розрізі бюджетних програм (при цьому зазначаються також види та обсяги відповідних надходжень щодо коштів спеціального фонду бюджету); 5) інформації про укладені за звітний період договори (предмет договору, виконавець (найменування, ідентифікаційний код юридичної особи, місцезнаходження), вартість договору, ціна за одиницю (за наявності), кількість закупленого товару, робіт та/або послуг, проведена процедура закупівлі або обґрунтування її відсутності з посиланням на закон, обсяг платежів за договором у звітному періоді, строк дії договору); 6) інформації про стан виконання договорів, укладених у попередні звітні періоди, з усіма додатками, які є їх невід’ємною частиною (предмет договору, виконавець (найменування, ідентифікаційний код юридичної особи, місцезнаходження, прізвище, ім’я та по батькові керівника), вартість договору, ціна за одиницю (за наявності), процедура закупівлі або обґрунтування її відсутності з посиланням на закон, обсяг платежів за договором у звітному періоді, наявність або відсутність претензій і штрафних санкцій, що виникли в результаті виконання договору, акти виконання договору (акти наданих послуг, приймання-передачі, виконаних робіт) за наявності); 7) кількості службових відряджень, зокрема із зазначенням кількості закордонних відряджень, загальний обсяг витрат на службові відрядження, зокрема із зазначенням обсягу витрат на закордонні відрядження</t>
  </si>
  <si>
    <t>Агентство відновлення Мінінфраструк-тури</t>
  </si>
  <si>
    <t>на Єдиному веб-порталі використання публічних коштів обов’язково публікуються всі дані відповідно до Закону України “Про відкритість використання публічних коштів” щодо дорожніх інфраструктурних проектів</t>
  </si>
  <si>
    <t>Єдиний веб-портал використання публічних коштів</t>
  </si>
  <si>
    <t>2.5.10.1.2. Розроблення та видання наказу Агентства відновлення, яким врегульовано питання про оприлюднення публічної інформації у формі відкритих даних, які згідно з додатком до Положення про набори даних, які підлягають оприлюдненню у формі відкритих даних, затвердженого постановою Кабінету Міністрів України від 21 жовтня 2015 р. № 835, підлягають оприлюдненню у формі відкритих даних Агентством відновлення, обласними держадміністраціями. Інформація щодо дорожніх інфраструктурних проектів підлягає розкриттю згідно із стандартом CoST IDS (Infrastructure Data Standard), а публікація даних (зокрема проектної документації та методики розрахунку очікуваної вартості закупівлі) відбувається у машинозчитуваному форматі згідно із стандартами OC4IDS і OCDS</t>
  </si>
  <si>
    <t>Агентство відновлення</t>
  </si>
  <si>
    <t>офіційний веб-сайт Агентства відновлення</t>
  </si>
  <si>
    <t>2.5.10.1.3. Виконання Агентством відновлення та обласними держадміністраціями у повному обсязі вимог наказу, зазначеного у підпункті 2.5.10.1.2, та забезпечення оприлюднення відкритих даних на Єдиному державному веб-порталі відкритих даних відповідно до переліку наборів даних за стандартом CoST IDS (Infrastructure Data Standard), публікації даних (зокрема проектної документації та методики розрахунку очікуваної вартості закупівлі) у машинозчитуваному форматі згідно із стандартами OC4IDS і OCDS</t>
  </si>
  <si>
    <t>Агентство відновлення  обласні держ-адміністрації</t>
  </si>
  <si>
    <t>на Єдиному державному веб-порталі відкритих даних публікуються дані щодо дорожніх інфраструктурних проектів згідно із стандартом CoST IDS (Infrastructure Data Standard), у машинозчитуваному форматі згідно із стандартами OC4IDS і OCDS</t>
  </si>
  <si>
    <t>Єдиний державний веб-портал відкритих даних</t>
  </si>
  <si>
    <t>Очікуваний стратегічний результат 2.5.10.2. Результати проведення моніторингу за якістюі дорожніх робіт, дані про результати перевірок, штрафні санкції публікуються на офіційному веб-сайті ініціатора перевірки, ініціатора або замовника моніторингу</t>
  </si>
  <si>
    <t xml:space="preserve">2.5.10.2.1. Розроблення проекту наказу Мінінфраструктури про затвердження порядку проведення моніторингу за якістю робіт, зокрема з відновлення (модернізації) України, та типової форми договору щодо проведення моніторингу за якістю робіт </t>
  </si>
  <si>
    <t>Мініфраструк-тури</t>
  </si>
  <si>
    <t>2.5.10.2.2. Проведення громадського обговорення проекту наказу, зазначеного у підпункті 2.5.10.2.1, та забезпечено його доопрацювання (у разі потреби)</t>
  </si>
  <si>
    <t xml:space="preserve">Мінінфраструк-тури </t>
  </si>
  <si>
    <t>офіційний веб-сайт Мініфра-структури</t>
  </si>
  <si>
    <t>2.5.10.2.3. Видання наказу Мінінфраструктури про затвердження порядку проведення моніторингу за якістю робіт, зокрема з відновлення (модернізації) України, та форми типового договору щодо проведення моніторингу за якістю робіт</t>
  </si>
  <si>
    <t>2.5.10.2.4. Розроблення онлайн-платформи, яка забезпечує збір та публікацію відкритих даних про моніторинг за якістю робіт, зокрема з відновлення (модернізації) України (зокрема звіти про моніторинг за станом будівництва, реконструкції, ремонту з усіма додатками, у тому числі протоколами, актами обстеження та відбору матеріалів)</t>
  </si>
  <si>
    <t>2.5.10.2.5. Проведення дослідної експлуатації онлайн-платформи, зазначеної у підпункті 2.5.10.2.4, та її доопрацювання (за потреби)</t>
  </si>
  <si>
    <t>2.5.10.2.6. Введення у промислову експлуатацію онлайн-платформи, зазначеної у підпункті 2.5.10.2.4</t>
  </si>
  <si>
    <t>2.6.10.2.7. Публікація на онлайн-платформі у відкритому доступі актуальних результатів проведення моніторингу за якістю робіт, у тому числі з відновлення (модернізації) України (зокрема звіти про моніторинг за станом будівництва, реконструкції, ремонту з усіма додатками, у тому числі протоколами, актами обстеження та відбору матеріалів)</t>
  </si>
  <si>
    <t>Очікуваний стратегічний результат 2.5.10.3. Створено відкриту карту будівництва, ремонту та експлуатації доріг, на якій відображаються проведені тендери і укладені договори на такі роботи, з метою уникнення багаторазового проведення робіт на тих самих ділянках; цю карту інтегровано з Єдиною державною електронною системою у сфері будівництва</t>
  </si>
  <si>
    <t xml:space="preserve">2.5.10.3.1. Розроблення та підписання документації для впровадження інструменту цифрового управління відбудовою (модернізацією) України, що забезпечить публічний доступ до інтерактивної карти робіт, у тому числі з відновлення (модернізації) України, з інформацією про проведені тендери, укладені договори, підрядників та актуальний хід будівництва по всій країні, що дає змогу стежити за виконанням ремонту та будівництвом з метою уникнення багаторазового проведення робіт на тих самих ділянках </t>
  </si>
  <si>
    <t>Мінінфраструк-тури Агентство відновлення</t>
  </si>
  <si>
    <t>офіційний веб-сайт Мінінфра-структури офіційний веб-сайт Агентства відновлення</t>
  </si>
  <si>
    <t>2.5.10.3.2. Проведення дослідної експлуатації інструменту цифрового управління, зазначеного у підпункті 2.5.10.3.1, його доопрацювання (за потреби) та запуск у промислову експлуатацію</t>
  </si>
  <si>
    <t>2.5.10.3.3. Забезпечення постійного функціонування (надання можливості публічного доступу) та оновлення інтерактивної карти робіт, зокрема робіт з відновлення (модернізації) України, з інформацією про проведені тендери, договори, підрядників та актуальний хід будівництва по всій країні, що дає змогу стежити за виконанням ремонту та будівництва</t>
  </si>
  <si>
    <t>публічний доступ до інтерактивної карти робіт, зокрема робіт з відновлення України, забезпечено</t>
  </si>
  <si>
    <t>Мінінфраструк-тури Мінцифри Агентство відновлення</t>
  </si>
  <si>
    <t>Агентство відновлення Мінінфраструк-тури Мінцифри</t>
  </si>
  <si>
    <t>офіційний веб-сайт Мінінфра-структури офіційний веб-портал державної електронної системи у сфері будівництва</t>
  </si>
  <si>
    <t>2.5.10.4.1. Розроблення та видання наказу Мінінфраструктури про затвердження ДСТУ ХХХХ:20ХХ “Автомобільні дороги. Правила призначення ремонтів”, де закріплені вимоги про планування всіх дорожньо-будівельних робіт з урахуванням результатів інструментальних обстежень</t>
  </si>
  <si>
    <t>Національний орган стандартизації  Агентство відновлення Мініфраструк-тури</t>
  </si>
  <si>
    <t>офіційний веб-сайт Національного органу стандартизації</t>
  </si>
  <si>
    <t>2.5.10.4.2. Розроблення проекту наказу Мінінфраструктури про затвердження алгоритму (порядку, методики) інструментальних обстежень стану автомобільних доріг і відбору ділянок доріг для ремонту (черговості)</t>
  </si>
  <si>
    <t>2.5.10.4.3. Проведення громадського обговорення проекту наказу, зазначеного у підпункті 2.5.10.4.2, та забезпечення його доопрацювання (у разі потреби)</t>
  </si>
  <si>
    <t>2.5.10.4.4. Видання наказу, зазначеного у  підпункті 2.5.10.4.2</t>
  </si>
  <si>
    <t>2.5.10.4.5. Розроблення та впровадженя системи накопичення даних, яка дає змогу в автоматичному режимі здійснювати відбір (пріоритезацію) автомобільних доріг для планування ремонту на основі даних інструментальних обстежень</t>
  </si>
  <si>
    <t xml:space="preserve">систему розроблено та впроваджено в промислову експлуатацію </t>
  </si>
  <si>
    <t>2.5.10.4.6. Проведення збору даних за результатами інструментальних обстежень автомобільних доріг, на підставі яких за допомогою системи, зазначеної у підпункті 2.5.10.4.5 здійснюється планування дорожньо-будівельних робіт</t>
  </si>
  <si>
    <t>Очікуваний стратегічний результат 2.5.10.5. Забезпечено цілодобовий всеохопний автоматизований габаритно-ваговий контроль; встановлено адміністративну відповідальність для вантажовідправників, перевізників за перевищення габаритно-вагових параметрів; інформація про порушення габаритно-вагових параметрів, накладені санкції публікується на офіційному веб-сайті Укртрансбезпеки</t>
  </si>
  <si>
    <t>забезпечено роботу усіх WIM систем, що розташовані на автомобільних дорогах загального користування державного значення</t>
  </si>
  <si>
    <t>2.5.10.5.2. Підписані акти введення в експлуатацію та функціонують щонайменше 45 нових WIM систем</t>
  </si>
  <si>
    <t xml:space="preserve">працюють щонайменше 45 нових WIM систем зважування у русі </t>
  </si>
  <si>
    <t>2.5.10.5.3. Розміщення на офіційному веб-сайті Укртрансбезпеки інформації про порушення габаритно-вагових параметрів, а також накладені санкції за відповідні порушення, зокрема адміністративні стягнення</t>
  </si>
  <si>
    <t>інформація розміщена на веб-сайті Укртрансбезпеки та доступна для порушників</t>
  </si>
  <si>
    <t>офіційний  веб-сайт Укртрансбезпеки</t>
  </si>
  <si>
    <t xml:space="preserve">Проблема 2.6.1. Непрозоре та неефективне користування та розпорядження землями оборони, об’єктами нерухомості в оборонно-промисловому комплексі, а також надлишковим рухомим військовим майном, об’єктами інтелектуальної власності; неконтрольоване споживання пального, яке закуповується для потреб Збройних Сил </t>
  </si>
  <si>
    <t>2.6.1.1.1. Розроблення та подання Кабінетові Міністрів України проекту розпорядження Кабінету Міністрів України про проведення інвентаризації земель оборони:  1) для Міноборони, Національної гвардії, Держприкордонслужби та Держспецзвʼязку визначено завдання провести інвентаризацію земель оборони і публічно відзвітувати про результати його виконання; 2) для Держгеокадастру визначено завдання забезпечувати функціонування інформаційного шару про землі оборони з розподілом за користувачами земель на Публічній кадастровій карті</t>
  </si>
  <si>
    <t>Міноборони офіційні друковані видання України офіційний веб-сайт Кабінету Міністрів України</t>
  </si>
  <si>
    <t>2.6.1.1.2. Формування спеціального інформаційного шару про землі оборони в Публічній кадастровій карті</t>
  </si>
  <si>
    <t>100 відсотків земель оборони нанесено на спеціальний інформаційний шар у Публічній кадастровій карті</t>
  </si>
  <si>
    <t xml:space="preserve">2.6.1.1.3. Розроблення наказу Міноборони про інвентаризацію нерухомого майна, яким визначено, що для структурних підрозділів Міноборони визначено завдання провести інвентаризацію нерухомого майна на підприємствах, в установах і організаціях, що належать до сфери його управління </t>
  </si>
  <si>
    <t>2.6.1.1.4. Проведення громадського обговорення проекту наказу, зазначеного у підпункті 2.6.1.1.3, та забезпечення його доопрацювання (у разі потреби), видання та подання на державну реєстрацію</t>
  </si>
  <si>
    <t>офіційний веб-сайт Міноборони</t>
  </si>
  <si>
    <t>2.6.1.1.5. Супроводження державної реєстрації наказу, зазначеного у підпункті 2.6.1.1.3, та його офіційного опублікування</t>
  </si>
  <si>
    <t xml:space="preserve">2.6.1.1.6. Проведення інвентаризації та здійснення реєстрації речових прав на 100 відсотків нерухомого майна Міноборони та підприємств, установ і організацій, що належать до сфери його управління </t>
  </si>
  <si>
    <t>100 відсотків обʼєктів нерухомого майна Міноборони та підприємств, установ і організацій, що належать до сфери його управління, внесено до Реєстру прав власності на нерухоме майно</t>
  </si>
  <si>
    <t>Реєстр прав власності на нерухоме майно офіційні повідомлення Міноборони звіти Державної аудиторської служби і Рахункової палати у разі проведення аудитів</t>
  </si>
  <si>
    <t xml:space="preserve">2.6.1.1.7. Проведення щорічного моніторингу кількості проінвентаризованих та зареєстрованих речових прав на нерухоме майно Міноборони та підприємств, установ і організацій, що належать до сфери його управління </t>
  </si>
  <si>
    <t xml:space="preserve">офіційний веб-сайт Міноборони </t>
  </si>
  <si>
    <t>2.6.1.2.1. Розроблення та подання Кабінетові Міністрів України проекту розпорядження Кабінету Міністрів України про проведення інвентаризації нерухомого майна та земель господарських товариств, державних і казенних підприємств в оборонно-промисловому комплексі:  1) для Міноборони, Мінстратегпрому, Мінекономіки, МВС, МОН, ДКА, Державного концерну “Укроборонпром” визначено завдання провести реєстрацію речових прав на нерухоме майно і землі господарських товариств, державних і казенних підприємств в оборонно-промисловому комплексі та публічно відзвітувати про результати його виконання;  2) для Держгеокадастру визначено завдання оприлюднити інформаційний шар про землі оборони на Публічній кадастровій карті з інформацією про землі господарських товариств, державних і казенних підприємств в оборонно-промисловому комплексі</t>
  </si>
  <si>
    <t>Міноборони Мінстратегпром Мінекономіки МВС МОН Державний концерн “Укроборон-пром” (за згодою)</t>
  </si>
  <si>
    <t>Мінстратегпром  офіційні друковані видання  офіційний веб-сайт Кабінету Міністрів України</t>
  </si>
  <si>
    <t>2.6.1.2.2. Розроблення технічної документації, інвентаризація об’єктів нерухомого майна та виготовлення документації із землеустрою, отримання витягів з державного земельного кадастру на земельні ділянки, реєстрація речових прав на  100 відсотків таких об’єктів нерухомого майна і земельних ділянок господарських товариств, державних і казенних підприємств в оборонно-промисловому комплексі, крім тих, щодо яких існують судові спори (в межах компетенції)</t>
  </si>
  <si>
    <t>Міноборони Мінстратегпром Мінекономіки МВС МОН Державний концерн “Укроборон-пром”</t>
  </si>
  <si>
    <t>на 100 відсотків об’єктів нерухомого майна і земельних ділянок оборонно-промислового комплексу здійснено реєстрацію речових прав, крім тих, щодо яких існують судові спори</t>
  </si>
  <si>
    <t>Реєстр прав власності на нерухоме майно Публічна кадастрова карта офіційний веб-сайт Міноборони офіційний веб-сайт Мінстратегпрому офіційний веб-сайт Мінекономіки офіційний веб-сайт МВС офіційний веб-сайт МОН офіційний веб-сайт ДКА офіційний веб-сайт Державного концерну “Укроборон-пром”</t>
  </si>
  <si>
    <t>2.6.1.2.3. Проведення щорічного моніторингу кількості проінвентаризованих та зареєстрованих об’єктів нерухомого майна і земельних ділянок господарських товариств, державних і казенних підприємств в оборонно-промисловому комплексі</t>
  </si>
  <si>
    <t xml:space="preserve">Очікуваний стратегічний результат 2.6.1.3. Створено автоматизовану систему обліку і моніторингу споживання та якості пального, яке закуповується для потреб Збройних Сил </t>
  </si>
  <si>
    <t>2.6.1.3.1. Розроблення наказу Міноборони про автоматизовану систему обліку і моніторингу споживання та якості пального, в якому визначені ключові характеристики системи, які сприяють ефективному обліку та управлінню пально-мастильними матеріалами:  1) спеціалізоване захищене від втручання програмне забезпечення, яке фіксує і зберігає кожен вхід у систему з ідентифікацією суб’єкта, що робить вхід, з необхідними засобами обчислювальної техніки та зв’язком для організації автоматизованого обміну інформації в системі; 2) автоматизована система обліку і контролю в резервуарних парках з використанням ультразвукових рівнемірів;  3) онлайн-контроль над резервуарами з пально-мастильними матеріалами за такими показниками: рівень наливу резервуара, температура продукту, густота продукту та вмісту підтоварної води;  4) система GPS-контролю над рухом бензовоза</t>
  </si>
  <si>
    <t>2.6.1.3.2. Проведення громадського обговорення проекту наказу, зазначеного у підпункті 2.6.1.3.1, та забезпечення його доопрацювання (у разі потреби), видання та подання на державну реєстрацію</t>
  </si>
  <si>
    <t>2.6.1.3.3. Супроводження державної реєстрації наказу, зазначеного у підпункті 2.6.1.3.1, та його офіційного опублікування</t>
  </si>
  <si>
    <t>2.6.1.3.4. Підготовка технічного завдання на автоматизовану систему обліку і моніторингу споживання та якості пального в усіх структурних підрозділах, державних підприємств (у разі розподілу на них пально-мастильних матеріалів) і військових частин під централізованим управлінням Міноборони</t>
  </si>
  <si>
    <t>день набрання чинності наказом, зазначеним у підпункті 2.6.1.3.1</t>
  </si>
  <si>
    <t>три місяці з дня набрання чинності наказом, зазначеним у підпункті 2.6.1.3.1</t>
  </si>
  <si>
    <t>2.6.1.3.5. Забезпечення розроблення програмного забезпечення автоматизованої системи обліку і моніторингу споживання та якості пального в усіх структурних підрозділах, державних підприємств (у разі розподілу на них пально-мастильних матеріалів) і військових частин під централізованим управлінням Міноборони</t>
  </si>
  <si>
    <t>чотири місяці з дня набрання чинності наказом, зазначеним у підпункті 2.6.1.3.1</t>
  </si>
  <si>
    <t>сім місяців із дня набрання чинності наказом, зазначеним у підпункті 2.6.1.3.1</t>
  </si>
  <si>
    <t>2.6.1.3.6. Забезпечення введення у дослідну експлуатацію автоматизованої системи, зазначеної у підпункті 2.6.1.3.5</t>
  </si>
  <si>
    <t>вісім місяців з дня набрання чинності наказом, зазначеним в описі заходу 2.6.1.3.1</t>
  </si>
  <si>
    <t>десять місяців з дня набрання чинності наказом, зазначеним у підпункті 2.6.1.3.1</t>
  </si>
  <si>
    <t>2.6.1.3.7. Забезпечення введення у промислову експлуатацію автоматизованої системи, зазначеної у підпункті 2.6.1.3.5</t>
  </si>
  <si>
    <t>одинадцять місяців з дня набрання чинності наказом, зазначеним у підпункті 2.6.1.3.1.</t>
  </si>
  <si>
    <t>дванадцять місяців з дня набрання чинності наказом, зазначеним у підпункті 2.6.1.3.1.</t>
  </si>
  <si>
    <t>100 відсотків структурних підрозділів, державних підприємств (у разі розподілу на них пально-мастильних матеріалів) і військових частин під централізованим управлінням Міноборони використовують автоматизовану систему обліку і моніторингу споживання та якості пального</t>
  </si>
  <si>
    <t>офіційний веб-сайт Міноборони  звіти Державної аудиторської служби і Рахункової палати у разі проведення аудитів</t>
  </si>
  <si>
    <t>2.6.1.4.1. Розроблення та подання Кабінетові Міністрів України проекту розпорядження Кабінету Міністрів України про проведення інвентаризації та оцінки об’єктів інтелектуальної власності суб’єктів господарювання оборонно-промислового комплексу для Міноборони, Мінстратегпрому, Мінекономіки, МВС, МОН, ДКА, Державного концерну “Укроборонпром”, визначено завдання провести інвентаризацію об’єктів права інтелектуальної власності на господарських товариствах, в державних, казенних підприємствах, а також установах і організаціях в оборонно-промисловому комплексі</t>
  </si>
  <si>
    <t>Міноборони Мінстратегпром Мінекономіки МВС МОН ДКА Державний концерн “Укроборон-пром” (за згодою)</t>
  </si>
  <si>
    <t xml:space="preserve">розпорядження Кабінету Міністрів України прийнято </t>
  </si>
  <si>
    <t>Міноборони офіційні друковані видання   офіційний веб-сайт Кабінету Міністрів України</t>
  </si>
  <si>
    <t>2.6.1.4.2. Проведення інвентаризації та оцінки об’єктів інтелектуальної власності суб’єктів господарювання оборонно-промислового комплексу</t>
  </si>
  <si>
    <t>100 відсотків об’єктів інтелектуальної власності суб’єктів господарювання оборонно-промислового комплексу оцінено</t>
  </si>
  <si>
    <t>Міноборони Мінстратегпром Мінекономіки МВС МОН ДКА Національна академія наук Державний концерн “Укроборон-пром”</t>
  </si>
  <si>
    <t>2.6.1.4.3. Розроблення та подання Кабінетові Міністрів України проекту розпорядження Кабінету Міністрів України про затвердження політики управління інтелектуальною власністю в оборонно-промисловому комплексі, яким визначено створення єдиної інформаційної бази науково-дослідних і дослідно-конструкторських робіт, результатів інтелектуальної діяльності та технологій військового, спеціального і подвійного призначення, конструкторської документації на продукцію військового призначення у взаємодії із реєстрами конструкторської документації</t>
  </si>
  <si>
    <t>Міноборони  офіційні друковані видання  офіційний веб-сайт Кабінету Міністрів України</t>
  </si>
  <si>
    <t>2.6.1.4.4. Створення єдиної інформаційної бази науково-дослідних і дослідно-конструкторських робіт, результатів інтелектуальної діяльності та технологій військового, спеціального і подвійного призначення, конструкторської документації на продукцію військового призначення та його інтеграція із реєстрами конструкторської документації</t>
  </si>
  <si>
    <t>Очікуваний стратегічний результат 2.6.2.1. Процедури закупівель товарів, робіт і послуг оборонного призначення є конкурентними і передбачають застосування з певними застереженнями електронної системи закупівель; закрита процедура закупівель застосовується як виняток, а законодавчо визначена процедура закупівлі в єдиного виконавця має детальне врегулювання на рівні підзаконних актів, зокрема щодо формування вартості та рівня прибутку</t>
  </si>
  <si>
    <t>2.6.2.1.1. Проведення моніторингу проектів законів, які передбачають внесення змін до Закону України “Про оборонні закупівлі”, яким визначено, що оборонні закупівлі здійснюються, зокрема, на основі таких принципів:  1) конкурентність;  2) ефективність використання коштів, результативність;  3) відкритість та прозорість (крім відомостей, що становлять державну таємницю і розголошення яких може заподіяти шкоду національній безпеці);  4) запобігання корупції, зловживанням та дискримінації, та підготовка відповідних пропозицій</t>
  </si>
  <si>
    <t>моніторинг проведено, пропозиції надано</t>
  </si>
  <si>
    <t>2.6.2.1.2. Розроблення та подання Кабінетові Міністрів України проекту акта Кабінету Міністрів України, яким визначено: 1) допустимість та недопустимість відшкодування витрат (формування повної собівартості) на продукцію оборонного призначення відповідно до принципів і процедур країн НАТО; 2) ціноутворення та рівня прибутку на продукцію оборонного призначення відповідно до принципів і процедур країн НАТО</t>
  </si>
  <si>
    <t>Міноборони Мінекономіки Державний концерн “Укроборон-пром” (за згодою)</t>
  </si>
  <si>
    <t>акт Кабінету Міністрів України прийнято</t>
  </si>
  <si>
    <t>Міноборони офіційні друковані видання  офіційний веб-сайт Кабінету Міністрів України</t>
  </si>
  <si>
    <t>2.6.2.1.3. Розроблення вимог до системи обліку та контролю витрат в розрізі контрактів для виробників продукції оборонного призначення, яка буде сертифікована незалежним аудитором відповідно до принципів та процедур НАТО</t>
  </si>
  <si>
    <t>Міноборони Мінекономіки Державний концерн “Укроборон-пром”</t>
  </si>
  <si>
    <t>2.6.2.2.1. Розроблення та подання Кабінетові Міністрів України проекту закону щодо охорони таємної інформації, яким, зокрема, визначено обсяг відомостей, який публікується в електронній системі закупівель, до яких обов’язково належать відомості про:  1) найменування, загальну кількість, вартість озброєння, військової техніки, боєприпасів, запасних частин та матеріалів до них, що закуповуються для потреб військових формувань та правоохоронних органів;  2) факт та предмет закупівлі товарів, робіт і послуг оборонного призначення для забезпечення Збройних Сил та інших військових формувань та правоохоронних органів</t>
  </si>
  <si>
    <t>Міноборони  офіційний веб-сайт Верховної Ради України</t>
  </si>
  <si>
    <t>2.6.2.2.2. Розроблення змін до наказу СБУ  від 23 грудня 2020 р. № 383 “Про затвердження Зводу відомостей, що становлять державну таємницю” на виконання закону, зазначеного у підпункті 2.6.2.2.1</t>
  </si>
  <si>
    <t>день набрання чинності законом, зазначеним у підпункті 2.6.2.2.1</t>
  </si>
  <si>
    <t>два місяці з дня набрання чинності законом, зазначеним у підпункті 2.6.2.2.1</t>
  </si>
  <si>
    <t>офіційний веб-сайт СБУ</t>
  </si>
  <si>
    <t>Очікуваний стратегічний результат 2.6.2.3. Запроваджено можливість здійснювати закупівлі не лише за критерієм найнижчої ціни, а й з урахуванням вартості життєвого циклу продукції та інших нецінових критеріїв, необхідних для закупівлі товарів, робіт або послуг, що відповідають потребам Збройних Сил та інших сил безпеки і оборони</t>
  </si>
  <si>
    <t>2.6.2.3.1. Проведення моніторингу проектів законів, які передбачають внесення змін до Закону України “Про оборонні закупівлі”, яким визначено, що серед критеріїв оцінки пропозицій учасників закупівель, зокрема, визначені:  1) рівень забезпечення життєвого циклу (гарантійне та сервісне обслуговування, утилізація тощо);  2) вартість життєвого циклу та інші, та підготовка відповідних пропозицій</t>
  </si>
  <si>
    <t>2.6.2.4.1. Розроблення та подання Кабінетові Міністрів України проекту постанови Кабінету Міністрів України щодо внесення змін до Порядку створення, функціонування та ведення електронного реєстру учасників відбору та виконавців державних контрактів (договорів), внесення до нього суб’єктів господарювання, затвердженого постановою Кабінету Міністрів України від 17 березня 2021 р. № 233, який передбачає: 1) забезпечення реєстром (а не адміністратором) учасників відбору та виконавців державних контрактів систематизації та здійснення ретроспективного аналізу даних щодо суб’єктів господарювання в оборонних закупівлях відповідно до класифікаційних ознак, визначених частиною другою статті 37 Закону України “Про оборонні закупівлі”; 2) автоматизоване наповнення реєстру; 3) забезпечення оприлюднення інформації з реєстру, що не містить державної таємниці, онлайн</t>
  </si>
  <si>
    <t>Мінстратегпром Міноборони Мінекономіки Державний концерн “Укроборон-пром” (за згодою)</t>
  </si>
  <si>
    <t>Мінстратегпром офіційні друковані видання  офіційний веб-сайт Кабінету Міністрів України</t>
  </si>
  <si>
    <t>2.6.2.4.2. Введення в експлуатацію Електронного реєстру учасників відбору та виконавців державних контрактів (договорів), що здійснює функції, передбачені у підпункті 2.6.2.4.1, і, зокрема містить систематизовані дані про суб’єктів господарювання за класифікаційними ознаками та автоматизовано наповнюється</t>
  </si>
  <si>
    <t xml:space="preserve">Мінстратегпром Міноборони Мінекономіки </t>
  </si>
  <si>
    <t xml:space="preserve">електронний реєстр учасників відбору та виконавців державних контрактів (договорів) введено в експлуатацію </t>
  </si>
  <si>
    <t>2.6.2.5.1. Визначення процедур проведення оборонних закупівель через міжнародні спеціалізовані організації, їх представництва, спеціалізовані фонди, підприємства, установи та організації, а також через програми міжнародних військових продажів, які визначені відповідно до переліку міжнародних спеціалізованих організацій, їх представництв, що здійснюють закупівлі товарів, робіт і послуг оборонного призначення, затвердженого постановою Кабінету Міністрів України від 26 травня 2021 р. № 527</t>
  </si>
  <si>
    <t>2.6.2.5.2. Проведення оборонних закупівель через міжнародні спеціалізовані організації, їх представництва, спеціалізовані фонди, підприємства, установи та організації, а також через програми міжнародних військових продажів відповідно до процедур, зазначених у підпункті 2.6.2.5.1</t>
  </si>
  <si>
    <t>проведено не менше 5 відсотків оборонних закупівель через міжнародні спеціалізовані організації</t>
  </si>
  <si>
    <t>Міноборони Державне підприємство “Агенція оборонних закупівель”</t>
  </si>
  <si>
    <t>2.6.3.1.2. Проведення громадського обговорення проекту наказу, зазначеного у підпункті 2.6.3.1.1, та забезпечення його доопрацювання (у разі потреби), зокрема, із можливим залученням виробників оборонної продукції та громадських організацій, видання та подання на державну реєстрацію</t>
  </si>
  <si>
    <t>2.6.3.1.3. Супроводження державної реєстрації наказу, зазначеного у підпункті 2.6.3.1.1, та його офіційного опублікування</t>
  </si>
  <si>
    <t>офіційні повідомлення Міноборони</t>
  </si>
  <si>
    <t>2.6.3.1.5. Моніторинг проектів законів, які передбачають внесення змін до Закону України “Про оборонні закупівлі”, що передбачають державне гарантування якості товарів, робіт і послуг оборонного призначення в Україні, та підготовка відповідних пропозицій</t>
  </si>
  <si>
    <t>2.6.3.2.1. Розроблення та подання Кабінетові Міністрів України  проекту постанови Кабінету Міністрів України про порядок проведення конкурсу на керівні посади в уповноважений орган з державного гарантування якості, який містить такі вимоги:  1) перелік керівних посад, на зайняття яких конкурс проводиться в обовʼязковому порядку; 2) засади і етапи проведення конкурсу; 3) перевірка кандидатів на доброчесність із використанням психофізіологічної апаратури; 4) перевірка кандидатів шляхом проведення співбесід, де під час оцінки доброчесності застосовується стандарт обґрунтованого сумніву; 5) перелік інформації про конкурс і кандидатів, яка публікується в Інтернеті</t>
  </si>
  <si>
    <t>2.6.3.2.2. Розроблення та подання Кабінетові Міністрів України проекту постанови Кабінету Міністрів України про затвердження положення про уповноважений орган з державного гарантування якості, якою, зокрема, визначено: 1) організацію структури уповноваженого органу з державного гарантування якості; 2) незалежність діяльності уповноваженого органу з державного гарантування якості шляхом встановлення заборони Міноборони втручатися у операційну діяльність такого органу; 3) забезпечення функцій органу за допомогою функціонування електронної бази даних сертифікатів відповідності систем менеджменту якості постачальників вимогам AQAР;  4) постанова Кабінету Міністрів України  від 16 червня 2021 р. № 622 “Про уповноважений орган з державного гарантування якості” втратила чинність</t>
  </si>
  <si>
    <t>2.6.3.2.3. Запровадження системи підготовки, підвищення рівня професійної компетенції персоналу системи державного гарантування якості та їх атестації</t>
  </si>
  <si>
    <t>2.6.4.1.1. Розроблення та подання Кабінетові Міністрів України проекту постанови Кабінету Міністрів України про порядок управління цифровою автоматизованою системою квартирного обліку військовослужбовців, який передбачає:  1) визначення відповідального органу за адміністрування автоматизованої системи обліку руху черги;  2) запровадження автоматизованого руху черги та публічного доступу до неї; запровадження автоматичного розрахунку площі житла;  3) створення реєстру військовослужбовців, які отримали житло</t>
  </si>
  <si>
    <t xml:space="preserve">2.6.4.1.2. Створення цифрової автоматизованої системи квартирного обліку військовослужбовців </t>
  </si>
  <si>
    <t>2.6.4.1.3. Проведення аудиту наявної житлової черги військовослужбовців, щоб усунити прогалини, верифікувати дані та наповнити цифрову автоматизовану систему, під час якого досліджено та визначено:  1) рівень забезпечення військовослужбовців;  2) організаційні недоліки в управлінні чергою; 3) ефективні і неефективні механізми задоволення житлових потреб військовослужбовців</t>
  </si>
  <si>
    <t>2.6.4.1.4. Проведення громадського обговорення результатів аудиту, зазначеного у підпункті 2.6.4.1.3, з метою визначення шляхів усунення недоліків наявної житлової черги через запуск цифрової автоматизованої системи квартирного обліку</t>
  </si>
  <si>
    <t>2.6.4.2.1. Розроблення проекту наказу про затвердження Концепції забезпечення житлом військовослужбовців та членів їх сімей, якою передбачено:  1) запровадження нових механізмів задоволення житлових потреб військовослужбовців, зокрема державні кредитні програми на будівництво, іпотечні та лізингові програми; 2) здійснення пріоритетних заходів скорочення черги серед таких напрямів, як будівництво, придбання, реконструкція, грошова компенсація, іпотека тощо; 3) запровадження цифрової автоматизованої системи обліку військовослужбовців для отримання грошової компенсації за належне їм для отримання жиле приміщення;  4) складення переліку об’єктів незавершеного будівництва та вирішення питання їх добудови;  5) проведення всіх закупівель житла для військовослужбовців без винятку з використанням електронного майданчика закупівель Prozorro</t>
  </si>
  <si>
    <t>2.6.4.2.2. Проведення громадського обговорення проекту концепції, зазначеного у підпункті 2.6.4.2.1, та забезпечення його доопрацювання (у разі потреби)</t>
  </si>
  <si>
    <t>2.6.4.2.3. Затвердження Концепції, зазначеної у підпункті 2.6.4.2.1, наказом Міноборони та її оприлюднення</t>
  </si>
  <si>
    <t>2.6.4.2.4. Розроблення та подання Кабінетові Міністрів України проекту постанови Кабінету Міністрів України про затвердження Державної цільової програми забезпечення житлом військовослужбовців на підставі Концепції, зазначеної у підпункті 2.6.4.2.1, якою передбачено:  1) конкретизовані завдання на виконання плану для розпорядників бюджетних коштів; 2) етапи і строки реалізації програми;  3) джерела і обсяги фінансування; 4) очікувані результати виконання програми</t>
  </si>
  <si>
    <t>з дня набрання чинності наказом, зазначеним у підпункті 2.6.2.2.1</t>
  </si>
  <si>
    <t>сім місяців з дня набрання чинності наказом, зазначеним у підпункті 2.6.2.2.1</t>
  </si>
  <si>
    <t>2.6.4.2.5. Розроблення та подання Кабінетові Міністрів України проекту закону, яким передбачено: 1) регулювання забезпечення житлом військовослужбовців визначається спеціальним законом; 2) втрата чинності Житловим кодексом України; 3) приведення у відповідність цивільного та іншого галузевого законодавства у зв’язку із втратою чинності Житловим кодексом України</t>
  </si>
  <si>
    <t>Очікуваний стратегічний результат 2.6.4.3. Інформація про надане військовослужбовцям житло оприлюднюється на офіційному веб-сайті Міноборони із зазначенням площі, вартості, кількості житлових приміщень та джерел фінансування</t>
  </si>
  <si>
    <t>2.6.4.3.1. Розроблення проекту наказу Міноборони про оприлюднення інформації щодо наданого військовослужбовцям житла, яким визначено: 1) запровадження реєстру наданого житла військовослужбовцям із зазначенням площі, вартості, кількості жилих приміщень та джерел фінансування; 2) реєстр оприлюднений на офіційному веб-сайті Міноборони</t>
  </si>
  <si>
    <t>2.6.4.3.2. Видання наказу, зазначеного у підпункті 2.6.4.3.1, та його оприлюднення</t>
  </si>
  <si>
    <t>Міноборони офіційний веб-сайт Міноборони</t>
  </si>
  <si>
    <t>2.6.4.3.3. Запровадження реєстру наданого житла військовослужбовцям із зазначенням площі, вартості, кількості житлових приміщень та джерел фінансування на офіційному веб-сайті Міноборони</t>
  </si>
  <si>
    <t>Проблема 2.6.5. Корупційні ризики під час формування і реалізації кадрової політики у сфері оборони, під час призову (прийняття) на військову службу, прийому до вищих військових навчальних закладів, отримання освіти і проходження служби за межами країни, проведення організаційно-штатних заходів, нагородження державними нагородами</t>
  </si>
  <si>
    <t>2.6.5.1.1. Розроблення та подання Кабінетові Міністрів України проекту Указу Президента України про внесення змін до Положення про проходження громадянами України військової служби у Збройних Силах України, затвердженого Указом Президента України від 10 грудня 2008 р.  № 1153, яким визначено (уточнено):  1) призначення військовослужбовців на посади із штатно-посадовими категоріями, які відповідають їх фактичним військовим званням; 2) порядок присвоєння військовослужбовцям чергового військового звання з одночасним призначенням їх на вищі посади за рейтинговим принципом (на конкурсній основі); 3) мінімальні і максимальні строки вислуги та перебування у військовому званні; 4) порядок проведення випробування під час прийняття громадян України на військову службу за контрактом з метою встановлення їх відповідності  військовим посадам; 5) порядок відрахування курсантів як здобувачів вищої та фахової передвищої військової освіти (через небажання продовжувати навчання, недисциплінованість, систематичне невиконання умов контракту військовослужбовцем, невиконання освітньої програми (індивідуального навчального плану) у разі відмови від подальшого проходження військової служби на посадах осіб офіцерського, сержантського і старшинського складу після закінчення військового навчального закладу)</t>
  </si>
  <si>
    <t>проект указу подано на розгляд Президентові України</t>
  </si>
  <si>
    <t>Міноборони офіційний веб-сайт Офісу Президента України</t>
  </si>
  <si>
    <t>2.6.5.1.2. Розроблення проекту наказу Міноборони про внесення змін до Інструкції про організацію виконання Положення про проходження громадянами України військової служби у Збройних Силах України, затвердженої наказом Міноборони від 10 квітня 2009 р. № 170, яким визначено:  1) призначення на вищі посади відбувається за рейтинговим принципом (конкурсній основі) із залученням комісій з відбору кандидатів до призначення на посади і комісій з питань проходження військової служби;  2) рейтингове оцінювання кожного військовослужбовця із визначенням відповідних критеріїв, а саме: оцінювання досягнень у військовій службі за сферами діяльності та/або спеціальностями, наявність відповідного рівня військової (професійної військової) освіти, військової підготовки та володіння іноземною мовою, участь (досвід керівництва) в умовах бойових дій, спеціальних операцій тощо; 3) до складу комісій входить представник антикорупційного структурного підрозділу; 4) порядок проведення конкурсу (призначення) на вищу посаду передбачає проведення перевірки на доброчесність (зокрема шляхом проведення психофізіологічного дослідження із застосуванням поліграфа), а також шляхом проведення співбесід, де під час оцінки доброчесності застосовується стандарт обґрунтованого сумніву; 5) критерії доброчесності, прийнятні для військових посадових осіб, та процедури (протоколи) їх перевірки/оцінювання</t>
  </si>
  <si>
    <t xml:space="preserve">офіційні друковані видання офіційний веб-сайт Міноборони  </t>
  </si>
  <si>
    <t xml:space="preserve">Очікуваний стратегічний результат 2.6.5.2. Забезпечується ротація кадрів, виявляються особи, які порушили вимоги щодо запобігання та врегулювання конфлікту інтересів, інші вимоги, заборони та обмеження, встановлені Законом </t>
  </si>
  <si>
    <t>2.6.5.2.1. Розроблення та подання Кабінетові Міністрів України проекту закону про внесення змін до військових статутів (включено до уніфікованого Статуту Збройних Сил норми) щодо визначення особливості застосування антикорупційних обмежень та врегулювання конфлікту інтересів в умовах військової служби</t>
  </si>
  <si>
    <t>2.6.5.2.2. Щорічне проведення публічного громадського обговорення антикорупційних заходів у секторі оборони</t>
  </si>
  <si>
    <t>офіційні повідомлення Національного агентства</t>
  </si>
  <si>
    <t xml:space="preserve">2.6.5.2.3. Розроблення та подання Кабінетові Міністрів України проекту Указу Президента України про внесення змін до Положення про проходження громадянами України військової служби у Збройних Силах України, затвердженого Указом Президента України від 10 грудня 2008 р.  № 1153, яким визначено проведення ротації (переміщення) військовослужбовців на відповідних посадах з метою підвищення їх кваліфікації та набуття ними необхідного досвіду або більш доцільного їх використання </t>
  </si>
  <si>
    <t>проект Указу подано на розгляд Президентові України</t>
  </si>
  <si>
    <t>Міноборони  офіційний веб-сайт Офісу Президента України</t>
  </si>
  <si>
    <t>2.6.5.2.4. Розроблення проекту наказу Міноборони про внесення змін до Інструкції про організацію виконання Положення про проходження громадянами України військової служби у Збройних Силах України, затвердженої наказом Міноборони від 10 квітня 2009 р. № 170, яким визначено порядок проведення ротації (переміщення) військовослужбовців кожні три–п’ять років на відповідні посади</t>
  </si>
  <si>
    <t xml:space="preserve">офіційні друковані видання. офіційний веб-сайт Міноборони  </t>
  </si>
  <si>
    <t>2.6.5.3.1. Розроблення проекту наказу про внесення змін до наказу Міноборони від 5 лютого 2018 р.  № 45 “Про затвердження Порядку виплати військовослужбовцям Збройних Сил України підйомної допомоги” в частині забезпечення діджиталізації процесу організації виплати підйомної допомоги, яким визначено: 1) подання документів на виплату підйомної допомоги онлайн; 2) процеси опрацювання, нарахування та виплати щомісячних основних і додаткових видів грошового забезпечення та одноразових додаткових видів грошового забезпечення, а також компенсацій здійснюються із застосуванням автоматизованих систем опрацювання даних</t>
  </si>
  <si>
    <t>2.6.5.3.2. Проведення громадського обговорення проекту наказу, зазначеного у підпункті 2.6.5.3.1, та забезпечення його доопрацювання (у разі потреби)</t>
  </si>
  <si>
    <t>2.6.5.3.3. Видання наказу, зазначеного у  підпункті 2.6.5.3.1</t>
  </si>
  <si>
    <t>2.7.1.1.1, 2.7.1.2.1. Розроблення та подання Кабінетові Міністрів України проекту постанови Кабінету Міністрів України про впровадження електронної системи обліку та управління запасами лікарських засобів та медичних виробів “е-Stock”, яка: 1) в режимі реального часу містить упорядковані дані: про наявність лікарських засобів та медичних виробів в усіх закладах охорони здоров’я, що повністю або частково фінансуються з державного та місцевих бюджетів; потребу в лікарських засобах та медичних виробах в усіх закладах охорони здоров’я, що повністю або частково фінансуються з державного та місцевих бюджетів; про використання та утилізацію лікарських засобів та медичних виробів в усіх закладах охорони здоров’я тощо; 2) забезпечує оперативну, пряму та прозору процедуру визначення обсягів потреби в закупівлі лікарських засобів закладами і установами охорони здоров’я, що повністю або частково фінансуються з державного та місцевих бюджетів; 3) інтегрована з процедурами централізованих закупівель лікарських засобів та медичних виробів за кошти державного та місцевих бюджетів, закупівель міжнародних організацій; 4) інтегрована з іншими електронними системами у сфері охорони здоров’я; 5) формує відомості про планування потреб та обліку товарів, на підставі яких здійснюються закупівлі лікарських засобів та медичних виробів за кошти державного та місцевих бюджетів централізованими закупівельними організаціями; 6) забезпечує в режимі реального часу прозорий облік лікарських засобів та медичних виробів; 7) надає можливість здійснювати прозорі обрахунки потреб закупівель лікарських засобів та медичних виробів за всіма напрямами; 8) передбачає додаткові механізми верифікації даних, внесених до неї; 9) забезпечує автоматизовану публікацію інформації, що міститься в ній, у форматі відкритих даних</t>
  </si>
  <si>
    <t>МОЗ офіційні друковані видання  офіційний веб-сайт Кабінету Міністрів України</t>
  </si>
  <si>
    <t>2.7.1.1.2, 2.7.1.2.2. Розроблення та затвердження технічного завдання для функціоналу електронної системи обліку та управління запасами лікарських засобів та медичних виробів, яка: 1) в режимі реального часу містить упорядковані дані: про наявність лікарських засобів та медичних виробів в усіх закладах охорони здоров’я, що повністю або частково фінансуються з державного та місцевих бюджетів; про потребу в лікарських засобах та медичних виробах в усіх закладах охорони здоров’я, що повністю або частково фінансуються з державного та місцевих бюджетів; про використання та утилізацію лікарських засобів та медичних виробів в усіх закладах охорони здоров’я тощо; 2) забезпечує оперативну, пряму та прозору процедуру визначення обсягів потреби в закупівлі лікарських засобів закладами і установами охорони здоров’я, що повністю або частково фінансуються з державного та місцевих бюджетів; 3) інтегрована з процедурами централізованих закупівель лікарських засобів та медичних виробів за кошти державного та місцевих бюджетів, закупівель міжнародних організацій; 4) інтегрована з іншими електронними системами у сфері охорони здоров’я; 5) формує відомості про планування потреб та обліку товарів, на підставі яких здійснюються закупівлі лікарських засобів та медичних виробів за кошти державного та місцевих бюджетів централізованими закупівельними організаціям; 6) забезпечує в режимі реального часу прозорий облік лікарських засобів та медичних виробів; 7) надає можливість здійснювати прозорі розрахунки потреб закупівель лікарських засобів та медичних виробів за всіма напрямами; 8) передбачає додаткові механізми верифікації даних, внесених до неї;  9) передбачає публікацію інформації, що міститься в ній, у форматі відкритих даних</t>
  </si>
  <si>
    <t>з дня набрання чинності постановою, зазначеною у підпунктах 2.7.1.1.1, 2.7.1.2.1</t>
  </si>
  <si>
    <t>три місяці з дня набрання чинності постановою, зазначеною у підпунктах 2.7.1.1.1, 2.7.1.2.1</t>
  </si>
  <si>
    <t xml:space="preserve">офіційний веб-сайт МОЗ </t>
  </si>
  <si>
    <t>2.7.1.1.3, 2.7.1.2.3. Розроблення проекту програмного забезпечення для розширення функціоналу електронної системи обліку та управління запасами лікарських засобів та медичних виробів згідно з підпунктами 2.7.1.1.2, 2.7.1.2.2</t>
  </si>
  <si>
    <t>чотири місяці з дня набрання чинності постановою, зазначеною у підпунктах 2.7.1.1.1, 2.7.1.2.1</t>
  </si>
  <si>
    <t>16 місяців з дня набрання чинності постановою, зазначеною у підпунктах 2.7.1.1.1, 2.7.1.2.1</t>
  </si>
  <si>
    <t>МОЗ Мінцифри державне підприємство “Медичні закупівлі України” (за згодою)</t>
  </si>
  <si>
    <t>державне підприємство “Медичні закупівлі України”</t>
  </si>
  <si>
    <t>2.7.1.1.4, 2.7.1.2.4. Введення в експлуатацію функціоналу електронної системи обліку та управління запасами лікарських засобів та медичних виробів згідно з підпунктами 2.7.1.1.2, 2.7.1.2.2</t>
  </si>
  <si>
    <t>17 місяців з дня набрання чинності постановою, зазначеною у підпунктах 2.7.1.1.1, 2.7.1.2.1</t>
  </si>
  <si>
    <t>29 місяців з дня набрання чинності постановою, зазначеною у підпунктах 2.7.1.1.1, 2.7.1.2.1</t>
  </si>
  <si>
    <t>Єдиний веб-портал функціонує постійно</t>
  </si>
  <si>
    <t>2.7.1.1.5. Розроблення та подання Кабінетові Міністрів України проекту постанови Кабінету Міністрів України, відповідно до якого місцеві замовники у сфері охорони здоров’я (заклади охорони здоров’я, структурні підрозділи з питань охорони здоров’я обласних та Київської міської державних адміністрацій) проводять закупівлі визначеного переліку лікарських засобів та медичних виробів з використанням електронного каталогу</t>
  </si>
  <si>
    <t>МОЗ Мінекономіки державне підприємство “Медичні закупівлі України” (за згодою)</t>
  </si>
  <si>
    <t>МОЗ  офіційні друковані видання  офіційний веб-сайт Кабінету Міністрів України</t>
  </si>
  <si>
    <t>2.7.1.3.1. Забезпечення проведення аналітичного дослідження щодо оцінки корупційних ризиків під час закупівель лікарських засобів та медичних виробів, що зумовлені пандемією або здійснюються під час пандемії, з наведенням статистичних, економічних та інших даних, а також відповідних пропозицій щодо запобігання ідентифікованим корупційним ризикам, а також щодо підвищення прозорості та ефективності процедур зазначених закупівель</t>
  </si>
  <si>
    <t>офіційний веб-сайт МОЗ офіційний веб-сайт Національного агентства</t>
  </si>
  <si>
    <t>2.7.1.3.2. Проведення презентації звіту за результатами аналітичного дослідження, зазначеного у підпункті 2.7.1.3.1, та його обговорення за участю заінтересованих осіб</t>
  </si>
  <si>
    <t>2.7.1.3.3. Розроблення проектів нормативно-правових актів про внесення змін до нормативно-правових актів з урахуванням результатів аналітичного дослідження, зазначеного у підпункті 2.7.1.3.1 (у разі потреби)</t>
  </si>
  <si>
    <t>2.7.1.3.4. Проведення громадського обговорення проектів нормативно-правових актів, зазначених у підпункті 2.7.1.3.3 (у разі потреби)</t>
  </si>
  <si>
    <t>2.7.1.3.5. Остаточне доопрацювання (у разі потреби) та затвердження проектів нормативно-правових актів, зазначених у підпункті 2.7.1.3.3 (у разі потреби)</t>
  </si>
  <si>
    <t>2.7.1.4.1. Формування наглядової ради у державному підприємстві “Медичні закупівлі України” за об’єктивною та прозорою процедурою</t>
  </si>
  <si>
    <t xml:space="preserve">січень  2024 р. </t>
  </si>
  <si>
    <t xml:space="preserve">2.7.1.5.1. Розроблення та подання Кабінетові Міністрів України проекту закону про внесення змін до Закону України “Про публічні закупівлі” щодо недопущення дискримінації учасників на етапі кваліфікації до електронного каталогу (включення до переліку кваліфікованих постачальників)  </t>
  </si>
  <si>
    <t>Мінекономіки державне підприємство “Прозорро” (за згодою) державне підприємство “Медичні закупівлі України” (за згодою) державна установа “Професійні закупівлі” (за згодою)</t>
  </si>
  <si>
    <t>2.7.1.5.2. Розроблення та подання Кабінетові Міністрів України проекту постанови Кабінету Міністрів України про внесення змін до постанови Кабінету Міністрів України від 14 вересня 2020 р.  № 822 “Про затвердження Порядку формування та використання електронного каталогу” щодо недопущення дискримінації учасників на етапі кваліфікації до електронного каталогу (включення до переліку кваліфікованих постачальників) </t>
  </si>
  <si>
    <t>2.7.1.6.1. Забезпечення проведення аналітичного дослідження випадків конфлікту інтересів членів консультативних, допоміжних та інших дорадчих органів при МОЗ (у тому числі тих, що супроводжують закупівлі медичної продукції за кошти державного бюджету та визначають переліки продукції, яка закуповується), що міститиме пропозиції вдосконалення чинного законодавства у цій частині</t>
  </si>
  <si>
    <t>2.7.1.6.2. Проведення презентації звіту за результатами аналітичного дослідження, зазначеного у підпункті 2.7.1.6.1, та його експертного обговорення</t>
  </si>
  <si>
    <t>2.7.1.6.3. Розроблення та подання Кабінетові Міністрів України проекту закону, яким з урахуванням висновків аналітичного звіту, зазначеного у підпункті 2.7.1.6.1: 1) вдосконалено нормативно-правове регулювання виявлення та врегулювання конфлікту інтересів членів консультативних, допоміжних та інших дорадчих органів при МОЗ (у тому числі тих, що супроводжують закупівлі медичної продукції за кошти державного бюджету та визначають переліки продукції, яка закуповується); 2) передбачено підстави та порядок притягнення до юридичної відповідальності за порушення вимог щодо запобігання та врегулювання конфлікту інтересів; 3) передбачено порядок розгляду повідомлень фізичних та юридичних осіб про ознаки конфлікту інтересів членів консультативних, допоміжних та інших дорадчих органів</t>
  </si>
  <si>
    <t>МОЗ  офіційний веб-сайт Верховної Ради України</t>
  </si>
  <si>
    <t>2.7.1.6.4. Створення на офіційному веб-сайті МОЗ розділу з повною інформацією про консультативні, допоміжні та інші дорадчі органи, які створені та функціонують при ньому, з рубриками: 1) персональний та посадовий склад таких органів; 2) порядок денний засідань, в яких вони беруть участь; 3) прийняті рішення</t>
  </si>
  <si>
    <t>на офіційному веб-сайті МОЗ відповідну інформацію розміщено</t>
  </si>
  <si>
    <t>офіційний веб-сайт МОЗ</t>
  </si>
  <si>
    <t>2.7.1.6.5. Створення каналу повідомлень про випадки конфлікту інтересів у членів консультативних, допоміжних та інших дорадчих органів при МОЗ з боку громадськості та бізнесу</t>
  </si>
  <si>
    <t>Очікуваний стратегічний результат 2.7.1.7. Визначено чіткі етичні правила взаємодії між фармацевтичними компаніями та медичними працівниками, дотримання яких унеможливлює зловживання під час призначення пацієнтам лікарських засобів; встановлено юридичну відповідальність за порушення таких правил</t>
  </si>
  <si>
    <t xml:space="preserve">2.7.1.7.2. Розроблення онлайн-курсу для осіб, які провадять медичну чи фармацевтичну діяльність, щодо нових правил взаємодії між фармацевтичними компаніями та медичними працівниками </t>
  </si>
  <si>
    <t>з дня набрання чинності законом, зазначеним у підпункті 2.7.1.7.1</t>
  </si>
  <si>
    <t>три місяці з дня набрання чинності законом, зазначеним у підпункті 2.7.1.7.1</t>
  </si>
  <si>
    <t>2.7.1.7.3. Організація проведення щорічного проходження онлайн-курсу, зазначеного у підпункті 2.7.1.7.2</t>
  </si>
  <si>
    <t>січень  2024 р.,  але не раніше дня завершення розроблення онлайн-курсу, зазначеного у підпункті 2.7.1.7.2</t>
  </si>
  <si>
    <t>онлайн-навчання пройшли 75 відсотків працівників державних закладів охорони здоров’я, які потребують такого навчання</t>
  </si>
  <si>
    <t>Проблема 2.7.2. Пацієнти не отримують необхідне лікування за кордоном, а також під час надання медичної допомоги із застосуванням трансплантації, через корупційні практики, обумовлені недостатньою врегульованістю відповідних процедур та непрозорістю обліку</t>
  </si>
  <si>
    <t>Очікуваний стратегічний результат 2.7.2.1. Забезпечено функціонування державних інформаційних систем трансплантації та автоматизований порядок обліку громадян України, які потребують направлення для лікування за кордон</t>
  </si>
  <si>
    <t>2.7.2.1.1. Розроблення та подання Кабінетові Міністрів України проекту постанови Кабінету Міністрів України про затвердження Положення про Державну інформаційну систему трансплантації гемопоетичних стовбурових клітин, відповідно до якого, зокрема, визначено перелік реєстрів, що входять до складу зазначеної системи, порядок і умови їх наповнення, функціонування та доступу до них</t>
  </si>
  <si>
    <t>постанови Кабінету Міністрів України прийнято</t>
  </si>
  <si>
    <t>2.7.2.1.2. Введення в експлуатацію Державної інформаційної системи трансплантації гемопоетичних стовбурових клітин</t>
  </si>
  <si>
    <t>2.7.2.1.3. Розроблення проекту наказу про затвердження Положення про автоматизовану систему обліку громадян України, які потребують направлення для лікування за кордон, відповідно до якого запроваджено чітку та прозору процедуру формування обліку та черговості</t>
  </si>
  <si>
    <t>2.7.2.1.4. Проведення громадського обговорення проекту наказу, зазначеного у підпункті 2.7.2.1.3, забезпечення його доопрацювання (у разі потреби), видання та подання на державну реєстрацію</t>
  </si>
  <si>
    <t>2.7.2.1.5. Супроводження державної реєстрації наказу, зазначеного у підпункті 2.7.2.1.3, та його офіційного опублікування</t>
  </si>
  <si>
    <t>2.7.2.1.6. Введення в експлуатацію Автоматизованої системи обліку громадян України, які потребують направлення для лікування за кордон</t>
  </si>
  <si>
    <t>2.7.2.2.1. Проведення аналітичного дослідження положень статей 19 і 20 Закону України “Про безпеку та якість донорської крові та компонентів крові”, Порядку перевезення анатомічних матеріалів людини в межах України, ввезення таких матеріалів на митну територію України та вивезення їх за межі митної території України, затвердженого постановою Кабінету Міністрів України від 5 серпня 2020 р. № 720, інших положень законодавства, що стосуються порядку ввезення, вивезення та перевезення анатомічних матеріалів людини в межах території України, правил компенсації витрат донорів та інших процедур, на предмет повноти, конкретності, системності та наявності корупціогенних факторів</t>
  </si>
  <si>
    <t>2.7.2.2.2. Проведення обговорення аналітичного дослідження, зазначеного у підпункті 2.7.2.2.1, за участю представників органів державної влади, громадськості, наукової спільноти</t>
  </si>
  <si>
    <t>2.7.2.2.3. Розроблення та подання Кабінетові Міністрів України проекту закону, спрямованого на удосконалення нормативно-правового регулювання компенсації витрат донорів та інших процедур, з урахуванням висновків аналітичного звіту, зазначеного у підпункті 2.7.2.2.1</t>
  </si>
  <si>
    <t>2.7.2.2.4. Розроблення та подання Кабінетові Міністрів України проекту постанови Кабінету Міністрів України, спрямованого на удосконалення нормативно-правового регулювання ввезення, вивезення та перевезення анатомічних матеріалів людини в межах території України та інших процедур, з урахуванням висновків аналітичного звіту, зазначеного у підпункті 2.7.2.2.1</t>
  </si>
  <si>
    <t>Очікуваний стратегічний результат 2.7.2.3. Оприлюднено перелік рекомендованих МОЗ закладів охорони здоров’я зарубіжних країн для лікування за кордоном</t>
  </si>
  <si>
    <t>2.7.2.3.2. Проведення громадського обговорення проекту наказу, зазначеного у підпункті 2.7.2.3.1, забезпечення його доопрацювання (у разі потреби), видання та подання на державну реєстрацію</t>
  </si>
  <si>
    <t>2.7.2.3.3. Супроводження державної реєстрації наказу, зазначеного у підпункті 2.7.2.3.1, та його офіційного опублікування</t>
  </si>
  <si>
    <t>Проблема 2.7.3. Електронна система охорони здоров’я є недостатньо інтегрованою з іншими базами даних, що створює можливості для зловживань під час реалізації окремих функцій (зокрема надання виплат внаслідок непрацездатності, проведення профілактичних та обов’язкових медичних оглядів, встановлення групи інвалідності)</t>
  </si>
  <si>
    <t>2.7.3.1.2. Забезпечення взаємодії та сумісності електронної системи охорони здоров’я із: 1) Єдиним державним демографічним реєстром; 2) Державним реєстром актів цивільного стану громадян;   3) Державним реєстром фізичних осіб — платників податків; 4) інформаційними системами Мінсоцполітики та реєстром застрахованих осіб Державного реєстру загальнообов’язкового державного соціального страхування; 5) Єдиною державною електронною базою з питань освіти; 6) Єдиним державним реєстром МВС; 7) Інформаційно-аналітичною платформою електронної верифікації та моніторингу; 8) Державним реєстром лікарських засобів України</t>
  </si>
  <si>
    <t>електронна система охорони здоров’я здатна обмінюватися інформацією з відповідними інформаційними системами</t>
  </si>
  <si>
    <t>2.7.3.2.1. Розроблення проекту наказу МОЗ щодо внесення змін до Порядку проведення медичних оглядів працівників певних категорій, відповідно до яких результати всіх обов’язкових попередніх та періодичних профілактичних медичних оглядів вносяться виключно до електронної системи охорони здоров’я</t>
  </si>
  <si>
    <t>2.7.3.2.2. Проведення громадського обговорення проекту наказу, зазначеного у підпункті 2.7.3.2.1, та забезпечення його доопрацювання (у разі потреби)</t>
  </si>
  <si>
    <t>2.7.3.2.3. Видання доопрацьованого наказу, зазначеного у підпункті 2.7.3.2.1, супроводження його державної реєстрації у Мін’юсті</t>
  </si>
  <si>
    <t>2.7.3.2.4. Розроблення та подання Кабінетові Міністрів України проекту постанови Кабінету Міністрів України про внесення змін до Порядку функціонування електронної системи охорони здоров’я про інтеграцію даних і електронних документів про результати обов’язкових попередніх та періодичних профілактичних медичних оглядів до електронної системи охорони здоров’я</t>
  </si>
  <si>
    <t>2.7.3.2.5. Розроблення та затвердження технічного завдання для розширення функціоналу електронної системи охорони здоров’я щодо: 1) збору, обробки та зберігання даних та електронних документів про результати обов’язкових попередніх та періодичних профілактичних медичних оглядів; 2) формування електронних витягів про результати обов’язкових попередніх та періодичних профілактичних медичних оглядів</t>
  </si>
  <si>
    <t>вересень  2023 р., але не раніше дня набрання чинності постановою, зазначеною у підпункті 2.7.3.2.4</t>
  </si>
  <si>
    <t>листопад  2023 р., але не раніше дня набрання чинності постановою, зазначеною у підпункті 2.7.3.2.4.</t>
  </si>
  <si>
    <t>2.7.3.2.6. Розроблення проекту програмного забезпечення для розширення функціоналу електронної системи охорони здоров’я згідно з підпунктом 2.7.3.2.5</t>
  </si>
  <si>
    <t>грудень  2023 р., але не раніше дня набрання чинності постановою, зазначеною у підпункті 2.7.3.2.4</t>
  </si>
  <si>
    <t>травень 2024 р.,  але не раніше дня набрання чинності постановою, зазначеною у підпункті 2.7.3.2.4</t>
  </si>
  <si>
    <t>2.7.3.2.7. Введення в експлуатацію розширеного функціоналу електронної системи охорони здоров’я згідно з підпунктом 2.7.3.2.5</t>
  </si>
  <si>
    <t>червень 2024 р., але не раніше дня набрання чинності постановою, зазначеною у підпункті 2.7.3.2.4</t>
  </si>
  <si>
    <t>грудень  2024 р., але не раніше дня набрання чинності постановою, зазначеною у підпункті 2.7.3.2.4</t>
  </si>
  <si>
    <t xml:space="preserve">розширений функціонал електронної системи охорони здоров’я введено в експлуатацію </t>
  </si>
  <si>
    <t>2.7.3.3.1. Розроблення та подання Кабінетові Міністрів України проекту постанови Кабінету Міністрів України про внесення змін до Порядку функціонування електронної системи охорони здоров’я про те, що: 1) до електронної системи охорони здоров’я вносяться відомості та медична документація (електронні медичні записи), необхідні для встановлення особі інвалідності, виключно з використанням адаптованої Міжнародної класифікації функціонування, обмежень життєдіяльності та здоров’я; 2) під час отримання особою послуг, для визначення яких застосовується адаптована Міжнародна класифікація функціонування, обмежень життєдіяльності та здоров’я, використовуються затверджені МОЗ форми в електронній системі охорони здоров’я</t>
  </si>
  <si>
    <t xml:space="preserve">2.7.3.3.2. Розроблення проекту наказу МОЗ про затвердження форм для заповнення надавачами послуг під час оцінки стану функціональності особи на основі адаптованої Міжнародної класифікації функціонування, обмежень життєдіяльності та здоров’я </t>
  </si>
  <si>
    <t>2.7.3.3.3. Видання наказу, зазначеного у  підпункті 2.7.3.3.2, супроводження його державної реєстрації у Мін’юсті</t>
  </si>
  <si>
    <t xml:space="preserve">2.7.3.3.4. Затвердження технічного завдання для розширення функціоналу електронної системи охорони здоров’я щодо: 1) переліку усіх класифікаторів кожного з компонентів під час оцінки стану функціональності особи на основі адаптованої Міжнародної класифікації функціонування, обмежень життєдіяльності та здоров’я; 2) присвоєння кодів доменів всіх рівнів кожного з компонентів під час оцінки стану функціональності особи на основі адаптованої Міжнародної класифікації функціонування, обмежень життєдіяльності та здоров’я; 3) створення електронних форм для заповнення надавачами послуг під час оцінки стану функціональності особи на основі адаптованої Міжнародної класифікації функціонування, обмежень життєдіяльності та здоров’я; 4) автоматичного ініціювання питання, пов’язаного з встановленням інвалідності </t>
  </si>
  <si>
    <t>жовтень  2023 р., але не раніше дня набрання чинності постановою, зазначеною у підпункті 2.7.3.3.1</t>
  </si>
  <si>
    <t>грудень 2023 р., але не раніше дня набрання чинності постановою, зазначеною у підпункті 2.7.3.3.1</t>
  </si>
  <si>
    <t>2.7.3.3.5. Розроблення проекту програмного забезпечення для розширення функціоналу електронної системи охорони здоров’я згідно з підпунктом 2.7.3.3.4</t>
  </si>
  <si>
    <t>січень  2024 р., але не раніше набрання чинності постановою, зазначеною в описі заходу 2.7.3.3.1</t>
  </si>
  <si>
    <t>березень 2024 р., але не раніше набрання чинності постановою, зазначеною в описі заходу 2.7.3.3.1</t>
  </si>
  <si>
    <t>2.7.3.3.6. Введення в експлуатацію розширеного функціоналу електронної системи охорони здоров’я згідно з підпунктом 2.7.3.3.4</t>
  </si>
  <si>
    <t>квітень 2024 р., але не раніше дня набрання чинності постановою, зазначеною у підпункті 2.7.3.3.1</t>
  </si>
  <si>
    <t>липень  2024 р., але не раніше дня набрання чинності постановою, зазначеною у підпункті 2.7.3.3.1</t>
  </si>
  <si>
    <t>2.7.3.4.1. Розроблення та подання Кабінетові Міністрів України проекту закону про внесення змін до Законів України “Про основи соціальної захищеності осіб з інвалідністю в Україні”, “Про реабілітацію осіб з інвалідністю в Україні”, яким визначено: 1) що інвалідність визначається виключно з використанням адаптованої Міжнародної класифікації функціонування, обмежень життєдіяльності та здоров’я; 2) що у разі необґрунтованого встановлення інвалідності особа втрачає цей статус, а також право на відповідну соціальну допомогу та виплати; 3) що функції з надання відповідного медичного висновку щодо визначення групи інвалідності та соціальної допомоги на основі такого висновку розмежовані між державними органами з метою зниження корупційних ризиків; 4) обов’язкове ведення в електронній формі документації в діяльності органів з надання медичного висновку щодо визначення групи інвалідності та соціальної допомоги з використанням функціональних можливостей електронної системи охорони здоров’я та інших необхідних програмних продуктів; 5) порядок ведення в електронній формі документації під час реалізації функцій щодо виявлення ступеня обмеження життєдіяльності, причини, часу настання, групи інвалідності, встановлення компенсаторно-адаптаційних можливостей особи, складання (коригування) індивідуальної програми реабілітації особи з інвалідністю, визначення потреб осіб з інвалідністю у забезпеченні їх технічними та іншими засобами реабілітації, виробами медичного призначення, в іншій соціальній допомозі; 6) обов’язок всіх закладів охорони здоров’я до  1 січня 2025 р. здійснити внесення в електронну систему охорони здоров’я архівних електронних медичних записів з приводу надання інвалідності на основі первинної медичної документації за переліком, визначеним Кабінетом Міністрів України, з подальшим оприлюдненням в знеособленому вигляді всіх матеріалів;  7) обов’язок оприлюднення в знеособленому вигляді всіх матеріалів медико-соціальних експертних комісій (структур, які виконують або виконуватимуть їх функції) про встановлення та продовження інвалідності; 8) вимоги до складу органів, які здійснюють функції з надання відповідного медичного висновку щодо визначення групи інвалідності та соціальної допомоги на основі такого висновку, уповноважених осіб таких органів, зокрема кваліфікаційні вимоги, порядок відбору, призначення, строк, на який обираються (призначаються) члени (уповноважені особи) органів, які здійснюють функції з надання відповідного медичного висновку щодо визначення групи інвалідності та соціальної допомоги на основі такого висновку; 9) заборону бути членом (уповноваженою особою) органів, які здійснюють функції з надання відповідного медичного висновку щодо визначення групи інвалідності та соціальної допомоги на основі такого висновку, понад два строки поспіль з дня призначення (обрання);  10) заборону бути одночасно членом (уповноваженою особою) органу, який здійснює функції з надання відповідного медичного висновку щодо визначення групи інвалідності, та органу, який здійснює функції з надання соціальної допомоги на основі такого висновку; 11) заборону бути членом (уповноваженою особою) органів, які здійснюють функції з надання відповідного медичного висновку щодо визначення групи інвалідності та соціальної допомоги на основі такого висновку, особам, щодо яких набрав законної сили вирок суду про притягнення до кримінальної відповідальності за вчинення корупційного або пов’язаного з корупцією кримінального правопорушення, ухвала суду про звільнення від кримінальної відповідальності чи постанова суду про притягнення до адміністративної відповідальності за вчинення пов’язаного з корупцією правопорушення, яким накладено стягнення у виді позбавлення права обіймати певні посади або займатися певною діяльністю, що пов’язані з виконанням функцій держави або місцевого самоврядування; 12) заборону бути близьким особам у розумінні Закону членами (уповноваженими особами) одного і того ж органу, який здійснює функції з надання відповідного медичного висновку щодо визначення групи інвалідності або соціальної допомоги на основі такого висновку; 13) випадки участі особи, щодо якої розглядається питання щодо встановлення інвалідності або яка має такий статус, у засіданні органу, який здійснює функції з надання відповідного медичного висновку щодо визначення групи інвалідності, під час вирішення питання про надання медичного висновку щодо визначення групи інвалідності; 14) право особи з інвалідністю звернутися до органу, який здійснює функції з надання соціальної допомоги на основі медичного висновку щодо визначення групи інвалідності, незалежно від місця проживання або лікування та з можливістю дистанційного розгляду заяв; 15) засади прозорості і відкритості у сферах виявлення ступеня обмеження життєдіяльності та реабілітації осіб з інвалідністю, серед яких фіксація перебігу засідання органу, який здійснює функції з надання відповідного медичного висновку щодо визначення групи інвалідності або соціальної допомоги на основі такого висновку, за допомогою відео та аудіо запису (у разі проведення такого засідання) та встановлення мінімального строку зберігання таких записів у захищеній від незаконного видалення системі протягом щонайменше 10 років</t>
  </si>
  <si>
    <t xml:space="preserve">МОЗ Мінсоцполітики </t>
  </si>
  <si>
    <t xml:space="preserve">МОЗ  офіційний веб-сайт Верховної Ради України </t>
  </si>
  <si>
    <t>2.7.3.4.2. Розроблення та подання Кабінетові Міністрів України проектів нормативно-правових актів про внесення змін до нормативно-правових актів Кабінету Міністрів України для їх приведення у відповідність із законом, зазначеним у підпункті 2.7.3.4.1</t>
  </si>
  <si>
    <t>лютий 2024 р., але не раніше дня набрання чинності законом, зазначеним у підпункті 2.7.3.4.1</t>
  </si>
  <si>
    <t>серпень  2024 р., але не раніше чотирьох місяців з дня набрання чинності законом, зазначеним у підпункті 2.7.3.4.1</t>
  </si>
  <si>
    <t>нормативно-правові акти Кабінету Міністрів України прийнято</t>
  </si>
  <si>
    <t xml:space="preserve">МОЗ  офіційні друковані видання  офіційний веб-сайт Кабінету Міністрів України </t>
  </si>
  <si>
    <t>2.7.3.4.3. Розроблення проектів нормативно-правових актів про внесення змін до нормативно-правових актів Мінсоцполітики та МОЗ для їх приведення у відповідність із законом, зазначеним у  підпункті 2.7.3.4.1</t>
  </si>
  <si>
    <t>лютий 2024 р., але не раніше дня набрання чинності законом, зазначеним у підпункті 2.7.3.4.1</t>
  </si>
  <si>
    <t>квітень 2024 р., але не раніше двох місяців з дня набрання чинності законом, зазначеним у підпункті 2.7.3.4.1</t>
  </si>
  <si>
    <t xml:space="preserve">офіційний веб-сайт МОЗ офіційний веб-сайт Мінсоцполітики </t>
  </si>
  <si>
    <t>2.7.3.4.4. Проведення громадського обговорення проектів нормативно-правових актів, зазначених у підпункті 2.7.3.4.3, забезпечення їх доопрацювання (у разі потреби), видання та подання на державну реєстрацію</t>
  </si>
  <si>
    <t>травень 2024 р, але не раніше двох місяців з дня набрання чинності законом, зазначеним у підпункті 2.7.3.4.1</t>
  </si>
  <si>
    <t>липень  2024 р, але не раніше трьох місяців з дня набрання чинності законом, зазначеним у підпункті 2.7.3.4.1</t>
  </si>
  <si>
    <t>2.7.3.4.5. Супроводження державної реєстрації проектів нормативно-правових актів, зазначених у підпункті 2.7.3.4.3, та їх офіційного опублікування</t>
  </si>
  <si>
    <t>серпень  2024 р, але не раніше трьох місяців з дня набрання чинності законом, зазначеним у підпункті 2.7.3.4.1</t>
  </si>
  <si>
    <t>серпень  2024 р, але не раніше чотирьох місяців з дня набрання чинності законом, зазначеним у підпункті 2.7.3.4.1</t>
  </si>
  <si>
    <t>2.7.3.4.6. Розроблення та подання Кабінетові Міністрів України проекту постанови Кабінету Міністрів України про внесення змін до Порядку функціонування електронної системи охорони здоров’я про те, що: 1) до неї входить підсистема, пов’язана з встановленням інвалідності; 2) підсистема, пов’язана з встановленням інвалідності, передбачає формування та автоматичне оприлюднення в знеособленому вигляді документації органів, які здійснюють функції з надання відповідного медичного висновку щодо визначення групи інвалідності та соціальної допомоги на основі такого висновку, в електронній формі;  3) підсистема, пов’язана з встановленням інвалідності, здійснює повну взаємодію з центральною базою даних електронної системи охорони здоров’я та іншими державними реєстрами і базами даних у режимі реального часу у форматі “запит-відповідь”; 4) підсистема, пов’язана з встановленням інвалідності, передбачає автоматичне ініціювання процедур визначення групи інвалідності (після внесення до електронної системи медичного запису про компонент здоров’я, який надає особі право на інвалідність відповідно до адаптованої Міжнародної класифікації функціонування, обмежень життєдіяльності та здоров’я) та процедур встановлення компенсаторно-адаптаційних можливостей особи, складення (коригування) індивідуальної програми реабілітації особи з інвалідністю, визначення потреб осіб з інвалідністю після складення електронної форми оцінки стану функціональності особи на основі адаптованої Міжнародної класифікації функціонування, обмежень життєдіяльності та здоров’я; 5) до неї входить електронний реєстр осіб з інвалідністю та реєстр органів та  посадових осіб, що функціонують у системі встановлення інвалідності; 6) електронний реєстр осіб з інвалідністю та реєстр органів та  посадових осіб, що функціонують у системі встановлення інвалідності, передбачають додаткову верифікацію особи через систему BankID та за допомогою фото</t>
  </si>
  <si>
    <t>МОЗ Мінсоцполітики НСЗУ Фонд соціального захисту осіб з інвалідністю</t>
  </si>
  <si>
    <t>2.7.3.4.7. Розроблення та затвердження технічного завдання для розширення функціоналу електронної системи охорони здоров’я, зазначеної у  підпункті 2.7.3.4.6</t>
  </si>
  <si>
    <t>з дня набрання чинності постановою, зазначеною у підпункті 2.7.3.4.6</t>
  </si>
  <si>
    <t>один місяць з дня набрання чинності постановою, зазначеною у підпункті 2.7.3.4.6 </t>
  </si>
  <si>
    <t>МОЗ Мінсоцполітики НСЗУ Фонд соціального захисту осіб з інвалідністю (за згодою)</t>
  </si>
  <si>
    <t>2.7.3.4.8. Розроблення проекту програмного забезпечення для розширення функціоналу електронної системи охорони здоров’я, зазначеної у підпункті 2.7.3.4.6</t>
  </si>
  <si>
    <t>три місяці з дня набрання чинності постановою, зазначеною у підпункті 2.7.3.4.6</t>
  </si>
  <si>
    <t>2.7.3.4.9. Введення в експлуатацію розширеного функціоналу електронної системи охорони здоров’я, зазначеної у підпункті 2.7.3.4.6</t>
  </si>
  <si>
    <t>чотири місяці з дня набрання чинності постановою, зазначеною у підпункті 2.7.3.4.6</t>
  </si>
  <si>
    <t>шість місяців з дня набрання чинності постановою, зазначеною у підпункті 2.7.3.4.6</t>
  </si>
  <si>
    <t>2.7.3.5.1. Проведення кожного півріччя моніторингу належного функціонування електронного реєстру листків непрацездатності, який обов’язково включає вивчення стану дотримання вимог: 1) оформлення листків непрацездатності застрахованих осіб лише в електронній формі; 2) видачі витягу з електронного реєстру листків непрацездатності як єдиного документа на підтвердження непрацездатності застрахованої особи</t>
  </si>
  <si>
    <t xml:space="preserve">грудень  2025 р. </t>
  </si>
  <si>
    <t>звіт за результатами моніторингу оприлюднено кожного півріччя</t>
  </si>
  <si>
    <t>Проблема 2.7.4. Недостатньо прозорі процедури добору кадрів у закладах охорони здоров’я знижують конкуренцію та створюють можливості для проявів корупції під час призначення на такі посади</t>
  </si>
  <si>
    <t>Очікуваний стратегічний результат 2.7.4.1. Функціонує єдиний веб-сайт вакантних посад у державних та комунальних закладах охорони здоров’я з відкритим доступом</t>
  </si>
  <si>
    <t>2.7.4.1.1. Розроблення та подання Кабінетові Міністрів України проекту постанови Кабінету Міністрів України про затвердження Положення про єдиний веб-сайт вакантних посад у державних та комунальних закладах охорони здоров’я, в якому, зокрема, передбачено, що: 1) надається відкритий доступ до веб-сайту з урахуванням вимог законодавства про захист персональних даних;  2) на веб-сайті повинна міститися повна інформація про всі наявні вакантні посади із вказівкою назв та адрес відповідних закладів охорони здоров’я;  3) на веб-сайті повинна міститися інформація про дати конкурсу, строки та адресу подання документів на зайняття посади; 4) проведення добору на вакантні посади (у тому числі керівні) у державних та комунальних закладах охорони здоров’я здійснюється виключно із застосуванням веб-сайту</t>
  </si>
  <si>
    <t>2.7.4.1.2. Розроблення та затвердження технічного завдання для створення єдиного веб-сайту вакантних посад у державних та комунальних закладах охорони здоров’я</t>
  </si>
  <si>
    <t>грудень 2023 р. </t>
  </si>
  <si>
    <t xml:space="preserve">офіційний веб-сайт Мінсоцполітики офіційний веб-сайт МОЗ </t>
  </si>
  <si>
    <t>2.7.4.1.3. Розроблення проекту єдиного веб-сайту вакантних посад у державних та комунальних закладах охорони здоров’я</t>
  </si>
  <si>
    <t>офіційний веб-сайт Мінсоцполітики офіційний веб-сайт МОЗ</t>
  </si>
  <si>
    <t>2.7.4.1.4. Введення в експлуатацію єдиного веб-сайту вакантних посад у державних та комунальних закладах охорони здоров’я</t>
  </si>
  <si>
    <t xml:space="preserve">липень 2024 р. </t>
  </si>
  <si>
    <t>єдиний веб-сайт вакантних посад у державних та комунальних закладах охорони здоров’я в експлуатацію введено</t>
  </si>
  <si>
    <t>2.7.4.2.1. Розроблення та подання Кабінетові Міністрів України проекту постанови Кабінету Міністрів України про внесення змін до Порядку проведення конкурсу на зайняття посади керівника державного, комунального закладу охорони здоров’я, яким визначено:  1) що половину складу конкурсних комісій повинні складати представники громадських об’єднань у сфері охорони здоров’я та/або у сфері запобігання корупції та антикорупційної діяльності;  2) що кваліфікаційні вимоги на керівні посади у державних та комунальних закладах охорони здоров’я визначаються зазначеним Порядком; 3) чіткий перелік кваліфікаційних критеріїв до учасників конкурсів на керівні посади у державних та комунальних закладах охорони здоров’я, серед яких є професійна компетентність, управлінські навички та доброчесність; 4) обов’язкове оцінювання професійної компетентності та управлінських навичок за бальною системою кожним членом конкурсної комісії;  5) що відповідність критерію доброчесності визначається за стандартом “обґрунтованого сумніву”;  6) що рішення конкурсної комісії про відповідність учасника конкурсу критерію доброчесності вважається ухваленим, якщо за це проголосувала більшість членів комісії від громадськості, а у разі рівного розподілу голосів перевагу мають голоси членів комісії від громадськості</t>
  </si>
  <si>
    <t>Проблема 2.7.5. Доступ до закладів освіти та перебіг освітнього процесу містять корупційні ризики. Присудження наукових ступенів та присвоєння вчених звань нерідко здійснюється із значним використанням корупційних практик та інших проявів недоброчесності</t>
  </si>
  <si>
    <t>Очікуваний стратегічний результат 2.7.5.1. Зарахування осіб до закладів освіти, процес здобуття освіти та оцінювання результатів навчання здійснюються прозоро та на підставі об’єктивних критеріїв</t>
  </si>
  <si>
    <t>2.7.5.1.1. Розроблення та подання Кабінетові Міністрів України проекту закону щодо внесення змін до Закону України “Про вищу освіту”, яким  передбачено, що заміна зовнішнього незалежного оцінювання на іспити в закладі вищої освіти не дозволяється, крім обмеженого переліку вступників за безумовними медичними підставами, які визначаються разом МОН та МОЗ, а також для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під час вступу до військових закладів вищої освіти та військових навчальних підрозділів закладів вищої освіти</t>
  </si>
  <si>
    <t>МОН офіційний веб-сайт Верховної Ради України</t>
  </si>
  <si>
    <t>2.7.5.1.2. Розроблення проекту Умов прийому на навчання для здобуття вищої освіти у 2024 році, у якому передбачено: 1) розширення сфери застосування електронних кабінетів і скорочення частки випадків обов’язкового подання документів у паперовій формі; 2)  відмову від пільг із заміни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під час вступу до військових закладів вищої освіти та військових навчальних підрозділів закладів вищої освіти</t>
  </si>
  <si>
    <t>2.7.5.1.3. Проведення громадського обговорення проекту акта, зазначеного у підпункті 2.7.5.1.2, та забезпечення його доопрацювання (у разі потреби)</t>
  </si>
  <si>
    <t>громадське обговорення проведено та прилюднено його результати</t>
  </si>
  <si>
    <t xml:space="preserve">офіційний веб-сайт МОН </t>
  </si>
  <si>
    <t>2.7.5.1.4. Погодження проекту акта, зазначеного у підпункті 2.7.5.1.2, із заінтересованими органами</t>
  </si>
  <si>
    <t>проект акта погоджено із заінтересованими органами</t>
  </si>
  <si>
    <t>2.7.5.1.5. Видання акта, зазначеного у підпункті 2.7.5.1.2, супроводження його державної реєстрації у Мін’юсті</t>
  </si>
  <si>
    <t>2.7.5.1.6. Розроблення проекту Умов прийому на навчання для здобуття вищої освіти у 2025 році, у якому передбачено: 1) розширення сфери застосування електронних кабінетів і скорочення кількості випадків обов’язкового подання документів у паперовій формі; 2)  розширення сфери застосування зовнішнього незалежного оцінювання; 3) відмову від пільг із заміни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під час вступу до військових закладів вищої освіти та військових навчальних підрозділів закладів вищої освіти</t>
  </si>
  <si>
    <t>2.7.5.1.7. Проведення громадського обговорення проекту акта, зазначеного у підпункті 2.7.5.1.6, та забезпечення його доопрацювання (у разі потреби)</t>
  </si>
  <si>
    <t>2.7.5.1.8. Погодження проекту акта, зазначеного у підпункті 2.7.5.1.6, із заінтересованими органами</t>
  </si>
  <si>
    <t>2.7.5.1.9. Видання акта, зазначеного у підпункті 2.7.5.1.6, супроводження його державної реєстрації у Мін’юсті</t>
  </si>
  <si>
    <t>2.7.5.1.10. Розроблення проекту Умов прийому на навчання для здобуття вищої освіти у 2026 році, у якому передбачено: 1) розширення сфери застосування електронних кабінетів і скорочення кількості випадків обов’язкового подання документів у паперовій формі; 2) розширення сфери застосування зовнішнього незалежного оцінювання; 3) відмову від пільг із заміни зовнішнього незалежного оцінювання на іспити в закладі вищої освіти, крім обмеженого переліку вступників за безумовними медичними підставами та осіб, яких законом визнано учасниками бойових дій та які захищали незалежність, суверенітет і територіальну цілісність України, брали участь в антитерористичній операції (операції об’єднаних сил), забезпеченні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а також військовослужбовців військової служби за контрактом –– під час вступу до військових закладів вищої освіти та військових навчальних підрозділів закладів вищої освіти</t>
  </si>
  <si>
    <t>2.7.5.1.11. Проведення громадського обговорення проекту акта, зазначеного у підпункті 2.7.5.1.10, та забезпечення його доопрацювання (у разі потреби)</t>
  </si>
  <si>
    <t>2.7.5.1.12. Погодження проекту акта, зазначеного у підпункті 2.7.5.1.10, із заінтересованими органами</t>
  </si>
  <si>
    <t>2.7.5.1.13. Видання акта, зазначеного у підпункті 2.7.5.1.10, супроводження його державної реєстрації у Мін’юсті</t>
  </si>
  <si>
    <t>2.7.5.1.14. Розроблення проекту наказу про затвердження вичерпного переліку безумовних медичних підстав, за наявності яких особі дозволяється складати вступні іспити в закладі вищої освіти замість зовнішнього незалежного оцінювання</t>
  </si>
  <si>
    <t>2.7.5.1.15. Громадське обговорення проекту наказу, зазначеного у підпункті 2.7.5.1.14, погодження із заінтересованими органами (у разі потреби)</t>
  </si>
  <si>
    <t>2.7.5.1.16. Видання наказу, зазначеного у  підпункті 2.7.5.1.14, супроводження його державної реєстрації у Мін’юсті</t>
  </si>
  <si>
    <t>2.7.5.1.17. Проведення щороку Єдиного державного кваліфікаційного іспиту із спеціальностей галузей знань: 1) 08 Право; 2) 12 Інформаційні технології;  3) 14 Електрична інженерія;  4) 21 Ветеринарія;  5) 22 Охорона здоров’я; 6) 25 Воєнні науки, національна безпека, безпека державного кордону;  7) 26 Цивільна безпека;  8) 27 Транспорт; 9) 28 Публічне управління та адміністрування;  10) 29 Міжнародні відносини</t>
  </si>
  <si>
    <t>МОН інші відповідальні державні органи, визначені Кабінетом Міністрів України</t>
  </si>
  <si>
    <t>офіційні веб-сайти МОН та інших відповідальних державних органів</t>
  </si>
  <si>
    <t>2.7.5.1.18. Підготовка аналітичного дослідження (дорожньої карти) щодо  пілотного Єдиного державного кваліфікаційного іспиту та поступового застосування для інших спеціальностей, ніж передбачено у підпункті 2.7.5.1.17</t>
  </si>
  <si>
    <t>2.7.5.1.19.  Проведення щороку Єдиного фахового вступного випробування для вступу для здобуття ступеня вищої освіти магістра на основі ступеня вищої освіти бакалавр</t>
  </si>
  <si>
    <t>проведено Єдине фахове вступне випробування для спеціальностей галузей знань: 05 Соціальні та поведінкові науки; 06 Журналістика; 07 Управління та адміністрування; 08 Право; 28 Публічне управління та адміністрування;  29 Міжнародні відносини</t>
  </si>
  <si>
    <t xml:space="preserve">офіційний веб-сайт МОН офіційний веб-сайт Українського центру оцінювання якості освіти </t>
  </si>
  <si>
    <t>2.7.5.1.20. Підготовка аналітичного дослідження (дорожньої карти) щодо застосування Єдиного фахового вступного випробування та поступового поширення на інші спеціальності, ніж передбачено у підпункті 2.7.5.1.19</t>
  </si>
  <si>
    <t>звіт подано Кабінетові Міністрів України та оприлюднено на офіційному веб-сайті МОН</t>
  </si>
  <si>
    <t>офіційний веб-сайт МОН офіційний веб-сайт Мінцифри</t>
  </si>
  <si>
    <t>2.7.5.1.22. Розроблення та подання Кабінетові Міністрів України проекту закону про внесення змін до Законів України “Про освіту”, “Про вищу освіту” та інших щодо: 1) статусу Єдиної міжвідомчої інформаційної системи щодо набору іноземних вступників до закладів вищої освіти; 2) завдань зазначеної Системи; 3) взаємодії зазначеної Системи з іншими інформаційними системами та реєстрами; 4) держателя зазначеної Системи</t>
  </si>
  <si>
    <t>МОН  офіційний веб-сайт Верховної Ради України</t>
  </si>
  <si>
    <t>з дня набрання чинності законом, зазначеним у підпункті 2.7.5.1.22</t>
  </si>
  <si>
    <t xml:space="preserve">протягом шести місяців з дня набрання чинності законом, зазначеним у підпункті 2.7.5.1.22 </t>
  </si>
  <si>
    <r>
      <t>Єдина міжвідомча інформаційна система щодо набору іноземних вступників до закладів вищої освіти</t>
    </r>
    <r>
      <rPr>
        <sz val="12"/>
        <color theme="1"/>
        <rFont val="Times New Roman"/>
        <family val="1"/>
        <charset val="204"/>
      </rPr>
      <t xml:space="preserve"> функціонує на постійній основі</t>
    </r>
  </si>
  <si>
    <t>Єдина міжвідомча інформаційна система щодо набору іноземних вступників до закладів вищої освіти</t>
  </si>
  <si>
    <t>2.7.5.1.24. Розроблення Концепції інформаційної системи управління вищою освітою (HEMIS) включно з розділом щодо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МОН</t>
  </si>
  <si>
    <t>обговорення концепції здійснювалося за участю представників органів державної влади, неурядових організацій, міжнародних організацій, учасників проектів міжнародної технічної допомоги, наукової спільноти</t>
  </si>
  <si>
    <t>Очікуваний стратегічний результат 2.7.5.2. Підготовка кваліфікаційних робіт, зокрема дисертацій, здійснюється самостійно та відповідально, прояви академічної недоброчесності не толеруються, напрацьовано ефективні способи їх запобіганню та припиненню</t>
  </si>
  <si>
    <t>2.7.5.2.1. Розроблення та подання Кабінетові Міністрів України проекту закону, яким передбачено: 1) вичерпні підстави та види юридичної відповідальності за прояви академічної недоброчесності; 2) вичерпні критерії наявності у діях особи проявів академічної недоброчесності, у тому числі академічного плагіату, фабрикації, фальсифікації; 3) порядок здійснення провадження про притягнення до юридичної відповідальності за прояви академічної недоброчесності, у тому числі перевірки дисертації на наявність у ній академічного плагіату, фабрикації чи фальсифікації; 4) засади (принципи) провадження про притягнення до юридичної відповідальності за прояви академічної недоброчесності: поваги до честі та гідності, рівності, гласності та відкритості провадження (зокрема, шляхом забезпечення права кожної особи на участь у процесі прийняття рішення щодо неї, відкритості засідань, здійснення відеофіксації та онлайн-трансляції засідань із оприлюдненням відеозаписів; прийняття рішень шляхом відкритого поіменного голосування, зафіксованого протоколом засідання, який підлягає оприлюдненню); 5) право будь-якої особи бути заявником як самостійним учасником провадження про притягнення до відповідальності за прояви академічної недоброчесності за будь-якою особою; 6) права та обов’язки всіх учасників провадження про притягнення до юридичної відповідальності за прояви академічної недоброчесності; 7) строки давності притягнення до відповідальності за прояви академічної недоброчесності; 8) заборону встановлювати доплати, надбавки за науковий ступінь чи вчене звання (крім як для працівників наукових, науково-дослідних і закладів вищої та фахової передвищої освіти)</t>
  </si>
  <si>
    <t>2.7.5.2.2. Забезпечення інтероперабельності Національного репозитарію академічних текстів із ключовими системами запобігання та виявлення академічного плагіату</t>
  </si>
  <si>
    <t>забезпечено інтероперабельність Національного репозитарію академічних текстів із ключовими системами запобігання та виявлення академічного плагіату</t>
  </si>
  <si>
    <t>2.7.5.2.3. Розроблення та прийняття підзаконних нормативно-правових актів для вдосконалення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в сфері присудження та позбавлення наукових ступенів)</t>
  </si>
  <si>
    <t xml:space="preserve">грудень  2023 р. </t>
  </si>
  <si>
    <t>офіційний веб-сайт МОН офіційний веб-сайт Національного агентства із забезпечення якості вищої освіти</t>
  </si>
  <si>
    <t>2.7.5.2.4. Удосконалення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у сфері присудження та позбавлення наукових ступенів)</t>
  </si>
  <si>
    <t>січень  2024 р. </t>
  </si>
  <si>
    <t>інформаційна система Національного агентства із забезпечення якості вищої освіти вдосконалена</t>
  </si>
  <si>
    <t>2.7.5.2.5. Розроблення та видання підзаконних нормативно-правових актів для вдосконалення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у сфері присудження та позбавлення наукових ступенів)</t>
  </si>
  <si>
    <t>нормативно-правові акти видано</t>
  </si>
  <si>
    <t>2.7.5.2.6. Удосконалення інформаційної системи Національного агентства із забезпечення якості вищої освіти, зокрема щодо розширення переліку відомостей, що вносяться до інформаційної системи, її користувачів (у тому числі членами спеціалізованих вчених рад, здобувачами наукового ступеня, заявниками у сфері присудження та позбавлення наукових ступенів)</t>
  </si>
  <si>
    <t>2.7.6.1.1. Розроблення та подання Кабінетові Міністрів України проекту закону про внесення змін до Законів України “Про освіту”, “Про повну загальну середню освіту”, “Про вищу освіту”, “Про професійну (професійно-технічну) освіту”, “Про фахову передвищу освіту”, яким: 1) передбачено, що повноваження з ліцензування освітньої діяльності у сфері вищої освіти та державного нагляду (контролю) за дотриманням вимог ліцензійних умов передано від МОН до Державної служби якості освіти; 2) визначено, що ліцензуванню підлягає лише освітня діяльність за освітніми програмами, що передбачають присвоєння професійної кваліфікації з професій, для яких запроваджено додаткове регулювання згідно із затвердженим МОН переліком</t>
  </si>
  <si>
    <t>2.7.6.1.2. Розроблення та подання Кабінетові Міністрів України проекту закону, який передбачає виключення частини другої статті 75 Основ законодавства України про охорону здоров’я щодо погодження навчальних планів та програм підготовки, перепідготовки та підвищення кваліфікації медичних, фармацевтичних працівників та фахівців з реабілітації МОЗ</t>
  </si>
  <si>
    <t>МОЗ офіційний веб-сайт Верховної Ради України</t>
  </si>
  <si>
    <t>2.7.6.1.3. Розроблення та подання Кабінетові Міністрів України проекту закону, який передбачає виключення розділу VI Закону України “Про пріоритетність соціального розвитку села та агропромислового комплексу в народному господарстві” щодо наукового і кадрового забезпечення</t>
  </si>
  <si>
    <t>Мінінфраструк-тури МОН Мінфін</t>
  </si>
  <si>
    <t>Мінінфраструк-тури офіційний веб-сайт Верховної Ради України</t>
  </si>
  <si>
    <t>2.7.6.1.4. Проведення аналітичного дослідження щодо виявлення випадків дублювання органами влади одних і тих самих функцій у сфері освіти згідно із Законом України “Про повну загальну середню освіту”, у тому числі повноважень Національного агентства із забезпечення якості вищої освіти, його територіальних органів, місцевих держадміністрацій щодо аналізу роботи органів місцевого самоврядування у сфері освіти, та внесення змін до законодавства (у разі потреби)</t>
  </si>
  <si>
    <t>аналітичне дослідження проведено, внесено зміни до законодавства (у разі потреби)</t>
  </si>
  <si>
    <t>Очікуваний стратегічний результат 2.7.6.2. Розподіл публічних коштів між закладами вищої освіти і науки здійснюється прозоро, ефективно за об’єктивними, заздалегідь визначеними процедурами та показниками результативності їх діяльності</t>
  </si>
  <si>
    <t>2.7.6.2.1. Розроблення та подання Кабінетові Міністрів України проекту закону про внесення змін до Бюджетного кодексу України, а саме: 1) внесення змін до підпункту “в” пункту 7 частини першої статті 87 Бюджетного кодексу України про те, що до видатків, які здійснюються з державного бюджету, належать видатки на здобуття вищої освіти особам, які на конкурсних засадах отримали право на її здобуття за кошти державного бюджету, у тому числі на умовах державного замовлення; їх розподіл між закладами вищої освіти здійснюється на основі формули, яка розробляється МОН та затверджується Кабінетом Міністрів України; 2) внесення змін до пункту 46 розділу VI “Прикінцеві та перехідні положення” Бюджетного кодексу України щодо переліку параметрів формули розподілу обсягу видатків державного бюджету на вищу освіту між закладами вищої освіти;  3)  передбачення вичерпного переліку випадків розподілу видатків державного та місцевих бюджетів на фінансування наукових і науково-технічних досліджень та проектів без застосування конкурсних процедур</t>
  </si>
  <si>
    <t>2.7.6.2.2. Розроблення та подання Кабінетові Міністрів України проекту закону про внесення змін до Закону України “Про вищу освіту”, яким передбачено, що: 1) з державного бюджету здійснюються видатки на здобуття вищої освіти у закладах вищої освіти, вартість освітніх послуг в яких встановлюється з урахуванням законодавства про індикативну собівартість; 2) обсяг видатків державного бюджету на вищу освіту розподіляється між закладами вищої освіти на основі формули, яку розробляє МОН та затверджує Кабінет Міністрів України</t>
  </si>
  <si>
    <t>2.7.6.2.3. Забезпечення проведення аналітичного дослідження щодо уточнення конкретних показників результативності, які використовуються у формулі розподілу обсягу видатків державного бюджету на вищу освіту між закладами вищої освіти</t>
  </si>
  <si>
    <t>2.7.6.2.4. Проведення презентації звіту за результатами аналітичного дослідження, зазначеного у підпункті 2.7.6.2.3, та його експертного обговорення</t>
  </si>
  <si>
    <t>2.7.6.2.5. Розроблення та подання Кабінетові Міністрів України проекту постанови Кабінету Міністрів України про внесення змін до Формули розподілу видатків державного бюджету на вищу освіту між закладами вищої освіти в частині уточнення конкретних показників результативності, які використовуються у ній, з урахуванням результатів аналітичного дослідження, зазначеного у підпункті 2.7.6.2.3</t>
  </si>
  <si>
    <t>МОН офіційні друковані видання  офіційний веб-сайт Кабінету Міністрів України</t>
  </si>
  <si>
    <t>Мінсоцполітики Комітет Верховної Ради України з питань соціальної політики та захисту прав ветеранів (за згодою)</t>
  </si>
  <si>
    <t xml:space="preserve">проект Соціального кодексу України розроблено </t>
  </si>
  <si>
    <t>2.7.7.1.2. Супроводження розгляду проекту Кодексу, зазначеного у підпункті 2.7.7.1.1, у Верховній Раді України</t>
  </si>
  <si>
    <t>січень  2024 р</t>
  </si>
  <si>
    <t>з дня набрання чинності Соціальним кодексом України</t>
  </si>
  <si>
    <t>дев’ять місяців з дня набрання чинності Соціальним кодексом України</t>
  </si>
  <si>
    <t xml:space="preserve">Мінсоцполітики </t>
  </si>
  <si>
    <t xml:space="preserve">нормативно-правові акти прийнято </t>
  </si>
  <si>
    <t>2.7.7.1.4. Введення в промислову експлуатацію Єдиної інформаційної системи соціальної сфери</t>
  </si>
  <si>
    <t>введено в промислову експлуатацію Єдину інформаційну систему соціальної сфери</t>
  </si>
  <si>
    <t>2.7.7.2.1. Розроблення та подання Кабінетові Міністрів України проекту закону, який: 1) визначає термін “громадське об’єднання осіб з інвалідністю”; 2) впроваджує інституційну підтримку для громадських об’єднань осіб з інвалідністю на державному та місцевому (у разі здійснення таких видатків) рівні; 3) встановлює вимогу про отримання громадськими об’єднаннями осіб з інвалідністю за рахунок коштів державного та місцевих бюджетів виключно за результатами відкритих та прозорих конкурсів — як для виконання програм (реалізації проектів, заходів), так і в рамках інституційної підтримки; 4) не передбачає жодних привілеїв для всеукраїнських або інших громадських об’єднань осіб з інвалідністю</t>
  </si>
  <si>
    <t xml:space="preserve">Мінсоцполітики  офіційний веб-сайт Верховної Ради України </t>
  </si>
  <si>
    <t>2.7.7.2.2. Розроблення та подання Кабінетові Міністрів України проекту постанови Кабінету Міністрів України про затвердження Порядку проведення конкурсу з інституційної підтримки громадських об’єднань осіб з інвалідністю, який: 1) впроваджує інституційну підтримку для громадських об’єднань осіб з інвалідністю виключно на конкурсних засадах; 2) не передбачає жодних привілеїв для окремих громадських об’єднань осіб з інвалідністю; 3) встановлює недискримінаційні критерії допуску громадських об’єднань осіб з інвалідністю до конкурсу, зокрема щодо мінімальної кількості членів організації (щонайбільше десятки осіб,  оптимально — без вимог щодо членства), мінімального представництва в регіонах (щонайбільше, в одній чверті регіонів), мінімальної тривалості статутної діяльності (щонайбільше три роки); 4) встановлює обґрунтовані, чіткі, вимірювані та досяжні критерії оцінки конкурсних пропозицій та визначення переможців конкурсу; 5) забезпечує повну прозорість конкурсу інституційної підтримки та публічність всієї конкурсної документації, прийнятих рішень та документації щодо виконання бюджетної програми та моніторингу використання коштів інституційної підтримки; 6) встановлено ефективні, обґрунтовані, чіткі, вимірювані та досяжні показники ефективності (КРІ) використання коштів інституційної підтримки громадських об’єднань осіб з інвалідністю</t>
  </si>
  <si>
    <t>один місяць з дня підписання Президентом України закону, зазначеного у підпункті 2.7.7.2.1</t>
  </si>
  <si>
    <t>п’ять місяців з дня підписання Президентом України закону, зазначеного у підпункті 2.7.7.2.1</t>
  </si>
  <si>
    <t>Мінсоцполітики офіційні друковані видання України офіційний веб-сайт Кабінету Міністрів України</t>
  </si>
  <si>
    <t>2.7.7.2.3. Розроблення та подання Кабінетові Міністрів України проекту постанови Кабінету Міністрів України про внесення змін до Порядку використання коштів, передбачених у державному бюджеті на фінансову підтримку громадських об’єднань осіб з інвалідністю, затвердженого постановою Кабінету Міністрів України від 3 березня 2020 р. № 166, Порядку використання коштів, передбачених у державному бюджеті для фінансової підтримки Українського товариства сліпих та Українського товариства глухих, затвердженого постановою Кабінету Міністрів України від  14 березня 2018 р. № 183, та Порядку проведення конкурсу з визначення програм (проектів, заходів), розроблених інститутами громадянського суспільства, для виконання (реалізації) яких надається фінансова підтримка, затвердженого постановою Кабінету Міністрів України від  12 жовтня 2011 р. № 1049, який: 1) закріплює вимогу про бюджетну фінансову підтримку виконання програм (реалізації проектів, заходів) громадськими об’єднаннями осіб з інвалідністю виключно на конкурсних засадах; 2) не передбачає жодних привілеїв для окремих громадських об’єднань осіб з інвалідністю; 3) визначає такою, що втратила чинність, постанову Кабінету Міністрів України від 14 березня 2018 р. № 183 “Про затвердження Порядку використання коштів, передбачених у державному бюджеті для фінансової підтримки Українського товариства сліпих та Українського товариства глухих”; 4) мінімізує можливості для проведення конкурсів без використання програмного модуля “Конкурси проектів інститутів громадянського суспільства” (електронної системи проведення конкурсу); 5) забезпечує оприлюднення всіх матеріалів конкурсних пропозицій, у тому числі кошторисів витрат; 6) забезпечує можливість оплати роботи членів конкурсних комісій не з числа представників Фонду соціального захисту осіб з інвалідністю, державних та муніципальних службовців із визначеним максимальним обсягом/відсотком для таких платежів; 7) встановлює додаткові стандарти прозорості конкурсу, у тому числі право присутності на засіданнях конкурсної комісії представників засобів масової інформації та громадськості, здійснення відео-, аудіозапису та трансляції засідань конкурсної комісії;  8) встановлює вимогу про оприлюднення щонайменше знеособлених результатів голосування членів конкурсної комісії щодо кожного питання; 9) встановлює вимогу про оприлюднення рішень конкурсної комісії про результати оцінки конкурсних пропозицій та виставлених кожним членом конкурсної комісії балів (у знеособленому вигляді); 10) визначає деталізовану процедуру оскарження рішень конкурсної комісії про недопуск до конкурсу, результатів оцінки конкурсних пропозицій та про визначення переможців конкурсу; 11) встановлює, що рішення конкурсної комісії, утвореної Фондом соціального захисту осіб з інвалідністю, оскаржуються у порядку, визначеному Мінсоцполітики; 12) встановлює, що переможці конкурсу отримують фінансову підтримку за рахунок бюджетних коштів на рахунки, відкриті у державних банках (замість казначейських рахунків)</t>
  </si>
  <si>
    <t>Мінсоцполітики офіційні друковані видання  офіційний веб-сайт Кабінету Міністрів України</t>
  </si>
  <si>
    <t xml:space="preserve">3. ЗАБЕЗПЕЧЕННЯ НЕВІДВОРОТНОСТІ ВІДПОВІДАЛЬНОСТІ ЗА КОРУПЦІЮ </t>
  </si>
  <si>
    <t>Проблема 3.1.1. Порушення вимог антикорупційного законодавства на практиці не завжди розглядається як дисциплінарне правопорушення; значна частина суб’єктів, на яких поширюється дія Закону, уникає дисциплінарних стягнень</t>
  </si>
  <si>
    <t>Очікуваний стратегічний результат 3.1.1.1. Удосконалено положення законодавства, якими визначено підстави та процедуру притягнення суб’єктів, на яких поширюється дія Закону, до дисциплінарної відповідальності за порушення вимог антикорупційного законодавства, із запровадженням базових правил про те, що: грубе порушення вимог Закону є підставою для притягнення таких осіб до дисциплінарної відповідальності; окремою підставою для початку дисциплінарного провадження є факт набрання законної сили рішенням суду про притягнення такої особи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у зв’язку із звільненням особи від адміністративної відповідальності через малозначність правопорушення; набрання законної сили вироком суду про притягнення такої особи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такої особи від кримінальної відповідальності є безумовною підставою для звільнення особи з посади Очікуваний стратегічний результат 3.1.1.2. За невиконання вимог законодавства щодо притягнення правопорушників до дисциплінарної відповідальності встановлено дисциплінарну та адміністративну відповідальність Очікуваний стратегічний результат 3.1.1.3. У Законі визначено такі основні засади притягнення до дисциплінарної відповідальності суб’єктів, на яких поширюється його дія: особа, яка грубо порушила вимоги Закону, притягається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та наявності кінцевого рішення у таких справах; уніфіковано строки давності накладення дисциплінарних стягнень для різних категорій посадових осіб</t>
  </si>
  <si>
    <t>3.1.1.1.1—3.1.1.3.1. Розроблення та подання Кабінетові Міністрів України проекту закону щодо доповнення Закону України “Про запобігання корупції” новим розділом, у межах якого: 1) визначено єдиний уніфікований перелік порушень вимог Закону, які є проявами грубого порушення правил етичної поведінки та підставами для притягнення осіб, уповноважених на виконання функцій держави або місцевого самоврядування (незалежно від категорії), до дисциплінарної відповідальності; 2) встановлено, що окремою підставою для притягнення таких осіб до дисциплінарної відповідальності є факт набрання законної сили рішенням суду про притягнення цих осіб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звільненням особи від адміністративної відповідальності через малозначність правопорушення; 3) встановлено обов’язок керівників органів державної влади та органів місцевого самоврядування інформувати Національне агентство про факти виявлення порушень вимог Закону, відкриття за цими фактами дисциплінарних проваджень, а також ухвалені рішення за результатами таких дисциплінарних проваджень; 4) встановлено, що невжиття заходів до притягнення осіб, уповноважених на виконання функцій держави або місцевого самоврядування, до дисциплінарної відповідальності за порушення вимог Закону, а також невиконання вимог законодавства щодо безумовного звільнення таких осіб (у прямо передбачених законодавством випадках) є дисциплінарними правопорушеннями; 5) визначено єдині (загальні) засади притягнення до дисциплінарної відповідальності осіб, уповноважених на виконання функцій держави або місцевого самоврядування, що порушили вимоги Закону, які, зокрема, визначають, що: особи, уповноважені на виконання функцій держави або місцевого самоврядування, які порушили вимоги Закону, притягаються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наявності/відсутності кінцевого рішення у таких справах; відсутність висновку Національного агентства щодо наявності у діянні особи ознак корупційного або пов’язаного з корупцією правопорушення не перешкоджає притягненню таких осіб до дисциплінарної відповідальності; факт притягнення особи, уповноваженої на виконання функцій держави або місцевого самоврядування, до адміністративної, кримінальної чи цивільної відповідальності за порушення вимог Закону не звільняє її від дисциплінарної відповідальності за це ж правопорушення; безпосередні керівники, а також керівники органів чи установ, у яких працюють особи, що вчинили такі дисциплінарні правопорушення, зобов’язані ініціювати відповідне дисциплінарне провадження не пізніше ніж протягом трьох робочих днів з дня фактичного виявлення відповідних підстав; строк здійснення дисциплінарних проваджень у справах про порушення вимог Закону становить щонайменше один рік з дня відкриття такого провадження; строк давності накладення дисциплінарних стягнень за порушення вимог Закону становить не менше трьох років з дня вчинення відповідного правопорушення; деякі обов’язкові вимоги щодо процедури прийняття остаточного рішення за результатами дисциплінарного провадження, а також принципів обрання виду та розміру дисциплінарного стягнення встановлюються Законом; 6) встановлено, що безумовними підставами для звільнення (поза процедурою дисциплінарної відповідальності) всіх категорій осіб, уповноважених на виконання функцій держави або місцевого самоврядування, є: набрання законної сили вироком суду про притягнення таких осіб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таких осіб від кримінальної відповідальності; набрання законної сили рішенням суду про притягнення таких осіб до адміністративної чи кримінальної відповідальності за вчинення корупційного або пов’язаного з корупцією правопорушення, яким на нього накладено стягнення/покарання у виді позбавлення права обіймати певні посади або займатися певною діяльністю, що пов’язані з виконанням функцій держави або місцевого самоврядування; набрання законної сили рішенням суду про визнання активів таких осіб або активів, набутих за їх дорученням іншими особами, та в інших передбачених статтею 290 Цивільного процесуального кодексу України випадках необґрунтованими та їх стягнення в дохід держави; 7) закріплені правила співвідношення положень Закону про дисциплінарну відповідальність із положеннями законодавства, яким визначаються загальні підстави та порядок притягнення до дисциплінарної відповідальності різних категорій осіб, уповноважених на виконання функцій держави або місцевого самоврядування, згідно з якими: такі особи притягаються до дисциплінарної відповідальності в порядку, визначеному законодавством про дисциплінарну відповідальність відповідної категорії осіб (загальне регулювання), з урахуванням особливостей, визначених Законом (спеціальне регулювання); у разі неоднакового регулювання одних і тих самих правовідносин застосуванню підлягають спеціальні норми Закону, які мають пріоритет над загальними нормами законодавства</t>
  </si>
  <si>
    <t>3.1.1.1.2—3.1.1.3.2. Розроблення та подання Кабінетові Міністрів України проекту закону щодо внесення змін до Кодексу України про адміністративні правопорушення, яким встановлено адміністративну відповідальність за невжиття заходів до притягнення осіб, уповноважених на виконання функцій держави або місцевого самоврядування, до дисциплінарної відповідальності за порушення вимог Закону, а також за невиконання вимог законодавства щодо безумовного звільнення таких осіб (у прямо передбачених законодавством випадках)</t>
  </si>
  <si>
    <t>3.1.1.4.1. Розроблення та подання Кабінетові Міністрів України проектів законів щодо внесення змін до Кримінального процесуального кодексу України, Кодексу України про адміністративні правопорушення, якими встановлено, що суди, які розглянули справу про вчинення корупційного або пов’язаного з корупцією правопорушення чи справу про визнання необґрунтованими активів, зобов’язані надіслати копію рішення у справі, яке набрало законної сили, до органу державної влади, органу місцевого самоврядування, підприємства, установи чи організації, у якому (якій) працює особа, стосовно якої така справа розглядалася</t>
  </si>
  <si>
    <t>3.1.1.4.2. Організація належного виконання судами України вимог законодавства, згідно з якими суди, які розглянули справу про вчинення корупційного або пов’язаного з корупцією правопорушення чи справу про визнання необґрунтованими активів, зобов’язані надіслати копію рішення у справі, яке набрало законної сили, до органу державної влади, органу місцевого самоврядування, підприємства, установи чи організації, у якому (якій) працює особа, стосовно якої така справа розглядалася; забезпечення проведення щокварталу аналізу стану виконання (дотримання) судами зазначених вимог, вжиття всіх необхідних заходів для забезпечення неухильного дотримання цих вимог, у тому числі шляхом притягнення винних осіб до дисциплінарної відповідальності</t>
  </si>
  <si>
    <t>день набрання чинності законом, зазначеним у підпункті 3.1.1.4.1</t>
  </si>
  <si>
    <t>ДСА (за згодою) Вища рада правосуддя (за згодою) Рада суддів України (за згодою)</t>
  </si>
  <si>
    <t>100 відсотків кінцевих рішень у таких справах належним чином (із повідомленням про вручення) надсилаються до відповідних органів державної влади, органів місцевого самоврядування, підприємств, установ чи організацій на офіційному веб-сайті ДСА оприлюднюється щокварталу звіт про стан дотримання зазначених вимог законодавства</t>
  </si>
  <si>
    <t>3.1.1.4.3. Забезпечення проведення періодичного аналізу та узагальнення судових рішень про притягнення осіб до кримінальної, адміністративної та цивільної відповідальності за вчинення корупційних або пов’язаних з корупцією правопорушень, у тому числі в частині надсилання таких рішень до органів державної влади, органів місцевого самоврядування, підприємств, установ чи організацій, у яких працювала особа на час вчинення таких правопорушень. У кожному випадку виявлення фактів ненадсилання чи неотримання зазначеними суб’єктами таких рішень Національне агентство: 1) інформує про наявність такого рішення суду орган державної влади, орган місцевого самоврядування, підприємство, установу чи організацію, у якому (якій) працює особа, стосовно якої така справа розглядалася; 2) ініціює перед уповноваженими на те суб’єктами питання щодо відкриття дисциплінарного провадження стосовно відповідних осіб; 3) звертається до ДСА, Вищої ради правосуддя, Вищої кваліфікаційної комісії суддів України та Ради суддів України з вимогою щодо вжиття заходів до осіб, винних у недотриманні вимог щодо надсилання таких рішень (у разі виявлення таких порушень)</t>
  </si>
  <si>
    <t>на офіційному веб-сайті Національного агентства оприлюднюється кожного півріччя звіт про стан дотримання судами зазначених вимог законодавства та заходи, вжиті для забезпечення неухильного їх дотримання</t>
  </si>
  <si>
    <t>3.1.1.4.4. Закріплення в Порядку проведення перевірок організації роботи із запобігання і виявлення корупції, затвердженому наказом Національного агентства від 18 січня 2021 р. № 11/21, проведення Національним агентством перевірок стану дотримання керівниками об’єктів перевірки вимог законодавства щодо притягнення до дисциплінарної відповідальності підпорядкованих їм осіб, які вчинили корупційні або пов’язані з корупцією правопорушення. У кожному випадку виявлення фактів невжиття керівниками відповідних органів заходів до притягнення підпорядкованих їм осіб до дисциплінарної відповідальності Національне агентство вживає всіх необхідних заходів до притягнення таких керівників до дисциплінарної та адміністративної відповідальності</t>
  </si>
  <si>
    <t>порядок передбачає відповідний обов’язок Національне агентство проводить відповідну перевірку під час кожної планової чи позапланової перевірки щодо кожного керівника, який не вжив відповідних заходів, ініційовано питання щодо притягнення до дисциплінарної та адміністративної відповідальності</t>
  </si>
  <si>
    <t>Очікуваний стратегічний результат 3.2.1.1. Запроваджено адміністративну відповідальність за порушення обмежень після припинення діяльності, пов’язаної з виконанням функцій держави або місцевого самоврядування, порушення вимог щодо запобігання конфлікту інтересів у зв’язку з наявністю підприємств або корпоративних прав, невжиття заходів до врегулювання конфлікту інтересів</t>
  </si>
  <si>
    <t>3.2.1.2.1, 3.2.1.3.1. Проведення аналізу законодавства та узагальнення практики притягнення суб’єктів, на яких поширюється дія Закону України “Про запобігання корупції”, до відповідальності за вчинення адміністративних правопорушень, пов’язаних з корупцією, у 2014—2023 роках щодо: 1) системності, повноти та юридичної коректності визначення на законодавчому рівні підстав настання такої відповідальності; 2) відповідності застосовуваних стягнень принципам справедливості, співмірності (пропорційності) та індивідуалізації, а також здатності забезпечити досягнення мети адміністративного стягнення. Підготовка аналітичного звіту з пропозиціями щодо системного удосконалення відповідних адміністративно-правових заборон, передбачених ними видів і розмірів стягнень, а також щодо правильного та однакового застосування відповідного законодавства Національним агентством, Національною поліцією, прокуратурою та судами</t>
  </si>
  <si>
    <t>3.2.1.2.2, 3.2.1.3.2. Розроблення та подання Кабінетові Міністрів України проекту закону щодо внесення змін до Кодексу України про адміністративні правопорушення, спрямованих на системне удосконалення підстав притягнення до відповідальності за вчинення адміністративних правопорушень, пов’язаних з корупцією, а також видів і розмірів стягнень, що повинні накладатися на осіб, які вчинили такі правопорушення</t>
  </si>
  <si>
    <t>3.2.1.2.3, 3.2.1.3.3. Вжиття Національним агентством, Національною поліцією, прокуратурою та судами заходів (визначених за результатами вивчення пропозицій, сформованих у звіті, зазначеному у підпункті 3.2.1.2.1, 3.2.1.3.1), спрямованих на забезпечення правильного та однакового застосування відповідного законодавства на практиці</t>
  </si>
  <si>
    <t>Очікуваний стратегічний результат 3.2.2.1. Процедуру притягнення осіб до адміністративної відповідальності за пов’язані з корупцією правопорушення, а також за правопорушення у сфері фінансування політичних партій та подання ними фінансової звітності удосконалено, зокрема, завдяки: спрощенню порядку виклику та вручення протоколів про такі правопорушення; встановленню вичерпного переліку істотних порушень під час складання протоколу, які перешкоджають прийняттю рішення у справі про адміністративне правопорушення та зумовлюють надсилання протоколу для доопрацювання (належного оформлення), визначенню граничного строку для усунення таких порушень; наданню Національному агентству статусу учасника процесу у справах за складеними ним протоколами; встановленню загального правила про те, що особа не може бути звільненою від адміністративної відповідальності за такі правопорушення у зв’язку з малозначністю, із визначенням вичерпного переліку винятків з правила; скасуванню прив’язки строків накладення стягнень за вчинення таких правопорушень до дня їх виявлення, а також встановленню правила, згідно з яким перебіг таких строків зупиняється у разі, коли особа умисно ухиляється від явки до суду або з поважних причин не може туди з’явитися; удосконаленню порядку застосування заходів примусу до осіб, які без поважних причин ухиляються від явки до суду</t>
  </si>
  <si>
    <t>3.2.2.2.3. Забезпечення належного фінансування заходів, спрямованих на розроблення та впровадження модулів системи електронного процесуального діловодства та Єдиного державного реєстру виконавчих документів Єдиної судової інформаційно-телекомунікаційної системи</t>
  </si>
  <si>
    <t>100 відсотків фінансування відповідних заходів</t>
  </si>
  <si>
    <t>Проблема 3.3.1. Окремі положення кримінального законодавства, які стосуються кримінальної відповідальності за корупційні кримінальні правопорушення, суперечать міжнародним стандартам у зазначеній сфері, не узгоджені між собою та з положеннями кримінального процесуального законодавства і Закону. Як наслідок, у значній частині випадків особи, що вчинили корупційні кримінальні правопорушення, звільняються від кримінальної відповідальності та/або покарання</t>
  </si>
  <si>
    <t>3.3.1.1.1. Забезпечення проведення аналітичного дослідження, до предмета якого, зокрема, належать: ідентифікація термінологічних неузгодженостей, колізій та проявів невиправданої конкуренції, що виникають між Кримінальним кодексом України, Законом України “Про запобігання корупції” та Кримінальним процесуальним кодексом України щодо визначення корупційних кримінальних правопорушень та правопорушень, пов’язаних з корупцією; відповідність положень законодавства, що регулюють звільнення від кримінальної відповідальності за корупційні та пов’язані з корупцією кримінальні правопорушення, заходи кримінально-правового характеру щодо юридичних осіб, а також встановлюють суб’єктів корупційних та пов’язаних з корупцією кримінальних правопорушень, міжнародним стандартам у сфері запобігання та протидії корупції</t>
  </si>
  <si>
    <t>3.3.1.1.2. Проведення презентації звіту за результатами аналітичного дослідження, зазначеного у підпункті 3.3.1.1.1, та його експертного обговорення</t>
  </si>
  <si>
    <t>3.3.1.1.3. Розроблення та подання Кабінетові Міністрів України проекту закону, яким усунуто наявні термінологічні неузгодженості, колізії та прояви невиправданої конкуренції, що виникають між Кримінальним кодексом України, Законом та Кримінальним процесуальним кодексом України щодо визначення корупційних кримінальних правопорушень та правопорушень, пов’язаних з корупцією, з урахуванням результатів аналітичного дослідження, зазначеного у підпункті 3.3.1.1.1</t>
  </si>
  <si>
    <t>3.3.1.2.1. Розроблення та подання Кабінетові Міністрів України проекту закону, яким з урахуванням результатів аналітичного дослідження, предметом якого є санкції за корупційні та пов’язані з корупцією кримінальні правопорушення (їх пропорційність, адекватність виду кримінального правопорушення, ефективність та забезпечення стримуючого ефекту): 1) удосконалено нормативно-правове регулювання санкцій за корупційні та пов’язані з корупцією кримінальні правопорушення; 2) збільшено розмір штрафів у санкціях окремих корупційних та пов’язаних з корупцією кримінальних правопорушень з урахуванням ступеня їх суспільної небезпеки; 3) чітко та однозначно передбачена можливість звільнення від відбування покарання з випробуванням у разі укладення угод про визнання винуватості у кримінальних провадженнях щодо корупційних кримінальних правопорушень, віднесених до підслідності Національного антикорупційного бюро; 4) посилено кримінальну відповідальність за підкуп свідка з тим, щоб це кримінальне правопорушення не належало до категорії кримінальних проступків, у зв’язку з його вчиненням були можливими екстрадиція, спеціальна конфіскація; 5) закріплено можливість застосування заходів кримінально-правового характеру щодо юридичних осіб у разі вчинення всіх діянь, криміналізації яких вимагає Конвенція ООН проти корупції</t>
  </si>
  <si>
    <t>3.3.1.3.1. Підготовка щороку узагальнень судової практики Верховного Суду у кримінальних провадженнях щодо корупційних та пов’язаних з корупцією кримінальних правопорушень за попередній календарний рік</t>
  </si>
  <si>
    <t>офіційний веб-сайт Верховного суду</t>
  </si>
  <si>
    <t>3.3.1.3.2. Проведення щороку обговорень узагальнень судової практики, підготовлених Верховним Судом,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</si>
  <si>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3.3.1.3.3. Підготовка щороку узагальнень судової практики Вищого антикорупційного суду у кримінальних провадженнях щодо корупційних та пов’язаних з корупцією кримінальних правопорушень за попередній календарний рік</t>
  </si>
  <si>
    <t>офіційний веб-сайт Вищого антикорупцій-ного суду</t>
  </si>
  <si>
    <t>3.3.1.3.4. Проведення щороку обговорень узагальнень судової практики, підготовлених Вищим антикорупційним судом,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</si>
  <si>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офіційний веб-сайт Вищого антикорупційно-го суду</t>
  </si>
  <si>
    <t>3.3.1.3.5. Проведення щороку аналізу судової практики притягнення до кримінальної відповідальності осіб, винних у вчиненні корупційних та пов’язаних з корупцією кримінальних правопорушень, опублікування звіту за результатами такого аналізу</t>
  </si>
  <si>
    <t>3.3.1.3.6. Проведення щороку обговорень звітів, підготовлених на виконання заходу, зазначеного у підпункті 3.3.1.3.5,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</si>
  <si>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3.3.2.1.1. Розроблення та подання Кабінетові Міністрів України проекту закону, яким: 1) передбачено можливість залучення оперативних підрозділів до здійснення заходів забезпечення кримінального провадження; 2) моніторинг банківських рахунків віднесено до гласних слідчих (розшукових) дій із збереженням основних засад їх проведення (щодо тяжких чи особливо тяжких злочинів у кримінальних провадженнях, віднесених до підслідності Національного антикорупційного бюро, БЕБ, за рішенням слідчого судді, з дотриманням умов забезпечення збереження банківської таємниці); 3) передбачено можливість здійснювати тимчасовий доступ до документів та речей, які не містять охоронюваної законом таємниці, без судового контролю; 4) визначено, що особа вважається такою, що перебуває у міжнародному розшуку, з моменту винесення відповідної постанови слідчого чи прокурора про оголошення у міжнародний розшук; 5) скасовано вимогу залучення двох понятих під час здійснення обшуку або огляду житла чи іншого володіння особи, якщо здійснюється безперервний аудіо- та відеозапис; 6) удосконалено порядок вручення обвинувального акта, клопотання про застосування примусових заходів медичного або виховного характеру за аналогією з порядком вручення повідомлення про підозру</t>
  </si>
  <si>
    <t>3.3.2.1.2. Підготовка аналітичного звіту про доцільність спрощення процедур здійснення окремих інших слідчих (розшукових) або інших процесуальних дій з урахуванням стандартів дотримання прав людини та практики Європейського суду з прав людини</t>
  </si>
  <si>
    <t>3.3.2.1.3. Проведення обговорення висновків та рекомендацій, зазначених в аналітичному звіті,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</si>
  <si>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обговорення висновків та рекомендацій, зазначених в аналітичному звіті, проведено за участю представників органів державної влади, неурядових організацій, міжнародних організацій, проектів міжнародної технічної допомоги, наукової спільноти</t>
  </si>
  <si>
    <t>3.3.2.2.1. Інтеграція системи “іКейс”, яка застосовується Національним антикорупційним бюро та Спеціалізованою антикорупційною прокуратурою, з Єдиним реєстром досудових розслідувань</t>
  </si>
  <si>
    <t>Національне антикорупційне бюро Офіс Генерального прокурора (за згодою)</t>
  </si>
  <si>
    <t>систему “іКейс” з Єдиним реєстром досудових розслідувань інтегровано</t>
  </si>
  <si>
    <t>3.3.2.2.2. Інтеграція системи “іКейс”, яка застосовується Національним антикорупційним бюро та Спеціалізованою антикорупційною прокуратурою, з Єдиною судовою інформаційно-комунікаційною системою або іншою системою, яка застосовується відповідно до статті 35 Кримінального процесуального кодексу України, у Вищому антикорупційному суді</t>
  </si>
  <si>
    <t>Національне антикорупційне бюро Офіс Генерального прокурора (за згодою) Вищий антикорупційний суд (за згодою) ДСА (за згодою)</t>
  </si>
  <si>
    <t>система “іКейс” з Єдиною судовою інформаційно-комунікаційною системою або іншою системою, яка застосовується відповідно до статті 35 Кримінального процесуального кодексу України, у Вищому антикорупційному суді, що, зокрема, забезпечує обмін даними у необхідному обсязі, інтегровано</t>
  </si>
  <si>
    <t>3.3.2.2.3. Початок використання системи “іКейс” у Вищому антикорупційному суді</t>
  </si>
  <si>
    <t>наказ про початок використання системи “іКейс” у Вищому антикорупційному суді видано</t>
  </si>
  <si>
    <t>3.3.2.2.4. Доступ до матеріалів кримінального провадження відповідно до статей 221, 290 Кримінального процесуального кодексу України здійснюється у системі “іКейс”</t>
  </si>
  <si>
    <t>технічну можливість надання доступу до матеріалів кримінальних проваджень відповідно до статей 221, 290 Кримінального процесуального кодексу України у системі “іКейс” запроваджено</t>
  </si>
  <si>
    <t>3.3.2.2.5. Удосконалення системи “іКейс” з урахуванням досвіду її застосування у діяльності Національного антикорупційного бюро, Спеціалізованої антикорупційної прокуратури та Вищого антикорупційного суду та необхідності її застосування усіма органами прокуратури, органами досудового розслідування у кожному кримінальному провадженні</t>
  </si>
  <si>
    <t>Офіс Генерального прокурора (за згодою) Національне антикорупційне бюро БЕБ Державне бюро розслідувань (за згодою) СБУ (за згодою) Національна поліція Вища рада правосуддя (за згодою) ДСА (за згодою) Рада суддів (за згодою)</t>
  </si>
  <si>
    <t>існує технічна можливість застосування системи “іКейс” усіма органами прокуратури, органами досудового розслідування у кожному кримінальному провадженні</t>
  </si>
  <si>
    <t>3.3.2.2.6. Розроблення та затвердження Порядку функціонування інформаційно-комунікаційної системи досудового розслідування, яка застосовується усіма органами прокуратури, органами досудового розслідування у кожному кримінальному провадженні</t>
  </si>
  <si>
    <t>Порядок функціонування інформаційно-комунікаційної системи досудового розслідування, яка застосовується усіма органами прокуратури, органами досудового розслідування у кожному кримінальному провадженні, набрав чинності</t>
  </si>
  <si>
    <t>один місяць з дня набрання чинності порядком, зазначеним у підпункті 3.3.2.2.6</t>
  </si>
  <si>
    <t>три місяці з дня набрання чинності порядком, зазначеним у підпункті 3.3.2.2.6</t>
  </si>
  <si>
    <t>Національна школа суддів (за згодою) Тренінговий центр прокурорів (за згодою)</t>
  </si>
  <si>
    <t xml:space="preserve">Національна школа суддів Тренінговий центр прокурорів </t>
  </si>
  <si>
    <t>3.3.2.2.8. Здійснення навчальних заходів (тренінгів або дистанційних курсів) для суддів, прокурорів та слідчих щодо застосування інформаційно-комунікаційної системи досудового розслідування у кримінальних провадженнях</t>
  </si>
  <si>
    <t>шість місяців з дня набрання чинності порядком, зазначеним у підпункті 3.3.2.2.6</t>
  </si>
  <si>
    <t>Національна школа суддів (за згодою) Тренінговий центр прокурорів (за згодою) Національне антикорупційне бюро Державне бюро розслідувань (за згодою) БЕБ СБУ (за згодою) Національна поліція</t>
  </si>
  <si>
    <t>проведено не менше  10 тренінгів для суддів, прокурорів та слідчих, у кожному з яких взяло участь не менше 25 осіб, та/або дистанційний курс із зазначеної тематики пройшло не менше  1000 осіб</t>
  </si>
  <si>
    <t>Національна школа суддів  Тренінговий центр прокурорів  Національне антикорупційне бюро Державне бюро розслідувань БЕБ СБУ Національна поліція</t>
  </si>
  <si>
    <t>Очікуваний стратегічний результат 3.3.2.3. Гарантії інституційної та операційної незалежності Національного антикорупційного бюро та Спеціалізованої антикорупційної прокуратури належно визначено та втілено в практичну діяльність, зокрема завдяки уточненню положень законодавства щодо статусу Національного антикорупційного бюро в системі органів державної влади (із збереженням наявних гарантій незалежності), а також суб’єкта призначення та звільнення Директора Національного антикорупційного бюро відповідно до Рішення Конституційного Суду України від 28 серпня 2020 р. № 9-р/2020; проведенню незалежної оцінки (аудиту) ефективності діяльності Національного антикорупційного бюро та Спеціалізованої антикорупційної прокуратури за участю незалежних експертів</t>
  </si>
  <si>
    <t xml:space="preserve">3.3.2.3.1. Розроблення та подання Кабінетові Міністрів України проектів законів, якими внесено зміни до законів України, зокрема Закону України “Про прокуратуру”, якими: 1) удосконалено порядок конкурсного добору керівника Спеціалізованої антикорупційної прокуратури і передбачено його проведення за вирішальної ролі незалежних експертів, визначених міжнародними та іноземними організаціями, які надавали Україні міжнародну технічну допомогу у сфері запобігання та протидії корупції; 2) передбачено виконання всіх повноважень заступника Генерального прокурора — керівника Спеціалізованої антикорупційної прокуратури першим заступником або заступником у разі його відсутності; першого заступника та заступника керівника Спеціалізованої антикорупційної прокуратури віднесено до керівників органів прокуратури; 3) чітко встановлено на рівні закону розмір посадових окладів для прокурорів Спеціалізованої антикорупційної прокуратури, зокрема тих, що перебувають на адміністративних посадах у Спеціалізованій антикорупційній прокуратурі; 4) передбачено можливість внесення відомостей про можливе вчинення народним депутатом України кримінального правопорушення заступником Генерального прокурора — керівником Спеціалізованої антикорупційної прокуратури (виконувачем обов’язків) та керівником Головного підрозділу детективів Національного антикорупційного бюро, а також погодження заступником Генерального прокурора — керівником Спеціалізованої антикорупційної прокуратури (виконувачем обов’язків) клопотань, які розглядаються слідчим суддею; 5) збільшено на 300 осіб граничну чисельність Національного антикорупційного бюро (з уведенням у дію цих положень з урахуванням ситуації, обумовленої правовим режимом воєнного стану); 6) утворено експертну установу для проведення експертиз у кримінальних провадженнях щодо кримінальних правопорушень, віднесених до підслідності детективів Національного антикорупційного бюро </t>
  </si>
  <si>
    <t xml:space="preserve">Національне агентство Мін’юст Національне антикорупційне бюро </t>
  </si>
  <si>
    <t>3.3.2.3.2. Розроблення та узгодження технічних вимог до системи автономного зняття інформації з електронних комунікаційних мереж постачальників електронних комунікаційних послуг</t>
  </si>
  <si>
    <t>СБУ (за згодою) Офіс Генерального прокурора (за згодою) Національне антикорупційне бюро Державне бюро розслідувань (за згодою) БЕБ Національна поліція Адміністрація Держспецзв’язку</t>
  </si>
  <si>
    <t>3.3.2.3.3. Розроблення та узгодження технічного рішення щодо побудови системи автономного зняття інформації з електронних комунікаційних мереж постачальників електронних комунікаційних послуг</t>
  </si>
  <si>
    <t>3.3.2.3.4. Реалізація технічного рішення та впровадження системи автономного зняття інформації з електронних комунікаційних мереж постачальників електронних комунікаційних послуг</t>
  </si>
  <si>
    <t>Очікуваний стратегічний результат 3.3.2.4. Національне антикорупційне бюро та Спеціалізована антикорупційна прокуратура ефективно виконують покладені на них завдання, серед іншого, завдяки: уточненню положень законодавства щодо укладення угод про визнання винуватості у кримінальних провадженнях щодо корупційних та пов’язаних із корупцією кримінальних правопорушень;  забезпеченню дотримання на практиці правил підслідності із притягненням до відповідальності прокурорів, які допустили такі порушення;  подальшій оптимізації внутрішніх процесів, повноцінному запровадженню системи електронного кримінального провадження</t>
  </si>
  <si>
    <t>3.3.2.4.1. Розроблення та подання Кабінетові Міністрів України проекту закону, яким: 1) надано можливість укладати угоди про визнання винуватості у кримінальних провадженнях, віднесених до підслідності Національного антикорупційного бюро, у разі повного або часткового відшкодування збитків чи заподіяної шкоди обвинуваченим, підозрюваним (крім організатора кримінального правопорушення);  2) передбачено можливість звільнення від відбування покарання з випробуванням у разі укладення угод про визнання винуватості у кримінальних провадженнях щодо корупційних кримінальних правопорушень, віднесених до підслідності Національного антикорупційного бюро; 3) розширено перелік покарань, які можуть бути узгоджені сторонами угоди для звільнення від відбування покарання з випробуванням у кримінальних провадженнях щодо корупційних кримінальних правопорушень, віднесених до підслідності Національного антикорупційного бюро, а також розширено перелік застосовних додаткових покарань; 4) передбачено можливість визначення довшого за три роки випробувального строку в разі звільнення від відбування покарання з випробуванням на підставі угоди про визнання винуватості, а також визначено довші строки погашення судимості у разі звільнення від відбування покарання з випробуванням щодо тяжких чи особливо тяжких корупційних злочинів;  5) передбачено можливість продовжити судове провадження у загальному порядку у разі відмови суду у затвердженні угоди про визнання винуватості та відсутності клопотання про повернення провадження на досудове розслідування;  6) надано можливість повторного звернення до суду з угодою про визнання винуватості у тому самому кримінальному провадженні у разі усунення підстав для відмови в її укладенні; 7) встановлено, що вирішення спорів про підслідність у провадженнях, що віднесені чи можуть бути віднесені до підслідності Національного антикорупційного бюро, здійснює лише Генеральний прокурор або заступник Генерального прокурора — керівник Спеціалізованої антикорупційної прокуратури</t>
  </si>
  <si>
    <t>Мін’юст Офіс Генерального прокурора (за згодою) Національне антикорупційне бюро</t>
  </si>
  <si>
    <t>3.3.2.4.2. Забезпечення технічної можливості пошуку інформації в Єдиному реєстрі досудових розслідувань за різними критеріями (зокрема, за змістом фабули, розміром збитків) з метою пошуку кримінальних проваджень, які можуть бути віднесені до підслідності Національного антикорупційного бюро і досудове розслідування у яких здійснюють інші органи</t>
  </si>
  <si>
    <t>функціональні можливості Єдиного реєстру досудових розслідувань уможливлюють пошук кримінальних проваджень за різними критеріями (зокрема, за змістом фабули, розміром збитків)</t>
  </si>
  <si>
    <t>Очікуваний стратегічний результат 3.3.2.5. Налагоджено ефективну взаємодію між Національним антикорупційним бюро, Спеціалізованою антикорупційною прокуратурою та іншими державними органами (насамперед, органами досудового розслідування, органами прокуратури, Національним агентством, АРМА, Держфінмоніторингом)</t>
  </si>
  <si>
    <t>3.3.2.5.1. Запровадження можливості здійснювати обмін інформацією (зокрема інформацією з обмеженим доступом) між Національним антикорупційним бюро та Держфінмоніторингом в електронній формі</t>
  </si>
  <si>
    <t xml:space="preserve">Національне антикорупційне бюро Держфінмоніто-ринг </t>
  </si>
  <si>
    <t xml:space="preserve">практично застосовано технічну можливість здійснювати обмін інформацією (зокрема інформацією з обмеженим доступом) між Національним антикорупційним бюро та Держфінмоніторингом в електронній формі </t>
  </si>
  <si>
    <t>Національне антикорупційне бюро Держфінмоніто-ринг</t>
  </si>
  <si>
    <t>3.3.2.5.2. Проведення аналізу результативності розгляду Національним антикорупційним бюро узагальнених матеріалів Держфінмоніторингу для встановлення причин, що можуть знижувати таку результативність, та визначення рекомендацій щодо удосконалення співпраці між Національним антикорупційним бюро та Держфінмоніторингом</t>
  </si>
  <si>
    <t>звіт за результатами аналізу результативності розгляду Національним антикорупційним бюро узагальнених матеріалів Держфінмоніторингу для встановлення причин, що можуть знижувати таку результативність, підготовлено, звіт містить рекомендації щодо удосконалення співпраці між Національним антикорупційним бюро та Держфінмоніторингом</t>
  </si>
  <si>
    <t>Проблема 3.3.3. Законодавство, яке регулює діяльність АРМА, містить значну кількість прогалин та корупційних ризиків. Низька результативність процесів передачі в управління АРМА активів для збереження їх економічної вартості, а також процесів запобігання та протидії легалізації коштів, одержаних злочинним шляхом</t>
  </si>
  <si>
    <t>Очікуваний стратегічний результат 3.3.3.1. Мінімізовано ризики дискреції, непрогнозованості та неефективності дій АРМА щодо арештованих активів шляхом запровадження чіткого нормативного регулювання здійснення управління корпоративними правами, цілісними майновими комплексами, житловими об’єктами та іншими видами активів</t>
  </si>
  <si>
    <t>3.3.3.1.1. Розроблення та подання Кабінетові Міністрів України проекту закону, яким: 1) деталізовано порядок визначення управителя активом, на який накладено арешт, зокрема, визначено особливості застосування законодавства про публічні закупівлі у зазначеній процедурі; 2) регламентовано порядок дій АРМА у разі встановлення під час перевірки ефективності управління арештованими активами фактів неналежного управління активами або спроб відчуження активів управителем</t>
  </si>
  <si>
    <t>АРМА  офіційний веб-сайт Верховної Ради України</t>
  </si>
  <si>
    <t>3.3.3.1.2. Приведення нормативно-правових актів у відповідність із законом, зазначеним у підпункті 3.3.3.1.1</t>
  </si>
  <si>
    <t xml:space="preserve">день набрання чинності законом, зазначеним у підпункті 3.3.3.1.1 </t>
  </si>
  <si>
    <t>чотири місяці з дня набрання чинності законом, зазначеним у підпункті 3.3.3.1.1</t>
  </si>
  <si>
    <t>Очікуваний стратегічний результат 3.3.3.2. Забезпечено правовий баланс між можливостями оскарження рішень, дій чи бездіяльності АРМА заінтересованими суб’єктами та запобіжниками від блокування роботи органу шляхом зловживання процесуальними правами</t>
  </si>
  <si>
    <t>3.3.3.2.1. Розроблення та подання Кабінетові Міністрів України проекту закону, яким: 1) визначено пріоритет кримінального судочинства у разі вирішення питань щодо передачі арештованих активів в управління АРМА та здійснення управління ними, а також перелік підстав для судового оскарження рішень, дій чи бездіяльності щодо управління активами у порядку господарського або цивільного судочинства; 2) встановлено порядок оскарження рішень, дій чи бездіяльності АРМА щодо визначення управителя активом у порядку адміністративного судочинства із визначенням вичерпного переліку осіб, які можуть ініціювати оскарження відповідних рішень, дій чи бездіяльності АРМА, а також із визначенням вичерпного переліку підстав для такого оскарження; 3) встановлено порядок оскарження рішень, дій чи бездіяльності АРМА щодо проведення перевірок ефективності управління активами, які передані управителям, у порядку адміністративного судочинства із визначенням вичерпного переліку осіб, які можуть ініціювати оскарження відповідних рішень, дій чи бездіяльності АРМА, а також із визначенням вичерпного переліку підстав для такого оскарження; 4) унеможливлено блокування діяльності АРМА з управління активами через застосування заходів забезпечення позовів у порядку адміністративного, господарського або цивільного судочинства</t>
  </si>
  <si>
    <t>Очікуваний стратегічний результат 3.3.3.3. Чітко визначено особливості речового (майнового) титулу АРМА щодо арештованих активів в управлінні цього органу, цивільно-правові, податкові та інші права і обов’язки їх власників, АРМА та третіх осіб щодо відповідного майна</t>
  </si>
  <si>
    <t>3.3.3.3.1. Розроблення та подання Кабінетові Міністрів України проекту закону, яким: 1) визначено особливості речового (майнового) титулу АРМА щодо активів, на які накладено арешт у кримінальному провадженні або у справі щодо визнання активів необґрунтованими та їх стягнення в дохід держави і які передані в управління АРМА; 2) визначено права та обов’язки АРМА щодо активів, на які накладено арешт у кримінальному провадженні або у справі щодо визнання активів необґрунтованими та їх стягнення в дохід держави і які передані в управління АРМА; 3) визначено права та обов’язки власника щодо активів, на які накладено арешт у кримінальному провадженні або у справі щодо визнання активів необґрунтованими та їх стягнення в дохід держави і які передані в управління АРМА; 4) визначено права та обов’язки управителя щодо активів, на які накладено арешт у кримінальному провадженні або у справі щодо визнання активів необґрунтованими та їх стягнення в дохід держави і які були передані в управління АРМА, а надалі передані управителю; 5) визначено права та обов’язки третіх осіб, які мають або можуть мати законні інтереси щодо активів, на які накладено арешт у кримінальному провадженні або у справі щодо визнання активів необґрунтованими та їх стягнення в дохід держави і які передані в управління АРМА</t>
  </si>
  <si>
    <t>3.3.3.4.1. Розроблення та подання Кабінетові Міністрів України проекту закону, яким детально регламентовано порядок ініціювання, розгляду та прийняття рішення слідчого судді, суду про можливість реалізації активу, а також порядок оскарження такого рішення в апеляційному порядку</t>
  </si>
  <si>
    <t>Очікуваний стратегічний результат 3.3.3.5. Посилено контроль за діяльністю АРМА з боку Громадської ради при АРМА, а також забезпечено прозорий публічний облік активів в управлінні, зокрема оприлюднення актуальної інформації щодо їх стану та характеристик</t>
  </si>
  <si>
    <t>3.3.3.5.1. Розроблення та подання Кабінетові Міністрів України проекту закону, яким: 1) передбачено, що Громадська рада при АРМА визначає з числа її членів не менше ніж  40 відсотків складу дисциплінарної комісії АРМА; 2) передбачено, що Громадська рада при АРМА визначає з числа її членів не менше ніж  40 відсотків складу конкурсної комісії з добору на вакантні посади в АРМА; 3) передбачено повноваження Громадської ради при АРМА щодо здійснення громадського контролю за законністю та прозорістю визначення управителів активами, зокрема шляхом визначення членів Громадської ради при АРМА, які беруть участь у визначенні управителів активами; 4) передбачено повноваження Громадської ради при АРМА щодо здійснення громадського контролю за законністю та прозорістю визначення реалізації активів; 5) передбачено повноваження Громадської ради при АРМА щодо здійснення громадського контролю за ефективністю управління активами, які передані АРМА; 6) передбачено повноваження Громадської ради при АРМА щодо надання висновків до щорічного звіту про діяльність АРМА; 7) передбачено можливість участі визначених Громадською радою при АРМА осіб (із числа її членів) у проведенні перевірок ефективності управління арештованими активами, переданими в управління; 8) передбачено оприлюднення АРМА результатів проведення перевірок ефективності управління активами, переданими АРМА в управління</t>
  </si>
  <si>
    <t>3.3.3.5.2. Запровадження в постійну (промислову) експлуатацію Єдиного державного реєстру активів, на які накладено арешт у кримінальному провадженні</t>
  </si>
  <si>
    <t>3.3.3.6.1. Розроблення та подання Кабінетові Міністрів України проекту закону, яким: 1) удосконалено порядок конкурсного добору Голови АРМА для досягнення вищого рівня прозорості добору, усунення ризиків політизації чи упередженості конкурсної комісії;  2) визначено вичерпний перелік серйозних підстав для дострокового звільнення або припинення повноважень Голови АРМА, а також передбачено можливість його відсторонення лише у порядку, встановленому Кримінальним процесуальним кодексом України; 3) запроваджено гарантії незалежності АРМА від неналежного втручання або впливу на діяльність органу; 4) процедуру проведення незалежної зовнішньої оцінки діяльності АРМА приведено у відповідність із Конституцією України, та створено передумови для її дієвого застосування у практичній діяльності</t>
  </si>
  <si>
    <t>3.3.3.6.2. Розроблення проектів нормативно-правових актів, затвердження яких є необхідним для виконання закону, зазначеного у підпункті 3.3.3.6.1</t>
  </si>
  <si>
    <t>один місяць з дня набрання чинності законом, зазначеним у підпункті 3.3.3.6.1</t>
  </si>
  <si>
    <t>два місяці з дня набрання чинності законом, зазначеним у підпункті 3.3.3.6.1</t>
  </si>
  <si>
    <t>3.3.3.6.3. Проведення громадського обговорення проектів нормативно-правових актів, зазначених у підпункті 3.3.3.6.2, отримання експертних висновків та їх доопрацювання</t>
  </si>
  <si>
    <t>три місяці з дня набрання чинності законом, зазначеним у підпункті 3.3.3.6.1</t>
  </si>
  <si>
    <t>офіційний веб-сайт АРМА</t>
  </si>
  <si>
    <t>3.3.3.6.4. Видання нормативно-правових актів, зазначених у підпункті 3.3.3.6.2, та проведення їх державної реєстрації</t>
  </si>
  <si>
    <t>чотири місяці з дня набрання чинності законом, зазначеним у підпункті 3.3.3.6.1</t>
  </si>
  <si>
    <t>3.3.3.7.1. Розроблення та подання Кабінетові Міністрів України проекту закону, яким запроваджено окремі підстави для притягнення працівників АРМА до дисциплінарної відповідальності у разі умисного або внаслідок недбалості порушення встановленого порядку визначення управителя активом; порушення встановленого порядку перевірки ефективності управління арештованими активами, переданими АРМА в управління; нереагування або порушення встановленого порядку реагування на отриману інформацію та/або встановлені факти неналежного управління активами чи спроб відчуження активів управителем</t>
  </si>
  <si>
    <t>Очікуваний стратегічний результат 3.3.3.8. Накладення арешту та передача в управління АРМА незаконно одержаних активів для збереження їх економічної вартості здійснюються ефективно та своєчасно</t>
  </si>
  <si>
    <t>3.3.3.8.1. Розроблення та подання Кабінетові Міністрів України проекту закону, яким: 1) запроваджено порядок невідкладного інформування АРМА прокурорів про виявлення активів, на які може бути накладено арешт;  2) запроваджено обов’язкове планування арешту активу, щодо якого порушуватиметься питання про його передачу в управління АРМА, до подання прокурором клопотання про накладення арешту на актив у кримінальному провадженні або в порядку цивільного судочинства; 3) передбачено можливість передачі в управління АРМА будь-якого активу, на який накладено арешт у кримінальному провадженні та вартість якого перевищує 200 прожиткових мінімумів для працездатних осіб (незалежно від визнання такого активу речовим доказом та підстав для накладення арешту у кримінальному провадженні)</t>
  </si>
  <si>
    <t>3.3.3.8.2. Розробка програмного забезпечення та запровадження технічного устаткування електронної захищеної системи обміну інформацією між АРМА, органами прокуратури та органами досудового розслідування для оперативного надсилання запитів до АРМА та оперативного інформування про виявлення активів, яких стосувався запит, виявлення активів, які підлягають арешту, тощо</t>
  </si>
  <si>
    <t>програмне забезпечення розроблено запроваджено необхідне технічне обладнання для функціонування електронної захищеної системи обміну інформацією між АРМА, органами прокуратури та органами досудового розслідування для оперативного надсилання запитів до АРМА та оперативного інформування про виявлення активів, яких стосувався запит, виявлення активів, які підлягають арешту, тощо</t>
  </si>
  <si>
    <t>3.3.3.8.3. Розроблення та затвердження Положення про електронну захищену систему обміну інформацією між АРМА, органами прокуратури та органами досудового розслідування для оперативного надсилання запитів до АРМА та оперативного інформування про виявлення активів, яких стосувався запит, виявлення активів, які підлягають арешту, тощо</t>
  </si>
  <si>
    <t>АРМА Офіс Генерального прокурора (за згодою) Національне антикорупційне бюро БЕБ Державне бюро розслідувань (за згодою) Національна поліція СБУ (за згодою)</t>
  </si>
  <si>
    <t>Положення про електронну захищену систему обміну інформацією між АРМА, органами прокуратури та органами досудового розслідування для оперативного надсилання запитів до АРМА та оперативного інформування про виявлення активів, яких стосувався запит, виявлення активів, які підлягають арешту, набрало чинності</t>
  </si>
  <si>
    <t>Очікуваний стратегічний результат 3.3.3.9. Управління активами, на які накладено арешт у кримінальних провадженнях, розшук незаконно одержаних активів за межами України та їх повернення здійснюються ефективно, серед іншого, завдяки: посиленню інституційної спроможності АРМА;  удосконаленню законодавства щодо передачі активів в управління;  забезпеченню ефективного міжнародного співробітництва</t>
  </si>
  <si>
    <t>3.3.3.9.1. Забезпечення приєднання АРМА та Національного агентства до захищеної системи обміну інформацією “SIENA”</t>
  </si>
  <si>
    <t>АРМА та Національне агентство мають можливість здійснювати обмін інформацією з використанням захищеної системи обміну інформацією “SIENA”</t>
  </si>
  <si>
    <t>офіційний веб-сайт АРМА офіційний веб-сайт Національного агентства</t>
  </si>
  <si>
    <t>3.3.3.9.2. Формування міжвідомчої робочої групи, відповідальної за координацію діяльності органів державної влади із повернення активів та реалізацію Стратегії із повернення активів</t>
  </si>
  <si>
    <t>міжвідомча робоча група, відповідальна за координацію діяльності органів державної влади із повернення активів та реалізацію Стратегії із повернення активів, розпочала діяльність</t>
  </si>
  <si>
    <t>3.3.3.9.3. Розроблення та затвердження плану дій з реалізації Стратегії із повернення активів</t>
  </si>
  <si>
    <t>один місяць з дня набрання чинності Стратегією із повернення активів</t>
  </si>
  <si>
    <t>три місяці з дня набрання чинності Стратегією із повернення активів</t>
  </si>
  <si>
    <t xml:space="preserve">план дій з реалізації Стратегії із повернення активів затверджено Кабінетом Міністрів України </t>
  </si>
  <si>
    <t>3.3.3.9.4. Підготовка щорічного звіту про стан реалізації Стратегії із повернення активів та плану дій з її реалізації, який у разі потреби містить рекомендації щодо перегляду Стратегії із повернення активів та плану дій з її реалізації</t>
  </si>
  <si>
    <t>звіт про стан реалізації Стратегії із повернення активів та плану дій з її реалізації підготовлено та оприлюднено</t>
  </si>
  <si>
    <t>Очікуваний стратегічний результат 3.3.3.10. Випадки легалізації коштів та активів, одержаних корупційним шляхом, виявляються та належно фіксуються завдяки ефективній діяльності Держфінмоніторингу та нормативному врегулюванню його співпраці з Національним агентством, Національним антикорупційним бюро, Спеціалізованою антикорупційною прокуратурою, АРМА та іншими державними органами</t>
  </si>
  <si>
    <t>3.3.3.10.1. Введення в дію інформаційно-телекомунікаційної системи “Електронний кабінет системи фінансового моніторингу”</t>
  </si>
  <si>
    <t>чотири місяці з дня припинення чи скасування воєнного стану</t>
  </si>
  <si>
    <t>Держфінмоніто-ринг</t>
  </si>
  <si>
    <t>3.3.3.11.1. Подання Кабінетові Міністрів України проекту закону щодо створення Єдиного реєстру рахунків фізичних і юридичних осіб та індивідуальних банківських сейфів відповідно до Директиви (ЄС) 2015/849 про запобігання використанню фінансової системи для цілей відмивання грошей або фінансування тероризму та про внесення змін до Директив 2009/138/ЄС і 2013/36/ЄС (із наступними змінами) та його супроводження</t>
  </si>
  <si>
    <t>3.3.3.11.2. Розроблення та подання Кабінетові Міністрів України проекту закону, яким встановлено, що визнання майна таким, що одержане злочинним шляхом, для цілей статті 209 Кримінального кодексу України здійснюється виходячи з фактичних обставин і не потребує рішення суду, винесеного в Україні чи за її межами, яким встановлено факт вчинення злочину, внаслідок якого одержане таке майно або притягнуто особу до кримінальної відповідальності за вчинення такого злочину</t>
  </si>
  <si>
    <t>Національне агентство Офіс Генерального прокурора (за згодою) Національне антикорупційне бюро БЕБ Державне бюро розслідувань (за згодою) Національна поліція СБУ (за згодою) Держфінмоніто-ринг Мінфін</t>
  </si>
  <si>
    <t>3.3.3.11.3. Супроводження розгляду проекту закону, яким уточнюються положення Кримінального процесуального кодексу України щодо міжнародного співробітництва у кримінальному провадженні з урахуванням зауважень, наведених у звітах MONEYVAL, у Верховній Раді України (зокрема у разі застосування до нього Президентом України права вето)</t>
  </si>
  <si>
    <t>Мінʼюст</t>
  </si>
  <si>
    <t>3.3.3.11.4. Приведення підзаконних актів у відповідність із Законами України від 6 грудня  2019 р. № 361-IX “Про запобігання та протидію легалізації (відмиванню) доходів, одержаних злочинним шляхом, фінансуванню тероризму та фінансуванню розповсюдження зброї масового знищення”, від 4 листопада 2022 р. № 2736-IX “Про внесення змін до деяких законів України щодо захисту фінансової системи України від дій держави, що здійснює збройну агресію проти України, та адаптації законодавства України до окремих стандартів Групи з розробки фінансових заходів боротьби з відмиванням грошей (FATF) і вимог Директиви ЄС 2018/843” і Директивою ЄС 2015/849</t>
  </si>
  <si>
    <t>Мінфін НКЦПФР (за згодою) Держфінмоніто-ринг Національний банк (за згодою) Мін’юст Мінцифри</t>
  </si>
  <si>
    <t>підзаконні нормативно-правові акти приведено у відповідність із зазначеними законами і Директивою ЄС 2015/849</t>
  </si>
  <si>
    <t>офіційний веб-сайт Мінфіну офіційний веб-сайт НКЦПФР  офіційний веб-сайт Держфінмо-ніторингу офіційний веб-сайт Національ-ного банку офіційний веб-сайт Мін’юсту офіційний веб-сайт Мінцифри</t>
  </si>
  <si>
    <t>3.3.3.11.5. Підготовка та подання в установленому порядку Кабінетові Міністрів України узагальнених пропозицій учасників національної оцінки ризиків щодо здійснення заходів, спрямованих на запобігання виникненню та/або зменшення негативних наслідків виявлених ризиків</t>
  </si>
  <si>
    <t xml:space="preserve">Держфінмоніто-ринг </t>
  </si>
  <si>
    <t>3.3.3.11.6. Затвердження узагальнених пропозицій учасників національної оцінки ризиків щодо здійснення заходів, спрямованих на запобігання виникненню та/або зменшення негативних наслідків виявлених ризиків</t>
  </si>
  <si>
    <t>узагальнені пропозиції затверджено Кабінетом Міністрів України</t>
  </si>
  <si>
    <t>Держфінмоніто-ринг Рада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t>
  </si>
  <si>
    <t>3.3.3.11.8. Затвердження звіту за результатами чергової національної оцінки ризиків відмивання коштів та фінансування тероризму в Україні</t>
  </si>
  <si>
    <t>Рада з питань запобігання та протидії легалізації (відмиванню) доходів, одержаних злочинним шляхом, фінансуванню тероризму та фінансуванню розповсюдження зброї масового знищення Держфінмоніто-ринг</t>
  </si>
  <si>
    <t>офіційний веб-сайт Держфінмо-ніторингу</t>
  </si>
  <si>
    <t>3.3.3.11.9. Розробка програмного забезпечення та запровадження технічного устаткування Єдиного реєстру рахунків фізичних і юридичних осіб та індивідуальних банківських сейфів</t>
  </si>
  <si>
    <t>день, наступний за днем опублікування закону, зазначеного у підпункті 3.3.3.11.1</t>
  </si>
  <si>
    <t>чотири місці з дня, наступного за днем опублікування закону, зазначеного у підпункті 3.3.3.11.1</t>
  </si>
  <si>
    <t>програмне забезпечення розроблено необхідне технічне обладнання для функціонування Єдиного реєстру рахунків фізичних і юридичних осіб та індивідуальних банківських сейфів запроваджено</t>
  </si>
  <si>
    <t>3.3.3.11.10. Розроблення та затвердження Положення про Єдиний реєстр рахунків фізичних і юридичних осіб та індивідуальних банківських сейфів після консультацій із Національним банком</t>
  </si>
  <si>
    <t>три місці з дня, наступного за днем опублікування закону, зазначеного у підпункті 3.3.3.11.1</t>
  </si>
  <si>
    <t>Положення про Єдиний реєстр рахунків фізичних і юридичних осіб та індивідуальних банківських сейфів, затверджене після проведених консультацій із Національним банком, набрало чинності</t>
  </si>
  <si>
    <t>Проблема 3.3.4. Загальна динаміка розгляду судами справ про корупційні та пов’язані із корупцією кримінальні правопорушення є низькою. Відсутня усталена практика розгляду кримінальних проваджень зазначеної категорії. Мають місце непоодинокі випадки зловживання учасниками судового процесу процесуальними правами</t>
  </si>
  <si>
    <t>Очікуваний стратегічний результат 3.3.4.1. Судовий розгляд кримінальних проваджень щодо корупційних та пов’язаних із корупцією кримінальних правопорушень здійснюється з дотриманням принципів, передбачених Кримінальним процесуальним кодексом України</t>
  </si>
  <si>
    <t>3.3.4.1.1. Розроблення та подання Кабінетові Міністрів України проекту закону, яким: 1) запроваджено одноособовий судовий розгляд кримінальних проваджень у Вищому антикорупційному суді як суді першої інстанції (крім кримінальних проваджень щодо особливо тяжких злочинів, які у Вищому антикорупційному суді як суді першої інстанції розглядає колегія у складі трьох суддів); 2) передбачено недопустимість зловживання процесуальними правами учасниками кримінального провадження та можливість визнання слідчим суддею, судом певних дій або бездіяльності таких учасників зловживанням; 3) надано повноваження слідчому судді, суду постановляти окрему ухвалу у разі зловживань процесуальними правами або недотримання обов’язків учасниками кримінальних проваджень; 4) розширено підстави для застосування грошових стягнень за порушення обов’язків учасниками кримінального провадження та збільшено їх розміри; 5) спрощено порядок здійснення виклику у кримінальному провадженні для осіб, які проживають за кордоном і є громадянами України; 6) передбачено, що відсутність лише усіх захисників одного підозрюваного, обвинуваченого одночасно під час судового засідання є підставою для відкладення судового розгляду; 7) встановлено порядок визначення обсягу та послідовності дослідження документів, звуко- та відеозаписів у судовому засіданні; 8) передбачено можливість проголошувати лише вступну та резолютивну частину вироку, який має значний обсяг та потребує значного обсягу часу для проголошення, із врученням (направленням у разі відсутності у судовому засіданні) його повного тексту у день проголошення учасникам судового провадження</t>
  </si>
  <si>
    <t>Очікуваний стратегічний результат 3.3.4.2. Звужено предметну підсудність Вищого антикорупційного суду через збільшення розміру предмета злочину або завданої ним шкоди</t>
  </si>
  <si>
    <t>3.3.4.2.2. Проведення обговорення висновків та рекомендацій, зазначених в аналітичному звіті, за участю представників органів державної влади, неурядових та міжнародних організацій, координаторів проектів міжнародної технічної допомоги, наукової спільноти</t>
  </si>
  <si>
    <t>обговорення висновків та рекомендацій, зазначених в аналітичному звіті, відбулося за участю представників органів державної влади, неурядових та міжнародних організацій, координаторів проектів міжнародної технічної допомоги, наукової спільноти</t>
  </si>
  <si>
    <t>Очікуваний стратегічний результат 3.3.4.3. Унеможливлено розгляд справ, які належать до предметної підсудності Вищого антикорупційного суду, іншими судами першої та апеляційної інстанцій</t>
  </si>
  <si>
    <r>
      <t>Очікуваний стратегічний результат 1.1.1.2. Запроваджено єдину уніфіковану систему збору, узагальнення та візуалізації статистичної інформації, передбаченої частиною другою статті 18</t>
    </r>
    <r>
      <rPr>
        <vertAlign val="superscript"/>
        <sz val="9"/>
        <color theme="1"/>
        <rFont val="Times New Roman"/>
        <family val="1"/>
        <charset val="204"/>
      </rPr>
      <t>3</t>
    </r>
    <r>
      <rPr>
        <sz val="9"/>
        <color theme="1"/>
        <rFont val="Times New Roman"/>
        <family val="1"/>
        <charset val="204"/>
      </rPr>
      <t xml:space="preserve"> Закону України “Про запобігання корупції” (далі –– Закон), про результати діяльності Національного агентства, Національного антикорупційного бюро, Державного бюро розслідувань, АРМА, Національної поліції, органів прокуратури, судів та інших державних органів</t>
    </r>
  </si>
  <si>
    <r>
      <t>1.1.1.2.1. Визначення Порядку надання Національному агентству інформації, передбаченої статтею 18</t>
    </r>
    <r>
      <rPr>
        <vertAlign val="superscript"/>
        <sz val="9"/>
        <color theme="1"/>
        <rFont val="Times New Roman"/>
        <family val="1"/>
        <charset val="204"/>
      </rPr>
      <t>3</t>
    </r>
    <r>
      <rPr>
        <sz val="9"/>
        <color theme="1"/>
        <rFont val="Times New Roman"/>
        <family val="1"/>
        <charset val="204"/>
      </rPr>
      <t xml:space="preserve"> Закону, Національним антикорупційним бюро, Державним бюро розслідувань, АРМА, Національною поліцією, органами прокуратури, судами та іншими державними органами</t>
    </r>
  </si>
  <si>
    <r>
      <t>Порядок надання інформації, передбаченої статтею 18</t>
    </r>
    <r>
      <rPr>
        <vertAlign val="superscript"/>
        <sz val="9"/>
        <color theme="1"/>
        <rFont val="Times New Roman"/>
        <family val="1"/>
        <charset val="204"/>
      </rPr>
      <t>3</t>
    </r>
    <r>
      <rPr>
        <sz val="9"/>
        <color theme="1"/>
        <rFont val="Times New Roman"/>
        <family val="1"/>
        <charset val="204"/>
      </rPr>
      <t xml:space="preserve"> Закону, визначено</t>
    </r>
  </si>
  <si>
    <r>
      <t>1.1.1.2.2. Щорічне подання (до 15 лютого) спеціально уповноваженими суб’єктами у сфері протидії корупції та виконавцями Державної антикорупційної програми на 2023—2025 роки (далі — Програма) до Національного агентства статистичної інформації про результати своєї роботи з обов’язковим зазначенням даних, визначених у частині другій статті 18</t>
    </r>
    <r>
      <rPr>
        <vertAlign val="superscript"/>
        <sz val="9"/>
        <color theme="1"/>
        <rFont val="Times New Roman"/>
        <family val="1"/>
        <charset val="204"/>
      </rPr>
      <t>3</t>
    </r>
    <r>
      <rPr>
        <sz val="9"/>
        <color theme="1"/>
        <rFont val="Times New Roman"/>
        <family val="1"/>
        <charset val="204"/>
      </rPr>
      <t xml:space="preserve"> Закону</t>
    </r>
  </si>
  <si>
    <r>
      <t>1) обсяг статистичної інформації відповідає вимогам статті 18</t>
    </r>
    <r>
      <rPr>
        <vertAlign val="superscript"/>
        <sz val="9"/>
        <color theme="1"/>
        <rFont val="Times New Roman"/>
        <family val="1"/>
        <charset val="204"/>
      </rPr>
      <t>3</t>
    </r>
    <r>
      <rPr>
        <sz val="9"/>
        <color theme="1"/>
        <rFont val="Times New Roman"/>
        <family val="1"/>
        <charset val="204"/>
      </rPr>
      <t xml:space="preserve"> Закону 2) статистична інформація надається згідно з Порядком, визначеним Національним агентством, зокрема із дотриманням граничних строків її надання</t>
    </r>
  </si>
  <si>
    <r>
      <t>1.1.1.2.3. Збір, узагальнення та візуалізація  (до 15 квітня) статистичної інформації, що надається спеціально уповноваженими суб’єктами у сфері протидії корупції та іншими державними органами відповідно до статті 18</t>
    </r>
    <r>
      <rPr>
        <vertAlign val="superscript"/>
        <sz val="9"/>
        <color theme="1"/>
        <rFont val="Times New Roman"/>
        <family val="1"/>
        <charset val="204"/>
      </rPr>
      <t>3</t>
    </r>
    <r>
      <rPr>
        <sz val="9"/>
        <color theme="1"/>
        <rFont val="Times New Roman"/>
        <family val="1"/>
        <charset val="204"/>
      </rPr>
      <t xml:space="preserve"> Закону, на офіційному веб-сайті Національного агентства (після створення інформаційної системи моніторингу реалізації державної антикорупційної політики (далі — інформаційна система моніторингу) — в рамках окремого розділу цієї системи)</t>
    </r>
  </si>
  <si>
    <r>
      <t>1.1.1.4.3. Забезпечення наповнення інформаційної системи моніторингу інформацією, зазначеною у частині першій статті 18</t>
    </r>
    <r>
      <rPr>
        <vertAlign val="superscript"/>
        <sz val="9"/>
        <color theme="1"/>
        <rFont val="Times New Roman"/>
        <family val="1"/>
        <charset val="204"/>
      </rPr>
      <t>4</t>
    </r>
    <r>
      <rPr>
        <sz val="9"/>
        <color theme="1"/>
        <rFont val="Times New Roman"/>
        <family val="1"/>
        <charset val="204"/>
      </rPr>
      <t xml:space="preserve"> Закону</t>
    </r>
  </si>
  <si>
    <r>
      <t>інформаційну систему моніторингу наповнено інформацією, зазначеною у частині першій  статті 18</t>
    </r>
    <r>
      <rPr>
        <vertAlign val="superscript"/>
        <sz val="9"/>
        <color theme="1"/>
        <rFont val="Times New Roman"/>
        <family val="1"/>
        <charset val="204"/>
      </rPr>
      <t>4</t>
    </r>
    <r>
      <rPr>
        <sz val="9"/>
        <color theme="1"/>
        <rFont val="Times New Roman"/>
        <family val="1"/>
        <charset val="204"/>
      </rPr>
      <t xml:space="preserve"> Закону</t>
    </r>
  </si>
  <si>
    <r>
      <t>1.1.1.5.4. Проведення фінансово-економічних розрахунків потреб (зокрема шляхом розроблення техніко-економічного обґрунтування створення або модернізації засобів інформатизації), необхідних для здійснення заходів, запланованих на 2024 і 2025 роки, та тих, які потребують додаткового фінансування (зокрема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і 2025 роки (обов’язковим є проведення фінансово-економічних розрахунків та розроблення техніко-економічного обґрунтування для таких заходів: 1.4.2.2.2, 1.4.2.2.4, 1.5.3.1.6, 2.2.3.1.1, 2.2.3.1.2, 2.2.3.1.3, 2.2.3.1.4, 2.2.3.3.3, 2.2.3.3.4, 2.2.3.3.5, 2.4.2.3.5, 2.4.3.1.7––2.4.3.1.10, 2.5.1.1.1, 2.5.1.1.2, 2.5.1.2.2</t>
    </r>
    <r>
      <rPr>
        <sz val="9"/>
        <color theme="1"/>
        <rFont val="Times New Roman"/>
        <family val="1"/>
        <charset val="204"/>
      </rPr>
      <t>—</t>
    </r>
    <r>
      <rPr>
        <sz val="9"/>
        <color rgb="FF000000"/>
        <rFont val="Times New Roman"/>
        <family val="1"/>
        <charset val="204"/>
      </rPr>
      <t>2.5.1.4.2, 2.5.4.3.2––2.5.4.3.5, 2.5.10.2.5, 2.5.10.2.6, 2.5.10.3.2, 2.5.10.3.3, 2.5.10.3.5, 2.6.4.1.2, 2.7.3.4.9, 2.7.5.2.2, 2.7.7.1.4, 3.3.2.3.4, 3.3.3.8.3)</t>
    </r>
  </si>
  <si>
    <r>
      <t xml:space="preserve">1.1.1.5.5. Проведення фінансово-економічних розрахунків потреб (зокрема шляхом розроблення техніко-економічного обґрунтування створення або модернізації засобів інформатизації), необхідних для здійснення заходів протягом 2024 і 2025 років, що обумовлені </t>
    </r>
    <r>
      <rPr>
        <sz val="9"/>
        <color theme="1"/>
        <rFont val="Times New Roman"/>
        <family val="1"/>
        <charset val="204"/>
      </rPr>
      <t xml:space="preserve">прийняттям нормативно-правових актів, та тих, які потребуватимуть </t>
    </r>
    <r>
      <rPr>
        <sz val="9"/>
        <color rgb="FF000000"/>
        <rFont val="Times New Roman"/>
        <family val="1"/>
        <charset val="204"/>
      </rPr>
      <t>додаткового фінансування (зокрема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і 2025 роки (обов’язковим є проведення фінансово-економічних розрахунків та розроблення техніко-економічного обґрунтування для таких заходів: </t>
    </r>
    <r>
      <rPr>
        <sz val="9"/>
        <color theme="1"/>
        <rFont val="Times New Roman"/>
        <family val="1"/>
        <charset val="204"/>
      </rPr>
      <t>1.4.3.2.2––1.4.3.2.4, 2.2.1.1.5––2.2.1.1.7, 2.2.2.1.3, 2.2.2.1.4, 2.2.2.2.6, 2.5.5.1.3––2.5.5.1.6, 2.6.1.3.4––2.6.1.3.7, 2.7.1.1.3, 2.7.1.2.3, 2.7.1.1.4, 2.7.1.2.4, 2.7.3.2.6, 2.7.3.2.7, 2.7.3.3.5, 2.7.3.3.6, 3.3.3.9.1)</t>
    </r>
    <r>
      <rPr>
        <sz val="9"/>
        <color theme="1"/>
        <rFont val="Calibri"/>
        <family val="2"/>
        <charset val="204"/>
      </rPr>
      <t xml:space="preserve"> </t>
    </r>
  </si>
  <si>
    <r>
      <t xml:space="preserve">до державного стандарту внесено ціннісні орієнтири щодо </t>
    </r>
    <r>
      <rPr>
        <sz val="9"/>
        <color theme="1"/>
        <rFont val="Times New Roman"/>
        <family val="1"/>
        <charset val="204"/>
      </rPr>
      <t>формування нетерпимості до корупції та проявів недоброчесності</t>
    </r>
    <r>
      <rPr>
        <sz val="9"/>
        <color rgb="FF000000"/>
        <rFont val="Times New Roman"/>
        <family val="1"/>
        <charset val="204"/>
      </rPr>
      <t>, завдання під час формування громадянських та соціальних компетентностей щодо формування нетерпимості до корупції в усіх її проявах</t>
    </r>
  </si>
  <si>
    <r>
      <t>1.2.1.1.5. Розроблення рекомендацій щодо реалізації в освітньому процесі наскрізної</t>
    </r>
    <r>
      <rPr>
        <sz val="9"/>
        <color theme="1"/>
        <rFont val="Calibri"/>
        <family val="2"/>
        <charset val="204"/>
      </rPr>
      <t xml:space="preserve"> </t>
    </r>
    <r>
      <rPr>
        <sz val="9"/>
        <color theme="1"/>
        <rFont val="Times New Roman"/>
        <family val="1"/>
        <charset val="204"/>
      </rPr>
      <t>змістової лінії “Громадянська відповідальність” в частині формування нетерпимості до корупції та слідування доброчесним стратегіям поведінки</t>
    </r>
  </si>
  <si>
    <r>
      <t>1.2.1.1.7. </t>
    </r>
    <r>
      <rPr>
        <sz val="9"/>
        <color rgb="FF000000"/>
        <rFont val="Times New Roman"/>
        <family val="1"/>
        <charset val="204"/>
      </rPr>
      <t xml:space="preserve">Подання документів для отримання грифа </t>
    </r>
    <r>
      <rPr>
        <sz val="9"/>
        <color theme="1"/>
        <rFont val="Times New Roman"/>
        <family val="1"/>
        <charset val="204"/>
      </rPr>
      <t xml:space="preserve">щодо рекомендації для використання в освітньому процесі </t>
    </r>
    <r>
      <rPr>
        <sz val="9"/>
        <color rgb="FF000000"/>
        <rFont val="Times New Roman"/>
        <family val="1"/>
        <charset val="204"/>
      </rPr>
      <t>навчальною програмою і навчально-методичним посібником курсу за вибором про запобігання корупції та суспільну доброчесність для 9 класів</t>
    </r>
  </si>
  <si>
    <r>
      <t>1.2.1.1.10. </t>
    </r>
    <r>
      <rPr>
        <sz val="9"/>
        <color rgb="FF000000"/>
        <rFont val="Times New Roman"/>
        <family val="1"/>
        <charset val="204"/>
      </rPr>
      <t>Розроблення навчальної програми та навчально-методичного посібника курсу за вибором про академічну доброчесність для 10––11 класів (із можливим залученням до здійснення заходу громадських об’єднань та проектів міжнародної технічної допомоги)</t>
    </r>
  </si>
  <si>
    <r>
      <t xml:space="preserve">1.2.1.1.19. Розроблення змін до стандартів вищої освіти, затверджених наказами МОН з урахуванням змін до Методичних рекомендацій, передбачених </t>
    </r>
    <r>
      <rPr>
        <sz val="9"/>
        <color theme="1"/>
        <rFont val="Times New Roman"/>
        <family val="1"/>
        <charset val="204"/>
      </rPr>
      <t xml:space="preserve">у підпункті </t>
    </r>
    <r>
      <rPr>
        <sz val="9"/>
        <color rgb="FF000000"/>
        <rFont val="Times New Roman"/>
        <family val="1"/>
        <charset val="204"/>
      </rPr>
      <t>1.2.1.1.16</t>
    </r>
  </si>
  <si>
    <r>
      <t>1.2.1.4.1. </t>
    </r>
    <r>
      <rPr>
        <sz val="9"/>
        <color theme="1"/>
        <rFont val="Calibri"/>
        <family val="2"/>
        <charset val="204"/>
      </rPr>
      <t xml:space="preserve"> </t>
    </r>
    <r>
      <rPr>
        <sz val="9"/>
        <color theme="1"/>
        <rFont val="Times New Roman"/>
        <family val="1"/>
        <charset val="204"/>
      </rPr>
      <t>Розроблення онлайн–курсу щодо загальних положень антикорупційного законодавства для державних службовців</t>
    </r>
  </si>
  <si>
    <r>
      <t xml:space="preserve">1.3.1.6.1. Розроблення та подання Кабінетові Міністрів України проекту закону, згідно з яким:  1) визначено повноваження Національного агентства щодо здійснення моніторингу, предметом якого є також дотримання інших вимог та обмежень, передбачених у розділах IV–V Закону, спрямованих на запобігання виникненню конфлікту інтересів;  2) усунено неточності у формулюваннях прав Національного агентства у статті 12 Закону щодо отримання інформації та документів, вжиття заходів реагування у зв’язку із виявленням порушень вимог Закону; </t>
    </r>
    <r>
      <rPr>
        <sz val="9"/>
        <color rgb="FF000000"/>
        <rFont val="Times New Roman"/>
        <family val="1"/>
        <charset val="204"/>
      </rPr>
      <t xml:space="preserve">3) усунена неузгодженість положень Закону з нормами інших законів, яка унеможливлює отримання певних видів інформації з обмеженим доступом, зокрема інформації, що містить таємницю досудового розслідування, стосується митної справи; </t>
    </r>
    <r>
      <rPr>
        <sz val="9"/>
        <color theme="1"/>
        <rFont val="Times New Roman"/>
        <family val="1"/>
        <charset val="204"/>
      </rPr>
      <t>4) виключено повноваження Ради суддів України щодо здійснення контролю за додержанням вимог законодавства щодо врегулювання конфлікту інтересів у діяльності суддів, натомість передбачено її повноваження щодо врегулювання конфлікту інтересів суддів</t>
    </r>
  </si>
  <si>
    <r>
      <t>1.4.3.5.1. Розроблення проекту Порядку проведення логічного та арифметичного контролю та контролю щодо повноти заповнення декларації особи, уповноваженої на виконання функцій держави або місцевого самоврядування, поданої окремими категоріями осіб, визначених у статті у 52</t>
    </r>
    <r>
      <rPr>
        <vertAlign val="superscript"/>
        <sz val="9"/>
        <color theme="1"/>
        <rFont val="Times New Roman"/>
        <family val="1"/>
        <charset val="204"/>
      </rPr>
      <t>1</t>
    </r>
    <r>
      <rPr>
        <sz val="9"/>
        <color theme="1"/>
        <rFont val="Times New Roman"/>
        <family val="1"/>
        <charset val="204"/>
      </rPr>
      <t xml:space="preserve"> Закону </t>
    </r>
  </si>
  <si>
    <r>
      <t>технічні вимоги до системи</t>
    </r>
    <r>
      <rPr>
        <sz val="9"/>
        <color theme="1"/>
        <rFont val="Calibri"/>
        <family val="2"/>
        <charset val="204"/>
      </rPr>
      <t xml:space="preserve"> </t>
    </r>
    <r>
      <rPr>
        <sz val="9"/>
        <color theme="1"/>
        <rFont val="Times New Roman"/>
        <family val="1"/>
        <charset val="204"/>
      </rPr>
      <t>затверджено</t>
    </r>
  </si>
  <si>
    <r>
      <t>1.5.1.1.1, 1.5.1.3.1, 1.5.2.2.1, 1.5.2.3.1. Супроводження розгляду проекту Закону України “Про політичні партії” у Верховній Раді України (зокрема, у разі застосування до нього Президентом України права вето)</t>
    </r>
    <r>
      <rPr>
        <sz val="9"/>
        <color theme="1"/>
        <rFont val="Arial"/>
        <family val="2"/>
        <charset val="204"/>
      </rPr>
      <t xml:space="preserve"> </t>
    </r>
    <r>
      <rPr>
        <sz val="9"/>
        <color theme="1"/>
        <rFont val="Times New Roman"/>
        <family val="1"/>
        <charset val="204"/>
      </rPr>
      <t>після проведення консультацій із Кабінетом Міністрів України та Верховною Радою України, відповідно до якого: 1) забезпечено сприятливі умови для утворення та державної реєстрації політичних партій шляхом виключення вимоги до рішення про створення політичної партії щодо збору підписів в кількості не менше 10 тис. громадян України, які відповідно до Конституції України мають право голосу на виборах, зібраних не менш як у двох третинах районів мм. Києва і Севастополя, а також не менш як у двох третинах районів Автономної Республіки Крим; 2) зобов’язано Центральну виборчу комісію щороку до 1 лютого подавати до Мін’юсту інформацію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 3) зобов’язано Мін’юст звернутися до суду з позовом про анулювання державної реєстрації політичної партії у разі отримання від Центральної виборчої комісії інформації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 4) визначено принципи утворення та діяльності політичних партій, зокрема: верховенства права, законності, поваги до конституційного ладу та суверенітету держави, недопущення дискримінації, дотримання рівності та внутрішньопартійної демократії, репрезентативності, інституціоналізації, прозорості та відкритості діяльності політичної партії;  5) визначено вимоги до змісту статуту політичної партії, які включають, зокрема, визначення в статуті: обсягу та строків повноважень керівних, контрольно-ревізійних та інших статутних органів політичної партії, порядку зміни їх складу; процедур та гарантій скликання політичною партією позачергових з’їздів (зборів, конференцій), зокрема на вимогу визначеної кількості членів партії та/або на вимогу організацій партії; загальної структури та повноважень структурних утворень політичної партії;  6) визначено створення політичними партіями арбітражних органів, уповноважених розглядати питання щодо виконання вимог статуту членами партії, а також порядок оскарження рішень, дій чи бездіяльності арбітражних органів політичної партії; 7) встановлено обмеження права на участь у виборчому процесі політичної партії у разі неподання нею до Національного агентства два і більше разів підряд або тричі протягом останніх двох звітних років звіту про майно, доходи, витрати і зобов’язання фінансового характеру; 8) визначено новий механізм розподілу бюджетних коштів з метою фінансової підтримки партій, які не подолали встановленого законом прохідного бар’єра на виборах народних депутатів України: право на отримання державного фінансування мають політичні партії, які на останніх чергових або позачергових виборах народних депутатів України у загальнодержавному багатомандатному виборчому окрузі отримали не менше 2 відсотків голосів виборців від загальної кількості голосів виборців, поданих за всі виборчі списки кандидатів у народні депутати України у загальнодержавному багатомандатному виборчому окрузі; 9) визначено вичерпний перелік: а) заборон політичним партіям використовувати кошти державного фінансування, зокрема для фінансування діяльності, яка не передбачена або заборонена статутом політичної партії; погашення будь-якої заборгованості, що утворилася у політичної партії до дня, наступного за днем відкриття першого засідання Верховної Ради України нового скликання; перерахування до виборчих фондів; б) пріоритетних напрямів використання політичними партіями коштів державного фінансування, зокрема на розвиток політичних партій відповідно до їх статутних завдань, підвищення якості комунікацій та зав’язків політичних партій з виборцями, підвищення інтересу жінок та молоді до політичної діяльності; 10) визначено моніторинг як систему постійного спостереження за фінансово-господарською та іншою діяльністю політичних партій з метою ідентифікації ризиків;  11) визначено суб’єкта затвердження правил проведення моніторингу фінансово-господарської та іншої діяльності політичних партій</t>
    </r>
  </si>
  <si>
    <r>
      <t>2.1.1.2.3. Розроблення та подання Кабінетові Міністрів України проекту закону, яким: 1) внесено зміни до статті 95</t>
    </r>
    <r>
      <rPr>
        <vertAlign val="superscript"/>
        <sz val="9"/>
        <color theme="1"/>
        <rFont val="Times New Roman"/>
        <family val="1"/>
        <charset val="204"/>
      </rPr>
      <t xml:space="preserve">1 </t>
    </r>
    <r>
      <rPr>
        <sz val="9"/>
        <color theme="1"/>
        <rFont val="Times New Roman"/>
        <family val="1"/>
        <charset val="204"/>
      </rPr>
      <t>Закону України “Про судоустрій і статус суддів” щодо входження до складу конкурсної комісії (замість міжнародних експертів відповідно до пункту 50 розділу XII “Прикінцеві та перехідні положення” зазначеного Закону) представників громадянського суспільства; 2) внесено зміни до статті 9</t>
    </r>
    <r>
      <rPr>
        <vertAlign val="superscript"/>
        <sz val="9"/>
        <color theme="1"/>
        <rFont val="Times New Roman"/>
        <family val="1"/>
        <charset val="204"/>
      </rPr>
      <t>1</t>
    </r>
    <r>
      <rPr>
        <sz val="9"/>
        <color theme="1"/>
        <rFont val="Times New Roman"/>
        <family val="1"/>
        <charset val="204"/>
      </rPr>
      <t xml:space="preserve"> Закону України “Про Вищу раду правосуддя” щодо входження до складу Етичної ради (замість міжнародних експертів відповідно до пункту 23</t>
    </r>
    <r>
      <rPr>
        <vertAlign val="superscript"/>
        <sz val="9"/>
        <color theme="1"/>
        <rFont val="Times New Roman"/>
        <family val="1"/>
        <charset val="204"/>
      </rPr>
      <t>1</t>
    </r>
    <r>
      <rPr>
        <sz val="9"/>
        <color theme="1"/>
        <rFont val="Times New Roman"/>
        <family val="1"/>
        <charset val="204"/>
      </rPr>
      <t xml:space="preserve"> розділу ІІІ “Прикінцеві та перехідні положення” зазначеного Закону) представників громадянського суспільства</t>
    </r>
  </si>
  <si>
    <r>
      <t>2.1.1.3.1. Забезпечення проведення аналітичного дослідження щодо механізму запобігання та врегулювання конфлікту інтересів у діяльності Вищої ради правосуддя та Вищої кваліфікаційної комісії суддів України, їх проблем з розробленням пропозицій щодо напрямів їх розв’язання, його презентація (</t>
    </r>
    <r>
      <rPr>
        <sz val="9"/>
        <color rgb="FF000000"/>
        <rFont val="Times New Roman"/>
        <family val="1"/>
        <charset val="204"/>
      </rPr>
      <t xml:space="preserve">зокрема щодо можливості </t>
    </r>
    <r>
      <rPr>
        <sz val="9"/>
        <color theme="1"/>
        <rFont val="Times New Roman"/>
        <family val="1"/>
        <charset val="204"/>
      </rPr>
      <t>повідомлення про потенційний конфлікт інтересів або подання добровільної декларації про приватні інтереси</t>
    </r>
    <r>
      <rPr>
        <sz val="9"/>
        <color rgb="FF000000"/>
        <rFont val="Times New Roman"/>
        <family val="1"/>
        <charset val="204"/>
      </rPr>
      <t>)</t>
    </r>
  </si>
  <si>
    <r>
      <t>2.1.4.5.1. </t>
    </r>
    <r>
      <rPr>
        <sz val="9"/>
        <color theme="1"/>
        <rFont val="Calibri"/>
        <family val="2"/>
        <charset val="204"/>
      </rPr>
      <t xml:space="preserve"> </t>
    </r>
    <r>
      <rPr>
        <sz val="9"/>
        <color theme="1"/>
        <rFont val="Times New Roman"/>
        <family val="1"/>
        <charset val="204"/>
      </rPr>
      <t>Здійснення заходів державного зовнішнього фінансового контролю (аудиту) щодо використання коштів державного бюджету на забезпечення здійснення правосуддя місцевими, апеляційними судами та функціонування органів і установ систем правосуддя, у тому числі щодо фінансово-господарського забезпечення судів та органів судової влади, управління об’єктами державної власності, що належать до сфери  управління ДСА, забезпечення створення і функціонування окремих підсистем (модулів) Єдиної судової інформаційно-телекомунікаційної системи</t>
    </r>
  </si>
  <si>
    <r>
      <t xml:space="preserve">2.2.1.1.9. Проведення аналізу Закону України </t>
    </r>
    <r>
      <rPr>
        <sz val="9"/>
        <color theme="1"/>
        <rFont val="Times New Roman"/>
        <family val="1"/>
        <charset val="204"/>
      </rPr>
      <t>“</t>
    </r>
    <r>
      <rPr>
        <sz val="9"/>
        <color rgb="FF000000"/>
        <rFont val="Times New Roman"/>
        <family val="1"/>
        <charset val="204"/>
      </rPr>
      <t>Про Національну програму інформатизації</t>
    </r>
    <r>
      <rPr>
        <sz val="9"/>
        <color theme="1"/>
        <rFont val="Times New Roman"/>
        <family val="1"/>
        <charset val="204"/>
      </rPr>
      <t>”</t>
    </r>
    <r>
      <rPr>
        <sz val="9"/>
        <color rgb="FF000000"/>
        <rFont val="Times New Roman"/>
        <family val="1"/>
        <charset val="204"/>
      </rPr>
      <t xml:space="preserve"> та внесення за результатами аналізу змін до нормативно-правових актів (у разі потреби) </t>
    </r>
  </si>
  <si>
    <r>
      <t>офіційні друковані видання</t>
    </r>
    <r>
      <rPr>
        <sz val="9"/>
        <color theme="1"/>
        <rFont val="Times New Roman"/>
        <family val="1"/>
        <charset val="204"/>
      </rPr>
      <t xml:space="preserve"> </t>
    </r>
    <r>
      <rPr>
        <sz val="9"/>
        <color rgb="FF000000"/>
        <rFont val="Times New Roman"/>
        <family val="1"/>
        <charset val="204"/>
      </rPr>
      <t>офіційний веб-сайт Верховної Ради України</t>
    </r>
  </si>
  <si>
    <r>
      <t xml:space="preserve">2.2.1.1.10. Створення інформаційно-комунікаційної системи </t>
    </r>
    <r>
      <rPr>
        <sz val="9"/>
        <color theme="1"/>
        <rFont val="Times New Roman"/>
        <family val="1"/>
        <charset val="204"/>
      </rPr>
      <t>“</t>
    </r>
    <r>
      <rPr>
        <sz val="9"/>
        <color rgb="FF000000"/>
        <rFont val="Times New Roman"/>
        <family val="1"/>
        <charset val="204"/>
      </rPr>
      <t>Єдина інформаційна система обліку Національної програми інформатизації</t>
    </r>
    <r>
      <rPr>
        <sz val="9"/>
        <color theme="1"/>
        <rFont val="Times New Roman"/>
        <family val="1"/>
        <charset val="204"/>
      </rPr>
      <t>”</t>
    </r>
  </si>
  <si>
    <r>
      <t xml:space="preserve">інформаційно-комунікаційну систему </t>
    </r>
    <r>
      <rPr>
        <sz val="9"/>
        <color theme="1"/>
        <rFont val="Times New Roman"/>
        <family val="1"/>
        <charset val="204"/>
      </rPr>
      <t>“</t>
    </r>
    <r>
      <rPr>
        <sz val="9"/>
        <color rgb="FF000000"/>
        <rFont val="Times New Roman"/>
        <family val="1"/>
        <charset val="204"/>
      </rPr>
      <t>Єдина інформаційна система обліку Національної програми інформатизації</t>
    </r>
    <r>
      <rPr>
        <sz val="9"/>
        <color theme="1"/>
        <rFont val="Times New Roman"/>
        <family val="1"/>
        <charset val="204"/>
      </rPr>
      <t>”</t>
    </r>
    <r>
      <rPr>
        <sz val="9"/>
        <color rgb="FF000000"/>
        <rFont val="Times New Roman"/>
        <family val="1"/>
        <charset val="204"/>
      </rPr>
      <t xml:space="preserve"> створено</t>
    </r>
  </si>
  <si>
    <r>
      <t xml:space="preserve">2.2.1.1.11. Введення інформаційно-комунікаційної системи </t>
    </r>
    <r>
      <rPr>
        <sz val="9"/>
        <color theme="1"/>
        <rFont val="Times New Roman"/>
        <family val="1"/>
        <charset val="204"/>
      </rPr>
      <t>“</t>
    </r>
    <r>
      <rPr>
        <sz val="9"/>
        <color rgb="FF000000"/>
        <rFont val="Times New Roman"/>
        <family val="1"/>
        <charset val="204"/>
      </rPr>
      <t>Єдина інформаційна система обліку Національної програми інформатизації</t>
    </r>
    <r>
      <rPr>
        <sz val="9"/>
        <color theme="1"/>
        <rFont val="Times New Roman"/>
        <family val="1"/>
        <charset val="204"/>
      </rPr>
      <t>”</t>
    </r>
    <r>
      <rPr>
        <sz val="9"/>
        <color rgb="FF000000"/>
        <rFont val="Times New Roman"/>
        <family val="1"/>
        <charset val="204"/>
      </rPr>
      <t xml:space="preserve"> в експлуатацію</t>
    </r>
  </si>
  <si>
    <r>
      <t xml:space="preserve">інформаційно-комунікаційну систему </t>
    </r>
    <r>
      <rPr>
        <sz val="9"/>
        <color theme="1"/>
        <rFont val="Times New Roman"/>
        <family val="1"/>
        <charset val="204"/>
      </rPr>
      <t>“</t>
    </r>
    <r>
      <rPr>
        <sz val="9"/>
        <color rgb="FF000000"/>
        <rFont val="Times New Roman"/>
        <family val="1"/>
        <charset val="204"/>
      </rPr>
      <t>Єдина інформаційна система обліку Національної програми інформатизації</t>
    </r>
    <r>
      <rPr>
        <sz val="9"/>
        <color theme="1"/>
        <rFont val="Times New Roman"/>
        <family val="1"/>
        <charset val="204"/>
      </rPr>
      <t>”</t>
    </r>
    <r>
      <rPr>
        <sz val="9"/>
        <color rgb="FF000000"/>
        <rFont val="Times New Roman"/>
        <family val="1"/>
        <charset val="204"/>
      </rPr>
      <t xml:space="preserve"> введено в експлуатацію</t>
    </r>
  </si>
  <si>
    <r>
      <t xml:space="preserve">один місяць з дня набрання чинності постановою, зазначеною </t>
    </r>
    <r>
      <rPr>
        <sz val="9"/>
        <color theme="1"/>
        <rFont val="Times New Roman"/>
        <family val="1"/>
        <charset val="204"/>
      </rPr>
      <t>у підпункті</t>
    </r>
    <r>
      <rPr>
        <sz val="9"/>
        <color rgb="FF000000"/>
        <rFont val="Times New Roman"/>
        <family val="1"/>
        <charset val="204"/>
      </rPr>
      <t xml:space="preserve"> 2.2.2.3.7.</t>
    </r>
  </si>
  <si>
    <r>
      <t xml:space="preserve">шість місяців з дня набрання чинності постановою, зазначеною </t>
    </r>
    <r>
      <rPr>
        <sz val="9"/>
        <color theme="1"/>
        <rFont val="Times New Roman"/>
        <family val="1"/>
        <charset val="204"/>
      </rPr>
      <t>у підпункті</t>
    </r>
    <r>
      <rPr>
        <sz val="9"/>
        <color rgb="FF000000"/>
        <rFont val="Times New Roman"/>
        <family val="1"/>
        <charset val="204"/>
      </rPr>
      <t xml:space="preserve"> 2.2.2.3.7.</t>
    </r>
  </si>
  <si>
    <r>
      <t>2.2.4.2.8.</t>
    </r>
    <r>
      <rPr>
        <sz val="9"/>
        <color theme="1"/>
        <rFont val="Calibri"/>
        <family val="2"/>
        <charset val="204"/>
      </rPr>
      <t> </t>
    </r>
    <r>
      <rPr>
        <sz val="9"/>
        <color theme="1"/>
        <rFont val="Times New Roman"/>
        <family val="1"/>
        <charset val="204"/>
      </rPr>
      <t>Реалізація в 2023 році експериментального проекту щодо застосування Порядку формування фонду оплати праці державних службовців у державному органі</t>
    </r>
  </si>
  <si>
    <r>
      <t>2.2.5.1.1. Розроблення та подання Кабінетові Міністрів України проекту закону, який визначає: 1) що з</t>
    </r>
    <r>
      <rPr>
        <sz val="9"/>
        <color rgb="FF000000"/>
        <rFont val="Times New Roman"/>
        <family val="1"/>
        <charset val="204"/>
      </rPr>
      <t>асідання Антимонопольного комітету України, адміністративних колегій Антимонопольного комітету, адміністративних колегій територіальних відділень Антимонопольного комітету є відкритими, крім випадків, коли на таких засіданнях розглядаються питання, що містять інформацію з обмеженим доступом;</t>
    </r>
    <r>
      <rPr>
        <sz val="9"/>
        <color theme="1"/>
        <rFont val="Times New Roman"/>
        <family val="1"/>
        <charset val="204"/>
      </rPr>
      <t xml:space="preserve"> 2) обов’язок Антимонопольного комітету щороку не пізніше 31 грудня затверджувати та оприлюднювати на своєму офіційному веб-порталі план діяльності на наступний рік; 3) обов’язок Антимонопольного комітету щороку не пізніше 15 березня затверджувати та оприлюднювати на своєму офіційному веб-порталі інформацію про результати виконання плану діяльності за попередній рік; 4) обов’язок Антимонопольного комітету вести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 у порядку, визначеному Антимонопольним комітетом</t>
    </r>
  </si>
  <si>
    <r>
      <t>2.2.5.2.1. Розроблення та подання Кабінетові Міністрів України проекту закону, яким визначено: 1) обов’язок Антимонопольного комітету оприлюднювати на офіційному веб-сайті в установлені таким законом строки рекомендації (крім інформації з обмеженим доступом), які надаються органам державної влади, органам місцевого самоврядування, установам, організаціям, суб’єктам господарювання, об’єднанням; 2) обов’язок Антимонопольного комітету та його територіальних відділень оприлюднювати на офіційному веб-сайті в установлені таким законом строки вичерпний перелік справ, які перебувають на розгляді Антимонопольного комітету, із зазначенням за кожною справою про порушення вимог законодавства про захист економічної конкуренції в динаміці інформації, зокрема, про суть справи, відповідального державного уповноваженого, строк розгляду та</t>
    </r>
    <r>
      <rPr>
        <sz val="9"/>
        <color theme="1"/>
        <rFont val="Calibri"/>
        <family val="2"/>
        <charset val="204"/>
      </rPr>
      <t xml:space="preserve"> </t>
    </r>
    <r>
      <rPr>
        <sz val="9"/>
        <color theme="1"/>
        <rFont val="Times New Roman"/>
        <family val="1"/>
        <charset val="204"/>
      </rPr>
      <t>загальні стадії її розгляду, підстави для продовження строку розгляду справи; 3) обов’язок Антимонопольного комітету оприлюднювати на офіційному веб-сайті в установлені таким законом строки тексти роз’яснень, які приймає та надає Антимонопольний комітет; 4) обов’язок Антимонопольного комітету оприлюднювати на своєму офіційному веб-сайті у встановлені таким законом строки інформацію стосовно заявлених концентрацій (найменування та організаційно-правова форма учасників концентрації, зміст заявлених дій); 5) обов’язок Антимонопольного комітету оприлюднювати на своєму офіційному веб-сайті в установлені таким законом строки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t>
    </r>
  </si>
  <si>
    <r>
      <t>2.3.3.2.1. Розроблення</t>
    </r>
    <r>
      <rPr>
        <sz val="9"/>
        <color rgb="FF000000"/>
        <rFont val="Times New Roman"/>
        <family val="1"/>
        <charset val="204"/>
      </rPr>
      <t xml:space="preserve"> організаційно-розпорядчого акта (наказу), відповідно до якого: 1) установлено обов’язок Держмитслужби щокварталу оприлюднювати результати роботи дисциплінарних комісій, утворених у Держмитслужбі та в митних органах, в розрізі митних органів, кількості розглянутих справ, видів рекомендованих рішень, кількості і видів прийнятих суб’єктами призначення рішень про накладення на державного службовця дисциплінарного стягнення чи закриття дисциплінарного провадження; 2) установлено обов’язок Держмитслужби здійснювати щорічний моніторинг результатів розгляду дисциплінарних скарг на дії посадових осіб та інших працівників митних органів з публікацією та публічним обговоренням результатів такого моніторингу</t>
    </r>
  </si>
  <si>
    <r>
      <t xml:space="preserve">2.3.3.2.2. Щоквартальне опублікування результатів роботи дисциплінарних комісій, </t>
    </r>
    <r>
      <rPr>
        <sz val="9"/>
        <color rgb="FF000000"/>
        <rFont val="Times New Roman"/>
        <family val="1"/>
        <charset val="204"/>
      </rPr>
      <t xml:space="preserve">утворених у Держмитслужбі та в митних органах, відповідно до наказу, зазначеного </t>
    </r>
    <r>
      <rPr>
        <sz val="9"/>
        <color theme="1"/>
        <rFont val="Times New Roman"/>
        <family val="1"/>
        <charset val="204"/>
      </rPr>
      <t>у підпункті</t>
    </r>
    <r>
      <rPr>
        <sz val="9"/>
        <color rgb="FF000000"/>
        <rFont val="Times New Roman"/>
        <family val="1"/>
        <charset val="204"/>
      </rPr>
      <t xml:space="preserve"> 2.3.3.2.1</t>
    </r>
  </si>
  <si>
    <r>
      <t xml:space="preserve">один місяць </t>
    </r>
    <r>
      <rPr>
        <sz val="9"/>
        <color rgb="FF000000"/>
        <rFont val="Times New Roman"/>
        <family val="1"/>
        <charset val="204"/>
      </rPr>
      <t xml:space="preserve">з дня набрання чинності наказом, зазначеним </t>
    </r>
    <r>
      <rPr>
        <sz val="9"/>
        <color theme="1"/>
        <rFont val="Times New Roman"/>
        <family val="1"/>
        <charset val="204"/>
      </rPr>
      <t>у підпункті</t>
    </r>
    <r>
      <rPr>
        <sz val="9"/>
        <color rgb="FF000000"/>
        <rFont val="Times New Roman"/>
        <family val="1"/>
        <charset val="204"/>
      </rPr>
      <t xml:space="preserve"> 2.3.5.1.1</t>
    </r>
  </si>
  <si>
    <r>
      <t>2.3.5.1.6</t>
    </r>
    <r>
      <rPr>
        <sz val="9"/>
        <color rgb="FF000000"/>
        <rFont val="Times New Roman"/>
        <family val="1"/>
        <charset val="204"/>
      </rPr>
      <t xml:space="preserve">. Розроблення та подання Кабінетові Міністрів України проектів законів про внесення змін до Податкового кодексу України, Митного кодексу України та Бюджетного кодексу України і Закону України </t>
    </r>
    <r>
      <rPr>
        <sz val="9"/>
        <color theme="1"/>
        <rFont val="Times New Roman"/>
        <family val="1"/>
        <charset val="204"/>
      </rPr>
      <t>“</t>
    </r>
    <r>
      <rPr>
        <sz val="9"/>
        <color rgb="FF000000"/>
        <rFont val="Times New Roman"/>
        <family val="1"/>
        <charset val="204"/>
      </rPr>
      <t>Про збір та облік єдиного внеску на загальнообов’язкове державне соціальне страхування</t>
    </r>
    <r>
      <rPr>
        <sz val="9"/>
        <color theme="1"/>
        <rFont val="Times New Roman"/>
        <family val="1"/>
        <charset val="204"/>
      </rPr>
      <t>”,</t>
    </r>
    <r>
      <rPr>
        <sz val="9"/>
        <color rgb="FF000000"/>
        <rFont val="Times New Roman"/>
        <family val="1"/>
        <charset val="204"/>
      </rPr>
      <t xml:space="preserve"> якими передбачається: 1) впровадити комплекс заходів, що гарантуватимуть справедливу конкуренцію платників податків; 2) забезпечити виконання гарантій держави перед платниками податків поза впливом суб’єктивного фактору посадових осіб та пов’язаних із цим корупційних ризиків; 3) сприяти покращенню індексів ділових очікувань та економічній свободі підприємця</t>
    </r>
  </si>
  <si>
    <r>
      <t>2.3.5.2.2. Підготовка за результатами проведеної експертизи експертних висновків відповідно до  статті 27 Бюджетного кодексу України та експертних висновків</t>
    </r>
    <r>
      <rPr>
        <sz val="9"/>
        <color rgb="FF333333"/>
        <rFont val="Calibri"/>
        <family val="2"/>
        <charset val="204"/>
      </rPr>
      <t> </t>
    </r>
    <r>
      <rPr>
        <sz val="9"/>
        <color theme="1"/>
        <rFont val="Times New Roman"/>
        <family val="1"/>
        <charset val="204"/>
      </rPr>
      <t xml:space="preserve"> по суті до проектів законів, які містять положення, зазначені у підпункті 2.3.5.2.1 </t>
    </r>
  </si>
  <si>
    <r>
      <t>2.4.3.1.9. Забезпечення інтеграції або обміну даними і технічної можливості взаємодії між Єдиним реєстром об’єктів державної власності, включно з інформаційним ресурсом для оприлюднення інформації щодо підприємств державної та комунальної форми власності, та автоматизованою системою електронного документообігу</t>
    </r>
    <r>
      <rPr>
        <sz val="9"/>
        <color rgb="FF000000"/>
        <rFont val="Calibri"/>
        <family val="2"/>
        <charset val="204"/>
      </rPr>
      <t xml:space="preserve"> </t>
    </r>
    <r>
      <rPr>
        <sz val="9"/>
        <color theme="1"/>
        <rFont val="Times New Roman"/>
        <family val="1"/>
        <charset val="204"/>
      </rPr>
      <t>“Бест Звіт Oracle”</t>
    </r>
  </si>
  <si>
    <r>
      <t xml:space="preserve">2.4.4.10.1. Супроводження розгляду проекту закону </t>
    </r>
    <r>
      <rPr>
        <sz val="9"/>
        <color rgb="FF000000"/>
        <rFont val="Times New Roman"/>
        <family val="1"/>
        <charset val="204"/>
      </rPr>
      <t>про Установу бізнес-омбудсмена в Україні (</t>
    </r>
    <r>
      <rPr>
        <sz val="9"/>
        <color theme="1"/>
        <rFont val="Times New Roman"/>
        <family val="1"/>
        <charset val="204"/>
      </rPr>
      <t>реєстраційний номер</t>
    </r>
    <r>
      <rPr>
        <sz val="9"/>
        <color rgb="FF000000"/>
        <rFont val="Times New Roman"/>
        <family val="1"/>
        <charset val="204"/>
      </rPr>
      <t xml:space="preserve"> 3607 </t>
    </r>
    <r>
      <rPr>
        <sz val="9"/>
        <color theme="1"/>
        <rFont val="Times New Roman"/>
        <family val="1"/>
        <charset val="204"/>
      </rPr>
      <t xml:space="preserve">від </t>
    </r>
    <r>
      <rPr>
        <sz val="9"/>
        <color rgb="FF000000"/>
        <rFont val="Times New Roman"/>
        <family val="1"/>
        <charset val="204"/>
      </rPr>
      <t>5 червня 2020 р.</t>
    </r>
    <r>
      <rPr>
        <sz val="9"/>
        <color theme="1"/>
        <rFont val="Times New Roman"/>
        <family val="1"/>
        <charset val="204"/>
      </rPr>
      <t>) у Верховній Раді України (зокрема у разі застосування до нього Президентом України права вето)</t>
    </r>
  </si>
  <si>
    <r>
      <t>2.5.3.7.1. Розроблення та подання Кабінетові Міністрів України проекту закону про внесення змін до Бюджетного кодексу України, а саме до статті 24</t>
    </r>
    <r>
      <rPr>
        <vertAlign val="superscript"/>
        <sz val="9"/>
        <color theme="1"/>
        <rFont val="Times New Roman"/>
        <family val="1"/>
        <charset val="204"/>
      </rPr>
      <t>1</t>
    </r>
    <r>
      <rPr>
        <sz val="9"/>
        <color theme="1"/>
        <rFont val="Times New Roman"/>
        <family val="1"/>
        <charset val="204"/>
      </rPr>
      <t>, яким: 1) передбачено електронний документообіг державного фонду регіонального розвитку, зокрема виключно електронну подачу заявок (програм і проектів); 2) сформовано вимоги та критерії відбору кандидатів до складу регіональних конкурсних комісій; 3) запроваджено механізм залучення незалежних експертів для оцінки проектів на умовах оплатності їх послуг; 4) виключено із складу комісії для оцінки та відбору програм і проектів членів Комітету Верховної Ради України з питань бюджету, а також передбачено, що до складу комісії не можуть бути включені депутати будь-якого рівня</t>
    </r>
  </si>
  <si>
    <r>
      <t xml:space="preserve">2.5.3.7.2. Розроблення та подання Кабінетові Міністрів України проекту постанови Кабінету Міністрів України, яким внесено зміни до Порядку підготовки, оцінки та відбору інвестиційних програм і проектів регіонального розвитку, що можуть реалізовуватися за рахунок коштів державного фонду регіонального розвитку, </t>
    </r>
    <r>
      <rPr>
        <sz val="9"/>
        <color rgb="FF1D1D1B"/>
        <rFont val="Times New Roman"/>
        <family val="1"/>
        <charset val="204"/>
      </rPr>
      <t xml:space="preserve">затвердженого постановою Кабінету Міністрів України від 18 березня 2015 р.  № 196, які є </t>
    </r>
    <r>
      <rPr>
        <sz val="9"/>
        <color theme="1"/>
        <rFont val="Times New Roman"/>
        <family val="1"/>
        <charset val="204"/>
      </rPr>
      <t>синхронізованими з Цифровою системою управління відбудовою транспортної інфраструктури, та, зокрема, передбачають: 1) порядок електронного документообігу державного фонду регіонального розвитку, зокрема виключно електронну подачу заявок (програм і проектів); 2) новий порядок формування членів комісій, куди не можуть входити депутати будь-якого рівня, а також обов’язково мають залучатися незалежні експерти для оцінки проектів на умовах оплатності; 3) створення реєстрів технічних завдань на проекти регіонального розвитку з діючого плану заходів реалізації регіональної стратегії розвитку; 4) подачу проекту на електронний портал у прив’язці до технічних завдань з плану заходів реалізації регіональної стратегії розвитку;  5) оновлені критерії оцінки проекту, зокрема передбачено оцінку ступеня досягнення проектом кількісних та якісних показників, зазначених у технічному завданні; 6) визначено порядок оцінки та моніторингу ефективності виконання проектів та програм, що ґрунтується на досягненні ними цілей регіональних стратегій розвитку</t>
    </r>
  </si>
  <si>
    <r>
      <t>один місяць з дня набрання чинності законом, зазначеним у підпункті 2.5.5.1.1, але не раніше</t>
    </r>
    <r>
      <rPr>
        <sz val="9"/>
        <color theme="1"/>
        <rFont val="Calibri"/>
        <family val="2"/>
        <charset val="204"/>
      </rPr>
      <t xml:space="preserve"> </t>
    </r>
    <r>
      <rPr>
        <sz val="9"/>
        <color theme="1"/>
        <rFont val="Times New Roman"/>
        <family val="1"/>
        <charset val="204"/>
      </rPr>
      <t xml:space="preserve">забезпечення введення в експлуатацію геоінформа-ційної системи масової оцінки земель у складі Державного земельного кадастру </t>
    </r>
  </si>
  <si>
    <r>
      <t>дев’ять місяців з дня набрання чинності законом, зазначеним у підпункті 2.5.5.1.1, але не раніше</t>
    </r>
    <r>
      <rPr>
        <sz val="9"/>
        <color theme="1"/>
        <rFont val="Calibri"/>
        <family val="2"/>
        <charset val="204"/>
      </rPr>
      <t xml:space="preserve"> </t>
    </r>
    <r>
      <rPr>
        <sz val="9"/>
        <color theme="1"/>
        <rFont val="Times New Roman"/>
        <family val="1"/>
        <charset val="204"/>
      </rPr>
      <t xml:space="preserve">забезпечення введення в експлуатацію геоінформа-ційної системи масової оцінки земель у складі Державного земельного кадастру </t>
    </r>
  </si>
  <si>
    <r>
      <t xml:space="preserve">листопад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2.6.5.1.1)</t>
    </r>
  </si>
  <si>
    <r>
      <t xml:space="preserve">2.6.5.1.3. Проведення громадського обговорення проекту наказу, зазначеного </t>
    </r>
    <r>
      <rPr>
        <sz val="9"/>
        <color theme="1"/>
        <rFont val="Times New Roman"/>
        <family val="1"/>
        <charset val="204"/>
      </rPr>
      <t>у підпункті</t>
    </r>
    <r>
      <rPr>
        <sz val="9"/>
        <color rgb="FF000000"/>
        <rFont val="Times New Roman"/>
        <family val="1"/>
        <charset val="204"/>
      </rPr>
      <t xml:space="preserve"> 2.6.5.1.2., та забезпечення його доопрацювання (у разі потреби)</t>
    </r>
  </si>
  <si>
    <r>
      <t xml:space="preserve">2.6.5.1.4. Видання наказу, зазначеного </t>
    </r>
    <r>
      <rPr>
        <sz val="9"/>
        <color theme="1"/>
        <rFont val="Times New Roman"/>
        <family val="1"/>
        <charset val="204"/>
      </rPr>
      <t>у  підпункті</t>
    </r>
    <r>
      <rPr>
        <sz val="9"/>
        <color rgb="FF000000"/>
        <rFont val="Times New Roman"/>
        <family val="1"/>
        <charset val="204"/>
      </rPr>
      <t xml:space="preserve"> 2.6.5.1.2</t>
    </r>
  </si>
  <si>
    <r>
      <t xml:space="preserve">грудень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2.6.5.1.1) </t>
    </r>
  </si>
  <si>
    <r>
      <t xml:space="preserve">грудень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2.6.5.1.1)  </t>
    </r>
  </si>
  <si>
    <r>
      <t xml:space="preserve">листопад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2.6.5.2.3)</t>
    </r>
  </si>
  <si>
    <r>
      <t xml:space="preserve">2.6.5.2.5. Проведення громадського обговорення проекту наказу, зазначеного </t>
    </r>
    <r>
      <rPr>
        <sz val="9"/>
        <color theme="1"/>
        <rFont val="Times New Roman"/>
        <family val="1"/>
        <charset val="204"/>
      </rPr>
      <t>у підпункті</t>
    </r>
    <r>
      <rPr>
        <sz val="9"/>
        <color rgb="FF000000"/>
        <rFont val="Times New Roman"/>
        <family val="1"/>
        <charset val="204"/>
      </rPr>
      <t xml:space="preserve"> 2.6.5.2.4, та забезпечення його доопрацювання (у разі потреби)</t>
    </r>
  </si>
  <si>
    <r>
      <t xml:space="preserve">2.6.5.2.6. Видання наказу, зазначеного </t>
    </r>
    <r>
      <rPr>
        <sz val="9"/>
        <color theme="1"/>
        <rFont val="Times New Roman"/>
        <family val="1"/>
        <charset val="204"/>
      </rPr>
      <t>у  підпункті</t>
    </r>
    <r>
      <rPr>
        <sz val="9"/>
        <color rgb="FF000000"/>
        <rFont val="Times New Roman"/>
        <family val="1"/>
        <charset val="204"/>
      </rPr>
      <t xml:space="preserve"> 2.6.5.2.4</t>
    </r>
  </si>
  <si>
    <r>
      <t xml:space="preserve">грудень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2.6.5.2.3) </t>
    </r>
  </si>
  <si>
    <r>
      <t xml:space="preserve">грудень  2023 р. (або протягом трьох місяців після видання Указу Президента України, зазначеного </t>
    </r>
    <r>
      <rPr>
        <sz val="9"/>
        <color theme="1"/>
        <rFont val="Times New Roman"/>
        <family val="1"/>
        <charset val="204"/>
      </rPr>
      <t>у підпункті</t>
    </r>
    <r>
      <rPr>
        <sz val="9"/>
        <color rgb="FF000000"/>
        <rFont val="Times New Roman"/>
        <family val="1"/>
        <charset val="204"/>
      </rPr>
      <t xml:space="preserve"> 2.6.5.2.3)</t>
    </r>
  </si>
  <si>
    <r>
      <t xml:space="preserve">Мінекономіки </t>
    </r>
    <r>
      <rPr>
        <sz val="9"/>
        <color rgb="FF000000"/>
        <rFont val="Times New Roman"/>
        <family val="1"/>
        <charset val="204"/>
      </rPr>
      <t>офіційний веб-сайт Верховної Ради України</t>
    </r>
  </si>
  <si>
    <r>
      <t xml:space="preserve">з дня набрання чинності законом, зазначеним </t>
    </r>
    <r>
      <rPr>
        <sz val="9"/>
        <color rgb="FF000000"/>
        <rFont val="Times New Roman"/>
        <family val="1"/>
        <charset val="204"/>
      </rPr>
      <t>у підпункті 2.7.1.5.1</t>
    </r>
  </si>
  <si>
    <r>
      <t xml:space="preserve">три місяці з дня набрання чинності законом, зазначеним </t>
    </r>
    <r>
      <rPr>
        <sz val="9"/>
        <color rgb="FF000000"/>
        <rFont val="Times New Roman"/>
        <family val="1"/>
        <charset val="204"/>
      </rPr>
      <t>у підпункті 2.7.1.5.1</t>
    </r>
  </si>
  <si>
    <r>
      <t>2.7.1.7.1. Розроблення та подання Кабінетові Міністрів України проекту закону щодо внесення змін до Основ законодавства України про охорону здоров’я, яким визначено: 1) перелік заборонених форм взаємодії медичних працівників, закладів охорони здоров’я з суб’єктами господарювання, які здійснюють виробництво та/або реалізацію лікарських засобів, медичних виробів (виробів медичного призначення), допоміжних засобів реабілітації, їх представників (зокрема: заборона отримання медичними працівниками та закладами охорони здоров’я з метою просування зразків лікарських засобів, медичних виробів, сувенірної та брендованої продукції фармацевтичних компаній; заборона запровадження програм лояльності для лікарів з боку фармацевтичних компаній); 2) етичні засади, яких необхідно дотримуватися медичним працівникам під час призначення пацієнтам лікарських засобів, медичних виробів; 3) що за порушення обмежень щодо форм взаємодії медичних працівників з суб’єктами господарювання, які здійснюють виробництво та/або реалізацію лікарських засобів, медичних виробів (виробів медичного призначення), допоміжних засобів реабілітації, медичні працівники несуть дисциплінарну та адміністративну відповідальність (за статтею 44</t>
    </r>
    <r>
      <rPr>
        <vertAlign val="superscript"/>
        <sz val="9"/>
        <color theme="1"/>
        <rFont val="Times New Roman"/>
        <family val="1"/>
        <charset val="204"/>
      </rPr>
      <t>2</t>
    </r>
    <r>
      <rPr>
        <sz val="9"/>
        <color theme="1"/>
        <rFont val="Times New Roman"/>
        <family val="1"/>
        <charset val="204"/>
      </rPr>
      <t xml:space="preserve"> Кодексу України про адміністративні правопорушення)</t>
    </r>
  </si>
  <si>
    <r>
      <t>2.7.3.1.1. Розроблення та подання Кабінетові Міністрів України проекту постанови Кабінету Міністрів України про внесення зміни до Порядку функціонування електронної системи охорони здоров’я про те, що: 1) відомості з електронної системи охорони здоров’я є основним джерелом інформації про надані медичні послуги в Україні, на основі яких приймаються рішення щодо розрахунку програми медичних гарантій, управлінські рішення, формується необхідна статистика; 2) на базі електронної системи охорони здоров’я здійснюється електронний документообіг між закладами охорони здоров’я;</t>
    </r>
    <r>
      <rPr>
        <strike/>
        <sz val="9"/>
        <color theme="1"/>
        <rFont val="Times New Roman"/>
        <family val="1"/>
        <charset val="204"/>
      </rPr>
      <t xml:space="preserve"> </t>
    </r>
    <r>
      <rPr>
        <sz val="9"/>
        <color theme="1"/>
        <rFont val="Times New Roman"/>
        <family val="1"/>
        <charset val="204"/>
      </rPr>
      <t>3) медичні картки пацієнтів ведуться виключно через електронну систему охорони здоров’я</t>
    </r>
  </si>
  <si>
    <r>
      <t xml:space="preserve">2.7.5.1.21.  Опублікування та подання Кабінетові Міністрів України звіту про результати реалізації експериментального проекту щодо організації набору до закладів вищої освіти і навчання (стажування) іноземців та осіб без громадянства з використанням Єдиної міжвідомчої інформаційної системи щодо набору іноземних вступників до закладів вищої освіти з пропозиціями щодо внесення змін до законів України, а також щодо: 1) </t>
    </r>
    <r>
      <rPr>
        <sz val="9"/>
        <color rgb="FF000000"/>
        <rFont val="Times New Roman"/>
        <family val="1"/>
        <charset val="204"/>
      </rPr>
      <t xml:space="preserve">можливості інтеграції інформаційної системи до Єдиної державної електронної бази з питань освіти чи Автоматизованого інформаційного комплексу освітнього менеджменту; </t>
    </r>
    <r>
      <rPr>
        <sz val="9"/>
        <color theme="1"/>
        <rFont val="Times New Roman"/>
        <family val="1"/>
        <charset val="204"/>
      </rPr>
      <t>2) розширення функціоналу щодо розміщення кількості вільних місць для іноземних вступників у закладах вищої освіти, автоматизованого отримання інформації про оформлення віз, перетин державного кордону, оформлення посвідки на тимчасове проживання, подання документів для отримання візи чи посвідки іноземним вступникам через Єдину міжвідомчу інформаційну систему щодо набору іноземних вступників до закладів вищої освіти</t>
    </r>
  </si>
  <si>
    <r>
      <t>2.7.5.1.23.</t>
    </r>
    <r>
      <rPr>
        <sz val="9"/>
        <color theme="1"/>
        <rFont val="Times New Roman"/>
        <family val="1"/>
        <charset val="204"/>
      </rPr>
      <t> У</t>
    </r>
    <r>
      <rPr>
        <sz val="9"/>
        <color rgb="FF000000"/>
        <rFont val="Times New Roman"/>
        <family val="1"/>
        <charset val="204"/>
      </rPr>
      <t>досконалення та введення в постійну (промислову) експлуатацію Єдиної міжвідомчої інформаційної системи щодо набору іноземних вступників до закладів вищої освіти</t>
    </r>
  </si>
  <si>
    <r>
      <t>2.7.5.1.25. </t>
    </r>
    <r>
      <rPr>
        <sz val="9"/>
        <color theme="1"/>
        <rFont val="Times New Roman"/>
        <family val="1"/>
        <charset val="204"/>
      </rPr>
      <t>Проведення презентації Концепції інформаційної системи управління вищою освітою (HEMIS) включно з розділом щодо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МОН</t>
    </r>
  </si>
  <si>
    <r>
      <t>2.7.5.1.26.</t>
    </r>
    <r>
      <rPr>
        <sz val="9"/>
        <color theme="1"/>
        <rFont val="Times New Roman"/>
        <family val="1"/>
        <charset val="204"/>
      </rPr>
      <t> Реалізація Концепції інформаційної системи управління вищою освітою (HEMIS) включно з розділом щодо впровадження сторонніх електронних освітніх інформаційних систем (електронних систем управління освітнім процесом (у тому числі контрольними заходами та практичною підготовкою) у сфері вищої освіти та їх верифікації МОН</t>
    </r>
  </si>
  <si>
    <r>
      <t>2.7.7.1.1</t>
    </r>
    <r>
      <rPr>
        <sz val="9"/>
        <color theme="1"/>
        <rFont val="Times New Roman"/>
        <family val="1"/>
        <charset val="204"/>
      </rPr>
      <t>.</t>
    </r>
    <r>
      <rPr>
        <sz val="9"/>
        <color rgb="FF000000"/>
        <rFont val="Times New Roman"/>
        <family val="1"/>
        <charset val="204"/>
      </rPr>
      <t> Розроблення проекту Соціального кодексу України</t>
    </r>
  </si>
  <si>
    <r>
      <t xml:space="preserve">до підписання </t>
    </r>
    <r>
      <rPr>
        <sz val="9"/>
        <color rgb="FF000000"/>
        <rFont val="Times New Roman"/>
        <family val="1"/>
        <charset val="204"/>
      </rPr>
      <t>Соціального кодексу України</t>
    </r>
    <r>
      <rPr>
        <sz val="9"/>
        <color theme="1"/>
        <rFont val="Times New Roman"/>
        <family val="1"/>
        <charset val="204"/>
      </rPr>
      <t xml:space="preserve"> Президентом України</t>
    </r>
  </si>
  <si>
    <r>
      <t>2.7.7.1.3. </t>
    </r>
    <r>
      <rPr>
        <sz val="9"/>
        <color theme="1"/>
        <rFont val="Times New Roman"/>
        <family val="1"/>
        <charset val="204"/>
      </rPr>
      <t xml:space="preserve">Розроблення та подання Кабінетові Міністрів України проектів </t>
    </r>
    <r>
      <rPr>
        <sz val="9"/>
        <color rgb="FF000000"/>
        <rFont val="Times New Roman"/>
        <family val="1"/>
        <charset val="204"/>
      </rPr>
      <t>нормативно-правових актів на виконання Соціального кодексу України</t>
    </r>
  </si>
  <si>
    <r>
      <t>Мінсоцполітики</t>
    </r>
    <r>
      <rPr>
        <sz val="9"/>
        <color theme="1"/>
        <rFont val="Times New Roman"/>
        <family val="1"/>
        <charset val="204"/>
      </rPr>
      <t xml:space="preserve">  офіційні друковані видання  офіційний веб-сайт Кабінету Міністрів України</t>
    </r>
  </si>
  <si>
    <r>
      <t xml:space="preserve">офіційний веб-сайт Мінсоц-політики </t>
    </r>
    <r>
      <rPr>
        <sz val="9"/>
        <color theme="1"/>
        <rFont val="Times New Roman"/>
        <family val="1"/>
        <charset val="204"/>
      </rPr>
      <t>Єдиний державний веб-портал електронних послуг</t>
    </r>
  </si>
  <si>
    <r>
      <t>Проблема 3.2.1. Частина правил, заборон та обмежень, встановлених антикорупційним законодавством, не забезпечені заходами юридичної відповідальності. Статті 172</t>
    </r>
    <r>
      <rPr>
        <vertAlign val="superscript"/>
        <sz val="9"/>
        <color theme="1"/>
        <rFont val="Times New Roman"/>
        <family val="1"/>
        <charset val="204"/>
      </rPr>
      <t>4</t>
    </r>
    <r>
      <rPr>
        <sz val="9"/>
        <color theme="1"/>
        <rFont val="Times New Roman"/>
        <family val="1"/>
        <charset val="204"/>
      </rPr>
      <t>––172</t>
    </r>
    <r>
      <rPr>
        <vertAlign val="superscript"/>
        <sz val="9"/>
        <color theme="1"/>
        <rFont val="Times New Roman"/>
        <family val="1"/>
        <charset val="204"/>
      </rPr>
      <t>9</t>
    </r>
    <r>
      <rPr>
        <sz val="9"/>
        <color theme="1"/>
        <rFont val="Times New Roman"/>
        <family val="1"/>
        <charset val="204"/>
      </rPr>
      <t>, 212</t>
    </r>
    <r>
      <rPr>
        <vertAlign val="superscript"/>
        <sz val="9"/>
        <color theme="1"/>
        <rFont val="Times New Roman"/>
        <family val="1"/>
        <charset val="204"/>
      </rPr>
      <t>15</t>
    </r>
    <r>
      <rPr>
        <sz val="9"/>
        <color theme="1"/>
        <rFont val="Times New Roman"/>
        <family val="1"/>
        <charset val="204"/>
      </rPr>
      <t>, 212</t>
    </r>
    <r>
      <rPr>
        <vertAlign val="superscript"/>
        <sz val="9"/>
        <color theme="1"/>
        <rFont val="Times New Roman"/>
        <family val="1"/>
        <charset val="204"/>
      </rPr>
      <t>21</t>
    </r>
    <r>
      <rPr>
        <sz val="9"/>
        <color theme="1"/>
        <rFont val="Times New Roman"/>
        <family val="1"/>
        <charset val="204"/>
      </rPr>
      <t xml:space="preserve"> Кодексу України про адміністративні правопорушення мають ряд недоліків, які суттєво знижують їх забезпечувальний та превентивний потенціал, а також ефективність Національного агентства, Національної поліції, прокуратури та судів</t>
    </r>
  </si>
  <si>
    <r>
      <t>3.2.1.1.1. Розроблення та подання Кабінетові Міністрів України проекту закону про внесення змін до Кодексу України про адміністративні правопорушення, яким: 1) встановлено адміністративну відповідальність за недотримання вимог статті 36 Закону щодо передачі підприємств та корпоративних прав в управління третім особам, за порушення встановлених  статтею 26 Закону заборон або обмежень, що покладаються на осіб, які припинили виконання функцій держави або місцевого самоврядування, а також за невжиття заходів до врегулювання реального чи потенційного конфлікту інтересів; 2) виключено статті 172</t>
    </r>
    <r>
      <rPr>
        <vertAlign val="superscript"/>
        <sz val="9"/>
        <color theme="1"/>
        <rFont val="Times New Roman"/>
        <family val="1"/>
        <charset val="204"/>
      </rPr>
      <t>9-1</t>
    </r>
    <r>
      <rPr>
        <sz val="9"/>
        <color theme="1"/>
        <rFont val="Times New Roman"/>
        <family val="1"/>
        <charset val="204"/>
      </rPr>
      <t>, 172</t>
    </r>
    <r>
      <rPr>
        <vertAlign val="superscript"/>
        <sz val="9"/>
        <color theme="1"/>
        <rFont val="Times New Roman"/>
        <family val="1"/>
        <charset val="204"/>
      </rPr>
      <t xml:space="preserve">9-2  </t>
    </r>
    <r>
      <rPr>
        <sz val="9"/>
        <color theme="1"/>
        <rFont val="Times New Roman"/>
        <family val="1"/>
        <charset val="204"/>
      </rPr>
      <t>Кодексу України про адміністративні правопорушення як такі, що описують делікти, які не є адміністративними правопорушеннями, пов’язаними з корупцією</t>
    </r>
  </si>
  <si>
    <r>
      <t>3.2.1.4.1. Проведення аналізу законодавства та узагальнення практики притягнення осіб до відповідальності за вчинення адміністративних правопорушень, передбачених статтями 212</t>
    </r>
    <r>
      <rPr>
        <vertAlign val="superscript"/>
        <sz val="9"/>
        <color theme="1"/>
        <rFont val="Times New Roman"/>
        <family val="1"/>
        <charset val="204"/>
      </rPr>
      <t>15</t>
    </r>
    <r>
      <rPr>
        <sz val="9"/>
        <color theme="1"/>
        <rFont val="Times New Roman"/>
        <family val="1"/>
        <charset val="204"/>
      </rPr>
      <t xml:space="preserve"> та 212</t>
    </r>
    <r>
      <rPr>
        <vertAlign val="superscript"/>
        <sz val="9"/>
        <color theme="1"/>
        <rFont val="Times New Roman"/>
        <family val="1"/>
        <charset val="204"/>
      </rPr>
      <t>21</t>
    </r>
    <r>
      <rPr>
        <sz val="9"/>
        <color theme="1"/>
        <rFont val="Times New Roman"/>
        <family val="1"/>
        <charset val="204"/>
      </rPr>
      <t xml:space="preserve"> Кодексу України про адміністративні правопорушення, щодо: 1) системності, повноти та юридичної коректності визначення на законодавчому рівні підстав настання такої відповідальності; 2) відповідності застосовуваних стягнень принципам справедливості, співмірності (пропорційності) та індивідуалізації, а також здатності забезпечити досягнення мети адміністративного стягнення. Підготовка аналітичного звіту з пропозиціями щодо системного удосконалення відповідних адміністративно-правових заборон, передбачених ними видів і розмірів стягнень, а також щодо правильного та однакового застосування відповідного законодавства Національним агентством та судами</t>
    </r>
  </si>
  <si>
    <r>
      <t>3.2.1.4.2. Розроблення та подання Кабінетові Міністрів України проекту закону щодо внесення змін до Кодексу України про адміністративні правопорушення, спрямованих на системне удосконалення підстав притягнення до відповідальності за вчинення адміністративних правопорушень, передбачених статтями 212</t>
    </r>
    <r>
      <rPr>
        <vertAlign val="superscript"/>
        <sz val="9"/>
        <color theme="1"/>
        <rFont val="Times New Roman"/>
        <family val="1"/>
        <charset val="204"/>
      </rPr>
      <t>15</t>
    </r>
    <r>
      <rPr>
        <sz val="9"/>
        <color theme="1"/>
        <rFont val="Times New Roman"/>
        <family val="1"/>
        <charset val="204"/>
      </rPr>
      <t xml:space="preserve"> та 212</t>
    </r>
    <r>
      <rPr>
        <vertAlign val="superscript"/>
        <sz val="9"/>
        <color theme="1"/>
        <rFont val="Times New Roman"/>
        <family val="1"/>
        <charset val="204"/>
      </rPr>
      <t>21</t>
    </r>
    <r>
      <rPr>
        <sz val="9"/>
        <color theme="1"/>
        <rFont val="Times New Roman"/>
        <family val="1"/>
        <charset val="204"/>
      </rPr>
      <t xml:space="preserve"> Кодексу України про адміністративні правопорушення, а також видів і розмірів стягнень, що повинні накладатися на осіб, які вчинили такі правопорушення, зокрема шляхом: 1) приведення змісту зазначених статей у відповідність із законодавством про політичні партії та вибори; 2) усунення колізій і протиріч між зазначеними статтями та статтею 159</t>
    </r>
    <r>
      <rPr>
        <vertAlign val="superscript"/>
        <sz val="9"/>
        <color theme="1"/>
        <rFont val="Times New Roman"/>
        <family val="1"/>
        <charset val="204"/>
      </rPr>
      <t>1</t>
    </r>
    <r>
      <rPr>
        <sz val="9"/>
        <color theme="1"/>
        <rFont val="Times New Roman"/>
        <family val="1"/>
        <charset val="204"/>
      </rPr>
      <t xml:space="preserve"> Кримінального кодексу України; 3) встановлення, що суб’єктом адміністративного правопорушення, передбаченого статтею 212</t>
    </r>
    <r>
      <rPr>
        <vertAlign val="superscript"/>
        <sz val="9"/>
        <color theme="1"/>
        <rFont val="Times New Roman"/>
        <family val="1"/>
        <charset val="204"/>
      </rPr>
      <t>21</t>
    </r>
    <r>
      <rPr>
        <sz val="9"/>
        <color theme="1"/>
        <rFont val="Times New Roman"/>
        <family val="1"/>
        <charset val="204"/>
      </rPr>
      <t xml:space="preserve"> Кодексу України про адміністративні правопорушення, є не політична партія, а фізична особа, яка зобов’язана забезпечити подання відповідного звіту; 4) запровадження більш суворих і збалансованих санкцій за вчинення зазначених правопорушень</t>
    </r>
  </si>
  <si>
    <r>
      <t>3.2.2.1.1. Подання Кабінетові Міністрів України та супроводження розгляду проекту закону у Верховній Раді України (зокрема у разі застосування до нього Президентом України права вето), яким передбачено: 1) спрощення порядку виклику та вручення протоколів про такі правопорушення, зокрема шляхом надання права у виняткових випадках складати протокол за відсутності особи, яка притягається до відповідальності, та надсилати їй такий протокол поштою; 2) встановлення вичерпного переліку істотних порушень під час складання протоколу, які перешкоджають прийняттю рішення у справі про адміністративне правопорушення та зумовлюють надсилання протоколу для доопрацювання (належного оформлення), визначенню граничного строку для усунення таких порушень; 3) встановлення, що справи за протоколами, складеними Національним агентством, розглядає Вищий антикорупційний суд (з відтермінуванням введення в дію відповідних положень проекту закону на три місяці з дня припинення чи скасування в Україні або на території більшості адміністративно-територіальних одиниць, визначених частиною другою статті 133 Конституції України, воєнного стану, введеного в Україні 24 лютого 2022 р.); 4) надання Національному агентству статусу учасника процесу у справах за складеними ним протоколами; 5) надання Національному агентству права апеляційного оскарження рішень судів, прийнятих у справах за складеними ним протоколами, а прокурору — у справах за статтями 172</t>
    </r>
    <r>
      <rPr>
        <vertAlign val="superscript"/>
        <sz val="9"/>
        <color theme="1"/>
        <rFont val="Times New Roman"/>
        <family val="1"/>
        <charset val="204"/>
      </rPr>
      <t>4</t>
    </r>
    <r>
      <rPr>
        <sz val="9"/>
        <color theme="1"/>
        <rFont val="Times New Roman"/>
        <family val="1"/>
        <charset val="204"/>
      </rPr>
      <t>—172</t>
    </r>
    <r>
      <rPr>
        <vertAlign val="superscript"/>
        <sz val="9"/>
        <color theme="1"/>
        <rFont val="Times New Roman"/>
        <family val="1"/>
        <charset val="204"/>
      </rPr>
      <t>9</t>
    </r>
    <r>
      <rPr>
        <sz val="9"/>
        <color theme="1"/>
        <rFont val="Times New Roman"/>
        <family val="1"/>
        <charset val="204"/>
      </rPr>
      <t xml:space="preserve"> Кодексу України про адміністративні правопорушення; 6) встановлення загального правила про те, що особа не може бути звільненою від адміністративної відповідальності за такі правопорушення у зв’язку з малозначністю, із визначенням вичерпного переліку винятків з правила; 7) скасування прив’язки строків накладення стягнень за вчинення таких правопорушень до дня їх виявлення, а також встановлення правила, згідно з яким перебіг таких строків зупиняється у разі, коли особа умисно ухиляється від явки до суду або з поважних причин не може туди з’явитися; 8) встановлення, що провадження у справі про адміністративне правопорушення може бути закрите на підставі статті 38 Кодексу України про адміністративні правопорушення лише за умови доведеності винуватості особи у вчиненні відповідного адміністративного правопорушення, про що обов’язково повинно бути зазначено у резолютивній частині постанови про закриття справи; 9) удосконалення порядку застосування заходів примусу до осіб, які без поважних причин ухиляються від явки до суду</t>
    </r>
  </si>
  <si>
    <t xml:space="preserve">Очікуваний стратегічний результат 2.5.1.2. Створено єдиний електронний Містобудівний кадастр, який є платформою для надання адміністративних послуг у сфері містобудівної діяльності, публічним джерелом містобудівної інформації. Містобудівна документація набирає чинності з моменту внесення її до єдиного електронного Містобудівного кадастру та присвоєння їй просторового індексу
Очікуваний стратегічний результат 2.5.1.3. Єдиний електронний Містобудівний кадастр інтегровано з іншими реєстрами, кадастрами та базами даних. Забезпечено контроль актуальності та достовірності даних у реєстрах, встановлено відповідальність за своєчасність і достовірність внесеної до них інформації
Очікуваний стратегічний результат 2.5.1.4. Установлено, що містобудівна документація розробляється у векторній цифровій формі. Містобудівні умови і обмеження генеруються автоматично програмними засобами єдиного електронного Містобудівного кадастру у вигляді витягу з детального плану території із зазначенням установлених обмежень (після прийняття детальних планів території, які містять інформацію про містобудівні умови і обмеження для кожної земельної ділянки) або з генерального плану населеного пункту (у разі відсутності детального плану території та за умови забезпечення можливості автоматичного формування з чинних генеральних планів інформації про містобудівні умови і обмеження для кожної земельної ділянки)
</t>
  </si>
  <si>
    <t>Очікуваний стратегічний результат 2.7.1.1. Закупівлі лікарських засобів та медичних виробів за кошти державного та місцевих бюджетів здійснюються на професійній основі централізованими закупівельними організаціями за прозорими та детальними процедурами відповідно до об’єктивних потреб на основі якості та доказовості ефективності таких засобів і виробів. У разі потреби до централізованих закупівель також залучаються спеціалізовані міжнародні організації
Очікуваний стратегічний результат 2.7.1.2. В усіх державних і комунальних закладах охорони здоров’я впроваджена електронна система обліку лікарських засобів та медичних виробів, на основі якої розроблені прозорі та детальні методики і системи обрахунку потреб за всіма напрямами закупівель; така система обліку інтегрована до електронної системи охорони здоров’я, що забезпечує додаткові механізми верифікації даних; інформація з такої системи публікується у форматі відкритих даних</t>
  </si>
  <si>
    <t>Очікуваний стратегічний результат 1.6.1.1. За допомогою просвітницьких заходів сформовано повагу до викривачів як відповідальних громадян
Очікуваний стратегічний результат 1.6.1.2. Повідомлення про корупцію стали частиною правової культури громадян
Очікуваний стратегічний результат 1.6.1.3. Значна частина громадян на належному рівні обізнана з гарантіями правового захисту викривачів</t>
  </si>
  <si>
    <t>Дубль</t>
  </si>
  <si>
    <t xml:space="preserve">Дубль, Один номер </t>
  </si>
  <si>
    <t>Очікуваний стратегічний результат 3.1.1.1. Удосконалено положення законодавства, якими визначено підстави та процедуру притягнення суб’єктів, на яких поширюється дія Закону, до дисциплінарної відповідальності за порушення вимог антикорупційного законодавства, із запровадженням базових правил про те, що: грубе порушення вимог Закону є підставою для притягнення таких осіб до дисциплінарної відповідальності; окремою підставою для початку дисциплінарного провадження є факт набрання законної сили рішенням суду про притягнення такої особи до адміністративної відповідальності за вчинення правопорушення, пов’язаного з корупцією, або закриття провадження у справі про таке адміністративне правопорушення у зв’язку із закінченням строку накладення адміністративного стягнення чи у зв’язку із звільненням особи від адміністративної відповідальності через малозначність правопорушення; набрання законної сили вироком суду про притягнення такої особи до кримінальної відповідальності за вчинення корупційного або пов’язаного з корупцією кримінального правопорушення, а також набрання законної сили ухвалою суду про звільнення такої особи від кримінальної відповідальності є безумовною підставою для звільнення особи з посади 
Очікуваний стратегічний результат 3.1.1.2. За невиконання вимог законодавства щодо притягнення правопорушників до дисциплінарної відповідальності встановлено дисциплінарну та адміністративну відповідальність 
Очікуваний стратегічний результат 3.1.1.3. У Законі визначено такі основні засади притягнення до дисциплінарної відповідальності суб’єктів, на яких поширюється його дія: особа, яка грубо порушила вимоги Закону, притягається до дисциплінарної відповідальності незалежно від того, чи встановлено за це правопорушення інший вид юридичної відповідальності, чи розглядається це правопорушення в межах кримінального, адміністративного чи цивільного судочинства, стадії розгляду та наявності кінцевого рішення у таких справах; уніфіковано строки давності накладення дисциплінарних стягнень для різних категорій посадових осіб</t>
  </si>
  <si>
    <t xml:space="preserve">Калмиков Гайдер  
</t>
  </si>
  <si>
    <t>Соціальний кодекс України підписано Президентом України</t>
  </si>
  <si>
    <t>Очікуваний стратегічний результат 1.5.1.1. На законодавчому рівні забезпечено сприятливі умови для утворення політичних партій, зокрема спрощено порядок створення та державної реєстрації політичних партій 
Очікуваний стратегічний результат 1.5.1.3. Приведено у відповідність з вимогами законодавства статути політичних партій, усунено формальний підхід до реєстрації установчих документів партій та змін до них 
Очікуваний стратегічний результат 1.5.2.2. Запроваджено новий механізм розподілу коштів державного фінансування з метою фінансової підтримки партій, які не подолали встановленого законом прохідного бар’єра на виборах народних депутатів України 
Очікуваний стратегічний результат 1.5.2.3. Встановлено вичерпний перелік заборон щодо витрачання політичними партіями коштів державного фінансування, а також визначено пріоритетні напрями використання цих коштів з метою дотримання політичними партіями обмежень, визначених для учасників бюджетного процесу</t>
  </si>
  <si>
    <t xml:space="preserve"> 1.5.1.1, 1.5.1.3., 1.5.2.2., 1.5.2.3.</t>
  </si>
  <si>
    <t>Змінили</t>
  </si>
  <si>
    <t xml:space="preserve">Очікуваний стратегічний результат 1.5.1.1. На законодавчому рівні забезпечено сприятливі умови для утворення політичних партій, зокрема спрощено порядок створення та державної реєстрації політичних партій 
Очікуваний стратегічний результат 1.5.1.3. Приведено у відповідність з вимогами законодавства статути політичних партій, усунено формальний підхід до реєстрації установчих документів партій та змін до них 
Очікуваний стратегічний результат 1.5.2.2. Запроваджено новий механізм розподілу коштів державного фінансування з метою фінансової підтримки партій, які не подолали встановленого законом прохідного бар’єра на виборах народних депутатів України 
Очікуваний стратегічний результат 1.5.2.3. Встановлено вичерпний перелік заборон щодо витрачання політичними партіями коштів державного фінансування, а також визначено пріоритетні напрями використання цих коштів з метою дотримання політичними партіями обмежень, визначених для учасників бюджетного процесу"
</t>
  </si>
  <si>
    <t>НАЗК Національна поліція Офіс Генерального прокурора (за згодою) ДСА (за згодою)</t>
  </si>
  <si>
    <t>Мінфін НАЗК</t>
  </si>
  <si>
    <t>НАЗК Мінцифри Мінфін Мініфраструкту-ри  Мін’юст  Мінекономіки  Мінагрополітики  Мінсоцполітики  Міноборони  МВС  МОЗ  МОН  Офіс Генерального прокурора (за згодою)  Державне бюро розслідувань (за згодою) Національна поліція  Національне антикорупційне бюро  БЕБ  АРМА  СБУ (за згодою)  Фонд державного майна  Антимонополь-ний комітет (за згодою) Держстат Адміністрація Держспецзв’язку  Держгеокадастр  ДПС  ДРС  Агентство відновлення НСЗУ Фонд соціального захисту осіб з інвалідністю  Національне агентство із забезпечення якості вищої освіти НКЦПФР  держатель (адміністратор) Реєстру декларацій</t>
  </si>
  <si>
    <t>НАЗК  Мінцифри  Мінагрополітики  Міндовкілля  Міноборони  Мінсоцполітики  МОЗ  АРМА  Держлісагентст-во  Держводагентст-во  Держгеонадра  Держрибагентст-во Держгеокадастр  ДРС НСЗУ   Державне підприємство “Медичні закупівлі України”</t>
  </si>
  <si>
    <t>МОН НАЗК Національне агентство із забезпечення якості вищої освіти заклад вищої освіти (за згодою)</t>
  </si>
  <si>
    <t>Мінекономіки Національне антикорупційне бюро НАЗК Мін’юст Експортно-кредитне агентство (за згодою)</t>
  </si>
  <si>
    <t>Мінекономіки Мінфін Міндовкілля Рада бізнес-омбудсмена БЕБ ДПС ДРС Держмитслужба Національне антикорупційне бюро НАЗК</t>
  </si>
  <si>
    <t>Мінцифри Мін’юст ДПС МВС Держгеокадастр Мініфраструк-тури НАЗК</t>
  </si>
  <si>
    <t>Мінцифри  НАЗК Мінекономіки Мінфін</t>
  </si>
  <si>
    <t xml:space="preserve">Мінцифри  НАЗК Мінекономіки  Мінфін </t>
  </si>
  <si>
    <t xml:space="preserve">Мінцифри  НАЗК Мінекономіки </t>
  </si>
  <si>
    <t>НАЗК  Мін’юст МВС Національна поліція Мінекономіки Мінфін Мінагрополітики МКІП Міноборони МОЗ МОН  БЕБ  Державне бюро розслідувань (за згодою)</t>
  </si>
  <si>
    <t>НАЗК  Мін’юст</t>
  </si>
  <si>
    <t xml:space="preserve">НАЗК центральні органи виконавчої влади, які формують чи реалізують державну політику у найбільш уражених корупцією сферах </t>
  </si>
  <si>
    <t xml:space="preserve">НАЗК  центральні органи виконавчої влади </t>
  </si>
  <si>
    <t>НАЗК  Рада бізнес-омбудсмена (за згодою)</t>
  </si>
  <si>
    <t xml:space="preserve">НАЗК  МОН </t>
  </si>
  <si>
    <t>НАЗК  МОН державна наукова установа “Інститут модернізації змісту освіти”</t>
  </si>
  <si>
    <t xml:space="preserve">НАЗК  МКІП </t>
  </si>
  <si>
    <t>НАЗК  НАДС</t>
  </si>
  <si>
    <t>Центральна виборча комісія (за згодою) НАЗК</t>
  </si>
  <si>
    <t>НАЗК  МКІП</t>
  </si>
  <si>
    <t xml:space="preserve">НАЗК  МКІП державна установа “Центр протидії дезінформації” (за згодою) СБУ (за згодою) </t>
  </si>
  <si>
    <t>НАЗК  МКІП державна установа “Центр протидії дезінформації” (за згодою) СБУ (за згодою)</t>
  </si>
  <si>
    <t xml:space="preserve">НАЗК  Національне антикорупційне бюро Офіс Генерального прокурора (за згодою) АРМА МКІП </t>
  </si>
  <si>
    <t>НАЗК Національне антикорупційне бюро Офіс Генерального прокурора (за згодою) АРМА Вищий антикорупційний суд (за згодою) МКІП</t>
  </si>
  <si>
    <t>НАЗК Мінінфраструк-тури НАДС</t>
  </si>
  <si>
    <t>НАЗК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 БЕБ (за згодою)</t>
  </si>
  <si>
    <t>НАЗК  Адміністрація Держприкордон-служби ДПС Міноборони Адміністрація Держспецзв’язку Національне антикорупційне бюро СБУ (за згодою) Державне бюро розслідувань Управління державної охорони (за згодою) Національна поліція Мін’юст Служба зовнішньої розвідки (за згодою)</t>
  </si>
  <si>
    <t>НАЗК Центральна виборча комісія (за згодою)</t>
  </si>
  <si>
    <t>НАЗК  Центральна виборча комісія (за згодою)</t>
  </si>
  <si>
    <t>НАЗК  СБУ (за згодою) Міноборони Національне антикорупційне бюро</t>
  </si>
  <si>
    <t>НАЗК  МОЗ Мінсоцполітики МОН Мінветеранів</t>
  </si>
  <si>
    <t>НАЗК Національна школа суддів України (за згодою) Мін’юст Офіс Генерального прокурора (за згодою) Координаційний центр з надання правової допомоги</t>
  </si>
  <si>
    <t>НАЗК  Вища кваліфікаційна комісія суддів України (за згодою) Мін’юст Офіс Генерального прокурора (за згодою) Координаційний центр з надання правової допомоги</t>
  </si>
  <si>
    <t>Міноборони СБУ (за згодою) Служба зовнішньої розвідки (за згодою) НАЗК</t>
  </si>
  <si>
    <t>НАЗК Мін’юст Вища рада правосуддя (за згодою) Вища кваліфікаційна комісія суддів України (за згодою) Громадська рада доброчесності (за згодою)</t>
  </si>
  <si>
    <t xml:space="preserve">НАЗК Мін’юст Вища рада правосуддя (за згодою) </t>
  </si>
  <si>
    <t>НАЗК Мін’юст Вища рада правосуддя (за згодою)</t>
  </si>
  <si>
    <t>НАЗК  Офіс Генерального прокурора (за згодою) Національне антикорупційне бюро</t>
  </si>
  <si>
    <t>НАЗК Мін’юст Національне антикорупційне бюро</t>
  </si>
  <si>
    <t>НАЗК Антимонополь-ний комітет (за згодою)</t>
  </si>
  <si>
    <t>НАЗК  Мінфін Держмитслужба</t>
  </si>
  <si>
    <t>Національне антикорупційне бюро НАЗК Мін’юст</t>
  </si>
  <si>
    <t>Національне антикорупційне бюро НАЗК Мін’юст Мінфін ДПС Держфінмоніто-ринг Держаудитслуж-ба</t>
  </si>
  <si>
    <t>НАЗК НКЦПФР</t>
  </si>
  <si>
    <t>НАЗК МКІП державна установа “Центр протидії дезінформації” (за згодою) СБУ (за згодою)</t>
  </si>
  <si>
    <t xml:space="preserve">НАЗК Національне антикорупційне бюро  Національна поліція Державне бюро розслідувань Офіс Генерального прокурора (за згодою) </t>
  </si>
  <si>
    <t>НАЗК Національна поліція Офіс Генерального прокурора (за згодою) Верховний Суд (за згодою)</t>
  </si>
  <si>
    <t>НАЗК Національне антикорупційне бюро</t>
  </si>
  <si>
    <t>НАЗК Національне антикорупційне бюро Офіс Генерального прокурора (за згодою)</t>
  </si>
  <si>
    <t xml:space="preserve">НАЗК Мін’юст Національне антикорупційне бюро </t>
  </si>
  <si>
    <t>НАЗК  Офіс Генерального прокурора (за згодою) Національне антикорупційне бюро БЕБ Державне бюро розслідувань (за згодою) Національна поліція СБУ (за згодою) Держфінмоніто-ринг Мінфін</t>
  </si>
  <si>
    <t>Департамент антикорупційної політики
Відділ цифрової трансформації та інноваційного розвитку</t>
  </si>
  <si>
    <t>Департамент антикорупційної політики
Юридичне Управління</t>
  </si>
  <si>
    <t>Відділ цифрової трансформації та інноваційного розвитку
Департамент інформаційних систем, аналітичної роботи та захисту інформації
Департамент антикорупційної політики</t>
  </si>
  <si>
    <t>Департамент антикорупційної політики
Відділ цифрової трансформації та інноваційного розвитку
Департамент інформаційних систем, аналітичної роботи та захисту інформації
Юридичне Управління</t>
  </si>
  <si>
    <t>Департамент антикорупційної політики
Управління планово-фінансової діяльності, бухгалтерського обліку та звітності</t>
  </si>
  <si>
    <t>Департамент антикорупційної політики
Управління планово-фінансової діяльності, бухгалтерського обліку та звітності
Відділ цифрової трансформації та інноваційного розвитку
Департамент інформаційних систем, аналітичної роботи та захисту інформації</t>
  </si>
  <si>
    <t>Департамент антикорупційної політики
Відділ комунікацій та інформаційної політики</t>
  </si>
  <si>
    <t>Управління мінімізації корупційних ризиків та антикорупційної експертизи
Юридичне Управління</t>
  </si>
  <si>
    <t xml:space="preserve">Управління мінімізації корупційних ризиків та антикорупційної експертизи
</t>
  </si>
  <si>
    <t>Управління формування політики доброчесності у публічній та приватній сфері</t>
  </si>
  <si>
    <t>Управління формування політики доброчесності у публічній та приватній сфері 
Юридичне Управління</t>
  </si>
  <si>
    <t>Управління мінімізації корупційних ризиків та антикорупційної експертизи</t>
  </si>
  <si>
    <t>Управління формування політики доброчесності у публічній та приватній сфері 
Управління формування політики доброчесності у сфері безпеки та оборони 
Управління мінімізації корупційних ризиків та антикорупційної експертизи</t>
  </si>
  <si>
    <t>Управління формування політики доброчесності у публічній та приватній сфері 
Управління формування політики доброчесності у сфері безпеки та оборони 
Управління мінімізації корупційних ризиків та антикорупційної експертизи 
Департамент антикорупційної політики 
Юридичне Управління</t>
  </si>
  <si>
    <t xml:space="preserve">Управління формування політики доброчесності у публічній та приватній сфері 
</t>
  </si>
  <si>
    <t>Управління просвітницької роботи та навчальних програм 
Управління формування політики доброчесності у публічній та приватній сфер</t>
  </si>
  <si>
    <t>Управління формування політики доброчесності у публічній та приватній сфері 
Відділ комунікацій та інформаційної політики</t>
  </si>
  <si>
    <t>Управління мінімізації корупційних ризиків та антикорупційної експертизи
Управління формування політики доброчесності у публічній та приватній сфері 
Управління формування політики доброчесності у сфері безпеки та оборони  
Департамент антикорупційної політики</t>
  </si>
  <si>
    <t>Управління мінімізації корупційних ризиків та антикорупційної експертизи
Управління формування політики доброчесності у публічній та приватній сфері 
Управління формування політики доброчесності у сфері безпеки та оборони  
Департамент антикорупційної політики 
Відділ комунікацій та інформаційної політики</t>
  </si>
  <si>
    <t xml:space="preserve">Відділ комунікацій та інформаційної політики 
</t>
  </si>
  <si>
    <t>Управління просвітницької роботи та навчальних програм 
Управління міжнародного співробітництва</t>
  </si>
  <si>
    <t>Управління просвітницької роботи та навчальних програм 
Відділ комунікацій та інформаційної політики 
Управління міжнародного співробітництва</t>
  </si>
  <si>
    <t xml:space="preserve">Департамент моніторингу і контролю за виконанням актів законодавства про конфлікт інтересів та запобігання корупції 
</t>
  </si>
  <si>
    <t xml:space="preserve">Департамент інформаційних систем, аналітичної роботи та захисту інформації
Відділ цифрової трансформації та інноваційного розвитку
Департамент моніторингу і контролю за виконанням актів законодавства про конфлікт інтересів та запобігання корупції 
</t>
  </si>
  <si>
    <t>Відділ цифрової трансформації та інноваційного розвитку 
Департамент інформаційних систем, аналітичної роботи та захисту інформації 
Департамент моніторингу і контролю за виконанням актів законодавства про конфлікт інтересів та запобігання корупції</t>
  </si>
  <si>
    <t>Управління проведення повних перевірок 
Управління проведення обов'язкових повних перевірок</t>
  </si>
  <si>
    <t>Управління міжнародного співробітництва
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t>
  </si>
  <si>
    <t>Управління міжнародного співробітництва 
Управління проведення повних перевірок 
Управління проведення обов'язкових повних перевірок</t>
  </si>
  <si>
    <t>Департамент інформаційних систем, аналітичної роботи та захисту інформації 
Департамент проведення спеціальних перевірок та моніторингу способу життя</t>
  </si>
  <si>
    <t>Управління внутрішнього контролю</t>
  </si>
  <si>
    <t>Департамент запобігання політичній корупції 
Департамент інформаційних систем, аналітичної роботи та захисту інформації
Юридичне Управління</t>
  </si>
  <si>
    <t xml:space="preserve">Департамент запобігання політичній корупції
</t>
  </si>
  <si>
    <t xml:space="preserve">Департамент інформаційних систем, аналітичної роботи та захисту інформації
Департамент запобігання політичній корупції
</t>
  </si>
  <si>
    <t>Управління формування політики доброчесності у публічній та приватній сфері
Управління міжнародного співробітництва</t>
  </si>
  <si>
    <t>Відділ цифрової трансформації та інноваційного розвитку 
Управління формування політики доброчесності у публічній та приватній сфері</t>
  </si>
  <si>
    <t>Управління формування політики доброчесності у публічній та приватній сфері 
Управління просвітницької роботи та навчальних програм</t>
  </si>
  <si>
    <t xml:space="preserve">Управління формування політики доброчесності у публічній та приватній сфері 
Управління формування політики доброчесності у сфері безпеки та оборони 
Управління внутрішнього контролю 
</t>
  </si>
  <si>
    <t xml:space="preserve">Управління формування політики доброчесності у публічній та приватній сфері </t>
  </si>
  <si>
    <t xml:space="preserve">Управління формування політики доброчесності у публічній та приватній сфері 
Управління формування політики доброчесності у сфері безпеки та оборони 
</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</si>
  <si>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</si>
  <si>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Департамент моніторингу і контролю за виконанням актів законодавства про конфлікт інтересів та запобігання корупції</t>
  </si>
  <si>
    <t>Департамент антикорупційної політики 
Управління міжнародного співробітництва</t>
  </si>
  <si>
    <t xml:space="preserve">Департамент антикорупційної політики </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</si>
  <si>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</si>
  <si>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 xml:space="preserve">Департамент моніторингу і контролю за виконанням актів законодавства про конфлікт інтересів та запобігання корупції 
Управління формування політики доброчесності у публічній та приватній сфері 
Управління формування політики доброчесності у сфері безпеки та оборони </t>
  </si>
  <si>
    <t>Управління міжнародного співробітництва 
Департамент антикорупційної політики</t>
  </si>
  <si>
    <t>Управління міжнародного співробітництва 
Департамент антикорупційної політики 
Юридичне Управління</t>
  </si>
  <si>
    <t xml:space="preserve">Управління формування політики доброчесності у публічній та приватній сфері 
Управління міжнародного співробітництва </t>
  </si>
  <si>
    <t>Управління формування політики доброчесності у сфері безпеки та оборони</t>
  </si>
  <si>
    <t xml:space="preserve">Відділ цифрової трансформації та інноваційного розвитку 
Департамент інформаційних систем, аналітичної роботи та захисту інформації 
Управління міжнародного співробітництва </t>
  </si>
  <si>
    <t xml:space="preserve">Відділ цифрової трансформації та інноваційного розвитку 
Департамент інформаційних систем, аналітичної роботи та захисту інформації 
</t>
  </si>
  <si>
    <t>Відділ цифрової трансформації та інноваційного розвитку 
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Управління допомоги у досягненні доброчесності</t>
  </si>
  <si>
    <t>Департамент моніторингу і контролю за виконанням актів законодавства про конфлікт інтересів та запобігання корупції 
Управління проведення повних перевірок 
Управління проведення обов'язкових повних перевірок
Департамент моніторингу і контролю за виконанням актів законодавства про конфлікт інтересів та запобігання корупції 
Департамент проведення спеціальних перевірок та моніторингу способу життя</t>
  </si>
  <si>
    <t xml:space="preserve">Управління допомоги у досягненні доброчесності
</t>
  </si>
  <si>
    <t>Управління мінімізації корупційних ризиків та антикорупційної експертизи 
Департамент антикорупційної політики
Юридичне Управління</t>
  </si>
  <si>
    <t>Управління формування політики доброчесності у публічній та приватній сфері 
Департамент антикорупційної політики 
Юридичне Управління</t>
  </si>
  <si>
    <t>Управління формування політики доброчесності у публічній та приватній сфері 
Управління міжнародного співробітництва 
Департамент антикорупційної політики 
Юридичне Управління</t>
  </si>
  <si>
    <t>Управління міжнародного співробітництва
Управління формування політики доброчесності у публічній та приватній сфері 
Департамент антикорупційної політики  
Юридичне Управління</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</si>
  <si>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</si>
  <si>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Департамент запобігання політичній корупці 
Департамент антикорупційної політики
Юридичне Управління</t>
  </si>
  <si>
    <t>Департамент запобігання політичній корупції 
Департамент антикорупційної політики
Юридичне Управління</t>
  </si>
  <si>
    <t>Департамент проведення спеціальних перевірок та моніторингу способу життя 
Департамент антикорупційної політики 
Юридичне Управління</t>
  </si>
  <si>
    <t>Управління допомоги у досягненні доброчесності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антикорупційної політики 
Юридичне Управління</t>
  </si>
  <si>
    <t>Заходи, передбачені в Державній антикорупційній програмі
 на 2023-2025 роки  (виконавці - структурні підрозділи НАЗК)</t>
  </si>
  <si>
    <t>НАЗК 
Мін’юст</t>
  </si>
  <si>
    <t xml:space="preserve">Департамент антикорупційної політики
</t>
  </si>
  <si>
    <t xml:space="preserve">Департамент антикорупційної політики 
Управління мінімізації корупційних ризиків та антикорупційної експертизи 
</t>
  </si>
  <si>
    <t>Департамент антикорупційної політики 
Управління формування політики доброчесності у публічній та приватній сфері</t>
  </si>
  <si>
    <t xml:space="preserve">Департамент антикорупційної політики 
Управління формування політики доброчесності у публічній та приватній сфері 
</t>
  </si>
  <si>
    <t xml:space="preserve">Департамент антикорупційної політики 
Департамент моніторингу і контролю за виконанням актів законодавства про конфлікт інтересів та запобігання корупції 
</t>
  </si>
  <si>
    <t xml:space="preserve">Департамент антикорупційної політики 
Управління допомоги у досягненні доброчесності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t>
  </si>
  <si>
    <t>Управління проведення повних перевірок 
Управління проведення обов'язкових повних перевірок 
Управління допомоги у досягненні доброчесності 
Департамент антикорупційної політики 
Юридичне Управління</t>
  </si>
  <si>
    <t xml:space="preserve">Департамент антикорупційної політики 
Управління проведення повних перевірок 
Управління проведення обов'язкових повних перевірок 
Управління допомоги у досягненні доброчесності 
</t>
  </si>
  <si>
    <t xml:space="preserve">Департамент антикорупційної політики 
Департамент проведення спеціальних перевірок та моніторингу способу життя </t>
  </si>
  <si>
    <t>Департамент антикорупційної політики 
Департамент проведення спеціальних перевірок та моніторингу способу життя</t>
  </si>
  <si>
    <t xml:space="preserve">Департамент антикорупційної політики 
Департамент запобігання політичній корупції
</t>
  </si>
  <si>
    <t>Департамент антикорупційної політики 
Департамент запобігання політичній корупці політики</t>
  </si>
  <si>
    <t xml:space="preserve">Департамент антикорупційної політики 
Управління формування політики доброчесності у публічній та приватній сфері 
Управління міжнародного співробітництва </t>
  </si>
  <si>
    <t>Управління формування політики доброчесності у публічній та приватній сфері 
Управління внутрішнього контролю 
Департамент антикорупційної політики 
Юридичне Управління</t>
  </si>
  <si>
    <t xml:space="preserve">Департамент антикорупційної політики 
Управління формування політики доброчесності у публічній та приватній сфері 
Управління внутрішнього контролю 
</t>
  </si>
  <si>
    <t>Управління формування політики доброчесності у публічній та приватній сфері 
Управління формування політики доброчесності у сфері безпеки та оборони 
Департамент антикорупційної політики 
Юридичне Управління</t>
  </si>
  <si>
    <t xml:space="preserve">Департамент антикорупційної політики 
Управління формування політики доброчесності у публічній та приватній сфері 
Управління формування політики доброчесності у сфері безпеки та оборони 
</t>
  </si>
  <si>
    <t>Департамент антикорупційної політики 
Департамент моніторингу і контролю за виконанням актів законодавства про конфлікт інтересів та запобігання корупції</t>
  </si>
  <si>
    <t>Управління проведення повних перевірок 
Управління проведення обов'язкових повних перевірок 
Департамент антикорупційної політики 
Юридичне Управління</t>
  </si>
  <si>
    <t>Департамент антикорупційної політики 
Управління проведення повних перевірок 
Управління проведення обов'язкових повних перевірок</t>
  </si>
  <si>
    <t>Департамент моніторингу і контролю за виконанням актів законодавства про конфлікт інтересів та запобігання 
Департамент антикорупційної політики корупції 
Юридичне Управління</t>
  </si>
  <si>
    <t xml:space="preserve">Департамент антикорупційної політики 
Управління міжнародного співробітництва 
</t>
  </si>
  <si>
    <t xml:space="preserve">Департамент антикорупційної політики
Управління міжнародного співробітництва
Управління формування політики доброчесності у публічній та приватній сфері </t>
  </si>
  <si>
    <t>Департамент антикорупційної політики  
Департамент моніторингу і контролю за виконанням актів законодавства про конфлікт інтересів та запобігання корупції</t>
  </si>
  <si>
    <t xml:space="preserve">Департамент антикорупційної політики 
Департамент запобігання політичній корупці </t>
  </si>
  <si>
    <t>Відділ комунікацій та інформаційної політики 
Департамент антикорупційної політики 
Юридичне Управління</t>
  </si>
  <si>
    <t>Департамент антикорупційної політики 
Відділ комунікацій та інформаційної політики</t>
  </si>
  <si>
    <t>Департамент антикорупційної політики Управління проведення повних перевірок 
Управління проведення обов'язкових повних перевірок</t>
  </si>
  <si>
    <t xml:space="preserve">Департамент антикорупційної політики 
Управління проведення повних перевірок 
Управління проведення обов'язкових повних перевірок 
</t>
  </si>
  <si>
    <t>Департамент антикорупційної політики 
Управління міжнародного співробітництва 
Юридичне Управління</t>
  </si>
  <si>
    <t xml:space="preserve">Управління формування політики доброчесності у публічній та приватній сфері Юридичне Управління 
</t>
  </si>
  <si>
    <t xml:space="preserve">Оригінал </t>
  </si>
  <si>
    <t xml:space="preserve">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інформаційних систем, аналітичної роботи та захисту інформації
</t>
  </si>
  <si>
    <t>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t>
  </si>
  <si>
    <t>Департамент інформаційних систем, аналітичної роботи та захисту інформації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моніторингу і контролю за виконанням актів законодавства про конфлікт інтересів та запобігання корупції</t>
  </si>
  <si>
    <t>Департамент проведення спеціальних перевірок та моніторингу способу життя 
Департамент інформаційних систем, аналітичної роботи та захисту інформації</t>
  </si>
  <si>
    <t>Управління внутрішнього контролю 
Департамент інформаційних систем, аналітичної роботи та захисту інформації</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</si>
  <si>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Управління допомоги у досягненні доброчесності 
Юридичне Управління</t>
  </si>
  <si>
    <t xml:space="preserve">Департамент антикорупційної політики 
Департамент моніторингу і контролю за виконанням актів законодавства про конфлікт інтересів та запобігання корупції 
Управління допомоги у досягненні доброчесності </t>
  </si>
  <si>
    <t>Департамент антикорупційної політики 
Департамент моніторингу і контролю за виконанням актів законодавства про конфлікт інтересів та запобігання корупції 
Управління допомоги у досягненні доброчесності</t>
  </si>
  <si>
    <t>Управління формування політики доброчесності у публічній та приватній сфері 
Департамент антикорупційної політики
Юридичне Управління</t>
  </si>
  <si>
    <t xml:space="preserve">Управління формування політики доброчесності у публічній та приватній сфері
</t>
  </si>
  <si>
    <t xml:space="preserve">Управління просвітницької роботи та навчальних програм 
Управління формування політики доброчесності у публічній та приватній сфер 
</t>
  </si>
  <si>
    <t>Відділ комунікацій та інформаційної політики 
Управління формування політики доброчесності у публічній та приватній сфері</t>
  </si>
  <si>
    <t>Управління формування політики доброчесності у сфері безпеки та оборони 
Управління мінімізації корупційних ризиків та антикорупційної експертизи</t>
  </si>
  <si>
    <t>Управління формування політики доброчесності у сфері безпеки та оборони 
Управління мінімізації корупційних ризиків та антикорупційної експертизи 
Управління міжнародного співробітництва</t>
  </si>
  <si>
    <t xml:space="preserve">Управління просвітницької роботи та навчальних програм
Управління формування політики доброчесності у публічній та приватній сфері 
Управління формування політики доброчесності у сфері безпеки та оборони  
</t>
  </si>
  <si>
    <t>Управління просвітницької роботи та навчальних програм 
Управління формування політики доброчесності у публічній та приватній сфері</t>
  </si>
  <si>
    <t>Управління проведення повних перевірок  Департамент антикорупційної політики</t>
  </si>
  <si>
    <t>Управління проведення повних перевірок  Департамент антикорупційної політики 
Юридичне Управління</t>
  </si>
  <si>
    <t>К</t>
  </si>
  <si>
    <t xml:space="preserve">Усього з задубленими </t>
  </si>
  <si>
    <t xml:space="preserve">ОСР- результат досягнуто </t>
  </si>
  <si>
    <t>Дублі</t>
  </si>
  <si>
    <r>
      <t>Очікуваний стратегічний результат 1.1.1.2. Запроваджено єдину уніфіковану систему збору, узагальнення та візуалізації статистичної інформації, передбаченої частиною другою статті 18</t>
    </r>
    <r>
      <rPr>
        <vertAlign val="superscript"/>
        <sz val="10"/>
        <color theme="1"/>
        <rFont val="Times New Roman"/>
        <family val="1"/>
        <charset val="204"/>
      </rPr>
      <t>3</t>
    </r>
    <r>
      <rPr>
        <sz val="10"/>
        <color theme="1"/>
        <rFont val="Times New Roman"/>
        <family val="1"/>
        <charset val="204"/>
      </rPr>
      <t xml:space="preserve"> Закону України “Про запобігання корупції” (далі –– Закон), про результати діяльності Національного агентства, Національного антикорупційного бюро, Державного бюро розслідувань, АРМА, Національної поліції, органів прокуратури, судів та інших державних органів</t>
    </r>
  </si>
  <si>
    <t>1.1.2.1. </t>
  </si>
  <si>
    <t xml:space="preserve">1.5.1.1., 
1.5.1.3. ,
1.5.2.2.,
1.5.2.3. </t>
  </si>
  <si>
    <t>D</t>
  </si>
  <si>
    <t>2.1.1.3. </t>
  </si>
  <si>
    <t>2.5.2.3.</t>
  </si>
  <si>
    <t>плюс 1 - без заходів, але оцінюється</t>
  </si>
  <si>
    <t>ВРП</t>
  </si>
  <si>
    <t>ВККСУ</t>
  </si>
  <si>
    <t>АМК</t>
  </si>
  <si>
    <t>ВАКС</t>
  </si>
  <si>
    <t xml:space="preserve">Агентство_відновлення </t>
  </si>
  <si>
    <t>ЦВК</t>
  </si>
  <si>
    <t>ДСЯО</t>
  </si>
  <si>
    <t>ОГП</t>
  </si>
  <si>
    <t xml:space="preserve">Етична_рада </t>
  </si>
  <si>
    <t>Верховний_Суд</t>
  </si>
  <si>
    <t>ФДМ</t>
  </si>
  <si>
    <t>Національна_школа_суддів</t>
  </si>
  <si>
    <t xml:space="preserve">Рада_бізнес-омбудсмена </t>
  </si>
  <si>
    <t>НКРЗІ</t>
  </si>
  <si>
    <t>Президент_України</t>
  </si>
  <si>
    <t xml:space="preserve">Рахункова_палата </t>
  </si>
  <si>
    <t xml:space="preserve">Нацорган_стандартизації </t>
  </si>
  <si>
    <t>теруправління_освіти</t>
  </si>
  <si>
    <t>уповноважені_органи_управління</t>
  </si>
  <si>
    <t>Робоча_група_Указ_539</t>
  </si>
  <si>
    <t>держатель_(адміністратор)_Реєстру_декларацій</t>
  </si>
  <si>
    <t>ДП"НІС"</t>
  </si>
  <si>
    <t>Адміністрація_Держспецзв’язку</t>
  </si>
  <si>
    <t>КК_ВККСУ</t>
  </si>
  <si>
    <t>Рада_протидії_легалізації_доходів</t>
  </si>
  <si>
    <t>ОДВ-суб’єкти_управління_об’єктами_держвласності</t>
  </si>
  <si>
    <t>ЦООВ(визначені_групою)</t>
  </si>
  <si>
    <t>ЦООВ(формують_політику)</t>
  </si>
  <si>
    <t>Заходи ДАП</t>
  </si>
  <si>
    <t>Виконується</t>
  </si>
  <si>
    <t xml:space="preserve">Не виконано </t>
  </si>
  <si>
    <t xml:space="preserve">Не розпочато </t>
  </si>
  <si>
    <t>Високий</t>
  </si>
  <si>
    <t>Середній</t>
  </si>
  <si>
    <t>Низький</t>
  </si>
  <si>
    <t>Позначки рядків</t>
  </si>
  <si>
    <t>Центральна</t>
  </si>
  <si>
    <t>Загальний підсумок</t>
  </si>
  <si>
    <t>%</t>
  </si>
  <si>
    <t>НАБУ НАЗК Мін’юст</t>
  </si>
  <si>
    <t>НАБУ НАЗК Мін’юст Мінфін ДПС Держфінмоніто-ринг Держаудитслуж-ба</t>
  </si>
  <si>
    <t>Рада_бізнес-омбудсмена НАЗК</t>
  </si>
  <si>
    <t>Рада_бізнес-омбудсмена</t>
  </si>
  <si>
    <t xml:space="preserve">Виконавець </t>
  </si>
  <si>
    <t>Сума з К</t>
  </si>
  <si>
    <t xml:space="preserve">Заходів </t>
  </si>
  <si>
    <t xml:space="preserve">Головний Виконавець </t>
  </si>
  <si>
    <t>Департамент антикорупційної політики
Юридичне управління</t>
  </si>
  <si>
    <t>Очікуваний стратегічний результат 1.1.1.2. Запроваджено єдину уніфіковану систему збору, узагальнення та візуалізації статистичної інформації, передбаченої частиною другою статті 183 Закону України “Про запобігання корупції” (далі –– Закон), про результати діяльності Національного агентства, Національного антикорупційного бюро, Державного бюро розслідувань, АРМА, Національної поліції, органів прокуратури, судів та інших державних органів</t>
  </si>
  <si>
    <t xml:space="preserve">НАЗК
(головний виконавець) </t>
  </si>
  <si>
    <t>1.1.1.2.3. Збір, узагальнення та візуалізація  (до 15 квітня) статистичної інформації, що надається спеціально уповноваженими суб’єктами у сфері протидії корупції та іншими державними органами відповідно до статті 183 Закону, на офіційному веб-сайті Національного агентства (після створення інформаційної системи моніторингу реалізації державної антикорупційної політики (далі — інформаційна система моніторингу) — в рамках окремого розділу цієї системи)</t>
  </si>
  <si>
    <t>1.1.1.4.3. Забезпечення наповнення інформаційної системи моніторингу інформацією, зазначеною у частині першій статті 184 Закону</t>
  </si>
  <si>
    <t>1.1.1.5.4. Проведення фінансово-економічних розрахунків потреб (зокрема шляхом розроблення техніко-економічного обґрунтування створення або модернізації засобів інформатизації), необхідних для здійснення заходів, запланованих на 2024 і 2025 роки, та тих, які потребують додаткового фінансування (зокрема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і 2025 роки (обов’язковим є проведення фінансово-економічних розрахунків та розроблення техніко-економічного обґрунтування для таких заходів: 1.4.2.2.2, 1.4.2.2.4, 1.5.3.1.6, 2.2.3.1.1, 2.2.3.1.2, 2.2.3.1.3, 2.2.3.1.4, 2.2.3.3.3, 2.2.3.3.4, 2.2.3.3.5, 2.4.2.3.5, 2.4.3.1.7––2.4.3.1.10, 2.5.1.1.1, 2.5.1.1.2, 2.5.1.2.2—2.5.1.4.2, 2.5.4.3.2––2.5.4.3.5, 2.5.10.2.5, 2.5.10.2.6, 2.5.10.3.2, 2.5.10.3.3, 2.5.10.3.5, 2.6.4.1.2, 2.7.3.4.9, 2.7.5.2.2, 2.7.7.1.4, 3.3.2.3.4, 3.3.3.8.3)</t>
  </si>
  <si>
    <t xml:space="preserve">1.1.1.5.5. Проведення фінансово-економічних розрахунків потреб (зокрема шляхом розроблення техніко-економічного обґрунтування створення або модернізації засобів інформатизації), необхідних для здійснення заходів протягом 2024 і 2025 років, що обумовлені прийняттям нормативно-правових актів, та тих, які потребуватимуть додаткового фінансування (зокрема спрямованих на створення або модернізацію інформаційних систем та/або електронних комунікаційних мереж, засобів інформатизації та інформаційних ресурсів), зокрема під час формування бюджетних пропозицій на 2024 і 2025 роки (обов’язковим є проведення фінансово-економічних розрахунків та розроблення техніко-економічного обґрунтування для таких заходів: 1.4.3.2.2––1.4.3.2.4, 2.2.1.1.5––2.2.1.1.7, 2.2.2.1.3, 2.2.2.1.4, 2.2.2.2.6, 2.5.5.1.3––2.5.5.1.6, 2.6.1.3.4––2.6.1.3.7, 2.7.1.1.3, 2.7.1.2.3, 2.7.1.1.4, 2.7.1.2.4, 2.7.3.2.6, 2.7.3.2.7, 2.7.3.3.5, 2.7.3.3.6, 3.3.3.9.1) </t>
  </si>
  <si>
    <t>1.2.1.1.5. Розроблення рекомендацій щодо реалізації в освітньому процесі наскрізної змістової лінії “Громадянська відповідальність” в частині формування нетерпимості до корупції та слідування доброчесним стратегіям поведінки</t>
  </si>
  <si>
    <t>1.2.1.1.7. Подання документів для отримання грифа щодо рекомендації для використання в освітньому процесі навчальною програмою і навчально-методичним посібником курсу за вибором про запобігання корупції та суспільну доброчесність для 9 класів</t>
  </si>
  <si>
    <t>1.2.1.1.10. Розроблення навчальної програми та навчально-методичного посібника курсу за вибором про академічну доброчесність для 10––11 класів (із можливим залученням до здійснення заходу громадських об’єднань та проектів міжнародної технічної допомоги)</t>
  </si>
  <si>
    <t>1.2.1.1.19. Розроблення змін до стандартів вищої освіти, затверджених наказами МОН з урахуванням змін до Методичних рекомендацій, передбачених у підпункті 1.2.1.1.16</t>
  </si>
  <si>
    <t>1.2.1.4.1.  Розроблення онлайн–курсу щодо загальних положень антикорупційного законодавства для державних службовців</t>
  </si>
  <si>
    <t>1.3.1.6.1. Розроблення та подання Кабінетові Міністрів України проекту закону, згідно з яким:  1) визначено повноваження Національного агентства щодо здійснення моніторингу, предметом якого є також дотримання інших вимог та обмежень, передбачених у розділах IV–V Закону, спрямованих на запобігання виникненню конфлікту інтересів;  2) усунено неточності у формулюваннях прав Національного агентства у статті 12 Закону щодо отримання інформації та документів, вжиття заходів реагування у зв’язку із виявленням порушень вимог Закону; 3) усунена неузгодженість положень Закону з нормами інших законів, яка унеможливлює отримання певних видів інформації з обмеженим доступом, зокрема інформації, що містить таємницю досудового розслідування, стосується митної справи; 4) виключено повноваження Ради суддів України щодо здійснення контролю за додержанням вимог законодавства щодо врегулювання конфлікту інтересів у діяльності суддів, натомість передбачено її повноваження щодо врегулювання конфлікту інтересів суддів</t>
  </si>
  <si>
    <t xml:space="preserve">1.4.3.5.1. Розроблення проекту Порядку проведення логічного та арифметичного контролю та контролю щодо повноти заповнення декларації особи, уповноваженої на виконання функцій держави або місцевого самоврядування, поданої окремими категоріями осіб, визначених у статті у 521 Закону </t>
  </si>
  <si>
    <t>1.5.1.1.1, 1.5.1.3.1, 1.5.2.2.1, 1.5.2.3.1. Супроводження розгляду проекту Закону України “Про політичні партії” у Верховній Раді України (зокрема, у разі застосування до нього Президентом України права вето) після проведення консультацій із Кабінетом Міністрів України та Верховною Радою України, відповідно до якого: 1) забезпечено сприятливі умови для утворення та державної реєстрації політичних партій шляхом виключення вимоги до рішення про створення політичної партії щодо збору підписів в кількості не менше 10 тис. громадян України, які відповідно до Конституції України мають право голосу на виборах, зібраних не менш як у двох третинах районів мм. Києва і Севастополя, а також не менш як у двох третинах районів Автономної Республіки Крим; 2) зобов’язано Центральну виборчу комісію щороку до 1 лютого подавати до Мін’юсту інформацію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 3) зобов’язано Мін’юст звернутися до суду з позовом про анулювання державної реєстрації політичної партії у разі отримання від Центральної виборчої комісії інформації про політичні партії, які не висували та не реєстрували протягом десяти років своїх кандидатів на виборах Президента України, виборах народних депутатів України або кандидатів у депутати не менше ніж у п’ятьох обласних радах на місцевих виборах станом на 1 січня відповідного року; 4) визначено принципи утворення та діяльності політичних партій, зокрема: верховенства права, законності, поваги до конституційного ладу та суверенітету держави, недопущення дискримінації, дотримання рівності та внутрішньопартійної демократії, репрезентативності, інституціоналізації, прозорості та відкритості діяльності політичної партії;  5) визначено вимоги до змісту статуту політичної партії, які включають, зокрема, визначення в статуті: обсягу та строків повноважень керівних, контрольно-ревізійних та інших статутних органів політичної партії, порядку зміни їх складу; процедур та гарантій скликання політичною партією позачергових з’їздів (зборів, конференцій), зокрема на вимогу визначеної кількості членів партії та/або на вимогу організацій партії; загальної структури та повноважень структурних утворень політичної партії;  6) визначено створення політичними партіями арбітражних органів, уповноважених розглядати питання щодо виконання вимог статуту членами партії, а також порядок оскарження рішень, дій чи бездіяльності арбітражних органів політичної партії; 7) встановлено обмеження права на участь у виборчому процесі політичної партії у разі неподання нею до Національного агентства два і більше разів підряд або тричі протягом останніх двох звітних років звіту про майно, доходи, витрати і зобов’язання фінансового характеру; 8) визначено новий механізм розподілу бюджетних коштів з метою фінансової підтримки партій, які не подолали встановленого законом прохідного бар’єра на виборах народних депутатів України: право на отримання державного фінансування мають політичні партії, які на останніх чергових або позачергових виборах народних депутатів України у загальнодержавному багатомандатному виборчому окрузі отримали не менше 2 відсотків голосів виборців від загальної кількості голосів виборців, поданих за всі виборчі списки кандидатів у народні депутати України у загальнодержавному багатомандатному виборчому окрузі; 9) визначено вичерпний перелік: а) заборон політичним партіям використовувати кошти державного фінансування, зокрема для фінансування діяльності, яка не передбачена або заборонена статутом політичної партії; погашення будь-якої заборгованості, що утворилася у політичної партії до дня, наступного за днем відкриття першого засідання Верховної Ради України нового скликання; перерахування до виборчих фондів; б) пріоритетних напрямів використання політичними партіями коштів державного фінансування, зокрема на розвиток політичних партій відповідно до їх статутних завдань, підвищення якості комунікацій та зав’язків політичних партій з виборцями, підвищення інтересу жінок та молоді до політичної діяльності; 10) визначено моніторинг як систему постійного спостереження за фінансово-господарською та іншою діяльністю політичних партій з метою ідентифікації ризиків;  11) визначено суб’єкта затвердження правил проведення моніторингу фінансово-господарської та іншої діяльності політичних партій</t>
  </si>
  <si>
    <t>2.1.1.2.3. Розроблення та подання Кабінетові Міністрів України проекту закону, яким: 1) внесено зміни до статті 951 Закону України “Про судоустрій і статус суддів” щодо входження до складу конкурсної комісії (замість міжнародних експертів відповідно до пункту 50 розділу XII “Прикінцеві та перехідні положення” зазначеного Закону) представників громадянського суспільства; 2) внесено зміни до статті 91 Закону України “Про Вищу раду правосуддя” щодо входження до складу Етичної ради (замість міжнародних експертів відповідно до пункту 231 розділу ІІІ “Прикінцеві та перехідні положення” зазначеного Закону) представників громадянського суспільства</t>
  </si>
  <si>
    <t>2.1.1.3.1. Забезпечення проведення аналітичного дослідження щодо механізму запобігання та врегулювання конфлікту інтересів у діяльності Вищої ради правосуддя та Вищої кваліфікаційної комісії суддів України, їх проблем з розробленням пропозицій щодо напрямів їх розв’язання, його презентація (зокрема щодо можливості повідомлення про потенційний конфлікт інтересів або подання добровільної декларації про приватні інтереси)</t>
  </si>
  <si>
    <t>2.2.5.1.1. Розроблення та подання Кабінетові Міністрів України проекту закону, який визначає: 1) що засідання Антимонопольного комітету України, адміністративних колегій Антимонопольного комітету, адміністративних колегій територіальних відділень Антимонопольного комітету є відкритими, крім випадків, коли на таких засіданнях розглядаються питання, що містять інформацію з обмеженим доступом; 2) обов’язок Антимонопольного комітету щороку не пізніше 31 грудня затверджувати та оприлюднювати на своєму офіційному веб-порталі план діяльності на наступний рік; 3) обов’язок Антимонопольного комітету щороку не пізніше 15 березня затверджувати та оприлюднювати на своєму офіційному веб-порталі інформацію про результати виконання плану діяльності за попередній рік; 4) обов’язок Антимонопольного комітету вести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 у порядку, визначеному Антимонопольним комітетом</t>
  </si>
  <si>
    <t>2.2.5.2.1. Розроблення та подання Кабінетові Міністрів України проекту закону, яким визначено: 1) обов’язок Антимонопольного комітету оприлюднювати на офіційному веб-сайті в установлені таким законом строки рекомендації (крім інформації з обмеженим доступом), які надаються органам державної влади, органам місцевого самоврядування, установам, організаціям, суб’єктам господарювання, об’єднанням; 2) обов’язок Антимонопольного комітету та його територіальних відділень оприлюднювати на офіційному веб-сайті в установлені таким законом строки вичерпний перелік справ, які перебувають на розгляді Антимонопольного комітету, із зазначенням за кожною справою про порушення вимог законодавства про захист економічної конкуренції в динаміці інформації, зокрема, про суть справи, відповідального державного уповноваженого, строк розгляду та загальні стадії її розгляду, підстави для продовження строку розгляду справи; 3) обов’язок Антимонопольного комітету оприлюднювати на офіційному веб-сайті в установлені таким законом строки тексти роз’яснень, які приймає та надає Антимонопольний комітет; 4) обов’язок Антимонопольного комітету оприлюднювати на своєму офіційному веб-сайті у встановлені таким законом строки інформацію стосовно заявлених концентрацій (найменування та організаційно-правова форма учасників концентрації, зміст заявлених дій); 5) обов’язок Антимонопольного комітету оприлюднювати на своєму офіційному веб-сайті в установлені таким законом строки єдиний відкритий Державний реєстр суб’єктів господарювання, яких притягнуто до відповідальності за вчинення порушення у вигляді антиконкурентних узгоджених дій, що стосуються спотворення результатів тендерів</t>
  </si>
  <si>
    <t>Проблема 3.2.1. Частина правил, заборон та обмежень, встановлених антикорупційним законодавством, не забезпечені заходами юридичної відповідальності. Статті 1724––1729, 21215, 21221 Кодексу України про адміністративні правопорушення мають ряд недоліків, які суттєво знижують їх забезпечувальний та превентивний потенціал, а також ефективність Національного агентства, Національної поліції, прокуратури та судів</t>
  </si>
  <si>
    <t>3.2.1.1.1. Розроблення та подання Кабінетові Міністрів України проекту закону про внесення змін до Кодексу України про адміністративні правопорушення, яким: 1) встановлено адміністративну відповідальність за недотримання вимог статті 36 Закону щодо передачі підприємств та корпоративних прав в управління третім особам, за порушення встановлених  статтею 26 Закону заборон або обмежень, що покладаються на осіб, які припинили виконання функцій держави або місцевого самоврядування, а також за невжиття заходів до врегулювання реального чи потенційного конфлікту інтересів; 2) виключено статті 1729-1, 1729-2  Кодексу України про адміністративні правопорушення як такі, що описують делікти, які не є адміністративними правопорушеннями, пов’язаними з корупцією</t>
  </si>
  <si>
    <t>3.2.1.4.1. Проведення аналізу законодавства та узагальнення практики притягнення осіб до відповідальності за вчинення адміністративних правопорушень, передбачених статтями 21215 та 21221 Кодексу України про адміністративні правопорушення, щодо: 1) системності, повноти та юридичної коректності визначення на законодавчому рівні підстав настання такої відповідальності; 2) відповідності застосовуваних стягнень принципам справедливості, співмірності (пропорційності) та індивідуалізації, а також здатності забезпечити досягнення мети адміністративного стягнення. Підготовка аналітичного звіту з пропозиціями щодо системного удосконалення відповідних адміністративно-правових заборон, передбачених ними видів і розмірів стягнень, а також щодо правильного та однакового застосування відповідного законодавства Національним агентством та судами</t>
  </si>
  <si>
    <t>3.2.1.4.2. Розроблення та подання Кабінетові Міністрів України проекту закону щодо внесення змін до Кодексу України про адміністративні правопорушення, спрямованих на системне удосконалення підстав притягнення до відповідальності за вчинення адміністративних правопорушень, передбачених статтями 21215 та 21221 Кодексу України про адміністративні правопорушення, а також видів і розмірів стягнень, що повинні накладатися на осіб, які вчинили такі правопорушення, зокрема шляхом: 1) приведення змісту зазначених статей у відповідність із законодавством про політичні партії та вибори; 2) усунення колізій і протиріч між зазначеними статтями та статтею 1591 Кримінального кодексу України; 3) встановлення, що суб’єктом адміністративного правопорушення, передбаченого статтею 21221 Кодексу України про адміністративні правопорушення, є не політична партія, а фізична особа, яка зобов’язана забезпечити подання відповідного звіту; 4) запровадження більш суворих і збалансованих санкцій за вчинення зазначених правопорушень</t>
  </si>
  <si>
    <t>3.2.2.1.1. Подання Кабінетові Міністрів України та супроводження розгляду проекту закону у Верховній Раді України (зокрема у разі застосування до нього Президентом України права вето), яким передбачено: 1) спрощення порядку виклику та вручення протоколів про такі правопорушення, зокрема шляхом надання права у виняткових випадках складати протокол за відсутності особи, яка притягається до відповідальності, та надсилати їй такий протокол поштою; 2) встановлення вичерпного переліку істотних порушень під час складання протоколу, які перешкоджають прийняттю рішення у справі про адміністративне правопорушення та зумовлюють надсилання протоколу для доопрацювання (належного оформлення), визначенню граничного строку для усунення таких порушень; 3) встановлення, що справи за протоколами, складеними Національним агентством, розглядає Вищий антикорупційний суд (з відтермінуванням введення в дію відповідних положень проекту закону на три місяці з дня припинення чи скасування в Україні або на території більшості адміністративно-територіальних одиниць, визначених частиною другою статті 133 Конституції України, воєнного стану, введеного в Україні 24 лютого 2022 р.); 4) надання Національному агентству статусу учасника процесу у справах за складеними ним протоколами; 5) надання Національному агентству права апеляційного оскарження рішень судів, прийнятих у справах за складеними ним протоколами, а прокурору — у справах за статтями 1724—1729 Кодексу України про адміністративні правопорушення; 6) встановлення загального правила про те, що особа не може бути звільненою від адміністративної відповідальності за такі правопорушення у зв’язку з малозначністю, із визначенням вичерпного переліку винятків з правила; 7) скасування прив’язки строків накладення стягнень за вчинення таких правопорушень до дня їх виявлення, а також встановлення правила, згідно з яким перебіг таких строків зупиняється у разі, коли особа умисно ухиляється від явки до суду або з поважних причин не може туди з’явитися; 8) встановлення, що провадження у справі про адміністративне правопорушення може бути закрите на підставі статті 38 Кодексу України про адміністративні правопорушення лише за умови доведеності винуватості особи у вчиненні відповідного адміністративного правопорушення, про що обов’язково повинно бути зазначено у резолютивній частині постанови про закриття справи; 9) удосконалення порядку застосування заходів примусу до осіб, які без поважних причин ухиляються від явки до суду</t>
  </si>
  <si>
    <t>Управління формування політики доброчесності у публічній та приватній сфері 
Юридичне управління</t>
  </si>
  <si>
    <t>Управління формування політики доброчесності у публічній та приватній сфері 
Департамент антикорупційної політики 
Юридичне управління</t>
  </si>
  <si>
    <t>Управління мінімізації корупційних ризиків та антикорупційної експертизи 
Департамент антикорупційної політики
Юридичне управління</t>
  </si>
  <si>
    <t>травень   2024 р.</t>
  </si>
  <si>
    <t>лютий      2025 р.</t>
  </si>
  <si>
    <t>квітень    2025 р.</t>
  </si>
  <si>
    <t>квітень             2025 р.</t>
  </si>
  <si>
    <t>квітень               2025 р.</t>
  </si>
  <si>
    <t>Департамент антикорупційної політики
Відділ цифрової трансформації та інноваційного розвитку
Департамент інформаційних систем, аналітичної роботи та захисту інформації
Юридичне управління</t>
  </si>
  <si>
    <t>квітень            2025 р.</t>
  </si>
  <si>
    <t>Управління формування політики доброчесності у публічній та приватній сфері 
Департамент антикорупційної політики
Юридичне управління</t>
  </si>
  <si>
    <t>Управління мінімізації корупційних ризиків та антикорупційної експертизи
Юридичне управління</t>
  </si>
  <si>
    <t>грудень    2025 р.</t>
  </si>
  <si>
    <t>Управління формування політики доброчесності у публічній та приватній сфері 
Управління формування політики доброчесності у сфері безпеки та оборони 
Управління мінімізації корупційних ризиків та антикорупційної експертизи 
Департамент антикорупційної політики 
Юридичне управління</t>
  </si>
  <si>
    <t>серпень          2023 р.</t>
  </si>
  <si>
    <t>серпень            2023 р.</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</si>
  <si>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Управління допомоги у досягненні доброчесності 
Юридичне управління</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</si>
  <si>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</si>
  <si>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</si>
  <si>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Управління проведення повних перевірок  Департамент антикорупційної політики 
Юридичне управління</t>
  </si>
  <si>
    <t>Управління допомоги у досягненні доброчесності 
Управління проведення повних перевірок 
Управління проведення обов'язкових повних перевірок 
Департамент проведення спеціальних перевірок та моніторингу способу життя 
Департамент антикорупційної політики 
Юридичне управління</t>
  </si>
  <si>
    <t>Управління проведення повних перевірок 
Управління проведення обов'язкових повних перевірок 
Управління допомоги у досягненні доброчесності 
Департамент антикорупційної політики 
Юридичне управління</t>
  </si>
  <si>
    <t>Департамент проведення спеціальних перевірок та моніторингу способу життя 
Департамент антикорупційної політики 
Юридичне управління</t>
  </si>
  <si>
    <t>Управління внутрішнього контролю 
Юридичне управління</t>
  </si>
  <si>
    <t>Департамент запобігання політичній корупції 
Департамент антикорупційної політики
Юридичне управління</t>
  </si>
  <si>
    <t>Департамент запобігання політичній корупції 
Департамент інформаційних систем, аналітичної роботи та захисту інформації
Юридичне управління</t>
  </si>
  <si>
    <t>лютий          2024 р.</t>
  </si>
  <si>
    <t>Управління формування політики доброчесності у публічній та приватній сфері 
Управління міжнародного співробітництва 
Департамент антикорупційної політики 
Юридичне управління</t>
  </si>
  <si>
    <t>Управління формування політики доброчесності у публічній та приватній сфері 
Управління внутрішнього контролю 
Департамент антикорупційної політики 
Юридичне управління</t>
  </si>
  <si>
    <t>Управління формування політики доброчесності у публічній та приватній сфері 
Управління формування політики доброчесності у сфері безпеки та оборони 
Департамент антикорупційної політики 
Юридичне управління</t>
  </si>
  <si>
    <t>Департамент моніторингу і контролю за виконанням актів законодавства про конфлікт інтересів та запобігання корупції
Департамент антикорупційної політики 
Юридичне управління</t>
  </si>
  <si>
    <t>Департамент антикорупційної політики 
Управління міжнародного співробітництва 
Юридичне управління</t>
  </si>
  <si>
    <t>Управління проведення повних перевірок 
Управління проведення обов'язкових повних перевірок 
Департамент антикорупційної політики 
Юридичне управління</t>
  </si>
  <si>
    <t>Департамент моніторингу і контролю за виконанням актів законодавства про конфлікт інтересів та запобігання 
Департамент антикорупційної політики корупції 
Юридичне управління</t>
  </si>
  <si>
    <t>Управління міжнародного співробітництва 
Департамент антикорупційної політики 
Юридичне управління</t>
  </si>
  <si>
    <t>Управління міжнародного співробітництва
Управління формування політики доброчесності у публічній та приватній сфері 
Департамент антикорупційної політики  
Юридичне управління</t>
  </si>
  <si>
    <t xml:space="preserve">Управління формування політики доброчесності у публічній та приватній сфері Юридичне управління 
</t>
  </si>
  <si>
    <t>Департамент запобігання політичній корупці 
Департамент антикорупційної політики
Юридичне управління</t>
  </si>
  <si>
    <t>квітень    2024 р.</t>
  </si>
  <si>
    <t>липень    2023 р.</t>
  </si>
  <si>
    <t>квітень    2023 р.</t>
  </si>
  <si>
    <t>липень    2024 р.</t>
  </si>
  <si>
    <t>січень     2024 р.</t>
  </si>
  <si>
    <t>Додаток 2
до Антикорупційної програми                                   Національного агентстваз питань                                     запобігання корупції на 2023 - 2025 роки
(Програми доброчесності)
(підпункт 1.3.10 пункту 1.3 розділу 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</si>
</sst>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x14ac:knownFonts="1">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C00000"/>
      <name val="Calibri"/>
      <family val="2"/>
      <charset val="204"/>
      <scheme val="minor"/>
    </font>
    <font>
      <b/>
      <sz val="11"/>
      <color theme="1"/>
      <name val="Calibri"/>
      <family val="2"/>
      <charset val="204"/>
      <scheme val="minor"/>
    </font>
    <font>
      <i/>
      <sz val="9"/>
      <color theme="1"/>
      <name val="Calibri"/>
      <family val="2"/>
      <charset val="204"/>
      <scheme val="minor"/>
    </font>
    <font>
      <i/>
      <sz val="8"/>
      <color theme="1"/>
      <name val="Calibri"/>
      <family val="2"/>
      <charset val="204"/>
      <scheme val="minor"/>
    </font>
    <font>
      <b/>
      <sz val="10"/>
      <name val="Times New Roman"/>
      <family val="1"/>
      <charset val="204"/>
    </font>
    <font>
      <b/>
      <sz val="9"/>
      <name val="Times New Roman"/>
      <family val="1"/>
      <charset val="204"/>
    </font>
    <font>
      <b/>
      <i/>
      <sz val="9"/>
      <name val="Times New Roman"/>
      <family val="1"/>
      <charset val="204"/>
    </font>
    <font>
      <sz val="10"/>
      <name val="Times New Roman"/>
      <family val="1"/>
      <charset val="204"/>
    </font>
    <font>
      <b/>
      <sz val="12"/>
      <color rgb="FF0070C0"/>
      <name val="Times New Roman"/>
      <family val="1"/>
      <charset val="204"/>
    </font>
    <font>
      <sz val="10"/>
      <color theme="1"/>
      <name val="Times New Roman"/>
      <family val="1"/>
      <charset val="204"/>
    </font>
    <font>
      <b/>
      <sz val="9"/>
      <color rgb="FFFF0000"/>
      <name val="Calibri"/>
      <family val="2"/>
      <charset val="204"/>
      <scheme val="minor"/>
    </font>
    <font>
      <b/>
      <sz val="9"/>
      <color rgb="FF0070C0"/>
      <name val="Calibri"/>
      <family val="2"/>
      <charset val="204"/>
      <scheme val="minor"/>
    </font>
    <font>
      <b/>
      <sz val="10"/>
      <color rgb="FF0070C0"/>
      <name val="Times New Roman"/>
      <family val="1"/>
      <charset val="204"/>
    </font>
    <font>
      <b/>
      <i/>
      <sz val="9"/>
      <color rgb="FFC00000"/>
      <name val="Times New Roman"/>
      <family val="1"/>
      <charset val="204"/>
    </font>
    <font>
      <sz val="9"/>
      <name val="Times New Roman"/>
      <family val="1"/>
      <charset val="204"/>
    </font>
    <font>
      <b/>
      <sz val="9"/>
      <color theme="1"/>
      <name val="Times New Roman"/>
      <family val="1"/>
      <charset val="204"/>
    </font>
    <font>
      <i/>
      <sz val="9"/>
      <color theme="1"/>
      <name val="Times New Roman"/>
      <family val="1"/>
      <charset val="204"/>
    </font>
    <font>
      <b/>
      <sz val="10"/>
      <color rgb="FFC00000"/>
      <name val="Calibri"/>
      <family val="2"/>
      <charset val="204"/>
      <scheme val="minor"/>
    </font>
    <font>
      <b/>
      <sz val="9"/>
      <color rgb="FFC00000"/>
      <name val="Times New Roman"/>
      <family val="1"/>
      <charset val="204"/>
    </font>
    <font>
      <sz val="12"/>
      <color theme="1"/>
      <name val="Times New Roman"/>
      <family val="1"/>
      <charset val="204"/>
    </font>
    <font>
      <sz val="8"/>
      <color theme="1"/>
      <name val="Calibri"/>
      <family val="2"/>
      <charset val="204"/>
      <scheme val="minor"/>
    </font>
    <font>
      <b/>
      <sz val="8"/>
      <color theme="1"/>
      <name val="Calibri"/>
      <family val="2"/>
      <charset val="204"/>
      <scheme val="minor"/>
    </font>
    <font>
      <sz val="9"/>
      <color rgb="FFFF0000"/>
      <name val="Calibri"/>
      <family val="2"/>
      <charset val="204"/>
      <scheme val="minor"/>
    </font>
    <font>
      <b/>
      <sz val="9"/>
      <color theme="0"/>
      <name val="Calibri"/>
      <family val="2"/>
      <charset val="204"/>
      <scheme val="minor"/>
    </font>
    <font>
      <sz val="10"/>
      <color theme="1"/>
      <name val="Calibri"/>
      <family val="2"/>
      <charset val="204"/>
      <scheme val="minor"/>
    </font>
    <font>
      <sz val="10"/>
      <name val="Calibri"/>
      <family val="2"/>
      <charset val="204"/>
      <scheme val="minor"/>
    </font>
    <font>
      <sz val="9"/>
      <color theme="1"/>
      <name val="Times New Roman"/>
      <family val="1"/>
      <charset val="204"/>
    </font>
    <font>
      <vertAlign val="superscript"/>
      <sz val="9"/>
      <color theme="1"/>
      <name val="Times New Roman"/>
      <family val="1"/>
      <charset val="204"/>
    </font>
    <font>
      <sz val="9"/>
      <color rgb="FF000000"/>
      <name val="Times New Roman"/>
      <family val="1"/>
      <charset val="204"/>
    </font>
    <font>
      <sz val="9"/>
      <color theme="1"/>
      <name val="Calibri"/>
      <family val="2"/>
      <charset val="204"/>
    </font>
    <font>
      <sz val="9"/>
      <color theme="1"/>
      <name val="Arial"/>
      <family val="2"/>
      <charset val="204"/>
    </font>
    <font>
      <sz val="9"/>
      <color rgb="FF333333"/>
      <name val="Calibri"/>
      <family val="2"/>
      <charset val="204"/>
    </font>
    <font>
      <sz val="9"/>
      <color rgb="FF000000"/>
      <name val="Calibri"/>
      <family val="2"/>
      <charset val="204"/>
    </font>
    <font>
      <sz val="9"/>
      <color rgb="FF1D1D1B"/>
      <name val="Times New Roman"/>
      <family val="1"/>
      <charset val="204"/>
    </font>
    <font>
      <strike/>
      <sz val="9"/>
      <color theme="1"/>
      <name val="Times New Roman"/>
      <family val="1"/>
      <charset val="204"/>
    </font>
    <font>
      <sz val="9"/>
      <color theme="0"/>
      <name val="Calibri"/>
      <family val="2"/>
      <charset val="204"/>
      <scheme val="minor"/>
    </font>
    <font>
      <b/>
      <sz val="11"/>
      <color rgb="FFFF0000"/>
      <name val="Calibri"/>
      <family val="2"/>
      <charset val="204"/>
      <scheme val="minor"/>
    </font>
    <font>
      <b/>
      <sz val="10"/>
      <color rgb="FFFF0000"/>
      <name val="Calibri"/>
      <family val="2"/>
      <charset val="204"/>
      <scheme val="minor"/>
    </font>
    <font>
      <sz val="11"/>
      <color theme="1"/>
      <name val="Calibri"/>
      <family val="2"/>
      <charset val="204"/>
      <scheme val="minor"/>
    </font>
    <font>
      <i/>
      <sz val="10"/>
      <color theme="1"/>
      <name val="Calibri"/>
      <family val="2"/>
      <charset val="204"/>
      <scheme val="minor"/>
    </font>
    <font>
      <sz val="11"/>
      <color rgb="FFFF0000"/>
      <name val="Calibri"/>
      <family val="2"/>
      <charset val="204"/>
      <scheme val="minor"/>
    </font>
    <font>
      <sz val="9"/>
      <name val="Calibri"/>
      <family val="2"/>
      <charset val="204"/>
      <scheme val="minor"/>
    </font>
    <font>
      <b/>
      <sz val="10"/>
      <color theme="1"/>
      <name val="Times New Roman"/>
      <family val="1"/>
      <charset val="204"/>
    </font>
    <font>
      <vertAlign val="superscript"/>
      <sz val="10"/>
      <color theme="1"/>
      <name val="Times New Roman"/>
      <family val="1"/>
      <charset val="204"/>
    </font>
    <font>
      <sz val="12"/>
      <color rgb="FF212529"/>
      <name val="Segoe UI"/>
      <family val="2"/>
      <charset val="204"/>
    </font>
    <font>
      <sz val="10"/>
      <color theme="1"/>
      <name val="Times New Roman"/>
      <family val="1"/>
    </font>
    <font>
      <b/>
      <sz val="16"/>
      <color theme="1"/>
      <name val="Times New Roman"/>
      <family val="1"/>
    </font>
  </fonts>
  <fills count="31">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00B050"/>
        <bgColor indexed="64"/>
      </patternFill>
    </fill>
    <fill>
      <patternFill patternType="solid">
        <fgColor rgb="FFECF4FA"/>
        <bgColor indexed="64"/>
      </patternFill>
    </fill>
    <fill>
      <patternFill patternType="solid">
        <fgColor rgb="FFFFF9E7"/>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FF"/>
        <bgColor indexed="64"/>
      </patternFill>
    </fill>
    <fill>
      <patternFill patternType="solid">
        <fgColor rgb="FFC000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39997558519241921"/>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s>
  <cellStyleXfs count="2">
    <xf numFmtId="0" fontId="0" fillId="0" borderId="0"/>
    <xf numFmtId="9" fontId="41" fillId="0" borderId="0" applyFont="0" applyFill="0" applyBorder="0" applyAlignment="0" applyProtection="0"/>
  </cellStyleXfs>
  <cellXfs count="344">
    <xf numFmtId="0" fontId="0" fillId="0" borderId="0" xfId="0"/>
    <xf numFmtId="1" fontId="3" fillId="3" borderId="0" xfId="0" applyNumberFormat="1" applyFont="1" applyFill="1" applyAlignment="1">
      <alignment horizontal="center" vertical="center" wrapText="1"/>
    </xf>
    <xf numFmtId="49" fontId="2" fillId="7" borderId="1" xfId="0" applyNumberFormat="1" applyFont="1" applyFill="1" applyBorder="1" applyAlignment="1">
      <alignment vertical="top" wrapText="1"/>
    </xf>
    <xf numFmtId="0" fontId="7" fillId="8"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1" fontId="3" fillId="14" borderId="0" xfId="0" applyNumberFormat="1" applyFont="1" applyFill="1" applyAlignment="1">
      <alignment horizontal="center" vertical="center" wrapText="1"/>
    </xf>
    <xf numFmtId="49" fontId="2" fillId="14" borderId="1" xfId="0" applyNumberFormat="1" applyFont="1" applyFill="1" applyBorder="1" applyAlignment="1">
      <alignment vertical="top" wrapText="1"/>
    </xf>
    <xf numFmtId="1" fontId="3" fillId="3" borderId="1" xfId="0" applyNumberFormat="1" applyFont="1" applyFill="1" applyBorder="1" applyAlignment="1">
      <alignment horizontal="center" vertical="center" wrapText="1"/>
    </xf>
    <xf numFmtId="0" fontId="8" fillId="16" borderId="1" xfId="0" applyFont="1" applyFill="1" applyBorder="1" applyAlignment="1">
      <alignment vertical="center" wrapText="1"/>
    </xf>
    <xf numFmtId="0" fontId="8" fillId="2" borderId="1" xfId="0" applyFont="1" applyFill="1" applyBorder="1" applyAlignment="1">
      <alignment horizontal="left" vertical="center" wrapText="1"/>
    </xf>
    <xf numFmtId="0" fontId="16" fillId="3" borderId="1" xfId="0" applyFont="1" applyFill="1" applyBorder="1" applyAlignment="1">
      <alignment horizontal="left" vertical="center" wrapText="1"/>
    </xf>
    <xf numFmtId="0" fontId="17" fillId="3" borderId="1" xfId="0" applyFont="1" applyFill="1" applyBorder="1" applyAlignment="1">
      <alignment horizontal="left" vertical="top" wrapText="1"/>
    </xf>
    <xf numFmtId="1" fontId="20" fillId="4" borderId="1" xfId="0" applyNumberFormat="1" applyFont="1" applyFill="1" applyBorder="1" applyAlignment="1">
      <alignment horizontal="center" vertical="center" wrapText="1"/>
    </xf>
    <xf numFmtId="1" fontId="20" fillId="3"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8" fillId="3" borderId="1" xfId="0" applyFont="1" applyFill="1" applyBorder="1" applyAlignment="1">
      <alignment vertical="top" wrapText="1"/>
    </xf>
    <xf numFmtId="0" fontId="17" fillId="2" borderId="1" xfId="0" applyFont="1" applyFill="1" applyBorder="1" applyAlignment="1">
      <alignment horizontal="center" vertical="center" wrapText="1"/>
    </xf>
    <xf numFmtId="0" fontId="1" fillId="0" borderId="0" xfId="0" applyFont="1" applyAlignment="1" applyProtection="1">
      <alignment vertical="top"/>
      <protection locked="0"/>
    </xf>
    <xf numFmtId="0" fontId="1" fillId="14" borderId="0" xfId="0" applyFont="1" applyFill="1" applyAlignment="1" applyProtection="1">
      <alignment vertical="top"/>
      <protection locked="0"/>
    </xf>
    <xf numFmtId="0" fontId="1" fillId="2" borderId="0" xfId="0" applyFont="1" applyFill="1" applyAlignment="1" applyProtection="1">
      <alignment horizontal="center" vertical="center"/>
      <protection locked="0"/>
    </xf>
    <xf numFmtId="0" fontId="1" fillId="7" borderId="0" xfId="0" applyFont="1" applyFill="1" applyAlignment="1" applyProtection="1">
      <alignment vertical="top"/>
      <protection locked="0"/>
    </xf>
    <xf numFmtId="0" fontId="1" fillId="2" borderId="0" xfId="0" applyFont="1" applyFill="1" applyAlignment="1" applyProtection="1">
      <alignment vertical="top"/>
      <protection locked="0"/>
    </xf>
    <xf numFmtId="0" fontId="1" fillId="18" borderId="0" xfId="0" applyFont="1" applyFill="1" applyAlignment="1" applyProtection="1">
      <alignment vertical="top"/>
      <protection locked="0"/>
    </xf>
    <xf numFmtId="0" fontId="9" fillId="2" borderId="1" xfId="0" applyFont="1" applyFill="1" applyBorder="1" applyAlignment="1" applyProtection="1">
      <alignment horizontal="left" vertical="center" wrapText="1"/>
      <protection locked="0"/>
    </xf>
    <xf numFmtId="0" fontId="2" fillId="2" borderId="0" xfId="0" applyFont="1" applyFill="1" applyAlignment="1" applyProtection="1">
      <alignment vertical="top"/>
      <protection locked="0"/>
    </xf>
    <xf numFmtId="0" fontId="1" fillId="13" borderId="0" xfId="0" applyFont="1" applyFill="1" applyAlignment="1" applyProtection="1">
      <alignment vertical="top"/>
      <protection locked="0"/>
    </xf>
    <xf numFmtId="0" fontId="1" fillId="9" borderId="0" xfId="0" applyFont="1" applyFill="1" applyAlignment="1" applyProtection="1">
      <alignment vertical="top"/>
      <protection locked="0"/>
    </xf>
    <xf numFmtId="0" fontId="1" fillId="9" borderId="0" xfId="0" applyFont="1" applyFill="1" applyAlignment="1" applyProtection="1">
      <alignment horizontal="center" vertical="center"/>
      <protection locked="0"/>
    </xf>
    <xf numFmtId="0" fontId="23" fillId="0" borderId="0" xfId="0" applyFont="1" applyAlignment="1" applyProtection="1">
      <alignment vertical="top"/>
      <protection locked="0"/>
    </xf>
    <xf numFmtId="0" fontId="23" fillId="9" borderId="0" xfId="0" applyFont="1" applyFill="1" applyAlignment="1" applyProtection="1">
      <alignment vertical="top"/>
      <protection locked="0"/>
    </xf>
    <xf numFmtId="0" fontId="23" fillId="0" borderId="0" xfId="0" applyFont="1" applyAlignment="1">
      <alignment vertical="top"/>
    </xf>
    <xf numFmtId="0" fontId="1" fillId="0" borderId="0" xfId="0" applyFont="1" applyAlignment="1">
      <alignment vertical="top"/>
    </xf>
    <xf numFmtId="0" fontId="1" fillId="14" borderId="0" xfId="0" applyFont="1" applyFill="1" applyAlignment="1">
      <alignment vertical="top"/>
    </xf>
    <xf numFmtId="0" fontId="1" fillId="2" borderId="0" xfId="0" applyFont="1" applyFill="1" applyAlignment="1">
      <alignment horizontal="center" vertical="center"/>
    </xf>
    <xf numFmtId="0" fontId="1" fillId="2" borderId="0" xfId="0" applyFont="1" applyFill="1" applyAlignment="1">
      <alignment vertical="top"/>
    </xf>
    <xf numFmtId="0" fontId="1" fillId="18" borderId="0" xfId="0" applyFont="1" applyFill="1" applyAlignment="1">
      <alignment vertical="top"/>
    </xf>
    <xf numFmtId="0" fontId="1" fillId="7" borderId="0" xfId="0" applyFont="1" applyFill="1" applyAlignment="1">
      <alignment vertical="top"/>
    </xf>
    <xf numFmtId="0" fontId="3" fillId="0" borderId="0" xfId="0" applyFont="1" applyAlignment="1">
      <alignment horizontal="center" vertical="center"/>
    </xf>
    <xf numFmtId="0" fontId="8" fillId="18" borderId="0" xfId="0" applyFont="1" applyFill="1" applyAlignment="1">
      <alignment horizontal="center" vertical="center" wrapText="1"/>
    </xf>
    <xf numFmtId="0" fontId="24" fillId="2" borderId="0" xfId="0" applyFont="1" applyFill="1" applyAlignment="1">
      <alignment vertical="top"/>
    </xf>
    <xf numFmtId="49" fontId="2" fillId="2" borderId="1" xfId="0" applyNumberFormat="1" applyFont="1" applyFill="1" applyBorder="1" applyAlignment="1">
      <alignment vertical="top" wrapText="1"/>
    </xf>
    <xf numFmtId="0" fontId="2" fillId="2" borderId="1" xfId="0" applyFont="1" applyFill="1" applyBorder="1" applyAlignment="1">
      <alignment vertical="top" wrapText="1"/>
    </xf>
    <xf numFmtId="0" fontId="2" fillId="14" borderId="1" xfId="0" applyFont="1" applyFill="1" applyBorder="1" applyAlignment="1">
      <alignment horizontal="center" vertical="center"/>
    </xf>
    <xf numFmtId="0" fontId="2" fillId="10" borderId="1" xfId="0" applyFont="1" applyFill="1" applyBorder="1" applyAlignment="1">
      <alignment vertical="top" wrapText="1"/>
    </xf>
    <xf numFmtId="0" fontId="2" fillId="2" borderId="1" xfId="0" applyFont="1" applyFill="1" applyBorder="1" applyAlignment="1">
      <alignment horizontal="center" vertical="center"/>
    </xf>
    <xf numFmtId="0" fontId="14" fillId="3" borderId="5" xfId="0" applyFont="1" applyFill="1" applyBorder="1" applyAlignment="1">
      <alignment vertical="top" wrapText="1"/>
    </xf>
    <xf numFmtId="0" fontId="2" fillId="4" borderId="5" xfId="0" applyFont="1" applyFill="1" applyBorder="1" applyAlignment="1">
      <alignment vertical="top" wrapText="1"/>
    </xf>
    <xf numFmtId="0" fontId="2" fillId="2" borderId="1" xfId="0" applyFont="1" applyFill="1" applyBorder="1" applyAlignment="1">
      <alignment vertical="top"/>
    </xf>
    <xf numFmtId="0" fontId="9" fillId="3" borderId="1" xfId="0" applyFont="1" applyFill="1" applyBorder="1" applyAlignment="1">
      <alignment horizontal="center" vertical="center" wrapText="1"/>
    </xf>
    <xf numFmtId="0" fontId="8" fillId="7" borderId="1" xfId="0" applyFont="1" applyFill="1" applyBorder="1" applyAlignment="1">
      <alignment vertical="top" wrapText="1"/>
    </xf>
    <xf numFmtId="0" fontId="8" fillId="2" borderId="1" xfId="0" applyFont="1" applyFill="1" applyBorder="1" applyAlignment="1">
      <alignment vertical="top" wrapText="1"/>
    </xf>
    <xf numFmtId="49" fontId="1" fillId="3" borderId="0" xfId="0" applyNumberFormat="1" applyFont="1" applyFill="1" applyAlignment="1">
      <alignment vertical="top" wrapText="1"/>
    </xf>
    <xf numFmtId="0" fontId="1" fillId="0" borderId="0" xfId="0" applyFont="1" applyAlignment="1">
      <alignment vertical="top" wrapText="1"/>
    </xf>
    <xf numFmtId="0" fontId="1" fillId="7" borderId="0" xfId="0" applyFont="1" applyFill="1" applyAlignment="1">
      <alignment horizontal="center" vertical="center" wrapText="1"/>
    </xf>
    <xf numFmtId="0" fontId="1" fillId="14" borderId="0" xfId="0" applyFont="1" applyFill="1" applyAlignment="1">
      <alignment horizontal="center" vertical="center" wrapText="1"/>
    </xf>
    <xf numFmtId="0" fontId="1" fillId="10" borderId="1" xfId="0" applyFont="1" applyFill="1" applyBorder="1" applyAlignment="1">
      <alignment horizontal="center" vertical="center"/>
    </xf>
    <xf numFmtId="0" fontId="1" fillId="4" borderId="1" xfId="0" applyFont="1" applyFill="1" applyBorder="1" applyAlignment="1">
      <alignment horizontal="center" vertical="center"/>
    </xf>
    <xf numFmtId="0" fontId="10" fillId="0" borderId="1" xfId="0" applyFont="1" applyBorder="1" applyAlignment="1">
      <alignment horizontal="center" vertical="center" wrapText="1"/>
    </xf>
    <xf numFmtId="0" fontId="17" fillId="0" borderId="1" xfId="0" applyFont="1" applyBorder="1" applyAlignment="1">
      <alignment horizontal="left" vertical="top" wrapText="1"/>
    </xf>
    <xf numFmtId="0" fontId="10" fillId="0" borderId="0" xfId="0" applyFont="1" applyAlignment="1">
      <alignment horizontal="center" vertical="top" wrapText="1"/>
    </xf>
    <xf numFmtId="0" fontId="17" fillId="0" borderId="0" xfId="0" applyFont="1" applyAlignment="1">
      <alignment horizontal="left" vertical="top" wrapText="1"/>
    </xf>
    <xf numFmtId="0" fontId="1" fillId="13" borderId="0" xfId="0" applyFont="1" applyFill="1" applyAlignment="1">
      <alignment vertical="top"/>
    </xf>
    <xf numFmtId="0" fontId="10" fillId="0" borderId="0" xfId="0" applyFont="1" applyAlignment="1">
      <alignment horizontal="left" vertical="top" wrapText="1"/>
    </xf>
    <xf numFmtId="0" fontId="5" fillId="2" borderId="0" xfId="0" applyFont="1" applyFill="1" applyAlignment="1">
      <alignment vertical="top" wrapText="1"/>
    </xf>
    <xf numFmtId="0" fontId="1" fillId="0" borderId="1" xfId="0" applyFont="1" applyBorder="1" applyAlignment="1">
      <alignment vertical="top"/>
    </xf>
    <xf numFmtId="0" fontId="17" fillId="0" borderId="1" xfId="0" applyFont="1" applyBorder="1" applyAlignment="1">
      <alignment vertical="top" wrapText="1"/>
    </xf>
    <xf numFmtId="0" fontId="1" fillId="2" borderId="0" xfId="0" applyFont="1" applyFill="1" applyAlignment="1">
      <alignment vertical="top" wrapText="1"/>
    </xf>
    <xf numFmtId="0" fontId="17" fillId="18" borderId="1" xfId="0" applyFont="1" applyFill="1" applyBorder="1" applyAlignment="1">
      <alignment vertical="top" wrapText="1"/>
    </xf>
    <xf numFmtId="0" fontId="1" fillId="5" borderId="0" xfId="0" applyFont="1" applyFill="1" applyAlignment="1">
      <alignment vertical="top" wrapText="1"/>
    </xf>
    <xf numFmtId="0" fontId="1" fillId="15" borderId="1" xfId="0" applyFont="1" applyFill="1" applyBorder="1" applyAlignment="1">
      <alignment vertical="top" wrapText="1"/>
    </xf>
    <xf numFmtId="0" fontId="1" fillId="5" borderId="0" xfId="0" applyFont="1" applyFill="1" applyAlignment="1">
      <alignment vertical="top"/>
    </xf>
    <xf numFmtId="0" fontId="1" fillId="5" borderId="1" xfId="0" applyFont="1" applyFill="1" applyBorder="1" applyAlignment="1">
      <alignment vertical="top" wrapText="1"/>
    </xf>
    <xf numFmtId="0" fontId="1" fillId="4" borderId="0" xfId="0" applyFont="1" applyFill="1" applyAlignment="1">
      <alignment vertical="top" wrapText="1"/>
    </xf>
    <xf numFmtId="0" fontId="1" fillId="6" borderId="0" xfId="0" applyFont="1" applyFill="1" applyAlignment="1">
      <alignment vertical="top" wrapText="1"/>
    </xf>
    <xf numFmtId="17" fontId="1" fillId="0" borderId="0" xfId="0" applyNumberFormat="1" applyFont="1" applyAlignment="1">
      <alignment vertical="top" wrapText="1"/>
    </xf>
    <xf numFmtId="0" fontId="1" fillId="7" borderId="0" xfId="0" applyFont="1" applyFill="1" applyAlignment="1">
      <alignment vertical="top" wrapText="1"/>
    </xf>
    <xf numFmtId="0" fontId="6" fillId="4" borderId="0" xfId="0" applyFont="1" applyFill="1" applyAlignment="1">
      <alignment vertical="top" wrapText="1"/>
    </xf>
    <xf numFmtId="0" fontId="10" fillId="0" borderId="1" xfId="0" applyFont="1" applyBorder="1" applyAlignment="1">
      <alignment vertical="top" wrapText="1"/>
    </xf>
    <xf numFmtId="0" fontId="10" fillId="0" borderId="1" xfId="0" applyFont="1" applyBorder="1" applyAlignment="1">
      <alignment horizontal="left" vertical="top" wrapText="1"/>
    </xf>
    <xf numFmtId="0" fontId="5" fillId="12" borderId="0" xfId="0" applyFont="1" applyFill="1" applyAlignment="1">
      <alignment vertical="top" wrapText="1"/>
    </xf>
    <xf numFmtId="0" fontId="5" fillId="0" borderId="0" xfId="0" applyFont="1" applyAlignment="1" applyProtection="1">
      <alignment vertical="top" wrapText="1"/>
      <protection locked="0"/>
    </xf>
    <xf numFmtId="0" fontId="1" fillId="19" borderId="0" xfId="0" applyFont="1" applyFill="1" applyAlignment="1">
      <alignment vertical="top" wrapText="1"/>
    </xf>
    <xf numFmtId="0" fontId="25" fillId="0" borderId="0" xfId="0" applyFont="1" applyAlignment="1" applyProtection="1">
      <alignment vertical="top"/>
      <protection locked="0"/>
    </xf>
    <xf numFmtId="0" fontId="1" fillId="0" borderId="0" xfId="0" applyFont="1" applyAlignment="1" applyProtection="1">
      <alignment vertical="top" wrapText="1"/>
      <protection locked="0"/>
    </xf>
    <xf numFmtId="0" fontId="17" fillId="19" borderId="1" xfId="0" applyFont="1" applyFill="1" applyBorder="1" applyAlignment="1">
      <alignment vertical="top" wrapText="1"/>
    </xf>
    <xf numFmtId="0" fontId="5" fillId="2" borderId="0" xfId="0" applyFont="1" applyFill="1" applyAlignment="1" applyProtection="1">
      <alignment vertical="top" wrapText="1"/>
      <protection locked="0"/>
    </xf>
    <xf numFmtId="0" fontId="17" fillId="19" borderId="1" xfId="0" applyFont="1" applyFill="1" applyBorder="1" applyAlignment="1">
      <alignment horizontal="left" vertical="top" wrapText="1"/>
    </xf>
    <xf numFmtId="0" fontId="1" fillId="8" borderId="0" xfId="0" applyFont="1" applyFill="1" applyAlignment="1">
      <alignment vertical="top" wrapText="1"/>
    </xf>
    <xf numFmtId="0" fontId="1" fillId="20" borderId="1" xfId="0" applyFont="1" applyFill="1" applyBorder="1" applyAlignment="1">
      <alignment vertical="top" wrapText="1"/>
    </xf>
    <xf numFmtId="0" fontId="1" fillId="4" borderId="1" xfId="0" applyFont="1" applyFill="1" applyBorder="1" applyAlignment="1">
      <alignment vertical="top" wrapText="1"/>
    </xf>
    <xf numFmtId="0" fontId="25" fillId="6" borderId="0" xfId="0" applyFont="1" applyFill="1" applyAlignment="1">
      <alignment vertical="top" wrapText="1"/>
    </xf>
    <xf numFmtId="0" fontId="25" fillId="21" borderId="0" xfId="0" applyFont="1" applyFill="1" applyAlignment="1">
      <alignment vertical="top" wrapText="1"/>
    </xf>
    <xf numFmtId="0" fontId="1" fillId="3" borderId="1" xfId="0" applyFont="1" applyFill="1" applyBorder="1" applyAlignment="1">
      <alignment vertical="top" wrapText="1"/>
    </xf>
    <xf numFmtId="0" fontId="25" fillId="3" borderId="1" xfId="0" applyFont="1" applyFill="1" applyBorder="1" applyAlignment="1">
      <alignment vertical="top" wrapText="1"/>
    </xf>
    <xf numFmtId="49" fontId="2" fillId="10" borderId="1"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4" xfId="0" applyNumberFormat="1" applyFont="1" applyFill="1" applyBorder="1" applyAlignment="1">
      <alignment vertical="top" wrapText="1"/>
    </xf>
    <xf numFmtId="1" fontId="3" fillId="18" borderId="1" xfId="0" applyNumberFormat="1" applyFont="1" applyFill="1" applyBorder="1" applyAlignment="1">
      <alignment horizontal="center" vertical="center" wrapText="1"/>
    </xf>
    <xf numFmtId="0" fontId="1" fillId="18" borderId="1" xfId="0" applyFont="1" applyFill="1" applyBorder="1" applyAlignment="1">
      <alignment vertical="top" wrapText="1"/>
    </xf>
    <xf numFmtId="0" fontId="5" fillId="18" borderId="1" xfId="0" applyFont="1" applyFill="1" applyBorder="1" applyAlignment="1">
      <alignment vertical="top" wrapText="1"/>
    </xf>
    <xf numFmtId="0" fontId="1" fillId="18" borderId="1" xfId="0" applyFont="1" applyFill="1" applyBorder="1" applyAlignment="1" applyProtection="1">
      <alignment vertical="top"/>
      <protection locked="0"/>
    </xf>
    <xf numFmtId="0" fontId="1" fillId="23" borderId="1" xfId="0" applyFont="1" applyFill="1" applyBorder="1" applyAlignment="1">
      <alignment vertical="top" wrapText="1"/>
    </xf>
    <xf numFmtId="0" fontId="6" fillId="23" borderId="1" xfId="0" applyFont="1" applyFill="1" applyBorder="1" applyAlignment="1">
      <alignment vertical="top" wrapText="1"/>
    </xf>
    <xf numFmtId="0" fontId="5" fillId="18" borderId="0" xfId="0" applyFont="1" applyFill="1" applyAlignment="1">
      <alignment vertical="top" wrapText="1"/>
    </xf>
    <xf numFmtId="0" fontId="5" fillId="23" borderId="1" xfId="0" applyFont="1" applyFill="1" applyBorder="1" applyAlignment="1">
      <alignment vertical="top" wrapText="1"/>
    </xf>
    <xf numFmtId="0" fontId="1" fillId="23" borderId="0" xfId="0" applyFont="1" applyFill="1" applyAlignment="1">
      <alignment vertical="top" wrapText="1"/>
    </xf>
    <xf numFmtId="1" fontId="26" fillId="22" borderId="0" xfId="0" applyNumberFormat="1" applyFont="1" applyFill="1" applyAlignment="1">
      <alignment horizontal="center" vertical="center" wrapText="1"/>
    </xf>
    <xf numFmtId="0" fontId="0" fillId="2" borderId="0" xfId="0" applyFill="1"/>
    <xf numFmtId="49" fontId="2" fillId="10" borderId="0" xfId="0" applyNumberFormat="1" applyFont="1" applyFill="1" applyAlignment="1">
      <alignment vertical="top" wrapText="1"/>
    </xf>
    <xf numFmtId="0" fontId="5" fillId="23" borderId="0" xfId="0" applyFont="1" applyFill="1" applyAlignment="1">
      <alignment vertical="top" wrapText="1"/>
    </xf>
    <xf numFmtId="0" fontId="0" fillId="12" borderId="0" xfId="0" applyFill="1"/>
    <xf numFmtId="0" fontId="1" fillId="9" borderId="0" xfId="0" applyFont="1" applyFill="1" applyAlignment="1">
      <alignment vertical="top" wrapText="1"/>
    </xf>
    <xf numFmtId="0" fontId="0" fillId="6" borderId="0" xfId="0" applyFill="1"/>
    <xf numFmtId="0" fontId="6" fillId="6" borderId="1" xfId="0" applyFont="1" applyFill="1" applyBorder="1" applyAlignment="1">
      <alignment vertical="top" wrapText="1"/>
    </xf>
    <xf numFmtId="0" fontId="25" fillId="12" borderId="0" xfId="0" applyFont="1" applyFill="1" applyAlignment="1">
      <alignment vertical="top" wrapText="1"/>
    </xf>
    <xf numFmtId="0" fontId="1" fillId="15" borderId="0" xfId="0" applyFont="1" applyFill="1" applyAlignment="1">
      <alignment vertical="top" wrapText="1"/>
    </xf>
    <xf numFmtId="0" fontId="25" fillId="15" borderId="0" xfId="0" applyFont="1" applyFill="1" applyAlignment="1">
      <alignment vertical="top" wrapText="1"/>
    </xf>
    <xf numFmtId="0" fontId="0" fillId="4" borderId="0" xfId="0" applyFill="1"/>
    <xf numFmtId="0" fontId="6" fillId="4" borderId="1" xfId="0" applyFont="1" applyFill="1" applyBorder="1" applyAlignment="1">
      <alignment vertical="top" wrapText="1"/>
    </xf>
    <xf numFmtId="0" fontId="5" fillId="4" borderId="1" xfId="0" applyFont="1" applyFill="1" applyBorder="1" applyAlignment="1">
      <alignment vertical="top" wrapText="1"/>
    </xf>
    <xf numFmtId="0" fontId="0" fillId="0" borderId="1" xfId="0" applyBorder="1"/>
    <xf numFmtId="0" fontId="1" fillId="2" borderId="1" xfId="0" applyFont="1" applyFill="1" applyBorder="1" applyAlignment="1">
      <alignment vertical="top" wrapText="1"/>
    </xf>
    <xf numFmtId="0" fontId="0" fillId="3" borderId="1" xfId="0" applyFill="1" applyBorder="1"/>
    <xf numFmtId="0" fontId="1" fillId="6" borderId="1" xfId="0" applyFont="1" applyFill="1" applyBorder="1" applyAlignment="1">
      <alignment horizontal="center" vertical="center"/>
    </xf>
    <xf numFmtId="0" fontId="1" fillId="3" borderId="1" xfId="0" applyFont="1" applyFill="1" applyBorder="1" applyAlignment="1">
      <alignment horizontal="center" vertical="center"/>
    </xf>
    <xf numFmtId="0" fontId="4" fillId="6" borderId="0" xfId="0" applyFont="1" applyFill="1"/>
    <xf numFmtId="0" fontId="4" fillId="13" borderId="1" xfId="0" applyFont="1" applyFill="1" applyBorder="1"/>
    <xf numFmtId="0" fontId="27" fillId="13" borderId="1" xfId="0" applyFont="1" applyFill="1" applyBorder="1"/>
    <xf numFmtId="0" fontId="10" fillId="0" borderId="0" xfId="0" applyFont="1" applyAlignment="1">
      <alignment horizontal="center" vertical="center" wrapText="1"/>
    </xf>
    <xf numFmtId="0" fontId="1" fillId="10" borderId="0" xfId="0" applyFont="1" applyFill="1" applyAlignment="1" applyProtection="1">
      <alignment vertical="top"/>
      <protection locked="0"/>
    </xf>
    <xf numFmtId="0" fontId="8" fillId="10" borderId="0" xfId="0" applyFont="1" applyFill="1" applyAlignment="1">
      <alignment horizontal="center" vertical="center" wrapText="1"/>
    </xf>
    <xf numFmtId="0" fontId="9" fillId="10" borderId="1" xfId="0" applyFont="1" applyFill="1" applyBorder="1" applyAlignment="1">
      <alignment horizontal="center" vertical="center" wrapText="1"/>
    </xf>
    <xf numFmtId="0" fontId="1" fillId="10" borderId="0" xfId="0" applyFont="1" applyFill="1" applyAlignment="1">
      <alignment vertical="top"/>
    </xf>
    <xf numFmtId="0" fontId="10" fillId="10" borderId="1" xfId="0" applyFont="1" applyFill="1" applyBorder="1" applyAlignment="1">
      <alignment horizontal="center" vertical="center" wrapText="1"/>
    </xf>
    <xf numFmtId="0" fontId="1" fillId="8" borderId="0" xfId="0" applyFont="1" applyFill="1" applyAlignment="1" applyProtection="1">
      <alignment vertical="top"/>
      <protection locked="0"/>
    </xf>
    <xf numFmtId="0" fontId="8" fillId="8" borderId="0" xfId="0" applyFont="1" applyFill="1" applyAlignment="1">
      <alignment horizontal="center" vertical="center" wrapText="1"/>
    </xf>
    <xf numFmtId="0" fontId="9" fillId="8" borderId="1" xfId="0" applyFont="1" applyFill="1" applyBorder="1" applyAlignment="1">
      <alignment horizontal="center" vertical="center" wrapText="1"/>
    </xf>
    <xf numFmtId="0" fontId="13" fillId="4" borderId="0" xfId="0" applyFont="1" applyFill="1" applyAlignment="1" applyProtection="1">
      <alignment vertical="top"/>
      <protection locked="0"/>
    </xf>
    <xf numFmtId="0" fontId="1" fillId="0" borderId="0" xfId="0" applyFont="1"/>
    <xf numFmtId="0" fontId="29" fillId="0" borderId="0" xfId="0" applyFont="1" applyAlignment="1">
      <alignment horizontal="center" vertical="center" wrapText="1"/>
    </xf>
    <xf numFmtId="0" fontId="29" fillId="2"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31" fillId="0" borderId="1" xfId="0" applyFont="1" applyBorder="1" applyAlignment="1">
      <alignment vertical="center" wrapText="1"/>
    </xf>
    <xf numFmtId="0" fontId="29" fillId="0" borderId="1" xfId="0" applyFont="1" applyBorder="1" applyAlignment="1">
      <alignment vertical="top" wrapText="1"/>
    </xf>
    <xf numFmtId="0" fontId="29" fillId="24" borderId="1" xfId="0" applyFont="1" applyFill="1" applyBorder="1" applyAlignment="1">
      <alignment vertical="center" wrapText="1"/>
    </xf>
    <xf numFmtId="0" fontId="18" fillId="2"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4" borderId="1" xfId="0" applyFont="1" applyFill="1" applyBorder="1" applyAlignment="1">
      <alignment vertical="center" wrapText="1"/>
    </xf>
    <xf numFmtId="0" fontId="29" fillId="0" borderId="1" xfId="0" applyFont="1" applyBorder="1" applyAlignment="1">
      <alignment horizontal="left" vertical="center" wrapText="1"/>
    </xf>
    <xf numFmtId="0" fontId="29" fillId="6" borderId="1"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3" borderId="1" xfId="0" applyFont="1" applyFill="1" applyBorder="1" applyAlignment="1">
      <alignment horizontal="left" vertical="center" wrapText="1"/>
    </xf>
    <xf numFmtId="0" fontId="29" fillId="10" borderId="1" xfId="0" applyFont="1" applyFill="1" applyBorder="1" applyAlignment="1">
      <alignment horizontal="left" vertical="center" wrapText="1"/>
    </xf>
    <xf numFmtId="0" fontId="29" fillId="7" borderId="1" xfId="0" applyFont="1" applyFill="1" applyBorder="1" applyAlignment="1">
      <alignment horizontal="left" vertical="center" wrapText="1"/>
    </xf>
    <xf numFmtId="0" fontId="29" fillId="11" borderId="1" xfId="0" applyFont="1" applyFill="1" applyBorder="1" applyAlignment="1">
      <alignment horizontal="left" vertical="center" wrapText="1"/>
    </xf>
    <xf numFmtId="0" fontId="29" fillId="12" borderId="1" xfId="0" applyFont="1" applyFill="1" applyBorder="1" applyAlignment="1">
      <alignment horizontal="center" vertical="center" wrapText="1"/>
    </xf>
    <xf numFmtId="0" fontId="29" fillId="22" borderId="1" xfId="0" applyFont="1" applyFill="1" applyBorder="1" applyAlignment="1">
      <alignment horizontal="left" vertical="center" wrapText="1"/>
    </xf>
    <xf numFmtId="0" fontId="29" fillId="22" borderId="1" xfId="0" applyFont="1" applyFill="1" applyBorder="1" applyAlignment="1">
      <alignment horizontal="justify" vertical="center" wrapText="1"/>
    </xf>
    <xf numFmtId="0" fontId="29" fillId="15" borderId="1" xfId="0" applyFont="1" applyFill="1" applyBorder="1" applyAlignment="1">
      <alignment vertical="center" wrapText="1"/>
    </xf>
    <xf numFmtId="0" fontId="29" fillId="15" borderId="1" xfId="0" applyFont="1" applyFill="1" applyBorder="1" applyAlignment="1">
      <alignment horizontal="justify" vertical="center" wrapText="1"/>
    </xf>
    <xf numFmtId="0" fontId="29" fillId="25" borderId="1" xfId="0" applyFont="1" applyFill="1" applyBorder="1" applyAlignment="1">
      <alignment horizontal="justify" vertical="center" wrapText="1"/>
    </xf>
    <xf numFmtId="0" fontId="38" fillId="25" borderId="0" xfId="0" applyFont="1" applyFill="1"/>
    <xf numFmtId="0" fontId="39" fillId="0" borderId="0" xfId="0" applyFont="1"/>
    <xf numFmtId="0" fontId="1" fillId="22" borderId="0" xfId="0" applyFont="1" applyFill="1"/>
    <xf numFmtId="0" fontId="0" fillId="22" borderId="0" xfId="0" applyFill="1"/>
    <xf numFmtId="0" fontId="1" fillId="0" borderId="0" xfId="0" applyFont="1" applyAlignment="1">
      <alignment horizontal="center" vertical="center"/>
    </xf>
    <xf numFmtId="0" fontId="22" fillId="0" borderId="9" xfId="0" applyFont="1" applyBorder="1" applyAlignment="1">
      <alignment vertical="center" wrapText="1"/>
    </xf>
    <xf numFmtId="0" fontId="23" fillId="0" borderId="0" xfId="0" applyFont="1" applyAlignment="1">
      <alignment wrapText="1"/>
    </xf>
    <xf numFmtId="0" fontId="17" fillId="18" borderId="0" xfId="0" applyFont="1" applyFill="1" applyAlignment="1">
      <alignment horizontal="left" vertical="top" wrapText="1"/>
    </xf>
    <xf numFmtId="0" fontId="1" fillId="18" borderId="0" xfId="0" applyFont="1" applyFill="1" applyAlignment="1">
      <alignment horizontal="center" vertical="center"/>
    </xf>
    <xf numFmtId="0" fontId="1" fillId="18" borderId="0" xfId="0" applyFont="1" applyFill="1" applyAlignment="1">
      <alignment horizontal="center" vertical="center" wrapText="1"/>
    </xf>
    <xf numFmtId="0" fontId="17" fillId="18" borderId="0" xfId="0" applyFont="1" applyFill="1" applyAlignment="1">
      <alignment vertical="top" wrapText="1"/>
    </xf>
    <xf numFmtId="0" fontId="23" fillId="18" borderId="0" xfId="0" applyFont="1" applyFill="1" applyAlignment="1" applyProtection="1">
      <alignment vertical="top"/>
      <protection locked="0"/>
    </xf>
    <xf numFmtId="0" fontId="1" fillId="2" borderId="0" xfId="0" applyFont="1" applyFill="1" applyAlignment="1" applyProtection="1">
      <alignment horizontal="center" vertical="center" wrapText="1"/>
      <protection locked="0"/>
    </xf>
    <xf numFmtId="0" fontId="1" fillId="18" borderId="0" xfId="0" applyFont="1" applyFill="1" applyAlignment="1" applyProtection="1">
      <alignment horizontal="center" vertical="center" wrapText="1"/>
      <protection locked="0"/>
    </xf>
    <xf numFmtId="0" fontId="1" fillId="2" borderId="0" xfId="0" applyFont="1" applyFill="1" applyAlignment="1">
      <alignment horizontal="center" vertical="center" wrapText="1"/>
    </xf>
    <xf numFmtId="0" fontId="1" fillId="9" borderId="0" xfId="0" applyFont="1" applyFill="1" applyAlignment="1" applyProtection="1">
      <alignment horizontal="center" vertical="center" wrapText="1"/>
      <protection locked="0"/>
    </xf>
    <xf numFmtId="0" fontId="1" fillId="18" borderId="1" xfId="0" applyFont="1" applyFill="1" applyBorder="1" applyAlignment="1">
      <alignment horizontal="center" vertical="center" wrapText="1"/>
    </xf>
    <xf numFmtId="0" fontId="29" fillId="0" borderId="1" xfId="0" applyFont="1" applyBorder="1" applyAlignment="1">
      <alignment horizontal="justify" vertical="top" wrapText="1"/>
    </xf>
    <xf numFmtId="0" fontId="31" fillId="0" borderId="1" xfId="0" applyFont="1" applyBorder="1" applyAlignment="1">
      <alignment vertical="top" wrapText="1"/>
    </xf>
    <xf numFmtId="0" fontId="29" fillId="22" borderId="1" xfId="0" applyFont="1" applyFill="1" applyBorder="1" applyAlignment="1">
      <alignment horizontal="justify" vertical="top" wrapText="1"/>
    </xf>
    <xf numFmtId="0" fontId="29" fillId="18" borderId="1" xfId="0" applyFont="1" applyFill="1" applyBorder="1" applyAlignment="1">
      <alignment vertical="top" wrapText="1"/>
    </xf>
    <xf numFmtId="0" fontId="29" fillId="27" borderId="1" xfId="0" applyFont="1" applyFill="1" applyBorder="1" applyAlignment="1">
      <alignment vertical="top" wrapText="1"/>
    </xf>
    <xf numFmtId="0" fontId="29" fillId="5" borderId="1" xfId="0" applyFont="1" applyFill="1" applyBorder="1" applyAlignment="1">
      <alignment vertical="top" wrapText="1"/>
    </xf>
    <xf numFmtId="0" fontId="1" fillId="28" borderId="0" xfId="0" applyFont="1" applyFill="1" applyAlignment="1">
      <alignment horizontal="center" vertical="center" wrapText="1"/>
    </xf>
    <xf numFmtId="0" fontId="29" fillId="0" borderId="4" xfId="0" applyFont="1" applyBorder="1" applyAlignment="1">
      <alignment horizontal="justify" vertical="center" wrapText="1"/>
    </xf>
    <xf numFmtId="0" fontId="29" fillId="0" borderId="4" xfId="0" applyFont="1" applyBorder="1" applyAlignment="1">
      <alignment vertical="center" wrapText="1"/>
    </xf>
    <xf numFmtId="0" fontId="2" fillId="2" borderId="4" xfId="0" applyFont="1" applyFill="1" applyBorder="1" applyAlignment="1">
      <alignment horizontal="center" vertical="center"/>
    </xf>
    <xf numFmtId="0" fontId="29" fillId="0" borderId="5" xfId="0" applyFont="1" applyBorder="1" applyAlignment="1">
      <alignment horizontal="center" vertical="center" wrapText="1"/>
    </xf>
    <xf numFmtId="0" fontId="29" fillId="0" borderId="5" xfId="0" applyFont="1" applyBorder="1" applyAlignment="1">
      <alignment horizontal="left" vertical="center" wrapText="1"/>
    </xf>
    <xf numFmtId="0" fontId="29" fillId="0" borderId="5" xfId="0" applyFont="1" applyBorder="1" applyAlignment="1">
      <alignment vertical="center" wrapText="1"/>
    </xf>
    <xf numFmtId="0" fontId="29" fillId="10" borderId="5" xfId="0" applyFont="1" applyFill="1" applyBorder="1" applyAlignment="1">
      <alignment horizontal="left" vertical="center" wrapText="1"/>
    </xf>
    <xf numFmtId="0" fontId="29" fillId="15" borderId="5" xfId="0" applyFont="1" applyFill="1" applyBorder="1" applyAlignment="1">
      <alignment vertical="center" wrapText="1"/>
    </xf>
    <xf numFmtId="0" fontId="29" fillId="10" borderId="5" xfId="0" applyFont="1" applyFill="1" applyBorder="1" applyAlignment="1">
      <alignment horizontal="center" vertical="center" wrapText="1"/>
    </xf>
    <xf numFmtId="0" fontId="29" fillId="15" borderId="5" xfId="0" applyFont="1" applyFill="1" applyBorder="1" applyAlignment="1">
      <alignment horizontal="justify" vertical="center" wrapText="1"/>
    </xf>
    <xf numFmtId="0" fontId="29" fillId="3" borderId="5" xfId="0" applyFont="1" applyFill="1" applyBorder="1" applyAlignment="1">
      <alignment horizontal="left" vertical="center" wrapText="1"/>
    </xf>
    <xf numFmtId="0" fontId="29" fillId="7" borderId="5" xfId="0" applyFont="1" applyFill="1" applyBorder="1" applyAlignment="1">
      <alignment horizontal="left" vertical="center" wrapText="1"/>
    </xf>
    <xf numFmtId="0" fontId="29" fillId="8" borderId="5" xfId="0" applyFont="1" applyFill="1" applyBorder="1" applyAlignment="1">
      <alignment horizontal="left" vertical="center" wrapText="1"/>
    </xf>
    <xf numFmtId="0" fontId="29" fillId="4" borderId="5" xfId="0" applyFont="1" applyFill="1" applyBorder="1" applyAlignment="1">
      <alignment horizontal="center" vertical="center" wrapText="1"/>
    </xf>
    <xf numFmtId="0" fontId="31" fillId="0" borderId="5" xfId="0" applyFont="1" applyBorder="1" applyAlignment="1">
      <alignment vertical="center" wrapText="1"/>
    </xf>
    <xf numFmtId="0" fontId="29" fillId="4" borderId="5" xfId="0" applyFont="1" applyFill="1" applyBorder="1" applyAlignment="1">
      <alignment vertical="center" wrapText="1"/>
    </xf>
    <xf numFmtId="0" fontId="29" fillId="11" borderId="5" xfId="0" applyFont="1" applyFill="1" applyBorder="1" applyAlignment="1">
      <alignment horizontal="left" vertical="center" wrapText="1"/>
    </xf>
    <xf numFmtId="0" fontId="29" fillId="22" borderId="5" xfId="0" applyFont="1" applyFill="1" applyBorder="1" applyAlignment="1">
      <alignment horizontal="left" vertical="center" wrapText="1"/>
    </xf>
    <xf numFmtId="0" fontId="29" fillId="0" borderId="8" xfId="0" applyFont="1" applyBorder="1" applyAlignment="1">
      <alignment horizontal="center" vertical="center" wrapText="1"/>
    </xf>
    <xf numFmtId="0" fontId="29" fillId="0" borderId="8" xfId="0" applyFont="1" applyBorder="1" applyAlignment="1">
      <alignment horizontal="left" vertical="center" wrapText="1"/>
    </xf>
    <xf numFmtId="0" fontId="29" fillId="0" borderId="8" xfId="0" applyFont="1" applyBorder="1" applyAlignment="1">
      <alignment vertical="top" wrapText="1"/>
    </xf>
    <xf numFmtId="0" fontId="29" fillId="0" borderId="8" xfId="0" applyFont="1" applyBorder="1" applyAlignment="1">
      <alignment vertical="center" wrapText="1"/>
    </xf>
    <xf numFmtId="0" fontId="29" fillId="0" borderId="6" xfId="0" applyFont="1" applyBorder="1" applyAlignment="1">
      <alignment horizontal="center" vertical="center" wrapText="1"/>
    </xf>
    <xf numFmtId="0" fontId="29" fillId="0" borderId="6" xfId="0" applyFont="1" applyBorder="1" applyAlignment="1">
      <alignment horizontal="left" vertical="center" wrapText="1"/>
    </xf>
    <xf numFmtId="0" fontId="29" fillId="0" borderId="6" xfId="0" applyFont="1" applyBorder="1" applyAlignment="1">
      <alignment vertical="center" wrapText="1"/>
    </xf>
    <xf numFmtId="0" fontId="29" fillId="10" borderId="6" xfId="0" applyFont="1" applyFill="1" applyBorder="1" applyAlignment="1">
      <alignment horizontal="left" vertical="center" wrapText="1"/>
    </xf>
    <xf numFmtId="0" fontId="31" fillId="0" borderId="6" xfId="0" applyFont="1" applyBorder="1" applyAlignment="1">
      <alignment vertical="center" wrapText="1"/>
    </xf>
    <xf numFmtId="0" fontId="29" fillId="10" borderId="8" xfId="0" applyFont="1" applyFill="1" applyBorder="1" applyAlignment="1">
      <alignment horizontal="left" vertical="center" wrapText="1"/>
    </xf>
    <xf numFmtId="0" fontId="29" fillId="6" borderId="8" xfId="0" applyFont="1" applyFill="1" applyBorder="1" applyAlignment="1">
      <alignment horizontal="left" vertical="center" wrapText="1"/>
    </xf>
    <xf numFmtId="0" fontId="29" fillId="15" borderId="8" xfId="0" applyFont="1" applyFill="1" applyBorder="1" applyAlignment="1">
      <alignment vertical="center" wrapText="1"/>
    </xf>
    <xf numFmtId="0" fontId="29" fillId="10" borderId="6" xfId="0" applyFont="1" applyFill="1" applyBorder="1" applyAlignment="1">
      <alignment horizontal="center" vertical="center" wrapText="1"/>
    </xf>
    <xf numFmtId="0" fontId="29" fillId="3" borderId="6" xfId="0" applyFont="1" applyFill="1" applyBorder="1" applyAlignment="1">
      <alignment horizontal="left" vertical="center" wrapText="1"/>
    </xf>
    <xf numFmtId="0" fontId="29" fillId="7" borderId="6" xfId="0" applyFont="1" applyFill="1" applyBorder="1" applyAlignment="1">
      <alignment horizontal="left" vertical="center" wrapText="1"/>
    </xf>
    <xf numFmtId="0" fontId="29" fillId="8" borderId="6" xfId="0" applyFont="1" applyFill="1" applyBorder="1" applyAlignment="1">
      <alignment horizontal="left" vertical="center" wrapText="1"/>
    </xf>
    <xf numFmtId="0" fontId="29" fillId="4" borderId="6" xfId="0" applyFont="1" applyFill="1" applyBorder="1" applyAlignment="1">
      <alignment horizontal="center" vertical="center" wrapText="1"/>
    </xf>
    <xf numFmtId="0" fontId="29" fillId="4" borderId="8" xfId="0" applyFont="1" applyFill="1" applyBorder="1" applyAlignment="1">
      <alignment vertical="center" wrapText="1"/>
    </xf>
    <xf numFmtId="0" fontId="29" fillId="12" borderId="8" xfId="0" applyFont="1" applyFill="1" applyBorder="1" applyAlignment="1">
      <alignment horizontal="center" vertical="center" wrapText="1"/>
    </xf>
    <xf numFmtId="0" fontId="29" fillId="4" borderId="6" xfId="0" applyFont="1" applyFill="1" applyBorder="1" applyAlignment="1">
      <alignment vertical="center" wrapText="1"/>
    </xf>
    <xf numFmtId="0" fontId="29" fillId="11" borderId="6" xfId="0" applyFont="1" applyFill="1" applyBorder="1" applyAlignment="1">
      <alignment horizontal="left" vertical="center" wrapText="1"/>
    </xf>
    <xf numFmtId="0" fontId="29" fillId="22" borderId="6" xfId="0" applyFont="1" applyFill="1" applyBorder="1" applyAlignment="1">
      <alignment horizontal="left" vertical="center" wrapText="1"/>
    </xf>
    <xf numFmtId="0" fontId="1" fillId="0" borderId="1" xfId="0" applyFont="1" applyBorder="1" applyAlignment="1">
      <alignment horizontal="center" vertical="center"/>
    </xf>
    <xf numFmtId="0" fontId="14" fillId="3" borderId="1" xfId="0" applyFont="1" applyFill="1" applyBorder="1" applyAlignment="1">
      <alignment vertical="top" wrapText="1"/>
    </xf>
    <xf numFmtId="0" fontId="2" fillId="4" borderId="1" xfId="0" applyFont="1" applyFill="1" applyBorder="1" applyAlignment="1">
      <alignment vertical="top" wrapText="1"/>
    </xf>
    <xf numFmtId="0" fontId="17" fillId="18" borderId="1" xfId="0" applyFont="1" applyFill="1" applyBorder="1" applyAlignment="1">
      <alignment horizontal="left" vertical="top" wrapText="1"/>
    </xf>
    <xf numFmtId="0" fontId="47" fillId="0" borderId="0" xfId="0" applyFont="1"/>
    <xf numFmtId="0" fontId="18" fillId="6" borderId="0" xfId="0" applyFont="1" applyFill="1" applyAlignment="1">
      <alignment horizontal="center" vertical="center" wrapText="1"/>
    </xf>
    <xf numFmtId="0" fontId="29" fillId="8" borderId="1" xfId="0" applyFont="1" applyFill="1" applyBorder="1" applyAlignment="1">
      <alignment horizontal="justify" vertical="center" wrapText="1"/>
    </xf>
    <xf numFmtId="0" fontId="27" fillId="0" borderId="0" xfId="0" applyFont="1"/>
    <xf numFmtId="0" fontId="27" fillId="0" borderId="0" xfId="0" applyFont="1" applyAlignment="1">
      <alignment vertical="top"/>
    </xf>
    <xf numFmtId="0" fontId="40" fillId="4" borderId="0" xfId="0" applyFont="1" applyFill="1" applyAlignment="1">
      <alignment vertical="top"/>
    </xf>
    <xf numFmtId="0" fontId="27" fillId="18" borderId="0" xfId="0" applyFont="1" applyFill="1" applyAlignment="1">
      <alignment vertical="top"/>
    </xf>
    <xf numFmtId="0" fontId="40" fillId="5" borderId="0" xfId="0" applyFont="1" applyFill="1" applyAlignment="1">
      <alignment vertical="top"/>
    </xf>
    <xf numFmtId="0" fontId="27" fillId="18" borderId="0" xfId="0" applyFont="1" applyFill="1"/>
    <xf numFmtId="0" fontId="40" fillId="18" borderId="0" xfId="0" applyFont="1" applyFill="1" applyAlignment="1">
      <alignment vertical="top"/>
    </xf>
    <xf numFmtId="0" fontId="45" fillId="2" borderId="1" xfId="0" applyFont="1" applyFill="1" applyBorder="1" applyAlignment="1">
      <alignment horizontal="center" vertical="center" wrapText="1"/>
    </xf>
    <xf numFmtId="0" fontId="45" fillId="2" borderId="0" xfId="0" applyFont="1" applyFill="1" applyAlignment="1">
      <alignment horizontal="center" vertical="center" wrapText="1"/>
    </xf>
    <xf numFmtId="0" fontId="12" fillId="0" borderId="1" xfId="0" applyFont="1" applyBorder="1" applyAlignment="1">
      <alignment horizontal="justify" vertical="top" wrapText="1"/>
    </xf>
    <xf numFmtId="0" fontId="12" fillId="0" borderId="0" xfId="0" applyFont="1" applyAlignment="1">
      <alignment horizontal="justify" vertical="top" wrapText="1"/>
    </xf>
    <xf numFmtId="0" fontId="12" fillId="0" borderId="1" xfId="0" applyFont="1" applyBorder="1" applyAlignment="1">
      <alignment horizontal="justify" vertical="center" wrapText="1"/>
    </xf>
    <xf numFmtId="0" fontId="12" fillId="0" borderId="1" xfId="0" applyFont="1" applyBorder="1" applyAlignment="1">
      <alignment vertical="top" wrapText="1"/>
    </xf>
    <xf numFmtId="0" fontId="12" fillId="0" borderId="1" xfId="0" applyFont="1" applyBorder="1" applyAlignment="1">
      <alignment horizontal="left" vertical="top" wrapText="1"/>
    </xf>
    <xf numFmtId="0" fontId="12" fillId="0" borderId="1" xfId="0" applyFont="1" applyBorder="1" applyAlignment="1">
      <alignment vertical="center" wrapText="1"/>
    </xf>
    <xf numFmtId="0" fontId="12" fillId="15" borderId="1" xfId="0" applyFont="1" applyFill="1" applyBorder="1" applyAlignment="1">
      <alignment vertical="center" wrapText="1"/>
    </xf>
    <xf numFmtId="0" fontId="12" fillId="22" borderId="1" xfId="0" applyFont="1" applyFill="1" applyBorder="1" applyAlignment="1">
      <alignment horizontal="justify" vertical="top" wrapText="1"/>
    </xf>
    <xf numFmtId="0" fontId="28" fillId="22" borderId="0" xfId="0" applyFont="1" applyFill="1" applyAlignment="1">
      <alignment vertical="top" wrapText="1"/>
    </xf>
    <xf numFmtId="0" fontId="12" fillId="12" borderId="1" xfId="0" applyFont="1" applyFill="1" applyBorder="1" applyAlignment="1">
      <alignment horizontal="center" vertical="center" wrapText="1"/>
    </xf>
    <xf numFmtId="0" fontId="27" fillId="4" borderId="0" xfId="0" applyFont="1" applyFill="1" applyAlignment="1">
      <alignment horizontal="center" vertical="center"/>
    </xf>
    <xf numFmtId="0" fontId="27" fillId="22" borderId="2" xfId="0" applyFont="1" applyFill="1" applyBorder="1" applyAlignment="1">
      <alignment vertical="top" wrapText="1"/>
    </xf>
    <xf numFmtId="0" fontId="12" fillId="12" borderId="0" xfId="0" applyFont="1" applyFill="1" applyAlignment="1">
      <alignment horizontal="justify" vertical="top" wrapText="1"/>
    </xf>
    <xf numFmtId="0" fontId="12" fillId="15" borderId="1" xfId="0" applyFont="1" applyFill="1" applyBorder="1" applyAlignment="1">
      <alignment horizontal="justify" vertical="center" wrapText="1"/>
    </xf>
    <xf numFmtId="0" fontId="12" fillId="18" borderId="1" xfId="0" applyFont="1" applyFill="1" applyBorder="1" applyAlignment="1">
      <alignment horizontal="justify" vertical="top" wrapText="1"/>
    </xf>
    <xf numFmtId="0" fontId="12" fillId="22" borderId="1" xfId="0" applyFont="1" applyFill="1" applyBorder="1" applyAlignment="1">
      <alignment horizontal="justify" vertical="center" wrapText="1"/>
    </xf>
    <xf numFmtId="0" fontId="42" fillId="22" borderId="2" xfId="0" applyFont="1" applyFill="1" applyBorder="1" applyAlignment="1">
      <alignment vertical="top" wrapText="1"/>
    </xf>
    <xf numFmtId="0" fontId="27" fillId="22" borderId="1" xfId="0" applyFont="1" applyFill="1" applyBorder="1" applyAlignment="1">
      <alignment vertical="top" wrapText="1"/>
    </xf>
    <xf numFmtId="0" fontId="27" fillId="9" borderId="1" xfId="0" applyFont="1" applyFill="1" applyBorder="1" applyAlignment="1" applyProtection="1">
      <alignment vertical="top"/>
      <protection locked="0"/>
    </xf>
    <xf numFmtId="0" fontId="27" fillId="9" borderId="0" xfId="0" applyFont="1" applyFill="1" applyAlignment="1" applyProtection="1">
      <alignment vertical="top"/>
      <protection locked="0"/>
    </xf>
    <xf numFmtId="0" fontId="1" fillId="26" borderId="1" xfId="0" applyFont="1" applyFill="1" applyBorder="1" applyAlignment="1">
      <alignment horizontal="center" vertical="center" wrapText="1"/>
    </xf>
    <xf numFmtId="0" fontId="44" fillId="22" borderId="0" xfId="0" applyFont="1" applyFill="1" applyAlignment="1">
      <alignment vertical="top" wrapText="1"/>
    </xf>
    <xf numFmtId="0" fontId="1" fillId="22" borderId="1" xfId="0" applyFont="1" applyFill="1" applyBorder="1" applyAlignment="1">
      <alignment vertical="top" wrapText="1"/>
    </xf>
    <xf numFmtId="0" fontId="6" fillId="22" borderId="1" xfId="0" applyFont="1" applyFill="1" applyBorder="1" applyAlignment="1">
      <alignment vertical="top" wrapText="1"/>
    </xf>
    <xf numFmtId="0" fontId="5" fillId="22" borderId="1" xfId="0" applyFont="1" applyFill="1" applyBorder="1" applyAlignment="1">
      <alignment vertical="top" wrapText="1"/>
    </xf>
    <xf numFmtId="0" fontId="0" fillId="19" borderId="0" xfId="0" applyFill="1"/>
    <xf numFmtId="0" fontId="0" fillId="20" borderId="0" xfId="0" applyFill="1"/>
    <xf numFmtId="0" fontId="0" fillId="5" borderId="0" xfId="0" applyFill="1"/>
    <xf numFmtId="0" fontId="0" fillId="29" borderId="0" xfId="0" applyFill="1"/>
    <xf numFmtId="0" fontId="0" fillId="30" borderId="0" xfId="0" applyFill="1"/>
    <xf numFmtId="164" fontId="0" fillId="0" borderId="0" xfId="1" applyNumberFormat="1" applyFont="1"/>
    <xf numFmtId="0" fontId="4" fillId="0" borderId="0" xfId="0" applyFont="1"/>
    <xf numFmtId="0" fontId="0" fillId="10" borderId="0" xfId="0" applyFill="1"/>
    <xf numFmtId="164" fontId="0" fillId="0" borderId="0" xfId="0" applyNumberFormat="1"/>
    <xf numFmtId="0" fontId="0" fillId="0" borderId="0" xfId="0" pivotButton="1"/>
    <xf numFmtId="0" fontId="0" fillId="0" borderId="0" xfId="0" applyAlignment="1">
      <alignment horizontal="left"/>
    </xf>
    <xf numFmtId="0" fontId="0" fillId="0" borderId="1" xfId="0" applyBorder="1" applyAlignment="1">
      <alignment wrapText="1"/>
    </xf>
    <xf numFmtId="0" fontId="43" fillId="4" borderId="1" xfId="0" applyFont="1" applyFill="1" applyBorder="1" applyAlignment="1">
      <alignment wrapText="1"/>
    </xf>
    <xf numFmtId="0" fontId="0" fillId="4" borderId="1" xfId="0" applyFill="1" applyBorder="1" applyAlignment="1">
      <alignment wrapText="1"/>
    </xf>
    <xf numFmtId="164" fontId="0" fillId="0" borderId="1" xfId="1" applyNumberFormat="1" applyFont="1" applyBorder="1" applyAlignment="1">
      <alignment wrapText="1"/>
    </xf>
    <xf numFmtId="0" fontId="0" fillId="0" borderId="1" xfId="0" applyBorder="1" applyAlignment="1">
      <alignment vertical="top" wrapText="1"/>
    </xf>
    <xf numFmtId="0" fontId="0" fillId="4" borderId="1" xfId="0" applyFill="1" applyBorder="1" applyAlignment="1">
      <alignment vertical="top" wrapText="1"/>
    </xf>
    <xf numFmtId="0" fontId="0" fillId="0" borderId="1" xfId="0" applyBorder="1" applyAlignment="1">
      <alignment horizontal="left" vertical="top" wrapText="1"/>
    </xf>
    <xf numFmtId="0" fontId="0" fillId="0" borderId="0" xfId="0" applyAlignment="1">
      <alignment vertical="top"/>
    </xf>
    <xf numFmtId="0" fontId="0" fillId="2" borderId="1" xfId="0" applyFill="1" applyBorder="1" applyAlignment="1">
      <alignment wrapText="1"/>
    </xf>
    <xf numFmtId="0" fontId="1" fillId="9" borderId="0" xfId="0" applyFont="1" applyFill="1" applyAlignment="1" applyProtection="1">
      <alignment vertical="top" wrapText="1"/>
      <protection locked="0"/>
    </xf>
    <xf numFmtId="0" fontId="0" fillId="0" borderId="0" xfId="0" applyAlignment="1">
      <alignment wrapText="1"/>
    </xf>
    <xf numFmtId="0" fontId="0" fillId="0" borderId="0" xfId="0" applyAlignment="1">
      <alignment vertical="top" wrapText="1" shrinkToFit="1"/>
    </xf>
    <xf numFmtId="0" fontId="18" fillId="2" borderId="1" xfId="0" applyFont="1" applyFill="1" applyBorder="1" applyAlignment="1">
      <alignment vertical="top" wrapText="1"/>
    </xf>
    <xf numFmtId="0" fontId="18" fillId="9" borderId="1" xfId="0" applyFont="1" applyFill="1" applyBorder="1" applyAlignment="1">
      <alignment vertical="top" wrapText="1"/>
    </xf>
    <xf numFmtId="0" fontId="3" fillId="0" borderId="0" xfId="0" applyFont="1" applyAlignment="1">
      <alignment vertical="top"/>
    </xf>
    <xf numFmtId="0" fontId="1" fillId="10" borderId="1" xfId="0" applyFont="1" applyFill="1" applyBorder="1" applyAlignment="1">
      <alignment vertical="top"/>
    </xf>
    <xf numFmtId="0" fontId="1" fillId="4" borderId="1" xfId="0" applyFont="1" applyFill="1" applyBorder="1" applyAlignment="1">
      <alignment vertical="top"/>
    </xf>
    <xf numFmtId="0" fontId="1" fillId="3" borderId="1" xfId="0" applyFont="1" applyFill="1" applyBorder="1" applyAlignment="1">
      <alignment vertical="top"/>
    </xf>
    <xf numFmtId="0" fontId="29" fillId="10" borderId="1" xfId="0" applyFont="1" applyFill="1" applyBorder="1" applyAlignment="1">
      <alignment vertical="top" wrapText="1"/>
    </xf>
    <xf numFmtId="0" fontId="29" fillId="7" borderId="1" xfId="0" applyFont="1" applyFill="1" applyBorder="1" applyAlignment="1">
      <alignment vertical="top" wrapText="1"/>
    </xf>
    <xf numFmtId="0" fontId="29" fillId="6" borderId="1" xfId="0" applyFont="1" applyFill="1" applyBorder="1" applyAlignment="1">
      <alignment vertical="top" wrapText="1"/>
    </xf>
    <xf numFmtId="0" fontId="29" fillId="22" borderId="1" xfId="0" applyFont="1" applyFill="1" applyBorder="1" applyAlignment="1">
      <alignment vertical="top" wrapText="1"/>
    </xf>
    <xf numFmtId="0" fontId="29" fillId="3" borderId="1" xfId="0" applyFont="1" applyFill="1" applyBorder="1" applyAlignment="1">
      <alignment vertical="top" wrapText="1"/>
    </xf>
    <xf numFmtId="0" fontId="29" fillId="8" borderId="1" xfId="0" applyFont="1" applyFill="1" applyBorder="1" applyAlignment="1">
      <alignment vertical="top" wrapText="1"/>
    </xf>
    <xf numFmtId="0" fontId="29" fillId="4" borderId="1" xfId="0" applyFont="1" applyFill="1" applyBorder="1" applyAlignment="1">
      <alignment vertical="top" wrapText="1"/>
    </xf>
    <xf numFmtId="0" fontId="29" fillId="12" borderId="1" xfId="0" applyFont="1" applyFill="1" applyBorder="1" applyAlignment="1">
      <alignment vertical="top" wrapText="1"/>
    </xf>
    <xf numFmtId="0" fontId="29" fillId="11" borderId="1" xfId="0" applyFont="1" applyFill="1" applyBorder="1" applyAlignment="1">
      <alignment vertical="top" wrapText="1"/>
    </xf>
    <xf numFmtId="0" fontId="1" fillId="0" borderId="1" xfId="0" applyFont="1" applyBorder="1" applyAlignment="1">
      <alignment vertical="top" wrapText="1"/>
    </xf>
    <xf numFmtId="0" fontId="1" fillId="10" borderId="1" xfId="0" applyFont="1" applyFill="1" applyBorder="1" applyAlignment="1">
      <alignment vertical="top" wrapText="1"/>
    </xf>
    <xf numFmtId="0" fontId="18" fillId="2" borderId="4" xfId="0" applyFont="1" applyFill="1" applyBorder="1" applyAlignment="1">
      <alignment vertical="top" wrapText="1"/>
    </xf>
    <xf numFmtId="0" fontId="29" fillId="0" borderId="4" xfId="0" applyFont="1" applyBorder="1" applyAlignment="1">
      <alignment vertical="top" wrapText="1"/>
    </xf>
    <xf numFmtId="0" fontId="29" fillId="22" borderId="4" xfId="0" applyFont="1" applyFill="1" applyBorder="1" applyAlignment="1">
      <alignment vertical="top" wrapText="1"/>
    </xf>
    <xf numFmtId="0" fontId="29" fillId="18" borderId="0" xfId="0" applyFont="1" applyFill="1" applyAlignment="1">
      <alignment vertical="top" wrapText="1"/>
    </xf>
    <xf numFmtId="1" fontId="3" fillId="18" borderId="0" xfId="0" applyNumberFormat="1" applyFont="1" applyFill="1" applyBorder="1" applyAlignment="1">
      <alignment vertical="top" wrapText="1"/>
    </xf>
    <xf numFmtId="1" fontId="20" fillId="18" borderId="0" xfId="0" applyNumberFormat="1" applyFont="1" applyFill="1" applyBorder="1" applyAlignment="1">
      <alignment vertical="top" wrapText="1"/>
    </xf>
    <xf numFmtId="0" fontId="1" fillId="18" borderId="0" xfId="0" applyFont="1" applyFill="1" applyBorder="1" applyAlignment="1">
      <alignment vertical="top"/>
    </xf>
    <xf numFmtId="0" fontId="23" fillId="18" borderId="0" xfId="0" applyFont="1" applyFill="1" applyBorder="1" applyAlignment="1" applyProtection="1">
      <alignment vertical="top"/>
      <protection locked="0"/>
    </xf>
    <xf numFmtId="0" fontId="1" fillId="18" borderId="0" xfId="0" applyFont="1" applyFill="1" applyBorder="1" applyAlignment="1" applyProtection="1">
      <alignment vertical="top" wrapText="1"/>
      <protection locked="0"/>
    </xf>
    <xf numFmtId="0" fontId="1" fillId="18" borderId="0" xfId="0" applyFont="1" applyFill="1" applyBorder="1" applyAlignment="1" applyProtection="1">
      <alignment vertical="top"/>
      <protection locked="0"/>
    </xf>
    <xf numFmtId="0" fontId="17" fillId="18" borderId="8" xfId="0" applyFont="1" applyFill="1" applyBorder="1" applyAlignment="1">
      <alignment horizontal="left" vertical="top" wrapText="1"/>
    </xf>
    <xf numFmtId="0" fontId="15" fillId="18" borderId="0" xfId="0" applyFont="1" applyFill="1" applyBorder="1" applyAlignment="1" applyProtection="1">
      <alignment vertical="top" wrapText="1"/>
      <protection locked="0"/>
    </xf>
    <xf numFmtId="0" fontId="11" fillId="18" borderId="0" xfId="0" applyFont="1" applyFill="1" applyBorder="1" applyAlignment="1" applyProtection="1">
      <alignment vertical="top" wrapText="1"/>
      <protection locked="0"/>
    </xf>
    <xf numFmtId="0" fontId="15" fillId="18" borderId="0" xfId="0" applyFont="1" applyFill="1" applyBorder="1" applyAlignment="1" applyProtection="1">
      <alignment horizontal="center" vertical="top" wrapText="1"/>
      <protection locked="0"/>
    </xf>
    <xf numFmtId="0" fontId="42" fillId="2" borderId="0" xfId="0" applyFont="1" applyFill="1" applyAlignment="1">
      <alignment vertical="top"/>
    </xf>
    <xf numFmtId="0" fontId="49" fillId="18" borderId="0" xfId="0" applyFont="1" applyFill="1" applyBorder="1" applyAlignment="1" applyProtection="1">
      <alignment horizontal="center" vertical="top" wrapText="1"/>
      <protection locked="0"/>
    </xf>
    <xf numFmtId="0" fontId="1" fillId="18" borderId="0" xfId="0" applyFont="1" applyFill="1" applyBorder="1" applyAlignment="1" applyProtection="1">
      <alignment horizontal="center" vertical="top" wrapText="1"/>
      <protection locked="0"/>
    </xf>
    <xf numFmtId="0" fontId="48" fillId="0" borderId="0" xfId="0" applyFont="1" applyBorder="1" applyAlignment="1" applyProtection="1">
      <alignment horizontal="left" vertical="top" wrapText="1"/>
      <protection locked="0"/>
    </xf>
    <xf numFmtId="0" fontId="1" fillId="0" borderId="0" xfId="0" applyFont="1" applyBorder="1" applyAlignment="1" applyProtection="1">
      <alignment horizontal="left" vertical="top"/>
      <protection locked="0"/>
    </xf>
    <xf numFmtId="0" fontId="0" fillId="0" borderId="1"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29" fillId="22" borderId="10"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15" fillId="17" borderId="7" xfId="0" applyFont="1" applyFill="1" applyBorder="1" applyAlignment="1" applyProtection="1">
      <alignment horizontal="center" vertical="top" wrapText="1"/>
      <protection locked="0"/>
    </xf>
    <xf numFmtId="0" fontId="15" fillId="17" borderId="0" xfId="0" applyFont="1" applyFill="1" applyAlignment="1" applyProtection="1">
      <alignment horizontal="center" vertical="top" wrapText="1"/>
      <protection locked="0"/>
    </xf>
    <xf numFmtId="0" fontId="11" fillId="17" borderId="0" xfId="0" applyFont="1" applyFill="1" applyAlignment="1" applyProtection="1">
      <alignment horizontal="center" vertical="top" wrapText="1"/>
      <protection locked="0"/>
    </xf>
    <xf numFmtId="0" fontId="1" fillId="2" borderId="1" xfId="0" applyFont="1" applyFill="1" applyBorder="1" applyAlignment="1">
      <alignment horizontal="center" vertical="top"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8" fillId="10" borderId="3" xfId="0" applyFont="1" applyFill="1" applyBorder="1" applyAlignment="1">
      <alignment horizontal="center" vertical="top" wrapText="1"/>
    </xf>
  </cellXfs>
  <cellStyles count="2">
    <cellStyle name="Відсотковий" xfId="1" builtinId="5"/>
    <cellStyle name="Звичайний" xfId="0" builtinId="0"/>
  </cellStyles>
  <dxfs count="58">
    <dxf>
      <fill>
        <patternFill>
          <bgColor theme="4"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B3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Харченко Володимир Іванович, ДАП" refreshedDate="45016.649647222221" createdVersion="6" refreshedVersion="6" minRefreshableVersion="3" recordCount="1031" xr:uid="{32DDAAE0-8F9E-40BC-9814-AEBADC581863}">
  <cacheSource type="worksheet">
    <worksheetSource ref="F1:G1032" sheet="Заходи по органам "/>
  </cacheSource>
  <cacheFields count="2">
    <cacheField name="Виконавець " numFmtId="0">
      <sharedItems count="60">
        <s v="НАЗК"/>
        <s v="НАБУ"/>
        <s v="Мінфін"/>
        <s v="Мін’юст"/>
        <s v="Мінінфраструктури"/>
        <s v="Мінекономіки"/>
        <s v="НАДС"/>
        <s v="МОН"/>
        <s v="ЦООВ(формують_політику)"/>
        <s v="ЦООВ(визначені_групою)"/>
        <s v="Мінцифри"/>
        <s v="Рада_бізнес-омбудсмена"/>
        <s v="теруправління_освіти"/>
        <s v="ДСЯО"/>
        <s v="Центральна"/>
        <s v="ЦВК"/>
        <s v="держатель_(адміністратор)_Реєстру_декларацій"/>
        <s v="МКІП"/>
        <s v="Міноборони"/>
        <s v="ВРП"/>
        <s v="Етична_рада "/>
        <s v="КК_ВККСУ"/>
        <s v="ВККСУ"/>
        <s v="ДСА"/>
        <s v="ДП&quot;НІС&quot;"/>
        <s v="Рахункова_палата "/>
        <s v="Президент_України"/>
        <s v="ОГП"/>
        <s v="МВС"/>
        <s v="МЗС"/>
        <s v="ДРС"/>
        <s v="Міндовкілля"/>
        <s v="Мінагрополітики"/>
        <s v="ДПС"/>
        <s v="Рада_бізнес-омбудсмена "/>
        <s v="Держлісагентство"/>
        <s v="НКРЗІ"/>
        <s v="Адміністрація_Держспецзв’язку"/>
        <s v="АМК"/>
        <s v="Держмитслужба"/>
        <s v="БЕБ"/>
        <s v="уповноважені_органи_управління"/>
        <s v="ОДВ-суб’єкти_управління_об’єктами_держвласності"/>
        <s v="ФДМ"/>
        <s v="Робоча_група_Указ_539"/>
        <s v="НКЦПФР"/>
        <s v="Держгеокадастр"/>
        <s v="Агентство_відновлення "/>
        <s v="Нацорган_стандартизації "/>
        <s v="Укртрансбезпека"/>
        <s v="СБУ"/>
        <s v="Мінстратегпром"/>
        <s v="МОЗ"/>
        <s v="Мінсоцполітики "/>
        <s v="Верховний_Суд"/>
        <s v="ВАКС"/>
        <s v="Національна_школа_суддів"/>
        <s v="АРМА"/>
        <s v="Держфінмоніторинг"/>
        <s v="Рада_протидії_легалізації_доходів"/>
      </sharedItems>
    </cacheField>
    <cacheField name="К"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1">
  <r>
    <x v="0"/>
    <n v="1"/>
  </r>
  <r>
    <x v="0"/>
    <n v="1"/>
  </r>
  <r>
    <x v="0"/>
    <n v="1"/>
  </r>
  <r>
    <x v="0"/>
    <n v="1"/>
  </r>
  <r>
    <x v="1"/>
    <n v="1"/>
  </r>
  <r>
    <x v="0"/>
    <n v="1"/>
  </r>
  <r>
    <x v="0"/>
    <n v="1"/>
  </r>
  <r>
    <x v="0"/>
    <n v="1"/>
  </r>
  <r>
    <x v="0"/>
    <n v="1"/>
  </r>
  <r>
    <x v="0"/>
    <n v="1"/>
  </r>
  <r>
    <x v="0"/>
    <n v="1"/>
  </r>
  <r>
    <x v="0"/>
    <n v="1"/>
  </r>
  <r>
    <x v="0"/>
    <n v="1"/>
  </r>
  <r>
    <x v="0"/>
    <n v="1"/>
  </r>
  <r>
    <x v="0"/>
    <n v="1"/>
  </r>
  <r>
    <x v="0"/>
    <n v="1"/>
  </r>
  <r>
    <x v="0"/>
    <n v="1"/>
  </r>
  <r>
    <x v="0"/>
    <n v="1"/>
  </r>
  <r>
    <x v="0"/>
    <n v="1"/>
  </r>
  <r>
    <x v="2"/>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3"/>
    <n v="1"/>
  </r>
  <r>
    <x v="3"/>
    <n v="1"/>
  </r>
  <r>
    <x v="3"/>
    <n v="1"/>
  </r>
  <r>
    <x v="0"/>
    <n v="1"/>
  </r>
  <r>
    <x v="0"/>
    <n v="1"/>
  </r>
  <r>
    <x v="0"/>
    <n v="1"/>
  </r>
  <r>
    <x v="0"/>
    <n v="1"/>
  </r>
  <r>
    <x v="0"/>
    <n v="1"/>
  </r>
  <r>
    <x v="3"/>
    <n v="1"/>
  </r>
  <r>
    <x v="3"/>
    <n v="1"/>
  </r>
  <r>
    <x v="0"/>
    <n v="1"/>
  </r>
  <r>
    <x v="0"/>
    <n v="1"/>
  </r>
  <r>
    <x v="0"/>
    <n v="1"/>
  </r>
  <r>
    <x v="0"/>
    <n v="1"/>
  </r>
  <r>
    <x v="0"/>
    <n v="1"/>
  </r>
  <r>
    <x v="0"/>
    <n v="1"/>
  </r>
  <r>
    <x v="0"/>
    <n v="1"/>
  </r>
  <r>
    <x v="0"/>
    <n v="1"/>
  </r>
  <r>
    <x v="0"/>
    <n v="1"/>
  </r>
  <r>
    <x v="0"/>
    <n v="1"/>
  </r>
  <r>
    <x v="0"/>
    <n v="1"/>
  </r>
  <r>
    <x v="0"/>
    <n v="1"/>
  </r>
  <r>
    <x v="0"/>
    <n v="1"/>
  </r>
  <r>
    <x v="0"/>
    <n v="1"/>
  </r>
  <r>
    <x v="4"/>
    <n v="1"/>
  </r>
  <r>
    <x v="5"/>
    <n v="1"/>
  </r>
  <r>
    <x v="6"/>
    <n v="1"/>
  </r>
  <r>
    <x v="0"/>
    <n v="1"/>
  </r>
  <r>
    <x v="6"/>
    <n v="1"/>
  </r>
  <r>
    <x v="6"/>
    <n v="1"/>
  </r>
  <r>
    <x v="7"/>
    <n v="1"/>
  </r>
  <r>
    <x v="0"/>
    <n v="1"/>
  </r>
  <r>
    <x v="0"/>
    <n v="1"/>
  </r>
  <r>
    <x v="6"/>
    <n v="1"/>
  </r>
  <r>
    <x v="0"/>
    <n v="1"/>
  </r>
  <r>
    <x v="0"/>
    <n v="1"/>
  </r>
  <r>
    <x v="0"/>
    <n v="1"/>
  </r>
  <r>
    <x v="0"/>
    <n v="1"/>
  </r>
  <r>
    <x v="0"/>
    <n v="1"/>
  </r>
  <r>
    <x v="0"/>
    <n v="1"/>
  </r>
  <r>
    <x v="0"/>
    <n v="1"/>
  </r>
  <r>
    <x v="0"/>
    <n v="1"/>
  </r>
  <r>
    <x v="0"/>
    <n v="1"/>
  </r>
  <r>
    <x v="0"/>
    <n v="1"/>
  </r>
  <r>
    <x v="0"/>
    <n v="1"/>
  </r>
  <r>
    <x v="8"/>
    <n v="1"/>
  </r>
  <r>
    <x v="4"/>
    <n v="1"/>
  </r>
  <r>
    <x v="4"/>
    <n v="1"/>
  </r>
  <r>
    <x v="4"/>
    <n v="1"/>
  </r>
  <r>
    <x v="4"/>
    <n v="1"/>
  </r>
  <r>
    <x v="0"/>
    <n v="1"/>
  </r>
  <r>
    <x v="9"/>
    <n v="1"/>
  </r>
  <r>
    <x v="0"/>
    <n v="1"/>
  </r>
  <r>
    <x v="0"/>
    <n v="1"/>
  </r>
  <r>
    <x v="10"/>
    <n v="1"/>
  </r>
  <r>
    <x v="10"/>
    <n v="1"/>
  </r>
  <r>
    <x v="3"/>
    <n v="1"/>
  </r>
  <r>
    <x v="3"/>
    <n v="1"/>
  </r>
  <r>
    <x v="0"/>
    <n v="1"/>
  </r>
  <r>
    <x v="11"/>
    <n v="1"/>
  </r>
  <r>
    <x v="0"/>
    <n v="1"/>
  </r>
  <r>
    <x v="7"/>
    <n v="1"/>
  </r>
  <r>
    <x v="7"/>
    <n v="1"/>
  </r>
  <r>
    <x v="0"/>
    <n v="1"/>
  </r>
  <r>
    <x v="0"/>
    <n v="1"/>
  </r>
  <r>
    <x v="7"/>
    <n v="1"/>
  </r>
  <r>
    <x v="0"/>
    <n v="1"/>
  </r>
  <r>
    <x v="0"/>
    <n v="1"/>
  </r>
  <r>
    <x v="0"/>
    <n v="1"/>
  </r>
  <r>
    <x v="0"/>
    <n v="1"/>
  </r>
  <r>
    <x v="0"/>
    <n v="1"/>
  </r>
  <r>
    <x v="0"/>
    <n v="1"/>
  </r>
  <r>
    <x v="0"/>
    <n v="1"/>
  </r>
  <r>
    <x v="0"/>
    <n v="1"/>
  </r>
  <r>
    <x v="7"/>
    <n v="1"/>
  </r>
  <r>
    <x v="0"/>
    <n v="1"/>
  </r>
  <r>
    <x v="7"/>
    <n v="1"/>
  </r>
  <r>
    <x v="7"/>
    <n v="1"/>
  </r>
  <r>
    <x v="7"/>
    <n v="1"/>
  </r>
  <r>
    <x v="7"/>
    <n v="1"/>
  </r>
  <r>
    <x v="7"/>
    <n v="1"/>
  </r>
  <r>
    <x v="7"/>
    <n v="1"/>
  </r>
  <r>
    <x v="7"/>
    <n v="1"/>
  </r>
  <r>
    <x v="7"/>
    <n v="1"/>
  </r>
  <r>
    <x v="0"/>
    <n v="1"/>
  </r>
  <r>
    <x v="7"/>
    <n v="1"/>
  </r>
  <r>
    <x v="0"/>
    <n v="1"/>
  </r>
  <r>
    <x v="7"/>
    <n v="1"/>
  </r>
  <r>
    <x v="12"/>
    <n v="1"/>
  </r>
  <r>
    <x v="13"/>
    <n v="1"/>
  </r>
  <r>
    <x v="0"/>
    <n v="1"/>
  </r>
  <r>
    <x v="7"/>
    <n v="1"/>
  </r>
  <r>
    <x v="7"/>
    <n v="1"/>
  </r>
  <r>
    <x v="13"/>
    <n v="1"/>
  </r>
  <r>
    <x v="0"/>
    <n v="1"/>
  </r>
  <r>
    <x v="7"/>
    <n v="1"/>
  </r>
  <r>
    <x v="7"/>
    <n v="1"/>
  </r>
  <r>
    <x v="13"/>
    <n v="1"/>
  </r>
  <r>
    <x v="0"/>
    <n v="1"/>
  </r>
  <r>
    <x v="0"/>
    <n v="1"/>
  </r>
  <r>
    <x v="0"/>
    <n v="1"/>
  </r>
  <r>
    <x v="0"/>
    <n v="1"/>
  </r>
  <r>
    <x v="0"/>
    <n v="1"/>
  </r>
  <r>
    <x v="0"/>
    <n v="1"/>
  </r>
  <r>
    <x v="0"/>
    <n v="1"/>
  </r>
  <r>
    <x v="0"/>
    <n v="1"/>
  </r>
  <r>
    <x v="0"/>
    <n v="1"/>
  </r>
  <r>
    <x v="0"/>
    <n v="1"/>
  </r>
  <r>
    <x v="6"/>
    <n v="1"/>
  </r>
  <r>
    <x v="6"/>
    <n v="1"/>
  </r>
  <r>
    <x v="0"/>
    <n v="1"/>
  </r>
  <r>
    <x v="0"/>
    <n v="1"/>
  </r>
  <r>
    <x v="0"/>
    <n v="1"/>
  </r>
  <r>
    <x v="0"/>
    <n v="1"/>
  </r>
  <r>
    <x v="0"/>
    <n v="1"/>
  </r>
  <r>
    <x v="0"/>
    <n v="1"/>
  </r>
  <r>
    <x v="14"/>
    <n v="1"/>
  </r>
  <r>
    <x v="15"/>
    <n v="1"/>
  </r>
  <r>
    <x v="15"/>
    <n v="1"/>
  </r>
  <r>
    <x v="15"/>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10"/>
    <n v="1"/>
  </r>
  <r>
    <x v="0"/>
    <n v="1"/>
  </r>
  <r>
    <x v="16"/>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15"/>
    <n v="1"/>
  </r>
  <r>
    <x v="15"/>
    <n v="1"/>
  </r>
  <r>
    <x v="3"/>
    <n v="1"/>
  </r>
  <r>
    <x v="3"/>
    <n v="1"/>
  </r>
  <r>
    <x v="3"/>
    <n v="1"/>
  </r>
  <r>
    <x v="3"/>
    <n v="1"/>
  </r>
  <r>
    <x v="3"/>
    <n v="1"/>
  </r>
  <r>
    <x v="0"/>
    <n v="1"/>
  </r>
  <r>
    <x v="0"/>
    <n v="1"/>
  </r>
  <r>
    <x v="17"/>
    <n v="1"/>
  </r>
  <r>
    <x v="0"/>
    <n v="1"/>
  </r>
  <r>
    <x v="0"/>
    <n v="1"/>
  </r>
  <r>
    <x v="0"/>
    <n v="1"/>
  </r>
  <r>
    <x v="0"/>
    <n v="1"/>
  </r>
  <r>
    <x v="0"/>
    <n v="1"/>
  </r>
  <r>
    <x v="0"/>
    <n v="1"/>
  </r>
  <r>
    <x v="15"/>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0"/>
    <n v="1"/>
  </r>
  <r>
    <x v="18"/>
    <n v="1"/>
  </r>
  <r>
    <x v="18"/>
    <n v="1"/>
  </r>
  <r>
    <x v="19"/>
    <n v="1"/>
  </r>
  <r>
    <x v="20"/>
    <n v="1"/>
  </r>
  <r>
    <x v="21"/>
    <n v="1"/>
  </r>
  <r>
    <x v="0"/>
    <n v="1"/>
  </r>
  <r>
    <x v="0"/>
    <n v="1"/>
  </r>
  <r>
    <x v="0"/>
    <n v="1"/>
  </r>
  <r>
    <x v="22"/>
    <n v="1"/>
  </r>
  <r>
    <x v="19"/>
    <n v="1"/>
  </r>
  <r>
    <x v="19"/>
    <n v="1"/>
  </r>
  <r>
    <x v="3"/>
    <n v="1"/>
  </r>
  <r>
    <x v="19"/>
    <n v="1"/>
  </r>
  <r>
    <x v="19"/>
    <n v="1"/>
  </r>
  <r>
    <x v="19"/>
    <n v="1"/>
  </r>
  <r>
    <x v="0"/>
    <n v="1"/>
  </r>
  <r>
    <x v="0"/>
    <n v="1"/>
  </r>
  <r>
    <x v="22"/>
    <n v="1"/>
  </r>
  <r>
    <x v="22"/>
    <n v="1"/>
  </r>
  <r>
    <x v="22"/>
    <n v="1"/>
  </r>
  <r>
    <x v="3"/>
    <n v="1"/>
  </r>
  <r>
    <x v="3"/>
    <n v="1"/>
  </r>
  <r>
    <x v="23"/>
    <n v="1"/>
  </r>
  <r>
    <x v="19"/>
    <n v="1"/>
  </r>
  <r>
    <x v="3"/>
    <n v="1"/>
  </r>
  <r>
    <x v="22"/>
    <n v="1"/>
  </r>
  <r>
    <x v="22"/>
    <n v="1"/>
  </r>
  <r>
    <x v="22"/>
    <n v="1"/>
  </r>
  <r>
    <x v="22"/>
    <n v="1"/>
  </r>
  <r>
    <x v="22"/>
    <n v="1"/>
  </r>
  <r>
    <x v="22"/>
    <n v="1"/>
  </r>
  <r>
    <x v="0"/>
    <n v="1"/>
  </r>
  <r>
    <x v="0"/>
    <n v="1"/>
  </r>
  <r>
    <x v="3"/>
    <n v="1"/>
  </r>
  <r>
    <x v="3"/>
    <n v="1"/>
  </r>
  <r>
    <x v="3"/>
    <n v="1"/>
  </r>
  <r>
    <x v="19"/>
    <n v="1"/>
  </r>
  <r>
    <x v="19"/>
    <n v="1"/>
  </r>
  <r>
    <x v="19"/>
    <n v="1"/>
  </r>
  <r>
    <x v="3"/>
    <n v="1"/>
  </r>
  <r>
    <x v="0"/>
    <n v="1"/>
  </r>
  <r>
    <x v="0"/>
    <n v="1"/>
  </r>
  <r>
    <x v="0"/>
    <n v="1"/>
  </r>
  <r>
    <x v="0"/>
    <n v="1"/>
  </r>
  <r>
    <x v="3"/>
    <n v="1"/>
  </r>
  <r>
    <x v="3"/>
    <n v="1"/>
  </r>
  <r>
    <x v="3"/>
    <n v="1"/>
  </r>
  <r>
    <x v="23"/>
    <n v="1"/>
  </r>
  <r>
    <x v="23"/>
    <n v="1"/>
  </r>
  <r>
    <x v="23"/>
    <n v="1"/>
  </r>
  <r>
    <x v="23"/>
    <n v="1"/>
  </r>
  <r>
    <x v="19"/>
    <n v="1"/>
  </r>
  <r>
    <x v="3"/>
    <n v="1"/>
  </r>
  <r>
    <x v="3"/>
    <n v="1"/>
  </r>
  <r>
    <x v="3"/>
    <n v="1"/>
  </r>
  <r>
    <x v="24"/>
    <n v="1"/>
  </r>
  <r>
    <x v="3"/>
    <n v="1"/>
  </r>
  <r>
    <x v="23"/>
    <n v="1"/>
  </r>
  <r>
    <x v="23"/>
    <n v="1"/>
  </r>
  <r>
    <x v="25"/>
    <n v="1"/>
  </r>
  <r>
    <x v="23"/>
    <n v="1"/>
  </r>
  <r>
    <x v="19"/>
    <n v="1"/>
  </r>
  <r>
    <x v="19"/>
    <n v="1"/>
  </r>
  <r>
    <x v="23"/>
    <n v="1"/>
  </r>
  <r>
    <x v="19"/>
    <n v="1"/>
  </r>
  <r>
    <x v="19"/>
    <n v="1"/>
  </r>
  <r>
    <x v="19"/>
    <n v="1"/>
  </r>
  <r>
    <x v="19"/>
    <n v="1"/>
  </r>
  <r>
    <x v="26"/>
    <n v="1"/>
  </r>
  <r>
    <x v="27"/>
    <n v="1"/>
  </r>
  <r>
    <x v="27"/>
    <n v="1"/>
  </r>
  <r>
    <x v="27"/>
    <n v="1"/>
  </r>
  <r>
    <x v="27"/>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28"/>
    <n v="1"/>
  </r>
  <r>
    <x v="0"/>
    <n v="1"/>
  </r>
  <r>
    <x v="0"/>
    <n v="1"/>
  </r>
  <r>
    <x v="29"/>
    <n v="1"/>
  </r>
  <r>
    <x v="27"/>
    <n v="1"/>
  </r>
  <r>
    <x v="10"/>
    <n v="1"/>
  </r>
  <r>
    <x v="10"/>
    <n v="1"/>
  </r>
  <r>
    <x v="10"/>
    <n v="1"/>
  </r>
  <r>
    <x v="10"/>
    <n v="1"/>
  </r>
  <r>
    <x v="10"/>
    <n v="1"/>
  </r>
  <r>
    <x v="10"/>
    <n v="1"/>
  </r>
  <r>
    <x v="10"/>
    <n v="1"/>
  </r>
  <r>
    <x v="10"/>
    <n v="1"/>
  </r>
  <r>
    <x v="10"/>
    <n v="1"/>
  </r>
  <r>
    <x v="10"/>
    <n v="1"/>
  </r>
  <r>
    <x v="10"/>
    <n v="1"/>
  </r>
  <r>
    <x v="10"/>
    <n v="1"/>
  </r>
  <r>
    <x v="10"/>
    <n v="1"/>
  </r>
  <r>
    <x v="10"/>
    <n v="1"/>
  </r>
  <r>
    <x v="10"/>
    <n v="1"/>
  </r>
  <r>
    <x v="10"/>
    <n v="1"/>
  </r>
  <r>
    <x v="10"/>
    <n v="1"/>
  </r>
  <r>
    <x v="10"/>
    <n v="1"/>
  </r>
  <r>
    <x v="5"/>
    <n v="1"/>
  </r>
  <r>
    <x v="5"/>
    <n v="1"/>
  </r>
  <r>
    <x v="30"/>
    <n v="1"/>
  </r>
  <r>
    <x v="30"/>
    <n v="1"/>
  </r>
  <r>
    <x v="5"/>
    <n v="1"/>
  </r>
  <r>
    <x v="5"/>
    <n v="1"/>
  </r>
  <r>
    <x v="5"/>
    <n v="1"/>
  </r>
  <r>
    <x v="5"/>
    <n v="1"/>
  </r>
  <r>
    <x v="5"/>
    <n v="1"/>
  </r>
  <r>
    <x v="31"/>
    <n v="1"/>
  </r>
  <r>
    <x v="31"/>
    <n v="1"/>
  </r>
  <r>
    <x v="10"/>
    <n v="1"/>
  </r>
  <r>
    <x v="32"/>
    <n v="1"/>
  </r>
  <r>
    <x v="31"/>
    <n v="1"/>
  </r>
  <r>
    <x v="5"/>
    <n v="1"/>
  </r>
  <r>
    <x v="10"/>
    <n v="1"/>
  </r>
  <r>
    <x v="33"/>
    <n v="1"/>
  </r>
  <r>
    <x v="10"/>
    <n v="1"/>
  </r>
  <r>
    <x v="33"/>
    <n v="1"/>
  </r>
  <r>
    <x v="31"/>
    <n v="1"/>
  </r>
  <r>
    <x v="31"/>
    <n v="1"/>
  </r>
  <r>
    <x v="31"/>
    <n v="1"/>
  </r>
  <r>
    <x v="31"/>
    <n v="1"/>
  </r>
  <r>
    <x v="31"/>
    <n v="1"/>
  </r>
  <r>
    <x v="31"/>
    <n v="1"/>
  </r>
  <r>
    <x v="31"/>
    <n v="1"/>
  </r>
  <r>
    <x v="5"/>
    <n v="1"/>
  </r>
  <r>
    <x v="5"/>
    <n v="1"/>
  </r>
  <r>
    <x v="5"/>
    <n v="1"/>
  </r>
  <r>
    <x v="5"/>
    <n v="1"/>
  </r>
  <r>
    <x v="5"/>
    <n v="1"/>
  </r>
  <r>
    <x v="5"/>
    <n v="1"/>
  </r>
  <r>
    <x v="5"/>
    <n v="1"/>
  </r>
  <r>
    <x v="5"/>
    <n v="1"/>
  </r>
  <r>
    <x v="5"/>
    <n v="1"/>
  </r>
  <r>
    <x v="5"/>
    <n v="1"/>
  </r>
  <r>
    <x v="5"/>
    <n v="1"/>
  </r>
  <r>
    <x v="5"/>
    <n v="1"/>
  </r>
  <r>
    <x v="5"/>
    <n v="1"/>
  </r>
  <r>
    <x v="5"/>
    <n v="1"/>
  </r>
  <r>
    <x v="5"/>
    <n v="1"/>
  </r>
  <r>
    <x v="30"/>
    <n v="1"/>
  </r>
  <r>
    <x v="30"/>
    <n v="1"/>
  </r>
  <r>
    <x v="30"/>
    <n v="1"/>
  </r>
  <r>
    <x v="30"/>
    <n v="1"/>
  </r>
  <r>
    <x v="30"/>
    <n v="1"/>
  </r>
  <r>
    <x v="30"/>
    <n v="1"/>
  </r>
  <r>
    <x v="30"/>
    <n v="1"/>
  </r>
  <r>
    <x v="30"/>
    <n v="1"/>
  </r>
  <r>
    <x v="10"/>
    <n v="1"/>
  </r>
  <r>
    <x v="10"/>
    <n v="1"/>
  </r>
  <r>
    <x v="10"/>
    <n v="1"/>
  </r>
  <r>
    <x v="10"/>
    <n v="1"/>
  </r>
  <r>
    <x v="10"/>
    <n v="1"/>
  </r>
  <r>
    <x v="5"/>
    <n v="1"/>
  </r>
  <r>
    <x v="5"/>
    <n v="1"/>
  </r>
  <r>
    <x v="5"/>
    <n v="1"/>
  </r>
  <r>
    <x v="10"/>
    <n v="1"/>
  </r>
  <r>
    <x v="10"/>
    <n v="1"/>
  </r>
  <r>
    <x v="30"/>
    <n v="1"/>
  </r>
  <r>
    <x v="30"/>
    <n v="1"/>
  </r>
  <r>
    <x v="30"/>
    <n v="1"/>
  </r>
  <r>
    <x v="30"/>
    <n v="1"/>
  </r>
  <r>
    <x v="5"/>
    <n v="1"/>
  </r>
  <r>
    <x v="5"/>
    <n v="1"/>
  </r>
  <r>
    <x v="34"/>
    <n v="1"/>
  </r>
  <r>
    <x v="34"/>
    <n v="1"/>
  </r>
  <r>
    <x v="6"/>
    <n v="1"/>
  </r>
  <r>
    <x v="6"/>
    <n v="1"/>
  </r>
  <r>
    <x v="3"/>
    <n v="1"/>
  </r>
  <r>
    <x v="6"/>
    <n v="1"/>
  </r>
  <r>
    <x v="6"/>
    <n v="1"/>
  </r>
  <r>
    <x v="6"/>
    <n v="1"/>
  </r>
  <r>
    <x v="3"/>
    <n v="1"/>
  </r>
  <r>
    <x v="6"/>
    <n v="1"/>
  </r>
  <r>
    <x v="6"/>
    <n v="1"/>
  </r>
  <r>
    <x v="6"/>
    <n v="1"/>
  </r>
  <r>
    <x v="6"/>
    <n v="1"/>
  </r>
  <r>
    <x v="6"/>
    <n v="1"/>
  </r>
  <r>
    <x v="6"/>
    <n v="1"/>
  </r>
  <r>
    <x v="6"/>
    <n v="1"/>
  </r>
  <r>
    <x v="6"/>
    <n v="1"/>
  </r>
  <r>
    <x v="31"/>
    <n v="1"/>
  </r>
  <r>
    <x v="31"/>
    <n v="1"/>
  </r>
  <r>
    <x v="31"/>
    <n v="1"/>
  </r>
  <r>
    <x v="31"/>
    <n v="1"/>
  </r>
  <r>
    <x v="35"/>
    <n v="1"/>
  </r>
  <r>
    <x v="36"/>
    <n v="1"/>
  </r>
  <r>
    <x v="21"/>
    <n v="1"/>
  </r>
  <r>
    <x v="37"/>
    <n v="1"/>
  </r>
  <r>
    <x v="0"/>
    <n v="1"/>
  </r>
  <r>
    <x v="0"/>
    <n v="1"/>
  </r>
  <r>
    <x v="0"/>
    <n v="1"/>
  </r>
  <r>
    <x v="38"/>
    <n v="1"/>
  </r>
  <r>
    <x v="38"/>
    <n v="1"/>
  </r>
  <r>
    <x v="38"/>
    <n v="1"/>
  </r>
  <r>
    <x v="0"/>
    <n v="1"/>
  </r>
  <r>
    <x v="2"/>
    <n v="1"/>
  </r>
  <r>
    <x v="39"/>
    <n v="1"/>
  </r>
  <r>
    <x v="39"/>
    <n v="1"/>
  </r>
  <r>
    <x v="2"/>
    <n v="1"/>
  </r>
  <r>
    <x v="2"/>
    <n v="1"/>
  </r>
  <r>
    <x v="2"/>
    <n v="1"/>
  </r>
  <r>
    <x v="2"/>
    <n v="1"/>
  </r>
  <r>
    <x v="39"/>
    <n v="1"/>
  </r>
  <r>
    <x v="0"/>
    <n v="1"/>
  </r>
  <r>
    <x v="39"/>
    <n v="1"/>
  </r>
  <r>
    <x v="39"/>
    <n v="1"/>
  </r>
  <r>
    <x v="39"/>
    <n v="1"/>
  </r>
  <r>
    <x v="39"/>
    <n v="1"/>
  </r>
  <r>
    <x v="39"/>
    <n v="1"/>
  </r>
  <r>
    <x v="39"/>
    <n v="1"/>
  </r>
  <r>
    <x v="39"/>
    <n v="1"/>
  </r>
  <r>
    <x v="39"/>
    <n v="1"/>
  </r>
  <r>
    <x v="39"/>
    <n v="1"/>
  </r>
  <r>
    <x v="39"/>
    <n v="1"/>
  </r>
  <r>
    <x v="39"/>
    <n v="1"/>
  </r>
  <r>
    <x v="39"/>
    <n v="1"/>
  </r>
  <r>
    <x v="39"/>
    <n v="1"/>
  </r>
  <r>
    <x v="2"/>
    <n v="1"/>
  </r>
  <r>
    <x v="39"/>
    <n v="1"/>
  </r>
  <r>
    <x v="39"/>
    <n v="1"/>
  </r>
  <r>
    <x v="39"/>
    <n v="1"/>
  </r>
  <r>
    <x v="2"/>
    <n v="1"/>
  </r>
  <r>
    <x v="2"/>
    <n v="1"/>
  </r>
  <r>
    <x v="2"/>
    <n v="1"/>
  </r>
  <r>
    <x v="2"/>
    <n v="1"/>
  </r>
  <r>
    <x v="39"/>
    <n v="1"/>
  </r>
  <r>
    <x v="39"/>
    <n v="1"/>
  </r>
  <r>
    <x v="39"/>
    <n v="1"/>
  </r>
  <r>
    <x v="39"/>
    <n v="1"/>
  </r>
  <r>
    <x v="39"/>
    <n v="1"/>
  </r>
  <r>
    <x v="2"/>
    <n v="1"/>
  </r>
  <r>
    <x v="39"/>
    <n v="1"/>
  </r>
  <r>
    <x v="39"/>
    <n v="1"/>
  </r>
  <r>
    <x v="2"/>
    <n v="1"/>
  </r>
  <r>
    <x v="2"/>
    <n v="1"/>
  </r>
  <r>
    <x v="2"/>
    <n v="1"/>
  </r>
  <r>
    <x v="33"/>
    <n v="1"/>
  </r>
  <r>
    <x v="33"/>
    <n v="1"/>
  </r>
  <r>
    <x v="5"/>
    <n v="1"/>
  </r>
  <r>
    <x v="2"/>
    <n v="1"/>
  </r>
  <r>
    <x v="2"/>
    <n v="1"/>
  </r>
  <r>
    <x v="2"/>
    <n v="1"/>
  </r>
  <r>
    <x v="2"/>
    <n v="1"/>
  </r>
  <r>
    <x v="40"/>
    <n v="1"/>
  </r>
  <r>
    <x v="40"/>
    <n v="1"/>
  </r>
  <r>
    <x v="40"/>
    <n v="1"/>
  </r>
  <r>
    <x v="40"/>
    <n v="1"/>
  </r>
  <r>
    <x v="2"/>
    <n v="1"/>
  </r>
  <r>
    <x v="2"/>
    <n v="1"/>
  </r>
  <r>
    <x v="2"/>
    <n v="1"/>
  </r>
  <r>
    <x v="10"/>
    <n v="1"/>
  </r>
  <r>
    <x v="2"/>
    <n v="1"/>
  </r>
  <r>
    <x v="2"/>
    <n v="1"/>
  </r>
  <r>
    <x v="5"/>
    <n v="1"/>
  </r>
  <r>
    <x v="5"/>
    <n v="1"/>
  </r>
  <r>
    <x v="41"/>
    <n v="1"/>
  </r>
  <r>
    <x v="41"/>
    <n v="1"/>
  </r>
  <r>
    <x v="41"/>
    <n v="1"/>
  </r>
  <r>
    <x v="5"/>
    <n v="1"/>
  </r>
  <r>
    <x v="5"/>
    <n v="1"/>
  </r>
  <r>
    <x v="5"/>
    <n v="1"/>
  </r>
  <r>
    <x v="5"/>
    <n v="1"/>
  </r>
  <r>
    <x v="5"/>
    <n v="1"/>
  </r>
  <r>
    <x v="5"/>
    <n v="1"/>
  </r>
  <r>
    <x v="5"/>
    <n v="1"/>
  </r>
  <r>
    <x v="5"/>
    <n v="1"/>
  </r>
  <r>
    <x v="5"/>
    <n v="1"/>
  </r>
  <r>
    <x v="42"/>
    <n v="1"/>
  </r>
  <r>
    <x v="0"/>
    <n v="1"/>
  </r>
  <r>
    <x v="0"/>
    <n v="1"/>
  </r>
  <r>
    <x v="5"/>
    <n v="1"/>
  </r>
  <r>
    <x v="5"/>
    <n v="1"/>
  </r>
  <r>
    <x v="5"/>
    <n v="1"/>
  </r>
  <r>
    <x v="5"/>
    <n v="1"/>
  </r>
  <r>
    <x v="5"/>
    <n v="1"/>
  </r>
  <r>
    <x v="5"/>
    <n v="1"/>
  </r>
  <r>
    <x v="5"/>
    <n v="1"/>
  </r>
  <r>
    <x v="5"/>
    <n v="1"/>
  </r>
  <r>
    <x v="5"/>
    <n v="1"/>
  </r>
  <r>
    <x v="43"/>
    <n v="1"/>
  </r>
  <r>
    <x v="43"/>
    <n v="1"/>
  </r>
  <r>
    <x v="43"/>
    <n v="1"/>
  </r>
  <r>
    <x v="43"/>
    <n v="1"/>
  </r>
  <r>
    <x v="5"/>
    <n v="1"/>
  </r>
  <r>
    <x v="5"/>
    <n v="1"/>
  </r>
  <r>
    <x v="5"/>
    <n v="1"/>
  </r>
  <r>
    <x v="43"/>
    <n v="1"/>
  </r>
  <r>
    <x v="43"/>
    <n v="1"/>
  </r>
  <r>
    <x v="43"/>
    <n v="1"/>
  </r>
  <r>
    <x v="43"/>
    <n v="1"/>
  </r>
  <r>
    <x v="43"/>
    <n v="1"/>
  </r>
  <r>
    <x v="43"/>
    <n v="1"/>
  </r>
  <r>
    <x v="43"/>
    <n v="1"/>
  </r>
  <r>
    <x v="43"/>
    <n v="1"/>
  </r>
  <r>
    <x v="43"/>
    <n v="1"/>
  </r>
  <r>
    <x v="43"/>
    <n v="1"/>
  </r>
  <r>
    <x v="43"/>
    <n v="1"/>
  </r>
  <r>
    <x v="43"/>
    <n v="1"/>
  </r>
  <r>
    <x v="0"/>
    <n v="1"/>
  </r>
  <r>
    <x v="0"/>
    <n v="1"/>
  </r>
  <r>
    <x v="0"/>
    <n v="1"/>
  </r>
  <r>
    <x v="1"/>
    <n v="1"/>
  </r>
  <r>
    <x v="1"/>
    <n v="1"/>
  </r>
  <r>
    <x v="5"/>
    <n v="1"/>
  </r>
  <r>
    <x v="5"/>
    <n v="1"/>
  </r>
  <r>
    <x v="2"/>
    <n v="1"/>
  </r>
  <r>
    <x v="2"/>
    <n v="1"/>
  </r>
  <r>
    <x v="1"/>
    <n v="1"/>
  </r>
  <r>
    <x v="44"/>
    <n v="1"/>
  </r>
  <r>
    <x v="29"/>
    <n v="1"/>
  </r>
  <r>
    <x v="2"/>
    <n v="1"/>
  </r>
  <r>
    <x v="44"/>
    <n v="1"/>
  </r>
  <r>
    <x v="44"/>
    <n v="1"/>
  </r>
  <r>
    <x v="5"/>
    <n v="1"/>
  </r>
  <r>
    <x v="10"/>
    <n v="1"/>
  </r>
  <r>
    <x v="10"/>
    <n v="1"/>
  </r>
  <r>
    <x v="10"/>
    <n v="1"/>
  </r>
  <r>
    <x v="10"/>
    <n v="1"/>
  </r>
  <r>
    <x v="0"/>
    <n v="1"/>
  </r>
  <r>
    <x v="0"/>
    <n v="1"/>
  </r>
  <r>
    <x v="0"/>
    <n v="1"/>
  </r>
  <r>
    <x v="0"/>
    <n v="1"/>
  </r>
  <r>
    <x v="0"/>
    <n v="1"/>
  </r>
  <r>
    <x v="0"/>
    <n v="1"/>
  </r>
  <r>
    <x v="0"/>
    <n v="1"/>
  </r>
  <r>
    <x v="0"/>
    <n v="1"/>
  </r>
  <r>
    <x v="0"/>
    <n v="1"/>
  </r>
  <r>
    <x v="2"/>
    <n v="1"/>
  </r>
  <r>
    <x v="2"/>
    <n v="1"/>
  </r>
  <r>
    <x v="2"/>
    <n v="1"/>
  </r>
  <r>
    <x v="45"/>
    <n v="1"/>
  </r>
  <r>
    <x v="45"/>
    <n v="1"/>
  </r>
  <r>
    <x v="45"/>
    <n v="1"/>
  </r>
  <r>
    <x v="2"/>
    <n v="1"/>
  </r>
  <r>
    <x v="28"/>
    <n v="1"/>
  </r>
  <r>
    <x v="3"/>
    <n v="1"/>
  </r>
  <r>
    <x v="3"/>
    <n v="1"/>
  </r>
  <r>
    <x v="3"/>
    <n v="1"/>
  </r>
  <r>
    <x v="3"/>
    <n v="1"/>
  </r>
  <r>
    <x v="3"/>
    <n v="1"/>
  </r>
  <r>
    <x v="3"/>
    <n v="1"/>
  </r>
  <r>
    <x v="3"/>
    <n v="1"/>
  </r>
  <r>
    <x v="3"/>
    <n v="1"/>
  </r>
  <r>
    <x v="3"/>
    <n v="1"/>
  </r>
  <r>
    <x v="3"/>
    <n v="1"/>
  </r>
  <r>
    <x v="3"/>
    <n v="1"/>
  </r>
  <r>
    <x v="3"/>
    <n v="1"/>
  </r>
  <r>
    <x v="3"/>
    <n v="1"/>
  </r>
  <r>
    <x v="10"/>
    <n v="1"/>
  </r>
  <r>
    <x v="3"/>
    <n v="1"/>
  </r>
  <r>
    <x v="3"/>
    <n v="1"/>
  </r>
  <r>
    <x v="3"/>
    <n v="1"/>
  </r>
  <r>
    <x v="3"/>
    <n v="1"/>
  </r>
  <r>
    <x v="6"/>
    <n v="1"/>
  </r>
  <r>
    <x v="10"/>
    <n v="1"/>
  </r>
  <r>
    <x v="10"/>
    <n v="1"/>
  </r>
  <r>
    <x v="10"/>
    <n v="1"/>
  </r>
  <r>
    <x v="10"/>
    <n v="1"/>
  </r>
  <r>
    <x v="0"/>
    <n v="1"/>
  </r>
  <r>
    <x v="5"/>
    <n v="1"/>
  </r>
  <r>
    <x v="4"/>
    <n v="1"/>
  </r>
  <r>
    <x v="4"/>
    <n v="1"/>
  </r>
  <r>
    <x v="4"/>
    <n v="1"/>
  </r>
  <r>
    <x v="4"/>
    <n v="1"/>
  </r>
  <r>
    <x v="4"/>
    <n v="1"/>
  </r>
  <r>
    <x v="4"/>
    <n v="1"/>
  </r>
  <r>
    <x v="4"/>
    <n v="1"/>
  </r>
  <r>
    <x v="4"/>
    <n v="1"/>
  </r>
  <r>
    <x v="4"/>
    <n v="1"/>
  </r>
  <r>
    <x v="17"/>
    <n v="1"/>
  </r>
  <r>
    <x v="17"/>
    <n v="1"/>
  </r>
  <r>
    <x v="17"/>
    <n v="1"/>
  </r>
  <r>
    <x v="17"/>
    <n v="1"/>
  </r>
  <r>
    <x v="17"/>
    <n v="1"/>
  </r>
  <r>
    <x v="17"/>
    <n v="1"/>
  </r>
  <r>
    <x v="17"/>
    <n v="1"/>
  </r>
  <r>
    <x v="17"/>
    <n v="1"/>
  </r>
  <r>
    <x v="17"/>
    <n v="1"/>
  </r>
  <r>
    <x v="17"/>
    <n v="1"/>
  </r>
  <r>
    <x v="17"/>
    <n v="1"/>
  </r>
  <r>
    <x v="17"/>
    <n v="1"/>
  </r>
  <r>
    <x v="17"/>
    <n v="1"/>
  </r>
  <r>
    <x v="17"/>
    <n v="1"/>
  </r>
  <r>
    <x v="17"/>
    <n v="1"/>
  </r>
  <r>
    <x v="17"/>
    <n v="1"/>
  </r>
  <r>
    <x v="17"/>
    <n v="1"/>
  </r>
  <r>
    <x v="17"/>
    <n v="1"/>
  </r>
  <r>
    <x v="17"/>
    <n v="1"/>
  </r>
  <r>
    <x v="4"/>
    <n v="1"/>
  </r>
  <r>
    <x v="4"/>
    <n v="1"/>
  </r>
  <r>
    <x v="4"/>
    <n v="1"/>
  </r>
  <r>
    <x v="0"/>
    <n v="1"/>
  </r>
  <r>
    <x v="0"/>
    <n v="1"/>
  </r>
  <r>
    <x v="4"/>
    <n v="1"/>
  </r>
  <r>
    <x v="4"/>
    <n v="1"/>
  </r>
  <r>
    <x v="4"/>
    <n v="1"/>
  </r>
  <r>
    <x v="4"/>
    <n v="1"/>
  </r>
  <r>
    <x v="4"/>
    <n v="1"/>
  </r>
  <r>
    <x v="4"/>
    <n v="1"/>
  </r>
  <r>
    <x v="4"/>
    <n v="1"/>
  </r>
  <r>
    <x v="4"/>
    <n v="1"/>
  </r>
  <r>
    <x v="4"/>
    <n v="1"/>
  </r>
  <r>
    <x v="4"/>
    <n v="1"/>
  </r>
  <r>
    <x v="4"/>
    <n v="1"/>
  </r>
  <r>
    <x v="4"/>
    <n v="1"/>
  </r>
  <r>
    <x v="4"/>
    <n v="1"/>
  </r>
  <r>
    <x v="32"/>
    <n v="1"/>
  </r>
  <r>
    <x v="32"/>
    <n v="1"/>
  </r>
  <r>
    <x v="32"/>
    <n v="1"/>
  </r>
  <r>
    <x v="32"/>
    <n v="1"/>
  </r>
  <r>
    <x v="32"/>
    <n v="1"/>
  </r>
  <r>
    <x v="32"/>
    <n v="1"/>
  </r>
  <r>
    <x v="32"/>
    <n v="1"/>
  </r>
  <r>
    <x v="46"/>
    <n v="1"/>
  </r>
  <r>
    <x v="46"/>
    <n v="1"/>
  </r>
  <r>
    <x v="32"/>
    <n v="1"/>
  </r>
  <r>
    <x v="32"/>
    <n v="1"/>
  </r>
  <r>
    <x v="32"/>
    <n v="1"/>
  </r>
  <r>
    <x v="46"/>
    <n v="1"/>
  </r>
  <r>
    <x v="32"/>
    <n v="1"/>
  </r>
  <r>
    <x v="32"/>
    <n v="1"/>
  </r>
  <r>
    <x v="46"/>
    <n v="1"/>
  </r>
  <r>
    <x v="32"/>
    <n v="1"/>
  </r>
  <r>
    <x v="32"/>
    <n v="1"/>
  </r>
  <r>
    <x v="32"/>
    <n v="1"/>
  </r>
  <r>
    <x v="2"/>
    <n v="1"/>
  </r>
  <r>
    <x v="4"/>
    <n v="1"/>
  </r>
  <r>
    <x v="4"/>
    <n v="1"/>
  </r>
  <r>
    <x v="2"/>
    <n v="1"/>
  </r>
  <r>
    <x v="4"/>
    <n v="1"/>
  </r>
  <r>
    <x v="4"/>
    <n v="1"/>
  </r>
  <r>
    <x v="4"/>
    <n v="1"/>
  </r>
  <r>
    <x v="32"/>
    <n v="1"/>
  </r>
  <r>
    <x v="32"/>
    <n v="1"/>
  </r>
  <r>
    <x v="32"/>
    <n v="1"/>
  </r>
  <r>
    <x v="32"/>
    <n v="1"/>
  </r>
  <r>
    <x v="32"/>
    <n v="1"/>
  </r>
  <r>
    <x v="4"/>
    <n v="1"/>
  </r>
  <r>
    <x v="32"/>
    <n v="1"/>
  </r>
  <r>
    <x v="32"/>
    <n v="1"/>
  </r>
  <r>
    <x v="32"/>
    <n v="1"/>
  </r>
  <r>
    <x v="32"/>
    <n v="1"/>
  </r>
  <r>
    <x v="32"/>
    <n v="1"/>
  </r>
  <r>
    <x v="32"/>
    <n v="1"/>
  </r>
  <r>
    <x v="32"/>
    <n v="1"/>
  </r>
  <r>
    <x v="32"/>
    <n v="1"/>
  </r>
  <r>
    <x v="32"/>
    <n v="1"/>
  </r>
  <r>
    <x v="47"/>
    <n v="1"/>
  </r>
  <r>
    <x v="47"/>
    <n v="1"/>
  </r>
  <r>
    <x v="47"/>
    <n v="1"/>
  </r>
  <r>
    <x v="4"/>
    <n v="1"/>
  </r>
  <r>
    <x v="4"/>
    <n v="1"/>
  </r>
  <r>
    <x v="4"/>
    <n v="1"/>
  </r>
  <r>
    <x v="4"/>
    <n v="1"/>
  </r>
  <r>
    <x v="4"/>
    <n v="1"/>
  </r>
  <r>
    <x v="4"/>
    <n v="1"/>
  </r>
  <r>
    <x v="4"/>
    <n v="1"/>
  </r>
  <r>
    <x v="4"/>
    <n v="1"/>
  </r>
  <r>
    <x v="4"/>
    <n v="1"/>
  </r>
  <r>
    <x v="4"/>
    <n v="1"/>
  </r>
  <r>
    <x v="4"/>
    <n v="1"/>
  </r>
  <r>
    <x v="47"/>
    <n v="1"/>
  </r>
  <r>
    <x v="48"/>
    <n v="1"/>
  </r>
  <r>
    <x v="47"/>
    <n v="1"/>
  </r>
  <r>
    <x v="47"/>
    <n v="1"/>
  </r>
  <r>
    <x v="47"/>
    <n v="1"/>
  </r>
  <r>
    <x v="47"/>
    <n v="1"/>
  </r>
  <r>
    <x v="47"/>
    <n v="1"/>
  </r>
  <r>
    <x v="47"/>
    <n v="1"/>
  </r>
  <r>
    <x v="47"/>
    <n v="1"/>
  </r>
  <r>
    <x v="49"/>
    <n v="1"/>
  </r>
  <r>
    <x v="18"/>
    <n v="1"/>
  </r>
  <r>
    <x v="46"/>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5"/>
    <n v="1"/>
  </r>
  <r>
    <x v="18"/>
    <n v="1"/>
  </r>
  <r>
    <x v="18"/>
    <n v="1"/>
  </r>
  <r>
    <x v="18"/>
    <n v="1"/>
  </r>
  <r>
    <x v="18"/>
    <n v="1"/>
  </r>
  <r>
    <x v="50"/>
    <n v="1"/>
  </r>
  <r>
    <x v="18"/>
    <n v="1"/>
  </r>
  <r>
    <x v="51"/>
    <n v="1"/>
  </r>
  <r>
    <x v="51"/>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18"/>
    <n v="1"/>
  </r>
  <r>
    <x v="0"/>
    <n v="1"/>
  </r>
  <r>
    <x v="18"/>
    <n v="1"/>
  </r>
  <r>
    <x v="18"/>
    <n v="1"/>
  </r>
  <r>
    <x v="18"/>
    <n v="1"/>
  </r>
  <r>
    <x v="18"/>
    <n v="1"/>
  </r>
  <r>
    <x v="18"/>
    <n v="1"/>
  </r>
  <r>
    <x v="18"/>
    <n v="1"/>
  </r>
  <r>
    <x v="18"/>
    <n v="1"/>
  </r>
  <r>
    <x v="52"/>
    <n v="1"/>
  </r>
  <r>
    <x v="52"/>
    <n v="1"/>
  </r>
  <r>
    <x v="52"/>
    <n v="1"/>
  </r>
  <r>
    <x v="52"/>
    <n v="1"/>
  </r>
  <r>
    <x v="52"/>
    <n v="1"/>
  </r>
  <r>
    <x v="52"/>
    <n v="1"/>
  </r>
  <r>
    <x v="52"/>
    <n v="1"/>
  </r>
  <r>
    <x v="52"/>
    <n v="1"/>
  </r>
  <r>
    <x v="52"/>
    <n v="1"/>
  </r>
  <r>
    <x v="52"/>
    <n v="1"/>
  </r>
  <r>
    <x v="52"/>
    <n v="1"/>
  </r>
  <r>
    <x v="5"/>
    <n v="1"/>
  </r>
  <r>
    <x v="5"/>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52"/>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7"/>
    <n v="1"/>
  </r>
  <r>
    <x v="52"/>
    <n v="1"/>
  </r>
  <r>
    <x v="4"/>
    <n v="1"/>
  </r>
  <r>
    <x v="7"/>
    <n v="1"/>
  </r>
  <r>
    <x v="7"/>
    <n v="1"/>
  </r>
  <r>
    <x v="7"/>
    <n v="1"/>
  </r>
  <r>
    <x v="7"/>
    <n v="1"/>
  </r>
  <r>
    <x v="7"/>
    <n v="1"/>
  </r>
  <r>
    <x v="7"/>
    <n v="1"/>
  </r>
  <r>
    <x v="53"/>
    <n v="1"/>
  </r>
  <r>
    <x v="53"/>
    <n v="1"/>
  </r>
  <r>
    <x v="53"/>
    <n v="1"/>
  </r>
  <r>
    <x v="53"/>
    <n v="1"/>
  </r>
  <r>
    <x v="53"/>
    <n v="1"/>
  </r>
  <r>
    <x v="53"/>
    <n v="1"/>
  </r>
  <r>
    <x v="53"/>
    <n v="1"/>
  </r>
  <r>
    <x v="0"/>
    <n v="1"/>
  </r>
  <r>
    <x v="0"/>
    <n v="1"/>
  </r>
  <r>
    <x v="0"/>
    <n v="1"/>
  </r>
  <r>
    <x v="23"/>
    <n v="1"/>
  </r>
  <r>
    <x v="0"/>
    <n v="1"/>
  </r>
  <r>
    <x v="0"/>
    <n v="1"/>
  </r>
  <r>
    <x v="0"/>
    <n v="1"/>
  </r>
  <r>
    <x v="0"/>
    <n v="1"/>
  </r>
  <r>
    <x v="0"/>
    <n v="1"/>
  </r>
  <r>
    <x v="0"/>
    <n v="1"/>
  </r>
  <r>
    <x v="0"/>
    <n v="1"/>
  </r>
  <r>
    <x v="0"/>
    <n v="1"/>
  </r>
  <r>
    <x v="0"/>
    <n v="1"/>
  </r>
  <r>
    <x v="23"/>
    <n v="1"/>
  </r>
  <r>
    <x v="23"/>
    <n v="1"/>
  </r>
  <r>
    <x v="2"/>
    <n v="1"/>
  </r>
  <r>
    <x v="0"/>
    <n v="1"/>
  </r>
  <r>
    <x v="0"/>
    <n v="1"/>
  </r>
  <r>
    <x v="0"/>
    <n v="1"/>
  </r>
  <r>
    <x v="0"/>
    <n v="1"/>
  </r>
  <r>
    <x v="54"/>
    <n v="1"/>
  </r>
  <r>
    <x v="54"/>
    <n v="1"/>
  </r>
  <r>
    <x v="55"/>
    <n v="1"/>
  </r>
  <r>
    <x v="55"/>
    <n v="1"/>
  </r>
  <r>
    <x v="0"/>
    <n v="1"/>
  </r>
  <r>
    <x v="0"/>
    <n v="1"/>
  </r>
  <r>
    <x v="0"/>
    <n v="1"/>
  </r>
  <r>
    <x v="3"/>
    <n v="1"/>
  </r>
  <r>
    <x v="3"/>
    <n v="1"/>
  </r>
  <r>
    <x v="1"/>
    <n v="1"/>
  </r>
  <r>
    <x v="1"/>
    <n v="1"/>
  </r>
  <r>
    <x v="1"/>
    <n v="1"/>
  </r>
  <r>
    <x v="1"/>
    <n v="1"/>
  </r>
  <r>
    <x v="27"/>
    <n v="1"/>
  </r>
  <r>
    <x v="27"/>
    <n v="1"/>
  </r>
  <r>
    <x v="56"/>
    <n v="1"/>
  </r>
  <r>
    <x v="56"/>
    <n v="1"/>
  </r>
  <r>
    <x v="0"/>
    <n v="1"/>
  </r>
  <r>
    <x v="50"/>
    <n v="1"/>
  </r>
  <r>
    <x v="50"/>
    <n v="1"/>
  </r>
  <r>
    <x v="50"/>
    <n v="1"/>
  </r>
  <r>
    <x v="3"/>
    <n v="1"/>
  </r>
  <r>
    <x v="27"/>
    <n v="1"/>
  </r>
  <r>
    <x v="1"/>
    <n v="1"/>
  </r>
  <r>
    <x v="1"/>
    <n v="1"/>
  </r>
  <r>
    <x v="57"/>
    <n v="1"/>
  </r>
  <r>
    <x v="57"/>
    <n v="1"/>
  </r>
  <r>
    <x v="57"/>
    <n v="1"/>
  </r>
  <r>
    <x v="57"/>
    <n v="1"/>
  </r>
  <r>
    <x v="57"/>
    <n v="1"/>
  </r>
  <r>
    <x v="57"/>
    <n v="1"/>
  </r>
  <r>
    <x v="57"/>
    <n v="1"/>
  </r>
  <r>
    <x v="57"/>
    <n v="1"/>
  </r>
  <r>
    <x v="57"/>
    <n v="1"/>
  </r>
  <r>
    <x v="57"/>
    <n v="1"/>
  </r>
  <r>
    <x v="57"/>
    <n v="1"/>
  </r>
  <r>
    <x v="57"/>
    <n v="1"/>
  </r>
  <r>
    <x v="57"/>
    <n v="1"/>
  </r>
  <r>
    <x v="57"/>
    <n v="1"/>
  </r>
  <r>
    <x v="57"/>
    <n v="1"/>
  </r>
  <r>
    <x v="57"/>
    <n v="1"/>
  </r>
  <r>
    <x v="57"/>
    <n v="1"/>
  </r>
  <r>
    <x v="57"/>
    <n v="1"/>
  </r>
  <r>
    <x v="57"/>
    <n v="1"/>
  </r>
  <r>
    <x v="58"/>
    <n v="1"/>
  </r>
  <r>
    <x v="2"/>
    <n v="1"/>
  </r>
  <r>
    <x v="0"/>
    <n v="1"/>
  </r>
  <r>
    <x v="3"/>
    <n v="1"/>
  </r>
  <r>
    <x v="2"/>
    <n v="1"/>
  </r>
  <r>
    <x v="58"/>
    <n v="1"/>
  </r>
  <r>
    <x v="58"/>
    <n v="1"/>
  </r>
  <r>
    <x v="58"/>
    <n v="1"/>
  </r>
  <r>
    <x v="59"/>
    <n v="1"/>
  </r>
  <r>
    <x v="33"/>
    <n v="1"/>
  </r>
  <r>
    <x v="33"/>
    <n v="1"/>
  </r>
  <r>
    <x v="0"/>
    <n v="1"/>
  </r>
  <r>
    <x v="3"/>
    <n v="1"/>
  </r>
  <r>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66EE9B5-5F3E-4BF5-B265-B5713BD2FC1A}" name="Зведена таблиця5" cacheId="0" applyNumberFormats="0" applyBorderFormats="0" applyFontFormats="0" applyPatternFormats="0" applyAlignmentFormats="0" applyWidthHeightFormats="1" dataCaption="Значення" updatedVersion="6" minRefreshableVersion="3" useAutoFormatting="1" itemPrintTitles="1" createdVersion="6" indent="0" outline="1" outlineData="1" multipleFieldFilters="0">
  <location ref="J2:K63" firstHeaderRow="1" firstDataRow="1" firstDataCol="1"/>
  <pivotFields count="2">
    <pivotField axis="axisRow" showAll="0">
      <items count="61">
        <item x="47"/>
        <item x="37"/>
        <item x="38"/>
        <item x="57"/>
        <item x="40"/>
        <item x="55"/>
        <item x="54"/>
        <item x="22"/>
        <item x="19"/>
        <item x="16"/>
        <item x="46"/>
        <item x="35"/>
        <item x="39"/>
        <item x="58"/>
        <item x="24"/>
        <item x="33"/>
        <item x="30"/>
        <item x="23"/>
        <item x="13"/>
        <item x="20"/>
        <item x="21"/>
        <item x="28"/>
        <item x="29"/>
        <item x="3"/>
        <item x="32"/>
        <item x="31"/>
        <item x="5"/>
        <item x="4"/>
        <item x="18"/>
        <item x="53"/>
        <item x="51"/>
        <item x="2"/>
        <item x="10"/>
        <item x="17"/>
        <item x="52"/>
        <item x="7"/>
        <item x="1"/>
        <item x="6"/>
        <item x="0"/>
        <item x="56"/>
        <item x="48"/>
        <item x="36"/>
        <item x="45"/>
        <item x="27"/>
        <item x="42"/>
        <item x="26"/>
        <item x="11"/>
        <item x="34"/>
        <item x="59"/>
        <item x="25"/>
        <item x="44"/>
        <item x="50"/>
        <item x="12"/>
        <item x="49"/>
        <item x="41"/>
        <item x="43"/>
        <item x="15"/>
        <item x="14"/>
        <item x="9"/>
        <item x="8"/>
        <item t="default"/>
      </items>
    </pivotField>
    <pivotField dataField="1" showAll="0"/>
  </pivotFields>
  <rowFields count="1">
    <field x="0"/>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Items count="1">
    <i/>
  </colItems>
  <dataFields count="1">
    <dataField name="Сума з К"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4383-DACF-4D5D-A27F-484F40BEC53D}">
  <sheetPr filterMode="1">
    <tabColor rgb="FF00B050"/>
    <pageSetUpPr fitToPage="1"/>
  </sheetPr>
  <dimension ref="A1:XCR1245"/>
  <sheetViews>
    <sheetView tabSelected="1" zoomScale="95" zoomScaleNormal="95" workbookViewId="0">
      <pane xSplit="8" ySplit="9" topLeftCell="I229" activePane="bottomRight" state="frozen"/>
      <selection pane="topRight" activeCell="K1" sqref="K1"/>
      <selection pane="bottomLeft" activeCell="A9" sqref="A9"/>
      <selection pane="bottomRight" activeCell="K1" sqref="K1:N1"/>
    </sheetView>
  </sheetViews>
  <sheetFormatPr defaultColWidth="9.140625" defaultRowHeight="15" x14ac:dyDescent="0.25"/>
  <cols>
    <col min="1" max="1" width="5" style="28" customWidth="1"/>
    <col min="2" max="2" width="14.7109375" style="83" customWidth="1"/>
    <col min="3" max="3" width="9.85546875" style="17" customWidth="1"/>
    <col min="4" max="4" width="22.7109375" style="83" customWidth="1"/>
    <col min="5" max="5" width="38.28515625" style="17" customWidth="1"/>
    <col min="6" max="6" width="50.5703125" style="17" customWidth="1"/>
    <col min="7" max="7" width="8.7109375" style="17" customWidth="1"/>
    <col min="8" max="8" width="10.5703125" style="17" customWidth="1"/>
    <col min="9" max="9" width="0.140625" style="176" hidden="1" customWidth="1"/>
    <col min="10" max="10" width="27" hidden="1" customWidth="1"/>
    <col min="11" max="11" width="10.42578125" style="20" customWidth="1"/>
    <col min="12" max="12" width="11.140625" style="17" customWidth="1"/>
    <col min="13" max="13" width="10.5703125" style="17" customWidth="1"/>
    <col min="14" max="14" width="15.5703125" style="25" customWidth="1"/>
    <col min="15" max="15" width="9.140625" style="17"/>
    <col min="16" max="17" width="9.140625" style="17" customWidth="1"/>
    <col min="18" max="16384" width="9.140625" style="17"/>
  </cols>
  <sheetData>
    <row r="1" spans="1:16320" ht="83.45" customHeight="1" x14ac:dyDescent="0.25">
      <c r="A1" s="316"/>
      <c r="B1" s="320"/>
      <c r="C1" s="320"/>
      <c r="D1" s="321"/>
      <c r="E1" s="322"/>
      <c r="F1" s="320"/>
      <c r="G1" s="322"/>
      <c r="H1" s="322"/>
      <c r="I1" s="17"/>
      <c r="J1" s="176"/>
      <c r="K1" s="326" t="s">
        <v>7291</v>
      </c>
      <c r="L1" s="327"/>
      <c r="M1" s="327"/>
      <c r="N1" s="327"/>
    </row>
    <row r="2" spans="1:16320" s="22" customFormat="1" ht="12.75" customHeight="1" x14ac:dyDescent="0.25">
      <c r="A2" s="175"/>
      <c r="B2" s="317"/>
      <c r="C2" s="318"/>
      <c r="D2" s="317"/>
      <c r="E2" s="318"/>
      <c r="F2" s="318"/>
      <c r="G2" s="318"/>
      <c r="H2" s="318"/>
      <c r="I2" s="177"/>
      <c r="J2" s="177"/>
      <c r="K2" s="318"/>
      <c r="L2" s="318"/>
      <c r="M2" s="318"/>
      <c r="N2" s="318"/>
    </row>
    <row r="3" spans="1:16320" s="21" customFormat="1" ht="20.25" customHeight="1" x14ac:dyDescent="0.25">
      <c r="A3" s="28"/>
      <c r="B3" s="317"/>
      <c r="C3" s="318"/>
      <c r="D3" s="317"/>
      <c r="E3" s="318"/>
      <c r="F3" s="318"/>
      <c r="G3" s="318"/>
      <c r="H3" s="318"/>
      <c r="I3" s="17"/>
      <c r="J3" s="176"/>
      <c r="K3" s="318"/>
      <c r="L3" s="318"/>
      <c r="M3" s="318"/>
      <c r="N3" s="318"/>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c r="AMK3" s="17"/>
      <c r="AML3" s="17"/>
      <c r="AMM3" s="17"/>
      <c r="AMN3" s="17"/>
      <c r="AMO3" s="17"/>
      <c r="AMP3" s="17"/>
      <c r="AMQ3" s="17"/>
      <c r="AMR3" s="17"/>
      <c r="AMS3" s="17"/>
      <c r="AMT3" s="17"/>
      <c r="AMU3" s="17"/>
      <c r="AMV3" s="17"/>
      <c r="AMW3" s="17"/>
      <c r="AMX3" s="17"/>
      <c r="AMY3" s="17"/>
      <c r="AMZ3" s="17"/>
      <c r="ANA3" s="17"/>
      <c r="ANB3" s="17"/>
      <c r="ANC3" s="17"/>
      <c r="AND3" s="17"/>
      <c r="ANE3" s="17"/>
      <c r="ANF3" s="17"/>
      <c r="ANG3" s="17"/>
      <c r="ANH3" s="17"/>
      <c r="ANI3" s="17"/>
      <c r="ANJ3" s="17"/>
      <c r="ANK3" s="17"/>
      <c r="ANL3" s="17"/>
      <c r="ANM3" s="17"/>
      <c r="ANN3" s="17"/>
      <c r="ANO3" s="17"/>
      <c r="ANP3" s="17"/>
      <c r="ANQ3" s="17"/>
      <c r="ANR3" s="17"/>
      <c r="ANS3" s="17"/>
      <c r="ANT3" s="17"/>
      <c r="ANU3" s="17"/>
      <c r="ANV3" s="17"/>
      <c r="ANW3" s="17"/>
      <c r="ANX3" s="17"/>
      <c r="ANY3" s="17"/>
      <c r="ANZ3" s="17"/>
      <c r="AOA3" s="17"/>
      <c r="AOB3" s="17"/>
      <c r="AOC3" s="17"/>
      <c r="AOD3" s="17"/>
      <c r="AOE3" s="17"/>
      <c r="AOF3" s="17"/>
      <c r="AOG3" s="17"/>
      <c r="AOH3" s="17"/>
      <c r="AOI3" s="17"/>
      <c r="AOJ3" s="17"/>
      <c r="AOK3" s="17"/>
      <c r="AOL3" s="17"/>
      <c r="AOM3" s="17"/>
      <c r="AON3" s="17"/>
      <c r="AOO3" s="17"/>
      <c r="AOP3" s="17"/>
      <c r="AOQ3" s="17"/>
      <c r="AOR3" s="17"/>
      <c r="AOS3" s="17"/>
      <c r="AOT3" s="17"/>
      <c r="AOU3" s="17"/>
      <c r="AOV3" s="17"/>
      <c r="AOW3" s="17"/>
      <c r="AOX3" s="17"/>
      <c r="AOY3" s="17"/>
      <c r="AOZ3" s="17"/>
      <c r="APA3" s="17"/>
      <c r="APB3" s="17"/>
      <c r="APC3" s="17"/>
      <c r="APD3" s="17"/>
      <c r="APE3" s="17"/>
      <c r="APF3" s="17"/>
      <c r="APG3" s="17"/>
      <c r="APH3" s="17"/>
      <c r="API3" s="17"/>
      <c r="APJ3" s="17"/>
      <c r="APK3" s="17"/>
      <c r="APL3" s="17"/>
      <c r="APM3" s="17"/>
      <c r="APN3" s="17"/>
      <c r="APO3" s="17"/>
      <c r="APP3" s="17"/>
      <c r="APQ3" s="17"/>
      <c r="APR3" s="17"/>
      <c r="APS3" s="17"/>
      <c r="APT3" s="17"/>
      <c r="APU3" s="17"/>
      <c r="APV3" s="17"/>
      <c r="APW3" s="17"/>
      <c r="APX3" s="17"/>
      <c r="APY3" s="17"/>
      <c r="APZ3" s="17"/>
      <c r="AQA3" s="17"/>
      <c r="AQB3" s="17"/>
      <c r="AQC3" s="17"/>
      <c r="AQD3" s="17"/>
      <c r="AQE3" s="17"/>
      <c r="AQF3" s="17"/>
      <c r="AQG3" s="17"/>
      <c r="AQH3" s="17"/>
      <c r="AQI3" s="17"/>
      <c r="AQJ3" s="17"/>
      <c r="AQK3" s="17"/>
      <c r="AQL3" s="17"/>
      <c r="AQM3" s="17"/>
      <c r="AQN3" s="17"/>
      <c r="AQO3" s="17"/>
      <c r="AQP3" s="17"/>
      <c r="AQQ3" s="17"/>
      <c r="AQR3" s="17"/>
      <c r="AQS3" s="17"/>
      <c r="AQT3" s="17"/>
      <c r="AQU3" s="17"/>
      <c r="AQV3" s="17"/>
      <c r="AQW3" s="17"/>
      <c r="AQX3" s="17"/>
      <c r="AQY3" s="17"/>
      <c r="AQZ3" s="17"/>
      <c r="ARA3" s="17"/>
      <c r="ARB3" s="17"/>
      <c r="ARC3" s="17"/>
      <c r="ARD3" s="17"/>
      <c r="ARE3" s="17"/>
      <c r="ARF3" s="17"/>
      <c r="ARG3" s="17"/>
      <c r="ARH3" s="17"/>
      <c r="ARI3" s="17"/>
      <c r="ARJ3" s="17"/>
      <c r="ARK3" s="17"/>
      <c r="ARL3" s="17"/>
      <c r="ARM3" s="17"/>
      <c r="ARN3" s="17"/>
      <c r="ARO3" s="17"/>
      <c r="ARP3" s="17"/>
      <c r="ARQ3" s="17"/>
      <c r="ARR3" s="17"/>
      <c r="ARS3" s="17"/>
      <c r="ART3" s="17"/>
      <c r="ARU3" s="17"/>
      <c r="ARV3" s="17"/>
      <c r="ARW3" s="17"/>
      <c r="ARX3" s="17"/>
      <c r="ARY3" s="17"/>
      <c r="ARZ3" s="17"/>
      <c r="ASA3" s="17"/>
      <c r="ASB3" s="17"/>
      <c r="ASC3" s="17"/>
      <c r="ASD3" s="17"/>
      <c r="ASE3" s="17"/>
      <c r="ASF3" s="17"/>
      <c r="ASG3" s="17"/>
      <c r="ASH3" s="17"/>
      <c r="ASI3" s="17"/>
      <c r="ASJ3" s="17"/>
      <c r="ASK3" s="17"/>
      <c r="ASL3" s="17"/>
      <c r="ASM3" s="17"/>
      <c r="ASN3" s="17"/>
      <c r="ASO3" s="17"/>
      <c r="ASP3" s="17"/>
      <c r="ASQ3" s="17"/>
      <c r="ASR3" s="17"/>
      <c r="ASS3" s="17"/>
      <c r="AST3" s="17"/>
      <c r="ASU3" s="17"/>
      <c r="ASV3" s="17"/>
      <c r="ASW3" s="17"/>
      <c r="ASX3" s="17"/>
      <c r="ASY3" s="17"/>
      <c r="ASZ3" s="17"/>
      <c r="ATA3" s="17"/>
      <c r="ATB3" s="17"/>
      <c r="ATC3" s="17"/>
      <c r="ATD3" s="17"/>
      <c r="ATE3" s="17"/>
      <c r="ATF3" s="17"/>
      <c r="ATG3" s="17"/>
      <c r="ATH3" s="17"/>
      <c r="ATI3" s="17"/>
      <c r="ATJ3" s="17"/>
      <c r="ATK3" s="17"/>
      <c r="ATL3" s="17"/>
      <c r="ATM3" s="17"/>
      <c r="ATN3" s="17"/>
      <c r="ATO3" s="17"/>
      <c r="ATP3" s="17"/>
      <c r="ATQ3" s="17"/>
      <c r="ATR3" s="17"/>
      <c r="ATS3" s="17"/>
      <c r="ATT3" s="17"/>
      <c r="ATU3" s="17"/>
      <c r="ATV3" s="17"/>
      <c r="ATW3" s="17"/>
      <c r="ATX3" s="17"/>
      <c r="ATY3" s="17"/>
      <c r="ATZ3" s="17"/>
      <c r="AUA3" s="17"/>
      <c r="AUB3" s="17"/>
      <c r="AUC3" s="17"/>
      <c r="AUD3" s="17"/>
      <c r="AUE3" s="17"/>
      <c r="AUF3" s="17"/>
      <c r="AUG3" s="17"/>
      <c r="AUH3" s="17"/>
      <c r="AUI3" s="17"/>
      <c r="AUJ3" s="17"/>
      <c r="AUK3" s="17"/>
      <c r="AUL3" s="17"/>
      <c r="AUM3" s="17"/>
      <c r="AUN3" s="17"/>
      <c r="AUO3" s="17"/>
      <c r="AUP3" s="17"/>
      <c r="AUQ3" s="17"/>
      <c r="AUR3" s="17"/>
      <c r="AUS3" s="17"/>
      <c r="AUT3" s="17"/>
      <c r="AUU3" s="17"/>
      <c r="AUV3" s="17"/>
      <c r="AUW3" s="17"/>
      <c r="AUX3" s="17"/>
      <c r="AUY3" s="17"/>
      <c r="AUZ3" s="17"/>
      <c r="AVA3" s="17"/>
      <c r="AVB3" s="17"/>
      <c r="AVC3" s="17"/>
      <c r="AVD3" s="17"/>
      <c r="AVE3" s="17"/>
      <c r="AVF3" s="17"/>
      <c r="AVG3" s="17"/>
      <c r="AVH3" s="17"/>
      <c r="AVI3" s="17"/>
      <c r="AVJ3" s="17"/>
      <c r="AVK3" s="17"/>
      <c r="AVL3" s="17"/>
      <c r="AVM3" s="17"/>
      <c r="AVN3" s="17"/>
      <c r="AVO3" s="17"/>
      <c r="AVP3" s="17"/>
      <c r="AVQ3" s="17"/>
      <c r="AVR3" s="17"/>
      <c r="AVS3" s="17"/>
      <c r="AVT3" s="17"/>
      <c r="AVU3" s="17"/>
      <c r="AVV3" s="17"/>
      <c r="AVW3" s="17"/>
      <c r="AVX3" s="17"/>
      <c r="AVY3" s="17"/>
      <c r="AVZ3" s="17"/>
      <c r="AWA3" s="17"/>
      <c r="AWB3" s="17"/>
      <c r="AWC3" s="17"/>
      <c r="AWD3" s="17"/>
      <c r="AWE3" s="17"/>
      <c r="AWF3" s="17"/>
      <c r="AWG3" s="17"/>
      <c r="AWH3" s="17"/>
      <c r="AWI3" s="17"/>
      <c r="AWJ3" s="17"/>
      <c r="AWK3" s="17"/>
      <c r="AWL3" s="17"/>
      <c r="AWM3" s="17"/>
      <c r="AWN3" s="17"/>
      <c r="AWO3" s="17"/>
      <c r="AWP3" s="17"/>
      <c r="AWQ3" s="17"/>
      <c r="AWR3" s="17"/>
      <c r="AWS3" s="17"/>
      <c r="AWT3" s="17"/>
      <c r="AWU3" s="17"/>
      <c r="AWV3" s="17"/>
      <c r="AWW3" s="17"/>
      <c r="AWX3" s="17"/>
      <c r="AWY3" s="17"/>
      <c r="AWZ3" s="17"/>
      <c r="AXA3" s="17"/>
      <c r="AXB3" s="17"/>
      <c r="AXC3" s="17"/>
      <c r="AXD3" s="17"/>
      <c r="AXE3" s="17"/>
      <c r="AXF3" s="17"/>
      <c r="AXG3" s="17"/>
      <c r="AXH3" s="17"/>
      <c r="AXI3" s="17"/>
      <c r="AXJ3" s="17"/>
      <c r="AXK3" s="17"/>
      <c r="AXL3" s="17"/>
      <c r="AXM3" s="17"/>
      <c r="AXN3" s="17"/>
      <c r="AXO3" s="17"/>
      <c r="AXP3" s="17"/>
      <c r="AXQ3" s="17"/>
      <c r="AXR3" s="17"/>
      <c r="AXS3" s="17"/>
      <c r="AXT3" s="17"/>
      <c r="AXU3" s="17"/>
      <c r="AXV3" s="17"/>
      <c r="AXW3" s="17"/>
      <c r="AXX3" s="17"/>
      <c r="AXY3" s="17"/>
      <c r="AXZ3" s="17"/>
      <c r="AYA3" s="17"/>
      <c r="AYB3" s="17"/>
      <c r="AYC3" s="17"/>
      <c r="AYD3" s="17"/>
      <c r="AYE3" s="17"/>
      <c r="AYF3" s="17"/>
      <c r="AYG3" s="17"/>
      <c r="AYH3" s="17"/>
      <c r="AYI3" s="17"/>
      <c r="AYJ3" s="17"/>
      <c r="AYK3" s="17"/>
      <c r="AYL3" s="17"/>
      <c r="AYM3" s="17"/>
      <c r="AYN3" s="17"/>
      <c r="AYO3" s="17"/>
      <c r="AYP3" s="17"/>
      <c r="AYQ3" s="17"/>
      <c r="AYR3" s="17"/>
      <c r="AYS3" s="17"/>
      <c r="AYT3" s="17"/>
      <c r="AYU3" s="17"/>
      <c r="AYV3" s="17"/>
      <c r="AYW3" s="17"/>
      <c r="AYX3" s="17"/>
      <c r="AYY3" s="17"/>
      <c r="AYZ3" s="17"/>
      <c r="AZA3" s="17"/>
      <c r="AZB3" s="17"/>
      <c r="AZC3" s="17"/>
      <c r="AZD3" s="17"/>
      <c r="AZE3" s="17"/>
      <c r="AZF3" s="17"/>
      <c r="AZG3" s="17"/>
      <c r="AZH3" s="17"/>
      <c r="AZI3" s="17"/>
      <c r="AZJ3" s="17"/>
      <c r="AZK3" s="17"/>
      <c r="AZL3" s="17"/>
      <c r="AZM3" s="17"/>
      <c r="AZN3" s="17"/>
      <c r="AZO3" s="17"/>
      <c r="AZP3" s="17"/>
      <c r="AZQ3" s="17"/>
      <c r="AZR3" s="17"/>
      <c r="AZS3" s="17"/>
      <c r="AZT3" s="17"/>
      <c r="AZU3" s="17"/>
      <c r="AZV3" s="17"/>
      <c r="AZW3" s="17"/>
      <c r="AZX3" s="17"/>
      <c r="AZY3" s="17"/>
      <c r="AZZ3" s="17"/>
      <c r="BAA3" s="17"/>
      <c r="BAB3" s="17"/>
      <c r="BAC3" s="17"/>
      <c r="BAD3" s="17"/>
      <c r="BAE3" s="17"/>
      <c r="BAF3" s="17"/>
      <c r="BAG3" s="17"/>
      <c r="BAH3" s="17"/>
      <c r="BAI3" s="17"/>
      <c r="BAJ3" s="17"/>
      <c r="BAK3" s="17"/>
      <c r="BAL3" s="17"/>
      <c r="BAM3" s="17"/>
      <c r="BAN3" s="17"/>
      <c r="BAO3" s="17"/>
      <c r="BAP3" s="17"/>
      <c r="BAQ3" s="17"/>
      <c r="BAR3" s="17"/>
      <c r="BAS3" s="17"/>
      <c r="BAT3" s="17"/>
      <c r="BAU3" s="17"/>
      <c r="BAV3" s="17"/>
      <c r="BAW3" s="17"/>
      <c r="BAX3" s="17"/>
      <c r="BAY3" s="17"/>
      <c r="BAZ3" s="17"/>
      <c r="BBA3" s="17"/>
      <c r="BBB3" s="17"/>
      <c r="BBC3" s="17"/>
      <c r="BBD3" s="17"/>
      <c r="BBE3" s="17"/>
      <c r="BBF3" s="17"/>
      <c r="BBG3" s="17"/>
      <c r="BBH3" s="17"/>
      <c r="BBI3" s="17"/>
      <c r="BBJ3" s="17"/>
      <c r="BBK3" s="17"/>
      <c r="BBL3" s="17"/>
      <c r="BBM3" s="17"/>
      <c r="BBN3" s="17"/>
      <c r="BBO3" s="17"/>
      <c r="BBP3" s="17"/>
      <c r="BBQ3" s="17"/>
      <c r="BBR3" s="17"/>
      <c r="BBS3" s="17"/>
      <c r="BBT3" s="17"/>
      <c r="BBU3" s="17"/>
      <c r="BBV3" s="17"/>
      <c r="BBW3" s="17"/>
      <c r="BBX3" s="17"/>
      <c r="BBY3" s="17"/>
      <c r="BBZ3" s="17"/>
      <c r="BCA3" s="17"/>
      <c r="BCB3" s="17"/>
      <c r="BCC3" s="17"/>
      <c r="BCD3" s="17"/>
      <c r="BCE3" s="17"/>
      <c r="BCF3" s="17"/>
      <c r="BCG3" s="17"/>
      <c r="BCH3" s="17"/>
      <c r="BCI3" s="17"/>
      <c r="BCJ3" s="17"/>
      <c r="BCK3" s="17"/>
      <c r="BCL3" s="17"/>
      <c r="BCM3" s="17"/>
      <c r="BCN3" s="17"/>
      <c r="BCO3" s="17"/>
      <c r="BCP3" s="17"/>
      <c r="BCQ3" s="17"/>
      <c r="BCR3" s="17"/>
      <c r="BCS3" s="17"/>
      <c r="BCT3" s="17"/>
      <c r="BCU3" s="17"/>
      <c r="BCV3" s="17"/>
      <c r="BCW3" s="17"/>
      <c r="BCX3" s="17"/>
      <c r="BCY3" s="17"/>
      <c r="BCZ3" s="17"/>
      <c r="BDA3" s="17"/>
      <c r="BDB3" s="17"/>
      <c r="BDC3" s="17"/>
      <c r="BDD3" s="17"/>
      <c r="BDE3" s="17"/>
      <c r="BDF3" s="17"/>
      <c r="BDG3" s="17"/>
      <c r="BDH3" s="17"/>
      <c r="BDI3" s="17"/>
      <c r="BDJ3" s="17"/>
      <c r="BDK3" s="17"/>
      <c r="BDL3" s="17"/>
      <c r="BDM3" s="17"/>
      <c r="BDN3" s="17"/>
      <c r="BDO3" s="17"/>
      <c r="BDP3" s="17"/>
      <c r="BDQ3" s="17"/>
      <c r="BDR3" s="17"/>
      <c r="BDS3" s="17"/>
      <c r="BDT3" s="17"/>
      <c r="BDU3" s="17"/>
      <c r="BDV3" s="17"/>
      <c r="BDW3" s="17"/>
      <c r="BDX3" s="17"/>
      <c r="BDY3" s="17"/>
      <c r="BDZ3" s="17"/>
      <c r="BEA3" s="17"/>
      <c r="BEB3" s="17"/>
      <c r="BEC3" s="17"/>
      <c r="BED3" s="17"/>
      <c r="BEE3" s="17"/>
      <c r="BEF3" s="17"/>
      <c r="BEG3" s="17"/>
      <c r="BEH3" s="17"/>
      <c r="BEI3" s="17"/>
      <c r="BEJ3" s="17"/>
      <c r="BEK3" s="17"/>
      <c r="BEL3" s="17"/>
      <c r="BEM3" s="17"/>
      <c r="BEN3" s="17"/>
      <c r="BEO3" s="17"/>
      <c r="BEP3" s="17"/>
      <c r="BEQ3" s="17"/>
      <c r="BER3" s="17"/>
      <c r="BES3" s="17"/>
      <c r="BET3" s="17"/>
      <c r="BEU3" s="17"/>
      <c r="BEV3" s="17"/>
      <c r="BEW3" s="17"/>
      <c r="BEX3" s="17"/>
      <c r="BEY3" s="17"/>
      <c r="BEZ3" s="17"/>
      <c r="BFA3" s="17"/>
      <c r="BFB3" s="17"/>
      <c r="BFC3" s="17"/>
      <c r="BFD3" s="17"/>
      <c r="BFE3" s="17"/>
      <c r="BFF3" s="17"/>
      <c r="BFG3" s="17"/>
      <c r="BFH3" s="17"/>
      <c r="BFI3" s="17"/>
      <c r="BFJ3" s="17"/>
      <c r="BFK3" s="17"/>
      <c r="BFL3" s="17"/>
      <c r="BFM3" s="17"/>
      <c r="BFN3" s="17"/>
      <c r="BFO3" s="17"/>
      <c r="BFP3" s="17"/>
      <c r="BFQ3" s="17"/>
      <c r="BFR3" s="17"/>
      <c r="BFS3" s="17"/>
      <c r="BFT3" s="17"/>
      <c r="BFU3" s="17"/>
      <c r="BFV3" s="17"/>
      <c r="BFW3" s="17"/>
      <c r="BFX3" s="17"/>
      <c r="BFY3" s="17"/>
      <c r="BFZ3" s="17"/>
      <c r="BGA3" s="17"/>
      <c r="BGB3" s="17"/>
      <c r="BGC3" s="17"/>
      <c r="BGD3" s="17"/>
      <c r="BGE3" s="17"/>
      <c r="BGF3" s="17"/>
      <c r="BGG3" s="17"/>
      <c r="BGH3" s="17"/>
      <c r="BGI3" s="17"/>
      <c r="BGJ3" s="17"/>
      <c r="BGK3" s="17"/>
      <c r="BGL3" s="17"/>
      <c r="BGM3" s="17"/>
      <c r="BGN3" s="17"/>
      <c r="BGO3" s="17"/>
      <c r="BGP3" s="17"/>
      <c r="BGQ3" s="17"/>
      <c r="BGR3" s="17"/>
      <c r="BGS3" s="17"/>
      <c r="BGT3" s="17"/>
      <c r="BGU3" s="17"/>
      <c r="BGV3" s="17"/>
      <c r="BGW3" s="17"/>
      <c r="BGX3" s="17"/>
      <c r="BGY3" s="17"/>
      <c r="BGZ3" s="17"/>
      <c r="BHA3" s="17"/>
      <c r="BHB3" s="17"/>
      <c r="BHC3" s="17"/>
      <c r="BHD3" s="17"/>
      <c r="BHE3" s="17"/>
      <c r="BHF3" s="17"/>
      <c r="BHG3" s="17"/>
      <c r="BHH3" s="17"/>
      <c r="BHI3" s="17"/>
      <c r="BHJ3" s="17"/>
      <c r="BHK3" s="17"/>
      <c r="BHL3" s="17"/>
      <c r="BHM3" s="17"/>
      <c r="BHN3" s="17"/>
      <c r="BHO3" s="17"/>
      <c r="BHP3" s="17"/>
      <c r="BHQ3" s="17"/>
      <c r="BHR3" s="17"/>
      <c r="BHS3" s="17"/>
      <c r="BHT3" s="17"/>
      <c r="BHU3" s="17"/>
      <c r="BHV3" s="17"/>
      <c r="BHW3" s="17"/>
      <c r="BHX3" s="17"/>
      <c r="BHY3" s="17"/>
      <c r="BHZ3" s="17"/>
      <c r="BIA3" s="17"/>
      <c r="BIB3" s="17"/>
      <c r="BIC3" s="17"/>
      <c r="BID3" s="17"/>
      <c r="BIE3" s="17"/>
      <c r="BIF3" s="17"/>
      <c r="BIG3" s="17"/>
      <c r="BIH3" s="17"/>
      <c r="BII3" s="17"/>
      <c r="BIJ3" s="17"/>
      <c r="BIK3" s="17"/>
      <c r="BIL3" s="17"/>
      <c r="BIM3" s="17"/>
      <c r="BIN3" s="17"/>
      <c r="BIO3" s="17"/>
      <c r="BIP3" s="17"/>
      <c r="BIQ3" s="17"/>
      <c r="BIR3" s="17"/>
      <c r="BIS3" s="17"/>
      <c r="BIT3" s="17"/>
      <c r="BIU3" s="17"/>
      <c r="BIV3" s="17"/>
      <c r="BIW3" s="17"/>
      <c r="BIX3" s="17"/>
      <c r="BIY3" s="17"/>
      <c r="BIZ3" s="17"/>
      <c r="BJA3" s="17"/>
      <c r="BJB3" s="17"/>
      <c r="BJC3" s="17"/>
      <c r="BJD3" s="17"/>
      <c r="BJE3" s="17"/>
      <c r="BJF3" s="17"/>
      <c r="BJG3" s="17"/>
      <c r="BJH3" s="17"/>
      <c r="BJI3" s="17"/>
      <c r="BJJ3" s="17"/>
      <c r="BJK3" s="17"/>
      <c r="BJL3" s="17"/>
      <c r="BJM3" s="17"/>
      <c r="BJN3" s="17"/>
      <c r="BJO3" s="17"/>
      <c r="BJP3" s="17"/>
      <c r="BJQ3" s="17"/>
      <c r="BJR3" s="17"/>
      <c r="BJS3" s="17"/>
      <c r="BJT3" s="17"/>
      <c r="BJU3" s="17"/>
      <c r="BJV3" s="17"/>
      <c r="BJW3" s="17"/>
      <c r="BJX3" s="17"/>
      <c r="BJY3" s="17"/>
      <c r="BJZ3" s="17"/>
      <c r="BKA3" s="17"/>
      <c r="BKB3" s="17"/>
      <c r="BKC3" s="17"/>
      <c r="BKD3" s="17"/>
      <c r="BKE3" s="17"/>
      <c r="BKF3" s="17"/>
      <c r="BKG3" s="17"/>
      <c r="BKH3" s="17"/>
      <c r="BKI3" s="17"/>
      <c r="BKJ3" s="17"/>
      <c r="BKK3" s="17"/>
      <c r="BKL3" s="17"/>
      <c r="BKM3" s="17"/>
      <c r="BKN3" s="17"/>
      <c r="BKO3" s="17"/>
      <c r="BKP3" s="17"/>
      <c r="BKQ3" s="17"/>
      <c r="BKR3" s="17"/>
      <c r="BKS3" s="17"/>
      <c r="BKT3" s="17"/>
      <c r="BKU3" s="17"/>
      <c r="BKV3" s="17"/>
      <c r="BKW3" s="17"/>
      <c r="BKX3" s="17"/>
      <c r="BKY3" s="17"/>
      <c r="BKZ3" s="17"/>
      <c r="BLA3" s="17"/>
      <c r="BLB3" s="17"/>
      <c r="BLC3" s="17"/>
      <c r="BLD3" s="17"/>
      <c r="BLE3" s="17"/>
      <c r="BLF3" s="17"/>
      <c r="BLG3" s="17"/>
      <c r="BLH3" s="17"/>
      <c r="BLI3" s="17"/>
      <c r="BLJ3" s="17"/>
      <c r="BLK3" s="17"/>
      <c r="BLL3" s="17"/>
      <c r="BLM3" s="17"/>
      <c r="BLN3" s="17"/>
      <c r="BLO3" s="17"/>
      <c r="BLP3" s="17"/>
      <c r="BLQ3" s="17"/>
      <c r="BLR3" s="17"/>
      <c r="BLS3" s="17"/>
      <c r="BLT3" s="17"/>
      <c r="BLU3" s="17"/>
      <c r="BLV3" s="17"/>
      <c r="BLW3" s="17"/>
      <c r="BLX3" s="17"/>
      <c r="BLY3" s="17"/>
      <c r="BLZ3" s="17"/>
      <c r="BMA3" s="17"/>
      <c r="BMB3" s="17"/>
      <c r="BMC3" s="17"/>
      <c r="BMD3" s="17"/>
      <c r="BME3" s="17"/>
      <c r="BMF3" s="17"/>
      <c r="BMG3" s="17"/>
      <c r="BMH3" s="17"/>
      <c r="BMI3" s="17"/>
      <c r="BMJ3" s="17"/>
      <c r="BMK3" s="17"/>
      <c r="BML3" s="17"/>
      <c r="BMM3" s="17"/>
      <c r="BMN3" s="17"/>
      <c r="BMO3" s="17"/>
      <c r="BMP3" s="17"/>
      <c r="BMQ3" s="17"/>
      <c r="BMR3" s="17"/>
      <c r="BMS3" s="17"/>
      <c r="BMT3" s="17"/>
      <c r="BMU3" s="17"/>
      <c r="BMV3" s="17"/>
      <c r="BMW3" s="17"/>
      <c r="BMX3" s="17"/>
      <c r="BMY3" s="17"/>
      <c r="BMZ3" s="17"/>
      <c r="BNA3" s="17"/>
      <c r="BNB3" s="17"/>
      <c r="BNC3" s="17"/>
      <c r="BND3" s="17"/>
      <c r="BNE3" s="17"/>
      <c r="BNF3" s="17"/>
      <c r="BNG3" s="17"/>
      <c r="BNH3" s="17"/>
      <c r="BNI3" s="17"/>
      <c r="BNJ3" s="17"/>
      <c r="BNK3" s="17"/>
      <c r="BNL3" s="17"/>
      <c r="BNM3" s="17"/>
      <c r="BNN3" s="17"/>
      <c r="BNO3" s="17"/>
      <c r="BNP3" s="17"/>
      <c r="BNQ3" s="17"/>
      <c r="BNR3" s="17"/>
      <c r="BNS3" s="17"/>
      <c r="BNT3" s="17"/>
      <c r="BNU3" s="17"/>
      <c r="BNV3" s="17"/>
      <c r="BNW3" s="17"/>
      <c r="BNX3" s="17"/>
      <c r="BNY3" s="17"/>
      <c r="BNZ3" s="17"/>
      <c r="BOA3" s="17"/>
      <c r="BOB3" s="17"/>
      <c r="BOC3" s="17"/>
      <c r="BOD3" s="17"/>
      <c r="BOE3" s="17"/>
      <c r="BOF3" s="17"/>
      <c r="BOG3" s="17"/>
      <c r="BOH3" s="17"/>
      <c r="BOI3" s="17"/>
      <c r="BOJ3" s="17"/>
      <c r="BOK3" s="17"/>
      <c r="BOL3" s="17"/>
      <c r="BOM3" s="17"/>
      <c r="BON3" s="17"/>
      <c r="BOO3" s="17"/>
      <c r="BOP3" s="17"/>
      <c r="BOQ3" s="17"/>
      <c r="BOR3" s="17"/>
      <c r="BOS3" s="17"/>
      <c r="BOT3" s="17"/>
      <c r="BOU3" s="17"/>
      <c r="BOV3" s="17"/>
      <c r="BOW3" s="17"/>
      <c r="BOX3" s="17"/>
      <c r="BOY3" s="17"/>
      <c r="BOZ3" s="17"/>
      <c r="BPA3" s="17"/>
      <c r="BPB3" s="17"/>
      <c r="BPC3" s="17"/>
      <c r="BPD3" s="17"/>
      <c r="BPE3" s="17"/>
      <c r="BPF3" s="17"/>
      <c r="BPG3" s="17"/>
      <c r="BPH3" s="17"/>
      <c r="BPI3" s="17"/>
      <c r="BPJ3" s="17"/>
      <c r="BPK3" s="17"/>
      <c r="BPL3" s="17"/>
      <c r="BPM3" s="17"/>
      <c r="BPN3" s="17"/>
      <c r="BPO3" s="17"/>
      <c r="BPP3" s="17"/>
      <c r="BPQ3" s="17"/>
      <c r="BPR3" s="17"/>
      <c r="BPS3" s="17"/>
      <c r="BPT3" s="17"/>
      <c r="BPU3" s="17"/>
      <c r="BPV3" s="17"/>
      <c r="BPW3" s="17"/>
      <c r="BPX3" s="17"/>
      <c r="BPY3" s="17"/>
      <c r="BPZ3" s="17"/>
      <c r="BQA3" s="17"/>
      <c r="BQB3" s="17"/>
      <c r="BQC3" s="17"/>
      <c r="BQD3" s="17"/>
      <c r="BQE3" s="17"/>
      <c r="BQF3" s="17"/>
      <c r="BQG3" s="17"/>
      <c r="BQH3" s="17"/>
      <c r="BQI3" s="17"/>
      <c r="BQJ3" s="17"/>
      <c r="BQK3" s="17"/>
      <c r="BQL3" s="17"/>
      <c r="BQM3" s="17"/>
      <c r="BQN3" s="17"/>
      <c r="BQO3" s="17"/>
      <c r="BQP3" s="17"/>
      <c r="BQQ3" s="17"/>
      <c r="BQR3" s="17"/>
      <c r="BQS3" s="17"/>
      <c r="BQT3" s="17"/>
      <c r="BQU3" s="17"/>
      <c r="BQV3" s="17"/>
      <c r="BQW3" s="17"/>
      <c r="BQX3" s="17"/>
      <c r="BQY3" s="17"/>
      <c r="BQZ3" s="17"/>
      <c r="BRA3" s="17"/>
      <c r="BRB3" s="17"/>
      <c r="BRC3" s="17"/>
      <c r="BRD3" s="17"/>
      <c r="BRE3" s="17"/>
      <c r="BRF3" s="17"/>
      <c r="BRG3" s="17"/>
      <c r="BRH3" s="17"/>
      <c r="BRI3" s="17"/>
      <c r="BRJ3" s="17"/>
      <c r="BRK3" s="17"/>
      <c r="BRL3" s="17"/>
      <c r="BRM3" s="17"/>
      <c r="BRN3" s="17"/>
      <c r="BRO3" s="17"/>
      <c r="BRP3" s="17"/>
      <c r="BRQ3" s="17"/>
      <c r="BRR3" s="17"/>
      <c r="BRS3" s="17"/>
      <c r="BRT3" s="17"/>
      <c r="BRU3" s="17"/>
      <c r="BRV3" s="17"/>
      <c r="BRW3" s="17"/>
      <c r="BRX3" s="17"/>
      <c r="BRY3" s="17"/>
      <c r="BRZ3" s="17"/>
      <c r="BSA3" s="17"/>
      <c r="BSB3" s="17"/>
      <c r="BSC3" s="17"/>
      <c r="BSD3" s="17"/>
      <c r="BSE3" s="17"/>
      <c r="BSF3" s="17"/>
      <c r="BSG3" s="17"/>
      <c r="BSH3" s="17"/>
      <c r="BSI3" s="17"/>
      <c r="BSJ3" s="17"/>
      <c r="BSK3" s="17"/>
      <c r="BSL3" s="17"/>
      <c r="BSM3" s="17"/>
      <c r="BSN3" s="17"/>
      <c r="BSO3" s="17"/>
      <c r="BSP3" s="17"/>
      <c r="BSQ3" s="17"/>
      <c r="BSR3" s="17"/>
      <c r="BSS3" s="17"/>
      <c r="BST3" s="17"/>
      <c r="BSU3" s="17"/>
      <c r="BSV3" s="17"/>
      <c r="BSW3" s="17"/>
      <c r="BSX3" s="17"/>
      <c r="BSY3" s="17"/>
      <c r="BSZ3" s="17"/>
      <c r="BTA3" s="17"/>
      <c r="BTB3" s="17"/>
      <c r="BTC3" s="17"/>
      <c r="BTD3" s="17"/>
      <c r="BTE3" s="17"/>
      <c r="BTF3" s="17"/>
      <c r="BTG3" s="17"/>
      <c r="BTH3" s="17"/>
      <c r="BTI3" s="17"/>
      <c r="BTJ3" s="17"/>
      <c r="BTK3" s="17"/>
      <c r="BTL3" s="17"/>
      <c r="BTM3" s="17"/>
      <c r="BTN3" s="17"/>
      <c r="BTO3" s="17"/>
      <c r="BTP3" s="17"/>
      <c r="BTQ3" s="17"/>
      <c r="BTR3" s="17"/>
      <c r="BTS3" s="17"/>
      <c r="BTT3" s="17"/>
      <c r="BTU3" s="17"/>
      <c r="BTV3" s="17"/>
      <c r="BTW3" s="17"/>
      <c r="BTX3" s="17"/>
      <c r="BTY3" s="17"/>
      <c r="BTZ3" s="17"/>
      <c r="BUA3" s="17"/>
      <c r="BUB3" s="17"/>
      <c r="BUC3" s="17"/>
      <c r="BUD3" s="17"/>
      <c r="BUE3" s="17"/>
      <c r="BUF3" s="17"/>
      <c r="BUG3" s="17"/>
      <c r="BUH3" s="17"/>
      <c r="BUI3" s="17"/>
      <c r="BUJ3" s="17"/>
      <c r="BUK3" s="17"/>
      <c r="BUL3" s="17"/>
      <c r="BUM3" s="17"/>
      <c r="BUN3" s="17"/>
      <c r="BUO3" s="17"/>
      <c r="BUP3" s="17"/>
      <c r="BUQ3" s="17"/>
      <c r="BUR3" s="17"/>
      <c r="BUS3" s="17"/>
      <c r="BUT3" s="17"/>
      <c r="BUU3" s="17"/>
      <c r="BUV3" s="17"/>
      <c r="BUW3" s="17"/>
      <c r="BUX3" s="17"/>
      <c r="BUY3" s="17"/>
      <c r="BUZ3" s="17"/>
      <c r="BVA3" s="17"/>
      <c r="BVB3" s="17"/>
      <c r="BVC3" s="17"/>
      <c r="BVD3" s="17"/>
      <c r="BVE3" s="17"/>
      <c r="BVF3" s="17"/>
      <c r="BVG3" s="17"/>
      <c r="BVH3" s="17"/>
      <c r="BVI3" s="17"/>
      <c r="BVJ3" s="17"/>
      <c r="BVK3" s="17"/>
      <c r="BVL3" s="17"/>
      <c r="BVM3" s="17"/>
      <c r="BVN3" s="17"/>
      <c r="BVO3" s="17"/>
      <c r="BVP3" s="17"/>
      <c r="BVQ3" s="17"/>
      <c r="BVR3" s="17"/>
      <c r="BVS3" s="17"/>
      <c r="BVT3" s="17"/>
      <c r="BVU3" s="17"/>
      <c r="BVV3" s="17"/>
      <c r="BVW3" s="17"/>
      <c r="BVX3" s="17"/>
      <c r="BVY3" s="17"/>
      <c r="BVZ3" s="17"/>
      <c r="BWA3" s="17"/>
      <c r="BWB3" s="17"/>
      <c r="BWC3" s="17"/>
      <c r="BWD3" s="17"/>
      <c r="BWE3" s="17"/>
      <c r="BWF3" s="17"/>
      <c r="BWG3" s="17"/>
      <c r="BWH3" s="17"/>
      <c r="BWI3" s="17"/>
      <c r="BWJ3" s="17"/>
      <c r="BWK3" s="17"/>
      <c r="BWL3" s="17"/>
      <c r="BWM3" s="17"/>
      <c r="BWN3" s="17"/>
      <c r="BWO3" s="17"/>
      <c r="BWP3" s="17"/>
      <c r="BWQ3" s="17"/>
      <c r="BWR3" s="17"/>
      <c r="BWS3" s="17"/>
      <c r="BWT3" s="17"/>
      <c r="BWU3" s="17"/>
      <c r="BWV3" s="17"/>
      <c r="BWW3" s="17"/>
      <c r="BWX3" s="17"/>
      <c r="BWY3" s="17"/>
      <c r="BWZ3" s="17"/>
      <c r="BXA3" s="17"/>
      <c r="BXB3" s="17"/>
      <c r="BXC3" s="17"/>
      <c r="BXD3" s="17"/>
      <c r="BXE3" s="17"/>
      <c r="BXF3" s="17"/>
      <c r="BXG3" s="17"/>
      <c r="BXH3" s="17"/>
      <c r="BXI3" s="17"/>
      <c r="BXJ3" s="17"/>
      <c r="BXK3" s="17"/>
      <c r="BXL3" s="17"/>
      <c r="BXM3" s="17"/>
      <c r="BXN3" s="17"/>
      <c r="BXO3" s="17"/>
      <c r="BXP3" s="17"/>
      <c r="BXQ3" s="17"/>
      <c r="BXR3" s="17"/>
      <c r="BXS3" s="17"/>
      <c r="BXT3" s="17"/>
      <c r="BXU3" s="17"/>
      <c r="BXV3" s="17"/>
      <c r="BXW3" s="17"/>
      <c r="BXX3" s="17"/>
      <c r="BXY3" s="17"/>
      <c r="BXZ3" s="17"/>
      <c r="BYA3" s="17"/>
      <c r="BYB3" s="17"/>
      <c r="BYC3" s="17"/>
      <c r="BYD3" s="17"/>
      <c r="BYE3" s="17"/>
      <c r="BYF3" s="17"/>
      <c r="BYG3" s="17"/>
      <c r="BYH3" s="17"/>
      <c r="BYI3" s="17"/>
      <c r="BYJ3" s="17"/>
      <c r="BYK3" s="17"/>
      <c r="BYL3" s="17"/>
      <c r="BYM3" s="17"/>
      <c r="BYN3" s="17"/>
      <c r="BYO3" s="17"/>
      <c r="BYP3" s="17"/>
      <c r="BYQ3" s="17"/>
      <c r="BYR3" s="17"/>
      <c r="BYS3" s="17"/>
      <c r="BYT3" s="17"/>
      <c r="BYU3" s="17"/>
      <c r="BYV3" s="17"/>
      <c r="BYW3" s="17"/>
      <c r="BYX3" s="17"/>
      <c r="BYY3" s="17"/>
      <c r="BYZ3" s="17"/>
      <c r="BZA3" s="17"/>
      <c r="BZB3" s="17"/>
      <c r="BZC3" s="17"/>
      <c r="BZD3" s="17"/>
      <c r="BZE3" s="17"/>
      <c r="BZF3" s="17"/>
      <c r="BZG3" s="17"/>
      <c r="BZH3" s="17"/>
      <c r="BZI3" s="17"/>
      <c r="BZJ3" s="17"/>
      <c r="BZK3" s="17"/>
      <c r="BZL3" s="17"/>
      <c r="BZM3" s="17"/>
      <c r="BZN3" s="17"/>
      <c r="BZO3" s="17"/>
      <c r="BZP3" s="17"/>
      <c r="BZQ3" s="17"/>
      <c r="BZR3" s="17"/>
      <c r="BZS3" s="17"/>
      <c r="BZT3" s="17"/>
      <c r="BZU3" s="17"/>
      <c r="BZV3" s="17"/>
      <c r="BZW3" s="17"/>
      <c r="BZX3" s="17"/>
      <c r="BZY3" s="17"/>
      <c r="BZZ3" s="17"/>
      <c r="CAA3" s="17"/>
      <c r="CAB3" s="17"/>
      <c r="CAC3" s="17"/>
      <c r="CAD3" s="17"/>
      <c r="CAE3" s="17"/>
      <c r="CAF3" s="17"/>
      <c r="CAG3" s="17"/>
      <c r="CAH3" s="17"/>
      <c r="CAI3" s="17"/>
      <c r="CAJ3" s="17"/>
      <c r="CAK3" s="17"/>
      <c r="CAL3" s="17"/>
      <c r="CAM3" s="17"/>
      <c r="CAN3" s="17"/>
      <c r="CAO3" s="17"/>
      <c r="CAP3" s="17"/>
      <c r="CAQ3" s="17"/>
      <c r="CAR3" s="17"/>
      <c r="CAS3" s="17"/>
      <c r="CAT3" s="17"/>
      <c r="CAU3" s="17"/>
      <c r="CAV3" s="17"/>
      <c r="CAW3" s="17"/>
      <c r="CAX3" s="17"/>
      <c r="CAY3" s="17"/>
      <c r="CAZ3" s="17"/>
      <c r="CBA3" s="17"/>
      <c r="CBB3" s="17"/>
      <c r="CBC3" s="17"/>
      <c r="CBD3" s="17"/>
      <c r="CBE3" s="17"/>
      <c r="CBF3" s="17"/>
      <c r="CBG3" s="17"/>
      <c r="CBH3" s="17"/>
      <c r="CBI3" s="17"/>
      <c r="CBJ3" s="17"/>
      <c r="CBK3" s="17"/>
      <c r="CBL3" s="17"/>
      <c r="CBM3" s="17"/>
      <c r="CBN3" s="17"/>
      <c r="CBO3" s="17"/>
      <c r="CBP3" s="17"/>
      <c r="CBQ3" s="17"/>
      <c r="CBR3" s="17"/>
      <c r="CBS3" s="17"/>
      <c r="CBT3" s="17"/>
      <c r="CBU3" s="17"/>
      <c r="CBV3" s="17"/>
      <c r="CBW3" s="17"/>
      <c r="CBX3" s="17"/>
      <c r="CBY3" s="17"/>
      <c r="CBZ3" s="17"/>
      <c r="CCA3" s="17"/>
      <c r="CCB3" s="17"/>
      <c r="CCC3" s="17"/>
      <c r="CCD3" s="17"/>
      <c r="CCE3" s="17"/>
      <c r="CCF3" s="17"/>
      <c r="CCG3" s="17"/>
      <c r="CCH3" s="17"/>
      <c r="CCI3" s="17"/>
      <c r="CCJ3" s="17"/>
      <c r="CCK3" s="17"/>
      <c r="CCL3" s="17"/>
      <c r="CCM3" s="17"/>
      <c r="CCN3" s="17"/>
      <c r="CCO3" s="17"/>
      <c r="CCP3" s="17"/>
      <c r="CCQ3" s="17"/>
      <c r="CCR3" s="17"/>
      <c r="CCS3" s="17"/>
      <c r="CCT3" s="17"/>
      <c r="CCU3" s="17"/>
      <c r="CCV3" s="17"/>
      <c r="CCW3" s="17"/>
      <c r="CCX3" s="17"/>
      <c r="CCY3" s="17"/>
      <c r="CCZ3" s="17"/>
      <c r="CDA3" s="17"/>
      <c r="CDB3" s="17"/>
      <c r="CDC3" s="17"/>
      <c r="CDD3" s="17"/>
      <c r="CDE3" s="17"/>
      <c r="CDF3" s="17"/>
      <c r="CDG3" s="17"/>
      <c r="CDH3" s="17"/>
      <c r="CDI3" s="17"/>
      <c r="CDJ3" s="17"/>
      <c r="CDK3" s="17"/>
      <c r="CDL3" s="17"/>
      <c r="CDM3" s="17"/>
      <c r="CDN3" s="17"/>
      <c r="CDO3" s="17"/>
      <c r="CDP3" s="17"/>
      <c r="CDQ3" s="17"/>
      <c r="CDR3" s="17"/>
      <c r="CDS3" s="17"/>
      <c r="CDT3" s="17"/>
      <c r="CDU3" s="17"/>
      <c r="CDV3" s="17"/>
      <c r="CDW3" s="17"/>
      <c r="CDX3" s="17"/>
      <c r="CDY3" s="17"/>
      <c r="CDZ3" s="17"/>
      <c r="CEA3" s="17"/>
      <c r="CEB3" s="17"/>
      <c r="CEC3" s="17"/>
      <c r="CED3" s="17"/>
      <c r="CEE3" s="17"/>
      <c r="CEF3" s="17"/>
      <c r="CEG3" s="17"/>
      <c r="CEH3" s="17"/>
      <c r="CEI3" s="17"/>
      <c r="CEJ3" s="17"/>
      <c r="CEK3" s="17"/>
      <c r="CEL3" s="17"/>
      <c r="CEM3" s="17"/>
      <c r="CEN3" s="17"/>
      <c r="CEO3" s="17"/>
      <c r="CEP3" s="17"/>
      <c r="CEQ3" s="17"/>
      <c r="CER3" s="17"/>
      <c r="CES3" s="17"/>
      <c r="CET3" s="17"/>
      <c r="CEU3" s="17"/>
      <c r="CEV3" s="17"/>
      <c r="CEW3" s="17"/>
      <c r="CEX3" s="17"/>
      <c r="CEY3" s="17"/>
      <c r="CEZ3" s="17"/>
      <c r="CFA3" s="17"/>
      <c r="CFB3" s="17"/>
      <c r="CFC3" s="17"/>
      <c r="CFD3" s="17"/>
      <c r="CFE3" s="17"/>
      <c r="CFF3" s="17"/>
      <c r="CFG3" s="17"/>
      <c r="CFH3" s="17"/>
      <c r="CFI3" s="17"/>
      <c r="CFJ3" s="17"/>
      <c r="CFK3" s="17"/>
      <c r="CFL3" s="17"/>
      <c r="CFM3" s="17"/>
      <c r="CFN3" s="17"/>
      <c r="CFO3" s="17"/>
      <c r="CFP3" s="17"/>
      <c r="CFQ3" s="17"/>
      <c r="CFR3" s="17"/>
      <c r="CFS3" s="17"/>
      <c r="CFT3" s="17"/>
      <c r="CFU3" s="17"/>
      <c r="CFV3" s="17"/>
      <c r="CFW3" s="17"/>
      <c r="CFX3" s="17"/>
      <c r="CFY3" s="17"/>
      <c r="CFZ3" s="17"/>
      <c r="CGA3" s="17"/>
      <c r="CGB3" s="17"/>
      <c r="CGC3" s="17"/>
      <c r="CGD3" s="17"/>
      <c r="CGE3" s="17"/>
      <c r="CGF3" s="17"/>
      <c r="CGG3" s="17"/>
      <c r="CGH3" s="17"/>
      <c r="CGI3" s="17"/>
      <c r="CGJ3" s="17"/>
      <c r="CGK3" s="17"/>
      <c r="CGL3" s="17"/>
      <c r="CGM3" s="17"/>
      <c r="CGN3" s="17"/>
      <c r="CGO3" s="17"/>
      <c r="CGP3" s="17"/>
      <c r="CGQ3" s="17"/>
      <c r="CGR3" s="17"/>
      <c r="CGS3" s="17"/>
      <c r="CGT3" s="17"/>
      <c r="CGU3" s="17"/>
      <c r="CGV3" s="17"/>
      <c r="CGW3" s="17"/>
      <c r="CGX3" s="17"/>
      <c r="CGY3" s="17"/>
      <c r="CGZ3" s="17"/>
      <c r="CHA3" s="17"/>
      <c r="CHB3" s="17"/>
      <c r="CHC3" s="17"/>
      <c r="CHD3" s="17"/>
      <c r="CHE3" s="17"/>
      <c r="CHF3" s="17"/>
      <c r="CHG3" s="17"/>
      <c r="CHH3" s="17"/>
      <c r="CHI3" s="17"/>
      <c r="CHJ3" s="17"/>
      <c r="CHK3" s="17"/>
      <c r="CHL3" s="17"/>
      <c r="CHM3" s="17"/>
      <c r="CHN3" s="17"/>
      <c r="CHO3" s="17"/>
      <c r="CHP3" s="17"/>
      <c r="CHQ3" s="17"/>
      <c r="CHR3" s="17"/>
      <c r="CHS3" s="17"/>
      <c r="CHT3" s="17"/>
      <c r="CHU3" s="17"/>
      <c r="CHV3" s="17"/>
      <c r="CHW3" s="17"/>
      <c r="CHX3" s="17"/>
      <c r="CHY3" s="17"/>
      <c r="CHZ3" s="17"/>
      <c r="CIA3" s="17"/>
      <c r="CIB3" s="17"/>
      <c r="CIC3" s="17"/>
      <c r="CID3" s="17"/>
      <c r="CIE3" s="17"/>
      <c r="CIF3" s="17"/>
      <c r="CIG3" s="17"/>
      <c r="CIH3" s="17"/>
      <c r="CII3" s="17"/>
      <c r="CIJ3" s="17"/>
      <c r="CIK3" s="17"/>
      <c r="CIL3" s="17"/>
      <c r="CIM3" s="17"/>
      <c r="CIN3" s="17"/>
      <c r="CIO3" s="17"/>
      <c r="CIP3" s="17"/>
      <c r="CIQ3" s="17"/>
      <c r="CIR3" s="17"/>
      <c r="CIS3" s="17"/>
      <c r="CIT3" s="17"/>
      <c r="CIU3" s="17"/>
      <c r="CIV3" s="17"/>
      <c r="CIW3" s="17"/>
      <c r="CIX3" s="17"/>
      <c r="CIY3" s="17"/>
      <c r="CIZ3" s="17"/>
      <c r="CJA3" s="17"/>
      <c r="CJB3" s="17"/>
      <c r="CJC3" s="17"/>
      <c r="CJD3" s="17"/>
      <c r="CJE3" s="17"/>
      <c r="CJF3" s="17"/>
      <c r="CJG3" s="17"/>
      <c r="CJH3" s="17"/>
      <c r="CJI3" s="17"/>
      <c r="CJJ3" s="17"/>
      <c r="CJK3" s="17"/>
      <c r="CJL3" s="17"/>
      <c r="CJM3" s="17"/>
      <c r="CJN3" s="17"/>
      <c r="CJO3" s="17"/>
      <c r="CJP3" s="17"/>
      <c r="CJQ3" s="17"/>
      <c r="CJR3" s="17"/>
      <c r="CJS3" s="17"/>
      <c r="CJT3" s="17"/>
      <c r="CJU3" s="17"/>
      <c r="CJV3" s="17"/>
      <c r="CJW3" s="17"/>
      <c r="CJX3" s="17"/>
      <c r="CJY3" s="17"/>
      <c r="CJZ3" s="17"/>
      <c r="CKA3" s="17"/>
      <c r="CKB3" s="17"/>
      <c r="CKC3" s="17"/>
      <c r="CKD3" s="17"/>
      <c r="CKE3" s="17"/>
      <c r="CKF3" s="17"/>
      <c r="CKG3" s="17"/>
      <c r="CKH3" s="17"/>
      <c r="CKI3" s="17"/>
      <c r="CKJ3" s="17"/>
      <c r="CKK3" s="17"/>
      <c r="CKL3" s="17"/>
      <c r="CKM3" s="17"/>
      <c r="CKN3" s="17"/>
      <c r="CKO3" s="17"/>
      <c r="CKP3" s="17"/>
      <c r="CKQ3" s="17"/>
      <c r="CKR3" s="17"/>
      <c r="CKS3" s="17"/>
      <c r="CKT3" s="17"/>
      <c r="CKU3" s="17"/>
      <c r="CKV3" s="17"/>
      <c r="CKW3" s="17"/>
      <c r="CKX3" s="17"/>
      <c r="CKY3" s="17"/>
      <c r="CKZ3" s="17"/>
      <c r="CLA3" s="17"/>
      <c r="CLB3" s="17"/>
      <c r="CLC3" s="17"/>
      <c r="CLD3" s="17"/>
      <c r="CLE3" s="17"/>
      <c r="CLF3" s="17"/>
      <c r="CLG3" s="17"/>
      <c r="CLH3" s="17"/>
      <c r="CLI3" s="17"/>
      <c r="CLJ3" s="17"/>
      <c r="CLK3" s="17"/>
      <c r="CLL3" s="17"/>
      <c r="CLM3" s="17"/>
      <c r="CLN3" s="17"/>
      <c r="CLO3" s="17"/>
      <c r="CLP3" s="17"/>
      <c r="CLQ3" s="17"/>
      <c r="CLR3" s="17"/>
      <c r="CLS3" s="17"/>
      <c r="CLT3" s="17"/>
      <c r="CLU3" s="17"/>
      <c r="CLV3" s="17"/>
      <c r="CLW3" s="17"/>
      <c r="CLX3" s="17"/>
      <c r="CLY3" s="17"/>
      <c r="CLZ3" s="17"/>
      <c r="CMA3" s="17"/>
      <c r="CMB3" s="17"/>
      <c r="CMC3" s="17"/>
      <c r="CMD3" s="17"/>
      <c r="CME3" s="17"/>
      <c r="CMF3" s="17"/>
      <c r="CMG3" s="17"/>
      <c r="CMH3" s="17"/>
      <c r="CMI3" s="17"/>
      <c r="CMJ3" s="17"/>
      <c r="CMK3" s="17"/>
      <c r="CML3" s="17"/>
      <c r="CMM3" s="17"/>
      <c r="CMN3" s="17"/>
      <c r="CMO3" s="17"/>
      <c r="CMP3" s="17"/>
      <c r="CMQ3" s="17"/>
      <c r="CMR3" s="17"/>
      <c r="CMS3" s="17"/>
      <c r="CMT3" s="17"/>
      <c r="CMU3" s="17"/>
      <c r="CMV3" s="17"/>
      <c r="CMW3" s="17"/>
      <c r="CMX3" s="17"/>
      <c r="CMY3" s="17"/>
      <c r="CMZ3" s="17"/>
      <c r="CNA3" s="17"/>
      <c r="CNB3" s="17"/>
      <c r="CNC3" s="17"/>
      <c r="CND3" s="17"/>
      <c r="CNE3" s="17"/>
      <c r="CNF3" s="17"/>
      <c r="CNG3" s="17"/>
      <c r="CNH3" s="17"/>
      <c r="CNI3" s="17"/>
      <c r="CNJ3" s="17"/>
      <c r="CNK3" s="17"/>
      <c r="CNL3" s="17"/>
      <c r="CNM3" s="17"/>
      <c r="CNN3" s="17"/>
      <c r="CNO3" s="17"/>
      <c r="CNP3" s="17"/>
      <c r="CNQ3" s="17"/>
      <c r="CNR3" s="17"/>
      <c r="CNS3" s="17"/>
      <c r="CNT3" s="17"/>
      <c r="CNU3" s="17"/>
      <c r="CNV3" s="17"/>
      <c r="CNW3" s="17"/>
      <c r="CNX3" s="17"/>
      <c r="CNY3" s="17"/>
      <c r="CNZ3" s="17"/>
      <c r="COA3" s="17"/>
      <c r="COB3" s="17"/>
      <c r="COC3" s="17"/>
      <c r="COD3" s="17"/>
      <c r="COE3" s="17"/>
      <c r="COF3" s="17"/>
      <c r="COG3" s="17"/>
      <c r="COH3" s="17"/>
      <c r="COI3" s="17"/>
      <c r="COJ3" s="17"/>
      <c r="COK3" s="17"/>
      <c r="COL3" s="17"/>
      <c r="COM3" s="17"/>
      <c r="CON3" s="17"/>
      <c r="COO3" s="17"/>
      <c r="COP3" s="17"/>
      <c r="COQ3" s="17"/>
      <c r="COR3" s="17"/>
      <c r="COS3" s="17"/>
      <c r="COT3" s="17"/>
      <c r="COU3" s="17"/>
      <c r="COV3" s="17"/>
      <c r="COW3" s="17"/>
      <c r="COX3" s="17"/>
      <c r="COY3" s="17"/>
      <c r="COZ3" s="17"/>
      <c r="CPA3" s="17"/>
      <c r="CPB3" s="17"/>
      <c r="CPC3" s="17"/>
      <c r="CPD3" s="17"/>
      <c r="CPE3" s="17"/>
      <c r="CPF3" s="17"/>
      <c r="CPG3" s="17"/>
      <c r="CPH3" s="17"/>
      <c r="CPI3" s="17"/>
      <c r="CPJ3" s="17"/>
      <c r="CPK3" s="17"/>
      <c r="CPL3" s="17"/>
      <c r="CPM3" s="17"/>
      <c r="CPN3" s="17"/>
      <c r="CPO3" s="17"/>
      <c r="CPP3" s="17"/>
      <c r="CPQ3" s="17"/>
      <c r="CPR3" s="17"/>
      <c r="CPS3" s="17"/>
      <c r="CPT3" s="17"/>
      <c r="CPU3" s="17"/>
      <c r="CPV3" s="17"/>
      <c r="CPW3" s="17"/>
      <c r="CPX3" s="17"/>
      <c r="CPY3" s="17"/>
      <c r="CPZ3" s="17"/>
      <c r="CQA3" s="17"/>
      <c r="CQB3" s="17"/>
      <c r="CQC3" s="17"/>
      <c r="CQD3" s="17"/>
      <c r="CQE3" s="17"/>
      <c r="CQF3" s="17"/>
      <c r="CQG3" s="17"/>
      <c r="CQH3" s="17"/>
      <c r="CQI3" s="17"/>
      <c r="CQJ3" s="17"/>
      <c r="CQK3" s="17"/>
      <c r="CQL3" s="17"/>
      <c r="CQM3" s="17"/>
      <c r="CQN3" s="17"/>
      <c r="CQO3" s="17"/>
      <c r="CQP3" s="17"/>
      <c r="CQQ3" s="17"/>
      <c r="CQR3" s="17"/>
      <c r="CQS3" s="17"/>
      <c r="CQT3" s="17"/>
      <c r="CQU3" s="17"/>
      <c r="CQV3" s="17"/>
      <c r="CQW3" s="17"/>
      <c r="CQX3" s="17"/>
      <c r="CQY3" s="17"/>
      <c r="CQZ3" s="17"/>
      <c r="CRA3" s="17"/>
      <c r="CRB3" s="17"/>
      <c r="CRC3" s="17"/>
      <c r="CRD3" s="17"/>
      <c r="CRE3" s="17"/>
      <c r="CRF3" s="17"/>
      <c r="CRG3" s="17"/>
      <c r="CRH3" s="17"/>
      <c r="CRI3" s="17"/>
      <c r="CRJ3" s="17"/>
      <c r="CRK3" s="17"/>
      <c r="CRL3" s="17"/>
      <c r="CRM3" s="17"/>
      <c r="CRN3" s="17"/>
      <c r="CRO3" s="17"/>
      <c r="CRP3" s="17"/>
      <c r="CRQ3" s="17"/>
      <c r="CRR3" s="17"/>
      <c r="CRS3" s="17"/>
      <c r="CRT3" s="17"/>
      <c r="CRU3" s="17"/>
      <c r="CRV3" s="17"/>
      <c r="CRW3" s="17"/>
      <c r="CRX3" s="17"/>
      <c r="CRY3" s="17"/>
      <c r="CRZ3" s="17"/>
      <c r="CSA3" s="17"/>
      <c r="CSB3" s="17"/>
      <c r="CSC3" s="17"/>
      <c r="CSD3" s="17"/>
      <c r="CSE3" s="17"/>
      <c r="CSF3" s="17"/>
      <c r="CSG3" s="17"/>
      <c r="CSH3" s="17"/>
      <c r="CSI3" s="17"/>
      <c r="CSJ3" s="17"/>
      <c r="CSK3" s="17"/>
      <c r="CSL3" s="17"/>
      <c r="CSM3" s="17"/>
      <c r="CSN3" s="17"/>
      <c r="CSO3" s="17"/>
      <c r="CSP3" s="17"/>
      <c r="CSQ3" s="17"/>
      <c r="CSR3" s="17"/>
      <c r="CSS3" s="17"/>
      <c r="CST3" s="17"/>
      <c r="CSU3" s="17"/>
      <c r="CSV3" s="17"/>
      <c r="CSW3" s="17"/>
      <c r="CSX3" s="17"/>
      <c r="CSY3" s="17"/>
      <c r="CSZ3" s="17"/>
      <c r="CTA3" s="17"/>
      <c r="CTB3" s="17"/>
      <c r="CTC3" s="17"/>
      <c r="CTD3" s="17"/>
      <c r="CTE3" s="17"/>
      <c r="CTF3" s="17"/>
      <c r="CTG3" s="17"/>
      <c r="CTH3" s="17"/>
      <c r="CTI3" s="17"/>
      <c r="CTJ3" s="17"/>
      <c r="CTK3" s="17"/>
      <c r="CTL3" s="17"/>
      <c r="CTM3" s="17"/>
      <c r="CTN3" s="17"/>
      <c r="CTO3" s="17"/>
      <c r="CTP3" s="17"/>
      <c r="CTQ3" s="17"/>
      <c r="CTR3" s="17"/>
      <c r="CTS3" s="17"/>
      <c r="CTT3" s="17"/>
      <c r="CTU3" s="17"/>
      <c r="CTV3" s="17"/>
      <c r="CTW3" s="17"/>
      <c r="CTX3" s="17"/>
      <c r="CTY3" s="17"/>
      <c r="CTZ3" s="17"/>
      <c r="CUA3" s="17"/>
      <c r="CUB3" s="17"/>
      <c r="CUC3" s="17"/>
      <c r="CUD3" s="17"/>
      <c r="CUE3" s="17"/>
      <c r="CUF3" s="17"/>
      <c r="CUG3" s="17"/>
      <c r="CUH3" s="17"/>
      <c r="CUI3" s="17"/>
      <c r="CUJ3" s="17"/>
      <c r="CUK3" s="17"/>
      <c r="CUL3" s="17"/>
      <c r="CUM3" s="17"/>
      <c r="CUN3" s="17"/>
      <c r="CUO3" s="17"/>
      <c r="CUP3" s="17"/>
      <c r="CUQ3" s="17"/>
      <c r="CUR3" s="17"/>
      <c r="CUS3" s="17"/>
      <c r="CUT3" s="17"/>
      <c r="CUU3" s="17"/>
      <c r="CUV3" s="17"/>
      <c r="CUW3" s="17"/>
      <c r="CUX3" s="17"/>
      <c r="CUY3" s="17"/>
      <c r="CUZ3" s="17"/>
      <c r="CVA3" s="17"/>
      <c r="CVB3" s="17"/>
      <c r="CVC3" s="17"/>
      <c r="CVD3" s="17"/>
      <c r="CVE3" s="17"/>
      <c r="CVF3" s="17"/>
      <c r="CVG3" s="17"/>
      <c r="CVH3" s="17"/>
      <c r="CVI3" s="17"/>
      <c r="CVJ3" s="17"/>
      <c r="CVK3" s="17"/>
      <c r="CVL3" s="17"/>
      <c r="CVM3" s="17"/>
      <c r="CVN3" s="17"/>
      <c r="CVO3" s="17"/>
      <c r="CVP3" s="17"/>
      <c r="CVQ3" s="17"/>
      <c r="CVR3" s="17"/>
      <c r="CVS3" s="17"/>
      <c r="CVT3" s="17"/>
      <c r="CVU3" s="17"/>
      <c r="CVV3" s="17"/>
      <c r="CVW3" s="17"/>
      <c r="CVX3" s="17"/>
      <c r="CVY3" s="17"/>
      <c r="CVZ3" s="17"/>
      <c r="CWA3" s="17"/>
      <c r="CWB3" s="17"/>
      <c r="CWC3" s="17"/>
      <c r="CWD3" s="17"/>
      <c r="CWE3" s="17"/>
      <c r="CWF3" s="17"/>
      <c r="CWG3" s="17"/>
      <c r="CWH3" s="17"/>
      <c r="CWI3" s="17"/>
      <c r="CWJ3" s="17"/>
      <c r="CWK3" s="17"/>
      <c r="CWL3" s="17"/>
      <c r="CWM3" s="17"/>
      <c r="CWN3" s="17"/>
      <c r="CWO3" s="17"/>
      <c r="CWP3" s="17"/>
      <c r="CWQ3" s="17"/>
      <c r="CWR3" s="17"/>
      <c r="CWS3" s="17"/>
      <c r="CWT3" s="17"/>
      <c r="CWU3" s="17"/>
      <c r="CWV3" s="17"/>
      <c r="CWW3" s="17"/>
      <c r="CWX3" s="17"/>
      <c r="CWY3" s="17"/>
      <c r="CWZ3" s="17"/>
      <c r="CXA3" s="17"/>
      <c r="CXB3" s="17"/>
      <c r="CXC3" s="17"/>
      <c r="CXD3" s="17"/>
      <c r="CXE3" s="17"/>
      <c r="CXF3" s="17"/>
      <c r="CXG3" s="17"/>
      <c r="CXH3" s="17"/>
      <c r="CXI3" s="17"/>
      <c r="CXJ3" s="17"/>
      <c r="CXK3" s="17"/>
      <c r="CXL3" s="17"/>
      <c r="CXM3" s="17"/>
      <c r="CXN3" s="17"/>
      <c r="CXO3" s="17"/>
      <c r="CXP3" s="17"/>
      <c r="CXQ3" s="17"/>
      <c r="CXR3" s="17"/>
      <c r="CXS3" s="17"/>
      <c r="CXT3" s="17"/>
      <c r="CXU3" s="17"/>
      <c r="CXV3" s="17"/>
      <c r="CXW3" s="17"/>
      <c r="CXX3" s="17"/>
      <c r="CXY3" s="17"/>
      <c r="CXZ3" s="17"/>
      <c r="CYA3" s="17"/>
      <c r="CYB3" s="17"/>
      <c r="CYC3" s="17"/>
      <c r="CYD3" s="17"/>
      <c r="CYE3" s="17"/>
      <c r="CYF3" s="17"/>
      <c r="CYG3" s="17"/>
      <c r="CYH3" s="17"/>
      <c r="CYI3" s="17"/>
      <c r="CYJ3" s="17"/>
      <c r="CYK3" s="17"/>
      <c r="CYL3" s="17"/>
      <c r="CYM3" s="17"/>
      <c r="CYN3" s="17"/>
      <c r="CYO3" s="17"/>
      <c r="CYP3" s="17"/>
      <c r="CYQ3" s="17"/>
      <c r="CYR3" s="17"/>
      <c r="CYS3" s="17"/>
      <c r="CYT3" s="17"/>
      <c r="CYU3" s="17"/>
      <c r="CYV3" s="17"/>
      <c r="CYW3" s="17"/>
      <c r="CYX3" s="17"/>
      <c r="CYY3" s="17"/>
      <c r="CYZ3" s="17"/>
      <c r="CZA3" s="17"/>
      <c r="CZB3" s="17"/>
      <c r="CZC3" s="17"/>
      <c r="CZD3" s="17"/>
      <c r="CZE3" s="17"/>
      <c r="CZF3" s="17"/>
      <c r="CZG3" s="17"/>
      <c r="CZH3" s="17"/>
      <c r="CZI3" s="17"/>
      <c r="CZJ3" s="17"/>
      <c r="CZK3" s="17"/>
      <c r="CZL3" s="17"/>
      <c r="CZM3" s="17"/>
      <c r="CZN3" s="17"/>
      <c r="CZO3" s="17"/>
      <c r="CZP3" s="17"/>
      <c r="CZQ3" s="17"/>
      <c r="CZR3" s="17"/>
      <c r="CZS3" s="17"/>
      <c r="CZT3" s="17"/>
      <c r="CZU3" s="17"/>
      <c r="CZV3" s="17"/>
      <c r="CZW3" s="17"/>
      <c r="CZX3" s="17"/>
      <c r="CZY3" s="17"/>
      <c r="CZZ3" s="17"/>
      <c r="DAA3" s="17"/>
      <c r="DAB3" s="17"/>
      <c r="DAC3" s="17"/>
      <c r="DAD3" s="17"/>
      <c r="DAE3" s="17"/>
      <c r="DAF3" s="17"/>
      <c r="DAG3" s="17"/>
      <c r="DAH3" s="17"/>
      <c r="DAI3" s="17"/>
      <c r="DAJ3" s="17"/>
      <c r="DAK3" s="17"/>
      <c r="DAL3" s="17"/>
      <c r="DAM3" s="17"/>
      <c r="DAN3" s="17"/>
      <c r="DAO3" s="17"/>
      <c r="DAP3" s="17"/>
      <c r="DAQ3" s="17"/>
      <c r="DAR3" s="17"/>
      <c r="DAS3" s="17"/>
      <c r="DAT3" s="17"/>
      <c r="DAU3" s="17"/>
      <c r="DAV3" s="17"/>
      <c r="DAW3" s="17"/>
      <c r="DAX3" s="17"/>
      <c r="DAY3" s="17"/>
      <c r="DAZ3" s="17"/>
      <c r="DBA3" s="17"/>
      <c r="DBB3" s="17"/>
      <c r="DBC3" s="17"/>
      <c r="DBD3" s="17"/>
      <c r="DBE3" s="17"/>
      <c r="DBF3" s="17"/>
      <c r="DBG3" s="17"/>
      <c r="DBH3" s="17"/>
      <c r="DBI3" s="17"/>
      <c r="DBJ3" s="17"/>
      <c r="DBK3" s="17"/>
      <c r="DBL3" s="17"/>
      <c r="DBM3" s="17"/>
      <c r="DBN3" s="17"/>
      <c r="DBO3" s="17"/>
      <c r="DBP3" s="17"/>
      <c r="DBQ3" s="17"/>
      <c r="DBR3" s="17"/>
      <c r="DBS3" s="17"/>
      <c r="DBT3" s="17"/>
      <c r="DBU3" s="17"/>
      <c r="DBV3" s="17"/>
      <c r="DBW3" s="17"/>
      <c r="DBX3" s="17"/>
      <c r="DBY3" s="17"/>
      <c r="DBZ3" s="17"/>
      <c r="DCA3" s="17"/>
      <c r="DCB3" s="17"/>
      <c r="DCC3" s="17"/>
      <c r="DCD3" s="17"/>
      <c r="DCE3" s="17"/>
      <c r="DCF3" s="17"/>
      <c r="DCG3" s="17"/>
      <c r="DCH3" s="17"/>
      <c r="DCI3" s="17"/>
      <c r="DCJ3" s="17"/>
      <c r="DCK3" s="17"/>
      <c r="DCL3" s="17"/>
      <c r="DCM3" s="17"/>
      <c r="DCN3" s="17"/>
      <c r="DCO3" s="17"/>
      <c r="DCP3" s="17"/>
      <c r="DCQ3" s="17"/>
      <c r="DCR3" s="17"/>
      <c r="DCS3" s="17"/>
      <c r="DCT3" s="17"/>
      <c r="DCU3" s="17"/>
      <c r="DCV3" s="17"/>
      <c r="DCW3" s="17"/>
      <c r="DCX3" s="17"/>
      <c r="DCY3" s="17"/>
      <c r="DCZ3" s="17"/>
      <c r="DDA3" s="17"/>
      <c r="DDB3" s="17"/>
      <c r="DDC3" s="17"/>
      <c r="DDD3" s="17"/>
      <c r="DDE3" s="17"/>
      <c r="DDF3" s="17"/>
      <c r="DDG3" s="17"/>
      <c r="DDH3" s="17"/>
      <c r="DDI3" s="17"/>
      <c r="DDJ3" s="17"/>
      <c r="DDK3" s="17"/>
      <c r="DDL3" s="17"/>
      <c r="DDM3" s="17"/>
      <c r="DDN3" s="17"/>
      <c r="DDO3" s="17"/>
      <c r="DDP3" s="17"/>
      <c r="DDQ3" s="17"/>
      <c r="DDR3" s="17"/>
      <c r="DDS3" s="17"/>
      <c r="DDT3" s="17"/>
      <c r="DDU3" s="17"/>
      <c r="DDV3" s="17"/>
      <c r="DDW3" s="17"/>
      <c r="DDX3" s="17"/>
      <c r="DDY3" s="17"/>
      <c r="DDZ3" s="17"/>
      <c r="DEA3" s="17"/>
      <c r="DEB3" s="17"/>
      <c r="DEC3" s="17"/>
      <c r="DED3" s="17"/>
      <c r="DEE3" s="17"/>
      <c r="DEF3" s="17"/>
      <c r="DEG3" s="17"/>
      <c r="DEH3" s="17"/>
      <c r="DEI3" s="17"/>
      <c r="DEJ3" s="17"/>
      <c r="DEK3" s="17"/>
      <c r="DEL3" s="17"/>
      <c r="DEM3" s="17"/>
      <c r="DEN3" s="17"/>
      <c r="DEO3" s="17"/>
      <c r="DEP3" s="17"/>
      <c r="DEQ3" s="17"/>
      <c r="DER3" s="17"/>
      <c r="DES3" s="17"/>
      <c r="DET3" s="17"/>
      <c r="DEU3" s="17"/>
      <c r="DEV3" s="17"/>
      <c r="DEW3" s="17"/>
      <c r="DEX3" s="17"/>
      <c r="DEY3" s="17"/>
      <c r="DEZ3" s="17"/>
      <c r="DFA3" s="17"/>
      <c r="DFB3" s="17"/>
      <c r="DFC3" s="17"/>
      <c r="DFD3" s="17"/>
      <c r="DFE3" s="17"/>
      <c r="DFF3" s="17"/>
      <c r="DFG3" s="17"/>
      <c r="DFH3" s="17"/>
      <c r="DFI3" s="17"/>
      <c r="DFJ3" s="17"/>
      <c r="DFK3" s="17"/>
      <c r="DFL3" s="17"/>
      <c r="DFM3" s="17"/>
      <c r="DFN3" s="17"/>
      <c r="DFO3" s="17"/>
      <c r="DFP3" s="17"/>
      <c r="DFQ3" s="17"/>
      <c r="DFR3" s="17"/>
      <c r="DFS3" s="17"/>
      <c r="DFT3" s="17"/>
      <c r="DFU3" s="17"/>
      <c r="DFV3" s="17"/>
      <c r="DFW3" s="17"/>
      <c r="DFX3" s="17"/>
      <c r="DFY3" s="17"/>
      <c r="DFZ3" s="17"/>
      <c r="DGA3" s="17"/>
      <c r="DGB3" s="17"/>
      <c r="DGC3" s="17"/>
      <c r="DGD3" s="17"/>
      <c r="DGE3" s="17"/>
      <c r="DGF3" s="17"/>
      <c r="DGG3" s="17"/>
      <c r="DGH3" s="17"/>
      <c r="DGI3" s="17"/>
      <c r="DGJ3" s="17"/>
      <c r="DGK3" s="17"/>
      <c r="DGL3" s="17"/>
      <c r="DGM3" s="17"/>
      <c r="DGN3" s="17"/>
      <c r="DGO3" s="17"/>
      <c r="DGP3" s="17"/>
      <c r="DGQ3" s="17"/>
      <c r="DGR3" s="17"/>
      <c r="DGS3" s="17"/>
      <c r="DGT3" s="17"/>
      <c r="DGU3" s="17"/>
      <c r="DGV3" s="17"/>
      <c r="DGW3" s="17"/>
      <c r="DGX3" s="17"/>
      <c r="DGY3" s="17"/>
      <c r="DGZ3" s="17"/>
      <c r="DHA3" s="17"/>
      <c r="DHB3" s="17"/>
      <c r="DHC3" s="17"/>
      <c r="DHD3" s="17"/>
      <c r="DHE3" s="17"/>
      <c r="DHF3" s="17"/>
      <c r="DHG3" s="17"/>
      <c r="DHH3" s="17"/>
      <c r="DHI3" s="17"/>
      <c r="DHJ3" s="17"/>
      <c r="DHK3" s="17"/>
      <c r="DHL3" s="17"/>
      <c r="DHM3" s="17"/>
      <c r="DHN3" s="17"/>
      <c r="DHO3" s="17"/>
      <c r="DHP3" s="17"/>
      <c r="DHQ3" s="17"/>
      <c r="DHR3" s="17"/>
      <c r="DHS3" s="17"/>
      <c r="DHT3" s="17"/>
      <c r="DHU3" s="17"/>
      <c r="DHV3" s="17"/>
      <c r="DHW3" s="17"/>
      <c r="DHX3" s="17"/>
      <c r="DHY3" s="17"/>
      <c r="DHZ3" s="17"/>
      <c r="DIA3" s="17"/>
      <c r="DIB3" s="17"/>
      <c r="DIC3" s="17"/>
      <c r="DID3" s="17"/>
      <c r="DIE3" s="17"/>
      <c r="DIF3" s="17"/>
      <c r="DIG3" s="17"/>
      <c r="DIH3" s="17"/>
      <c r="DII3" s="17"/>
      <c r="DIJ3" s="17"/>
      <c r="DIK3" s="17"/>
      <c r="DIL3" s="17"/>
      <c r="DIM3" s="17"/>
      <c r="DIN3" s="17"/>
      <c r="DIO3" s="17"/>
      <c r="DIP3" s="17"/>
      <c r="DIQ3" s="17"/>
      <c r="DIR3" s="17"/>
      <c r="DIS3" s="17"/>
      <c r="DIT3" s="17"/>
      <c r="DIU3" s="17"/>
      <c r="DIV3" s="17"/>
      <c r="DIW3" s="17"/>
      <c r="DIX3" s="17"/>
      <c r="DIY3" s="17"/>
      <c r="DIZ3" s="17"/>
      <c r="DJA3" s="17"/>
      <c r="DJB3" s="17"/>
      <c r="DJC3" s="17"/>
      <c r="DJD3" s="17"/>
      <c r="DJE3" s="17"/>
      <c r="DJF3" s="17"/>
      <c r="DJG3" s="17"/>
      <c r="DJH3" s="17"/>
      <c r="DJI3" s="17"/>
      <c r="DJJ3" s="17"/>
      <c r="DJK3" s="17"/>
      <c r="DJL3" s="17"/>
      <c r="DJM3" s="17"/>
      <c r="DJN3" s="17"/>
      <c r="DJO3" s="17"/>
      <c r="DJP3" s="17"/>
      <c r="DJQ3" s="17"/>
      <c r="DJR3" s="17"/>
      <c r="DJS3" s="17"/>
      <c r="DJT3" s="17"/>
      <c r="DJU3" s="17"/>
      <c r="DJV3" s="17"/>
      <c r="DJW3" s="17"/>
      <c r="DJX3" s="17"/>
      <c r="DJY3" s="17"/>
      <c r="DJZ3" s="17"/>
      <c r="DKA3" s="17"/>
      <c r="DKB3" s="17"/>
      <c r="DKC3" s="17"/>
      <c r="DKD3" s="17"/>
      <c r="DKE3" s="17"/>
      <c r="DKF3" s="17"/>
      <c r="DKG3" s="17"/>
      <c r="DKH3" s="17"/>
      <c r="DKI3" s="17"/>
      <c r="DKJ3" s="17"/>
      <c r="DKK3" s="17"/>
      <c r="DKL3" s="17"/>
      <c r="DKM3" s="17"/>
      <c r="DKN3" s="17"/>
      <c r="DKO3" s="17"/>
      <c r="DKP3" s="17"/>
      <c r="DKQ3" s="17"/>
      <c r="DKR3" s="17"/>
      <c r="DKS3" s="17"/>
      <c r="DKT3" s="17"/>
      <c r="DKU3" s="17"/>
      <c r="DKV3" s="17"/>
      <c r="DKW3" s="17"/>
      <c r="DKX3" s="17"/>
      <c r="DKY3" s="17"/>
      <c r="DKZ3" s="17"/>
      <c r="DLA3" s="17"/>
      <c r="DLB3" s="17"/>
      <c r="DLC3" s="17"/>
      <c r="DLD3" s="17"/>
      <c r="DLE3" s="17"/>
      <c r="DLF3" s="17"/>
      <c r="DLG3" s="17"/>
      <c r="DLH3" s="17"/>
      <c r="DLI3" s="17"/>
      <c r="DLJ3" s="17"/>
      <c r="DLK3" s="17"/>
      <c r="DLL3" s="17"/>
      <c r="DLM3" s="17"/>
      <c r="DLN3" s="17"/>
      <c r="DLO3" s="17"/>
      <c r="DLP3" s="17"/>
      <c r="DLQ3" s="17"/>
      <c r="DLR3" s="17"/>
      <c r="DLS3" s="17"/>
      <c r="DLT3" s="17"/>
      <c r="DLU3" s="17"/>
      <c r="DLV3" s="17"/>
      <c r="DLW3" s="17"/>
      <c r="DLX3" s="17"/>
      <c r="DLY3" s="17"/>
      <c r="DLZ3" s="17"/>
      <c r="DMA3" s="17"/>
      <c r="DMB3" s="17"/>
      <c r="DMC3" s="17"/>
      <c r="DMD3" s="17"/>
      <c r="DME3" s="17"/>
      <c r="DMF3" s="17"/>
      <c r="DMG3" s="17"/>
      <c r="DMH3" s="17"/>
      <c r="DMI3" s="17"/>
      <c r="DMJ3" s="17"/>
      <c r="DMK3" s="17"/>
      <c r="DML3" s="17"/>
      <c r="DMM3" s="17"/>
      <c r="DMN3" s="17"/>
      <c r="DMO3" s="17"/>
      <c r="DMP3" s="17"/>
      <c r="DMQ3" s="17"/>
      <c r="DMR3" s="17"/>
      <c r="DMS3" s="17"/>
      <c r="DMT3" s="17"/>
      <c r="DMU3" s="17"/>
      <c r="DMV3" s="17"/>
      <c r="DMW3" s="17"/>
      <c r="DMX3" s="17"/>
      <c r="DMY3" s="17"/>
      <c r="DMZ3" s="17"/>
      <c r="DNA3" s="17"/>
      <c r="DNB3" s="17"/>
      <c r="DNC3" s="17"/>
      <c r="DND3" s="17"/>
      <c r="DNE3" s="17"/>
      <c r="DNF3" s="17"/>
      <c r="DNG3" s="17"/>
      <c r="DNH3" s="17"/>
      <c r="DNI3" s="17"/>
      <c r="DNJ3" s="17"/>
      <c r="DNK3" s="17"/>
      <c r="DNL3" s="17"/>
      <c r="DNM3" s="17"/>
      <c r="DNN3" s="17"/>
      <c r="DNO3" s="17"/>
      <c r="DNP3" s="17"/>
      <c r="DNQ3" s="17"/>
      <c r="DNR3" s="17"/>
      <c r="DNS3" s="17"/>
      <c r="DNT3" s="17"/>
      <c r="DNU3" s="17"/>
      <c r="DNV3" s="17"/>
      <c r="DNW3" s="17"/>
      <c r="DNX3" s="17"/>
      <c r="DNY3" s="17"/>
      <c r="DNZ3" s="17"/>
      <c r="DOA3" s="17"/>
      <c r="DOB3" s="17"/>
      <c r="DOC3" s="17"/>
      <c r="DOD3" s="17"/>
      <c r="DOE3" s="17"/>
      <c r="DOF3" s="17"/>
      <c r="DOG3" s="17"/>
      <c r="DOH3" s="17"/>
      <c r="DOI3" s="17"/>
      <c r="DOJ3" s="17"/>
      <c r="DOK3" s="17"/>
      <c r="DOL3" s="17"/>
      <c r="DOM3" s="17"/>
      <c r="DON3" s="17"/>
      <c r="DOO3" s="17"/>
      <c r="DOP3" s="17"/>
      <c r="DOQ3" s="17"/>
      <c r="DOR3" s="17"/>
      <c r="DOS3" s="17"/>
      <c r="DOT3" s="17"/>
      <c r="DOU3" s="17"/>
      <c r="DOV3" s="17"/>
      <c r="DOW3" s="17"/>
      <c r="DOX3" s="17"/>
      <c r="DOY3" s="17"/>
      <c r="DOZ3" s="17"/>
      <c r="DPA3" s="17"/>
      <c r="DPB3" s="17"/>
      <c r="DPC3" s="17"/>
      <c r="DPD3" s="17"/>
      <c r="DPE3" s="17"/>
      <c r="DPF3" s="17"/>
      <c r="DPG3" s="17"/>
      <c r="DPH3" s="17"/>
      <c r="DPI3" s="17"/>
      <c r="DPJ3" s="17"/>
      <c r="DPK3" s="17"/>
      <c r="DPL3" s="17"/>
      <c r="DPM3" s="17"/>
      <c r="DPN3" s="17"/>
      <c r="DPO3" s="17"/>
      <c r="DPP3" s="17"/>
      <c r="DPQ3" s="17"/>
      <c r="DPR3" s="17"/>
      <c r="DPS3" s="17"/>
      <c r="DPT3" s="17"/>
      <c r="DPU3" s="17"/>
      <c r="DPV3" s="17"/>
      <c r="DPW3" s="17"/>
      <c r="DPX3" s="17"/>
      <c r="DPY3" s="17"/>
      <c r="DPZ3" s="17"/>
      <c r="DQA3" s="17"/>
      <c r="DQB3" s="17"/>
      <c r="DQC3" s="17"/>
      <c r="DQD3" s="17"/>
      <c r="DQE3" s="17"/>
      <c r="DQF3" s="17"/>
      <c r="DQG3" s="17"/>
      <c r="DQH3" s="17"/>
      <c r="DQI3" s="17"/>
      <c r="DQJ3" s="17"/>
      <c r="DQK3" s="17"/>
      <c r="DQL3" s="17"/>
      <c r="DQM3" s="17"/>
      <c r="DQN3" s="17"/>
      <c r="DQO3" s="17"/>
      <c r="DQP3" s="17"/>
      <c r="DQQ3" s="17"/>
      <c r="DQR3" s="17"/>
      <c r="DQS3" s="17"/>
      <c r="DQT3" s="17"/>
      <c r="DQU3" s="17"/>
      <c r="DQV3" s="17"/>
      <c r="DQW3" s="17"/>
      <c r="DQX3" s="17"/>
      <c r="DQY3" s="17"/>
      <c r="DQZ3" s="17"/>
      <c r="DRA3" s="17"/>
      <c r="DRB3" s="17"/>
      <c r="DRC3" s="17"/>
      <c r="DRD3" s="17"/>
      <c r="DRE3" s="17"/>
      <c r="DRF3" s="17"/>
      <c r="DRG3" s="17"/>
      <c r="DRH3" s="17"/>
      <c r="DRI3" s="17"/>
      <c r="DRJ3" s="17"/>
      <c r="DRK3" s="17"/>
      <c r="DRL3" s="17"/>
      <c r="DRM3" s="17"/>
      <c r="DRN3" s="17"/>
      <c r="DRO3" s="17"/>
      <c r="DRP3" s="17"/>
      <c r="DRQ3" s="17"/>
      <c r="DRR3" s="17"/>
      <c r="DRS3" s="17"/>
      <c r="DRT3" s="17"/>
      <c r="DRU3" s="17"/>
      <c r="DRV3" s="17"/>
      <c r="DRW3" s="17"/>
      <c r="DRX3" s="17"/>
      <c r="DRY3" s="17"/>
      <c r="DRZ3" s="17"/>
      <c r="DSA3" s="17"/>
      <c r="DSB3" s="17"/>
      <c r="DSC3" s="17"/>
      <c r="DSD3" s="17"/>
      <c r="DSE3" s="17"/>
      <c r="DSF3" s="17"/>
      <c r="DSG3" s="17"/>
      <c r="DSH3" s="17"/>
      <c r="DSI3" s="17"/>
      <c r="DSJ3" s="17"/>
      <c r="DSK3" s="17"/>
      <c r="DSL3" s="17"/>
      <c r="DSM3" s="17"/>
      <c r="DSN3" s="17"/>
      <c r="DSO3" s="17"/>
      <c r="DSP3" s="17"/>
      <c r="DSQ3" s="17"/>
      <c r="DSR3" s="17"/>
      <c r="DSS3" s="17"/>
      <c r="DST3" s="17"/>
      <c r="DSU3" s="17"/>
      <c r="DSV3" s="17"/>
      <c r="DSW3" s="17"/>
      <c r="DSX3" s="17"/>
      <c r="DSY3" s="17"/>
      <c r="DSZ3" s="17"/>
      <c r="DTA3" s="17"/>
      <c r="DTB3" s="17"/>
      <c r="DTC3" s="17"/>
      <c r="DTD3" s="17"/>
      <c r="DTE3" s="17"/>
      <c r="DTF3" s="17"/>
      <c r="DTG3" s="17"/>
      <c r="DTH3" s="17"/>
      <c r="DTI3" s="17"/>
      <c r="DTJ3" s="17"/>
      <c r="DTK3" s="17"/>
      <c r="DTL3" s="17"/>
      <c r="DTM3" s="17"/>
      <c r="DTN3" s="17"/>
      <c r="DTO3" s="17"/>
      <c r="DTP3" s="17"/>
      <c r="DTQ3" s="17"/>
      <c r="DTR3" s="17"/>
      <c r="DTS3" s="17"/>
      <c r="DTT3" s="17"/>
      <c r="DTU3" s="17"/>
      <c r="DTV3" s="17"/>
      <c r="DTW3" s="17"/>
      <c r="DTX3" s="17"/>
      <c r="DTY3" s="17"/>
      <c r="DTZ3" s="17"/>
      <c r="DUA3" s="17"/>
      <c r="DUB3" s="17"/>
      <c r="DUC3" s="17"/>
      <c r="DUD3" s="17"/>
      <c r="DUE3" s="17"/>
      <c r="DUF3" s="17"/>
      <c r="DUG3" s="17"/>
      <c r="DUH3" s="17"/>
      <c r="DUI3" s="17"/>
      <c r="DUJ3" s="17"/>
      <c r="DUK3" s="17"/>
      <c r="DUL3" s="17"/>
      <c r="DUM3" s="17"/>
      <c r="DUN3" s="17"/>
      <c r="DUO3" s="17"/>
      <c r="DUP3" s="17"/>
      <c r="DUQ3" s="17"/>
      <c r="DUR3" s="17"/>
      <c r="DUS3" s="17"/>
      <c r="DUT3" s="17"/>
      <c r="DUU3" s="17"/>
      <c r="DUV3" s="17"/>
      <c r="DUW3" s="17"/>
      <c r="DUX3" s="17"/>
      <c r="DUY3" s="17"/>
      <c r="DUZ3" s="17"/>
      <c r="DVA3" s="17"/>
      <c r="DVB3" s="17"/>
      <c r="DVC3" s="17"/>
      <c r="DVD3" s="17"/>
      <c r="DVE3" s="17"/>
      <c r="DVF3" s="17"/>
      <c r="DVG3" s="17"/>
      <c r="DVH3" s="17"/>
      <c r="DVI3" s="17"/>
      <c r="DVJ3" s="17"/>
      <c r="DVK3" s="17"/>
      <c r="DVL3" s="17"/>
      <c r="DVM3" s="17"/>
      <c r="DVN3" s="17"/>
      <c r="DVO3" s="17"/>
      <c r="DVP3" s="17"/>
      <c r="DVQ3" s="17"/>
      <c r="DVR3" s="17"/>
      <c r="DVS3" s="17"/>
      <c r="DVT3" s="17"/>
      <c r="DVU3" s="17"/>
      <c r="DVV3" s="17"/>
      <c r="DVW3" s="17"/>
      <c r="DVX3" s="17"/>
      <c r="DVY3" s="17"/>
      <c r="DVZ3" s="17"/>
      <c r="DWA3" s="17"/>
      <c r="DWB3" s="17"/>
      <c r="DWC3" s="17"/>
      <c r="DWD3" s="17"/>
      <c r="DWE3" s="17"/>
      <c r="DWF3" s="17"/>
      <c r="DWG3" s="17"/>
      <c r="DWH3" s="17"/>
      <c r="DWI3" s="17"/>
      <c r="DWJ3" s="17"/>
      <c r="DWK3" s="17"/>
      <c r="DWL3" s="17"/>
      <c r="DWM3" s="17"/>
      <c r="DWN3" s="17"/>
      <c r="DWO3" s="17"/>
      <c r="DWP3" s="17"/>
      <c r="DWQ3" s="17"/>
      <c r="DWR3" s="17"/>
      <c r="DWS3" s="17"/>
      <c r="DWT3" s="17"/>
      <c r="DWU3" s="17"/>
      <c r="DWV3" s="17"/>
      <c r="DWW3" s="17"/>
      <c r="DWX3" s="17"/>
      <c r="DWY3" s="17"/>
      <c r="DWZ3" s="17"/>
      <c r="DXA3" s="17"/>
      <c r="DXB3" s="17"/>
      <c r="DXC3" s="17"/>
      <c r="DXD3" s="17"/>
      <c r="DXE3" s="17"/>
      <c r="DXF3" s="17"/>
      <c r="DXG3" s="17"/>
      <c r="DXH3" s="17"/>
      <c r="DXI3" s="17"/>
      <c r="DXJ3" s="17"/>
      <c r="DXK3" s="17"/>
      <c r="DXL3" s="17"/>
      <c r="DXM3" s="17"/>
      <c r="DXN3" s="17"/>
      <c r="DXO3" s="17"/>
      <c r="DXP3" s="17"/>
      <c r="DXQ3" s="17"/>
      <c r="DXR3" s="17"/>
      <c r="DXS3" s="17"/>
      <c r="DXT3" s="17"/>
      <c r="DXU3" s="17"/>
      <c r="DXV3" s="17"/>
      <c r="DXW3" s="17"/>
      <c r="DXX3" s="17"/>
      <c r="DXY3" s="17"/>
      <c r="DXZ3" s="17"/>
      <c r="DYA3" s="17"/>
      <c r="DYB3" s="17"/>
      <c r="DYC3" s="17"/>
      <c r="DYD3" s="17"/>
      <c r="DYE3" s="17"/>
      <c r="DYF3" s="17"/>
      <c r="DYG3" s="17"/>
      <c r="DYH3" s="17"/>
      <c r="DYI3" s="17"/>
      <c r="DYJ3" s="17"/>
      <c r="DYK3" s="17"/>
      <c r="DYL3" s="17"/>
      <c r="DYM3" s="17"/>
      <c r="DYN3" s="17"/>
      <c r="DYO3" s="17"/>
      <c r="DYP3" s="17"/>
      <c r="DYQ3" s="17"/>
      <c r="DYR3" s="17"/>
      <c r="DYS3" s="17"/>
      <c r="DYT3" s="17"/>
      <c r="DYU3" s="17"/>
      <c r="DYV3" s="17"/>
      <c r="DYW3" s="17"/>
      <c r="DYX3" s="17"/>
      <c r="DYY3" s="17"/>
      <c r="DYZ3" s="17"/>
      <c r="DZA3" s="17"/>
      <c r="DZB3" s="17"/>
      <c r="DZC3" s="17"/>
      <c r="DZD3" s="17"/>
      <c r="DZE3" s="17"/>
      <c r="DZF3" s="17"/>
      <c r="DZG3" s="17"/>
      <c r="DZH3" s="17"/>
      <c r="DZI3" s="17"/>
      <c r="DZJ3" s="17"/>
      <c r="DZK3" s="17"/>
      <c r="DZL3" s="17"/>
      <c r="DZM3" s="17"/>
      <c r="DZN3" s="17"/>
      <c r="DZO3" s="17"/>
      <c r="DZP3" s="17"/>
      <c r="DZQ3" s="17"/>
      <c r="DZR3" s="17"/>
      <c r="DZS3" s="17"/>
      <c r="DZT3" s="17"/>
      <c r="DZU3" s="17"/>
      <c r="DZV3" s="17"/>
      <c r="DZW3" s="17"/>
      <c r="DZX3" s="17"/>
      <c r="DZY3" s="17"/>
      <c r="DZZ3" s="17"/>
      <c r="EAA3" s="17"/>
      <c r="EAB3" s="17"/>
      <c r="EAC3" s="17"/>
      <c r="EAD3" s="17"/>
      <c r="EAE3" s="17"/>
      <c r="EAF3" s="17"/>
      <c r="EAG3" s="17"/>
      <c r="EAH3" s="17"/>
      <c r="EAI3" s="17"/>
      <c r="EAJ3" s="17"/>
      <c r="EAK3" s="17"/>
      <c r="EAL3" s="17"/>
      <c r="EAM3" s="17"/>
      <c r="EAN3" s="17"/>
      <c r="EAO3" s="17"/>
      <c r="EAP3" s="17"/>
      <c r="EAQ3" s="17"/>
      <c r="EAR3" s="17"/>
      <c r="EAS3" s="17"/>
      <c r="EAT3" s="17"/>
      <c r="EAU3" s="17"/>
      <c r="EAV3" s="17"/>
      <c r="EAW3" s="17"/>
      <c r="EAX3" s="17"/>
      <c r="EAY3" s="17"/>
      <c r="EAZ3" s="17"/>
      <c r="EBA3" s="17"/>
      <c r="EBB3" s="17"/>
      <c r="EBC3" s="17"/>
      <c r="EBD3" s="17"/>
      <c r="EBE3" s="17"/>
      <c r="EBF3" s="17"/>
      <c r="EBG3" s="17"/>
      <c r="EBH3" s="17"/>
      <c r="EBI3" s="17"/>
      <c r="EBJ3" s="17"/>
      <c r="EBK3" s="17"/>
      <c r="EBL3" s="17"/>
      <c r="EBM3" s="17"/>
      <c r="EBN3" s="17"/>
      <c r="EBO3" s="17"/>
      <c r="EBP3" s="17"/>
      <c r="EBQ3" s="17"/>
      <c r="EBR3" s="17"/>
      <c r="EBS3" s="17"/>
      <c r="EBT3" s="17"/>
      <c r="EBU3" s="17"/>
      <c r="EBV3" s="17"/>
      <c r="EBW3" s="17"/>
      <c r="EBX3" s="17"/>
      <c r="EBY3" s="17"/>
      <c r="EBZ3" s="17"/>
      <c r="ECA3" s="17"/>
      <c r="ECB3" s="17"/>
      <c r="ECC3" s="17"/>
      <c r="ECD3" s="17"/>
      <c r="ECE3" s="17"/>
      <c r="ECF3" s="17"/>
      <c r="ECG3" s="17"/>
      <c r="ECH3" s="17"/>
      <c r="ECI3" s="17"/>
      <c r="ECJ3" s="17"/>
      <c r="ECK3" s="17"/>
      <c r="ECL3" s="17"/>
      <c r="ECM3" s="17"/>
      <c r="ECN3" s="17"/>
      <c r="ECO3" s="17"/>
      <c r="ECP3" s="17"/>
      <c r="ECQ3" s="17"/>
      <c r="ECR3" s="17"/>
      <c r="ECS3" s="17"/>
      <c r="ECT3" s="17"/>
      <c r="ECU3" s="17"/>
      <c r="ECV3" s="17"/>
      <c r="ECW3" s="17"/>
      <c r="ECX3" s="17"/>
      <c r="ECY3" s="17"/>
      <c r="ECZ3" s="17"/>
      <c r="EDA3" s="17"/>
      <c r="EDB3" s="17"/>
      <c r="EDC3" s="17"/>
      <c r="EDD3" s="17"/>
      <c r="EDE3" s="17"/>
      <c r="EDF3" s="17"/>
      <c r="EDG3" s="17"/>
      <c r="EDH3" s="17"/>
      <c r="EDI3" s="17"/>
      <c r="EDJ3" s="17"/>
      <c r="EDK3" s="17"/>
      <c r="EDL3" s="17"/>
      <c r="EDM3" s="17"/>
      <c r="EDN3" s="17"/>
      <c r="EDO3" s="17"/>
      <c r="EDP3" s="17"/>
      <c r="EDQ3" s="17"/>
      <c r="EDR3" s="17"/>
      <c r="EDS3" s="17"/>
      <c r="EDT3" s="17"/>
      <c r="EDU3" s="17"/>
      <c r="EDV3" s="17"/>
      <c r="EDW3" s="17"/>
      <c r="EDX3" s="17"/>
      <c r="EDY3" s="17"/>
      <c r="EDZ3" s="17"/>
      <c r="EEA3" s="17"/>
      <c r="EEB3" s="17"/>
      <c r="EEC3" s="17"/>
      <c r="EED3" s="17"/>
      <c r="EEE3" s="17"/>
      <c r="EEF3" s="17"/>
      <c r="EEG3" s="17"/>
      <c r="EEH3" s="17"/>
      <c r="EEI3" s="17"/>
      <c r="EEJ3" s="17"/>
      <c r="EEK3" s="17"/>
      <c r="EEL3" s="17"/>
      <c r="EEM3" s="17"/>
      <c r="EEN3" s="17"/>
      <c r="EEO3" s="17"/>
      <c r="EEP3" s="17"/>
      <c r="EEQ3" s="17"/>
      <c r="EER3" s="17"/>
      <c r="EES3" s="17"/>
      <c r="EET3" s="17"/>
      <c r="EEU3" s="17"/>
      <c r="EEV3" s="17"/>
      <c r="EEW3" s="17"/>
      <c r="EEX3" s="17"/>
      <c r="EEY3" s="17"/>
      <c r="EEZ3" s="17"/>
      <c r="EFA3" s="17"/>
      <c r="EFB3" s="17"/>
      <c r="EFC3" s="17"/>
      <c r="EFD3" s="17"/>
      <c r="EFE3" s="17"/>
      <c r="EFF3" s="17"/>
      <c r="EFG3" s="17"/>
      <c r="EFH3" s="17"/>
      <c r="EFI3" s="17"/>
      <c r="EFJ3" s="17"/>
      <c r="EFK3" s="17"/>
      <c r="EFL3" s="17"/>
      <c r="EFM3" s="17"/>
      <c r="EFN3" s="17"/>
      <c r="EFO3" s="17"/>
      <c r="EFP3" s="17"/>
      <c r="EFQ3" s="17"/>
      <c r="EFR3" s="17"/>
      <c r="EFS3" s="17"/>
      <c r="EFT3" s="17"/>
      <c r="EFU3" s="17"/>
      <c r="EFV3" s="17"/>
      <c r="EFW3" s="17"/>
      <c r="EFX3" s="17"/>
      <c r="EFY3" s="17"/>
      <c r="EFZ3" s="17"/>
      <c r="EGA3" s="17"/>
      <c r="EGB3" s="17"/>
      <c r="EGC3" s="17"/>
      <c r="EGD3" s="17"/>
      <c r="EGE3" s="17"/>
      <c r="EGF3" s="17"/>
      <c r="EGG3" s="17"/>
      <c r="EGH3" s="17"/>
      <c r="EGI3" s="17"/>
      <c r="EGJ3" s="17"/>
      <c r="EGK3" s="17"/>
      <c r="EGL3" s="17"/>
      <c r="EGM3" s="17"/>
      <c r="EGN3" s="17"/>
      <c r="EGO3" s="17"/>
      <c r="EGP3" s="17"/>
      <c r="EGQ3" s="17"/>
      <c r="EGR3" s="17"/>
      <c r="EGS3" s="17"/>
      <c r="EGT3" s="17"/>
      <c r="EGU3" s="17"/>
      <c r="EGV3" s="17"/>
      <c r="EGW3" s="17"/>
      <c r="EGX3" s="17"/>
      <c r="EGY3" s="17"/>
      <c r="EGZ3" s="17"/>
      <c r="EHA3" s="17"/>
      <c r="EHB3" s="17"/>
      <c r="EHC3" s="17"/>
      <c r="EHD3" s="17"/>
      <c r="EHE3" s="17"/>
      <c r="EHF3" s="17"/>
      <c r="EHG3" s="17"/>
      <c r="EHH3" s="17"/>
      <c r="EHI3" s="17"/>
      <c r="EHJ3" s="17"/>
      <c r="EHK3" s="17"/>
      <c r="EHL3" s="17"/>
      <c r="EHM3" s="17"/>
      <c r="EHN3" s="17"/>
      <c r="EHO3" s="17"/>
      <c r="EHP3" s="17"/>
      <c r="EHQ3" s="17"/>
      <c r="EHR3" s="17"/>
      <c r="EHS3" s="17"/>
      <c r="EHT3" s="17"/>
      <c r="EHU3" s="17"/>
      <c r="EHV3" s="17"/>
      <c r="EHW3" s="17"/>
      <c r="EHX3" s="17"/>
      <c r="EHY3" s="17"/>
      <c r="EHZ3" s="17"/>
      <c r="EIA3" s="17"/>
      <c r="EIB3" s="17"/>
      <c r="EIC3" s="17"/>
      <c r="EID3" s="17"/>
      <c r="EIE3" s="17"/>
      <c r="EIF3" s="17"/>
      <c r="EIG3" s="17"/>
      <c r="EIH3" s="17"/>
      <c r="EII3" s="17"/>
      <c r="EIJ3" s="17"/>
      <c r="EIK3" s="17"/>
      <c r="EIL3" s="17"/>
      <c r="EIM3" s="17"/>
      <c r="EIN3" s="17"/>
      <c r="EIO3" s="17"/>
      <c r="EIP3" s="17"/>
      <c r="EIQ3" s="17"/>
      <c r="EIR3" s="17"/>
      <c r="EIS3" s="17"/>
      <c r="EIT3" s="17"/>
      <c r="EIU3" s="17"/>
      <c r="EIV3" s="17"/>
      <c r="EIW3" s="17"/>
      <c r="EIX3" s="17"/>
      <c r="EIY3" s="17"/>
      <c r="EIZ3" s="17"/>
      <c r="EJA3" s="17"/>
      <c r="EJB3" s="17"/>
      <c r="EJC3" s="17"/>
      <c r="EJD3" s="17"/>
      <c r="EJE3" s="17"/>
      <c r="EJF3" s="17"/>
      <c r="EJG3" s="17"/>
      <c r="EJH3" s="17"/>
      <c r="EJI3" s="17"/>
      <c r="EJJ3" s="17"/>
      <c r="EJK3" s="17"/>
      <c r="EJL3" s="17"/>
      <c r="EJM3" s="17"/>
      <c r="EJN3" s="17"/>
      <c r="EJO3" s="17"/>
      <c r="EJP3" s="17"/>
      <c r="EJQ3" s="17"/>
      <c r="EJR3" s="17"/>
      <c r="EJS3" s="17"/>
      <c r="EJT3" s="17"/>
      <c r="EJU3" s="17"/>
      <c r="EJV3" s="17"/>
      <c r="EJW3" s="17"/>
      <c r="EJX3" s="17"/>
      <c r="EJY3" s="17"/>
      <c r="EJZ3" s="17"/>
      <c r="EKA3" s="17"/>
      <c r="EKB3" s="17"/>
      <c r="EKC3" s="17"/>
      <c r="EKD3" s="17"/>
      <c r="EKE3" s="17"/>
      <c r="EKF3" s="17"/>
      <c r="EKG3" s="17"/>
      <c r="EKH3" s="17"/>
      <c r="EKI3" s="17"/>
      <c r="EKJ3" s="17"/>
      <c r="EKK3" s="17"/>
      <c r="EKL3" s="17"/>
      <c r="EKM3" s="17"/>
      <c r="EKN3" s="17"/>
      <c r="EKO3" s="17"/>
      <c r="EKP3" s="17"/>
      <c r="EKQ3" s="17"/>
      <c r="EKR3" s="17"/>
      <c r="EKS3" s="17"/>
      <c r="EKT3" s="17"/>
      <c r="EKU3" s="17"/>
      <c r="EKV3" s="17"/>
      <c r="EKW3" s="17"/>
      <c r="EKX3" s="17"/>
      <c r="EKY3" s="17"/>
      <c r="EKZ3" s="17"/>
      <c r="ELA3" s="17"/>
      <c r="ELB3" s="17"/>
      <c r="ELC3" s="17"/>
      <c r="ELD3" s="17"/>
      <c r="ELE3" s="17"/>
      <c r="ELF3" s="17"/>
      <c r="ELG3" s="17"/>
      <c r="ELH3" s="17"/>
      <c r="ELI3" s="17"/>
      <c r="ELJ3" s="17"/>
      <c r="ELK3" s="17"/>
      <c r="ELL3" s="17"/>
      <c r="ELM3" s="17"/>
      <c r="ELN3" s="17"/>
      <c r="ELO3" s="17"/>
      <c r="ELP3" s="17"/>
      <c r="ELQ3" s="17"/>
      <c r="ELR3" s="17"/>
      <c r="ELS3" s="17"/>
      <c r="ELT3" s="17"/>
      <c r="ELU3" s="17"/>
      <c r="ELV3" s="17"/>
      <c r="ELW3" s="17"/>
      <c r="ELX3" s="17"/>
      <c r="ELY3" s="17"/>
      <c r="ELZ3" s="17"/>
      <c r="EMA3" s="17"/>
      <c r="EMB3" s="17"/>
      <c r="EMC3" s="17"/>
      <c r="EMD3" s="17"/>
      <c r="EME3" s="17"/>
      <c r="EMF3" s="17"/>
      <c r="EMG3" s="17"/>
      <c r="EMH3" s="17"/>
      <c r="EMI3" s="17"/>
      <c r="EMJ3" s="17"/>
      <c r="EMK3" s="17"/>
      <c r="EML3" s="17"/>
      <c r="EMM3" s="17"/>
      <c r="EMN3" s="17"/>
      <c r="EMO3" s="17"/>
      <c r="EMP3" s="17"/>
      <c r="EMQ3" s="17"/>
      <c r="EMR3" s="17"/>
      <c r="EMS3" s="17"/>
      <c r="EMT3" s="17"/>
      <c r="EMU3" s="17"/>
      <c r="EMV3" s="17"/>
      <c r="EMW3" s="17"/>
      <c r="EMX3" s="17"/>
      <c r="EMY3" s="17"/>
      <c r="EMZ3" s="17"/>
      <c r="ENA3" s="17"/>
      <c r="ENB3" s="17"/>
      <c r="ENC3" s="17"/>
      <c r="END3" s="17"/>
      <c r="ENE3" s="17"/>
      <c r="ENF3" s="17"/>
      <c r="ENG3" s="17"/>
      <c r="ENH3" s="17"/>
      <c r="ENI3" s="17"/>
      <c r="ENJ3" s="17"/>
      <c r="ENK3" s="17"/>
      <c r="ENL3" s="17"/>
      <c r="ENM3" s="17"/>
      <c r="ENN3" s="17"/>
      <c r="ENO3" s="17"/>
      <c r="ENP3" s="17"/>
      <c r="ENQ3" s="17"/>
      <c r="ENR3" s="17"/>
      <c r="ENS3" s="17"/>
      <c r="ENT3" s="17"/>
      <c r="ENU3" s="17"/>
      <c r="ENV3" s="17"/>
      <c r="ENW3" s="17"/>
      <c r="ENX3" s="17"/>
      <c r="ENY3" s="17"/>
      <c r="ENZ3" s="17"/>
      <c r="EOA3" s="17"/>
      <c r="EOB3" s="17"/>
      <c r="EOC3" s="17"/>
      <c r="EOD3" s="17"/>
      <c r="EOE3" s="17"/>
      <c r="EOF3" s="17"/>
      <c r="EOG3" s="17"/>
      <c r="EOH3" s="17"/>
      <c r="EOI3" s="17"/>
      <c r="EOJ3" s="17"/>
      <c r="EOK3" s="17"/>
      <c r="EOL3" s="17"/>
      <c r="EOM3" s="17"/>
      <c r="EON3" s="17"/>
      <c r="EOO3" s="17"/>
      <c r="EOP3" s="17"/>
      <c r="EOQ3" s="17"/>
      <c r="EOR3" s="17"/>
      <c r="EOS3" s="17"/>
      <c r="EOT3" s="17"/>
      <c r="EOU3" s="17"/>
      <c r="EOV3" s="17"/>
      <c r="EOW3" s="17"/>
      <c r="EOX3" s="17"/>
      <c r="EOY3" s="17"/>
      <c r="EOZ3" s="17"/>
      <c r="EPA3" s="17"/>
      <c r="EPB3" s="17"/>
      <c r="EPC3" s="17"/>
      <c r="EPD3" s="17"/>
      <c r="EPE3" s="17"/>
      <c r="EPF3" s="17"/>
      <c r="EPG3" s="17"/>
      <c r="EPH3" s="17"/>
      <c r="EPI3" s="17"/>
      <c r="EPJ3" s="17"/>
      <c r="EPK3" s="17"/>
      <c r="EPL3" s="17"/>
      <c r="EPM3" s="17"/>
      <c r="EPN3" s="17"/>
      <c r="EPO3" s="17"/>
      <c r="EPP3" s="17"/>
      <c r="EPQ3" s="17"/>
      <c r="EPR3" s="17"/>
      <c r="EPS3" s="17"/>
      <c r="EPT3" s="17"/>
      <c r="EPU3" s="17"/>
      <c r="EPV3" s="17"/>
      <c r="EPW3" s="17"/>
      <c r="EPX3" s="17"/>
      <c r="EPY3" s="17"/>
      <c r="EPZ3" s="17"/>
      <c r="EQA3" s="17"/>
      <c r="EQB3" s="17"/>
      <c r="EQC3" s="17"/>
      <c r="EQD3" s="17"/>
      <c r="EQE3" s="17"/>
      <c r="EQF3" s="17"/>
      <c r="EQG3" s="17"/>
      <c r="EQH3" s="17"/>
      <c r="EQI3" s="17"/>
      <c r="EQJ3" s="17"/>
      <c r="EQK3" s="17"/>
      <c r="EQL3" s="17"/>
      <c r="EQM3" s="17"/>
      <c r="EQN3" s="17"/>
      <c r="EQO3" s="17"/>
      <c r="EQP3" s="17"/>
      <c r="EQQ3" s="17"/>
      <c r="EQR3" s="17"/>
      <c r="EQS3" s="17"/>
      <c r="EQT3" s="17"/>
      <c r="EQU3" s="17"/>
      <c r="EQV3" s="17"/>
      <c r="EQW3" s="17"/>
      <c r="EQX3" s="17"/>
      <c r="EQY3" s="17"/>
      <c r="EQZ3" s="17"/>
      <c r="ERA3" s="17"/>
      <c r="ERB3" s="17"/>
      <c r="ERC3" s="17"/>
      <c r="ERD3" s="17"/>
      <c r="ERE3" s="17"/>
      <c r="ERF3" s="17"/>
      <c r="ERG3" s="17"/>
      <c r="ERH3" s="17"/>
      <c r="ERI3" s="17"/>
      <c r="ERJ3" s="17"/>
      <c r="ERK3" s="17"/>
      <c r="ERL3" s="17"/>
      <c r="ERM3" s="17"/>
      <c r="ERN3" s="17"/>
      <c r="ERO3" s="17"/>
      <c r="ERP3" s="17"/>
      <c r="ERQ3" s="17"/>
      <c r="ERR3" s="17"/>
      <c r="ERS3" s="17"/>
      <c r="ERT3" s="17"/>
      <c r="ERU3" s="17"/>
      <c r="ERV3" s="17"/>
      <c r="ERW3" s="17"/>
      <c r="ERX3" s="17"/>
      <c r="ERY3" s="17"/>
      <c r="ERZ3" s="17"/>
      <c r="ESA3" s="17"/>
      <c r="ESB3" s="17"/>
      <c r="ESC3" s="17"/>
      <c r="ESD3" s="17"/>
      <c r="ESE3" s="17"/>
      <c r="ESF3" s="17"/>
      <c r="ESG3" s="17"/>
      <c r="ESH3" s="17"/>
      <c r="ESI3" s="17"/>
      <c r="ESJ3" s="17"/>
      <c r="ESK3" s="17"/>
      <c r="ESL3" s="17"/>
      <c r="ESM3" s="17"/>
      <c r="ESN3" s="17"/>
      <c r="ESO3" s="17"/>
      <c r="ESP3" s="17"/>
      <c r="ESQ3" s="17"/>
      <c r="ESR3" s="17"/>
      <c r="ESS3" s="17"/>
      <c r="EST3" s="17"/>
      <c r="ESU3" s="17"/>
      <c r="ESV3" s="17"/>
      <c r="ESW3" s="17"/>
      <c r="ESX3" s="17"/>
      <c r="ESY3" s="17"/>
      <c r="ESZ3" s="17"/>
      <c r="ETA3" s="17"/>
      <c r="ETB3" s="17"/>
      <c r="ETC3" s="17"/>
      <c r="ETD3" s="17"/>
      <c r="ETE3" s="17"/>
      <c r="ETF3" s="17"/>
      <c r="ETG3" s="17"/>
      <c r="ETH3" s="17"/>
      <c r="ETI3" s="17"/>
      <c r="ETJ3" s="17"/>
      <c r="ETK3" s="17"/>
      <c r="ETL3" s="17"/>
      <c r="ETM3" s="17"/>
      <c r="ETN3" s="17"/>
      <c r="ETO3" s="17"/>
      <c r="ETP3" s="17"/>
      <c r="ETQ3" s="17"/>
      <c r="ETR3" s="17"/>
      <c r="ETS3" s="17"/>
      <c r="ETT3" s="17"/>
      <c r="ETU3" s="17"/>
      <c r="ETV3" s="17"/>
      <c r="ETW3" s="17"/>
      <c r="ETX3" s="17"/>
      <c r="ETY3" s="17"/>
      <c r="ETZ3" s="17"/>
      <c r="EUA3" s="17"/>
      <c r="EUB3" s="17"/>
      <c r="EUC3" s="17"/>
      <c r="EUD3" s="17"/>
      <c r="EUE3" s="17"/>
      <c r="EUF3" s="17"/>
      <c r="EUG3" s="17"/>
      <c r="EUH3" s="17"/>
      <c r="EUI3" s="17"/>
      <c r="EUJ3" s="17"/>
      <c r="EUK3" s="17"/>
      <c r="EUL3" s="17"/>
      <c r="EUM3" s="17"/>
      <c r="EUN3" s="17"/>
      <c r="EUO3" s="17"/>
      <c r="EUP3" s="17"/>
      <c r="EUQ3" s="17"/>
      <c r="EUR3" s="17"/>
      <c r="EUS3" s="17"/>
      <c r="EUT3" s="17"/>
      <c r="EUU3" s="17"/>
      <c r="EUV3" s="17"/>
      <c r="EUW3" s="17"/>
      <c r="EUX3" s="17"/>
      <c r="EUY3" s="17"/>
      <c r="EUZ3" s="17"/>
      <c r="EVA3" s="17"/>
      <c r="EVB3" s="17"/>
      <c r="EVC3" s="17"/>
      <c r="EVD3" s="17"/>
      <c r="EVE3" s="17"/>
      <c r="EVF3" s="17"/>
      <c r="EVG3" s="17"/>
      <c r="EVH3" s="17"/>
      <c r="EVI3" s="17"/>
      <c r="EVJ3" s="17"/>
      <c r="EVK3" s="17"/>
      <c r="EVL3" s="17"/>
      <c r="EVM3" s="17"/>
      <c r="EVN3" s="17"/>
      <c r="EVO3" s="17"/>
      <c r="EVP3" s="17"/>
      <c r="EVQ3" s="17"/>
      <c r="EVR3" s="17"/>
      <c r="EVS3" s="17"/>
      <c r="EVT3" s="17"/>
      <c r="EVU3" s="17"/>
      <c r="EVV3" s="17"/>
      <c r="EVW3" s="17"/>
      <c r="EVX3" s="17"/>
      <c r="EVY3" s="17"/>
      <c r="EVZ3" s="17"/>
      <c r="EWA3" s="17"/>
      <c r="EWB3" s="17"/>
      <c r="EWC3" s="17"/>
      <c r="EWD3" s="17"/>
      <c r="EWE3" s="17"/>
      <c r="EWF3" s="17"/>
      <c r="EWG3" s="17"/>
      <c r="EWH3" s="17"/>
      <c r="EWI3" s="17"/>
      <c r="EWJ3" s="17"/>
      <c r="EWK3" s="17"/>
      <c r="EWL3" s="17"/>
      <c r="EWM3" s="17"/>
      <c r="EWN3" s="17"/>
      <c r="EWO3" s="17"/>
      <c r="EWP3" s="17"/>
      <c r="EWQ3" s="17"/>
      <c r="EWR3" s="17"/>
      <c r="EWS3" s="17"/>
      <c r="EWT3" s="17"/>
      <c r="EWU3" s="17"/>
      <c r="EWV3" s="17"/>
      <c r="EWW3" s="17"/>
      <c r="EWX3" s="17"/>
      <c r="EWY3" s="17"/>
      <c r="EWZ3" s="17"/>
      <c r="EXA3" s="17"/>
      <c r="EXB3" s="17"/>
      <c r="EXC3" s="17"/>
      <c r="EXD3" s="17"/>
      <c r="EXE3" s="17"/>
      <c r="EXF3" s="17"/>
      <c r="EXG3" s="17"/>
      <c r="EXH3" s="17"/>
      <c r="EXI3" s="17"/>
      <c r="EXJ3" s="17"/>
      <c r="EXK3" s="17"/>
      <c r="EXL3" s="17"/>
      <c r="EXM3" s="17"/>
      <c r="EXN3" s="17"/>
      <c r="EXO3" s="17"/>
      <c r="EXP3" s="17"/>
      <c r="EXQ3" s="17"/>
      <c r="EXR3" s="17"/>
      <c r="EXS3" s="17"/>
      <c r="EXT3" s="17"/>
      <c r="EXU3" s="17"/>
      <c r="EXV3" s="17"/>
      <c r="EXW3" s="17"/>
      <c r="EXX3" s="17"/>
      <c r="EXY3" s="17"/>
      <c r="EXZ3" s="17"/>
      <c r="EYA3" s="17"/>
      <c r="EYB3" s="17"/>
      <c r="EYC3" s="17"/>
      <c r="EYD3" s="17"/>
      <c r="EYE3" s="17"/>
      <c r="EYF3" s="17"/>
      <c r="EYG3" s="17"/>
      <c r="EYH3" s="17"/>
      <c r="EYI3" s="17"/>
      <c r="EYJ3" s="17"/>
      <c r="EYK3" s="17"/>
      <c r="EYL3" s="17"/>
      <c r="EYM3" s="17"/>
      <c r="EYN3" s="17"/>
      <c r="EYO3" s="17"/>
      <c r="EYP3" s="17"/>
      <c r="EYQ3" s="17"/>
      <c r="EYR3" s="17"/>
      <c r="EYS3" s="17"/>
      <c r="EYT3" s="17"/>
      <c r="EYU3" s="17"/>
      <c r="EYV3" s="17"/>
      <c r="EYW3" s="17"/>
      <c r="EYX3" s="17"/>
      <c r="EYY3" s="17"/>
      <c r="EYZ3" s="17"/>
      <c r="EZA3" s="17"/>
      <c r="EZB3" s="17"/>
      <c r="EZC3" s="17"/>
      <c r="EZD3" s="17"/>
      <c r="EZE3" s="17"/>
      <c r="EZF3" s="17"/>
      <c r="EZG3" s="17"/>
      <c r="EZH3" s="17"/>
      <c r="EZI3" s="17"/>
      <c r="EZJ3" s="17"/>
      <c r="EZK3" s="17"/>
      <c r="EZL3" s="17"/>
      <c r="EZM3" s="17"/>
      <c r="EZN3" s="17"/>
      <c r="EZO3" s="17"/>
      <c r="EZP3" s="17"/>
      <c r="EZQ3" s="17"/>
      <c r="EZR3" s="17"/>
      <c r="EZS3" s="17"/>
      <c r="EZT3" s="17"/>
      <c r="EZU3" s="17"/>
      <c r="EZV3" s="17"/>
      <c r="EZW3" s="17"/>
      <c r="EZX3" s="17"/>
      <c r="EZY3" s="17"/>
      <c r="EZZ3" s="17"/>
      <c r="FAA3" s="17"/>
      <c r="FAB3" s="17"/>
      <c r="FAC3" s="17"/>
      <c r="FAD3" s="17"/>
      <c r="FAE3" s="17"/>
      <c r="FAF3" s="17"/>
      <c r="FAG3" s="17"/>
      <c r="FAH3" s="17"/>
      <c r="FAI3" s="17"/>
      <c r="FAJ3" s="17"/>
      <c r="FAK3" s="17"/>
      <c r="FAL3" s="17"/>
      <c r="FAM3" s="17"/>
      <c r="FAN3" s="17"/>
      <c r="FAO3" s="17"/>
      <c r="FAP3" s="17"/>
      <c r="FAQ3" s="17"/>
      <c r="FAR3" s="17"/>
      <c r="FAS3" s="17"/>
      <c r="FAT3" s="17"/>
      <c r="FAU3" s="17"/>
      <c r="FAV3" s="17"/>
      <c r="FAW3" s="17"/>
      <c r="FAX3" s="17"/>
      <c r="FAY3" s="17"/>
      <c r="FAZ3" s="17"/>
      <c r="FBA3" s="17"/>
      <c r="FBB3" s="17"/>
      <c r="FBC3" s="17"/>
      <c r="FBD3" s="17"/>
      <c r="FBE3" s="17"/>
      <c r="FBF3" s="17"/>
      <c r="FBG3" s="17"/>
      <c r="FBH3" s="17"/>
      <c r="FBI3" s="17"/>
      <c r="FBJ3" s="17"/>
      <c r="FBK3" s="17"/>
      <c r="FBL3" s="17"/>
      <c r="FBM3" s="17"/>
      <c r="FBN3" s="17"/>
      <c r="FBO3" s="17"/>
      <c r="FBP3" s="17"/>
      <c r="FBQ3" s="17"/>
      <c r="FBR3" s="17"/>
      <c r="FBS3" s="17"/>
      <c r="FBT3" s="17"/>
      <c r="FBU3" s="17"/>
      <c r="FBV3" s="17"/>
      <c r="FBW3" s="17"/>
      <c r="FBX3" s="17"/>
      <c r="FBY3" s="17"/>
      <c r="FBZ3" s="17"/>
      <c r="FCA3" s="17"/>
      <c r="FCB3" s="17"/>
      <c r="FCC3" s="17"/>
      <c r="FCD3" s="17"/>
      <c r="FCE3" s="17"/>
      <c r="FCF3" s="17"/>
      <c r="FCG3" s="17"/>
      <c r="FCH3" s="17"/>
      <c r="FCI3" s="17"/>
      <c r="FCJ3" s="17"/>
      <c r="FCK3" s="17"/>
      <c r="FCL3" s="17"/>
      <c r="FCM3" s="17"/>
      <c r="FCN3" s="17"/>
      <c r="FCO3" s="17"/>
      <c r="FCP3" s="17"/>
      <c r="FCQ3" s="17"/>
      <c r="FCR3" s="17"/>
      <c r="FCS3" s="17"/>
      <c r="FCT3" s="17"/>
      <c r="FCU3" s="17"/>
      <c r="FCV3" s="17"/>
      <c r="FCW3" s="17"/>
      <c r="FCX3" s="17"/>
      <c r="FCY3" s="17"/>
      <c r="FCZ3" s="17"/>
      <c r="FDA3" s="17"/>
      <c r="FDB3" s="17"/>
      <c r="FDC3" s="17"/>
      <c r="FDD3" s="17"/>
      <c r="FDE3" s="17"/>
      <c r="FDF3" s="17"/>
      <c r="FDG3" s="17"/>
      <c r="FDH3" s="17"/>
      <c r="FDI3" s="17"/>
      <c r="FDJ3" s="17"/>
      <c r="FDK3" s="17"/>
      <c r="FDL3" s="17"/>
      <c r="FDM3" s="17"/>
      <c r="FDN3" s="17"/>
      <c r="FDO3" s="17"/>
      <c r="FDP3" s="17"/>
      <c r="FDQ3" s="17"/>
      <c r="FDR3" s="17"/>
      <c r="FDS3" s="17"/>
      <c r="FDT3" s="17"/>
      <c r="FDU3" s="17"/>
      <c r="FDV3" s="17"/>
      <c r="FDW3" s="17"/>
      <c r="FDX3" s="17"/>
      <c r="FDY3" s="17"/>
      <c r="FDZ3" s="17"/>
      <c r="FEA3" s="17"/>
      <c r="FEB3" s="17"/>
      <c r="FEC3" s="17"/>
      <c r="FED3" s="17"/>
      <c r="FEE3" s="17"/>
      <c r="FEF3" s="17"/>
      <c r="FEG3" s="17"/>
      <c r="FEH3" s="17"/>
      <c r="FEI3" s="17"/>
      <c r="FEJ3" s="17"/>
      <c r="FEK3" s="17"/>
      <c r="FEL3" s="17"/>
      <c r="FEM3" s="17"/>
      <c r="FEN3" s="17"/>
      <c r="FEO3" s="17"/>
      <c r="FEP3" s="17"/>
      <c r="FEQ3" s="17"/>
      <c r="FER3" s="17"/>
      <c r="FES3" s="17"/>
      <c r="FET3" s="17"/>
      <c r="FEU3" s="17"/>
      <c r="FEV3" s="17"/>
      <c r="FEW3" s="17"/>
      <c r="FEX3" s="17"/>
      <c r="FEY3" s="17"/>
      <c r="FEZ3" s="17"/>
      <c r="FFA3" s="17"/>
      <c r="FFB3" s="17"/>
      <c r="FFC3" s="17"/>
      <c r="FFD3" s="17"/>
      <c r="FFE3" s="17"/>
      <c r="FFF3" s="17"/>
      <c r="FFG3" s="17"/>
      <c r="FFH3" s="17"/>
      <c r="FFI3" s="17"/>
      <c r="FFJ3" s="17"/>
      <c r="FFK3" s="17"/>
      <c r="FFL3" s="17"/>
      <c r="FFM3" s="17"/>
      <c r="FFN3" s="17"/>
      <c r="FFO3" s="17"/>
      <c r="FFP3" s="17"/>
      <c r="FFQ3" s="17"/>
      <c r="FFR3" s="17"/>
      <c r="FFS3" s="17"/>
      <c r="FFT3" s="17"/>
      <c r="FFU3" s="17"/>
      <c r="FFV3" s="17"/>
      <c r="FFW3" s="17"/>
      <c r="FFX3" s="17"/>
      <c r="FFY3" s="17"/>
      <c r="FFZ3" s="17"/>
      <c r="FGA3" s="17"/>
      <c r="FGB3" s="17"/>
      <c r="FGC3" s="17"/>
      <c r="FGD3" s="17"/>
      <c r="FGE3" s="17"/>
      <c r="FGF3" s="17"/>
      <c r="FGG3" s="17"/>
      <c r="FGH3" s="17"/>
      <c r="FGI3" s="17"/>
      <c r="FGJ3" s="17"/>
      <c r="FGK3" s="17"/>
      <c r="FGL3" s="17"/>
      <c r="FGM3" s="17"/>
      <c r="FGN3" s="17"/>
      <c r="FGO3" s="17"/>
      <c r="FGP3" s="17"/>
      <c r="FGQ3" s="17"/>
      <c r="FGR3" s="17"/>
      <c r="FGS3" s="17"/>
      <c r="FGT3" s="17"/>
      <c r="FGU3" s="17"/>
      <c r="FGV3" s="17"/>
      <c r="FGW3" s="17"/>
      <c r="FGX3" s="17"/>
      <c r="FGY3" s="17"/>
      <c r="FGZ3" s="17"/>
      <c r="FHA3" s="17"/>
      <c r="FHB3" s="17"/>
      <c r="FHC3" s="17"/>
      <c r="FHD3" s="17"/>
      <c r="FHE3" s="17"/>
      <c r="FHF3" s="17"/>
      <c r="FHG3" s="17"/>
      <c r="FHH3" s="17"/>
      <c r="FHI3" s="17"/>
      <c r="FHJ3" s="17"/>
      <c r="FHK3" s="17"/>
      <c r="FHL3" s="17"/>
      <c r="FHM3" s="17"/>
      <c r="FHN3" s="17"/>
      <c r="FHO3" s="17"/>
      <c r="FHP3" s="17"/>
      <c r="FHQ3" s="17"/>
      <c r="FHR3" s="17"/>
      <c r="FHS3" s="17"/>
      <c r="FHT3" s="17"/>
      <c r="FHU3" s="17"/>
      <c r="FHV3" s="17"/>
      <c r="FHW3" s="17"/>
      <c r="FHX3" s="17"/>
      <c r="FHY3" s="17"/>
      <c r="FHZ3" s="17"/>
      <c r="FIA3" s="17"/>
      <c r="FIB3" s="17"/>
      <c r="FIC3" s="17"/>
      <c r="FID3" s="17"/>
      <c r="FIE3" s="17"/>
      <c r="FIF3" s="17"/>
      <c r="FIG3" s="17"/>
      <c r="FIH3" s="17"/>
      <c r="FII3" s="17"/>
      <c r="FIJ3" s="17"/>
      <c r="FIK3" s="17"/>
      <c r="FIL3" s="17"/>
      <c r="FIM3" s="17"/>
      <c r="FIN3" s="17"/>
      <c r="FIO3" s="17"/>
      <c r="FIP3" s="17"/>
      <c r="FIQ3" s="17"/>
      <c r="FIR3" s="17"/>
      <c r="FIS3" s="17"/>
      <c r="FIT3" s="17"/>
      <c r="FIU3" s="17"/>
      <c r="FIV3" s="17"/>
      <c r="FIW3" s="17"/>
      <c r="FIX3" s="17"/>
      <c r="FIY3" s="17"/>
      <c r="FIZ3" s="17"/>
      <c r="FJA3" s="17"/>
      <c r="FJB3" s="17"/>
      <c r="FJC3" s="17"/>
      <c r="FJD3" s="17"/>
      <c r="FJE3" s="17"/>
      <c r="FJF3" s="17"/>
      <c r="FJG3" s="17"/>
      <c r="FJH3" s="17"/>
      <c r="FJI3" s="17"/>
      <c r="FJJ3" s="17"/>
      <c r="FJK3" s="17"/>
      <c r="FJL3" s="17"/>
      <c r="FJM3" s="17"/>
      <c r="FJN3" s="17"/>
      <c r="FJO3" s="17"/>
      <c r="FJP3" s="17"/>
      <c r="FJQ3" s="17"/>
      <c r="FJR3" s="17"/>
      <c r="FJS3" s="17"/>
      <c r="FJT3" s="17"/>
      <c r="FJU3" s="17"/>
      <c r="FJV3" s="17"/>
      <c r="FJW3" s="17"/>
      <c r="FJX3" s="17"/>
      <c r="FJY3" s="17"/>
      <c r="FJZ3" s="17"/>
      <c r="FKA3" s="17"/>
      <c r="FKB3" s="17"/>
      <c r="FKC3" s="17"/>
      <c r="FKD3" s="17"/>
      <c r="FKE3" s="17"/>
      <c r="FKF3" s="17"/>
      <c r="FKG3" s="17"/>
      <c r="FKH3" s="17"/>
      <c r="FKI3" s="17"/>
      <c r="FKJ3" s="17"/>
      <c r="FKK3" s="17"/>
      <c r="FKL3" s="17"/>
      <c r="FKM3" s="17"/>
      <c r="FKN3" s="17"/>
      <c r="FKO3" s="17"/>
      <c r="FKP3" s="17"/>
      <c r="FKQ3" s="17"/>
      <c r="FKR3" s="17"/>
      <c r="FKS3" s="17"/>
      <c r="FKT3" s="17"/>
      <c r="FKU3" s="17"/>
      <c r="FKV3" s="17"/>
      <c r="FKW3" s="17"/>
      <c r="FKX3" s="17"/>
      <c r="FKY3" s="17"/>
      <c r="FKZ3" s="17"/>
      <c r="FLA3" s="17"/>
      <c r="FLB3" s="17"/>
      <c r="FLC3" s="17"/>
      <c r="FLD3" s="17"/>
      <c r="FLE3" s="17"/>
      <c r="FLF3" s="17"/>
      <c r="FLG3" s="17"/>
      <c r="FLH3" s="17"/>
      <c r="FLI3" s="17"/>
      <c r="FLJ3" s="17"/>
      <c r="FLK3" s="17"/>
      <c r="FLL3" s="17"/>
      <c r="FLM3" s="17"/>
      <c r="FLN3" s="17"/>
      <c r="FLO3" s="17"/>
      <c r="FLP3" s="17"/>
      <c r="FLQ3" s="17"/>
      <c r="FLR3" s="17"/>
      <c r="FLS3" s="17"/>
      <c r="FLT3" s="17"/>
      <c r="FLU3" s="17"/>
      <c r="FLV3" s="17"/>
      <c r="FLW3" s="17"/>
      <c r="FLX3" s="17"/>
      <c r="FLY3" s="17"/>
      <c r="FLZ3" s="17"/>
      <c r="FMA3" s="17"/>
      <c r="FMB3" s="17"/>
      <c r="FMC3" s="17"/>
      <c r="FMD3" s="17"/>
      <c r="FME3" s="17"/>
      <c r="FMF3" s="17"/>
      <c r="FMG3" s="17"/>
      <c r="FMH3" s="17"/>
      <c r="FMI3" s="17"/>
      <c r="FMJ3" s="17"/>
      <c r="FMK3" s="17"/>
      <c r="FML3" s="17"/>
      <c r="FMM3" s="17"/>
      <c r="FMN3" s="17"/>
      <c r="FMO3" s="17"/>
      <c r="FMP3" s="17"/>
      <c r="FMQ3" s="17"/>
      <c r="FMR3" s="17"/>
      <c r="FMS3" s="17"/>
      <c r="FMT3" s="17"/>
      <c r="FMU3" s="17"/>
      <c r="FMV3" s="17"/>
      <c r="FMW3" s="17"/>
      <c r="FMX3" s="17"/>
      <c r="FMY3" s="17"/>
      <c r="FMZ3" s="17"/>
      <c r="FNA3" s="17"/>
      <c r="FNB3" s="17"/>
      <c r="FNC3" s="17"/>
      <c r="FND3" s="17"/>
      <c r="FNE3" s="17"/>
      <c r="FNF3" s="17"/>
      <c r="FNG3" s="17"/>
      <c r="FNH3" s="17"/>
      <c r="FNI3" s="17"/>
      <c r="FNJ3" s="17"/>
      <c r="FNK3" s="17"/>
      <c r="FNL3" s="17"/>
      <c r="FNM3" s="17"/>
      <c r="FNN3" s="17"/>
      <c r="FNO3" s="17"/>
      <c r="FNP3" s="17"/>
      <c r="FNQ3" s="17"/>
      <c r="FNR3" s="17"/>
      <c r="FNS3" s="17"/>
      <c r="FNT3" s="17"/>
      <c r="FNU3" s="17"/>
      <c r="FNV3" s="17"/>
      <c r="FNW3" s="17"/>
      <c r="FNX3" s="17"/>
      <c r="FNY3" s="17"/>
      <c r="FNZ3" s="17"/>
      <c r="FOA3" s="17"/>
      <c r="FOB3" s="17"/>
      <c r="FOC3" s="17"/>
      <c r="FOD3" s="17"/>
      <c r="FOE3" s="17"/>
      <c r="FOF3" s="17"/>
      <c r="FOG3" s="17"/>
      <c r="FOH3" s="17"/>
      <c r="FOI3" s="17"/>
      <c r="FOJ3" s="17"/>
      <c r="FOK3" s="17"/>
      <c r="FOL3" s="17"/>
      <c r="FOM3" s="17"/>
      <c r="FON3" s="17"/>
      <c r="FOO3" s="17"/>
      <c r="FOP3" s="17"/>
      <c r="FOQ3" s="17"/>
      <c r="FOR3" s="17"/>
      <c r="FOS3" s="17"/>
      <c r="FOT3" s="17"/>
      <c r="FOU3" s="17"/>
      <c r="FOV3" s="17"/>
      <c r="FOW3" s="17"/>
      <c r="FOX3" s="17"/>
      <c r="FOY3" s="17"/>
      <c r="FOZ3" s="17"/>
      <c r="FPA3" s="17"/>
      <c r="FPB3" s="17"/>
      <c r="FPC3" s="17"/>
      <c r="FPD3" s="17"/>
      <c r="FPE3" s="17"/>
      <c r="FPF3" s="17"/>
      <c r="FPG3" s="17"/>
      <c r="FPH3" s="17"/>
      <c r="FPI3" s="17"/>
      <c r="FPJ3" s="17"/>
      <c r="FPK3" s="17"/>
      <c r="FPL3" s="17"/>
      <c r="FPM3" s="17"/>
      <c r="FPN3" s="17"/>
      <c r="FPO3" s="17"/>
      <c r="FPP3" s="17"/>
      <c r="FPQ3" s="17"/>
      <c r="FPR3" s="17"/>
      <c r="FPS3" s="17"/>
      <c r="FPT3" s="17"/>
      <c r="FPU3" s="17"/>
      <c r="FPV3" s="17"/>
      <c r="FPW3" s="17"/>
      <c r="FPX3" s="17"/>
      <c r="FPY3" s="17"/>
      <c r="FPZ3" s="17"/>
      <c r="FQA3" s="17"/>
      <c r="FQB3" s="17"/>
      <c r="FQC3" s="17"/>
      <c r="FQD3" s="17"/>
      <c r="FQE3" s="17"/>
      <c r="FQF3" s="17"/>
      <c r="FQG3" s="17"/>
      <c r="FQH3" s="17"/>
      <c r="FQI3" s="17"/>
      <c r="FQJ3" s="17"/>
      <c r="FQK3" s="17"/>
      <c r="FQL3" s="17"/>
      <c r="FQM3" s="17"/>
      <c r="FQN3" s="17"/>
      <c r="FQO3" s="17"/>
      <c r="FQP3" s="17"/>
      <c r="FQQ3" s="17"/>
      <c r="FQR3" s="17"/>
      <c r="FQS3" s="17"/>
      <c r="FQT3" s="17"/>
      <c r="FQU3" s="17"/>
      <c r="FQV3" s="17"/>
      <c r="FQW3" s="17"/>
      <c r="FQX3" s="17"/>
      <c r="FQY3" s="17"/>
      <c r="FQZ3" s="17"/>
      <c r="FRA3" s="17"/>
      <c r="FRB3" s="17"/>
      <c r="FRC3" s="17"/>
      <c r="FRD3" s="17"/>
      <c r="FRE3" s="17"/>
      <c r="FRF3" s="17"/>
      <c r="FRG3" s="17"/>
      <c r="FRH3" s="17"/>
      <c r="FRI3" s="17"/>
      <c r="FRJ3" s="17"/>
      <c r="FRK3" s="17"/>
      <c r="FRL3" s="17"/>
      <c r="FRM3" s="17"/>
      <c r="FRN3" s="17"/>
      <c r="FRO3" s="17"/>
      <c r="FRP3" s="17"/>
      <c r="FRQ3" s="17"/>
      <c r="FRR3" s="17"/>
      <c r="FRS3" s="17"/>
      <c r="FRT3" s="17"/>
      <c r="FRU3" s="17"/>
      <c r="FRV3" s="17"/>
      <c r="FRW3" s="17"/>
      <c r="FRX3" s="17"/>
      <c r="FRY3" s="17"/>
      <c r="FRZ3" s="17"/>
      <c r="FSA3" s="17"/>
      <c r="FSB3" s="17"/>
      <c r="FSC3" s="17"/>
      <c r="FSD3" s="17"/>
      <c r="FSE3" s="17"/>
      <c r="FSF3" s="17"/>
      <c r="FSG3" s="17"/>
      <c r="FSH3" s="17"/>
      <c r="FSI3" s="17"/>
      <c r="FSJ3" s="17"/>
      <c r="FSK3" s="17"/>
      <c r="FSL3" s="17"/>
      <c r="FSM3" s="17"/>
      <c r="FSN3" s="17"/>
      <c r="FSO3" s="17"/>
      <c r="FSP3" s="17"/>
      <c r="FSQ3" s="17"/>
      <c r="FSR3" s="17"/>
      <c r="FSS3" s="17"/>
      <c r="FST3" s="17"/>
      <c r="FSU3" s="17"/>
      <c r="FSV3" s="17"/>
      <c r="FSW3" s="17"/>
      <c r="FSX3" s="17"/>
      <c r="FSY3" s="17"/>
      <c r="FSZ3" s="17"/>
      <c r="FTA3" s="17"/>
      <c r="FTB3" s="17"/>
      <c r="FTC3" s="17"/>
      <c r="FTD3" s="17"/>
      <c r="FTE3" s="17"/>
      <c r="FTF3" s="17"/>
      <c r="FTG3" s="17"/>
      <c r="FTH3" s="17"/>
      <c r="FTI3" s="17"/>
      <c r="FTJ3" s="17"/>
      <c r="FTK3" s="17"/>
      <c r="FTL3" s="17"/>
      <c r="FTM3" s="17"/>
      <c r="FTN3" s="17"/>
      <c r="FTO3" s="17"/>
      <c r="FTP3" s="17"/>
      <c r="FTQ3" s="17"/>
      <c r="FTR3" s="17"/>
      <c r="FTS3" s="17"/>
      <c r="FTT3" s="17"/>
      <c r="FTU3" s="17"/>
      <c r="FTV3" s="17"/>
      <c r="FTW3" s="17"/>
      <c r="FTX3" s="17"/>
      <c r="FTY3" s="17"/>
      <c r="FTZ3" s="17"/>
      <c r="FUA3" s="17"/>
      <c r="FUB3" s="17"/>
      <c r="FUC3" s="17"/>
      <c r="FUD3" s="17"/>
      <c r="FUE3" s="17"/>
      <c r="FUF3" s="17"/>
      <c r="FUG3" s="17"/>
      <c r="FUH3" s="17"/>
      <c r="FUI3" s="17"/>
      <c r="FUJ3" s="17"/>
      <c r="FUK3" s="17"/>
      <c r="FUL3" s="17"/>
      <c r="FUM3" s="17"/>
      <c r="FUN3" s="17"/>
      <c r="FUO3" s="17"/>
      <c r="FUP3" s="17"/>
      <c r="FUQ3" s="17"/>
      <c r="FUR3" s="17"/>
      <c r="FUS3" s="17"/>
      <c r="FUT3" s="17"/>
      <c r="FUU3" s="17"/>
      <c r="FUV3" s="17"/>
      <c r="FUW3" s="17"/>
      <c r="FUX3" s="17"/>
      <c r="FUY3" s="17"/>
      <c r="FUZ3" s="17"/>
      <c r="FVA3" s="17"/>
      <c r="FVB3" s="17"/>
      <c r="FVC3" s="17"/>
      <c r="FVD3" s="17"/>
      <c r="FVE3" s="17"/>
      <c r="FVF3" s="17"/>
      <c r="FVG3" s="17"/>
      <c r="FVH3" s="17"/>
      <c r="FVI3" s="17"/>
      <c r="FVJ3" s="17"/>
      <c r="FVK3" s="17"/>
      <c r="FVL3" s="17"/>
      <c r="FVM3" s="17"/>
      <c r="FVN3" s="17"/>
      <c r="FVO3" s="17"/>
      <c r="FVP3" s="17"/>
      <c r="FVQ3" s="17"/>
      <c r="FVR3" s="17"/>
      <c r="FVS3" s="17"/>
      <c r="FVT3" s="17"/>
      <c r="FVU3" s="17"/>
      <c r="FVV3" s="17"/>
      <c r="FVW3" s="17"/>
      <c r="FVX3" s="17"/>
      <c r="FVY3" s="17"/>
      <c r="FVZ3" s="17"/>
      <c r="FWA3" s="17"/>
      <c r="FWB3" s="17"/>
      <c r="FWC3" s="17"/>
      <c r="FWD3" s="17"/>
      <c r="FWE3" s="17"/>
      <c r="FWF3" s="17"/>
      <c r="FWG3" s="17"/>
      <c r="FWH3" s="17"/>
      <c r="FWI3" s="17"/>
      <c r="FWJ3" s="17"/>
      <c r="FWK3" s="17"/>
      <c r="FWL3" s="17"/>
      <c r="FWM3" s="17"/>
      <c r="FWN3" s="17"/>
      <c r="FWO3" s="17"/>
      <c r="FWP3" s="17"/>
      <c r="FWQ3" s="17"/>
      <c r="FWR3" s="17"/>
      <c r="FWS3" s="17"/>
      <c r="FWT3" s="17"/>
      <c r="FWU3" s="17"/>
      <c r="FWV3" s="17"/>
      <c r="FWW3" s="17"/>
      <c r="FWX3" s="17"/>
      <c r="FWY3" s="17"/>
      <c r="FWZ3" s="17"/>
      <c r="FXA3" s="17"/>
      <c r="FXB3" s="17"/>
      <c r="FXC3" s="17"/>
      <c r="FXD3" s="17"/>
      <c r="FXE3" s="17"/>
      <c r="FXF3" s="17"/>
      <c r="FXG3" s="17"/>
      <c r="FXH3" s="17"/>
      <c r="FXI3" s="17"/>
      <c r="FXJ3" s="17"/>
      <c r="FXK3" s="17"/>
      <c r="FXL3" s="17"/>
      <c r="FXM3" s="17"/>
      <c r="FXN3" s="17"/>
      <c r="FXO3" s="17"/>
      <c r="FXP3" s="17"/>
      <c r="FXQ3" s="17"/>
      <c r="FXR3" s="17"/>
      <c r="FXS3" s="17"/>
      <c r="FXT3" s="17"/>
      <c r="FXU3" s="17"/>
      <c r="FXV3" s="17"/>
      <c r="FXW3" s="17"/>
      <c r="FXX3" s="17"/>
      <c r="FXY3" s="17"/>
      <c r="FXZ3" s="17"/>
      <c r="FYA3" s="17"/>
      <c r="FYB3" s="17"/>
      <c r="FYC3" s="17"/>
      <c r="FYD3" s="17"/>
      <c r="FYE3" s="17"/>
      <c r="FYF3" s="17"/>
      <c r="FYG3" s="17"/>
      <c r="FYH3" s="17"/>
      <c r="FYI3" s="17"/>
      <c r="FYJ3" s="17"/>
      <c r="FYK3" s="17"/>
      <c r="FYL3" s="17"/>
      <c r="FYM3" s="17"/>
      <c r="FYN3" s="17"/>
      <c r="FYO3" s="17"/>
      <c r="FYP3" s="17"/>
      <c r="FYQ3" s="17"/>
      <c r="FYR3" s="17"/>
      <c r="FYS3" s="17"/>
      <c r="FYT3" s="17"/>
      <c r="FYU3" s="17"/>
      <c r="FYV3" s="17"/>
      <c r="FYW3" s="17"/>
      <c r="FYX3" s="17"/>
      <c r="FYY3" s="17"/>
      <c r="FYZ3" s="17"/>
      <c r="FZA3" s="17"/>
      <c r="FZB3" s="17"/>
      <c r="FZC3" s="17"/>
      <c r="FZD3" s="17"/>
      <c r="FZE3" s="17"/>
      <c r="FZF3" s="17"/>
      <c r="FZG3" s="17"/>
      <c r="FZH3" s="17"/>
      <c r="FZI3" s="17"/>
      <c r="FZJ3" s="17"/>
      <c r="FZK3" s="17"/>
      <c r="FZL3" s="17"/>
      <c r="FZM3" s="17"/>
      <c r="FZN3" s="17"/>
      <c r="FZO3" s="17"/>
      <c r="FZP3" s="17"/>
      <c r="FZQ3" s="17"/>
      <c r="FZR3" s="17"/>
      <c r="FZS3" s="17"/>
      <c r="FZT3" s="17"/>
      <c r="FZU3" s="17"/>
      <c r="FZV3" s="17"/>
      <c r="FZW3" s="17"/>
      <c r="FZX3" s="17"/>
      <c r="FZY3" s="17"/>
      <c r="FZZ3" s="17"/>
      <c r="GAA3" s="17"/>
      <c r="GAB3" s="17"/>
      <c r="GAC3" s="17"/>
      <c r="GAD3" s="17"/>
      <c r="GAE3" s="17"/>
      <c r="GAF3" s="17"/>
      <c r="GAG3" s="17"/>
      <c r="GAH3" s="17"/>
      <c r="GAI3" s="17"/>
      <c r="GAJ3" s="17"/>
      <c r="GAK3" s="17"/>
      <c r="GAL3" s="17"/>
      <c r="GAM3" s="17"/>
      <c r="GAN3" s="17"/>
      <c r="GAO3" s="17"/>
      <c r="GAP3" s="17"/>
      <c r="GAQ3" s="17"/>
      <c r="GAR3" s="17"/>
      <c r="GAS3" s="17"/>
      <c r="GAT3" s="17"/>
      <c r="GAU3" s="17"/>
      <c r="GAV3" s="17"/>
      <c r="GAW3" s="17"/>
      <c r="GAX3" s="17"/>
      <c r="GAY3" s="17"/>
      <c r="GAZ3" s="17"/>
      <c r="GBA3" s="17"/>
      <c r="GBB3" s="17"/>
      <c r="GBC3" s="17"/>
      <c r="GBD3" s="17"/>
      <c r="GBE3" s="17"/>
      <c r="GBF3" s="17"/>
      <c r="GBG3" s="17"/>
      <c r="GBH3" s="17"/>
      <c r="GBI3" s="17"/>
      <c r="GBJ3" s="17"/>
      <c r="GBK3" s="17"/>
      <c r="GBL3" s="17"/>
      <c r="GBM3" s="17"/>
      <c r="GBN3" s="17"/>
      <c r="GBO3" s="17"/>
      <c r="GBP3" s="17"/>
      <c r="GBQ3" s="17"/>
      <c r="GBR3" s="17"/>
      <c r="GBS3" s="17"/>
      <c r="GBT3" s="17"/>
      <c r="GBU3" s="17"/>
      <c r="GBV3" s="17"/>
      <c r="GBW3" s="17"/>
      <c r="GBX3" s="17"/>
      <c r="GBY3" s="17"/>
      <c r="GBZ3" s="17"/>
      <c r="GCA3" s="17"/>
      <c r="GCB3" s="17"/>
      <c r="GCC3" s="17"/>
      <c r="GCD3" s="17"/>
      <c r="GCE3" s="17"/>
      <c r="GCF3" s="17"/>
      <c r="GCG3" s="17"/>
      <c r="GCH3" s="17"/>
      <c r="GCI3" s="17"/>
      <c r="GCJ3" s="17"/>
      <c r="GCK3" s="17"/>
      <c r="GCL3" s="17"/>
      <c r="GCM3" s="17"/>
      <c r="GCN3" s="17"/>
      <c r="GCO3" s="17"/>
      <c r="GCP3" s="17"/>
      <c r="GCQ3" s="17"/>
      <c r="GCR3" s="17"/>
      <c r="GCS3" s="17"/>
      <c r="GCT3" s="17"/>
      <c r="GCU3" s="17"/>
      <c r="GCV3" s="17"/>
      <c r="GCW3" s="17"/>
      <c r="GCX3" s="17"/>
      <c r="GCY3" s="17"/>
      <c r="GCZ3" s="17"/>
      <c r="GDA3" s="17"/>
      <c r="GDB3" s="17"/>
      <c r="GDC3" s="17"/>
      <c r="GDD3" s="17"/>
      <c r="GDE3" s="17"/>
      <c r="GDF3" s="17"/>
      <c r="GDG3" s="17"/>
      <c r="GDH3" s="17"/>
      <c r="GDI3" s="17"/>
      <c r="GDJ3" s="17"/>
      <c r="GDK3" s="17"/>
      <c r="GDL3" s="17"/>
      <c r="GDM3" s="17"/>
      <c r="GDN3" s="17"/>
      <c r="GDO3" s="17"/>
      <c r="GDP3" s="17"/>
      <c r="GDQ3" s="17"/>
      <c r="GDR3" s="17"/>
      <c r="GDS3" s="17"/>
      <c r="GDT3" s="17"/>
      <c r="GDU3" s="17"/>
      <c r="GDV3" s="17"/>
      <c r="GDW3" s="17"/>
      <c r="GDX3" s="17"/>
      <c r="GDY3" s="17"/>
      <c r="GDZ3" s="17"/>
      <c r="GEA3" s="17"/>
      <c r="GEB3" s="17"/>
      <c r="GEC3" s="17"/>
      <c r="GED3" s="17"/>
      <c r="GEE3" s="17"/>
      <c r="GEF3" s="17"/>
      <c r="GEG3" s="17"/>
      <c r="GEH3" s="17"/>
      <c r="GEI3" s="17"/>
      <c r="GEJ3" s="17"/>
      <c r="GEK3" s="17"/>
      <c r="GEL3" s="17"/>
      <c r="GEM3" s="17"/>
      <c r="GEN3" s="17"/>
      <c r="GEO3" s="17"/>
      <c r="GEP3" s="17"/>
      <c r="GEQ3" s="17"/>
      <c r="GER3" s="17"/>
      <c r="GES3" s="17"/>
      <c r="GET3" s="17"/>
      <c r="GEU3" s="17"/>
      <c r="GEV3" s="17"/>
      <c r="GEW3" s="17"/>
      <c r="GEX3" s="17"/>
      <c r="GEY3" s="17"/>
      <c r="GEZ3" s="17"/>
      <c r="GFA3" s="17"/>
      <c r="GFB3" s="17"/>
      <c r="GFC3" s="17"/>
      <c r="GFD3" s="17"/>
      <c r="GFE3" s="17"/>
      <c r="GFF3" s="17"/>
      <c r="GFG3" s="17"/>
      <c r="GFH3" s="17"/>
      <c r="GFI3" s="17"/>
      <c r="GFJ3" s="17"/>
      <c r="GFK3" s="17"/>
      <c r="GFL3" s="17"/>
      <c r="GFM3" s="17"/>
      <c r="GFN3" s="17"/>
      <c r="GFO3" s="17"/>
      <c r="GFP3" s="17"/>
      <c r="GFQ3" s="17"/>
      <c r="GFR3" s="17"/>
      <c r="GFS3" s="17"/>
      <c r="GFT3" s="17"/>
      <c r="GFU3" s="17"/>
      <c r="GFV3" s="17"/>
      <c r="GFW3" s="17"/>
      <c r="GFX3" s="17"/>
      <c r="GFY3" s="17"/>
      <c r="GFZ3" s="17"/>
      <c r="GGA3" s="17"/>
      <c r="GGB3" s="17"/>
      <c r="GGC3" s="17"/>
      <c r="GGD3" s="17"/>
      <c r="GGE3" s="17"/>
      <c r="GGF3" s="17"/>
      <c r="GGG3" s="17"/>
      <c r="GGH3" s="17"/>
      <c r="GGI3" s="17"/>
      <c r="GGJ3" s="17"/>
      <c r="GGK3" s="17"/>
      <c r="GGL3" s="17"/>
      <c r="GGM3" s="17"/>
      <c r="GGN3" s="17"/>
      <c r="GGO3" s="17"/>
      <c r="GGP3" s="17"/>
      <c r="GGQ3" s="17"/>
      <c r="GGR3" s="17"/>
      <c r="GGS3" s="17"/>
      <c r="GGT3" s="17"/>
      <c r="GGU3" s="17"/>
      <c r="GGV3" s="17"/>
      <c r="GGW3" s="17"/>
      <c r="GGX3" s="17"/>
      <c r="GGY3" s="17"/>
      <c r="GGZ3" s="17"/>
      <c r="GHA3" s="17"/>
      <c r="GHB3" s="17"/>
      <c r="GHC3" s="17"/>
      <c r="GHD3" s="17"/>
      <c r="GHE3" s="17"/>
      <c r="GHF3" s="17"/>
      <c r="GHG3" s="17"/>
      <c r="GHH3" s="17"/>
      <c r="GHI3" s="17"/>
      <c r="GHJ3" s="17"/>
      <c r="GHK3" s="17"/>
      <c r="GHL3" s="17"/>
      <c r="GHM3" s="17"/>
      <c r="GHN3" s="17"/>
      <c r="GHO3" s="17"/>
      <c r="GHP3" s="17"/>
      <c r="GHQ3" s="17"/>
      <c r="GHR3" s="17"/>
      <c r="GHS3" s="17"/>
      <c r="GHT3" s="17"/>
      <c r="GHU3" s="17"/>
      <c r="GHV3" s="17"/>
      <c r="GHW3" s="17"/>
      <c r="GHX3" s="17"/>
      <c r="GHY3" s="17"/>
      <c r="GHZ3" s="17"/>
      <c r="GIA3" s="17"/>
      <c r="GIB3" s="17"/>
      <c r="GIC3" s="17"/>
      <c r="GID3" s="17"/>
      <c r="GIE3" s="17"/>
      <c r="GIF3" s="17"/>
      <c r="GIG3" s="17"/>
      <c r="GIH3" s="17"/>
      <c r="GII3" s="17"/>
      <c r="GIJ3" s="17"/>
      <c r="GIK3" s="17"/>
      <c r="GIL3" s="17"/>
      <c r="GIM3" s="17"/>
      <c r="GIN3" s="17"/>
      <c r="GIO3" s="17"/>
      <c r="GIP3" s="17"/>
      <c r="GIQ3" s="17"/>
      <c r="GIR3" s="17"/>
      <c r="GIS3" s="17"/>
      <c r="GIT3" s="17"/>
      <c r="GIU3" s="17"/>
      <c r="GIV3" s="17"/>
      <c r="GIW3" s="17"/>
      <c r="GIX3" s="17"/>
      <c r="GIY3" s="17"/>
      <c r="GIZ3" s="17"/>
      <c r="GJA3" s="17"/>
      <c r="GJB3" s="17"/>
      <c r="GJC3" s="17"/>
      <c r="GJD3" s="17"/>
      <c r="GJE3" s="17"/>
      <c r="GJF3" s="17"/>
      <c r="GJG3" s="17"/>
      <c r="GJH3" s="17"/>
      <c r="GJI3" s="17"/>
      <c r="GJJ3" s="17"/>
      <c r="GJK3" s="17"/>
      <c r="GJL3" s="17"/>
      <c r="GJM3" s="17"/>
      <c r="GJN3" s="17"/>
      <c r="GJO3" s="17"/>
      <c r="GJP3" s="17"/>
      <c r="GJQ3" s="17"/>
      <c r="GJR3" s="17"/>
      <c r="GJS3" s="17"/>
      <c r="GJT3" s="17"/>
      <c r="GJU3" s="17"/>
      <c r="GJV3" s="17"/>
      <c r="GJW3" s="17"/>
      <c r="GJX3" s="17"/>
      <c r="GJY3" s="17"/>
      <c r="GJZ3" s="17"/>
      <c r="GKA3" s="17"/>
      <c r="GKB3" s="17"/>
      <c r="GKC3" s="17"/>
      <c r="GKD3" s="17"/>
      <c r="GKE3" s="17"/>
      <c r="GKF3" s="17"/>
      <c r="GKG3" s="17"/>
      <c r="GKH3" s="17"/>
      <c r="GKI3" s="17"/>
      <c r="GKJ3" s="17"/>
      <c r="GKK3" s="17"/>
      <c r="GKL3" s="17"/>
      <c r="GKM3" s="17"/>
      <c r="GKN3" s="17"/>
      <c r="GKO3" s="17"/>
      <c r="GKP3" s="17"/>
      <c r="GKQ3" s="17"/>
      <c r="GKR3" s="17"/>
      <c r="GKS3" s="17"/>
      <c r="GKT3" s="17"/>
      <c r="GKU3" s="17"/>
      <c r="GKV3" s="17"/>
      <c r="GKW3" s="17"/>
      <c r="GKX3" s="17"/>
      <c r="GKY3" s="17"/>
      <c r="GKZ3" s="17"/>
      <c r="GLA3" s="17"/>
      <c r="GLB3" s="17"/>
      <c r="GLC3" s="17"/>
      <c r="GLD3" s="17"/>
      <c r="GLE3" s="17"/>
      <c r="GLF3" s="17"/>
      <c r="GLG3" s="17"/>
      <c r="GLH3" s="17"/>
      <c r="GLI3" s="17"/>
      <c r="GLJ3" s="17"/>
      <c r="GLK3" s="17"/>
      <c r="GLL3" s="17"/>
      <c r="GLM3" s="17"/>
      <c r="GLN3" s="17"/>
      <c r="GLO3" s="17"/>
      <c r="GLP3" s="17"/>
      <c r="GLQ3" s="17"/>
      <c r="GLR3" s="17"/>
      <c r="GLS3" s="17"/>
      <c r="GLT3" s="17"/>
      <c r="GLU3" s="17"/>
      <c r="GLV3" s="17"/>
      <c r="GLW3" s="17"/>
      <c r="GLX3" s="17"/>
      <c r="GLY3" s="17"/>
      <c r="GLZ3" s="17"/>
      <c r="GMA3" s="17"/>
      <c r="GMB3" s="17"/>
      <c r="GMC3" s="17"/>
      <c r="GMD3" s="17"/>
      <c r="GME3" s="17"/>
      <c r="GMF3" s="17"/>
      <c r="GMG3" s="17"/>
      <c r="GMH3" s="17"/>
      <c r="GMI3" s="17"/>
      <c r="GMJ3" s="17"/>
      <c r="GMK3" s="17"/>
      <c r="GML3" s="17"/>
      <c r="GMM3" s="17"/>
      <c r="GMN3" s="17"/>
      <c r="GMO3" s="17"/>
      <c r="GMP3" s="17"/>
      <c r="GMQ3" s="17"/>
      <c r="GMR3" s="17"/>
      <c r="GMS3" s="17"/>
      <c r="GMT3" s="17"/>
      <c r="GMU3" s="17"/>
      <c r="GMV3" s="17"/>
      <c r="GMW3" s="17"/>
      <c r="GMX3" s="17"/>
      <c r="GMY3" s="17"/>
      <c r="GMZ3" s="17"/>
      <c r="GNA3" s="17"/>
      <c r="GNB3" s="17"/>
      <c r="GNC3" s="17"/>
      <c r="GND3" s="17"/>
      <c r="GNE3" s="17"/>
      <c r="GNF3" s="17"/>
      <c r="GNG3" s="17"/>
      <c r="GNH3" s="17"/>
      <c r="GNI3" s="17"/>
      <c r="GNJ3" s="17"/>
      <c r="GNK3" s="17"/>
      <c r="GNL3" s="17"/>
      <c r="GNM3" s="17"/>
      <c r="GNN3" s="17"/>
      <c r="GNO3" s="17"/>
      <c r="GNP3" s="17"/>
      <c r="GNQ3" s="17"/>
      <c r="GNR3" s="17"/>
      <c r="GNS3" s="17"/>
      <c r="GNT3" s="17"/>
      <c r="GNU3" s="17"/>
      <c r="GNV3" s="17"/>
      <c r="GNW3" s="17"/>
      <c r="GNX3" s="17"/>
      <c r="GNY3" s="17"/>
      <c r="GNZ3" s="17"/>
      <c r="GOA3" s="17"/>
      <c r="GOB3" s="17"/>
      <c r="GOC3" s="17"/>
      <c r="GOD3" s="17"/>
      <c r="GOE3" s="17"/>
      <c r="GOF3" s="17"/>
      <c r="GOG3" s="17"/>
      <c r="GOH3" s="17"/>
      <c r="GOI3" s="17"/>
      <c r="GOJ3" s="17"/>
      <c r="GOK3" s="17"/>
      <c r="GOL3" s="17"/>
      <c r="GOM3" s="17"/>
      <c r="GON3" s="17"/>
      <c r="GOO3" s="17"/>
      <c r="GOP3" s="17"/>
      <c r="GOQ3" s="17"/>
      <c r="GOR3" s="17"/>
      <c r="GOS3" s="17"/>
      <c r="GOT3" s="17"/>
      <c r="GOU3" s="17"/>
      <c r="GOV3" s="17"/>
      <c r="GOW3" s="17"/>
      <c r="GOX3" s="17"/>
      <c r="GOY3" s="17"/>
      <c r="GOZ3" s="17"/>
      <c r="GPA3" s="17"/>
      <c r="GPB3" s="17"/>
      <c r="GPC3" s="17"/>
      <c r="GPD3" s="17"/>
      <c r="GPE3" s="17"/>
      <c r="GPF3" s="17"/>
      <c r="GPG3" s="17"/>
      <c r="GPH3" s="17"/>
      <c r="GPI3" s="17"/>
      <c r="GPJ3" s="17"/>
      <c r="GPK3" s="17"/>
      <c r="GPL3" s="17"/>
      <c r="GPM3" s="17"/>
      <c r="GPN3" s="17"/>
      <c r="GPO3" s="17"/>
      <c r="GPP3" s="17"/>
      <c r="GPQ3" s="17"/>
      <c r="GPR3" s="17"/>
      <c r="GPS3" s="17"/>
      <c r="GPT3" s="17"/>
      <c r="GPU3" s="17"/>
      <c r="GPV3" s="17"/>
      <c r="GPW3" s="17"/>
      <c r="GPX3" s="17"/>
      <c r="GPY3" s="17"/>
      <c r="GPZ3" s="17"/>
      <c r="GQA3" s="17"/>
      <c r="GQB3" s="17"/>
      <c r="GQC3" s="17"/>
      <c r="GQD3" s="17"/>
      <c r="GQE3" s="17"/>
      <c r="GQF3" s="17"/>
      <c r="GQG3" s="17"/>
      <c r="GQH3" s="17"/>
      <c r="GQI3" s="17"/>
      <c r="GQJ3" s="17"/>
      <c r="GQK3" s="17"/>
      <c r="GQL3" s="17"/>
      <c r="GQM3" s="17"/>
      <c r="GQN3" s="17"/>
      <c r="GQO3" s="17"/>
      <c r="GQP3" s="17"/>
      <c r="GQQ3" s="17"/>
      <c r="GQR3" s="17"/>
      <c r="GQS3" s="17"/>
      <c r="GQT3" s="17"/>
      <c r="GQU3" s="17"/>
      <c r="GQV3" s="17"/>
      <c r="GQW3" s="17"/>
      <c r="GQX3" s="17"/>
      <c r="GQY3" s="17"/>
      <c r="GQZ3" s="17"/>
      <c r="GRA3" s="17"/>
      <c r="GRB3" s="17"/>
      <c r="GRC3" s="17"/>
      <c r="GRD3" s="17"/>
      <c r="GRE3" s="17"/>
      <c r="GRF3" s="17"/>
      <c r="GRG3" s="17"/>
      <c r="GRH3" s="17"/>
      <c r="GRI3" s="17"/>
      <c r="GRJ3" s="17"/>
      <c r="GRK3" s="17"/>
      <c r="GRL3" s="17"/>
      <c r="GRM3" s="17"/>
      <c r="GRN3" s="17"/>
      <c r="GRO3" s="17"/>
      <c r="GRP3" s="17"/>
      <c r="GRQ3" s="17"/>
      <c r="GRR3" s="17"/>
      <c r="GRS3" s="17"/>
      <c r="GRT3" s="17"/>
      <c r="GRU3" s="17"/>
      <c r="GRV3" s="17"/>
      <c r="GRW3" s="17"/>
      <c r="GRX3" s="17"/>
      <c r="GRY3" s="17"/>
      <c r="GRZ3" s="17"/>
      <c r="GSA3" s="17"/>
      <c r="GSB3" s="17"/>
      <c r="GSC3" s="17"/>
      <c r="GSD3" s="17"/>
      <c r="GSE3" s="17"/>
      <c r="GSF3" s="17"/>
      <c r="GSG3" s="17"/>
      <c r="GSH3" s="17"/>
      <c r="GSI3" s="17"/>
      <c r="GSJ3" s="17"/>
      <c r="GSK3" s="17"/>
      <c r="GSL3" s="17"/>
      <c r="GSM3" s="17"/>
      <c r="GSN3" s="17"/>
      <c r="GSO3" s="17"/>
      <c r="GSP3" s="17"/>
      <c r="GSQ3" s="17"/>
      <c r="GSR3" s="17"/>
      <c r="GSS3" s="17"/>
      <c r="GST3" s="17"/>
      <c r="GSU3" s="17"/>
      <c r="GSV3" s="17"/>
      <c r="GSW3" s="17"/>
      <c r="GSX3" s="17"/>
      <c r="GSY3" s="17"/>
      <c r="GSZ3" s="17"/>
      <c r="GTA3" s="17"/>
      <c r="GTB3" s="17"/>
      <c r="GTC3" s="17"/>
      <c r="GTD3" s="17"/>
      <c r="GTE3" s="17"/>
      <c r="GTF3" s="17"/>
      <c r="GTG3" s="17"/>
      <c r="GTH3" s="17"/>
      <c r="GTI3" s="17"/>
      <c r="GTJ3" s="17"/>
      <c r="GTK3" s="17"/>
      <c r="GTL3" s="17"/>
      <c r="GTM3" s="17"/>
      <c r="GTN3" s="17"/>
      <c r="GTO3" s="17"/>
      <c r="GTP3" s="17"/>
      <c r="GTQ3" s="17"/>
      <c r="GTR3" s="17"/>
      <c r="GTS3" s="17"/>
      <c r="GTT3" s="17"/>
      <c r="GTU3" s="17"/>
      <c r="GTV3" s="17"/>
      <c r="GTW3" s="17"/>
      <c r="GTX3" s="17"/>
      <c r="GTY3" s="17"/>
      <c r="GTZ3" s="17"/>
      <c r="GUA3" s="17"/>
      <c r="GUB3" s="17"/>
      <c r="GUC3" s="17"/>
      <c r="GUD3" s="17"/>
      <c r="GUE3" s="17"/>
      <c r="GUF3" s="17"/>
      <c r="GUG3" s="17"/>
      <c r="GUH3" s="17"/>
      <c r="GUI3" s="17"/>
      <c r="GUJ3" s="17"/>
      <c r="GUK3" s="17"/>
      <c r="GUL3" s="17"/>
      <c r="GUM3" s="17"/>
      <c r="GUN3" s="17"/>
      <c r="GUO3" s="17"/>
      <c r="GUP3" s="17"/>
      <c r="GUQ3" s="17"/>
      <c r="GUR3" s="17"/>
      <c r="GUS3" s="17"/>
      <c r="GUT3" s="17"/>
      <c r="GUU3" s="17"/>
      <c r="GUV3" s="17"/>
      <c r="GUW3" s="17"/>
      <c r="GUX3" s="17"/>
      <c r="GUY3" s="17"/>
      <c r="GUZ3" s="17"/>
      <c r="GVA3" s="17"/>
      <c r="GVB3" s="17"/>
      <c r="GVC3" s="17"/>
      <c r="GVD3" s="17"/>
      <c r="GVE3" s="17"/>
      <c r="GVF3" s="17"/>
      <c r="GVG3" s="17"/>
      <c r="GVH3" s="17"/>
      <c r="GVI3" s="17"/>
      <c r="GVJ3" s="17"/>
      <c r="GVK3" s="17"/>
      <c r="GVL3" s="17"/>
      <c r="GVM3" s="17"/>
      <c r="GVN3" s="17"/>
      <c r="GVO3" s="17"/>
      <c r="GVP3" s="17"/>
      <c r="GVQ3" s="17"/>
      <c r="GVR3" s="17"/>
      <c r="GVS3" s="17"/>
      <c r="GVT3" s="17"/>
      <c r="GVU3" s="17"/>
      <c r="GVV3" s="17"/>
      <c r="GVW3" s="17"/>
      <c r="GVX3" s="17"/>
      <c r="GVY3" s="17"/>
      <c r="GVZ3" s="17"/>
      <c r="GWA3" s="17"/>
      <c r="GWB3" s="17"/>
      <c r="GWC3" s="17"/>
      <c r="GWD3" s="17"/>
      <c r="GWE3" s="17"/>
      <c r="GWF3" s="17"/>
      <c r="GWG3" s="17"/>
      <c r="GWH3" s="17"/>
      <c r="GWI3" s="17"/>
      <c r="GWJ3" s="17"/>
      <c r="GWK3" s="17"/>
      <c r="GWL3" s="17"/>
      <c r="GWM3" s="17"/>
      <c r="GWN3" s="17"/>
      <c r="GWO3" s="17"/>
      <c r="GWP3" s="17"/>
      <c r="GWQ3" s="17"/>
      <c r="GWR3" s="17"/>
      <c r="GWS3" s="17"/>
      <c r="GWT3" s="17"/>
      <c r="GWU3" s="17"/>
      <c r="GWV3" s="17"/>
      <c r="GWW3" s="17"/>
      <c r="GWX3" s="17"/>
      <c r="GWY3" s="17"/>
      <c r="GWZ3" s="17"/>
      <c r="GXA3" s="17"/>
      <c r="GXB3" s="17"/>
      <c r="GXC3" s="17"/>
      <c r="GXD3" s="17"/>
      <c r="GXE3" s="17"/>
      <c r="GXF3" s="17"/>
      <c r="GXG3" s="17"/>
      <c r="GXH3" s="17"/>
      <c r="GXI3" s="17"/>
      <c r="GXJ3" s="17"/>
      <c r="GXK3" s="17"/>
      <c r="GXL3" s="17"/>
      <c r="GXM3" s="17"/>
      <c r="GXN3" s="17"/>
      <c r="GXO3" s="17"/>
      <c r="GXP3" s="17"/>
      <c r="GXQ3" s="17"/>
      <c r="GXR3" s="17"/>
      <c r="GXS3" s="17"/>
      <c r="GXT3" s="17"/>
      <c r="GXU3" s="17"/>
      <c r="GXV3" s="17"/>
      <c r="GXW3" s="17"/>
      <c r="GXX3" s="17"/>
      <c r="GXY3" s="17"/>
      <c r="GXZ3" s="17"/>
      <c r="GYA3" s="17"/>
      <c r="GYB3" s="17"/>
      <c r="GYC3" s="17"/>
      <c r="GYD3" s="17"/>
      <c r="GYE3" s="17"/>
      <c r="GYF3" s="17"/>
      <c r="GYG3" s="17"/>
      <c r="GYH3" s="17"/>
      <c r="GYI3" s="17"/>
      <c r="GYJ3" s="17"/>
      <c r="GYK3" s="17"/>
      <c r="GYL3" s="17"/>
      <c r="GYM3" s="17"/>
      <c r="GYN3" s="17"/>
      <c r="GYO3" s="17"/>
      <c r="GYP3" s="17"/>
      <c r="GYQ3" s="17"/>
      <c r="GYR3" s="17"/>
      <c r="GYS3" s="17"/>
      <c r="GYT3" s="17"/>
      <c r="GYU3" s="17"/>
      <c r="GYV3" s="17"/>
      <c r="GYW3" s="17"/>
      <c r="GYX3" s="17"/>
      <c r="GYY3" s="17"/>
      <c r="GYZ3" s="17"/>
      <c r="GZA3" s="17"/>
      <c r="GZB3" s="17"/>
      <c r="GZC3" s="17"/>
      <c r="GZD3" s="17"/>
      <c r="GZE3" s="17"/>
      <c r="GZF3" s="17"/>
      <c r="GZG3" s="17"/>
      <c r="GZH3" s="17"/>
      <c r="GZI3" s="17"/>
      <c r="GZJ3" s="17"/>
      <c r="GZK3" s="17"/>
      <c r="GZL3" s="17"/>
      <c r="GZM3" s="17"/>
      <c r="GZN3" s="17"/>
      <c r="GZO3" s="17"/>
      <c r="GZP3" s="17"/>
      <c r="GZQ3" s="17"/>
      <c r="GZR3" s="17"/>
      <c r="GZS3" s="17"/>
      <c r="GZT3" s="17"/>
      <c r="GZU3" s="17"/>
      <c r="GZV3" s="17"/>
      <c r="GZW3" s="17"/>
      <c r="GZX3" s="17"/>
      <c r="GZY3" s="17"/>
      <c r="GZZ3" s="17"/>
      <c r="HAA3" s="17"/>
      <c r="HAB3" s="17"/>
      <c r="HAC3" s="17"/>
      <c r="HAD3" s="17"/>
      <c r="HAE3" s="17"/>
      <c r="HAF3" s="17"/>
      <c r="HAG3" s="17"/>
      <c r="HAH3" s="17"/>
      <c r="HAI3" s="17"/>
      <c r="HAJ3" s="17"/>
      <c r="HAK3" s="17"/>
      <c r="HAL3" s="17"/>
      <c r="HAM3" s="17"/>
      <c r="HAN3" s="17"/>
      <c r="HAO3" s="17"/>
      <c r="HAP3" s="17"/>
      <c r="HAQ3" s="17"/>
      <c r="HAR3" s="17"/>
      <c r="HAS3" s="17"/>
      <c r="HAT3" s="17"/>
      <c r="HAU3" s="17"/>
      <c r="HAV3" s="17"/>
      <c r="HAW3" s="17"/>
      <c r="HAX3" s="17"/>
      <c r="HAY3" s="17"/>
      <c r="HAZ3" s="17"/>
      <c r="HBA3" s="17"/>
      <c r="HBB3" s="17"/>
      <c r="HBC3" s="17"/>
      <c r="HBD3" s="17"/>
      <c r="HBE3" s="17"/>
      <c r="HBF3" s="17"/>
      <c r="HBG3" s="17"/>
      <c r="HBH3" s="17"/>
      <c r="HBI3" s="17"/>
      <c r="HBJ3" s="17"/>
      <c r="HBK3" s="17"/>
      <c r="HBL3" s="17"/>
      <c r="HBM3" s="17"/>
      <c r="HBN3" s="17"/>
      <c r="HBO3" s="17"/>
      <c r="HBP3" s="17"/>
      <c r="HBQ3" s="17"/>
      <c r="HBR3" s="17"/>
      <c r="HBS3" s="17"/>
      <c r="HBT3" s="17"/>
      <c r="HBU3" s="17"/>
      <c r="HBV3" s="17"/>
      <c r="HBW3" s="17"/>
      <c r="HBX3" s="17"/>
      <c r="HBY3" s="17"/>
      <c r="HBZ3" s="17"/>
      <c r="HCA3" s="17"/>
      <c r="HCB3" s="17"/>
      <c r="HCC3" s="17"/>
      <c r="HCD3" s="17"/>
      <c r="HCE3" s="17"/>
      <c r="HCF3" s="17"/>
      <c r="HCG3" s="17"/>
      <c r="HCH3" s="17"/>
      <c r="HCI3" s="17"/>
      <c r="HCJ3" s="17"/>
      <c r="HCK3" s="17"/>
      <c r="HCL3" s="17"/>
      <c r="HCM3" s="17"/>
      <c r="HCN3" s="17"/>
      <c r="HCO3" s="17"/>
      <c r="HCP3" s="17"/>
      <c r="HCQ3" s="17"/>
      <c r="HCR3" s="17"/>
      <c r="HCS3" s="17"/>
      <c r="HCT3" s="17"/>
      <c r="HCU3" s="17"/>
      <c r="HCV3" s="17"/>
      <c r="HCW3" s="17"/>
      <c r="HCX3" s="17"/>
      <c r="HCY3" s="17"/>
      <c r="HCZ3" s="17"/>
      <c r="HDA3" s="17"/>
      <c r="HDB3" s="17"/>
      <c r="HDC3" s="17"/>
      <c r="HDD3" s="17"/>
      <c r="HDE3" s="17"/>
      <c r="HDF3" s="17"/>
      <c r="HDG3" s="17"/>
      <c r="HDH3" s="17"/>
      <c r="HDI3" s="17"/>
      <c r="HDJ3" s="17"/>
      <c r="HDK3" s="17"/>
      <c r="HDL3" s="17"/>
      <c r="HDM3" s="17"/>
      <c r="HDN3" s="17"/>
      <c r="HDO3" s="17"/>
      <c r="HDP3" s="17"/>
      <c r="HDQ3" s="17"/>
      <c r="HDR3" s="17"/>
      <c r="HDS3" s="17"/>
      <c r="HDT3" s="17"/>
      <c r="HDU3" s="17"/>
      <c r="HDV3" s="17"/>
      <c r="HDW3" s="17"/>
      <c r="HDX3" s="17"/>
      <c r="HDY3" s="17"/>
      <c r="HDZ3" s="17"/>
      <c r="HEA3" s="17"/>
      <c r="HEB3" s="17"/>
      <c r="HEC3" s="17"/>
      <c r="HED3" s="17"/>
      <c r="HEE3" s="17"/>
      <c r="HEF3" s="17"/>
      <c r="HEG3" s="17"/>
      <c r="HEH3" s="17"/>
      <c r="HEI3" s="17"/>
      <c r="HEJ3" s="17"/>
      <c r="HEK3" s="17"/>
      <c r="HEL3" s="17"/>
      <c r="HEM3" s="17"/>
      <c r="HEN3" s="17"/>
      <c r="HEO3" s="17"/>
      <c r="HEP3" s="17"/>
      <c r="HEQ3" s="17"/>
      <c r="HER3" s="17"/>
      <c r="HES3" s="17"/>
      <c r="HET3" s="17"/>
      <c r="HEU3" s="17"/>
      <c r="HEV3" s="17"/>
      <c r="HEW3" s="17"/>
      <c r="HEX3" s="17"/>
      <c r="HEY3" s="17"/>
      <c r="HEZ3" s="17"/>
      <c r="HFA3" s="17"/>
      <c r="HFB3" s="17"/>
      <c r="HFC3" s="17"/>
      <c r="HFD3" s="17"/>
      <c r="HFE3" s="17"/>
      <c r="HFF3" s="17"/>
      <c r="HFG3" s="17"/>
      <c r="HFH3" s="17"/>
      <c r="HFI3" s="17"/>
      <c r="HFJ3" s="17"/>
      <c r="HFK3" s="17"/>
      <c r="HFL3" s="17"/>
      <c r="HFM3" s="17"/>
      <c r="HFN3" s="17"/>
      <c r="HFO3" s="17"/>
      <c r="HFP3" s="17"/>
      <c r="HFQ3" s="17"/>
      <c r="HFR3" s="17"/>
      <c r="HFS3" s="17"/>
      <c r="HFT3" s="17"/>
      <c r="HFU3" s="17"/>
      <c r="HFV3" s="17"/>
      <c r="HFW3" s="17"/>
      <c r="HFX3" s="17"/>
      <c r="HFY3" s="17"/>
      <c r="HFZ3" s="17"/>
      <c r="HGA3" s="17"/>
      <c r="HGB3" s="17"/>
      <c r="HGC3" s="17"/>
      <c r="HGD3" s="17"/>
      <c r="HGE3" s="17"/>
      <c r="HGF3" s="17"/>
      <c r="HGG3" s="17"/>
      <c r="HGH3" s="17"/>
      <c r="HGI3" s="17"/>
      <c r="HGJ3" s="17"/>
      <c r="HGK3" s="17"/>
      <c r="HGL3" s="17"/>
      <c r="HGM3" s="17"/>
      <c r="HGN3" s="17"/>
      <c r="HGO3" s="17"/>
      <c r="HGP3" s="17"/>
      <c r="HGQ3" s="17"/>
      <c r="HGR3" s="17"/>
      <c r="HGS3" s="17"/>
      <c r="HGT3" s="17"/>
      <c r="HGU3" s="17"/>
      <c r="HGV3" s="17"/>
      <c r="HGW3" s="17"/>
      <c r="HGX3" s="17"/>
      <c r="HGY3" s="17"/>
      <c r="HGZ3" s="17"/>
      <c r="HHA3" s="17"/>
      <c r="HHB3" s="17"/>
      <c r="HHC3" s="17"/>
      <c r="HHD3" s="17"/>
      <c r="HHE3" s="17"/>
      <c r="HHF3" s="17"/>
      <c r="HHG3" s="17"/>
      <c r="HHH3" s="17"/>
      <c r="HHI3" s="17"/>
      <c r="HHJ3" s="17"/>
      <c r="HHK3" s="17"/>
      <c r="HHL3" s="17"/>
      <c r="HHM3" s="17"/>
      <c r="HHN3" s="17"/>
      <c r="HHO3" s="17"/>
      <c r="HHP3" s="17"/>
      <c r="HHQ3" s="17"/>
      <c r="HHR3" s="17"/>
      <c r="HHS3" s="17"/>
      <c r="HHT3" s="17"/>
      <c r="HHU3" s="17"/>
      <c r="HHV3" s="17"/>
      <c r="HHW3" s="17"/>
      <c r="HHX3" s="17"/>
      <c r="HHY3" s="17"/>
      <c r="HHZ3" s="17"/>
      <c r="HIA3" s="17"/>
      <c r="HIB3" s="17"/>
      <c r="HIC3" s="17"/>
      <c r="HID3" s="17"/>
      <c r="HIE3" s="17"/>
      <c r="HIF3" s="17"/>
      <c r="HIG3" s="17"/>
      <c r="HIH3" s="17"/>
      <c r="HII3" s="17"/>
      <c r="HIJ3" s="17"/>
      <c r="HIK3" s="17"/>
      <c r="HIL3" s="17"/>
      <c r="HIM3" s="17"/>
      <c r="HIN3" s="17"/>
      <c r="HIO3" s="17"/>
      <c r="HIP3" s="17"/>
      <c r="HIQ3" s="17"/>
      <c r="HIR3" s="17"/>
      <c r="HIS3" s="17"/>
      <c r="HIT3" s="17"/>
      <c r="HIU3" s="17"/>
      <c r="HIV3" s="17"/>
      <c r="HIW3" s="17"/>
      <c r="HIX3" s="17"/>
      <c r="HIY3" s="17"/>
      <c r="HIZ3" s="17"/>
      <c r="HJA3" s="17"/>
      <c r="HJB3" s="17"/>
      <c r="HJC3" s="17"/>
      <c r="HJD3" s="17"/>
      <c r="HJE3" s="17"/>
      <c r="HJF3" s="17"/>
      <c r="HJG3" s="17"/>
      <c r="HJH3" s="17"/>
      <c r="HJI3" s="17"/>
      <c r="HJJ3" s="17"/>
      <c r="HJK3" s="17"/>
      <c r="HJL3" s="17"/>
      <c r="HJM3" s="17"/>
      <c r="HJN3" s="17"/>
      <c r="HJO3" s="17"/>
      <c r="HJP3" s="17"/>
      <c r="HJQ3" s="17"/>
      <c r="HJR3" s="17"/>
      <c r="HJS3" s="17"/>
      <c r="HJT3" s="17"/>
      <c r="HJU3" s="17"/>
      <c r="HJV3" s="17"/>
      <c r="HJW3" s="17"/>
      <c r="HJX3" s="17"/>
      <c r="HJY3" s="17"/>
      <c r="HJZ3" s="17"/>
      <c r="HKA3" s="17"/>
      <c r="HKB3" s="17"/>
      <c r="HKC3" s="17"/>
      <c r="HKD3" s="17"/>
      <c r="HKE3" s="17"/>
      <c r="HKF3" s="17"/>
      <c r="HKG3" s="17"/>
      <c r="HKH3" s="17"/>
      <c r="HKI3" s="17"/>
      <c r="HKJ3" s="17"/>
      <c r="HKK3" s="17"/>
      <c r="HKL3" s="17"/>
      <c r="HKM3" s="17"/>
      <c r="HKN3" s="17"/>
      <c r="HKO3" s="17"/>
      <c r="HKP3" s="17"/>
      <c r="HKQ3" s="17"/>
      <c r="HKR3" s="17"/>
      <c r="HKS3" s="17"/>
      <c r="HKT3" s="17"/>
      <c r="HKU3" s="17"/>
      <c r="HKV3" s="17"/>
      <c r="HKW3" s="17"/>
      <c r="HKX3" s="17"/>
      <c r="HKY3" s="17"/>
      <c r="HKZ3" s="17"/>
      <c r="HLA3" s="17"/>
      <c r="HLB3" s="17"/>
      <c r="HLC3" s="17"/>
      <c r="HLD3" s="17"/>
      <c r="HLE3" s="17"/>
      <c r="HLF3" s="17"/>
      <c r="HLG3" s="17"/>
      <c r="HLH3" s="17"/>
      <c r="HLI3" s="17"/>
      <c r="HLJ3" s="17"/>
      <c r="HLK3" s="17"/>
      <c r="HLL3" s="17"/>
      <c r="HLM3" s="17"/>
      <c r="HLN3" s="17"/>
      <c r="HLO3" s="17"/>
      <c r="HLP3" s="17"/>
      <c r="HLQ3" s="17"/>
      <c r="HLR3" s="17"/>
      <c r="HLS3" s="17"/>
      <c r="HLT3" s="17"/>
      <c r="HLU3" s="17"/>
      <c r="HLV3" s="17"/>
      <c r="HLW3" s="17"/>
      <c r="HLX3" s="17"/>
      <c r="HLY3" s="17"/>
      <c r="HLZ3" s="17"/>
      <c r="HMA3" s="17"/>
      <c r="HMB3" s="17"/>
      <c r="HMC3" s="17"/>
      <c r="HMD3" s="17"/>
      <c r="HME3" s="17"/>
      <c r="HMF3" s="17"/>
      <c r="HMG3" s="17"/>
      <c r="HMH3" s="17"/>
      <c r="HMI3" s="17"/>
      <c r="HMJ3" s="17"/>
      <c r="HMK3" s="17"/>
      <c r="HML3" s="17"/>
      <c r="HMM3" s="17"/>
      <c r="HMN3" s="17"/>
      <c r="HMO3" s="17"/>
      <c r="HMP3" s="17"/>
      <c r="HMQ3" s="17"/>
      <c r="HMR3" s="17"/>
      <c r="HMS3" s="17"/>
      <c r="HMT3" s="17"/>
      <c r="HMU3" s="17"/>
      <c r="HMV3" s="17"/>
      <c r="HMW3" s="17"/>
      <c r="HMX3" s="17"/>
      <c r="HMY3" s="17"/>
      <c r="HMZ3" s="17"/>
      <c r="HNA3" s="17"/>
      <c r="HNB3" s="17"/>
      <c r="HNC3" s="17"/>
      <c r="HND3" s="17"/>
      <c r="HNE3" s="17"/>
      <c r="HNF3" s="17"/>
      <c r="HNG3" s="17"/>
      <c r="HNH3" s="17"/>
      <c r="HNI3" s="17"/>
      <c r="HNJ3" s="17"/>
      <c r="HNK3" s="17"/>
      <c r="HNL3" s="17"/>
      <c r="HNM3" s="17"/>
      <c r="HNN3" s="17"/>
      <c r="HNO3" s="17"/>
      <c r="HNP3" s="17"/>
      <c r="HNQ3" s="17"/>
      <c r="HNR3" s="17"/>
      <c r="HNS3" s="17"/>
      <c r="HNT3" s="17"/>
      <c r="HNU3" s="17"/>
      <c r="HNV3" s="17"/>
      <c r="HNW3" s="17"/>
      <c r="HNX3" s="17"/>
      <c r="HNY3" s="17"/>
      <c r="HNZ3" s="17"/>
      <c r="HOA3" s="17"/>
      <c r="HOB3" s="17"/>
      <c r="HOC3" s="17"/>
      <c r="HOD3" s="17"/>
      <c r="HOE3" s="17"/>
      <c r="HOF3" s="17"/>
      <c r="HOG3" s="17"/>
      <c r="HOH3" s="17"/>
      <c r="HOI3" s="17"/>
      <c r="HOJ3" s="17"/>
      <c r="HOK3" s="17"/>
      <c r="HOL3" s="17"/>
      <c r="HOM3" s="17"/>
      <c r="HON3" s="17"/>
      <c r="HOO3" s="17"/>
      <c r="HOP3" s="17"/>
      <c r="HOQ3" s="17"/>
      <c r="HOR3" s="17"/>
      <c r="HOS3" s="17"/>
      <c r="HOT3" s="17"/>
      <c r="HOU3" s="17"/>
      <c r="HOV3" s="17"/>
      <c r="HOW3" s="17"/>
      <c r="HOX3" s="17"/>
      <c r="HOY3" s="17"/>
      <c r="HOZ3" s="17"/>
      <c r="HPA3" s="17"/>
      <c r="HPB3" s="17"/>
      <c r="HPC3" s="17"/>
      <c r="HPD3" s="17"/>
      <c r="HPE3" s="17"/>
      <c r="HPF3" s="17"/>
      <c r="HPG3" s="17"/>
      <c r="HPH3" s="17"/>
      <c r="HPI3" s="17"/>
      <c r="HPJ3" s="17"/>
      <c r="HPK3" s="17"/>
      <c r="HPL3" s="17"/>
      <c r="HPM3" s="17"/>
      <c r="HPN3" s="17"/>
      <c r="HPO3" s="17"/>
      <c r="HPP3" s="17"/>
      <c r="HPQ3" s="17"/>
      <c r="HPR3" s="17"/>
      <c r="HPS3" s="17"/>
      <c r="HPT3" s="17"/>
      <c r="HPU3" s="17"/>
      <c r="HPV3" s="17"/>
      <c r="HPW3" s="17"/>
      <c r="HPX3" s="17"/>
      <c r="HPY3" s="17"/>
      <c r="HPZ3" s="17"/>
      <c r="HQA3" s="17"/>
      <c r="HQB3" s="17"/>
      <c r="HQC3" s="17"/>
      <c r="HQD3" s="17"/>
      <c r="HQE3" s="17"/>
      <c r="HQF3" s="17"/>
      <c r="HQG3" s="17"/>
      <c r="HQH3" s="17"/>
      <c r="HQI3" s="17"/>
      <c r="HQJ3" s="17"/>
      <c r="HQK3" s="17"/>
      <c r="HQL3" s="17"/>
      <c r="HQM3" s="17"/>
      <c r="HQN3" s="17"/>
      <c r="HQO3" s="17"/>
      <c r="HQP3" s="17"/>
      <c r="HQQ3" s="17"/>
      <c r="HQR3" s="17"/>
      <c r="HQS3" s="17"/>
      <c r="HQT3" s="17"/>
      <c r="HQU3" s="17"/>
      <c r="HQV3" s="17"/>
      <c r="HQW3" s="17"/>
      <c r="HQX3" s="17"/>
      <c r="HQY3" s="17"/>
      <c r="HQZ3" s="17"/>
      <c r="HRA3" s="17"/>
      <c r="HRB3" s="17"/>
      <c r="HRC3" s="17"/>
      <c r="HRD3" s="17"/>
      <c r="HRE3" s="17"/>
      <c r="HRF3" s="17"/>
      <c r="HRG3" s="17"/>
      <c r="HRH3" s="17"/>
      <c r="HRI3" s="17"/>
      <c r="HRJ3" s="17"/>
      <c r="HRK3" s="17"/>
      <c r="HRL3" s="17"/>
      <c r="HRM3" s="17"/>
      <c r="HRN3" s="17"/>
      <c r="HRO3" s="17"/>
      <c r="HRP3" s="17"/>
      <c r="HRQ3" s="17"/>
      <c r="HRR3" s="17"/>
      <c r="HRS3" s="17"/>
      <c r="HRT3" s="17"/>
      <c r="HRU3" s="17"/>
      <c r="HRV3" s="17"/>
      <c r="HRW3" s="17"/>
      <c r="HRX3" s="17"/>
      <c r="HRY3" s="17"/>
      <c r="HRZ3" s="17"/>
      <c r="HSA3" s="17"/>
      <c r="HSB3" s="17"/>
      <c r="HSC3" s="17"/>
      <c r="HSD3" s="17"/>
      <c r="HSE3" s="17"/>
      <c r="HSF3" s="17"/>
      <c r="HSG3" s="17"/>
      <c r="HSH3" s="17"/>
      <c r="HSI3" s="17"/>
      <c r="HSJ3" s="17"/>
      <c r="HSK3" s="17"/>
      <c r="HSL3" s="17"/>
      <c r="HSM3" s="17"/>
      <c r="HSN3" s="17"/>
      <c r="HSO3" s="17"/>
      <c r="HSP3" s="17"/>
      <c r="HSQ3" s="17"/>
      <c r="HSR3" s="17"/>
      <c r="HSS3" s="17"/>
      <c r="HST3" s="17"/>
      <c r="HSU3" s="17"/>
      <c r="HSV3" s="17"/>
      <c r="HSW3" s="17"/>
      <c r="HSX3" s="17"/>
      <c r="HSY3" s="17"/>
      <c r="HSZ3" s="17"/>
      <c r="HTA3" s="17"/>
      <c r="HTB3" s="17"/>
      <c r="HTC3" s="17"/>
      <c r="HTD3" s="17"/>
      <c r="HTE3" s="17"/>
      <c r="HTF3" s="17"/>
      <c r="HTG3" s="17"/>
      <c r="HTH3" s="17"/>
      <c r="HTI3" s="17"/>
      <c r="HTJ3" s="17"/>
      <c r="HTK3" s="17"/>
      <c r="HTL3" s="17"/>
      <c r="HTM3" s="17"/>
      <c r="HTN3" s="17"/>
      <c r="HTO3" s="17"/>
      <c r="HTP3" s="17"/>
      <c r="HTQ3" s="17"/>
      <c r="HTR3" s="17"/>
      <c r="HTS3" s="17"/>
      <c r="HTT3" s="17"/>
      <c r="HTU3" s="17"/>
      <c r="HTV3" s="17"/>
      <c r="HTW3" s="17"/>
      <c r="HTX3" s="17"/>
      <c r="HTY3" s="17"/>
      <c r="HTZ3" s="17"/>
      <c r="HUA3" s="17"/>
      <c r="HUB3" s="17"/>
      <c r="HUC3" s="17"/>
      <c r="HUD3" s="17"/>
      <c r="HUE3" s="17"/>
      <c r="HUF3" s="17"/>
      <c r="HUG3" s="17"/>
      <c r="HUH3" s="17"/>
      <c r="HUI3" s="17"/>
      <c r="HUJ3" s="17"/>
      <c r="HUK3" s="17"/>
      <c r="HUL3" s="17"/>
      <c r="HUM3" s="17"/>
      <c r="HUN3" s="17"/>
      <c r="HUO3" s="17"/>
      <c r="HUP3" s="17"/>
      <c r="HUQ3" s="17"/>
      <c r="HUR3" s="17"/>
      <c r="HUS3" s="17"/>
      <c r="HUT3" s="17"/>
      <c r="HUU3" s="17"/>
      <c r="HUV3" s="17"/>
      <c r="HUW3" s="17"/>
      <c r="HUX3" s="17"/>
      <c r="HUY3" s="17"/>
      <c r="HUZ3" s="17"/>
      <c r="HVA3" s="17"/>
      <c r="HVB3" s="17"/>
      <c r="HVC3" s="17"/>
      <c r="HVD3" s="17"/>
      <c r="HVE3" s="17"/>
      <c r="HVF3" s="17"/>
      <c r="HVG3" s="17"/>
      <c r="HVH3" s="17"/>
      <c r="HVI3" s="17"/>
      <c r="HVJ3" s="17"/>
      <c r="HVK3" s="17"/>
      <c r="HVL3" s="17"/>
      <c r="HVM3" s="17"/>
      <c r="HVN3" s="17"/>
      <c r="HVO3" s="17"/>
      <c r="HVP3" s="17"/>
      <c r="HVQ3" s="17"/>
      <c r="HVR3" s="17"/>
      <c r="HVS3" s="17"/>
      <c r="HVT3" s="17"/>
      <c r="HVU3" s="17"/>
      <c r="HVV3" s="17"/>
      <c r="HVW3" s="17"/>
      <c r="HVX3" s="17"/>
      <c r="HVY3" s="17"/>
      <c r="HVZ3" s="17"/>
      <c r="HWA3" s="17"/>
      <c r="HWB3" s="17"/>
      <c r="HWC3" s="17"/>
      <c r="HWD3" s="17"/>
      <c r="HWE3" s="17"/>
      <c r="HWF3" s="17"/>
      <c r="HWG3" s="17"/>
      <c r="HWH3" s="17"/>
      <c r="HWI3" s="17"/>
      <c r="HWJ3" s="17"/>
      <c r="HWK3" s="17"/>
      <c r="HWL3" s="17"/>
      <c r="HWM3" s="17"/>
      <c r="HWN3" s="17"/>
      <c r="HWO3" s="17"/>
      <c r="HWP3" s="17"/>
      <c r="HWQ3" s="17"/>
      <c r="HWR3" s="17"/>
      <c r="HWS3" s="17"/>
      <c r="HWT3" s="17"/>
      <c r="HWU3" s="17"/>
      <c r="HWV3" s="17"/>
      <c r="HWW3" s="17"/>
      <c r="HWX3" s="17"/>
      <c r="HWY3" s="17"/>
      <c r="HWZ3" s="17"/>
      <c r="HXA3" s="17"/>
      <c r="HXB3" s="17"/>
      <c r="HXC3" s="17"/>
      <c r="HXD3" s="17"/>
      <c r="HXE3" s="17"/>
      <c r="HXF3" s="17"/>
      <c r="HXG3" s="17"/>
      <c r="HXH3" s="17"/>
      <c r="HXI3" s="17"/>
      <c r="HXJ3" s="17"/>
      <c r="HXK3" s="17"/>
      <c r="HXL3" s="17"/>
      <c r="HXM3" s="17"/>
      <c r="HXN3" s="17"/>
      <c r="HXO3" s="17"/>
      <c r="HXP3" s="17"/>
      <c r="HXQ3" s="17"/>
      <c r="HXR3" s="17"/>
      <c r="HXS3" s="17"/>
      <c r="HXT3" s="17"/>
      <c r="HXU3" s="17"/>
      <c r="HXV3" s="17"/>
      <c r="HXW3" s="17"/>
      <c r="HXX3" s="17"/>
      <c r="HXY3" s="17"/>
      <c r="HXZ3" s="17"/>
      <c r="HYA3" s="17"/>
      <c r="HYB3" s="17"/>
      <c r="HYC3" s="17"/>
      <c r="HYD3" s="17"/>
      <c r="HYE3" s="17"/>
      <c r="HYF3" s="17"/>
      <c r="HYG3" s="17"/>
      <c r="HYH3" s="17"/>
      <c r="HYI3" s="17"/>
      <c r="HYJ3" s="17"/>
      <c r="HYK3" s="17"/>
      <c r="HYL3" s="17"/>
      <c r="HYM3" s="17"/>
      <c r="HYN3" s="17"/>
      <c r="HYO3" s="17"/>
      <c r="HYP3" s="17"/>
      <c r="HYQ3" s="17"/>
      <c r="HYR3" s="17"/>
      <c r="HYS3" s="17"/>
      <c r="HYT3" s="17"/>
      <c r="HYU3" s="17"/>
      <c r="HYV3" s="17"/>
      <c r="HYW3" s="17"/>
      <c r="HYX3" s="17"/>
      <c r="HYY3" s="17"/>
      <c r="HYZ3" s="17"/>
      <c r="HZA3" s="17"/>
      <c r="HZB3" s="17"/>
      <c r="HZC3" s="17"/>
      <c r="HZD3" s="17"/>
      <c r="HZE3" s="17"/>
      <c r="HZF3" s="17"/>
      <c r="HZG3" s="17"/>
      <c r="HZH3" s="17"/>
      <c r="HZI3" s="17"/>
      <c r="HZJ3" s="17"/>
      <c r="HZK3" s="17"/>
      <c r="HZL3" s="17"/>
      <c r="HZM3" s="17"/>
      <c r="HZN3" s="17"/>
      <c r="HZO3" s="17"/>
      <c r="HZP3" s="17"/>
      <c r="HZQ3" s="17"/>
      <c r="HZR3" s="17"/>
      <c r="HZS3" s="17"/>
      <c r="HZT3" s="17"/>
      <c r="HZU3" s="17"/>
      <c r="HZV3" s="17"/>
      <c r="HZW3" s="17"/>
      <c r="HZX3" s="17"/>
      <c r="HZY3" s="17"/>
      <c r="HZZ3" s="17"/>
      <c r="IAA3" s="17"/>
      <c r="IAB3" s="17"/>
      <c r="IAC3" s="17"/>
      <c r="IAD3" s="17"/>
      <c r="IAE3" s="17"/>
      <c r="IAF3" s="17"/>
      <c r="IAG3" s="17"/>
      <c r="IAH3" s="17"/>
      <c r="IAI3" s="17"/>
      <c r="IAJ3" s="17"/>
      <c r="IAK3" s="17"/>
      <c r="IAL3" s="17"/>
      <c r="IAM3" s="17"/>
      <c r="IAN3" s="17"/>
      <c r="IAO3" s="17"/>
      <c r="IAP3" s="17"/>
      <c r="IAQ3" s="17"/>
      <c r="IAR3" s="17"/>
      <c r="IAS3" s="17"/>
      <c r="IAT3" s="17"/>
      <c r="IAU3" s="17"/>
      <c r="IAV3" s="17"/>
      <c r="IAW3" s="17"/>
      <c r="IAX3" s="17"/>
      <c r="IAY3" s="17"/>
      <c r="IAZ3" s="17"/>
      <c r="IBA3" s="17"/>
      <c r="IBB3" s="17"/>
      <c r="IBC3" s="17"/>
      <c r="IBD3" s="17"/>
      <c r="IBE3" s="17"/>
      <c r="IBF3" s="17"/>
      <c r="IBG3" s="17"/>
      <c r="IBH3" s="17"/>
      <c r="IBI3" s="17"/>
      <c r="IBJ3" s="17"/>
      <c r="IBK3" s="17"/>
      <c r="IBL3" s="17"/>
      <c r="IBM3" s="17"/>
      <c r="IBN3" s="17"/>
      <c r="IBO3" s="17"/>
      <c r="IBP3" s="17"/>
      <c r="IBQ3" s="17"/>
      <c r="IBR3" s="17"/>
      <c r="IBS3" s="17"/>
      <c r="IBT3" s="17"/>
      <c r="IBU3" s="17"/>
      <c r="IBV3" s="17"/>
      <c r="IBW3" s="17"/>
      <c r="IBX3" s="17"/>
      <c r="IBY3" s="17"/>
      <c r="IBZ3" s="17"/>
      <c r="ICA3" s="17"/>
      <c r="ICB3" s="17"/>
      <c r="ICC3" s="17"/>
      <c r="ICD3" s="17"/>
      <c r="ICE3" s="17"/>
      <c r="ICF3" s="17"/>
      <c r="ICG3" s="17"/>
      <c r="ICH3" s="17"/>
      <c r="ICI3" s="17"/>
      <c r="ICJ3" s="17"/>
      <c r="ICK3" s="17"/>
      <c r="ICL3" s="17"/>
      <c r="ICM3" s="17"/>
      <c r="ICN3" s="17"/>
      <c r="ICO3" s="17"/>
      <c r="ICP3" s="17"/>
      <c r="ICQ3" s="17"/>
      <c r="ICR3" s="17"/>
      <c r="ICS3" s="17"/>
      <c r="ICT3" s="17"/>
      <c r="ICU3" s="17"/>
      <c r="ICV3" s="17"/>
      <c r="ICW3" s="17"/>
      <c r="ICX3" s="17"/>
      <c r="ICY3" s="17"/>
      <c r="ICZ3" s="17"/>
      <c r="IDA3" s="17"/>
      <c r="IDB3" s="17"/>
      <c r="IDC3" s="17"/>
      <c r="IDD3" s="17"/>
      <c r="IDE3" s="17"/>
      <c r="IDF3" s="17"/>
      <c r="IDG3" s="17"/>
      <c r="IDH3" s="17"/>
      <c r="IDI3" s="17"/>
      <c r="IDJ3" s="17"/>
      <c r="IDK3" s="17"/>
      <c r="IDL3" s="17"/>
      <c r="IDM3" s="17"/>
      <c r="IDN3" s="17"/>
      <c r="IDO3" s="17"/>
      <c r="IDP3" s="17"/>
      <c r="IDQ3" s="17"/>
      <c r="IDR3" s="17"/>
      <c r="IDS3" s="17"/>
      <c r="IDT3" s="17"/>
      <c r="IDU3" s="17"/>
      <c r="IDV3" s="17"/>
      <c r="IDW3" s="17"/>
      <c r="IDX3" s="17"/>
      <c r="IDY3" s="17"/>
      <c r="IDZ3" s="17"/>
      <c r="IEA3" s="17"/>
      <c r="IEB3" s="17"/>
      <c r="IEC3" s="17"/>
      <c r="IED3" s="17"/>
      <c r="IEE3" s="17"/>
      <c r="IEF3" s="17"/>
      <c r="IEG3" s="17"/>
      <c r="IEH3" s="17"/>
      <c r="IEI3" s="17"/>
      <c r="IEJ3" s="17"/>
      <c r="IEK3" s="17"/>
      <c r="IEL3" s="17"/>
      <c r="IEM3" s="17"/>
      <c r="IEN3" s="17"/>
      <c r="IEO3" s="17"/>
      <c r="IEP3" s="17"/>
      <c r="IEQ3" s="17"/>
      <c r="IER3" s="17"/>
      <c r="IES3" s="17"/>
      <c r="IET3" s="17"/>
      <c r="IEU3" s="17"/>
      <c r="IEV3" s="17"/>
      <c r="IEW3" s="17"/>
      <c r="IEX3" s="17"/>
      <c r="IEY3" s="17"/>
      <c r="IEZ3" s="17"/>
      <c r="IFA3" s="17"/>
      <c r="IFB3" s="17"/>
      <c r="IFC3" s="17"/>
      <c r="IFD3" s="17"/>
      <c r="IFE3" s="17"/>
      <c r="IFF3" s="17"/>
      <c r="IFG3" s="17"/>
      <c r="IFH3" s="17"/>
      <c r="IFI3" s="17"/>
      <c r="IFJ3" s="17"/>
      <c r="IFK3" s="17"/>
      <c r="IFL3" s="17"/>
      <c r="IFM3" s="17"/>
      <c r="IFN3" s="17"/>
      <c r="IFO3" s="17"/>
      <c r="IFP3" s="17"/>
      <c r="IFQ3" s="17"/>
      <c r="IFR3" s="17"/>
      <c r="IFS3" s="17"/>
      <c r="IFT3" s="17"/>
      <c r="IFU3" s="17"/>
      <c r="IFV3" s="17"/>
      <c r="IFW3" s="17"/>
      <c r="IFX3" s="17"/>
      <c r="IFY3" s="17"/>
      <c r="IFZ3" s="17"/>
      <c r="IGA3" s="17"/>
      <c r="IGB3" s="17"/>
      <c r="IGC3" s="17"/>
      <c r="IGD3" s="17"/>
      <c r="IGE3" s="17"/>
      <c r="IGF3" s="17"/>
      <c r="IGG3" s="17"/>
      <c r="IGH3" s="17"/>
      <c r="IGI3" s="17"/>
      <c r="IGJ3" s="17"/>
      <c r="IGK3" s="17"/>
      <c r="IGL3" s="17"/>
      <c r="IGM3" s="17"/>
      <c r="IGN3" s="17"/>
      <c r="IGO3" s="17"/>
      <c r="IGP3" s="17"/>
      <c r="IGQ3" s="17"/>
      <c r="IGR3" s="17"/>
      <c r="IGS3" s="17"/>
      <c r="IGT3" s="17"/>
      <c r="IGU3" s="17"/>
      <c r="IGV3" s="17"/>
      <c r="IGW3" s="17"/>
      <c r="IGX3" s="17"/>
      <c r="IGY3" s="17"/>
      <c r="IGZ3" s="17"/>
      <c r="IHA3" s="17"/>
      <c r="IHB3" s="17"/>
      <c r="IHC3" s="17"/>
      <c r="IHD3" s="17"/>
      <c r="IHE3" s="17"/>
      <c r="IHF3" s="17"/>
      <c r="IHG3" s="17"/>
      <c r="IHH3" s="17"/>
      <c r="IHI3" s="17"/>
      <c r="IHJ3" s="17"/>
      <c r="IHK3" s="17"/>
      <c r="IHL3" s="17"/>
      <c r="IHM3" s="17"/>
      <c r="IHN3" s="17"/>
      <c r="IHO3" s="17"/>
      <c r="IHP3" s="17"/>
      <c r="IHQ3" s="17"/>
      <c r="IHR3" s="17"/>
      <c r="IHS3" s="17"/>
      <c r="IHT3" s="17"/>
      <c r="IHU3" s="17"/>
      <c r="IHV3" s="17"/>
      <c r="IHW3" s="17"/>
      <c r="IHX3" s="17"/>
      <c r="IHY3" s="17"/>
      <c r="IHZ3" s="17"/>
      <c r="IIA3" s="17"/>
      <c r="IIB3" s="17"/>
      <c r="IIC3" s="17"/>
      <c r="IID3" s="17"/>
      <c r="IIE3" s="17"/>
      <c r="IIF3" s="17"/>
      <c r="IIG3" s="17"/>
      <c r="IIH3" s="17"/>
      <c r="III3" s="17"/>
      <c r="IIJ3" s="17"/>
      <c r="IIK3" s="17"/>
      <c r="IIL3" s="17"/>
      <c r="IIM3" s="17"/>
      <c r="IIN3" s="17"/>
      <c r="IIO3" s="17"/>
      <c r="IIP3" s="17"/>
      <c r="IIQ3" s="17"/>
      <c r="IIR3" s="17"/>
      <c r="IIS3" s="17"/>
      <c r="IIT3" s="17"/>
      <c r="IIU3" s="17"/>
      <c r="IIV3" s="17"/>
      <c r="IIW3" s="17"/>
      <c r="IIX3" s="17"/>
      <c r="IIY3" s="17"/>
      <c r="IIZ3" s="17"/>
      <c r="IJA3" s="17"/>
      <c r="IJB3" s="17"/>
      <c r="IJC3" s="17"/>
      <c r="IJD3" s="17"/>
      <c r="IJE3" s="17"/>
      <c r="IJF3" s="17"/>
      <c r="IJG3" s="17"/>
      <c r="IJH3" s="17"/>
      <c r="IJI3" s="17"/>
      <c r="IJJ3" s="17"/>
      <c r="IJK3" s="17"/>
      <c r="IJL3" s="17"/>
      <c r="IJM3" s="17"/>
      <c r="IJN3" s="17"/>
      <c r="IJO3" s="17"/>
      <c r="IJP3" s="17"/>
      <c r="IJQ3" s="17"/>
      <c r="IJR3" s="17"/>
      <c r="IJS3" s="17"/>
      <c r="IJT3" s="17"/>
      <c r="IJU3" s="17"/>
      <c r="IJV3" s="17"/>
      <c r="IJW3" s="17"/>
      <c r="IJX3" s="17"/>
      <c r="IJY3" s="17"/>
      <c r="IJZ3" s="17"/>
      <c r="IKA3" s="17"/>
      <c r="IKB3" s="17"/>
      <c r="IKC3" s="17"/>
      <c r="IKD3" s="17"/>
      <c r="IKE3" s="17"/>
      <c r="IKF3" s="17"/>
      <c r="IKG3" s="17"/>
      <c r="IKH3" s="17"/>
      <c r="IKI3" s="17"/>
      <c r="IKJ3" s="17"/>
      <c r="IKK3" s="17"/>
      <c r="IKL3" s="17"/>
      <c r="IKM3" s="17"/>
      <c r="IKN3" s="17"/>
      <c r="IKO3" s="17"/>
      <c r="IKP3" s="17"/>
      <c r="IKQ3" s="17"/>
      <c r="IKR3" s="17"/>
      <c r="IKS3" s="17"/>
      <c r="IKT3" s="17"/>
      <c r="IKU3" s="17"/>
      <c r="IKV3" s="17"/>
      <c r="IKW3" s="17"/>
      <c r="IKX3" s="17"/>
      <c r="IKY3" s="17"/>
      <c r="IKZ3" s="17"/>
      <c r="ILA3" s="17"/>
      <c r="ILB3" s="17"/>
      <c r="ILC3" s="17"/>
      <c r="ILD3" s="17"/>
      <c r="ILE3" s="17"/>
      <c r="ILF3" s="17"/>
      <c r="ILG3" s="17"/>
      <c r="ILH3" s="17"/>
      <c r="ILI3" s="17"/>
      <c r="ILJ3" s="17"/>
      <c r="ILK3" s="17"/>
      <c r="ILL3" s="17"/>
      <c r="ILM3" s="17"/>
      <c r="ILN3" s="17"/>
      <c r="ILO3" s="17"/>
      <c r="ILP3" s="17"/>
      <c r="ILQ3" s="17"/>
      <c r="ILR3" s="17"/>
      <c r="ILS3" s="17"/>
      <c r="ILT3" s="17"/>
      <c r="ILU3" s="17"/>
      <c r="ILV3" s="17"/>
      <c r="ILW3" s="17"/>
      <c r="ILX3" s="17"/>
      <c r="ILY3" s="17"/>
      <c r="ILZ3" s="17"/>
      <c r="IMA3" s="17"/>
      <c r="IMB3" s="17"/>
      <c r="IMC3" s="17"/>
      <c r="IMD3" s="17"/>
      <c r="IME3" s="17"/>
      <c r="IMF3" s="17"/>
      <c r="IMG3" s="17"/>
      <c r="IMH3" s="17"/>
      <c r="IMI3" s="17"/>
      <c r="IMJ3" s="17"/>
      <c r="IMK3" s="17"/>
      <c r="IML3" s="17"/>
      <c r="IMM3" s="17"/>
      <c r="IMN3" s="17"/>
      <c r="IMO3" s="17"/>
      <c r="IMP3" s="17"/>
      <c r="IMQ3" s="17"/>
      <c r="IMR3" s="17"/>
      <c r="IMS3" s="17"/>
      <c r="IMT3" s="17"/>
      <c r="IMU3" s="17"/>
      <c r="IMV3" s="17"/>
      <c r="IMW3" s="17"/>
      <c r="IMX3" s="17"/>
      <c r="IMY3" s="17"/>
      <c r="IMZ3" s="17"/>
      <c r="INA3" s="17"/>
      <c r="INB3" s="17"/>
      <c r="INC3" s="17"/>
      <c r="IND3" s="17"/>
      <c r="INE3" s="17"/>
      <c r="INF3" s="17"/>
      <c r="ING3" s="17"/>
      <c r="INH3" s="17"/>
      <c r="INI3" s="17"/>
      <c r="INJ3" s="17"/>
      <c r="INK3" s="17"/>
      <c r="INL3" s="17"/>
      <c r="INM3" s="17"/>
      <c r="INN3" s="17"/>
      <c r="INO3" s="17"/>
      <c r="INP3" s="17"/>
      <c r="INQ3" s="17"/>
      <c r="INR3" s="17"/>
      <c r="INS3" s="17"/>
      <c r="INT3" s="17"/>
      <c r="INU3" s="17"/>
      <c r="INV3" s="17"/>
      <c r="INW3" s="17"/>
      <c r="INX3" s="17"/>
      <c r="INY3" s="17"/>
      <c r="INZ3" s="17"/>
      <c r="IOA3" s="17"/>
      <c r="IOB3" s="17"/>
      <c r="IOC3" s="17"/>
      <c r="IOD3" s="17"/>
      <c r="IOE3" s="17"/>
      <c r="IOF3" s="17"/>
      <c r="IOG3" s="17"/>
      <c r="IOH3" s="17"/>
      <c r="IOI3" s="17"/>
      <c r="IOJ3" s="17"/>
      <c r="IOK3" s="17"/>
      <c r="IOL3" s="17"/>
      <c r="IOM3" s="17"/>
      <c r="ION3" s="17"/>
      <c r="IOO3" s="17"/>
      <c r="IOP3" s="17"/>
      <c r="IOQ3" s="17"/>
      <c r="IOR3" s="17"/>
      <c r="IOS3" s="17"/>
      <c r="IOT3" s="17"/>
      <c r="IOU3" s="17"/>
      <c r="IOV3" s="17"/>
      <c r="IOW3" s="17"/>
      <c r="IOX3" s="17"/>
      <c r="IOY3" s="17"/>
      <c r="IOZ3" s="17"/>
      <c r="IPA3" s="17"/>
      <c r="IPB3" s="17"/>
      <c r="IPC3" s="17"/>
      <c r="IPD3" s="17"/>
      <c r="IPE3" s="17"/>
      <c r="IPF3" s="17"/>
      <c r="IPG3" s="17"/>
      <c r="IPH3" s="17"/>
      <c r="IPI3" s="17"/>
      <c r="IPJ3" s="17"/>
      <c r="IPK3" s="17"/>
      <c r="IPL3" s="17"/>
      <c r="IPM3" s="17"/>
      <c r="IPN3" s="17"/>
      <c r="IPO3" s="17"/>
      <c r="IPP3" s="17"/>
      <c r="IPQ3" s="17"/>
      <c r="IPR3" s="17"/>
      <c r="IPS3" s="17"/>
      <c r="IPT3" s="17"/>
      <c r="IPU3" s="17"/>
      <c r="IPV3" s="17"/>
      <c r="IPW3" s="17"/>
      <c r="IPX3" s="17"/>
      <c r="IPY3" s="17"/>
      <c r="IPZ3" s="17"/>
      <c r="IQA3" s="17"/>
      <c r="IQB3" s="17"/>
      <c r="IQC3" s="17"/>
      <c r="IQD3" s="17"/>
      <c r="IQE3" s="17"/>
      <c r="IQF3" s="17"/>
      <c r="IQG3" s="17"/>
      <c r="IQH3" s="17"/>
      <c r="IQI3" s="17"/>
      <c r="IQJ3" s="17"/>
      <c r="IQK3" s="17"/>
      <c r="IQL3" s="17"/>
      <c r="IQM3" s="17"/>
      <c r="IQN3" s="17"/>
      <c r="IQO3" s="17"/>
      <c r="IQP3" s="17"/>
      <c r="IQQ3" s="17"/>
      <c r="IQR3" s="17"/>
      <c r="IQS3" s="17"/>
      <c r="IQT3" s="17"/>
      <c r="IQU3" s="17"/>
      <c r="IQV3" s="17"/>
      <c r="IQW3" s="17"/>
      <c r="IQX3" s="17"/>
      <c r="IQY3" s="17"/>
      <c r="IQZ3" s="17"/>
      <c r="IRA3" s="17"/>
      <c r="IRB3" s="17"/>
      <c r="IRC3" s="17"/>
      <c r="IRD3" s="17"/>
      <c r="IRE3" s="17"/>
      <c r="IRF3" s="17"/>
      <c r="IRG3" s="17"/>
      <c r="IRH3" s="17"/>
      <c r="IRI3" s="17"/>
      <c r="IRJ3" s="17"/>
      <c r="IRK3" s="17"/>
      <c r="IRL3" s="17"/>
      <c r="IRM3" s="17"/>
      <c r="IRN3" s="17"/>
      <c r="IRO3" s="17"/>
      <c r="IRP3" s="17"/>
      <c r="IRQ3" s="17"/>
      <c r="IRR3" s="17"/>
      <c r="IRS3" s="17"/>
      <c r="IRT3" s="17"/>
      <c r="IRU3" s="17"/>
      <c r="IRV3" s="17"/>
      <c r="IRW3" s="17"/>
      <c r="IRX3" s="17"/>
      <c r="IRY3" s="17"/>
      <c r="IRZ3" s="17"/>
      <c r="ISA3" s="17"/>
      <c r="ISB3" s="17"/>
      <c r="ISC3" s="17"/>
      <c r="ISD3" s="17"/>
      <c r="ISE3" s="17"/>
      <c r="ISF3" s="17"/>
      <c r="ISG3" s="17"/>
      <c r="ISH3" s="17"/>
      <c r="ISI3" s="17"/>
      <c r="ISJ3" s="17"/>
      <c r="ISK3" s="17"/>
      <c r="ISL3" s="17"/>
      <c r="ISM3" s="17"/>
      <c r="ISN3" s="17"/>
      <c r="ISO3" s="17"/>
      <c r="ISP3" s="17"/>
      <c r="ISQ3" s="17"/>
      <c r="ISR3" s="17"/>
      <c r="ISS3" s="17"/>
      <c r="IST3" s="17"/>
      <c r="ISU3" s="17"/>
      <c r="ISV3" s="17"/>
      <c r="ISW3" s="17"/>
      <c r="ISX3" s="17"/>
      <c r="ISY3" s="17"/>
      <c r="ISZ3" s="17"/>
      <c r="ITA3" s="17"/>
      <c r="ITB3" s="17"/>
      <c r="ITC3" s="17"/>
      <c r="ITD3" s="17"/>
      <c r="ITE3" s="17"/>
      <c r="ITF3" s="17"/>
      <c r="ITG3" s="17"/>
      <c r="ITH3" s="17"/>
      <c r="ITI3" s="17"/>
      <c r="ITJ3" s="17"/>
      <c r="ITK3" s="17"/>
      <c r="ITL3" s="17"/>
      <c r="ITM3" s="17"/>
      <c r="ITN3" s="17"/>
      <c r="ITO3" s="17"/>
      <c r="ITP3" s="17"/>
      <c r="ITQ3" s="17"/>
      <c r="ITR3" s="17"/>
      <c r="ITS3" s="17"/>
      <c r="ITT3" s="17"/>
      <c r="ITU3" s="17"/>
      <c r="ITV3" s="17"/>
      <c r="ITW3" s="17"/>
      <c r="ITX3" s="17"/>
      <c r="ITY3" s="17"/>
      <c r="ITZ3" s="17"/>
      <c r="IUA3" s="17"/>
      <c r="IUB3" s="17"/>
      <c r="IUC3" s="17"/>
      <c r="IUD3" s="17"/>
      <c r="IUE3" s="17"/>
      <c r="IUF3" s="17"/>
      <c r="IUG3" s="17"/>
      <c r="IUH3" s="17"/>
      <c r="IUI3" s="17"/>
      <c r="IUJ3" s="17"/>
      <c r="IUK3" s="17"/>
      <c r="IUL3" s="17"/>
      <c r="IUM3" s="17"/>
      <c r="IUN3" s="17"/>
      <c r="IUO3" s="17"/>
      <c r="IUP3" s="17"/>
      <c r="IUQ3" s="17"/>
      <c r="IUR3" s="17"/>
      <c r="IUS3" s="17"/>
      <c r="IUT3" s="17"/>
      <c r="IUU3" s="17"/>
      <c r="IUV3" s="17"/>
      <c r="IUW3" s="17"/>
      <c r="IUX3" s="17"/>
      <c r="IUY3" s="17"/>
      <c r="IUZ3" s="17"/>
      <c r="IVA3" s="17"/>
      <c r="IVB3" s="17"/>
      <c r="IVC3" s="17"/>
      <c r="IVD3" s="17"/>
      <c r="IVE3" s="17"/>
      <c r="IVF3" s="17"/>
      <c r="IVG3" s="17"/>
      <c r="IVH3" s="17"/>
      <c r="IVI3" s="17"/>
      <c r="IVJ3" s="17"/>
      <c r="IVK3" s="17"/>
      <c r="IVL3" s="17"/>
      <c r="IVM3" s="17"/>
      <c r="IVN3" s="17"/>
      <c r="IVO3" s="17"/>
      <c r="IVP3" s="17"/>
      <c r="IVQ3" s="17"/>
      <c r="IVR3" s="17"/>
      <c r="IVS3" s="17"/>
      <c r="IVT3" s="17"/>
      <c r="IVU3" s="17"/>
      <c r="IVV3" s="17"/>
      <c r="IVW3" s="17"/>
      <c r="IVX3" s="17"/>
      <c r="IVY3" s="17"/>
      <c r="IVZ3" s="17"/>
      <c r="IWA3" s="17"/>
      <c r="IWB3" s="17"/>
      <c r="IWC3" s="17"/>
      <c r="IWD3" s="17"/>
      <c r="IWE3" s="17"/>
      <c r="IWF3" s="17"/>
      <c r="IWG3" s="17"/>
      <c r="IWH3" s="17"/>
      <c r="IWI3" s="17"/>
      <c r="IWJ3" s="17"/>
      <c r="IWK3" s="17"/>
      <c r="IWL3" s="17"/>
      <c r="IWM3" s="17"/>
      <c r="IWN3" s="17"/>
      <c r="IWO3" s="17"/>
      <c r="IWP3" s="17"/>
      <c r="IWQ3" s="17"/>
      <c r="IWR3" s="17"/>
      <c r="IWS3" s="17"/>
      <c r="IWT3" s="17"/>
      <c r="IWU3" s="17"/>
      <c r="IWV3" s="17"/>
      <c r="IWW3" s="17"/>
      <c r="IWX3" s="17"/>
      <c r="IWY3" s="17"/>
      <c r="IWZ3" s="17"/>
      <c r="IXA3" s="17"/>
      <c r="IXB3" s="17"/>
      <c r="IXC3" s="17"/>
      <c r="IXD3" s="17"/>
      <c r="IXE3" s="17"/>
      <c r="IXF3" s="17"/>
      <c r="IXG3" s="17"/>
      <c r="IXH3" s="17"/>
      <c r="IXI3" s="17"/>
      <c r="IXJ3" s="17"/>
      <c r="IXK3" s="17"/>
      <c r="IXL3" s="17"/>
      <c r="IXM3" s="17"/>
      <c r="IXN3" s="17"/>
      <c r="IXO3" s="17"/>
      <c r="IXP3" s="17"/>
      <c r="IXQ3" s="17"/>
      <c r="IXR3" s="17"/>
      <c r="IXS3" s="17"/>
      <c r="IXT3" s="17"/>
      <c r="IXU3" s="17"/>
      <c r="IXV3" s="17"/>
      <c r="IXW3" s="17"/>
      <c r="IXX3" s="17"/>
      <c r="IXY3" s="17"/>
      <c r="IXZ3" s="17"/>
      <c r="IYA3" s="17"/>
      <c r="IYB3" s="17"/>
      <c r="IYC3" s="17"/>
      <c r="IYD3" s="17"/>
      <c r="IYE3" s="17"/>
      <c r="IYF3" s="17"/>
      <c r="IYG3" s="17"/>
      <c r="IYH3" s="17"/>
      <c r="IYI3" s="17"/>
      <c r="IYJ3" s="17"/>
      <c r="IYK3" s="17"/>
      <c r="IYL3" s="17"/>
      <c r="IYM3" s="17"/>
      <c r="IYN3" s="17"/>
      <c r="IYO3" s="17"/>
      <c r="IYP3" s="17"/>
      <c r="IYQ3" s="17"/>
      <c r="IYR3" s="17"/>
      <c r="IYS3" s="17"/>
      <c r="IYT3" s="17"/>
      <c r="IYU3" s="17"/>
      <c r="IYV3" s="17"/>
      <c r="IYW3" s="17"/>
      <c r="IYX3" s="17"/>
      <c r="IYY3" s="17"/>
      <c r="IYZ3" s="17"/>
      <c r="IZA3" s="17"/>
      <c r="IZB3" s="17"/>
      <c r="IZC3" s="17"/>
      <c r="IZD3" s="17"/>
      <c r="IZE3" s="17"/>
      <c r="IZF3" s="17"/>
      <c r="IZG3" s="17"/>
      <c r="IZH3" s="17"/>
      <c r="IZI3" s="17"/>
      <c r="IZJ3" s="17"/>
      <c r="IZK3" s="17"/>
      <c r="IZL3" s="17"/>
      <c r="IZM3" s="17"/>
      <c r="IZN3" s="17"/>
      <c r="IZO3" s="17"/>
      <c r="IZP3" s="17"/>
      <c r="IZQ3" s="17"/>
      <c r="IZR3" s="17"/>
      <c r="IZS3" s="17"/>
      <c r="IZT3" s="17"/>
      <c r="IZU3" s="17"/>
      <c r="IZV3" s="17"/>
      <c r="IZW3" s="17"/>
      <c r="IZX3" s="17"/>
      <c r="IZY3" s="17"/>
      <c r="IZZ3" s="17"/>
      <c r="JAA3" s="17"/>
      <c r="JAB3" s="17"/>
      <c r="JAC3" s="17"/>
      <c r="JAD3" s="17"/>
      <c r="JAE3" s="17"/>
      <c r="JAF3" s="17"/>
      <c r="JAG3" s="17"/>
      <c r="JAH3" s="17"/>
      <c r="JAI3" s="17"/>
      <c r="JAJ3" s="17"/>
      <c r="JAK3" s="17"/>
      <c r="JAL3" s="17"/>
      <c r="JAM3" s="17"/>
      <c r="JAN3" s="17"/>
      <c r="JAO3" s="17"/>
      <c r="JAP3" s="17"/>
      <c r="JAQ3" s="17"/>
      <c r="JAR3" s="17"/>
      <c r="JAS3" s="17"/>
      <c r="JAT3" s="17"/>
      <c r="JAU3" s="17"/>
      <c r="JAV3" s="17"/>
      <c r="JAW3" s="17"/>
      <c r="JAX3" s="17"/>
      <c r="JAY3" s="17"/>
      <c r="JAZ3" s="17"/>
      <c r="JBA3" s="17"/>
      <c r="JBB3" s="17"/>
      <c r="JBC3" s="17"/>
      <c r="JBD3" s="17"/>
      <c r="JBE3" s="17"/>
      <c r="JBF3" s="17"/>
      <c r="JBG3" s="17"/>
      <c r="JBH3" s="17"/>
      <c r="JBI3" s="17"/>
      <c r="JBJ3" s="17"/>
      <c r="JBK3" s="17"/>
      <c r="JBL3" s="17"/>
      <c r="JBM3" s="17"/>
      <c r="JBN3" s="17"/>
      <c r="JBO3" s="17"/>
      <c r="JBP3" s="17"/>
      <c r="JBQ3" s="17"/>
      <c r="JBR3" s="17"/>
      <c r="JBS3" s="17"/>
      <c r="JBT3" s="17"/>
      <c r="JBU3" s="17"/>
      <c r="JBV3" s="17"/>
      <c r="JBW3" s="17"/>
      <c r="JBX3" s="17"/>
      <c r="JBY3" s="17"/>
      <c r="JBZ3" s="17"/>
      <c r="JCA3" s="17"/>
      <c r="JCB3" s="17"/>
      <c r="JCC3" s="17"/>
      <c r="JCD3" s="17"/>
      <c r="JCE3" s="17"/>
      <c r="JCF3" s="17"/>
      <c r="JCG3" s="17"/>
      <c r="JCH3" s="17"/>
      <c r="JCI3" s="17"/>
      <c r="JCJ3" s="17"/>
      <c r="JCK3" s="17"/>
      <c r="JCL3" s="17"/>
      <c r="JCM3" s="17"/>
      <c r="JCN3" s="17"/>
      <c r="JCO3" s="17"/>
      <c r="JCP3" s="17"/>
      <c r="JCQ3" s="17"/>
      <c r="JCR3" s="17"/>
      <c r="JCS3" s="17"/>
      <c r="JCT3" s="17"/>
      <c r="JCU3" s="17"/>
      <c r="JCV3" s="17"/>
      <c r="JCW3" s="17"/>
      <c r="JCX3" s="17"/>
      <c r="JCY3" s="17"/>
      <c r="JCZ3" s="17"/>
      <c r="JDA3" s="17"/>
      <c r="JDB3" s="17"/>
      <c r="JDC3" s="17"/>
      <c r="JDD3" s="17"/>
      <c r="JDE3" s="17"/>
      <c r="JDF3" s="17"/>
      <c r="JDG3" s="17"/>
      <c r="JDH3" s="17"/>
      <c r="JDI3" s="17"/>
      <c r="JDJ3" s="17"/>
      <c r="JDK3" s="17"/>
      <c r="JDL3" s="17"/>
      <c r="JDM3" s="17"/>
      <c r="JDN3" s="17"/>
      <c r="JDO3" s="17"/>
      <c r="JDP3" s="17"/>
      <c r="JDQ3" s="17"/>
      <c r="JDR3" s="17"/>
      <c r="JDS3" s="17"/>
      <c r="JDT3" s="17"/>
      <c r="JDU3" s="17"/>
      <c r="JDV3" s="17"/>
      <c r="JDW3" s="17"/>
      <c r="JDX3" s="17"/>
      <c r="JDY3" s="17"/>
      <c r="JDZ3" s="17"/>
      <c r="JEA3" s="17"/>
      <c r="JEB3" s="17"/>
      <c r="JEC3" s="17"/>
      <c r="JED3" s="17"/>
      <c r="JEE3" s="17"/>
      <c r="JEF3" s="17"/>
      <c r="JEG3" s="17"/>
      <c r="JEH3" s="17"/>
      <c r="JEI3" s="17"/>
      <c r="JEJ3" s="17"/>
      <c r="JEK3" s="17"/>
      <c r="JEL3" s="17"/>
      <c r="JEM3" s="17"/>
      <c r="JEN3" s="17"/>
      <c r="JEO3" s="17"/>
      <c r="JEP3" s="17"/>
      <c r="JEQ3" s="17"/>
      <c r="JER3" s="17"/>
      <c r="JES3" s="17"/>
      <c r="JET3" s="17"/>
      <c r="JEU3" s="17"/>
      <c r="JEV3" s="17"/>
      <c r="JEW3" s="17"/>
      <c r="JEX3" s="17"/>
      <c r="JEY3" s="17"/>
      <c r="JEZ3" s="17"/>
      <c r="JFA3" s="17"/>
      <c r="JFB3" s="17"/>
      <c r="JFC3" s="17"/>
      <c r="JFD3" s="17"/>
      <c r="JFE3" s="17"/>
      <c r="JFF3" s="17"/>
      <c r="JFG3" s="17"/>
      <c r="JFH3" s="17"/>
      <c r="JFI3" s="17"/>
      <c r="JFJ3" s="17"/>
      <c r="JFK3" s="17"/>
      <c r="JFL3" s="17"/>
      <c r="JFM3" s="17"/>
      <c r="JFN3" s="17"/>
      <c r="JFO3" s="17"/>
      <c r="JFP3" s="17"/>
      <c r="JFQ3" s="17"/>
      <c r="JFR3" s="17"/>
      <c r="JFS3" s="17"/>
      <c r="JFT3" s="17"/>
      <c r="JFU3" s="17"/>
      <c r="JFV3" s="17"/>
      <c r="JFW3" s="17"/>
      <c r="JFX3" s="17"/>
      <c r="JFY3" s="17"/>
      <c r="JFZ3" s="17"/>
      <c r="JGA3" s="17"/>
      <c r="JGB3" s="17"/>
      <c r="JGC3" s="17"/>
      <c r="JGD3" s="17"/>
      <c r="JGE3" s="17"/>
      <c r="JGF3" s="17"/>
      <c r="JGG3" s="17"/>
      <c r="JGH3" s="17"/>
      <c r="JGI3" s="17"/>
      <c r="JGJ3" s="17"/>
      <c r="JGK3" s="17"/>
      <c r="JGL3" s="17"/>
      <c r="JGM3" s="17"/>
      <c r="JGN3" s="17"/>
      <c r="JGO3" s="17"/>
      <c r="JGP3" s="17"/>
      <c r="JGQ3" s="17"/>
      <c r="JGR3" s="17"/>
      <c r="JGS3" s="17"/>
      <c r="JGT3" s="17"/>
      <c r="JGU3" s="17"/>
      <c r="JGV3" s="17"/>
      <c r="JGW3" s="17"/>
      <c r="JGX3" s="17"/>
      <c r="JGY3" s="17"/>
      <c r="JGZ3" s="17"/>
      <c r="JHA3" s="17"/>
      <c r="JHB3" s="17"/>
      <c r="JHC3" s="17"/>
      <c r="JHD3" s="17"/>
      <c r="JHE3" s="17"/>
      <c r="JHF3" s="17"/>
      <c r="JHG3" s="17"/>
      <c r="JHH3" s="17"/>
      <c r="JHI3" s="17"/>
      <c r="JHJ3" s="17"/>
      <c r="JHK3" s="17"/>
      <c r="JHL3" s="17"/>
      <c r="JHM3" s="17"/>
      <c r="JHN3" s="17"/>
      <c r="JHO3" s="17"/>
      <c r="JHP3" s="17"/>
      <c r="JHQ3" s="17"/>
      <c r="JHR3" s="17"/>
      <c r="JHS3" s="17"/>
      <c r="JHT3" s="17"/>
      <c r="JHU3" s="17"/>
      <c r="JHV3" s="17"/>
      <c r="JHW3" s="17"/>
      <c r="JHX3" s="17"/>
      <c r="JHY3" s="17"/>
      <c r="JHZ3" s="17"/>
      <c r="JIA3" s="17"/>
      <c r="JIB3" s="17"/>
      <c r="JIC3" s="17"/>
      <c r="JID3" s="17"/>
      <c r="JIE3" s="17"/>
      <c r="JIF3" s="17"/>
      <c r="JIG3" s="17"/>
      <c r="JIH3" s="17"/>
      <c r="JII3" s="17"/>
      <c r="JIJ3" s="17"/>
      <c r="JIK3" s="17"/>
      <c r="JIL3" s="17"/>
      <c r="JIM3" s="17"/>
      <c r="JIN3" s="17"/>
      <c r="JIO3" s="17"/>
      <c r="JIP3" s="17"/>
      <c r="JIQ3" s="17"/>
      <c r="JIR3" s="17"/>
      <c r="JIS3" s="17"/>
      <c r="JIT3" s="17"/>
      <c r="JIU3" s="17"/>
      <c r="JIV3" s="17"/>
      <c r="JIW3" s="17"/>
      <c r="JIX3" s="17"/>
      <c r="JIY3" s="17"/>
      <c r="JIZ3" s="17"/>
      <c r="JJA3" s="17"/>
      <c r="JJB3" s="17"/>
      <c r="JJC3" s="17"/>
      <c r="JJD3" s="17"/>
      <c r="JJE3" s="17"/>
      <c r="JJF3" s="17"/>
      <c r="JJG3" s="17"/>
      <c r="JJH3" s="17"/>
      <c r="JJI3" s="17"/>
      <c r="JJJ3" s="17"/>
      <c r="JJK3" s="17"/>
      <c r="JJL3" s="17"/>
      <c r="JJM3" s="17"/>
      <c r="JJN3" s="17"/>
      <c r="JJO3" s="17"/>
      <c r="JJP3" s="17"/>
      <c r="JJQ3" s="17"/>
      <c r="JJR3" s="17"/>
      <c r="JJS3" s="17"/>
      <c r="JJT3" s="17"/>
      <c r="JJU3" s="17"/>
      <c r="JJV3" s="17"/>
      <c r="JJW3" s="17"/>
      <c r="JJX3" s="17"/>
      <c r="JJY3" s="17"/>
      <c r="JJZ3" s="17"/>
      <c r="JKA3" s="17"/>
      <c r="JKB3" s="17"/>
      <c r="JKC3" s="17"/>
      <c r="JKD3" s="17"/>
      <c r="JKE3" s="17"/>
      <c r="JKF3" s="17"/>
      <c r="JKG3" s="17"/>
      <c r="JKH3" s="17"/>
      <c r="JKI3" s="17"/>
      <c r="JKJ3" s="17"/>
      <c r="JKK3" s="17"/>
      <c r="JKL3" s="17"/>
      <c r="JKM3" s="17"/>
      <c r="JKN3" s="17"/>
      <c r="JKO3" s="17"/>
      <c r="JKP3" s="17"/>
      <c r="JKQ3" s="17"/>
      <c r="JKR3" s="17"/>
      <c r="JKS3" s="17"/>
      <c r="JKT3" s="17"/>
      <c r="JKU3" s="17"/>
      <c r="JKV3" s="17"/>
      <c r="JKW3" s="17"/>
      <c r="JKX3" s="17"/>
      <c r="JKY3" s="17"/>
      <c r="JKZ3" s="17"/>
      <c r="JLA3" s="17"/>
      <c r="JLB3" s="17"/>
      <c r="JLC3" s="17"/>
      <c r="JLD3" s="17"/>
      <c r="JLE3" s="17"/>
      <c r="JLF3" s="17"/>
      <c r="JLG3" s="17"/>
      <c r="JLH3" s="17"/>
      <c r="JLI3" s="17"/>
      <c r="JLJ3" s="17"/>
      <c r="JLK3" s="17"/>
      <c r="JLL3" s="17"/>
      <c r="JLM3" s="17"/>
      <c r="JLN3" s="17"/>
      <c r="JLO3" s="17"/>
      <c r="JLP3" s="17"/>
      <c r="JLQ3" s="17"/>
      <c r="JLR3" s="17"/>
      <c r="JLS3" s="17"/>
      <c r="JLT3" s="17"/>
      <c r="JLU3" s="17"/>
      <c r="JLV3" s="17"/>
      <c r="JLW3" s="17"/>
      <c r="JLX3" s="17"/>
      <c r="JLY3" s="17"/>
      <c r="JLZ3" s="17"/>
      <c r="JMA3" s="17"/>
      <c r="JMB3" s="17"/>
      <c r="JMC3" s="17"/>
      <c r="JMD3" s="17"/>
      <c r="JME3" s="17"/>
      <c r="JMF3" s="17"/>
      <c r="JMG3" s="17"/>
      <c r="JMH3" s="17"/>
      <c r="JMI3" s="17"/>
      <c r="JMJ3" s="17"/>
      <c r="JMK3" s="17"/>
      <c r="JML3" s="17"/>
      <c r="JMM3" s="17"/>
      <c r="JMN3" s="17"/>
      <c r="JMO3" s="17"/>
      <c r="JMP3" s="17"/>
      <c r="JMQ3" s="17"/>
      <c r="JMR3" s="17"/>
      <c r="JMS3" s="17"/>
      <c r="JMT3" s="17"/>
      <c r="JMU3" s="17"/>
      <c r="JMV3" s="17"/>
      <c r="JMW3" s="17"/>
      <c r="JMX3" s="17"/>
      <c r="JMY3" s="17"/>
      <c r="JMZ3" s="17"/>
      <c r="JNA3" s="17"/>
      <c r="JNB3" s="17"/>
      <c r="JNC3" s="17"/>
      <c r="JND3" s="17"/>
      <c r="JNE3" s="17"/>
      <c r="JNF3" s="17"/>
      <c r="JNG3" s="17"/>
      <c r="JNH3" s="17"/>
      <c r="JNI3" s="17"/>
      <c r="JNJ3" s="17"/>
      <c r="JNK3" s="17"/>
      <c r="JNL3" s="17"/>
      <c r="JNM3" s="17"/>
      <c r="JNN3" s="17"/>
      <c r="JNO3" s="17"/>
      <c r="JNP3" s="17"/>
      <c r="JNQ3" s="17"/>
      <c r="JNR3" s="17"/>
      <c r="JNS3" s="17"/>
      <c r="JNT3" s="17"/>
      <c r="JNU3" s="17"/>
      <c r="JNV3" s="17"/>
      <c r="JNW3" s="17"/>
      <c r="JNX3" s="17"/>
      <c r="JNY3" s="17"/>
      <c r="JNZ3" s="17"/>
      <c r="JOA3" s="17"/>
      <c r="JOB3" s="17"/>
      <c r="JOC3" s="17"/>
      <c r="JOD3" s="17"/>
      <c r="JOE3" s="17"/>
      <c r="JOF3" s="17"/>
      <c r="JOG3" s="17"/>
      <c r="JOH3" s="17"/>
      <c r="JOI3" s="17"/>
      <c r="JOJ3" s="17"/>
      <c r="JOK3" s="17"/>
      <c r="JOL3" s="17"/>
      <c r="JOM3" s="17"/>
      <c r="JON3" s="17"/>
      <c r="JOO3" s="17"/>
      <c r="JOP3" s="17"/>
      <c r="JOQ3" s="17"/>
      <c r="JOR3" s="17"/>
      <c r="JOS3" s="17"/>
      <c r="JOT3" s="17"/>
      <c r="JOU3" s="17"/>
      <c r="JOV3" s="17"/>
      <c r="JOW3" s="17"/>
      <c r="JOX3" s="17"/>
      <c r="JOY3" s="17"/>
      <c r="JOZ3" s="17"/>
      <c r="JPA3" s="17"/>
      <c r="JPB3" s="17"/>
      <c r="JPC3" s="17"/>
      <c r="JPD3" s="17"/>
      <c r="JPE3" s="17"/>
      <c r="JPF3" s="17"/>
      <c r="JPG3" s="17"/>
      <c r="JPH3" s="17"/>
      <c r="JPI3" s="17"/>
      <c r="JPJ3" s="17"/>
      <c r="JPK3" s="17"/>
      <c r="JPL3" s="17"/>
      <c r="JPM3" s="17"/>
      <c r="JPN3" s="17"/>
      <c r="JPO3" s="17"/>
      <c r="JPP3" s="17"/>
      <c r="JPQ3" s="17"/>
      <c r="JPR3" s="17"/>
      <c r="JPS3" s="17"/>
      <c r="JPT3" s="17"/>
      <c r="JPU3" s="17"/>
      <c r="JPV3" s="17"/>
      <c r="JPW3" s="17"/>
      <c r="JPX3" s="17"/>
      <c r="JPY3" s="17"/>
      <c r="JPZ3" s="17"/>
      <c r="JQA3" s="17"/>
      <c r="JQB3" s="17"/>
      <c r="JQC3" s="17"/>
      <c r="JQD3" s="17"/>
      <c r="JQE3" s="17"/>
      <c r="JQF3" s="17"/>
      <c r="JQG3" s="17"/>
      <c r="JQH3" s="17"/>
      <c r="JQI3" s="17"/>
      <c r="JQJ3" s="17"/>
      <c r="JQK3" s="17"/>
      <c r="JQL3" s="17"/>
      <c r="JQM3" s="17"/>
      <c r="JQN3" s="17"/>
      <c r="JQO3" s="17"/>
      <c r="JQP3" s="17"/>
      <c r="JQQ3" s="17"/>
      <c r="JQR3" s="17"/>
      <c r="JQS3" s="17"/>
      <c r="JQT3" s="17"/>
      <c r="JQU3" s="17"/>
      <c r="JQV3" s="17"/>
      <c r="JQW3" s="17"/>
      <c r="JQX3" s="17"/>
      <c r="JQY3" s="17"/>
      <c r="JQZ3" s="17"/>
      <c r="JRA3" s="17"/>
      <c r="JRB3" s="17"/>
      <c r="JRC3" s="17"/>
      <c r="JRD3" s="17"/>
      <c r="JRE3" s="17"/>
      <c r="JRF3" s="17"/>
      <c r="JRG3" s="17"/>
      <c r="JRH3" s="17"/>
      <c r="JRI3" s="17"/>
      <c r="JRJ3" s="17"/>
      <c r="JRK3" s="17"/>
      <c r="JRL3" s="17"/>
      <c r="JRM3" s="17"/>
      <c r="JRN3" s="17"/>
      <c r="JRO3" s="17"/>
      <c r="JRP3" s="17"/>
      <c r="JRQ3" s="17"/>
      <c r="JRR3" s="17"/>
      <c r="JRS3" s="17"/>
      <c r="JRT3" s="17"/>
      <c r="JRU3" s="17"/>
      <c r="JRV3" s="17"/>
      <c r="JRW3" s="17"/>
      <c r="JRX3" s="17"/>
      <c r="JRY3" s="17"/>
      <c r="JRZ3" s="17"/>
      <c r="JSA3" s="17"/>
      <c r="JSB3" s="17"/>
      <c r="JSC3" s="17"/>
      <c r="JSD3" s="17"/>
      <c r="JSE3" s="17"/>
      <c r="JSF3" s="17"/>
      <c r="JSG3" s="17"/>
      <c r="JSH3" s="17"/>
      <c r="JSI3" s="17"/>
      <c r="JSJ3" s="17"/>
      <c r="JSK3" s="17"/>
      <c r="JSL3" s="17"/>
      <c r="JSM3" s="17"/>
      <c r="JSN3" s="17"/>
      <c r="JSO3" s="17"/>
      <c r="JSP3" s="17"/>
      <c r="JSQ3" s="17"/>
      <c r="JSR3" s="17"/>
      <c r="JSS3" s="17"/>
      <c r="JST3" s="17"/>
      <c r="JSU3" s="17"/>
      <c r="JSV3" s="17"/>
      <c r="JSW3" s="17"/>
      <c r="JSX3" s="17"/>
      <c r="JSY3" s="17"/>
      <c r="JSZ3" s="17"/>
      <c r="JTA3" s="17"/>
      <c r="JTB3" s="17"/>
      <c r="JTC3" s="17"/>
      <c r="JTD3" s="17"/>
      <c r="JTE3" s="17"/>
      <c r="JTF3" s="17"/>
      <c r="JTG3" s="17"/>
      <c r="JTH3" s="17"/>
      <c r="JTI3" s="17"/>
      <c r="JTJ3" s="17"/>
      <c r="JTK3" s="17"/>
      <c r="JTL3" s="17"/>
      <c r="JTM3" s="17"/>
      <c r="JTN3" s="17"/>
      <c r="JTO3" s="17"/>
      <c r="JTP3" s="17"/>
      <c r="JTQ3" s="17"/>
      <c r="JTR3" s="17"/>
      <c r="JTS3" s="17"/>
      <c r="JTT3" s="17"/>
      <c r="JTU3" s="17"/>
      <c r="JTV3" s="17"/>
      <c r="JTW3" s="17"/>
      <c r="JTX3" s="17"/>
      <c r="JTY3" s="17"/>
      <c r="JTZ3" s="17"/>
      <c r="JUA3" s="17"/>
      <c r="JUB3" s="17"/>
      <c r="JUC3" s="17"/>
      <c r="JUD3" s="17"/>
      <c r="JUE3" s="17"/>
      <c r="JUF3" s="17"/>
      <c r="JUG3" s="17"/>
      <c r="JUH3" s="17"/>
      <c r="JUI3" s="17"/>
      <c r="JUJ3" s="17"/>
      <c r="JUK3" s="17"/>
      <c r="JUL3" s="17"/>
      <c r="JUM3" s="17"/>
      <c r="JUN3" s="17"/>
      <c r="JUO3" s="17"/>
      <c r="JUP3" s="17"/>
      <c r="JUQ3" s="17"/>
      <c r="JUR3" s="17"/>
      <c r="JUS3" s="17"/>
      <c r="JUT3" s="17"/>
      <c r="JUU3" s="17"/>
      <c r="JUV3" s="17"/>
      <c r="JUW3" s="17"/>
      <c r="JUX3" s="17"/>
      <c r="JUY3" s="17"/>
      <c r="JUZ3" s="17"/>
      <c r="JVA3" s="17"/>
      <c r="JVB3" s="17"/>
      <c r="JVC3" s="17"/>
      <c r="JVD3" s="17"/>
      <c r="JVE3" s="17"/>
      <c r="JVF3" s="17"/>
      <c r="JVG3" s="17"/>
      <c r="JVH3" s="17"/>
      <c r="JVI3" s="17"/>
      <c r="JVJ3" s="17"/>
      <c r="JVK3" s="17"/>
      <c r="JVL3" s="17"/>
      <c r="JVM3" s="17"/>
      <c r="JVN3" s="17"/>
      <c r="JVO3" s="17"/>
      <c r="JVP3" s="17"/>
      <c r="JVQ3" s="17"/>
      <c r="JVR3" s="17"/>
      <c r="JVS3" s="17"/>
      <c r="JVT3" s="17"/>
      <c r="JVU3" s="17"/>
      <c r="JVV3" s="17"/>
      <c r="JVW3" s="17"/>
      <c r="JVX3" s="17"/>
      <c r="JVY3" s="17"/>
      <c r="JVZ3" s="17"/>
      <c r="JWA3" s="17"/>
      <c r="JWB3" s="17"/>
      <c r="JWC3" s="17"/>
      <c r="JWD3" s="17"/>
      <c r="JWE3" s="17"/>
      <c r="JWF3" s="17"/>
      <c r="JWG3" s="17"/>
      <c r="JWH3" s="17"/>
      <c r="JWI3" s="17"/>
      <c r="JWJ3" s="17"/>
      <c r="JWK3" s="17"/>
      <c r="JWL3" s="17"/>
      <c r="JWM3" s="17"/>
      <c r="JWN3" s="17"/>
      <c r="JWO3" s="17"/>
      <c r="JWP3" s="17"/>
      <c r="JWQ3" s="17"/>
      <c r="JWR3" s="17"/>
      <c r="JWS3" s="17"/>
      <c r="JWT3" s="17"/>
      <c r="JWU3" s="17"/>
      <c r="JWV3" s="17"/>
      <c r="JWW3" s="17"/>
      <c r="JWX3" s="17"/>
      <c r="JWY3" s="17"/>
      <c r="JWZ3" s="17"/>
      <c r="JXA3" s="17"/>
      <c r="JXB3" s="17"/>
      <c r="JXC3" s="17"/>
      <c r="JXD3" s="17"/>
      <c r="JXE3" s="17"/>
      <c r="JXF3" s="17"/>
      <c r="JXG3" s="17"/>
      <c r="JXH3" s="17"/>
      <c r="JXI3" s="17"/>
      <c r="JXJ3" s="17"/>
      <c r="JXK3" s="17"/>
      <c r="JXL3" s="17"/>
      <c r="JXM3" s="17"/>
      <c r="JXN3" s="17"/>
      <c r="JXO3" s="17"/>
      <c r="JXP3" s="17"/>
      <c r="JXQ3" s="17"/>
      <c r="JXR3" s="17"/>
      <c r="JXS3" s="17"/>
      <c r="JXT3" s="17"/>
      <c r="JXU3" s="17"/>
      <c r="JXV3" s="17"/>
      <c r="JXW3" s="17"/>
      <c r="JXX3" s="17"/>
      <c r="JXY3" s="17"/>
      <c r="JXZ3" s="17"/>
      <c r="JYA3" s="17"/>
      <c r="JYB3" s="17"/>
      <c r="JYC3" s="17"/>
      <c r="JYD3" s="17"/>
      <c r="JYE3" s="17"/>
      <c r="JYF3" s="17"/>
      <c r="JYG3" s="17"/>
      <c r="JYH3" s="17"/>
      <c r="JYI3" s="17"/>
      <c r="JYJ3" s="17"/>
      <c r="JYK3" s="17"/>
      <c r="JYL3" s="17"/>
      <c r="JYM3" s="17"/>
      <c r="JYN3" s="17"/>
      <c r="JYO3" s="17"/>
      <c r="JYP3" s="17"/>
      <c r="JYQ3" s="17"/>
      <c r="JYR3" s="17"/>
      <c r="JYS3" s="17"/>
      <c r="JYT3" s="17"/>
      <c r="JYU3" s="17"/>
      <c r="JYV3" s="17"/>
      <c r="JYW3" s="17"/>
      <c r="JYX3" s="17"/>
      <c r="JYY3" s="17"/>
      <c r="JYZ3" s="17"/>
      <c r="JZA3" s="17"/>
      <c r="JZB3" s="17"/>
      <c r="JZC3" s="17"/>
      <c r="JZD3" s="17"/>
      <c r="JZE3" s="17"/>
      <c r="JZF3" s="17"/>
      <c r="JZG3" s="17"/>
      <c r="JZH3" s="17"/>
      <c r="JZI3" s="17"/>
      <c r="JZJ3" s="17"/>
      <c r="JZK3" s="17"/>
      <c r="JZL3" s="17"/>
      <c r="JZM3" s="17"/>
      <c r="JZN3" s="17"/>
      <c r="JZO3" s="17"/>
      <c r="JZP3" s="17"/>
      <c r="JZQ3" s="17"/>
      <c r="JZR3" s="17"/>
      <c r="JZS3" s="17"/>
      <c r="JZT3" s="17"/>
      <c r="JZU3" s="17"/>
      <c r="JZV3" s="17"/>
      <c r="JZW3" s="17"/>
      <c r="JZX3" s="17"/>
      <c r="JZY3" s="17"/>
      <c r="JZZ3" s="17"/>
      <c r="KAA3" s="17"/>
      <c r="KAB3" s="17"/>
      <c r="KAC3" s="17"/>
      <c r="KAD3" s="17"/>
      <c r="KAE3" s="17"/>
      <c r="KAF3" s="17"/>
      <c r="KAG3" s="17"/>
      <c r="KAH3" s="17"/>
      <c r="KAI3" s="17"/>
      <c r="KAJ3" s="17"/>
      <c r="KAK3" s="17"/>
      <c r="KAL3" s="17"/>
      <c r="KAM3" s="17"/>
      <c r="KAN3" s="17"/>
      <c r="KAO3" s="17"/>
      <c r="KAP3" s="17"/>
      <c r="KAQ3" s="17"/>
      <c r="KAR3" s="17"/>
      <c r="KAS3" s="17"/>
      <c r="KAT3" s="17"/>
      <c r="KAU3" s="17"/>
      <c r="KAV3" s="17"/>
      <c r="KAW3" s="17"/>
      <c r="KAX3" s="17"/>
      <c r="KAY3" s="17"/>
      <c r="KAZ3" s="17"/>
      <c r="KBA3" s="17"/>
      <c r="KBB3" s="17"/>
      <c r="KBC3" s="17"/>
      <c r="KBD3" s="17"/>
      <c r="KBE3" s="17"/>
      <c r="KBF3" s="17"/>
      <c r="KBG3" s="17"/>
      <c r="KBH3" s="17"/>
      <c r="KBI3" s="17"/>
      <c r="KBJ3" s="17"/>
      <c r="KBK3" s="17"/>
      <c r="KBL3" s="17"/>
      <c r="KBM3" s="17"/>
      <c r="KBN3" s="17"/>
      <c r="KBO3" s="17"/>
      <c r="KBP3" s="17"/>
      <c r="KBQ3" s="17"/>
      <c r="KBR3" s="17"/>
      <c r="KBS3" s="17"/>
      <c r="KBT3" s="17"/>
      <c r="KBU3" s="17"/>
      <c r="KBV3" s="17"/>
      <c r="KBW3" s="17"/>
      <c r="KBX3" s="17"/>
      <c r="KBY3" s="17"/>
      <c r="KBZ3" s="17"/>
      <c r="KCA3" s="17"/>
      <c r="KCB3" s="17"/>
      <c r="KCC3" s="17"/>
      <c r="KCD3" s="17"/>
      <c r="KCE3" s="17"/>
      <c r="KCF3" s="17"/>
      <c r="KCG3" s="17"/>
      <c r="KCH3" s="17"/>
      <c r="KCI3" s="17"/>
      <c r="KCJ3" s="17"/>
      <c r="KCK3" s="17"/>
      <c r="KCL3" s="17"/>
      <c r="KCM3" s="17"/>
      <c r="KCN3" s="17"/>
      <c r="KCO3" s="17"/>
      <c r="KCP3" s="17"/>
      <c r="KCQ3" s="17"/>
      <c r="KCR3" s="17"/>
      <c r="KCS3" s="17"/>
      <c r="KCT3" s="17"/>
      <c r="KCU3" s="17"/>
      <c r="KCV3" s="17"/>
      <c r="KCW3" s="17"/>
      <c r="KCX3" s="17"/>
      <c r="KCY3" s="17"/>
      <c r="KCZ3" s="17"/>
      <c r="KDA3" s="17"/>
      <c r="KDB3" s="17"/>
      <c r="KDC3" s="17"/>
      <c r="KDD3" s="17"/>
      <c r="KDE3" s="17"/>
      <c r="KDF3" s="17"/>
      <c r="KDG3" s="17"/>
      <c r="KDH3" s="17"/>
      <c r="KDI3" s="17"/>
      <c r="KDJ3" s="17"/>
      <c r="KDK3" s="17"/>
      <c r="KDL3" s="17"/>
      <c r="KDM3" s="17"/>
      <c r="KDN3" s="17"/>
      <c r="KDO3" s="17"/>
      <c r="KDP3" s="17"/>
      <c r="KDQ3" s="17"/>
      <c r="KDR3" s="17"/>
      <c r="KDS3" s="17"/>
      <c r="KDT3" s="17"/>
      <c r="KDU3" s="17"/>
      <c r="KDV3" s="17"/>
      <c r="KDW3" s="17"/>
      <c r="KDX3" s="17"/>
      <c r="KDY3" s="17"/>
      <c r="KDZ3" s="17"/>
      <c r="KEA3" s="17"/>
      <c r="KEB3" s="17"/>
      <c r="KEC3" s="17"/>
      <c r="KED3" s="17"/>
      <c r="KEE3" s="17"/>
      <c r="KEF3" s="17"/>
      <c r="KEG3" s="17"/>
      <c r="KEH3" s="17"/>
      <c r="KEI3" s="17"/>
      <c r="KEJ3" s="17"/>
      <c r="KEK3" s="17"/>
      <c r="KEL3" s="17"/>
      <c r="KEM3" s="17"/>
      <c r="KEN3" s="17"/>
      <c r="KEO3" s="17"/>
      <c r="KEP3" s="17"/>
      <c r="KEQ3" s="17"/>
      <c r="KER3" s="17"/>
      <c r="KES3" s="17"/>
      <c r="KET3" s="17"/>
      <c r="KEU3" s="17"/>
      <c r="KEV3" s="17"/>
      <c r="KEW3" s="17"/>
      <c r="KEX3" s="17"/>
      <c r="KEY3" s="17"/>
      <c r="KEZ3" s="17"/>
      <c r="KFA3" s="17"/>
      <c r="KFB3" s="17"/>
      <c r="KFC3" s="17"/>
      <c r="KFD3" s="17"/>
      <c r="KFE3" s="17"/>
      <c r="KFF3" s="17"/>
      <c r="KFG3" s="17"/>
      <c r="KFH3" s="17"/>
      <c r="KFI3" s="17"/>
      <c r="KFJ3" s="17"/>
      <c r="KFK3" s="17"/>
      <c r="KFL3" s="17"/>
      <c r="KFM3" s="17"/>
      <c r="KFN3" s="17"/>
      <c r="KFO3" s="17"/>
      <c r="KFP3" s="17"/>
      <c r="KFQ3" s="17"/>
      <c r="KFR3" s="17"/>
      <c r="KFS3" s="17"/>
      <c r="KFT3" s="17"/>
      <c r="KFU3" s="17"/>
      <c r="KFV3" s="17"/>
      <c r="KFW3" s="17"/>
      <c r="KFX3" s="17"/>
      <c r="KFY3" s="17"/>
      <c r="KFZ3" s="17"/>
      <c r="KGA3" s="17"/>
      <c r="KGB3" s="17"/>
      <c r="KGC3" s="17"/>
      <c r="KGD3" s="17"/>
      <c r="KGE3" s="17"/>
      <c r="KGF3" s="17"/>
      <c r="KGG3" s="17"/>
      <c r="KGH3" s="17"/>
      <c r="KGI3" s="17"/>
      <c r="KGJ3" s="17"/>
      <c r="KGK3" s="17"/>
      <c r="KGL3" s="17"/>
      <c r="KGM3" s="17"/>
      <c r="KGN3" s="17"/>
      <c r="KGO3" s="17"/>
      <c r="KGP3" s="17"/>
      <c r="KGQ3" s="17"/>
      <c r="KGR3" s="17"/>
      <c r="KGS3" s="17"/>
      <c r="KGT3" s="17"/>
      <c r="KGU3" s="17"/>
      <c r="KGV3" s="17"/>
      <c r="KGW3" s="17"/>
      <c r="KGX3" s="17"/>
      <c r="KGY3" s="17"/>
      <c r="KGZ3" s="17"/>
      <c r="KHA3" s="17"/>
      <c r="KHB3" s="17"/>
      <c r="KHC3" s="17"/>
      <c r="KHD3" s="17"/>
      <c r="KHE3" s="17"/>
      <c r="KHF3" s="17"/>
      <c r="KHG3" s="17"/>
      <c r="KHH3" s="17"/>
      <c r="KHI3" s="17"/>
      <c r="KHJ3" s="17"/>
      <c r="KHK3" s="17"/>
      <c r="KHL3" s="17"/>
      <c r="KHM3" s="17"/>
      <c r="KHN3" s="17"/>
      <c r="KHO3" s="17"/>
      <c r="KHP3" s="17"/>
      <c r="KHQ3" s="17"/>
      <c r="KHR3" s="17"/>
      <c r="KHS3" s="17"/>
      <c r="KHT3" s="17"/>
      <c r="KHU3" s="17"/>
      <c r="KHV3" s="17"/>
      <c r="KHW3" s="17"/>
      <c r="KHX3" s="17"/>
      <c r="KHY3" s="17"/>
      <c r="KHZ3" s="17"/>
      <c r="KIA3" s="17"/>
      <c r="KIB3" s="17"/>
      <c r="KIC3" s="17"/>
      <c r="KID3" s="17"/>
      <c r="KIE3" s="17"/>
      <c r="KIF3" s="17"/>
      <c r="KIG3" s="17"/>
      <c r="KIH3" s="17"/>
      <c r="KII3" s="17"/>
      <c r="KIJ3" s="17"/>
      <c r="KIK3" s="17"/>
      <c r="KIL3" s="17"/>
      <c r="KIM3" s="17"/>
      <c r="KIN3" s="17"/>
      <c r="KIO3" s="17"/>
      <c r="KIP3" s="17"/>
      <c r="KIQ3" s="17"/>
      <c r="KIR3" s="17"/>
      <c r="KIS3" s="17"/>
      <c r="KIT3" s="17"/>
      <c r="KIU3" s="17"/>
      <c r="KIV3" s="17"/>
      <c r="KIW3" s="17"/>
      <c r="KIX3" s="17"/>
      <c r="KIY3" s="17"/>
      <c r="KIZ3" s="17"/>
      <c r="KJA3" s="17"/>
      <c r="KJB3" s="17"/>
      <c r="KJC3" s="17"/>
      <c r="KJD3" s="17"/>
      <c r="KJE3" s="17"/>
      <c r="KJF3" s="17"/>
      <c r="KJG3" s="17"/>
      <c r="KJH3" s="17"/>
      <c r="KJI3" s="17"/>
      <c r="KJJ3" s="17"/>
      <c r="KJK3" s="17"/>
      <c r="KJL3" s="17"/>
      <c r="KJM3" s="17"/>
      <c r="KJN3" s="17"/>
      <c r="KJO3" s="17"/>
      <c r="KJP3" s="17"/>
      <c r="KJQ3" s="17"/>
      <c r="KJR3" s="17"/>
      <c r="KJS3" s="17"/>
      <c r="KJT3" s="17"/>
      <c r="KJU3" s="17"/>
      <c r="KJV3" s="17"/>
      <c r="KJW3" s="17"/>
      <c r="KJX3" s="17"/>
      <c r="KJY3" s="17"/>
      <c r="KJZ3" s="17"/>
      <c r="KKA3" s="17"/>
      <c r="KKB3" s="17"/>
      <c r="KKC3" s="17"/>
      <c r="KKD3" s="17"/>
      <c r="KKE3" s="17"/>
      <c r="KKF3" s="17"/>
      <c r="KKG3" s="17"/>
      <c r="KKH3" s="17"/>
      <c r="KKI3" s="17"/>
      <c r="KKJ3" s="17"/>
      <c r="KKK3" s="17"/>
      <c r="KKL3" s="17"/>
      <c r="KKM3" s="17"/>
      <c r="KKN3" s="17"/>
      <c r="KKO3" s="17"/>
      <c r="KKP3" s="17"/>
      <c r="KKQ3" s="17"/>
      <c r="KKR3" s="17"/>
      <c r="KKS3" s="17"/>
      <c r="KKT3" s="17"/>
      <c r="KKU3" s="17"/>
      <c r="KKV3" s="17"/>
      <c r="KKW3" s="17"/>
      <c r="KKX3" s="17"/>
      <c r="KKY3" s="17"/>
      <c r="KKZ3" s="17"/>
      <c r="KLA3" s="17"/>
      <c r="KLB3" s="17"/>
      <c r="KLC3" s="17"/>
      <c r="KLD3" s="17"/>
      <c r="KLE3" s="17"/>
      <c r="KLF3" s="17"/>
      <c r="KLG3" s="17"/>
      <c r="KLH3" s="17"/>
      <c r="KLI3" s="17"/>
      <c r="KLJ3" s="17"/>
      <c r="KLK3" s="17"/>
      <c r="KLL3" s="17"/>
      <c r="KLM3" s="17"/>
      <c r="KLN3" s="17"/>
      <c r="KLO3" s="17"/>
      <c r="KLP3" s="17"/>
      <c r="KLQ3" s="17"/>
      <c r="KLR3" s="17"/>
      <c r="KLS3" s="17"/>
      <c r="KLT3" s="17"/>
      <c r="KLU3" s="17"/>
      <c r="KLV3" s="17"/>
      <c r="KLW3" s="17"/>
      <c r="KLX3" s="17"/>
      <c r="KLY3" s="17"/>
      <c r="KLZ3" s="17"/>
      <c r="KMA3" s="17"/>
      <c r="KMB3" s="17"/>
      <c r="KMC3" s="17"/>
      <c r="KMD3" s="17"/>
      <c r="KME3" s="17"/>
      <c r="KMF3" s="17"/>
      <c r="KMG3" s="17"/>
      <c r="KMH3" s="17"/>
      <c r="KMI3" s="17"/>
      <c r="KMJ3" s="17"/>
      <c r="KMK3" s="17"/>
      <c r="KML3" s="17"/>
      <c r="KMM3" s="17"/>
      <c r="KMN3" s="17"/>
      <c r="KMO3" s="17"/>
      <c r="KMP3" s="17"/>
      <c r="KMQ3" s="17"/>
      <c r="KMR3" s="17"/>
      <c r="KMS3" s="17"/>
      <c r="KMT3" s="17"/>
      <c r="KMU3" s="17"/>
      <c r="KMV3" s="17"/>
      <c r="KMW3" s="17"/>
      <c r="KMX3" s="17"/>
      <c r="KMY3" s="17"/>
      <c r="KMZ3" s="17"/>
      <c r="KNA3" s="17"/>
      <c r="KNB3" s="17"/>
      <c r="KNC3" s="17"/>
      <c r="KND3" s="17"/>
      <c r="KNE3" s="17"/>
      <c r="KNF3" s="17"/>
      <c r="KNG3" s="17"/>
      <c r="KNH3" s="17"/>
      <c r="KNI3" s="17"/>
      <c r="KNJ3" s="17"/>
      <c r="KNK3" s="17"/>
      <c r="KNL3" s="17"/>
      <c r="KNM3" s="17"/>
      <c r="KNN3" s="17"/>
      <c r="KNO3" s="17"/>
      <c r="KNP3" s="17"/>
      <c r="KNQ3" s="17"/>
      <c r="KNR3" s="17"/>
      <c r="KNS3" s="17"/>
      <c r="KNT3" s="17"/>
      <c r="KNU3" s="17"/>
      <c r="KNV3" s="17"/>
      <c r="KNW3" s="17"/>
      <c r="KNX3" s="17"/>
      <c r="KNY3" s="17"/>
      <c r="KNZ3" s="17"/>
      <c r="KOA3" s="17"/>
      <c r="KOB3" s="17"/>
      <c r="KOC3" s="17"/>
      <c r="KOD3" s="17"/>
      <c r="KOE3" s="17"/>
      <c r="KOF3" s="17"/>
      <c r="KOG3" s="17"/>
      <c r="KOH3" s="17"/>
      <c r="KOI3" s="17"/>
      <c r="KOJ3" s="17"/>
      <c r="KOK3" s="17"/>
      <c r="KOL3" s="17"/>
      <c r="KOM3" s="17"/>
      <c r="KON3" s="17"/>
      <c r="KOO3" s="17"/>
      <c r="KOP3" s="17"/>
      <c r="KOQ3" s="17"/>
      <c r="KOR3" s="17"/>
      <c r="KOS3" s="17"/>
      <c r="KOT3" s="17"/>
      <c r="KOU3" s="17"/>
      <c r="KOV3" s="17"/>
      <c r="KOW3" s="17"/>
      <c r="KOX3" s="17"/>
      <c r="KOY3" s="17"/>
      <c r="KOZ3" s="17"/>
      <c r="KPA3" s="17"/>
      <c r="KPB3" s="17"/>
      <c r="KPC3" s="17"/>
      <c r="KPD3" s="17"/>
      <c r="KPE3" s="17"/>
      <c r="KPF3" s="17"/>
      <c r="KPG3" s="17"/>
      <c r="KPH3" s="17"/>
      <c r="KPI3" s="17"/>
      <c r="KPJ3" s="17"/>
      <c r="KPK3" s="17"/>
      <c r="KPL3" s="17"/>
      <c r="KPM3" s="17"/>
      <c r="KPN3" s="17"/>
      <c r="KPO3" s="17"/>
      <c r="KPP3" s="17"/>
      <c r="KPQ3" s="17"/>
      <c r="KPR3" s="17"/>
      <c r="KPS3" s="17"/>
      <c r="KPT3" s="17"/>
      <c r="KPU3" s="17"/>
      <c r="KPV3" s="17"/>
      <c r="KPW3" s="17"/>
      <c r="KPX3" s="17"/>
      <c r="KPY3" s="17"/>
      <c r="KPZ3" s="17"/>
      <c r="KQA3" s="17"/>
      <c r="KQB3" s="17"/>
      <c r="KQC3" s="17"/>
      <c r="KQD3" s="17"/>
      <c r="KQE3" s="17"/>
      <c r="KQF3" s="17"/>
      <c r="KQG3" s="17"/>
      <c r="KQH3" s="17"/>
      <c r="KQI3" s="17"/>
      <c r="KQJ3" s="17"/>
      <c r="KQK3" s="17"/>
      <c r="KQL3" s="17"/>
      <c r="KQM3" s="17"/>
      <c r="KQN3" s="17"/>
      <c r="KQO3" s="17"/>
      <c r="KQP3" s="17"/>
      <c r="KQQ3" s="17"/>
      <c r="KQR3" s="17"/>
      <c r="KQS3" s="17"/>
      <c r="KQT3" s="17"/>
      <c r="KQU3" s="17"/>
      <c r="KQV3" s="17"/>
      <c r="KQW3" s="17"/>
      <c r="KQX3" s="17"/>
      <c r="KQY3" s="17"/>
      <c r="KQZ3" s="17"/>
      <c r="KRA3" s="17"/>
      <c r="KRB3" s="17"/>
      <c r="KRC3" s="17"/>
      <c r="KRD3" s="17"/>
      <c r="KRE3" s="17"/>
      <c r="KRF3" s="17"/>
      <c r="KRG3" s="17"/>
      <c r="KRH3" s="17"/>
      <c r="KRI3" s="17"/>
      <c r="KRJ3" s="17"/>
      <c r="KRK3" s="17"/>
      <c r="KRL3" s="17"/>
      <c r="KRM3" s="17"/>
      <c r="KRN3" s="17"/>
      <c r="KRO3" s="17"/>
      <c r="KRP3" s="17"/>
      <c r="KRQ3" s="17"/>
      <c r="KRR3" s="17"/>
      <c r="KRS3" s="17"/>
      <c r="KRT3" s="17"/>
      <c r="KRU3" s="17"/>
      <c r="KRV3" s="17"/>
      <c r="KRW3" s="17"/>
      <c r="KRX3" s="17"/>
      <c r="KRY3" s="17"/>
      <c r="KRZ3" s="17"/>
      <c r="KSA3" s="17"/>
      <c r="KSB3" s="17"/>
      <c r="KSC3" s="17"/>
      <c r="KSD3" s="17"/>
      <c r="KSE3" s="17"/>
      <c r="KSF3" s="17"/>
      <c r="KSG3" s="17"/>
      <c r="KSH3" s="17"/>
      <c r="KSI3" s="17"/>
      <c r="KSJ3" s="17"/>
      <c r="KSK3" s="17"/>
      <c r="KSL3" s="17"/>
      <c r="KSM3" s="17"/>
      <c r="KSN3" s="17"/>
      <c r="KSO3" s="17"/>
      <c r="KSP3" s="17"/>
      <c r="KSQ3" s="17"/>
      <c r="KSR3" s="17"/>
      <c r="KSS3" s="17"/>
      <c r="KST3" s="17"/>
      <c r="KSU3" s="17"/>
      <c r="KSV3" s="17"/>
      <c r="KSW3" s="17"/>
      <c r="KSX3" s="17"/>
      <c r="KSY3" s="17"/>
      <c r="KSZ3" s="17"/>
      <c r="KTA3" s="17"/>
      <c r="KTB3" s="17"/>
      <c r="KTC3" s="17"/>
      <c r="KTD3" s="17"/>
      <c r="KTE3" s="17"/>
      <c r="KTF3" s="17"/>
      <c r="KTG3" s="17"/>
      <c r="KTH3" s="17"/>
      <c r="KTI3" s="17"/>
      <c r="KTJ3" s="17"/>
      <c r="KTK3" s="17"/>
      <c r="KTL3" s="17"/>
      <c r="KTM3" s="17"/>
      <c r="KTN3" s="17"/>
      <c r="KTO3" s="17"/>
      <c r="KTP3" s="17"/>
      <c r="KTQ3" s="17"/>
      <c r="KTR3" s="17"/>
      <c r="KTS3" s="17"/>
      <c r="KTT3" s="17"/>
      <c r="KTU3" s="17"/>
      <c r="KTV3" s="17"/>
      <c r="KTW3" s="17"/>
      <c r="KTX3" s="17"/>
      <c r="KTY3" s="17"/>
      <c r="KTZ3" s="17"/>
      <c r="KUA3" s="17"/>
      <c r="KUB3" s="17"/>
      <c r="KUC3" s="17"/>
      <c r="KUD3" s="17"/>
      <c r="KUE3" s="17"/>
      <c r="KUF3" s="17"/>
      <c r="KUG3" s="17"/>
      <c r="KUH3" s="17"/>
      <c r="KUI3" s="17"/>
      <c r="KUJ3" s="17"/>
      <c r="KUK3" s="17"/>
      <c r="KUL3" s="17"/>
      <c r="KUM3" s="17"/>
      <c r="KUN3" s="17"/>
      <c r="KUO3" s="17"/>
      <c r="KUP3" s="17"/>
      <c r="KUQ3" s="17"/>
      <c r="KUR3" s="17"/>
      <c r="KUS3" s="17"/>
      <c r="KUT3" s="17"/>
      <c r="KUU3" s="17"/>
      <c r="KUV3" s="17"/>
      <c r="KUW3" s="17"/>
      <c r="KUX3" s="17"/>
      <c r="KUY3" s="17"/>
      <c r="KUZ3" s="17"/>
      <c r="KVA3" s="17"/>
      <c r="KVB3" s="17"/>
      <c r="KVC3" s="17"/>
      <c r="KVD3" s="17"/>
      <c r="KVE3" s="17"/>
      <c r="KVF3" s="17"/>
      <c r="KVG3" s="17"/>
      <c r="KVH3" s="17"/>
      <c r="KVI3" s="17"/>
      <c r="KVJ3" s="17"/>
      <c r="KVK3" s="17"/>
      <c r="KVL3" s="17"/>
      <c r="KVM3" s="17"/>
      <c r="KVN3" s="17"/>
      <c r="KVO3" s="17"/>
      <c r="KVP3" s="17"/>
      <c r="KVQ3" s="17"/>
      <c r="KVR3" s="17"/>
      <c r="KVS3" s="17"/>
      <c r="KVT3" s="17"/>
      <c r="KVU3" s="17"/>
      <c r="KVV3" s="17"/>
      <c r="KVW3" s="17"/>
      <c r="KVX3" s="17"/>
      <c r="KVY3" s="17"/>
      <c r="KVZ3" s="17"/>
      <c r="KWA3" s="17"/>
      <c r="KWB3" s="17"/>
      <c r="KWC3" s="17"/>
      <c r="KWD3" s="17"/>
      <c r="KWE3" s="17"/>
      <c r="KWF3" s="17"/>
      <c r="KWG3" s="17"/>
      <c r="KWH3" s="17"/>
      <c r="KWI3" s="17"/>
      <c r="KWJ3" s="17"/>
      <c r="KWK3" s="17"/>
      <c r="KWL3" s="17"/>
      <c r="KWM3" s="17"/>
      <c r="KWN3" s="17"/>
      <c r="KWO3" s="17"/>
      <c r="KWP3" s="17"/>
      <c r="KWQ3" s="17"/>
      <c r="KWR3" s="17"/>
      <c r="KWS3" s="17"/>
      <c r="KWT3" s="17"/>
      <c r="KWU3" s="17"/>
      <c r="KWV3" s="17"/>
      <c r="KWW3" s="17"/>
      <c r="KWX3" s="17"/>
      <c r="KWY3" s="17"/>
      <c r="KWZ3" s="17"/>
      <c r="KXA3" s="17"/>
      <c r="KXB3" s="17"/>
      <c r="KXC3" s="17"/>
      <c r="KXD3" s="17"/>
      <c r="KXE3" s="17"/>
      <c r="KXF3" s="17"/>
      <c r="KXG3" s="17"/>
      <c r="KXH3" s="17"/>
      <c r="KXI3" s="17"/>
      <c r="KXJ3" s="17"/>
      <c r="KXK3" s="17"/>
      <c r="KXL3" s="17"/>
      <c r="KXM3" s="17"/>
      <c r="KXN3" s="17"/>
      <c r="KXO3" s="17"/>
      <c r="KXP3" s="17"/>
      <c r="KXQ3" s="17"/>
      <c r="KXR3" s="17"/>
      <c r="KXS3" s="17"/>
      <c r="KXT3" s="17"/>
      <c r="KXU3" s="17"/>
      <c r="KXV3" s="17"/>
      <c r="KXW3" s="17"/>
      <c r="KXX3" s="17"/>
      <c r="KXY3" s="17"/>
      <c r="KXZ3" s="17"/>
      <c r="KYA3" s="17"/>
      <c r="KYB3" s="17"/>
      <c r="KYC3" s="17"/>
      <c r="KYD3" s="17"/>
      <c r="KYE3" s="17"/>
      <c r="KYF3" s="17"/>
      <c r="KYG3" s="17"/>
      <c r="KYH3" s="17"/>
      <c r="KYI3" s="17"/>
      <c r="KYJ3" s="17"/>
      <c r="KYK3" s="17"/>
      <c r="KYL3" s="17"/>
      <c r="KYM3" s="17"/>
      <c r="KYN3" s="17"/>
      <c r="KYO3" s="17"/>
      <c r="KYP3" s="17"/>
      <c r="KYQ3" s="17"/>
      <c r="KYR3" s="17"/>
      <c r="KYS3" s="17"/>
      <c r="KYT3" s="17"/>
      <c r="KYU3" s="17"/>
      <c r="KYV3" s="17"/>
      <c r="KYW3" s="17"/>
      <c r="KYX3" s="17"/>
      <c r="KYY3" s="17"/>
      <c r="KYZ3" s="17"/>
      <c r="KZA3" s="17"/>
      <c r="KZB3" s="17"/>
      <c r="KZC3" s="17"/>
      <c r="KZD3" s="17"/>
      <c r="KZE3" s="17"/>
      <c r="KZF3" s="17"/>
      <c r="KZG3" s="17"/>
      <c r="KZH3" s="17"/>
      <c r="KZI3" s="17"/>
      <c r="KZJ3" s="17"/>
      <c r="KZK3" s="17"/>
      <c r="KZL3" s="17"/>
      <c r="KZM3" s="17"/>
      <c r="KZN3" s="17"/>
      <c r="KZO3" s="17"/>
      <c r="KZP3" s="17"/>
      <c r="KZQ3" s="17"/>
      <c r="KZR3" s="17"/>
      <c r="KZS3" s="17"/>
      <c r="KZT3" s="17"/>
      <c r="KZU3" s="17"/>
      <c r="KZV3" s="17"/>
      <c r="KZW3" s="17"/>
      <c r="KZX3" s="17"/>
      <c r="KZY3" s="17"/>
      <c r="KZZ3" s="17"/>
      <c r="LAA3" s="17"/>
      <c r="LAB3" s="17"/>
      <c r="LAC3" s="17"/>
      <c r="LAD3" s="17"/>
      <c r="LAE3" s="17"/>
      <c r="LAF3" s="17"/>
      <c r="LAG3" s="17"/>
      <c r="LAH3" s="17"/>
      <c r="LAI3" s="17"/>
      <c r="LAJ3" s="17"/>
      <c r="LAK3" s="17"/>
      <c r="LAL3" s="17"/>
      <c r="LAM3" s="17"/>
      <c r="LAN3" s="17"/>
      <c r="LAO3" s="17"/>
      <c r="LAP3" s="17"/>
      <c r="LAQ3" s="17"/>
      <c r="LAR3" s="17"/>
      <c r="LAS3" s="17"/>
      <c r="LAT3" s="17"/>
      <c r="LAU3" s="17"/>
      <c r="LAV3" s="17"/>
      <c r="LAW3" s="17"/>
      <c r="LAX3" s="17"/>
      <c r="LAY3" s="17"/>
      <c r="LAZ3" s="17"/>
      <c r="LBA3" s="17"/>
      <c r="LBB3" s="17"/>
      <c r="LBC3" s="17"/>
      <c r="LBD3" s="17"/>
      <c r="LBE3" s="17"/>
      <c r="LBF3" s="17"/>
      <c r="LBG3" s="17"/>
      <c r="LBH3" s="17"/>
      <c r="LBI3" s="17"/>
      <c r="LBJ3" s="17"/>
      <c r="LBK3" s="17"/>
      <c r="LBL3" s="17"/>
      <c r="LBM3" s="17"/>
      <c r="LBN3" s="17"/>
      <c r="LBO3" s="17"/>
      <c r="LBP3" s="17"/>
      <c r="LBQ3" s="17"/>
      <c r="LBR3" s="17"/>
      <c r="LBS3" s="17"/>
      <c r="LBT3" s="17"/>
      <c r="LBU3" s="17"/>
      <c r="LBV3" s="17"/>
      <c r="LBW3" s="17"/>
      <c r="LBX3" s="17"/>
      <c r="LBY3" s="17"/>
      <c r="LBZ3" s="17"/>
      <c r="LCA3" s="17"/>
      <c r="LCB3" s="17"/>
      <c r="LCC3" s="17"/>
      <c r="LCD3" s="17"/>
      <c r="LCE3" s="17"/>
      <c r="LCF3" s="17"/>
      <c r="LCG3" s="17"/>
      <c r="LCH3" s="17"/>
      <c r="LCI3" s="17"/>
      <c r="LCJ3" s="17"/>
      <c r="LCK3" s="17"/>
      <c r="LCL3" s="17"/>
      <c r="LCM3" s="17"/>
      <c r="LCN3" s="17"/>
      <c r="LCO3" s="17"/>
      <c r="LCP3" s="17"/>
      <c r="LCQ3" s="17"/>
      <c r="LCR3" s="17"/>
      <c r="LCS3" s="17"/>
      <c r="LCT3" s="17"/>
      <c r="LCU3" s="17"/>
      <c r="LCV3" s="17"/>
      <c r="LCW3" s="17"/>
      <c r="LCX3" s="17"/>
      <c r="LCY3" s="17"/>
      <c r="LCZ3" s="17"/>
      <c r="LDA3" s="17"/>
      <c r="LDB3" s="17"/>
      <c r="LDC3" s="17"/>
      <c r="LDD3" s="17"/>
      <c r="LDE3" s="17"/>
      <c r="LDF3" s="17"/>
      <c r="LDG3" s="17"/>
      <c r="LDH3" s="17"/>
      <c r="LDI3" s="17"/>
      <c r="LDJ3" s="17"/>
      <c r="LDK3" s="17"/>
      <c r="LDL3" s="17"/>
      <c r="LDM3" s="17"/>
      <c r="LDN3" s="17"/>
      <c r="LDO3" s="17"/>
      <c r="LDP3" s="17"/>
      <c r="LDQ3" s="17"/>
      <c r="LDR3" s="17"/>
      <c r="LDS3" s="17"/>
      <c r="LDT3" s="17"/>
      <c r="LDU3" s="17"/>
      <c r="LDV3" s="17"/>
      <c r="LDW3" s="17"/>
      <c r="LDX3" s="17"/>
      <c r="LDY3" s="17"/>
      <c r="LDZ3" s="17"/>
      <c r="LEA3" s="17"/>
      <c r="LEB3" s="17"/>
      <c r="LEC3" s="17"/>
      <c r="LED3" s="17"/>
      <c r="LEE3" s="17"/>
      <c r="LEF3" s="17"/>
      <c r="LEG3" s="17"/>
      <c r="LEH3" s="17"/>
      <c r="LEI3" s="17"/>
      <c r="LEJ3" s="17"/>
      <c r="LEK3" s="17"/>
      <c r="LEL3" s="17"/>
      <c r="LEM3" s="17"/>
      <c r="LEN3" s="17"/>
      <c r="LEO3" s="17"/>
      <c r="LEP3" s="17"/>
      <c r="LEQ3" s="17"/>
      <c r="LER3" s="17"/>
      <c r="LES3" s="17"/>
      <c r="LET3" s="17"/>
      <c r="LEU3" s="17"/>
      <c r="LEV3" s="17"/>
      <c r="LEW3" s="17"/>
      <c r="LEX3" s="17"/>
      <c r="LEY3" s="17"/>
      <c r="LEZ3" s="17"/>
      <c r="LFA3" s="17"/>
      <c r="LFB3" s="17"/>
      <c r="LFC3" s="17"/>
      <c r="LFD3" s="17"/>
      <c r="LFE3" s="17"/>
      <c r="LFF3" s="17"/>
      <c r="LFG3" s="17"/>
      <c r="LFH3" s="17"/>
      <c r="LFI3" s="17"/>
      <c r="LFJ3" s="17"/>
      <c r="LFK3" s="17"/>
      <c r="LFL3" s="17"/>
      <c r="LFM3" s="17"/>
      <c r="LFN3" s="17"/>
      <c r="LFO3" s="17"/>
      <c r="LFP3" s="17"/>
      <c r="LFQ3" s="17"/>
      <c r="LFR3" s="17"/>
      <c r="LFS3" s="17"/>
      <c r="LFT3" s="17"/>
      <c r="LFU3" s="17"/>
      <c r="LFV3" s="17"/>
      <c r="LFW3" s="17"/>
      <c r="LFX3" s="17"/>
      <c r="LFY3" s="17"/>
      <c r="LFZ3" s="17"/>
      <c r="LGA3" s="17"/>
      <c r="LGB3" s="17"/>
      <c r="LGC3" s="17"/>
      <c r="LGD3" s="17"/>
      <c r="LGE3" s="17"/>
      <c r="LGF3" s="17"/>
      <c r="LGG3" s="17"/>
      <c r="LGH3" s="17"/>
      <c r="LGI3" s="17"/>
      <c r="LGJ3" s="17"/>
      <c r="LGK3" s="17"/>
      <c r="LGL3" s="17"/>
      <c r="LGM3" s="17"/>
      <c r="LGN3" s="17"/>
      <c r="LGO3" s="17"/>
      <c r="LGP3" s="17"/>
      <c r="LGQ3" s="17"/>
      <c r="LGR3" s="17"/>
      <c r="LGS3" s="17"/>
      <c r="LGT3" s="17"/>
      <c r="LGU3" s="17"/>
      <c r="LGV3" s="17"/>
      <c r="LGW3" s="17"/>
      <c r="LGX3" s="17"/>
      <c r="LGY3" s="17"/>
      <c r="LGZ3" s="17"/>
      <c r="LHA3" s="17"/>
      <c r="LHB3" s="17"/>
      <c r="LHC3" s="17"/>
      <c r="LHD3" s="17"/>
      <c r="LHE3" s="17"/>
      <c r="LHF3" s="17"/>
      <c r="LHG3" s="17"/>
      <c r="LHH3" s="17"/>
      <c r="LHI3" s="17"/>
      <c r="LHJ3" s="17"/>
      <c r="LHK3" s="17"/>
      <c r="LHL3" s="17"/>
      <c r="LHM3" s="17"/>
      <c r="LHN3" s="17"/>
      <c r="LHO3" s="17"/>
      <c r="LHP3" s="17"/>
      <c r="LHQ3" s="17"/>
      <c r="LHR3" s="17"/>
      <c r="LHS3" s="17"/>
      <c r="LHT3" s="17"/>
      <c r="LHU3" s="17"/>
      <c r="LHV3" s="17"/>
      <c r="LHW3" s="17"/>
      <c r="LHX3" s="17"/>
      <c r="LHY3" s="17"/>
      <c r="LHZ3" s="17"/>
      <c r="LIA3" s="17"/>
      <c r="LIB3" s="17"/>
      <c r="LIC3" s="17"/>
      <c r="LID3" s="17"/>
      <c r="LIE3" s="17"/>
      <c r="LIF3" s="17"/>
      <c r="LIG3" s="17"/>
      <c r="LIH3" s="17"/>
      <c r="LII3" s="17"/>
      <c r="LIJ3" s="17"/>
      <c r="LIK3" s="17"/>
      <c r="LIL3" s="17"/>
      <c r="LIM3" s="17"/>
      <c r="LIN3" s="17"/>
      <c r="LIO3" s="17"/>
      <c r="LIP3" s="17"/>
      <c r="LIQ3" s="17"/>
      <c r="LIR3" s="17"/>
      <c r="LIS3" s="17"/>
      <c r="LIT3" s="17"/>
      <c r="LIU3" s="17"/>
      <c r="LIV3" s="17"/>
      <c r="LIW3" s="17"/>
      <c r="LIX3" s="17"/>
      <c r="LIY3" s="17"/>
      <c r="LIZ3" s="17"/>
      <c r="LJA3" s="17"/>
      <c r="LJB3" s="17"/>
      <c r="LJC3" s="17"/>
      <c r="LJD3" s="17"/>
      <c r="LJE3" s="17"/>
      <c r="LJF3" s="17"/>
      <c r="LJG3" s="17"/>
      <c r="LJH3" s="17"/>
      <c r="LJI3" s="17"/>
      <c r="LJJ3" s="17"/>
      <c r="LJK3" s="17"/>
      <c r="LJL3" s="17"/>
      <c r="LJM3" s="17"/>
      <c r="LJN3" s="17"/>
      <c r="LJO3" s="17"/>
      <c r="LJP3" s="17"/>
      <c r="LJQ3" s="17"/>
      <c r="LJR3" s="17"/>
      <c r="LJS3" s="17"/>
      <c r="LJT3" s="17"/>
      <c r="LJU3" s="17"/>
      <c r="LJV3" s="17"/>
      <c r="LJW3" s="17"/>
      <c r="LJX3" s="17"/>
      <c r="LJY3" s="17"/>
      <c r="LJZ3" s="17"/>
      <c r="LKA3" s="17"/>
      <c r="LKB3" s="17"/>
      <c r="LKC3" s="17"/>
      <c r="LKD3" s="17"/>
      <c r="LKE3" s="17"/>
      <c r="LKF3" s="17"/>
      <c r="LKG3" s="17"/>
      <c r="LKH3" s="17"/>
      <c r="LKI3" s="17"/>
      <c r="LKJ3" s="17"/>
      <c r="LKK3" s="17"/>
      <c r="LKL3" s="17"/>
      <c r="LKM3" s="17"/>
      <c r="LKN3" s="17"/>
      <c r="LKO3" s="17"/>
      <c r="LKP3" s="17"/>
      <c r="LKQ3" s="17"/>
      <c r="LKR3" s="17"/>
      <c r="LKS3" s="17"/>
      <c r="LKT3" s="17"/>
      <c r="LKU3" s="17"/>
      <c r="LKV3" s="17"/>
      <c r="LKW3" s="17"/>
      <c r="LKX3" s="17"/>
      <c r="LKY3" s="17"/>
      <c r="LKZ3" s="17"/>
      <c r="LLA3" s="17"/>
      <c r="LLB3" s="17"/>
      <c r="LLC3" s="17"/>
      <c r="LLD3" s="17"/>
      <c r="LLE3" s="17"/>
      <c r="LLF3" s="17"/>
      <c r="LLG3" s="17"/>
      <c r="LLH3" s="17"/>
      <c r="LLI3" s="17"/>
      <c r="LLJ3" s="17"/>
      <c r="LLK3" s="17"/>
      <c r="LLL3" s="17"/>
      <c r="LLM3" s="17"/>
      <c r="LLN3" s="17"/>
      <c r="LLO3" s="17"/>
      <c r="LLP3" s="17"/>
      <c r="LLQ3" s="17"/>
      <c r="LLR3" s="17"/>
      <c r="LLS3" s="17"/>
      <c r="LLT3" s="17"/>
      <c r="LLU3" s="17"/>
      <c r="LLV3" s="17"/>
      <c r="LLW3" s="17"/>
      <c r="LLX3" s="17"/>
      <c r="LLY3" s="17"/>
      <c r="LLZ3" s="17"/>
      <c r="LMA3" s="17"/>
      <c r="LMB3" s="17"/>
      <c r="LMC3" s="17"/>
      <c r="LMD3" s="17"/>
      <c r="LME3" s="17"/>
      <c r="LMF3" s="17"/>
      <c r="LMG3" s="17"/>
      <c r="LMH3" s="17"/>
      <c r="LMI3" s="17"/>
      <c r="LMJ3" s="17"/>
      <c r="LMK3" s="17"/>
      <c r="LML3" s="17"/>
      <c r="LMM3" s="17"/>
      <c r="LMN3" s="17"/>
      <c r="LMO3" s="17"/>
      <c r="LMP3" s="17"/>
      <c r="LMQ3" s="17"/>
      <c r="LMR3" s="17"/>
      <c r="LMS3" s="17"/>
      <c r="LMT3" s="17"/>
      <c r="LMU3" s="17"/>
      <c r="LMV3" s="17"/>
      <c r="LMW3" s="17"/>
      <c r="LMX3" s="17"/>
      <c r="LMY3" s="17"/>
      <c r="LMZ3" s="17"/>
      <c r="LNA3" s="17"/>
      <c r="LNB3" s="17"/>
      <c r="LNC3" s="17"/>
      <c r="LND3" s="17"/>
      <c r="LNE3" s="17"/>
      <c r="LNF3" s="17"/>
      <c r="LNG3" s="17"/>
      <c r="LNH3" s="17"/>
      <c r="LNI3" s="17"/>
      <c r="LNJ3" s="17"/>
      <c r="LNK3" s="17"/>
      <c r="LNL3" s="17"/>
      <c r="LNM3" s="17"/>
      <c r="LNN3" s="17"/>
      <c r="LNO3" s="17"/>
      <c r="LNP3" s="17"/>
      <c r="LNQ3" s="17"/>
      <c r="LNR3" s="17"/>
      <c r="LNS3" s="17"/>
      <c r="LNT3" s="17"/>
      <c r="LNU3" s="17"/>
      <c r="LNV3" s="17"/>
      <c r="LNW3" s="17"/>
      <c r="LNX3" s="17"/>
      <c r="LNY3" s="17"/>
      <c r="LNZ3" s="17"/>
      <c r="LOA3" s="17"/>
      <c r="LOB3" s="17"/>
      <c r="LOC3" s="17"/>
      <c r="LOD3" s="17"/>
      <c r="LOE3" s="17"/>
      <c r="LOF3" s="17"/>
      <c r="LOG3" s="17"/>
      <c r="LOH3" s="17"/>
      <c r="LOI3" s="17"/>
      <c r="LOJ3" s="17"/>
      <c r="LOK3" s="17"/>
      <c r="LOL3" s="17"/>
      <c r="LOM3" s="17"/>
      <c r="LON3" s="17"/>
      <c r="LOO3" s="17"/>
      <c r="LOP3" s="17"/>
      <c r="LOQ3" s="17"/>
      <c r="LOR3" s="17"/>
      <c r="LOS3" s="17"/>
      <c r="LOT3" s="17"/>
      <c r="LOU3" s="17"/>
      <c r="LOV3" s="17"/>
      <c r="LOW3" s="17"/>
      <c r="LOX3" s="17"/>
      <c r="LOY3" s="17"/>
      <c r="LOZ3" s="17"/>
      <c r="LPA3" s="17"/>
      <c r="LPB3" s="17"/>
      <c r="LPC3" s="17"/>
      <c r="LPD3" s="17"/>
      <c r="LPE3" s="17"/>
      <c r="LPF3" s="17"/>
      <c r="LPG3" s="17"/>
      <c r="LPH3" s="17"/>
      <c r="LPI3" s="17"/>
      <c r="LPJ3" s="17"/>
      <c r="LPK3" s="17"/>
      <c r="LPL3" s="17"/>
      <c r="LPM3" s="17"/>
      <c r="LPN3" s="17"/>
      <c r="LPO3" s="17"/>
      <c r="LPP3" s="17"/>
      <c r="LPQ3" s="17"/>
      <c r="LPR3" s="17"/>
      <c r="LPS3" s="17"/>
      <c r="LPT3" s="17"/>
      <c r="LPU3" s="17"/>
      <c r="LPV3" s="17"/>
      <c r="LPW3" s="17"/>
      <c r="LPX3" s="17"/>
      <c r="LPY3" s="17"/>
      <c r="LPZ3" s="17"/>
      <c r="LQA3" s="17"/>
      <c r="LQB3" s="17"/>
      <c r="LQC3" s="17"/>
      <c r="LQD3" s="17"/>
      <c r="LQE3" s="17"/>
      <c r="LQF3" s="17"/>
      <c r="LQG3" s="17"/>
      <c r="LQH3" s="17"/>
      <c r="LQI3" s="17"/>
      <c r="LQJ3" s="17"/>
      <c r="LQK3" s="17"/>
      <c r="LQL3" s="17"/>
      <c r="LQM3" s="17"/>
      <c r="LQN3" s="17"/>
      <c r="LQO3" s="17"/>
      <c r="LQP3" s="17"/>
      <c r="LQQ3" s="17"/>
      <c r="LQR3" s="17"/>
      <c r="LQS3" s="17"/>
      <c r="LQT3" s="17"/>
      <c r="LQU3" s="17"/>
      <c r="LQV3" s="17"/>
      <c r="LQW3" s="17"/>
      <c r="LQX3" s="17"/>
      <c r="LQY3" s="17"/>
      <c r="LQZ3" s="17"/>
      <c r="LRA3" s="17"/>
      <c r="LRB3" s="17"/>
      <c r="LRC3" s="17"/>
      <c r="LRD3" s="17"/>
      <c r="LRE3" s="17"/>
      <c r="LRF3" s="17"/>
      <c r="LRG3" s="17"/>
      <c r="LRH3" s="17"/>
      <c r="LRI3" s="17"/>
      <c r="LRJ3" s="17"/>
      <c r="LRK3" s="17"/>
      <c r="LRL3" s="17"/>
      <c r="LRM3" s="17"/>
      <c r="LRN3" s="17"/>
      <c r="LRO3" s="17"/>
      <c r="LRP3" s="17"/>
      <c r="LRQ3" s="17"/>
      <c r="LRR3" s="17"/>
      <c r="LRS3" s="17"/>
      <c r="LRT3" s="17"/>
      <c r="LRU3" s="17"/>
      <c r="LRV3" s="17"/>
      <c r="LRW3" s="17"/>
      <c r="LRX3" s="17"/>
      <c r="LRY3" s="17"/>
      <c r="LRZ3" s="17"/>
      <c r="LSA3" s="17"/>
      <c r="LSB3" s="17"/>
      <c r="LSC3" s="17"/>
      <c r="LSD3" s="17"/>
      <c r="LSE3" s="17"/>
      <c r="LSF3" s="17"/>
      <c r="LSG3" s="17"/>
      <c r="LSH3" s="17"/>
      <c r="LSI3" s="17"/>
      <c r="LSJ3" s="17"/>
      <c r="LSK3" s="17"/>
      <c r="LSL3" s="17"/>
      <c r="LSM3" s="17"/>
      <c r="LSN3" s="17"/>
      <c r="LSO3" s="17"/>
      <c r="LSP3" s="17"/>
      <c r="LSQ3" s="17"/>
      <c r="LSR3" s="17"/>
      <c r="LSS3" s="17"/>
      <c r="LST3" s="17"/>
      <c r="LSU3" s="17"/>
      <c r="LSV3" s="17"/>
      <c r="LSW3" s="17"/>
      <c r="LSX3" s="17"/>
      <c r="LSY3" s="17"/>
      <c r="LSZ3" s="17"/>
      <c r="LTA3" s="17"/>
      <c r="LTB3" s="17"/>
      <c r="LTC3" s="17"/>
      <c r="LTD3" s="17"/>
      <c r="LTE3" s="17"/>
      <c r="LTF3" s="17"/>
      <c r="LTG3" s="17"/>
      <c r="LTH3" s="17"/>
      <c r="LTI3" s="17"/>
      <c r="LTJ3" s="17"/>
      <c r="LTK3" s="17"/>
      <c r="LTL3" s="17"/>
      <c r="LTM3" s="17"/>
      <c r="LTN3" s="17"/>
      <c r="LTO3" s="17"/>
      <c r="LTP3" s="17"/>
      <c r="LTQ3" s="17"/>
      <c r="LTR3" s="17"/>
      <c r="LTS3" s="17"/>
      <c r="LTT3" s="17"/>
      <c r="LTU3" s="17"/>
      <c r="LTV3" s="17"/>
      <c r="LTW3" s="17"/>
      <c r="LTX3" s="17"/>
      <c r="LTY3" s="17"/>
      <c r="LTZ3" s="17"/>
      <c r="LUA3" s="17"/>
      <c r="LUB3" s="17"/>
      <c r="LUC3" s="17"/>
      <c r="LUD3" s="17"/>
      <c r="LUE3" s="17"/>
      <c r="LUF3" s="17"/>
      <c r="LUG3" s="17"/>
      <c r="LUH3" s="17"/>
      <c r="LUI3" s="17"/>
      <c r="LUJ3" s="17"/>
      <c r="LUK3" s="17"/>
      <c r="LUL3" s="17"/>
      <c r="LUM3" s="17"/>
      <c r="LUN3" s="17"/>
      <c r="LUO3" s="17"/>
      <c r="LUP3" s="17"/>
      <c r="LUQ3" s="17"/>
      <c r="LUR3" s="17"/>
      <c r="LUS3" s="17"/>
      <c r="LUT3" s="17"/>
      <c r="LUU3" s="17"/>
      <c r="LUV3" s="17"/>
      <c r="LUW3" s="17"/>
      <c r="LUX3" s="17"/>
      <c r="LUY3" s="17"/>
      <c r="LUZ3" s="17"/>
      <c r="LVA3" s="17"/>
      <c r="LVB3" s="17"/>
      <c r="LVC3" s="17"/>
      <c r="LVD3" s="17"/>
      <c r="LVE3" s="17"/>
      <c r="LVF3" s="17"/>
      <c r="LVG3" s="17"/>
      <c r="LVH3" s="17"/>
      <c r="LVI3" s="17"/>
      <c r="LVJ3" s="17"/>
      <c r="LVK3" s="17"/>
      <c r="LVL3" s="17"/>
      <c r="LVM3" s="17"/>
      <c r="LVN3" s="17"/>
      <c r="LVO3" s="17"/>
      <c r="LVP3" s="17"/>
      <c r="LVQ3" s="17"/>
      <c r="LVR3" s="17"/>
      <c r="LVS3" s="17"/>
      <c r="LVT3" s="17"/>
      <c r="LVU3" s="17"/>
      <c r="LVV3" s="17"/>
      <c r="LVW3" s="17"/>
      <c r="LVX3" s="17"/>
      <c r="LVY3" s="17"/>
      <c r="LVZ3" s="17"/>
      <c r="LWA3" s="17"/>
      <c r="LWB3" s="17"/>
      <c r="LWC3" s="17"/>
      <c r="LWD3" s="17"/>
      <c r="LWE3" s="17"/>
      <c r="LWF3" s="17"/>
      <c r="LWG3" s="17"/>
      <c r="LWH3" s="17"/>
      <c r="LWI3" s="17"/>
      <c r="LWJ3" s="17"/>
      <c r="LWK3" s="17"/>
      <c r="LWL3" s="17"/>
      <c r="LWM3" s="17"/>
      <c r="LWN3" s="17"/>
      <c r="LWO3" s="17"/>
      <c r="LWP3" s="17"/>
      <c r="LWQ3" s="17"/>
      <c r="LWR3" s="17"/>
      <c r="LWS3" s="17"/>
      <c r="LWT3" s="17"/>
      <c r="LWU3" s="17"/>
      <c r="LWV3" s="17"/>
      <c r="LWW3" s="17"/>
      <c r="LWX3" s="17"/>
      <c r="LWY3" s="17"/>
      <c r="LWZ3" s="17"/>
      <c r="LXA3" s="17"/>
      <c r="LXB3" s="17"/>
      <c r="LXC3" s="17"/>
      <c r="LXD3" s="17"/>
      <c r="LXE3" s="17"/>
      <c r="LXF3" s="17"/>
      <c r="LXG3" s="17"/>
      <c r="LXH3" s="17"/>
      <c r="LXI3" s="17"/>
      <c r="LXJ3" s="17"/>
      <c r="LXK3" s="17"/>
      <c r="LXL3" s="17"/>
      <c r="LXM3" s="17"/>
      <c r="LXN3" s="17"/>
      <c r="LXO3" s="17"/>
      <c r="LXP3" s="17"/>
      <c r="LXQ3" s="17"/>
      <c r="LXR3" s="17"/>
      <c r="LXS3" s="17"/>
      <c r="LXT3" s="17"/>
      <c r="LXU3" s="17"/>
      <c r="LXV3" s="17"/>
      <c r="LXW3" s="17"/>
      <c r="LXX3" s="17"/>
      <c r="LXY3" s="17"/>
      <c r="LXZ3" s="17"/>
      <c r="LYA3" s="17"/>
      <c r="LYB3" s="17"/>
      <c r="LYC3" s="17"/>
      <c r="LYD3" s="17"/>
      <c r="LYE3" s="17"/>
      <c r="LYF3" s="17"/>
      <c r="LYG3" s="17"/>
      <c r="LYH3" s="17"/>
      <c r="LYI3" s="17"/>
      <c r="LYJ3" s="17"/>
      <c r="LYK3" s="17"/>
      <c r="LYL3" s="17"/>
      <c r="LYM3" s="17"/>
      <c r="LYN3" s="17"/>
      <c r="LYO3" s="17"/>
      <c r="LYP3" s="17"/>
      <c r="LYQ3" s="17"/>
      <c r="LYR3" s="17"/>
      <c r="LYS3" s="17"/>
      <c r="LYT3" s="17"/>
      <c r="LYU3" s="17"/>
      <c r="LYV3" s="17"/>
      <c r="LYW3" s="17"/>
      <c r="LYX3" s="17"/>
      <c r="LYY3" s="17"/>
      <c r="LYZ3" s="17"/>
      <c r="LZA3" s="17"/>
      <c r="LZB3" s="17"/>
      <c r="LZC3" s="17"/>
      <c r="LZD3" s="17"/>
      <c r="LZE3" s="17"/>
      <c r="LZF3" s="17"/>
      <c r="LZG3" s="17"/>
      <c r="LZH3" s="17"/>
      <c r="LZI3" s="17"/>
      <c r="LZJ3" s="17"/>
      <c r="LZK3" s="17"/>
      <c r="LZL3" s="17"/>
      <c r="LZM3" s="17"/>
      <c r="LZN3" s="17"/>
      <c r="LZO3" s="17"/>
      <c r="LZP3" s="17"/>
      <c r="LZQ3" s="17"/>
      <c r="LZR3" s="17"/>
      <c r="LZS3" s="17"/>
      <c r="LZT3" s="17"/>
      <c r="LZU3" s="17"/>
      <c r="LZV3" s="17"/>
      <c r="LZW3" s="17"/>
      <c r="LZX3" s="17"/>
      <c r="LZY3" s="17"/>
      <c r="LZZ3" s="17"/>
      <c r="MAA3" s="17"/>
      <c r="MAB3" s="17"/>
      <c r="MAC3" s="17"/>
      <c r="MAD3" s="17"/>
      <c r="MAE3" s="17"/>
      <c r="MAF3" s="17"/>
      <c r="MAG3" s="17"/>
      <c r="MAH3" s="17"/>
      <c r="MAI3" s="17"/>
      <c r="MAJ3" s="17"/>
      <c r="MAK3" s="17"/>
      <c r="MAL3" s="17"/>
      <c r="MAM3" s="17"/>
      <c r="MAN3" s="17"/>
      <c r="MAO3" s="17"/>
      <c r="MAP3" s="17"/>
      <c r="MAQ3" s="17"/>
      <c r="MAR3" s="17"/>
      <c r="MAS3" s="17"/>
      <c r="MAT3" s="17"/>
      <c r="MAU3" s="17"/>
      <c r="MAV3" s="17"/>
      <c r="MAW3" s="17"/>
      <c r="MAX3" s="17"/>
      <c r="MAY3" s="17"/>
      <c r="MAZ3" s="17"/>
      <c r="MBA3" s="17"/>
      <c r="MBB3" s="17"/>
      <c r="MBC3" s="17"/>
      <c r="MBD3" s="17"/>
      <c r="MBE3" s="17"/>
      <c r="MBF3" s="17"/>
      <c r="MBG3" s="17"/>
      <c r="MBH3" s="17"/>
      <c r="MBI3" s="17"/>
      <c r="MBJ3" s="17"/>
      <c r="MBK3" s="17"/>
      <c r="MBL3" s="17"/>
      <c r="MBM3" s="17"/>
      <c r="MBN3" s="17"/>
      <c r="MBO3" s="17"/>
      <c r="MBP3" s="17"/>
      <c r="MBQ3" s="17"/>
      <c r="MBR3" s="17"/>
      <c r="MBS3" s="17"/>
      <c r="MBT3" s="17"/>
      <c r="MBU3" s="17"/>
      <c r="MBV3" s="17"/>
      <c r="MBW3" s="17"/>
      <c r="MBX3" s="17"/>
      <c r="MBY3" s="17"/>
      <c r="MBZ3" s="17"/>
      <c r="MCA3" s="17"/>
      <c r="MCB3" s="17"/>
      <c r="MCC3" s="17"/>
      <c r="MCD3" s="17"/>
      <c r="MCE3" s="17"/>
      <c r="MCF3" s="17"/>
      <c r="MCG3" s="17"/>
      <c r="MCH3" s="17"/>
      <c r="MCI3" s="17"/>
      <c r="MCJ3" s="17"/>
      <c r="MCK3" s="17"/>
      <c r="MCL3" s="17"/>
      <c r="MCM3" s="17"/>
      <c r="MCN3" s="17"/>
      <c r="MCO3" s="17"/>
      <c r="MCP3" s="17"/>
      <c r="MCQ3" s="17"/>
      <c r="MCR3" s="17"/>
      <c r="MCS3" s="17"/>
      <c r="MCT3" s="17"/>
      <c r="MCU3" s="17"/>
      <c r="MCV3" s="17"/>
      <c r="MCW3" s="17"/>
      <c r="MCX3" s="17"/>
      <c r="MCY3" s="17"/>
      <c r="MCZ3" s="17"/>
      <c r="MDA3" s="17"/>
      <c r="MDB3" s="17"/>
      <c r="MDC3" s="17"/>
      <c r="MDD3" s="17"/>
      <c r="MDE3" s="17"/>
      <c r="MDF3" s="17"/>
      <c r="MDG3" s="17"/>
      <c r="MDH3" s="17"/>
      <c r="MDI3" s="17"/>
      <c r="MDJ3" s="17"/>
      <c r="MDK3" s="17"/>
      <c r="MDL3" s="17"/>
      <c r="MDM3" s="17"/>
      <c r="MDN3" s="17"/>
      <c r="MDO3" s="17"/>
      <c r="MDP3" s="17"/>
      <c r="MDQ3" s="17"/>
      <c r="MDR3" s="17"/>
      <c r="MDS3" s="17"/>
      <c r="MDT3" s="17"/>
      <c r="MDU3" s="17"/>
      <c r="MDV3" s="17"/>
      <c r="MDW3" s="17"/>
      <c r="MDX3" s="17"/>
      <c r="MDY3" s="17"/>
      <c r="MDZ3" s="17"/>
      <c r="MEA3" s="17"/>
      <c r="MEB3" s="17"/>
      <c r="MEC3" s="17"/>
      <c r="MED3" s="17"/>
      <c r="MEE3" s="17"/>
      <c r="MEF3" s="17"/>
      <c r="MEG3" s="17"/>
      <c r="MEH3" s="17"/>
      <c r="MEI3" s="17"/>
      <c r="MEJ3" s="17"/>
      <c r="MEK3" s="17"/>
      <c r="MEL3" s="17"/>
      <c r="MEM3" s="17"/>
      <c r="MEN3" s="17"/>
      <c r="MEO3" s="17"/>
      <c r="MEP3" s="17"/>
      <c r="MEQ3" s="17"/>
      <c r="MER3" s="17"/>
      <c r="MES3" s="17"/>
      <c r="MET3" s="17"/>
      <c r="MEU3" s="17"/>
      <c r="MEV3" s="17"/>
      <c r="MEW3" s="17"/>
      <c r="MEX3" s="17"/>
      <c r="MEY3" s="17"/>
      <c r="MEZ3" s="17"/>
      <c r="MFA3" s="17"/>
      <c r="MFB3" s="17"/>
      <c r="MFC3" s="17"/>
      <c r="MFD3" s="17"/>
      <c r="MFE3" s="17"/>
      <c r="MFF3" s="17"/>
      <c r="MFG3" s="17"/>
      <c r="MFH3" s="17"/>
      <c r="MFI3" s="17"/>
      <c r="MFJ3" s="17"/>
      <c r="MFK3" s="17"/>
      <c r="MFL3" s="17"/>
      <c r="MFM3" s="17"/>
      <c r="MFN3" s="17"/>
      <c r="MFO3" s="17"/>
      <c r="MFP3" s="17"/>
      <c r="MFQ3" s="17"/>
      <c r="MFR3" s="17"/>
      <c r="MFS3" s="17"/>
      <c r="MFT3" s="17"/>
      <c r="MFU3" s="17"/>
      <c r="MFV3" s="17"/>
      <c r="MFW3" s="17"/>
      <c r="MFX3" s="17"/>
      <c r="MFY3" s="17"/>
      <c r="MFZ3" s="17"/>
      <c r="MGA3" s="17"/>
      <c r="MGB3" s="17"/>
      <c r="MGC3" s="17"/>
      <c r="MGD3" s="17"/>
      <c r="MGE3" s="17"/>
      <c r="MGF3" s="17"/>
      <c r="MGG3" s="17"/>
      <c r="MGH3" s="17"/>
      <c r="MGI3" s="17"/>
      <c r="MGJ3" s="17"/>
      <c r="MGK3" s="17"/>
      <c r="MGL3" s="17"/>
      <c r="MGM3" s="17"/>
      <c r="MGN3" s="17"/>
      <c r="MGO3" s="17"/>
      <c r="MGP3" s="17"/>
      <c r="MGQ3" s="17"/>
      <c r="MGR3" s="17"/>
      <c r="MGS3" s="17"/>
      <c r="MGT3" s="17"/>
      <c r="MGU3" s="17"/>
      <c r="MGV3" s="17"/>
      <c r="MGW3" s="17"/>
      <c r="MGX3" s="17"/>
      <c r="MGY3" s="17"/>
      <c r="MGZ3" s="17"/>
      <c r="MHA3" s="17"/>
      <c r="MHB3" s="17"/>
      <c r="MHC3" s="17"/>
      <c r="MHD3" s="17"/>
      <c r="MHE3" s="17"/>
      <c r="MHF3" s="17"/>
      <c r="MHG3" s="17"/>
      <c r="MHH3" s="17"/>
      <c r="MHI3" s="17"/>
      <c r="MHJ3" s="17"/>
      <c r="MHK3" s="17"/>
      <c r="MHL3" s="17"/>
      <c r="MHM3" s="17"/>
      <c r="MHN3" s="17"/>
      <c r="MHO3" s="17"/>
      <c r="MHP3" s="17"/>
      <c r="MHQ3" s="17"/>
      <c r="MHR3" s="17"/>
      <c r="MHS3" s="17"/>
      <c r="MHT3" s="17"/>
      <c r="MHU3" s="17"/>
      <c r="MHV3" s="17"/>
      <c r="MHW3" s="17"/>
      <c r="MHX3" s="17"/>
      <c r="MHY3" s="17"/>
      <c r="MHZ3" s="17"/>
      <c r="MIA3" s="17"/>
      <c r="MIB3" s="17"/>
      <c r="MIC3" s="17"/>
      <c r="MID3" s="17"/>
      <c r="MIE3" s="17"/>
      <c r="MIF3" s="17"/>
      <c r="MIG3" s="17"/>
      <c r="MIH3" s="17"/>
      <c r="MII3" s="17"/>
      <c r="MIJ3" s="17"/>
      <c r="MIK3" s="17"/>
      <c r="MIL3" s="17"/>
      <c r="MIM3" s="17"/>
      <c r="MIN3" s="17"/>
      <c r="MIO3" s="17"/>
      <c r="MIP3" s="17"/>
      <c r="MIQ3" s="17"/>
      <c r="MIR3" s="17"/>
      <c r="MIS3" s="17"/>
      <c r="MIT3" s="17"/>
      <c r="MIU3" s="17"/>
      <c r="MIV3" s="17"/>
      <c r="MIW3" s="17"/>
      <c r="MIX3" s="17"/>
      <c r="MIY3" s="17"/>
      <c r="MIZ3" s="17"/>
      <c r="MJA3" s="17"/>
      <c r="MJB3" s="17"/>
      <c r="MJC3" s="17"/>
      <c r="MJD3" s="17"/>
      <c r="MJE3" s="17"/>
      <c r="MJF3" s="17"/>
      <c r="MJG3" s="17"/>
      <c r="MJH3" s="17"/>
      <c r="MJI3" s="17"/>
      <c r="MJJ3" s="17"/>
      <c r="MJK3" s="17"/>
      <c r="MJL3" s="17"/>
      <c r="MJM3" s="17"/>
      <c r="MJN3" s="17"/>
      <c r="MJO3" s="17"/>
      <c r="MJP3" s="17"/>
      <c r="MJQ3" s="17"/>
      <c r="MJR3" s="17"/>
      <c r="MJS3" s="17"/>
      <c r="MJT3" s="17"/>
      <c r="MJU3" s="17"/>
      <c r="MJV3" s="17"/>
      <c r="MJW3" s="17"/>
      <c r="MJX3" s="17"/>
      <c r="MJY3" s="17"/>
      <c r="MJZ3" s="17"/>
      <c r="MKA3" s="17"/>
      <c r="MKB3" s="17"/>
      <c r="MKC3" s="17"/>
      <c r="MKD3" s="17"/>
      <c r="MKE3" s="17"/>
      <c r="MKF3" s="17"/>
      <c r="MKG3" s="17"/>
      <c r="MKH3" s="17"/>
      <c r="MKI3" s="17"/>
      <c r="MKJ3" s="17"/>
      <c r="MKK3" s="17"/>
      <c r="MKL3" s="17"/>
      <c r="MKM3" s="17"/>
      <c r="MKN3" s="17"/>
      <c r="MKO3" s="17"/>
      <c r="MKP3" s="17"/>
      <c r="MKQ3" s="17"/>
      <c r="MKR3" s="17"/>
      <c r="MKS3" s="17"/>
      <c r="MKT3" s="17"/>
      <c r="MKU3" s="17"/>
      <c r="MKV3" s="17"/>
      <c r="MKW3" s="17"/>
      <c r="MKX3" s="17"/>
      <c r="MKY3" s="17"/>
      <c r="MKZ3" s="17"/>
      <c r="MLA3" s="17"/>
      <c r="MLB3" s="17"/>
      <c r="MLC3" s="17"/>
      <c r="MLD3" s="17"/>
      <c r="MLE3" s="17"/>
      <c r="MLF3" s="17"/>
      <c r="MLG3" s="17"/>
      <c r="MLH3" s="17"/>
      <c r="MLI3" s="17"/>
      <c r="MLJ3" s="17"/>
      <c r="MLK3" s="17"/>
      <c r="MLL3" s="17"/>
      <c r="MLM3" s="17"/>
      <c r="MLN3" s="17"/>
      <c r="MLO3" s="17"/>
      <c r="MLP3" s="17"/>
      <c r="MLQ3" s="17"/>
      <c r="MLR3" s="17"/>
      <c r="MLS3" s="17"/>
      <c r="MLT3" s="17"/>
      <c r="MLU3" s="17"/>
      <c r="MLV3" s="17"/>
      <c r="MLW3" s="17"/>
      <c r="MLX3" s="17"/>
      <c r="MLY3" s="17"/>
      <c r="MLZ3" s="17"/>
      <c r="MMA3" s="17"/>
      <c r="MMB3" s="17"/>
      <c r="MMC3" s="17"/>
      <c r="MMD3" s="17"/>
      <c r="MME3" s="17"/>
      <c r="MMF3" s="17"/>
      <c r="MMG3" s="17"/>
      <c r="MMH3" s="17"/>
      <c r="MMI3" s="17"/>
      <c r="MMJ3" s="17"/>
      <c r="MMK3" s="17"/>
      <c r="MML3" s="17"/>
      <c r="MMM3" s="17"/>
      <c r="MMN3" s="17"/>
      <c r="MMO3" s="17"/>
      <c r="MMP3" s="17"/>
      <c r="MMQ3" s="17"/>
      <c r="MMR3" s="17"/>
      <c r="MMS3" s="17"/>
      <c r="MMT3" s="17"/>
      <c r="MMU3" s="17"/>
      <c r="MMV3" s="17"/>
      <c r="MMW3" s="17"/>
      <c r="MMX3" s="17"/>
      <c r="MMY3" s="17"/>
      <c r="MMZ3" s="17"/>
      <c r="MNA3" s="17"/>
      <c r="MNB3" s="17"/>
      <c r="MNC3" s="17"/>
      <c r="MND3" s="17"/>
      <c r="MNE3" s="17"/>
      <c r="MNF3" s="17"/>
      <c r="MNG3" s="17"/>
      <c r="MNH3" s="17"/>
      <c r="MNI3" s="17"/>
      <c r="MNJ3" s="17"/>
      <c r="MNK3" s="17"/>
      <c r="MNL3" s="17"/>
      <c r="MNM3" s="17"/>
      <c r="MNN3" s="17"/>
      <c r="MNO3" s="17"/>
      <c r="MNP3" s="17"/>
      <c r="MNQ3" s="17"/>
      <c r="MNR3" s="17"/>
      <c r="MNS3" s="17"/>
      <c r="MNT3" s="17"/>
      <c r="MNU3" s="17"/>
      <c r="MNV3" s="17"/>
      <c r="MNW3" s="17"/>
      <c r="MNX3" s="17"/>
      <c r="MNY3" s="17"/>
      <c r="MNZ3" s="17"/>
      <c r="MOA3" s="17"/>
      <c r="MOB3" s="17"/>
      <c r="MOC3" s="17"/>
      <c r="MOD3" s="17"/>
      <c r="MOE3" s="17"/>
      <c r="MOF3" s="17"/>
      <c r="MOG3" s="17"/>
      <c r="MOH3" s="17"/>
      <c r="MOI3" s="17"/>
      <c r="MOJ3" s="17"/>
      <c r="MOK3" s="17"/>
      <c r="MOL3" s="17"/>
      <c r="MOM3" s="17"/>
      <c r="MON3" s="17"/>
      <c r="MOO3" s="17"/>
      <c r="MOP3" s="17"/>
      <c r="MOQ3" s="17"/>
      <c r="MOR3" s="17"/>
      <c r="MOS3" s="17"/>
      <c r="MOT3" s="17"/>
      <c r="MOU3" s="17"/>
      <c r="MOV3" s="17"/>
      <c r="MOW3" s="17"/>
      <c r="MOX3" s="17"/>
      <c r="MOY3" s="17"/>
      <c r="MOZ3" s="17"/>
      <c r="MPA3" s="17"/>
      <c r="MPB3" s="17"/>
      <c r="MPC3" s="17"/>
      <c r="MPD3" s="17"/>
      <c r="MPE3" s="17"/>
      <c r="MPF3" s="17"/>
      <c r="MPG3" s="17"/>
      <c r="MPH3" s="17"/>
      <c r="MPI3" s="17"/>
      <c r="MPJ3" s="17"/>
      <c r="MPK3" s="17"/>
      <c r="MPL3" s="17"/>
      <c r="MPM3" s="17"/>
      <c r="MPN3" s="17"/>
      <c r="MPO3" s="17"/>
      <c r="MPP3" s="17"/>
      <c r="MPQ3" s="17"/>
      <c r="MPR3" s="17"/>
      <c r="MPS3" s="17"/>
      <c r="MPT3" s="17"/>
      <c r="MPU3" s="17"/>
      <c r="MPV3" s="17"/>
      <c r="MPW3" s="17"/>
      <c r="MPX3" s="17"/>
      <c r="MPY3" s="17"/>
      <c r="MPZ3" s="17"/>
      <c r="MQA3" s="17"/>
      <c r="MQB3" s="17"/>
      <c r="MQC3" s="17"/>
      <c r="MQD3" s="17"/>
      <c r="MQE3" s="17"/>
      <c r="MQF3" s="17"/>
      <c r="MQG3" s="17"/>
      <c r="MQH3" s="17"/>
      <c r="MQI3" s="17"/>
      <c r="MQJ3" s="17"/>
      <c r="MQK3" s="17"/>
      <c r="MQL3" s="17"/>
      <c r="MQM3" s="17"/>
      <c r="MQN3" s="17"/>
      <c r="MQO3" s="17"/>
      <c r="MQP3" s="17"/>
      <c r="MQQ3" s="17"/>
      <c r="MQR3" s="17"/>
      <c r="MQS3" s="17"/>
      <c r="MQT3" s="17"/>
      <c r="MQU3" s="17"/>
      <c r="MQV3" s="17"/>
      <c r="MQW3" s="17"/>
      <c r="MQX3" s="17"/>
      <c r="MQY3" s="17"/>
      <c r="MQZ3" s="17"/>
      <c r="MRA3" s="17"/>
      <c r="MRB3" s="17"/>
      <c r="MRC3" s="17"/>
      <c r="MRD3" s="17"/>
      <c r="MRE3" s="17"/>
      <c r="MRF3" s="17"/>
      <c r="MRG3" s="17"/>
      <c r="MRH3" s="17"/>
      <c r="MRI3" s="17"/>
      <c r="MRJ3" s="17"/>
      <c r="MRK3" s="17"/>
      <c r="MRL3" s="17"/>
      <c r="MRM3" s="17"/>
      <c r="MRN3" s="17"/>
      <c r="MRO3" s="17"/>
      <c r="MRP3" s="17"/>
      <c r="MRQ3" s="17"/>
      <c r="MRR3" s="17"/>
      <c r="MRS3" s="17"/>
      <c r="MRT3" s="17"/>
      <c r="MRU3" s="17"/>
      <c r="MRV3" s="17"/>
      <c r="MRW3" s="17"/>
      <c r="MRX3" s="17"/>
      <c r="MRY3" s="17"/>
      <c r="MRZ3" s="17"/>
      <c r="MSA3" s="17"/>
      <c r="MSB3" s="17"/>
      <c r="MSC3" s="17"/>
      <c r="MSD3" s="17"/>
      <c r="MSE3" s="17"/>
      <c r="MSF3" s="17"/>
      <c r="MSG3" s="17"/>
      <c r="MSH3" s="17"/>
      <c r="MSI3" s="17"/>
      <c r="MSJ3" s="17"/>
      <c r="MSK3" s="17"/>
      <c r="MSL3" s="17"/>
      <c r="MSM3" s="17"/>
      <c r="MSN3" s="17"/>
      <c r="MSO3" s="17"/>
      <c r="MSP3" s="17"/>
      <c r="MSQ3" s="17"/>
      <c r="MSR3" s="17"/>
      <c r="MSS3" s="17"/>
      <c r="MST3" s="17"/>
      <c r="MSU3" s="17"/>
      <c r="MSV3" s="17"/>
      <c r="MSW3" s="17"/>
      <c r="MSX3" s="17"/>
      <c r="MSY3" s="17"/>
      <c r="MSZ3" s="17"/>
      <c r="MTA3" s="17"/>
      <c r="MTB3" s="17"/>
      <c r="MTC3" s="17"/>
      <c r="MTD3" s="17"/>
      <c r="MTE3" s="17"/>
      <c r="MTF3" s="17"/>
      <c r="MTG3" s="17"/>
      <c r="MTH3" s="17"/>
      <c r="MTI3" s="17"/>
      <c r="MTJ3" s="17"/>
      <c r="MTK3" s="17"/>
      <c r="MTL3" s="17"/>
      <c r="MTM3" s="17"/>
      <c r="MTN3" s="17"/>
      <c r="MTO3" s="17"/>
      <c r="MTP3" s="17"/>
      <c r="MTQ3" s="17"/>
      <c r="MTR3" s="17"/>
      <c r="MTS3" s="17"/>
      <c r="MTT3" s="17"/>
      <c r="MTU3" s="17"/>
      <c r="MTV3" s="17"/>
      <c r="MTW3" s="17"/>
      <c r="MTX3" s="17"/>
      <c r="MTY3" s="17"/>
      <c r="MTZ3" s="17"/>
      <c r="MUA3" s="17"/>
      <c r="MUB3" s="17"/>
      <c r="MUC3" s="17"/>
      <c r="MUD3" s="17"/>
      <c r="MUE3" s="17"/>
      <c r="MUF3" s="17"/>
      <c r="MUG3" s="17"/>
      <c r="MUH3" s="17"/>
      <c r="MUI3" s="17"/>
      <c r="MUJ3" s="17"/>
      <c r="MUK3" s="17"/>
      <c r="MUL3" s="17"/>
      <c r="MUM3" s="17"/>
      <c r="MUN3" s="17"/>
      <c r="MUO3" s="17"/>
      <c r="MUP3" s="17"/>
      <c r="MUQ3" s="17"/>
      <c r="MUR3" s="17"/>
      <c r="MUS3" s="17"/>
      <c r="MUT3" s="17"/>
      <c r="MUU3" s="17"/>
      <c r="MUV3" s="17"/>
      <c r="MUW3" s="17"/>
      <c r="MUX3" s="17"/>
      <c r="MUY3" s="17"/>
      <c r="MUZ3" s="17"/>
      <c r="MVA3" s="17"/>
      <c r="MVB3" s="17"/>
      <c r="MVC3" s="17"/>
      <c r="MVD3" s="17"/>
      <c r="MVE3" s="17"/>
      <c r="MVF3" s="17"/>
      <c r="MVG3" s="17"/>
      <c r="MVH3" s="17"/>
      <c r="MVI3" s="17"/>
      <c r="MVJ3" s="17"/>
      <c r="MVK3" s="17"/>
      <c r="MVL3" s="17"/>
      <c r="MVM3" s="17"/>
      <c r="MVN3" s="17"/>
      <c r="MVO3" s="17"/>
      <c r="MVP3" s="17"/>
      <c r="MVQ3" s="17"/>
      <c r="MVR3" s="17"/>
      <c r="MVS3" s="17"/>
      <c r="MVT3" s="17"/>
      <c r="MVU3" s="17"/>
      <c r="MVV3" s="17"/>
      <c r="MVW3" s="17"/>
      <c r="MVX3" s="17"/>
      <c r="MVY3" s="17"/>
      <c r="MVZ3" s="17"/>
      <c r="MWA3" s="17"/>
      <c r="MWB3" s="17"/>
      <c r="MWC3" s="17"/>
      <c r="MWD3" s="17"/>
      <c r="MWE3" s="17"/>
      <c r="MWF3" s="17"/>
      <c r="MWG3" s="17"/>
      <c r="MWH3" s="17"/>
      <c r="MWI3" s="17"/>
      <c r="MWJ3" s="17"/>
      <c r="MWK3" s="17"/>
      <c r="MWL3" s="17"/>
      <c r="MWM3" s="17"/>
      <c r="MWN3" s="17"/>
      <c r="MWO3" s="17"/>
      <c r="MWP3" s="17"/>
      <c r="MWQ3" s="17"/>
      <c r="MWR3" s="17"/>
      <c r="MWS3" s="17"/>
      <c r="MWT3" s="17"/>
      <c r="MWU3" s="17"/>
      <c r="MWV3" s="17"/>
      <c r="MWW3" s="17"/>
      <c r="MWX3" s="17"/>
      <c r="MWY3" s="17"/>
      <c r="MWZ3" s="17"/>
      <c r="MXA3" s="17"/>
      <c r="MXB3" s="17"/>
      <c r="MXC3" s="17"/>
      <c r="MXD3" s="17"/>
      <c r="MXE3" s="17"/>
      <c r="MXF3" s="17"/>
      <c r="MXG3" s="17"/>
      <c r="MXH3" s="17"/>
      <c r="MXI3" s="17"/>
      <c r="MXJ3" s="17"/>
      <c r="MXK3" s="17"/>
      <c r="MXL3" s="17"/>
      <c r="MXM3" s="17"/>
      <c r="MXN3" s="17"/>
      <c r="MXO3" s="17"/>
      <c r="MXP3" s="17"/>
      <c r="MXQ3" s="17"/>
      <c r="MXR3" s="17"/>
      <c r="MXS3" s="17"/>
      <c r="MXT3" s="17"/>
      <c r="MXU3" s="17"/>
      <c r="MXV3" s="17"/>
      <c r="MXW3" s="17"/>
      <c r="MXX3" s="17"/>
      <c r="MXY3" s="17"/>
      <c r="MXZ3" s="17"/>
      <c r="MYA3" s="17"/>
      <c r="MYB3" s="17"/>
      <c r="MYC3" s="17"/>
      <c r="MYD3" s="17"/>
      <c r="MYE3" s="17"/>
      <c r="MYF3" s="17"/>
      <c r="MYG3" s="17"/>
      <c r="MYH3" s="17"/>
      <c r="MYI3" s="17"/>
      <c r="MYJ3" s="17"/>
      <c r="MYK3" s="17"/>
      <c r="MYL3" s="17"/>
      <c r="MYM3" s="17"/>
      <c r="MYN3" s="17"/>
      <c r="MYO3" s="17"/>
      <c r="MYP3" s="17"/>
      <c r="MYQ3" s="17"/>
      <c r="MYR3" s="17"/>
      <c r="MYS3" s="17"/>
      <c r="MYT3" s="17"/>
      <c r="MYU3" s="17"/>
      <c r="MYV3" s="17"/>
      <c r="MYW3" s="17"/>
      <c r="MYX3" s="17"/>
      <c r="MYY3" s="17"/>
      <c r="MYZ3" s="17"/>
      <c r="MZA3" s="17"/>
      <c r="MZB3" s="17"/>
      <c r="MZC3" s="17"/>
      <c r="MZD3" s="17"/>
      <c r="MZE3" s="17"/>
      <c r="MZF3" s="17"/>
      <c r="MZG3" s="17"/>
      <c r="MZH3" s="17"/>
      <c r="MZI3" s="17"/>
      <c r="MZJ3" s="17"/>
      <c r="MZK3" s="17"/>
      <c r="MZL3" s="17"/>
      <c r="MZM3" s="17"/>
      <c r="MZN3" s="17"/>
      <c r="MZO3" s="17"/>
      <c r="MZP3" s="17"/>
      <c r="MZQ3" s="17"/>
      <c r="MZR3" s="17"/>
      <c r="MZS3" s="17"/>
      <c r="MZT3" s="17"/>
      <c r="MZU3" s="17"/>
      <c r="MZV3" s="17"/>
      <c r="MZW3" s="17"/>
      <c r="MZX3" s="17"/>
      <c r="MZY3" s="17"/>
      <c r="MZZ3" s="17"/>
      <c r="NAA3" s="17"/>
      <c r="NAB3" s="17"/>
      <c r="NAC3" s="17"/>
      <c r="NAD3" s="17"/>
      <c r="NAE3" s="17"/>
      <c r="NAF3" s="17"/>
      <c r="NAG3" s="17"/>
      <c r="NAH3" s="17"/>
      <c r="NAI3" s="17"/>
      <c r="NAJ3" s="17"/>
      <c r="NAK3" s="17"/>
      <c r="NAL3" s="17"/>
      <c r="NAM3" s="17"/>
      <c r="NAN3" s="17"/>
      <c r="NAO3" s="17"/>
      <c r="NAP3" s="17"/>
      <c r="NAQ3" s="17"/>
      <c r="NAR3" s="17"/>
      <c r="NAS3" s="17"/>
      <c r="NAT3" s="17"/>
      <c r="NAU3" s="17"/>
      <c r="NAV3" s="17"/>
      <c r="NAW3" s="17"/>
      <c r="NAX3" s="17"/>
      <c r="NAY3" s="17"/>
      <c r="NAZ3" s="17"/>
      <c r="NBA3" s="17"/>
      <c r="NBB3" s="17"/>
      <c r="NBC3" s="17"/>
      <c r="NBD3" s="17"/>
      <c r="NBE3" s="17"/>
      <c r="NBF3" s="17"/>
      <c r="NBG3" s="17"/>
      <c r="NBH3" s="17"/>
      <c r="NBI3" s="17"/>
      <c r="NBJ3" s="17"/>
      <c r="NBK3" s="17"/>
      <c r="NBL3" s="17"/>
      <c r="NBM3" s="17"/>
      <c r="NBN3" s="17"/>
      <c r="NBO3" s="17"/>
      <c r="NBP3" s="17"/>
      <c r="NBQ3" s="17"/>
      <c r="NBR3" s="17"/>
      <c r="NBS3" s="17"/>
      <c r="NBT3" s="17"/>
      <c r="NBU3" s="17"/>
      <c r="NBV3" s="17"/>
      <c r="NBW3" s="17"/>
      <c r="NBX3" s="17"/>
      <c r="NBY3" s="17"/>
      <c r="NBZ3" s="17"/>
      <c r="NCA3" s="17"/>
      <c r="NCB3" s="17"/>
      <c r="NCC3" s="17"/>
      <c r="NCD3" s="17"/>
      <c r="NCE3" s="17"/>
      <c r="NCF3" s="17"/>
      <c r="NCG3" s="17"/>
      <c r="NCH3" s="17"/>
      <c r="NCI3" s="17"/>
      <c r="NCJ3" s="17"/>
      <c r="NCK3" s="17"/>
      <c r="NCL3" s="17"/>
      <c r="NCM3" s="17"/>
      <c r="NCN3" s="17"/>
      <c r="NCO3" s="17"/>
      <c r="NCP3" s="17"/>
      <c r="NCQ3" s="17"/>
      <c r="NCR3" s="17"/>
      <c r="NCS3" s="17"/>
      <c r="NCT3" s="17"/>
      <c r="NCU3" s="17"/>
      <c r="NCV3" s="17"/>
      <c r="NCW3" s="17"/>
      <c r="NCX3" s="17"/>
      <c r="NCY3" s="17"/>
      <c r="NCZ3" s="17"/>
      <c r="NDA3" s="17"/>
      <c r="NDB3" s="17"/>
      <c r="NDC3" s="17"/>
      <c r="NDD3" s="17"/>
      <c r="NDE3" s="17"/>
      <c r="NDF3" s="17"/>
      <c r="NDG3" s="17"/>
      <c r="NDH3" s="17"/>
      <c r="NDI3" s="17"/>
      <c r="NDJ3" s="17"/>
      <c r="NDK3" s="17"/>
      <c r="NDL3" s="17"/>
      <c r="NDM3" s="17"/>
      <c r="NDN3" s="17"/>
      <c r="NDO3" s="17"/>
      <c r="NDP3" s="17"/>
      <c r="NDQ3" s="17"/>
      <c r="NDR3" s="17"/>
      <c r="NDS3" s="17"/>
      <c r="NDT3" s="17"/>
      <c r="NDU3" s="17"/>
      <c r="NDV3" s="17"/>
      <c r="NDW3" s="17"/>
      <c r="NDX3" s="17"/>
      <c r="NDY3" s="17"/>
      <c r="NDZ3" s="17"/>
      <c r="NEA3" s="17"/>
      <c r="NEB3" s="17"/>
      <c r="NEC3" s="17"/>
      <c r="NED3" s="17"/>
      <c r="NEE3" s="17"/>
      <c r="NEF3" s="17"/>
      <c r="NEG3" s="17"/>
      <c r="NEH3" s="17"/>
      <c r="NEI3" s="17"/>
      <c r="NEJ3" s="17"/>
      <c r="NEK3" s="17"/>
      <c r="NEL3" s="17"/>
      <c r="NEM3" s="17"/>
      <c r="NEN3" s="17"/>
      <c r="NEO3" s="17"/>
      <c r="NEP3" s="17"/>
      <c r="NEQ3" s="17"/>
      <c r="NER3" s="17"/>
      <c r="NES3" s="17"/>
      <c r="NET3" s="17"/>
      <c r="NEU3" s="17"/>
      <c r="NEV3" s="17"/>
      <c r="NEW3" s="17"/>
      <c r="NEX3" s="17"/>
      <c r="NEY3" s="17"/>
      <c r="NEZ3" s="17"/>
      <c r="NFA3" s="17"/>
      <c r="NFB3" s="17"/>
      <c r="NFC3" s="17"/>
      <c r="NFD3" s="17"/>
      <c r="NFE3" s="17"/>
      <c r="NFF3" s="17"/>
      <c r="NFG3" s="17"/>
      <c r="NFH3" s="17"/>
      <c r="NFI3" s="17"/>
      <c r="NFJ3" s="17"/>
      <c r="NFK3" s="17"/>
      <c r="NFL3" s="17"/>
      <c r="NFM3" s="17"/>
      <c r="NFN3" s="17"/>
      <c r="NFO3" s="17"/>
      <c r="NFP3" s="17"/>
      <c r="NFQ3" s="17"/>
      <c r="NFR3" s="17"/>
      <c r="NFS3" s="17"/>
      <c r="NFT3" s="17"/>
      <c r="NFU3" s="17"/>
      <c r="NFV3" s="17"/>
      <c r="NFW3" s="17"/>
      <c r="NFX3" s="17"/>
      <c r="NFY3" s="17"/>
      <c r="NFZ3" s="17"/>
      <c r="NGA3" s="17"/>
      <c r="NGB3" s="17"/>
      <c r="NGC3" s="17"/>
      <c r="NGD3" s="17"/>
      <c r="NGE3" s="17"/>
      <c r="NGF3" s="17"/>
      <c r="NGG3" s="17"/>
      <c r="NGH3" s="17"/>
      <c r="NGI3" s="17"/>
      <c r="NGJ3" s="17"/>
      <c r="NGK3" s="17"/>
      <c r="NGL3" s="17"/>
      <c r="NGM3" s="17"/>
      <c r="NGN3" s="17"/>
      <c r="NGO3" s="17"/>
      <c r="NGP3" s="17"/>
      <c r="NGQ3" s="17"/>
      <c r="NGR3" s="17"/>
      <c r="NGS3" s="17"/>
      <c r="NGT3" s="17"/>
      <c r="NGU3" s="17"/>
      <c r="NGV3" s="17"/>
      <c r="NGW3" s="17"/>
      <c r="NGX3" s="17"/>
      <c r="NGY3" s="17"/>
      <c r="NGZ3" s="17"/>
      <c r="NHA3" s="17"/>
      <c r="NHB3" s="17"/>
      <c r="NHC3" s="17"/>
      <c r="NHD3" s="17"/>
      <c r="NHE3" s="17"/>
      <c r="NHF3" s="17"/>
      <c r="NHG3" s="17"/>
      <c r="NHH3" s="17"/>
      <c r="NHI3" s="17"/>
      <c r="NHJ3" s="17"/>
      <c r="NHK3" s="17"/>
      <c r="NHL3" s="17"/>
      <c r="NHM3" s="17"/>
      <c r="NHN3" s="17"/>
      <c r="NHO3" s="17"/>
      <c r="NHP3" s="17"/>
      <c r="NHQ3" s="17"/>
      <c r="NHR3" s="17"/>
      <c r="NHS3" s="17"/>
      <c r="NHT3" s="17"/>
      <c r="NHU3" s="17"/>
      <c r="NHV3" s="17"/>
      <c r="NHW3" s="17"/>
      <c r="NHX3" s="17"/>
      <c r="NHY3" s="17"/>
      <c r="NHZ3" s="17"/>
      <c r="NIA3" s="17"/>
      <c r="NIB3" s="17"/>
      <c r="NIC3" s="17"/>
      <c r="NID3" s="17"/>
      <c r="NIE3" s="17"/>
      <c r="NIF3" s="17"/>
      <c r="NIG3" s="17"/>
      <c r="NIH3" s="17"/>
      <c r="NII3" s="17"/>
      <c r="NIJ3" s="17"/>
      <c r="NIK3" s="17"/>
      <c r="NIL3" s="17"/>
      <c r="NIM3" s="17"/>
      <c r="NIN3" s="17"/>
      <c r="NIO3" s="17"/>
      <c r="NIP3" s="17"/>
      <c r="NIQ3" s="17"/>
      <c r="NIR3" s="17"/>
      <c r="NIS3" s="17"/>
      <c r="NIT3" s="17"/>
      <c r="NIU3" s="17"/>
      <c r="NIV3" s="17"/>
      <c r="NIW3" s="17"/>
      <c r="NIX3" s="17"/>
      <c r="NIY3" s="17"/>
      <c r="NIZ3" s="17"/>
      <c r="NJA3" s="17"/>
      <c r="NJB3" s="17"/>
      <c r="NJC3" s="17"/>
      <c r="NJD3" s="17"/>
      <c r="NJE3" s="17"/>
      <c r="NJF3" s="17"/>
      <c r="NJG3" s="17"/>
      <c r="NJH3" s="17"/>
      <c r="NJI3" s="17"/>
      <c r="NJJ3" s="17"/>
      <c r="NJK3" s="17"/>
      <c r="NJL3" s="17"/>
      <c r="NJM3" s="17"/>
      <c r="NJN3" s="17"/>
      <c r="NJO3" s="17"/>
      <c r="NJP3" s="17"/>
      <c r="NJQ3" s="17"/>
      <c r="NJR3" s="17"/>
      <c r="NJS3" s="17"/>
      <c r="NJT3" s="17"/>
      <c r="NJU3" s="17"/>
      <c r="NJV3" s="17"/>
      <c r="NJW3" s="17"/>
      <c r="NJX3" s="17"/>
      <c r="NJY3" s="17"/>
      <c r="NJZ3" s="17"/>
      <c r="NKA3" s="17"/>
      <c r="NKB3" s="17"/>
      <c r="NKC3" s="17"/>
      <c r="NKD3" s="17"/>
      <c r="NKE3" s="17"/>
      <c r="NKF3" s="17"/>
      <c r="NKG3" s="17"/>
      <c r="NKH3" s="17"/>
      <c r="NKI3" s="17"/>
      <c r="NKJ3" s="17"/>
      <c r="NKK3" s="17"/>
      <c r="NKL3" s="17"/>
      <c r="NKM3" s="17"/>
      <c r="NKN3" s="17"/>
      <c r="NKO3" s="17"/>
      <c r="NKP3" s="17"/>
      <c r="NKQ3" s="17"/>
      <c r="NKR3" s="17"/>
      <c r="NKS3" s="17"/>
      <c r="NKT3" s="17"/>
      <c r="NKU3" s="17"/>
      <c r="NKV3" s="17"/>
      <c r="NKW3" s="17"/>
      <c r="NKX3" s="17"/>
      <c r="NKY3" s="17"/>
      <c r="NKZ3" s="17"/>
      <c r="NLA3" s="17"/>
      <c r="NLB3" s="17"/>
      <c r="NLC3" s="17"/>
      <c r="NLD3" s="17"/>
      <c r="NLE3" s="17"/>
      <c r="NLF3" s="17"/>
      <c r="NLG3" s="17"/>
      <c r="NLH3" s="17"/>
      <c r="NLI3" s="17"/>
      <c r="NLJ3" s="17"/>
      <c r="NLK3" s="17"/>
      <c r="NLL3" s="17"/>
      <c r="NLM3" s="17"/>
      <c r="NLN3" s="17"/>
      <c r="NLO3" s="17"/>
      <c r="NLP3" s="17"/>
      <c r="NLQ3" s="17"/>
      <c r="NLR3" s="17"/>
      <c r="NLS3" s="17"/>
      <c r="NLT3" s="17"/>
      <c r="NLU3" s="17"/>
      <c r="NLV3" s="17"/>
      <c r="NLW3" s="17"/>
      <c r="NLX3" s="17"/>
      <c r="NLY3" s="17"/>
      <c r="NLZ3" s="17"/>
      <c r="NMA3" s="17"/>
      <c r="NMB3" s="17"/>
      <c r="NMC3" s="17"/>
      <c r="NMD3" s="17"/>
      <c r="NME3" s="17"/>
      <c r="NMF3" s="17"/>
      <c r="NMG3" s="17"/>
      <c r="NMH3" s="17"/>
      <c r="NMI3" s="17"/>
      <c r="NMJ3" s="17"/>
      <c r="NMK3" s="17"/>
      <c r="NML3" s="17"/>
      <c r="NMM3" s="17"/>
      <c r="NMN3" s="17"/>
      <c r="NMO3" s="17"/>
      <c r="NMP3" s="17"/>
      <c r="NMQ3" s="17"/>
      <c r="NMR3" s="17"/>
      <c r="NMS3" s="17"/>
      <c r="NMT3" s="17"/>
      <c r="NMU3" s="17"/>
      <c r="NMV3" s="17"/>
      <c r="NMW3" s="17"/>
      <c r="NMX3" s="17"/>
      <c r="NMY3" s="17"/>
      <c r="NMZ3" s="17"/>
      <c r="NNA3" s="17"/>
      <c r="NNB3" s="17"/>
      <c r="NNC3" s="17"/>
      <c r="NND3" s="17"/>
      <c r="NNE3" s="17"/>
      <c r="NNF3" s="17"/>
      <c r="NNG3" s="17"/>
      <c r="NNH3" s="17"/>
      <c r="NNI3" s="17"/>
      <c r="NNJ3" s="17"/>
      <c r="NNK3" s="17"/>
      <c r="NNL3" s="17"/>
      <c r="NNM3" s="17"/>
      <c r="NNN3" s="17"/>
      <c r="NNO3" s="17"/>
      <c r="NNP3" s="17"/>
      <c r="NNQ3" s="17"/>
      <c r="NNR3" s="17"/>
      <c r="NNS3" s="17"/>
      <c r="NNT3" s="17"/>
      <c r="NNU3" s="17"/>
      <c r="NNV3" s="17"/>
      <c r="NNW3" s="17"/>
      <c r="NNX3" s="17"/>
      <c r="NNY3" s="17"/>
      <c r="NNZ3" s="17"/>
      <c r="NOA3" s="17"/>
      <c r="NOB3" s="17"/>
      <c r="NOC3" s="17"/>
      <c r="NOD3" s="17"/>
      <c r="NOE3" s="17"/>
      <c r="NOF3" s="17"/>
      <c r="NOG3" s="17"/>
      <c r="NOH3" s="17"/>
      <c r="NOI3" s="17"/>
      <c r="NOJ3" s="17"/>
      <c r="NOK3" s="17"/>
      <c r="NOL3" s="17"/>
      <c r="NOM3" s="17"/>
      <c r="NON3" s="17"/>
      <c r="NOO3" s="17"/>
      <c r="NOP3" s="17"/>
      <c r="NOQ3" s="17"/>
      <c r="NOR3" s="17"/>
      <c r="NOS3" s="17"/>
      <c r="NOT3" s="17"/>
      <c r="NOU3" s="17"/>
      <c r="NOV3" s="17"/>
      <c r="NOW3" s="17"/>
      <c r="NOX3" s="17"/>
      <c r="NOY3" s="17"/>
      <c r="NOZ3" s="17"/>
      <c r="NPA3" s="17"/>
      <c r="NPB3" s="17"/>
      <c r="NPC3" s="17"/>
      <c r="NPD3" s="17"/>
      <c r="NPE3" s="17"/>
      <c r="NPF3" s="17"/>
      <c r="NPG3" s="17"/>
      <c r="NPH3" s="17"/>
      <c r="NPI3" s="17"/>
      <c r="NPJ3" s="17"/>
      <c r="NPK3" s="17"/>
      <c r="NPL3" s="17"/>
      <c r="NPM3" s="17"/>
      <c r="NPN3" s="17"/>
      <c r="NPO3" s="17"/>
      <c r="NPP3" s="17"/>
      <c r="NPQ3" s="17"/>
      <c r="NPR3" s="17"/>
      <c r="NPS3" s="17"/>
      <c r="NPT3" s="17"/>
      <c r="NPU3" s="17"/>
      <c r="NPV3" s="17"/>
      <c r="NPW3" s="17"/>
      <c r="NPX3" s="17"/>
      <c r="NPY3" s="17"/>
      <c r="NPZ3" s="17"/>
      <c r="NQA3" s="17"/>
      <c r="NQB3" s="17"/>
      <c r="NQC3" s="17"/>
      <c r="NQD3" s="17"/>
      <c r="NQE3" s="17"/>
      <c r="NQF3" s="17"/>
      <c r="NQG3" s="17"/>
      <c r="NQH3" s="17"/>
      <c r="NQI3" s="17"/>
      <c r="NQJ3" s="17"/>
      <c r="NQK3" s="17"/>
      <c r="NQL3" s="17"/>
      <c r="NQM3" s="17"/>
      <c r="NQN3" s="17"/>
      <c r="NQO3" s="17"/>
      <c r="NQP3" s="17"/>
      <c r="NQQ3" s="17"/>
      <c r="NQR3" s="17"/>
      <c r="NQS3" s="17"/>
      <c r="NQT3" s="17"/>
      <c r="NQU3" s="17"/>
      <c r="NQV3" s="17"/>
      <c r="NQW3" s="17"/>
      <c r="NQX3" s="17"/>
      <c r="NQY3" s="17"/>
      <c r="NQZ3" s="17"/>
      <c r="NRA3" s="17"/>
      <c r="NRB3" s="17"/>
      <c r="NRC3" s="17"/>
      <c r="NRD3" s="17"/>
      <c r="NRE3" s="17"/>
      <c r="NRF3" s="17"/>
      <c r="NRG3" s="17"/>
      <c r="NRH3" s="17"/>
      <c r="NRI3" s="17"/>
      <c r="NRJ3" s="17"/>
      <c r="NRK3" s="17"/>
      <c r="NRL3" s="17"/>
      <c r="NRM3" s="17"/>
      <c r="NRN3" s="17"/>
      <c r="NRO3" s="17"/>
      <c r="NRP3" s="17"/>
      <c r="NRQ3" s="17"/>
      <c r="NRR3" s="17"/>
      <c r="NRS3" s="17"/>
      <c r="NRT3" s="17"/>
      <c r="NRU3" s="17"/>
      <c r="NRV3" s="17"/>
      <c r="NRW3" s="17"/>
      <c r="NRX3" s="17"/>
      <c r="NRY3" s="17"/>
      <c r="NRZ3" s="17"/>
      <c r="NSA3" s="17"/>
      <c r="NSB3" s="17"/>
      <c r="NSC3" s="17"/>
      <c r="NSD3" s="17"/>
      <c r="NSE3" s="17"/>
      <c r="NSF3" s="17"/>
      <c r="NSG3" s="17"/>
      <c r="NSH3" s="17"/>
      <c r="NSI3" s="17"/>
      <c r="NSJ3" s="17"/>
      <c r="NSK3" s="17"/>
      <c r="NSL3" s="17"/>
      <c r="NSM3" s="17"/>
      <c r="NSN3" s="17"/>
      <c r="NSO3" s="17"/>
      <c r="NSP3" s="17"/>
      <c r="NSQ3" s="17"/>
      <c r="NSR3" s="17"/>
      <c r="NSS3" s="17"/>
      <c r="NST3" s="17"/>
      <c r="NSU3" s="17"/>
      <c r="NSV3" s="17"/>
      <c r="NSW3" s="17"/>
      <c r="NSX3" s="17"/>
      <c r="NSY3" s="17"/>
      <c r="NSZ3" s="17"/>
      <c r="NTA3" s="17"/>
      <c r="NTB3" s="17"/>
      <c r="NTC3" s="17"/>
      <c r="NTD3" s="17"/>
      <c r="NTE3" s="17"/>
      <c r="NTF3" s="17"/>
      <c r="NTG3" s="17"/>
      <c r="NTH3" s="17"/>
      <c r="NTI3" s="17"/>
      <c r="NTJ3" s="17"/>
      <c r="NTK3" s="17"/>
      <c r="NTL3" s="17"/>
      <c r="NTM3" s="17"/>
      <c r="NTN3" s="17"/>
      <c r="NTO3" s="17"/>
      <c r="NTP3" s="17"/>
      <c r="NTQ3" s="17"/>
      <c r="NTR3" s="17"/>
      <c r="NTS3" s="17"/>
      <c r="NTT3" s="17"/>
      <c r="NTU3" s="17"/>
      <c r="NTV3" s="17"/>
      <c r="NTW3" s="17"/>
      <c r="NTX3" s="17"/>
      <c r="NTY3" s="17"/>
      <c r="NTZ3" s="17"/>
      <c r="NUA3" s="17"/>
      <c r="NUB3" s="17"/>
      <c r="NUC3" s="17"/>
      <c r="NUD3" s="17"/>
      <c r="NUE3" s="17"/>
      <c r="NUF3" s="17"/>
      <c r="NUG3" s="17"/>
      <c r="NUH3" s="17"/>
      <c r="NUI3" s="17"/>
      <c r="NUJ3" s="17"/>
      <c r="NUK3" s="17"/>
      <c r="NUL3" s="17"/>
      <c r="NUM3" s="17"/>
      <c r="NUN3" s="17"/>
      <c r="NUO3" s="17"/>
      <c r="NUP3" s="17"/>
      <c r="NUQ3" s="17"/>
      <c r="NUR3" s="17"/>
      <c r="NUS3" s="17"/>
      <c r="NUT3" s="17"/>
      <c r="NUU3" s="17"/>
      <c r="NUV3" s="17"/>
      <c r="NUW3" s="17"/>
      <c r="NUX3" s="17"/>
      <c r="NUY3" s="17"/>
      <c r="NUZ3" s="17"/>
      <c r="NVA3" s="17"/>
      <c r="NVB3" s="17"/>
      <c r="NVC3" s="17"/>
      <c r="NVD3" s="17"/>
      <c r="NVE3" s="17"/>
      <c r="NVF3" s="17"/>
      <c r="NVG3" s="17"/>
      <c r="NVH3" s="17"/>
      <c r="NVI3" s="17"/>
      <c r="NVJ3" s="17"/>
      <c r="NVK3" s="17"/>
      <c r="NVL3" s="17"/>
      <c r="NVM3" s="17"/>
      <c r="NVN3" s="17"/>
      <c r="NVO3" s="17"/>
      <c r="NVP3" s="17"/>
      <c r="NVQ3" s="17"/>
      <c r="NVR3" s="17"/>
      <c r="NVS3" s="17"/>
      <c r="NVT3" s="17"/>
      <c r="NVU3" s="17"/>
      <c r="NVV3" s="17"/>
      <c r="NVW3" s="17"/>
      <c r="NVX3" s="17"/>
      <c r="NVY3" s="17"/>
      <c r="NVZ3" s="17"/>
      <c r="NWA3" s="17"/>
      <c r="NWB3" s="17"/>
      <c r="NWC3" s="17"/>
      <c r="NWD3" s="17"/>
      <c r="NWE3" s="17"/>
      <c r="NWF3" s="17"/>
      <c r="NWG3" s="17"/>
      <c r="NWH3" s="17"/>
      <c r="NWI3" s="17"/>
      <c r="NWJ3" s="17"/>
      <c r="NWK3" s="17"/>
      <c r="NWL3" s="17"/>
      <c r="NWM3" s="17"/>
      <c r="NWN3" s="17"/>
      <c r="NWO3" s="17"/>
      <c r="NWP3" s="17"/>
      <c r="NWQ3" s="17"/>
      <c r="NWR3" s="17"/>
      <c r="NWS3" s="17"/>
      <c r="NWT3" s="17"/>
      <c r="NWU3" s="17"/>
      <c r="NWV3" s="17"/>
      <c r="NWW3" s="17"/>
      <c r="NWX3" s="17"/>
      <c r="NWY3" s="17"/>
      <c r="NWZ3" s="17"/>
      <c r="NXA3" s="17"/>
      <c r="NXB3" s="17"/>
      <c r="NXC3" s="17"/>
      <c r="NXD3" s="17"/>
      <c r="NXE3" s="17"/>
      <c r="NXF3" s="17"/>
      <c r="NXG3" s="17"/>
      <c r="NXH3" s="17"/>
      <c r="NXI3" s="17"/>
      <c r="NXJ3" s="17"/>
      <c r="NXK3" s="17"/>
      <c r="NXL3" s="17"/>
      <c r="NXM3" s="17"/>
      <c r="NXN3" s="17"/>
      <c r="NXO3" s="17"/>
      <c r="NXP3" s="17"/>
      <c r="NXQ3" s="17"/>
      <c r="NXR3" s="17"/>
      <c r="NXS3" s="17"/>
      <c r="NXT3" s="17"/>
      <c r="NXU3" s="17"/>
      <c r="NXV3" s="17"/>
      <c r="NXW3" s="17"/>
      <c r="NXX3" s="17"/>
      <c r="NXY3" s="17"/>
      <c r="NXZ3" s="17"/>
      <c r="NYA3" s="17"/>
      <c r="NYB3" s="17"/>
      <c r="NYC3" s="17"/>
      <c r="NYD3" s="17"/>
      <c r="NYE3" s="17"/>
      <c r="NYF3" s="17"/>
      <c r="NYG3" s="17"/>
      <c r="NYH3" s="17"/>
      <c r="NYI3" s="17"/>
      <c r="NYJ3" s="17"/>
      <c r="NYK3" s="17"/>
      <c r="NYL3" s="17"/>
      <c r="NYM3" s="17"/>
      <c r="NYN3" s="17"/>
      <c r="NYO3" s="17"/>
      <c r="NYP3" s="17"/>
      <c r="NYQ3" s="17"/>
      <c r="NYR3" s="17"/>
      <c r="NYS3" s="17"/>
      <c r="NYT3" s="17"/>
      <c r="NYU3" s="17"/>
      <c r="NYV3" s="17"/>
      <c r="NYW3" s="17"/>
      <c r="NYX3" s="17"/>
      <c r="NYY3" s="17"/>
      <c r="NYZ3" s="17"/>
      <c r="NZA3" s="17"/>
      <c r="NZB3" s="17"/>
      <c r="NZC3" s="17"/>
      <c r="NZD3" s="17"/>
      <c r="NZE3" s="17"/>
      <c r="NZF3" s="17"/>
      <c r="NZG3" s="17"/>
      <c r="NZH3" s="17"/>
      <c r="NZI3" s="17"/>
      <c r="NZJ3" s="17"/>
      <c r="NZK3" s="17"/>
      <c r="NZL3" s="17"/>
      <c r="NZM3" s="17"/>
      <c r="NZN3" s="17"/>
      <c r="NZO3" s="17"/>
      <c r="NZP3" s="17"/>
      <c r="NZQ3" s="17"/>
      <c r="NZR3" s="17"/>
      <c r="NZS3" s="17"/>
      <c r="NZT3" s="17"/>
      <c r="NZU3" s="17"/>
      <c r="NZV3" s="17"/>
      <c r="NZW3" s="17"/>
      <c r="NZX3" s="17"/>
      <c r="NZY3" s="17"/>
      <c r="NZZ3" s="17"/>
      <c r="OAA3" s="17"/>
      <c r="OAB3" s="17"/>
      <c r="OAC3" s="17"/>
      <c r="OAD3" s="17"/>
      <c r="OAE3" s="17"/>
      <c r="OAF3" s="17"/>
      <c r="OAG3" s="17"/>
      <c r="OAH3" s="17"/>
      <c r="OAI3" s="17"/>
      <c r="OAJ3" s="17"/>
      <c r="OAK3" s="17"/>
      <c r="OAL3" s="17"/>
      <c r="OAM3" s="17"/>
      <c r="OAN3" s="17"/>
      <c r="OAO3" s="17"/>
      <c r="OAP3" s="17"/>
      <c r="OAQ3" s="17"/>
      <c r="OAR3" s="17"/>
      <c r="OAS3" s="17"/>
      <c r="OAT3" s="17"/>
      <c r="OAU3" s="17"/>
      <c r="OAV3" s="17"/>
      <c r="OAW3" s="17"/>
      <c r="OAX3" s="17"/>
      <c r="OAY3" s="17"/>
      <c r="OAZ3" s="17"/>
      <c r="OBA3" s="17"/>
      <c r="OBB3" s="17"/>
      <c r="OBC3" s="17"/>
      <c r="OBD3" s="17"/>
      <c r="OBE3" s="17"/>
      <c r="OBF3" s="17"/>
      <c r="OBG3" s="17"/>
      <c r="OBH3" s="17"/>
      <c r="OBI3" s="17"/>
      <c r="OBJ3" s="17"/>
      <c r="OBK3" s="17"/>
      <c r="OBL3" s="17"/>
      <c r="OBM3" s="17"/>
      <c r="OBN3" s="17"/>
      <c r="OBO3" s="17"/>
      <c r="OBP3" s="17"/>
      <c r="OBQ3" s="17"/>
      <c r="OBR3" s="17"/>
      <c r="OBS3" s="17"/>
      <c r="OBT3" s="17"/>
      <c r="OBU3" s="17"/>
      <c r="OBV3" s="17"/>
      <c r="OBW3" s="17"/>
      <c r="OBX3" s="17"/>
      <c r="OBY3" s="17"/>
      <c r="OBZ3" s="17"/>
      <c r="OCA3" s="17"/>
      <c r="OCB3" s="17"/>
      <c r="OCC3" s="17"/>
      <c r="OCD3" s="17"/>
      <c r="OCE3" s="17"/>
      <c r="OCF3" s="17"/>
      <c r="OCG3" s="17"/>
      <c r="OCH3" s="17"/>
      <c r="OCI3" s="17"/>
      <c r="OCJ3" s="17"/>
      <c r="OCK3" s="17"/>
      <c r="OCL3" s="17"/>
      <c r="OCM3" s="17"/>
      <c r="OCN3" s="17"/>
      <c r="OCO3" s="17"/>
      <c r="OCP3" s="17"/>
      <c r="OCQ3" s="17"/>
      <c r="OCR3" s="17"/>
      <c r="OCS3" s="17"/>
      <c r="OCT3" s="17"/>
      <c r="OCU3" s="17"/>
      <c r="OCV3" s="17"/>
      <c r="OCW3" s="17"/>
      <c r="OCX3" s="17"/>
      <c r="OCY3" s="17"/>
      <c r="OCZ3" s="17"/>
      <c r="ODA3" s="17"/>
      <c r="ODB3" s="17"/>
      <c r="ODC3" s="17"/>
      <c r="ODD3" s="17"/>
      <c r="ODE3" s="17"/>
      <c r="ODF3" s="17"/>
      <c r="ODG3" s="17"/>
      <c r="ODH3" s="17"/>
      <c r="ODI3" s="17"/>
      <c r="ODJ3" s="17"/>
      <c r="ODK3" s="17"/>
      <c r="ODL3" s="17"/>
      <c r="ODM3" s="17"/>
      <c r="ODN3" s="17"/>
      <c r="ODO3" s="17"/>
      <c r="ODP3" s="17"/>
      <c r="ODQ3" s="17"/>
      <c r="ODR3" s="17"/>
      <c r="ODS3" s="17"/>
      <c r="ODT3" s="17"/>
      <c r="ODU3" s="17"/>
      <c r="ODV3" s="17"/>
      <c r="ODW3" s="17"/>
      <c r="ODX3" s="17"/>
      <c r="ODY3" s="17"/>
      <c r="ODZ3" s="17"/>
      <c r="OEA3" s="17"/>
      <c r="OEB3" s="17"/>
      <c r="OEC3" s="17"/>
      <c r="OED3" s="17"/>
      <c r="OEE3" s="17"/>
      <c r="OEF3" s="17"/>
      <c r="OEG3" s="17"/>
      <c r="OEH3" s="17"/>
      <c r="OEI3" s="17"/>
      <c r="OEJ3" s="17"/>
      <c r="OEK3" s="17"/>
      <c r="OEL3" s="17"/>
      <c r="OEM3" s="17"/>
      <c r="OEN3" s="17"/>
      <c r="OEO3" s="17"/>
      <c r="OEP3" s="17"/>
      <c r="OEQ3" s="17"/>
      <c r="OER3" s="17"/>
      <c r="OES3" s="17"/>
      <c r="OET3" s="17"/>
      <c r="OEU3" s="17"/>
      <c r="OEV3" s="17"/>
      <c r="OEW3" s="17"/>
      <c r="OEX3" s="17"/>
      <c r="OEY3" s="17"/>
      <c r="OEZ3" s="17"/>
      <c r="OFA3" s="17"/>
      <c r="OFB3" s="17"/>
      <c r="OFC3" s="17"/>
      <c r="OFD3" s="17"/>
      <c r="OFE3" s="17"/>
      <c r="OFF3" s="17"/>
      <c r="OFG3" s="17"/>
      <c r="OFH3" s="17"/>
      <c r="OFI3" s="17"/>
      <c r="OFJ3" s="17"/>
      <c r="OFK3" s="17"/>
      <c r="OFL3" s="17"/>
      <c r="OFM3" s="17"/>
      <c r="OFN3" s="17"/>
      <c r="OFO3" s="17"/>
      <c r="OFP3" s="17"/>
      <c r="OFQ3" s="17"/>
      <c r="OFR3" s="17"/>
      <c r="OFS3" s="17"/>
      <c r="OFT3" s="17"/>
      <c r="OFU3" s="17"/>
      <c r="OFV3" s="17"/>
      <c r="OFW3" s="17"/>
      <c r="OFX3" s="17"/>
      <c r="OFY3" s="17"/>
      <c r="OFZ3" s="17"/>
      <c r="OGA3" s="17"/>
      <c r="OGB3" s="17"/>
      <c r="OGC3" s="17"/>
      <c r="OGD3" s="17"/>
      <c r="OGE3" s="17"/>
      <c r="OGF3" s="17"/>
      <c r="OGG3" s="17"/>
      <c r="OGH3" s="17"/>
      <c r="OGI3" s="17"/>
      <c r="OGJ3" s="17"/>
      <c r="OGK3" s="17"/>
      <c r="OGL3" s="17"/>
      <c r="OGM3" s="17"/>
      <c r="OGN3" s="17"/>
      <c r="OGO3" s="17"/>
      <c r="OGP3" s="17"/>
      <c r="OGQ3" s="17"/>
      <c r="OGR3" s="17"/>
      <c r="OGS3" s="17"/>
      <c r="OGT3" s="17"/>
      <c r="OGU3" s="17"/>
      <c r="OGV3" s="17"/>
      <c r="OGW3" s="17"/>
      <c r="OGX3" s="17"/>
      <c r="OGY3" s="17"/>
      <c r="OGZ3" s="17"/>
      <c r="OHA3" s="17"/>
      <c r="OHB3" s="17"/>
      <c r="OHC3" s="17"/>
      <c r="OHD3" s="17"/>
      <c r="OHE3" s="17"/>
      <c r="OHF3" s="17"/>
      <c r="OHG3" s="17"/>
      <c r="OHH3" s="17"/>
      <c r="OHI3" s="17"/>
      <c r="OHJ3" s="17"/>
      <c r="OHK3" s="17"/>
      <c r="OHL3" s="17"/>
      <c r="OHM3" s="17"/>
      <c r="OHN3" s="17"/>
      <c r="OHO3" s="17"/>
      <c r="OHP3" s="17"/>
      <c r="OHQ3" s="17"/>
      <c r="OHR3" s="17"/>
      <c r="OHS3" s="17"/>
      <c r="OHT3" s="17"/>
      <c r="OHU3" s="17"/>
      <c r="OHV3" s="17"/>
      <c r="OHW3" s="17"/>
      <c r="OHX3" s="17"/>
      <c r="OHY3" s="17"/>
      <c r="OHZ3" s="17"/>
      <c r="OIA3" s="17"/>
      <c r="OIB3" s="17"/>
      <c r="OIC3" s="17"/>
      <c r="OID3" s="17"/>
      <c r="OIE3" s="17"/>
      <c r="OIF3" s="17"/>
      <c r="OIG3" s="17"/>
      <c r="OIH3" s="17"/>
      <c r="OII3" s="17"/>
      <c r="OIJ3" s="17"/>
      <c r="OIK3" s="17"/>
      <c r="OIL3" s="17"/>
      <c r="OIM3" s="17"/>
      <c r="OIN3" s="17"/>
      <c r="OIO3" s="17"/>
      <c r="OIP3" s="17"/>
      <c r="OIQ3" s="17"/>
      <c r="OIR3" s="17"/>
      <c r="OIS3" s="17"/>
      <c r="OIT3" s="17"/>
      <c r="OIU3" s="17"/>
      <c r="OIV3" s="17"/>
      <c r="OIW3" s="17"/>
      <c r="OIX3" s="17"/>
      <c r="OIY3" s="17"/>
      <c r="OIZ3" s="17"/>
      <c r="OJA3" s="17"/>
      <c r="OJB3" s="17"/>
      <c r="OJC3" s="17"/>
      <c r="OJD3" s="17"/>
      <c r="OJE3" s="17"/>
      <c r="OJF3" s="17"/>
      <c r="OJG3" s="17"/>
      <c r="OJH3" s="17"/>
      <c r="OJI3" s="17"/>
      <c r="OJJ3" s="17"/>
      <c r="OJK3" s="17"/>
      <c r="OJL3" s="17"/>
      <c r="OJM3" s="17"/>
      <c r="OJN3" s="17"/>
      <c r="OJO3" s="17"/>
      <c r="OJP3" s="17"/>
      <c r="OJQ3" s="17"/>
      <c r="OJR3" s="17"/>
      <c r="OJS3" s="17"/>
      <c r="OJT3" s="17"/>
      <c r="OJU3" s="17"/>
      <c r="OJV3" s="17"/>
      <c r="OJW3" s="17"/>
      <c r="OJX3" s="17"/>
      <c r="OJY3" s="17"/>
      <c r="OJZ3" s="17"/>
      <c r="OKA3" s="17"/>
      <c r="OKB3" s="17"/>
      <c r="OKC3" s="17"/>
      <c r="OKD3" s="17"/>
      <c r="OKE3" s="17"/>
      <c r="OKF3" s="17"/>
      <c r="OKG3" s="17"/>
      <c r="OKH3" s="17"/>
      <c r="OKI3" s="17"/>
      <c r="OKJ3" s="17"/>
      <c r="OKK3" s="17"/>
      <c r="OKL3" s="17"/>
      <c r="OKM3" s="17"/>
      <c r="OKN3" s="17"/>
      <c r="OKO3" s="17"/>
      <c r="OKP3" s="17"/>
      <c r="OKQ3" s="17"/>
      <c r="OKR3" s="17"/>
      <c r="OKS3" s="17"/>
      <c r="OKT3" s="17"/>
      <c r="OKU3" s="17"/>
      <c r="OKV3" s="17"/>
      <c r="OKW3" s="17"/>
      <c r="OKX3" s="17"/>
      <c r="OKY3" s="17"/>
      <c r="OKZ3" s="17"/>
      <c r="OLA3" s="17"/>
      <c r="OLB3" s="17"/>
      <c r="OLC3" s="17"/>
      <c r="OLD3" s="17"/>
      <c r="OLE3" s="17"/>
      <c r="OLF3" s="17"/>
      <c r="OLG3" s="17"/>
      <c r="OLH3" s="17"/>
      <c r="OLI3" s="17"/>
      <c r="OLJ3" s="17"/>
      <c r="OLK3" s="17"/>
      <c r="OLL3" s="17"/>
      <c r="OLM3" s="17"/>
      <c r="OLN3" s="17"/>
      <c r="OLO3" s="17"/>
      <c r="OLP3" s="17"/>
      <c r="OLQ3" s="17"/>
      <c r="OLR3" s="17"/>
      <c r="OLS3" s="17"/>
      <c r="OLT3" s="17"/>
      <c r="OLU3" s="17"/>
      <c r="OLV3" s="17"/>
      <c r="OLW3" s="17"/>
      <c r="OLX3" s="17"/>
      <c r="OLY3" s="17"/>
      <c r="OLZ3" s="17"/>
      <c r="OMA3" s="17"/>
      <c r="OMB3" s="17"/>
      <c r="OMC3" s="17"/>
      <c r="OMD3" s="17"/>
      <c r="OME3" s="17"/>
      <c r="OMF3" s="17"/>
      <c r="OMG3" s="17"/>
      <c r="OMH3" s="17"/>
      <c r="OMI3" s="17"/>
      <c r="OMJ3" s="17"/>
      <c r="OMK3" s="17"/>
      <c r="OML3" s="17"/>
      <c r="OMM3" s="17"/>
      <c r="OMN3" s="17"/>
      <c r="OMO3" s="17"/>
      <c r="OMP3" s="17"/>
      <c r="OMQ3" s="17"/>
      <c r="OMR3" s="17"/>
      <c r="OMS3" s="17"/>
      <c r="OMT3" s="17"/>
      <c r="OMU3" s="17"/>
      <c r="OMV3" s="17"/>
      <c r="OMW3" s="17"/>
      <c r="OMX3" s="17"/>
      <c r="OMY3" s="17"/>
      <c r="OMZ3" s="17"/>
      <c r="ONA3" s="17"/>
      <c r="ONB3" s="17"/>
      <c r="ONC3" s="17"/>
      <c r="OND3" s="17"/>
      <c r="ONE3" s="17"/>
      <c r="ONF3" s="17"/>
      <c r="ONG3" s="17"/>
      <c r="ONH3" s="17"/>
      <c r="ONI3" s="17"/>
      <c r="ONJ3" s="17"/>
      <c r="ONK3" s="17"/>
      <c r="ONL3" s="17"/>
      <c r="ONM3" s="17"/>
      <c r="ONN3" s="17"/>
      <c r="ONO3" s="17"/>
      <c r="ONP3" s="17"/>
      <c r="ONQ3" s="17"/>
      <c r="ONR3" s="17"/>
      <c r="ONS3" s="17"/>
      <c r="ONT3" s="17"/>
      <c r="ONU3" s="17"/>
      <c r="ONV3" s="17"/>
      <c r="ONW3" s="17"/>
      <c r="ONX3" s="17"/>
      <c r="ONY3" s="17"/>
      <c r="ONZ3" s="17"/>
      <c r="OOA3" s="17"/>
      <c r="OOB3" s="17"/>
      <c r="OOC3" s="17"/>
      <c r="OOD3" s="17"/>
      <c r="OOE3" s="17"/>
      <c r="OOF3" s="17"/>
      <c r="OOG3" s="17"/>
      <c r="OOH3" s="17"/>
      <c r="OOI3" s="17"/>
      <c r="OOJ3" s="17"/>
      <c r="OOK3" s="17"/>
      <c r="OOL3" s="17"/>
      <c r="OOM3" s="17"/>
      <c r="OON3" s="17"/>
      <c r="OOO3" s="17"/>
      <c r="OOP3" s="17"/>
      <c r="OOQ3" s="17"/>
      <c r="OOR3" s="17"/>
      <c r="OOS3" s="17"/>
      <c r="OOT3" s="17"/>
      <c r="OOU3" s="17"/>
      <c r="OOV3" s="17"/>
      <c r="OOW3" s="17"/>
      <c r="OOX3" s="17"/>
      <c r="OOY3" s="17"/>
      <c r="OOZ3" s="17"/>
      <c r="OPA3" s="17"/>
      <c r="OPB3" s="17"/>
      <c r="OPC3" s="17"/>
      <c r="OPD3" s="17"/>
      <c r="OPE3" s="17"/>
      <c r="OPF3" s="17"/>
      <c r="OPG3" s="17"/>
      <c r="OPH3" s="17"/>
      <c r="OPI3" s="17"/>
      <c r="OPJ3" s="17"/>
      <c r="OPK3" s="17"/>
      <c r="OPL3" s="17"/>
      <c r="OPM3" s="17"/>
      <c r="OPN3" s="17"/>
      <c r="OPO3" s="17"/>
      <c r="OPP3" s="17"/>
      <c r="OPQ3" s="17"/>
      <c r="OPR3" s="17"/>
      <c r="OPS3" s="17"/>
      <c r="OPT3" s="17"/>
      <c r="OPU3" s="17"/>
      <c r="OPV3" s="17"/>
      <c r="OPW3" s="17"/>
      <c r="OPX3" s="17"/>
      <c r="OPY3" s="17"/>
      <c r="OPZ3" s="17"/>
      <c r="OQA3" s="17"/>
      <c r="OQB3" s="17"/>
      <c r="OQC3" s="17"/>
      <c r="OQD3" s="17"/>
      <c r="OQE3" s="17"/>
      <c r="OQF3" s="17"/>
      <c r="OQG3" s="17"/>
      <c r="OQH3" s="17"/>
      <c r="OQI3" s="17"/>
      <c r="OQJ3" s="17"/>
      <c r="OQK3" s="17"/>
      <c r="OQL3" s="17"/>
      <c r="OQM3" s="17"/>
      <c r="OQN3" s="17"/>
      <c r="OQO3" s="17"/>
      <c r="OQP3" s="17"/>
      <c r="OQQ3" s="17"/>
      <c r="OQR3" s="17"/>
      <c r="OQS3" s="17"/>
      <c r="OQT3" s="17"/>
      <c r="OQU3" s="17"/>
      <c r="OQV3" s="17"/>
      <c r="OQW3" s="17"/>
      <c r="OQX3" s="17"/>
      <c r="OQY3" s="17"/>
      <c r="OQZ3" s="17"/>
      <c r="ORA3" s="17"/>
      <c r="ORB3" s="17"/>
      <c r="ORC3" s="17"/>
      <c r="ORD3" s="17"/>
      <c r="ORE3" s="17"/>
      <c r="ORF3" s="17"/>
      <c r="ORG3" s="17"/>
      <c r="ORH3" s="17"/>
      <c r="ORI3" s="17"/>
      <c r="ORJ3" s="17"/>
      <c r="ORK3" s="17"/>
      <c r="ORL3" s="17"/>
      <c r="ORM3" s="17"/>
      <c r="ORN3" s="17"/>
      <c r="ORO3" s="17"/>
      <c r="ORP3" s="17"/>
      <c r="ORQ3" s="17"/>
      <c r="ORR3" s="17"/>
      <c r="ORS3" s="17"/>
      <c r="ORT3" s="17"/>
      <c r="ORU3" s="17"/>
      <c r="ORV3" s="17"/>
      <c r="ORW3" s="17"/>
      <c r="ORX3" s="17"/>
      <c r="ORY3" s="17"/>
      <c r="ORZ3" s="17"/>
      <c r="OSA3" s="17"/>
      <c r="OSB3" s="17"/>
      <c r="OSC3" s="17"/>
      <c r="OSD3" s="17"/>
      <c r="OSE3" s="17"/>
      <c r="OSF3" s="17"/>
      <c r="OSG3" s="17"/>
      <c r="OSH3" s="17"/>
      <c r="OSI3" s="17"/>
      <c r="OSJ3" s="17"/>
      <c r="OSK3" s="17"/>
      <c r="OSL3" s="17"/>
      <c r="OSM3" s="17"/>
      <c r="OSN3" s="17"/>
      <c r="OSO3" s="17"/>
      <c r="OSP3" s="17"/>
      <c r="OSQ3" s="17"/>
      <c r="OSR3" s="17"/>
      <c r="OSS3" s="17"/>
      <c r="OST3" s="17"/>
      <c r="OSU3" s="17"/>
      <c r="OSV3" s="17"/>
      <c r="OSW3" s="17"/>
      <c r="OSX3" s="17"/>
      <c r="OSY3" s="17"/>
      <c r="OSZ3" s="17"/>
      <c r="OTA3" s="17"/>
      <c r="OTB3" s="17"/>
      <c r="OTC3" s="17"/>
      <c r="OTD3" s="17"/>
      <c r="OTE3" s="17"/>
      <c r="OTF3" s="17"/>
      <c r="OTG3" s="17"/>
      <c r="OTH3" s="17"/>
      <c r="OTI3" s="17"/>
      <c r="OTJ3" s="17"/>
      <c r="OTK3" s="17"/>
      <c r="OTL3" s="17"/>
      <c r="OTM3" s="17"/>
      <c r="OTN3" s="17"/>
      <c r="OTO3" s="17"/>
      <c r="OTP3" s="17"/>
      <c r="OTQ3" s="17"/>
      <c r="OTR3" s="17"/>
      <c r="OTS3" s="17"/>
      <c r="OTT3" s="17"/>
      <c r="OTU3" s="17"/>
      <c r="OTV3" s="17"/>
      <c r="OTW3" s="17"/>
      <c r="OTX3" s="17"/>
      <c r="OTY3" s="17"/>
      <c r="OTZ3" s="17"/>
      <c r="OUA3" s="17"/>
      <c r="OUB3" s="17"/>
      <c r="OUC3" s="17"/>
      <c r="OUD3" s="17"/>
      <c r="OUE3" s="17"/>
      <c r="OUF3" s="17"/>
      <c r="OUG3" s="17"/>
      <c r="OUH3" s="17"/>
      <c r="OUI3" s="17"/>
      <c r="OUJ3" s="17"/>
      <c r="OUK3" s="17"/>
      <c r="OUL3" s="17"/>
      <c r="OUM3" s="17"/>
      <c r="OUN3" s="17"/>
      <c r="OUO3" s="17"/>
      <c r="OUP3" s="17"/>
      <c r="OUQ3" s="17"/>
      <c r="OUR3" s="17"/>
      <c r="OUS3" s="17"/>
      <c r="OUT3" s="17"/>
      <c r="OUU3" s="17"/>
      <c r="OUV3" s="17"/>
      <c r="OUW3" s="17"/>
      <c r="OUX3" s="17"/>
      <c r="OUY3" s="17"/>
      <c r="OUZ3" s="17"/>
      <c r="OVA3" s="17"/>
      <c r="OVB3" s="17"/>
      <c r="OVC3" s="17"/>
      <c r="OVD3" s="17"/>
      <c r="OVE3" s="17"/>
      <c r="OVF3" s="17"/>
      <c r="OVG3" s="17"/>
      <c r="OVH3" s="17"/>
      <c r="OVI3" s="17"/>
      <c r="OVJ3" s="17"/>
      <c r="OVK3" s="17"/>
      <c r="OVL3" s="17"/>
      <c r="OVM3" s="17"/>
      <c r="OVN3" s="17"/>
      <c r="OVO3" s="17"/>
      <c r="OVP3" s="17"/>
      <c r="OVQ3" s="17"/>
      <c r="OVR3" s="17"/>
      <c r="OVS3" s="17"/>
      <c r="OVT3" s="17"/>
      <c r="OVU3" s="17"/>
      <c r="OVV3" s="17"/>
      <c r="OVW3" s="17"/>
      <c r="OVX3" s="17"/>
      <c r="OVY3" s="17"/>
      <c r="OVZ3" s="17"/>
      <c r="OWA3" s="17"/>
      <c r="OWB3" s="17"/>
      <c r="OWC3" s="17"/>
      <c r="OWD3" s="17"/>
      <c r="OWE3" s="17"/>
      <c r="OWF3" s="17"/>
      <c r="OWG3" s="17"/>
      <c r="OWH3" s="17"/>
      <c r="OWI3" s="17"/>
      <c r="OWJ3" s="17"/>
      <c r="OWK3" s="17"/>
      <c r="OWL3" s="17"/>
      <c r="OWM3" s="17"/>
      <c r="OWN3" s="17"/>
      <c r="OWO3" s="17"/>
      <c r="OWP3" s="17"/>
      <c r="OWQ3" s="17"/>
      <c r="OWR3" s="17"/>
      <c r="OWS3" s="17"/>
      <c r="OWT3" s="17"/>
      <c r="OWU3" s="17"/>
      <c r="OWV3" s="17"/>
      <c r="OWW3" s="17"/>
      <c r="OWX3" s="17"/>
      <c r="OWY3" s="17"/>
      <c r="OWZ3" s="17"/>
      <c r="OXA3" s="17"/>
      <c r="OXB3" s="17"/>
      <c r="OXC3" s="17"/>
      <c r="OXD3" s="17"/>
      <c r="OXE3" s="17"/>
      <c r="OXF3" s="17"/>
      <c r="OXG3" s="17"/>
      <c r="OXH3" s="17"/>
      <c r="OXI3" s="17"/>
      <c r="OXJ3" s="17"/>
      <c r="OXK3" s="17"/>
      <c r="OXL3" s="17"/>
      <c r="OXM3" s="17"/>
      <c r="OXN3" s="17"/>
      <c r="OXO3" s="17"/>
      <c r="OXP3" s="17"/>
      <c r="OXQ3" s="17"/>
      <c r="OXR3" s="17"/>
      <c r="OXS3" s="17"/>
      <c r="OXT3" s="17"/>
      <c r="OXU3" s="17"/>
      <c r="OXV3" s="17"/>
      <c r="OXW3" s="17"/>
      <c r="OXX3" s="17"/>
      <c r="OXY3" s="17"/>
      <c r="OXZ3" s="17"/>
      <c r="OYA3" s="17"/>
      <c r="OYB3" s="17"/>
      <c r="OYC3" s="17"/>
      <c r="OYD3" s="17"/>
      <c r="OYE3" s="17"/>
      <c r="OYF3" s="17"/>
      <c r="OYG3" s="17"/>
      <c r="OYH3" s="17"/>
      <c r="OYI3" s="17"/>
      <c r="OYJ3" s="17"/>
      <c r="OYK3" s="17"/>
      <c r="OYL3" s="17"/>
      <c r="OYM3" s="17"/>
      <c r="OYN3" s="17"/>
      <c r="OYO3" s="17"/>
      <c r="OYP3" s="17"/>
      <c r="OYQ3" s="17"/>
      <c r="OYR3" s="17"/>
      <c r="OYS3" s="17"/>
      <c r="OYT3" s="17"/>
      <c r="OYU3" s="17"/>
      <c r="OYV3" s="17"/>
      <c r="OYW3" s="17"/>
      <c r="OYX3" s="17"/>
      <c r="OYY3" s="17"/>
      <c r="OYZ3" s="17"/>
      <c r="OZA3" s="17"/>
      <c r="OZB3" s="17"/>
      <c r="OZC3" s="17"/>
      <c r="OZD3" s="17"/>
      <c r="OZE3" s="17"/>
      <c r="OZF3" s="17"/>
      <c r="OZG3" s="17"/>
      <c r="OZH3" s="17"/>
      <c r="OZI3" s="17"/>
      <c r="OZJ3" s="17"/>
      <c r="OZK3" s="17"/>
      <c r="OZL3" s="17"/>
      <c r="OZM3" s="17"/>
      <c r="OZN3" s="17"/>
      <c r="OZO3" s="17"/>
      <c r="OZP3" s="17"/>
      <c r="OZQ3" s="17"/>
      <c r="OZR3" s="17"/>
      <c r="OZS3" s="17"/>
      <c r="OZT3" s="17"/>
      <c r="OZU3" s="17"/>
      <c r="OZV3" s="17"/>
      <c r="OZW3" s="17"/>
      <c r="OZX3" s="17"/>
      <c r="OZY3" s="17"/>
      <c r="OZZ3" s="17"/>
      <c r="PAA3" s="17"/>
      <c r="PAB3" s="17"/>
      <c r="PAC3" s="17"/>
      <c r="PAD3" s="17"/>
      <c r="PAE3" s="17"/>
      <c r="PAF3" s="17"/>
      <c r="PAG3" s="17"/>
      <c r="PAH3" s="17"/>
      <c r="PAI3" s="17"/>
      <c r="PAJ3" s="17"/>
      <c r="PAK3" s="17"/>
      <c r="PAL3" s="17"/>
      <c r="PAM3" s="17"/>
      <c r="PAN3" s="17"/>
      <c r="PAO3" s="17"/>
      <c r="PAP3" s="17"/>
      <c r="PAQ3" s="17"/>
      <c r="PAR3" s="17"/>
      <c r="PAS3" s="17"/>
      <c r="PAT3" s="17"/>
      <c r="PAU3" s="17"/>
      <c r="PAV3" s="17"/>
      <c r="PAW3" s="17"/>
      <c r="PAX3" s="17"/>
      <c r="PAY3" s="17"/>
      <c r="PAZ3" s="17"/>
      <c r="PBA3" s="17"/>
      <c r="PBB3" s="17"/>
      <c r="PBC3" s="17"/>
      <c r="PBD3" s="17"/>
      <c r="PBE3" s="17"/>
      <c r="PBF3" s="17"/>
      <c r="PBG3" s="17"/>
      <c r="PBH3" s="17"/>
      <c r="PBI3" s="17"/>
      <c r="PBJ3" s="17"/>
      <c r="PBK3" s="17"/>
      <c r="PBL3" s="17"/>
      <c r="PBM3" s="17"/>
      <c r="PBN3" s="17"/>
      <c r="PBO3" s="17"/>
      <c r="PBP3" s="17"/>
      <c r="PBQ3" s="17"/>
      <c r="PBR3" s="17"/>
      <c r="PBS3" s="17"/>
      <c r="PBT3" s="17"/>
      <c r="PBU3" s="17"/>
      <c r="PBV3" s="17"/>
      <c r="PBW3" s="17"/>
      <c r="PBX3" s="17"/>
      <c r="PBY3" s="17"/>
      <c r="PBZ3" s="17"/>
      <c r="PCA3" s="17"/>
      <c r="PCB3" s="17"/>
      <c r="PCC3" s="17"/>
      <c r="PCD3" s="17"/>
      <c r="PCE3" s="17"/>
      <c r="PCF3" s="17"/>
      <c r="PCG3" s="17"/>
      <c r="PCH3" s="17"/>
      <c r="PCI3" s="17"/>
      <c r="PCJ3" s="17"/>
      <c r="PCK3" s="17"/>
      <c r="PCL3" s="17"/>
      <c r="PCM3" s="17"/>
      <c r="PCN3" s="17"/>
      <c r="PCO3" s="17"/>
      <c r="PCP3" s="17"/>
      <c r="PCQ3" s="17"/>
      <c r="PCR3" s="17"/>
      <c r="PCS3" s="17"/>
      <c r="PCT3" s="17"/>
      <c r="PCU3" s="17"/>
      <c r="PCV3" s="17"/>
      <c r="PCW3" s="17"/>
      <c r="PCX3" s="17"/>
      <c r="PCY3" s="17"/>
      <c r="PCZ3" s="17"/>
      <c r="PDA3" s="17"/>
      <c r="PDB3" s="17"/>
      <c r="PDC3" s="17"/>
      <c r="PDD3" s="17"/>
      <c r="PDE3" s="17"/>
      <c r="PDF3" s="17"/>
      <c r="PDG3" s="17"/>
      <c r="PDH3" s="17"/>
      <c r="PDI3" s="17"/>
      <c r="PDJ3" s="17"/>
      <c r="PDK3" s="17"/>
      <c r="PDL3" s="17"/>
      <c r="PDM3" s="17"/>
      <c r="PDN3" s="17"/>
      <c r="PDO3" s="17"/>
      <c r="PDP3" s="17"/>
      <c r="PDQ3" s="17"/>
      <c r="PDR3" s="17"/>
      <c r="PDS3" s="17"/>
      <c r="PDT3" s="17"/>
      <c r="PDU3" s="17"/>
      <c r="PDV3" s="17"/>
      <c r="PDW3" s="17"/>
      <c r="PDX3" s="17"/>
      <c r="PDY3" s="17"/>
      <c r="PDZ3" s="17"/>
      <c r="PEA3" s="17"/>
      <c r="PEB3" s="17"/>
      <c r="PEC3" s="17"/>
      <c r="PED3" s="17"/>
      <c r="PEE3" s="17"/>
      <c r="PEF3" s="17"/>
      <c r="PEG3" s="17"/>
      <c r="PEH3" s="17"/>
      <c r="PEI3" s="17"/>
      <c r="PEJ3" s="17"/>
      <c r="PEK3" s="17"/>
      <c r="PEL3" s="17"/>
      <c r="PEM3" s="17"/>
      <c r="PEN3" s="17"/>
      <c r="PEO3" s="17"/>
      <c r="PEP3" s="17"/>
      <c r="PEQ3" s="17"/>
      <c r="PER3" s="17"/>
      <c r="PES3" s="17"/>
      <c r="PET3" s="17"/>
      <c r="PEU3" s="17"/>
      <c r="PEV3" s="17"/>
      <c r="PEW3" s="17"/>
      <c r="PEX3" s="17"/>
      <c r="PEY3" s="17"/>
      <c r="PEZ3" s="17"/>
      <c r="PFA3" s="17"/>
      <c r="PFB3" s="17"/>
      <c r="PFC3" s="17"/>
      <c r="PFD3" s="17"/>
      <c r="PFE3" s="17"/>
      <c r="PFF3" s="17"/>
      <c r="PFG3" s="17"/>
      <c r="PFH3" s="17"/>
      <c r="PFI3" s="17"/>
      <c r="PFJ3" s="17"/>
      <c r="PFK3" s="17"/>
      <c r="PFL3" s="17"/>
      <c r="PFM3" s="17"/>
      <c r="PFN3" s="17"/>
      <c r="PFO3" s="17"/>
      <c r="PFP3" s="17"/>
      <c r="PFQ3" s="17"/>
      <c r="PFR3" s="17"/>
      <c r="PFS3" s="17"/>
      <c r="PFT3" s="17"/>
      <c r="PFU3" s="17"/>
      <c r="PFV3" s="17"/>
      <c r="PFW3" s="17"/>
      <c r="PFX3" s="17"/>
      <c r="PFY3" s="17"/>
      <c r="PFZ3" s="17"/>
      <c r="PGA3" s="17"/>
      <c r="PGB3" s="17"/>
      <c r="PGC3" s="17"/>
      <c r="PGD3" s="17"/>
      <c r="PGE3" s="17"/>
      <c r="PGF3" s="17"/>
      <c r="PGG3" s="17"/>
      <c r="PGH3" s="17"/>
      <c r="PGI3" s="17"/>
      <c r="PGJ3" s="17"/>
      <c r="PGK3" s="17"/>
      <c r="PGL3" s="17"/>
      <c r="PGM3" s="17"/>
      <c r="PGN3" s="17"/>
      <c r="PGO3" s="17"/>
      <c r="PGP3" s="17"/>
      <c r="PGQ3" s="17"/>
      <c r="PGR3" s="17"/>
      <c r="PGS3" s="17"/>
      <c r="PGT3" s="17"/>
      <c r="PGU3" s="17"/>
      <c r="PGV3" s="17"/>
      <c r="PGW3" s="17"/>
      <c r="PGX3" s="17"/>
      <c r="PGY3" s="17"/>
      <c r="PGZ3" s="17"/>
      <c r="PHA3" s="17"/>
      <c r="PHB3" s="17"/>
      <c r="PHC3" s="17"/>
      <c r="PHD3" s="17"/>
      <c r="PHE3" s="17"/>
      <c r="PHF3" s="17"/>
      <c r="PHG3" s="17"/>
      <c r="PHH3" s="17"/>
      <c r="PHI3" s="17"/>
      <c r="PHJ3" s="17"/>
      <c r="PHK3" s="17"/>
      <c r="PHL3" s="17"/>
      <c r="PHM3" s="17"/>
      <c r="PHN3" s="17"/>
      <c r="PHO3" s="17"/>
      <c r="PHP3" s="17"/>
      <c r="PHQ3" s="17"/>
      <c r="PHR3" s="17"/>
      <c r="PHS3" s="17"/>
      <c r="PHT3" s="17"/>
      <c r="PHU3" s="17"/>
      <c r="PHV3" s="17"/>
      <c r="PHW3" s="17"/>
      <c r="PHX3" s="17"/>
      <c r="PHY3" s="17"/>
      <c r="PHZ3" s="17"/>
      <c r="PIA3" s="17"/>
      <c r="PIB3" s="17"/>
      <c r="PIC3" s="17"/>
      <c r="PID3" s="17"/>
      <c r="PIE3" s="17"/>
      <c r="PIF3" s="17"/>
      <c r="PIG3" s="17"/>
      <c r="PIH3" s="17"/>
      <c r="PII3" s="17"/>
      <c r="PIJ3" s="17"/>
      <c r="PIK3" s="17"/>
      <c r="PIL3" s="17"/>
      <c r="PIM3" s="17"/>
      <c r="PIN3" s="17"/>
      <c r="PIO3" s="17"/>
      <c r="PIP3" s="17"/>
      <c r="PIQ3" s="17"/>
      <c r="PIR3" s="17"/>
      <c r="PIS3" s="17"/>
      <c r="PIT3" s="17"/>
      <c r="PIU3" s="17"/>
      <c r="PIV3" s="17"/>
      <c r="PIW3" s="17"/>
      <c r="PIX3" s="17"/>
      <c r="PIY3" s="17"/>
      <c r="PIZ3" s="17"/>
      <c r="PJA3" s="17"/>
      <c r="PJB3" s="17"/>
      <c r="PJC3" s="17"/>
      <c r="PJD3" s="17"/>
      <c r="PJE3" s="17"/>
      <c r="PJF3" s="17"/>
      <c r="PJG3" s="17"/>
      <c r="PJH3" s="17"/>
      <c r="PJI3" s="17"/>
      <c r="PJJ3" s="17"/>
      <c r="PJK3" s="17"/>
      <c r="PJL3" s="17"/>
      <c r="PJM3" s="17"/>
      <c r="PJN3" s="17"/>
      <c r="PJO3" s="17"/>
      <c r="PJP3" s="17"/>
      <c r="PJQ3" s="17"/>
      <c r="PJR3" s="17"/>
      <c r="PJS3" s="17"/>
      <c r="PJT3" s="17"/>
      <c r="PJU3" s="17"/>
      <c r="PJV3" s="17"/>
      <c r="PJW3" s="17"/>
      <c r="PJX3" s="17"/>
      <c r="PJY3" s="17"/>
      <c r="PJZ3" s="17"/>
      <c r="PKA3" s="17"/>
      <c r="PKB3" s="17"/>
      <c r="PKC3" s="17"/>
      <c r="PKD3" s="17"/>
      <c r="PKE3" s="17"/>
      <c r="PKF3" s="17"/>
      <c r="PKG3" s="17"/>
      <c r="PKH3" s="17"/>
      <c r="PKI3" s="17"/>
      <c r="PKJ3" s="17"/>
      <c r="PKK3" s="17"/>
      <c r="PKL3" s="17"/>
      <c r="PKM3" s="17"/>
      <c r="PKN3" s="17"/>
      <c r="PKO3" s="17"/>
      <c r="PKP3" s="17"/>
      <c r="PKQ3" s="17"/>
      <c r="PKR3" s="17"/>
      <c r="PKS3" s="17"/>
      <c r="PKT3" s="17"/>
      <c r="PKU3" s="17"/>
      <c r="PKV3" s="17"/>
      <c r="PKW3" s="17"/>
      <c r="PKX3" s="17"/>
      <c r="PKY3" s="17"/>
      <c r="PKZ3" s="17"/>
      <c r="PLA3" s="17"/>
      <c r="PLB3" s="17"/>
      <c r="PLC3" s="17"/>
      <c r="PLD3" s="17"/>
      <c r="PLE3" s="17"/>
      <c r="PLF3" s="17"/>
      <c r="PLG3" s="17"/>
      <c r="PLH3" s="17"/>
      <c r="PLI3" s="17"/>
      <c r="PLJ3" s="17"/>
      <c r="PLK3" s="17"/>
      <c r="PLL3" s="17"/>
      <c r="PLM3" s="17"/>
      <c r="PLN3" s="17"/>
      <c r="PLO3" s="17"/>
      <c r="PLP3" s="17"/>
      <c r="PLQ3" s="17"/>
      <c r="PLR3" s="17"/>
      <c r="PLS3" s="17"/>
      <c r="PLT3" s="17"/>
      <c r="PLU3" s="17"/>
      <c r="PLV3" s="17"/>
      <c r="PLW3" s="17"/>
      <c r="PLX3" s="17"/>
      <c r="PLY3" s="17"/>
      <c r="PLZ3" s="17"/>
      <c r="PMA3" s="17"/>
      <c r="PMB3" s="17"/>
      <c r="PMC3" s="17"/>
      <c r="PMD3" s="17"/>
      <c r="PME3" s="17"/>
      <c r="PMF3" s="17"/>
      <c r="PMG3" s="17"/>
      <c r="PMH3" s="17"/>
      <c r="PMI3" s="17"/>
      <c r="PMJ3" s="17"/>
      <c r="PMK3" s="17"/>
      <c r="PML3" s="17"/>
      <c r="PMM3" s="17"/>
      <c r="PMN3" s="17"/>
      <c r="PMO3" s="17"/>
      <c r="PMP3" s="17"/>
      <c r="PMQ3" s="17"/>
      <c r="PMR3" s="17"/>
      <c r="PMS3" s="17"/>
      <c r="PMT3" s="17"/>
      <c r="PMU3" s="17"/>
      <c r="PMV3" s="17"/>
      <c r="PMW3" s="17"/>
      <c r="PMX3" s="17"/>
      <c r="PMY3" s="17"/>
      <c r="PMZ3" s="17"/>
      <c r="PNA3" s="17"/>
      <c r="PNB3" s="17"/>
      <c r="PNC3" s="17"/>
      <c r="PND3" s="17"/>
      <c r="PNE3" s="17"/>
      <c r="PNF3" s="17"/>
      <c r="PNG3" s="17"/>
      <c r="PNH3" s="17"/>
      <c r="PNI3" s="17"/>
      <c r="PNJ3" s="17"/>
      <c r="PNK3" s="17"/>
      <c r="PNL3" s="17"/>
      <c r="PNM3" s="17"/>
      <c r="PNN3" s="17"/>
      <c r="PNO3" s="17"/>
      <c r="PNP3" s="17"/>
      <c r="PNQ3" s="17"/>
      <c r="PNR3" s="17"/>
      <c r="PNS3" s="17"/>
      <c r="PNT3" s="17"/>
      <c r="PNU3" s="17"/>
      <c r="PNV3" s="17"/>
      <c r="PNW3" s="17"/>
      <c r="PNX3" s="17"/>
      <c r="PNY3" s="17"/>
      <c r="PNZ3" s="17"/>
      <c r="POA3" s="17"/>
      <c r="POB3" s="17"/>
      <c r="POC3" s="17"/>
      <c r="POD3" s="17"/>
      <c r="POE3" s="17"/>
      <c r="POF3" s="17"/>
      <c r="POG3" s="17"/>
      <c r="POH3" s="17"/>
      <c r="POI3" s="17"/>
      <c r="POJ3" s="17"/>
      <c r="POK3" s="17"/>
      <c r="POL3" s="17"/>
      <c r="POM3" s="17"/>
      <c r="PON3" s="17"/>
      <c r="POO3" s="17"/>
      <c r="POP3" s="17"/>
      <c r="POQ3" s="17"/>
      <c r="POR3" s="17"/>
      <c r="POS3" s="17"/>
      <c r="POT3" s="17"/>
      <c r="POU3" s="17"/>
      <c r="POV3" s="17"/>
      <c r="POW3" s="17"/>
      <c r="POX3" s="17"/>
      <c r="POY3" s="17"/>
      <c r="POZ3" s="17"/>
      <c r="PPA3" s="17"/>
      <c r="PPB3" s="17"/>
      <c r="PPC3" s="17"/>
      <c r="PPD3" s="17"/>
      <c r="PPE3" s="17"/>
      <c r="PPF3" s="17"/>
      <c r="PPG3" s="17"/>
      <c r="PPH3" s="17"/>
      <c r="PPI3" s="17"/>
      <c r="PPJ3" s="17"/>
      <c r="PPK3" s="17"/>
      <c r="PPL3" s="17"/>
      <c r="PPM3" s="17"/>
      <c r="PPN3" s="17"/>
      <c r="PPO3" s="17"/>
      <c r="PPP3" s="17"/>
      <c r="PPQ3" s="17"/>
      <c r="PPR3" s="17"/>
      <c r="PPS3" s="17"/>
      <c r="PPT3" s="17"/>
      <c r="PPU3" s="17"/>
      <c r="PPV3" s="17"/>
      <c r="PPW3" s="17"/>
      <c r="PPX3" s="17"/>
      <c r="PPY3" s="17"/>
      <c r="PPZ3" s="17"/>
      <c r="PQA3" s="17"/>
      <c r="PQB3" s="17"/>
      <c r="PQC3" s="17"/>
      <c r="PQD3" s="17"/>
      <c r="PQE3" s="17"/>
      <c r="PQF3" s="17"/>
      <c r="PQG3" s="17"/>
      <c r="PQH3" s="17"/>
      <c r="PQI3" s="17"/>
      <c r="PQJ3" s="17"/>
      <c r="PQK3" s="17"/>
      <c r="PQL3" s="17"/>
      <c r="PQM3" s="17"/>
      <c r="PQN3" s="17"/>
      <c r="PQO3" s="17"/>
      <c r="PQP3" s="17"/>
      <c r="PQQ3" s="17"/>
      <c r="PQR3" s="17"/>
      <c r="PQS3" s="17"/>
      <c r="PQT3" s="17"/>
      <c r="PQU3" s="17"/>
      <c r="PQV3" s="17"/>
      <c r="PQW3" s="17"/>
      <c r="PQX3" s="17"/>
      <c r="PQY3" s="17"/>
      <c r="PQZ3" s="17"/>
      <c r="PRA3" s="17"/>
      <c r="PRB3" s="17"/>
      <c r="PRC3" s="17"/>
      <c r="PRD3" s="17"/>
      <c r="PRE3" s="17"/>
      <c r="PRF3" s="17"/>
      <c r="PRG3" s="17"/>
      <c r="PRH3" s="17"/>
      <c r="PRI3" s="17"/>
      <c r="PRJ3" s="17"/>
      <c r="PRK3" s="17"/>
      <c r="PRL3" s="17"/>
      <c r="PRM3" s="17"/>
      <c r="PRN3" s="17"/>
      <c r="PRO3" s="17"/>
      <c r="PRP3" s="17"/>
      <c r="PRQ3" s="17"/>
      <c r="PRR3" s="17"/>
      <c r="PRS3" s="17"/>
      <c r="PRT3" s="17"/>
      <c r="PRU3" s="17"/>
      <c r="PRV3" s="17"/>
      <c r="PRW3" s="17"/>
      <c r="PRX3" s="17"/>
      <c r="PRY3" s="17"/>
      <c r="PRZ3" s="17"/>
      <c r="PSA3" s="17"/>
      <c r="PSB3" s="17"/>
      <c r="PSC3" s="17"/>
      <c r="PSD3" s="17"/>
      <c r="PSE3" s="17"/>
      <c r="PSF3" s="17"/>
      <c r="PSG3" s="17"/>
      <c r="PSH3" s="17"/>
      <c r="PSI3" s="17"/>
      <c r="PSJ3" s="17"/>
      <c r="PSK3" s="17"/>
      <c r="PSL3" s="17"/>
      <c r="PSM3" s="17"/>
      <c r="PSN3" s="17"/>
      <c r="PSO3" s="17"/>
      <c r="PSP3" s="17"/>
      <c r="PSQ3" s="17"/>
      <c r="PSR3" s="17"/>
      <c r="PSS3" s="17"/>
      <c r="PST3" s="17"/>
      <c r="PSU3" s="17"/>
      <c r="PSV3" s="17"/>
      <c r="PSW3" s="17"/>
      <c r="PSX3" s="17"/>
      <c r="PSY3" s="17"/>
      <c r="PSZ3" s="17"/>
      <c r="PTA3" s="17"/>
      <c r="PTB3" s="17"/>
      <c r="PTC3" s="17"/>
      <c r="PTD3" s="17"/>
      <c r="PTE3" s="17"/>
      <c r="PTF3" s="17"/>
      <c r="PTG3" s="17"/>
      <c r="PTH3" s="17"/>
      <c r="PTI3" s="17"/>
      <c r="PTJ3" s="17"/>
      <c r="PTK3" s="17"/>
      <c r="PTL3" s="17"/>
      <c r="PTM3" s="17"/>
      <c r="PTN3" s="17"/>
      <c r="PTO3" s="17"/>
      <c r="PTP3" s="17"/>
      <c r="PTQ3" s="17"/>
      <c r="PTR3" s="17"/>
      <c r="PTS3" s="17"/>
      <c r="PTT3" s="17"/>
      <c r="PTU3" s="17"/>
      <c r="PTV3" s="17"/>
      <c r="PTW3" s="17"/>
      <c r="PTX3" s="17"/>
      <c r="PTY3" s="17"/>
      <c r="PTZ3" s="17"/>
      <c r="PUA3" s="17"/>
      <c r="PUB3" s="17"/>
      <c r="PUC3" s="17"/>
      <c r="PUD3" s="17"/>
      <c r="PUE3" s="17"/>
      <c r="PUF3" s="17"/>
      <c r="PUG3" s="17"/>
      <c r="PUH3" s="17"/>
      <c r="PUI3" s="17"/>
      <c r="PUJ3" s="17"/>
      <c r="PUK3" s="17"/>
      <c r="PUL3" s="17"/>
      <c r="PUM3" s="17"/>
      <c r="PUN3" s="17"/>
      <c r="PUO3" s="17"/>
      <c r="PUP3" s="17"/>
      <c r="PUQ3" s="17"/>
      <c r="PUR3" s="17"/>
      <c r="PUS3" s="17"/>
      <c r="PUT3" s="17"/>
      <c r="PUU3" s="17"/>
      <c r="PUV3" s="17"/>
      <c r="PUW3" s="17"/>
      <c r="PUX3" s="17"/>
      <c r="PUY3" s="17"/>
      <c r="PUZ3" s="17"/>
      <c r="PVA3" s="17"/>
      <c r="PVB3" s="17"/>
      <c r="PVC3" s="17"/>
      <c r="PVD3" s="17"/>
      <c r="PVE3" s="17"/>
      <c r="PVF3" s="17"/>
      <c r="PVG3" s="17"/>
      <c r="PVH3" s="17"/>
      <c r="PVI3" s="17"/>
      <c r="PVJ3" s="17"/>
      <c r="PVK3" s="17"/>
      <c r="PVL3" s="17"/>
      <c r="PVM3" s="17"/>
      <c r="PVN3" s="17"/>
      <c r="PVO3" s="17"/>
      <c r="PVP3" s="17"/>
      <c r="PVQ3" s="17"/>
      <c r="PVR3" s="17"/>
      <c r="PVS3" s="17"/>
      <c r="PVT3" s="17"/>
      <c r="PVU3" s="17"/>
      <c r="PVV3" s="17"/>
      <c r="PVW3" s="17"/>
      <c r="PVX3" s="17"/>
      <c r="PVY3" s="17"/>
      <c r="PVZ3" s="17"/>
      <c r="PWA3" s="17"/>
      <c r="PWB3" s="17"/>
      <c r="PWC3" s="17"/>
      <c r="PWD3" s="17"/>
      <c r="PWE3" s="17"/>
      <c r="PWF3" s="17"/>
      <c r="PWG3" s="17"/>
      <c r="PWH3" s="17"/>
      <c r="PWI3" s="17"/>
      <c r="PWJ3" s="17"/>
      <c r="PWK3" s="17"/>
      <c r="PWL3" s="17"/>
      <c r="PWM3" s="17"/>
      <c r="PWN3" s="17"/>
      <c r="PWO3" s="17"/>
      <c r="PWP3" s="17"/>
      <c r="PWQ3" s="17"/>
      <c r="PWR3" s="17"/>
      <c r="PWS3" s="17"/>
      <c r="PWT3" s="17"/>
      <c r="PWU3" s="17"/>
      <c r="PWV3" s="17"/>
      <c r="PWW3" s="17"/>
      <c r="PWX3" s="17"/>
      <c r="PWY3" s="17"/>
      <c r="PWZ3" s="17"/>
      <c r="PXA3" s="17"/>
      <c r="PXB3" s="17"/>
      <c r="PXC3" s="17"/>
      <c r="PXD3" s="17"/>
      <c r="PXE3" s="17"/>
      <c r="PXF3" s="17"/>
      <c r="PXG3" s="17"/>
      <c r="PXH3" s="17"/>
      <c r="PXI3" s="17"/>
      <c r="PXJ3" s="17"/>
      <c r="PXK3" s="17"/>
      <c r="PXL3" s="17"/>
      <c r="PXM3" s="17"/>
      <c r="PXN3" s="17"/>
      <c r="PXO3" s="17"/>
      <c r="PXP3" s="17"/>
      <c r="PXQ3" s="17"/>
      <c r="PXR3" s="17"/>
      <c r="PXS3" s="17"/>
      <c r="PXT3" s="17"/>
      <c r="PXU3" s="17"/>
      <c r="PXV3" s="17"/>
      <c r="PXW3" s="17"/>
      <c r="PXX3" s="17"/>
      <c r="PXY3" s="17"/>
      <c r="PXZ3" s="17"/>
      <c r="PYA3" s="17"/>
      <c r="PYB3" s="17"/>
      <c r="PYC3" s="17"/>
      <c r="PYD3" s="17"/>
      <c r="PYE3" s="17"/>
      <c r="PYF3" s="17"/>
      <c r="PYG3" s="17"/>
      <c r="PYH3" s="17"/>
      <c r="PYI3" s="17"/>
      <c r="PYJ3" s="17"/>
      <c r="PYK3" s="17"/>
      <c r="PYL3" s="17"/>
      <c r="PYM3" s="17"/>
      <c r="PYN3" s="17"/>
      <c r="PYO3" s="17"/>
      <c r="PYP3" s="17"/>
      <c r="PYQ3" s="17"/>
      <c r="PYR3" s="17"/>
      <c r="PYS3" s="17"/>
      <c r="PYT3" s="17"/>
      <c r="PYU3" s="17"/>
      <c r="PYV3" s="17"/>
      <c r="PYW3" s="17"/>
      <c r="PYX3" s="17"/>
      <c r="PYY3" s="17"/>
      <c r="PYZ3" s="17"/>
      <c r="PZA3" s="17"/>
      <c r="PZB3" s="17"/>
      <c r="PZC3" s="17"/>
      <c r="PZD3" s="17"/>
      <c r="PZE3" s="17"/>
      <c r="PZF3" s="17"/>
      <c r="PZG3" s="17"/>
      <c r="PZH3" s="17"/>
      <c r="PZI3" s="17"/>
      <c r="PZJ3" s="17"/>
      <c r="PZK3" s="17"/>
      <c r="PZL3" s="17"/>
      <c r="PZM3" s="17"/>
      <c r="PZN3" s="17"/>
      <c r="PZO3" s="17"/>
      <c r="PZP3" s="17"/>
      <c r="PZQ3" s="17"/>
      <c r="PZR3" s="17"/>
      <c r="PZS3" s="17"/>
      <c r="PZT3" s="17"/>
      <c r="PZU3" s="17"/>
      <c r="PZV3" s="17"/>
      <c r="PZW3" s="17"/>
      <c r="PZX3" s="17"/>
      <c r="PZY3" s="17"/>
      <c r="PZZ3" s="17"/>
      <c r="QAA3" s="17"/>
      <c r="QAB3" s="17"/>
      <c r="QAC3" s="17"/>
      <c r="QAD3" s="17"/>
      <c r="QAE3" s="17"/>
      <c r="QAF3" s="17"/>
      <c r="QAG3" s="17"/>
      <c r="QAH3" s="17"/>
      <c r="QAI3" s="17"/>
      <c r="QAJ3" s="17"/>
      <c r="QAK3" s="17"/>
      <c r="QAL3" s="17"/>
      <c r="QAM3" s="17"/>
      <c r="QAN3" s="17"/>
      <c r="QAO3" s="17"/>
      <c r="QAP3" s="17"/>
      <c r="QAQ3" s="17"/>
      <c r="QAR3" s="17"/>
      <c r="QAS3" s="17"/>
      <c r="QAT3" s="17"/>
      <c r="QAU3" s="17"/>
      <c r="QAV3" s="17"/>
      <c r="QAW3" s="17"/>
      <c r="QAX3" s="17"/>
      <c r="QAY3" s="17"/>
      <c r="QAZ3" s="17"/>
      <c r="QBA3" s="17"/>
      <c r="QBB3" s="17"/>
      <c r="QBC3" s="17"/>
      <c r="QBD3" s="17"/>
      <c r="QBE3" s="17"/>
      <c r="QBF3" s="17"/>
      <c r="QBG3" s="17"/>
      <c r="QBH3" s="17"/>
      <c r="QBI3" s="17"/>
      <c r="QBJ3" s="17"/>
      <c r="QBK3" s="17"/>
      <c r="QBL3" s="17"/>
      <c r="QBM3" s="17"/>
      <c r="QBN3" s="17"/>
      <c r="QBO3" s="17"/>
      <c r="QBP3" s="17"/>
      <c r="QBQ3" s="17"/>
      <c r="QBR3" s="17"/>
      <c r="QBS3" s="17"/>
      <c r="QBT3" s="17"/>
      <c r="QBU3" s="17"/>
      <c r="QBV3" s="17"/>
      <c r="QBW3" s="17"/>
      <c r="QBX3" s="17"/>
      <c r="QBY3" s="17"/>
      <c r="QBZ3" s="17"/>
      <c r="QCA3" s="17"/>
      <c r="QCB3" s="17"/>
      <c r="QCC3" s="17"/>
      <c r="QCD3" s="17"/>
      <c r="QCE3" s="17"/>
      <c r="QCF3" s="17"/>
      <c r="QCG3" s="17"/>
      <c r="QCH3" s="17"/>
      <c r="QCI3" s="17"/>
      <c r="QCJ3" s="17"/>
      <c r="QCK3" s="17"/>
      <c r="QCL3" s="17"/>
      <c r="QCM3" s="17"/>
      <c r="QCN3" s="17"/>
      <c r="QCO3" s="17"/>
      <c r="QCP3" s="17"/>
      <c r="QCQ3" s="17"/>
      <c r="QCR3" s="17"/>
      <c r="QCS3" s="17"/>
      <c r="QCT3" s="17"/>
      <c r="QCU3" s="17"/>
      <c r="QCV3" s="17"/>
      <c r="QCW3" s="17"/>
      <c r="QCX3" s="17"/>
      <c r="QCY3" s="17"/>
      <c r="QCZ3" s="17"/>
      <c r="QDA3" s="17"/>
      <c r="QDB3" s="17"/>
      <c r="QDC3" s="17"/>
      <c r="QDD3" s="17"/>
      <c r="QDE3" s="17"/>
      <c r="QDF3" s="17"/>
      <c r="QDG3" s="17"/>
      <c r="QDH3" s="17"/>
      <c r="QDI3" s="17"/>
      <c r="QDJ3" s="17"/>
      <c r="QDK3" s="17"/>
      <c r="QDL3" s="17"/>
      <c r="QDM3" s="17"/>
      <c r="QDN3" s="17"/>
      <c r="QDO3" s="17"/>
      <c r="QDP3" s="17"/>
      <c r="QDQ3" s="17"/>
      <c r="QDR3" s="17"/>
      <c r="QDS3" s="17"/>
      <c r="QDT3" s="17"/>
      <c r="QDU3" s="17"/>
      <c r="QDV3" s="17"/>
      <c r="QDW3" s="17"/>
      <c r="QDX3" s="17"/>
      <c r="QDY3" s="17"/>
      <c r="QDZ3" s="17"/>
      <c r="QEA3" s="17"/>
      <c r="QEB3" s="17"/>
      <c r="QEC3" s="17"/>
      <c r="QED3" s="17"/>
      <c r="QEE3" s="17"/>
      <c r="QEF3" s="17"/>
      <c r="QEG3" s="17"/>
      <c r="QEH3" s="17"/>
      <c r="QEI3" s="17"/>
      <c r="QEJ3" s="17"/>
      <c r="QEK3" s="17"/>
      <c r="QEL3" s="17"/>
      <c r="QEM3" s="17"/>
      <c r="QEN3" s="17"/>
      <c r="QEO3" s="17"/>
      <c r="QEP3" s="17"/>
      <c r="QEQ3" s="17"/>
      <c r="QER3" s="17"/>
      <c r="QES3" s="17"/>
      <c r="QET3" s="17"/>
      <c r="QEU3" s="17"/>
      <c r="QEV3" s="17"/>
      <c r="QEW3" s="17"/>
      <c r="QEX3" s="17"/>
      <c r="QEY3" s="17"/>
      <c r="QEZ3" s="17"/>
      <c r="QFA3" s="17"/>
      <c r="QFB3" s="17"/>
      <c r="QFC3" s="17"/>
      <c r="QFD3" s="17"/>
      <c r="QFE3" s="17"/>
      <c r="QFF3" s="17"/>
      <c r="QFG3" s="17"/>
      <c r="QFH3" s="17"/>
      <c r="QFI3" s="17"/>
      <c r="QFJ3" s="17"/>
      <c r="QFK3" s="17"/>
      <c r="QFL3" s="17"/>
      <c r="QFM3" s="17"/>
      <c r="QFN3" s="17"/>
      <c r="QFO3" s="17"/>
      <c r="QFP3" s="17"/>
      <c r="QFQ3" s="17"/>
      <c r="QFR3" s="17"/>
      <c r="QFS3" s="17"/>
      <c r="QFT3" s="17"/>
      <c r="QFU3" s="17"/>
      <c r="QFV3" s="17"/>
      <c r="QFW3" s="17"/>
      <c r="QFX3" s="17"/>
      <c r="QFY3" s="17"/>
      <c r="QFZ3" s="17"/>
      <c r="QGA3" s="17"/>
      <c r="QGB3" s="17"/>
      <c r="QGC3" s="17"/>
      <c r="QGD3" s="17"/>
      <c r="QGE3" s="17"/>
      <c r="QGF3" s="17"/>
      <c r="QGG3" s="17"/>
      <c r="QGH3" s="17"/>
      <c r="QGI3" s="17"/>
      <c r="QGJ3" s="17"/>
      <c r="QGK3" s="17"/>
      <c r="QGL3" s="17"/>
      <c r="QGM3" s="17"/>
      <c r="QGN3" s="17"/>
      <c r="QGO3" s="17"/>
      <c r="QGP3" s="17"/>
      <c r="QGQ3" s="17"/>
      <c r="QGR3" s="17"/>
      <c r="QGS3" s="17"/>
      <c r="QGT3" s="17"/>
      <c r="QGU3" s="17"/>
      <c r="QGV3" s="17"/>
      <c r="QGW3" s="17"/>
      <c r="QGX3" s="17"/>
      <c r="QGY3" s="17"/>
      <c r="QGZ3" s="17"/>
      <c r="QHA3" s="17"/>
      <c r="QHB3" s="17"/>
      <c r="QHC3" s="17"/>
      <c r="QHD3" s="17"/>
      <c r="QHE3" s="17"/>
      <c r="QHF3" s="17"/>
      <c r="QHG3" s="17"/>
      <c r="QHH3" s="17"/>
      <c r="QHI3" s="17"/>
      <c r="QHJ3" s="17"/>
      <c r="QHK3" s="17"/>
      <c r="QHL3" s="17"/>
      <c r="QHM3" s="17"/>
      <c r="QHN3" s="17"/>
      <c r="QHO3" s="17"/>
      <c r="QHP3" s="17"/>
      <c r="QHQ3" s="17"/>
      <c r="QHR3" s="17"/>
      <c r="QHS3" s="17"/>
      <c r="QHT3" s="17"/>
      <c r="QHU3" s="17"/>
      <c r="QHV3" s="17"/>
      <c r="QHW3" s="17"/>
      <c r="QHX3" s="17"/>
      <c r="QHY3" s="17"/>
      <c r="QHZ3" s="17"/>
      <c r="QIA3" s="17"/>
      <c r="QIB3" s="17"/>
      <c r="QIC3" s="17"/>
      <c r="QID3" s="17"/>
      <c r="QIE3" s="17"/>
      <c r="QIF3" s="17"/>
      <c r="QIG3" s="17"/>
      <c r="QIH3" s="17"/>
      <c r="QII3" s="17"/>
      <c r="QIJ3" s="17"/>
      <c r="QIK3" s="17"/>
      <c r="QIL3" s="17"/>
      <c r="QIM3" s="17"/>
      <c r="QIN3" s="17"/>
      <c r="QIO3" s="17"/>
      <c r="QIP3" s="17"/>
      <c r="QIQ3" s="17"/>
      <c r="QIR3" s="17"/>
      <c r="QIS3" s="17"/>
      <c r="QIT3" s="17"/>
      <c r="QIU3" s="17"/>
      <c r="QIV3" s="17"/>
      <c r="QIW3" s="17"/>
      <c r="QIX3" s="17"/>
      <c r="QIY3" s="17"/>
      <c r="QIZ3" s="17"/>
      <c r="QJA3" s="17"/>
      <c r="QJB3" s="17"/>
      <c r="QJC3" s="17"/>
      <c r="QJD3" s="17"/>
      <c r="QJE3" s="17"/>
      <c r="QJF3" s="17"/>
      <c r="QJG3" s="17"/>
      <c r="QJH3" s="17"/>
      <c r="QJI3" s="17"/>
      <c r="QJJ3" s="17"/>
      <c r="QJK3" s="17"/>
      <c r="QJL3" s="17"/>
      <c r="QJM3" s="17"/>
      <c r="QJN3" s="17"/>
      <c r="QJO3" s="17"/>
      <c r="QJP3" s="17"/>
      <c r="QJQ3" s="17"/>
      <c r="QJR3" s="17"/>
      <c r="QJS3" s="17"/>
      <c r="QJT3" s="17"/>
      <c r="QJU3" s="17"/>
      <c r="QJV3" s="17"/>
      <c r="QJW3" s="17"/>
      <c r="QJX3" s="17"/>
      <c r="QJY3" s="17"/>
      <c r="QJZ3" s="17"/>
      <c r="QKA3" s="17"/>
      <c r="QKB3" s="17"/>
      <c r="QKC3" s="17"/>
      <c r="QKD3" s="17"/>
      <c r="QKE3" s="17"/>
      <c r="QKF3" s="17"/>
      <c r="QKG3" s="17"/>
      <c r="QKH3" s="17"/>
      <c r="QKI3" s="17"/>
      <c r="QKJ3" s="17"/>
      <c r="QKK3" s="17"/>
      <c r="QKL3" s="17"/>
      <c r="QKM3" s="17"/>
      <c r="QKN3" s="17"/>
      <c r="QKO3" s="17"/>
      <c r="QKP3" s="17"/>
      <c r="QKQ3" s="17"/>
      <c r="QKR3" s="17"/>
      <c r="QKS3" s="17"/>
      <c r="QKT3" s="17"/>
      <c r="QKU3" s="17"/>
      <c r="QKV3" s="17"/>
      <c r="QKW3" s="17"/>
      <c r="QKX3" s="17"/>
      <c r="QKY3" s="17"/>
      <c r="QKZ3" s="17"/>
      <c r="QLA3" s="17"/>
      <c r="QLB3" s="17"/>
      <c r="QLC3" s="17"/>
      <c r="QLD3" s="17"/>
      <c r="QLE3" s="17"/>
      <c r="QLF3" s="17"/>
      <c r="QLG3" s="17"/>
      <c r="QLH3" s="17"/>
      <c r="QLI3" s="17"/>
      <c r="QLJ3" s="17"/>
      <c r="QLK3" s="17"/>
      <c r="QLL3" s="17"/>
      <c r="QLM3" s="17"/>
      <c r="QLN3" s="17"/>
      <c r="QLO3" s="17"/>
      <c r="QLP3" s="17"/>
      <c r="QLQ3" s="17"/>
      <c r="QLR3" s="17"/>
      <c r="QLS3" s="17"/>
      <c r="QLT3" s="17"/>
      <c r="QLU3" s="17"/>
      <c r="QLV3" s="17"/>
      <c r="QLW3" s="17"/>
      <c r="QLX3" s="17"/>
      <c r="QLY3" s="17"/>
      <c r="QLZ3" s="17"/>
      <c r="QMA3" s="17"/>
      <c r="QMB3" s="17"/>
      <c r="QMC3" s="17"/>
      <c r="QMD3" s="17"/>
      <c r="QME3" s="17"/>
      <c r="QMF3" s="17"/>
      <c r="QMG3" s="17"/>
      <c r="QMH3" s="17"/>
      <c r="QMI3" s="17"/>
      <c r="QMJ3" s="17"/>
      <c r="QMK3" s="17"/>
      <c r="QML3" s="17"/>
      <c r="QMM3" s="17"/>
      <c r="QMN3" s="17"/>
      <c r="QMO3" s="17"/>
      <c r="QMP3" s="17"/>
      <c r="QMQ3" s="17"/>
      <c r="QMR3" s="17"/>
      <c r="QMS3" s="17"/>
      <c r="QMT3" s="17"/>
      <c r="QMU3" s="17"/>
      <c r="QMV3" s="17"/>
      <c r="QMW3" s="17"/>
      <c r="QMX3" s="17"/>
      <c r="QMY3" s="17"/>
      <c r="QMZ3" s="17"/>
      <c r="QNA3" s="17"/>
      <c r="QNB3" s="17"/>
      <c r="QNC3" s="17"/>
      <c r="QND3" s="17"/>
      <c r="QNE3" s="17"/>
      <c r="QNF3" s="17"/>
      <c r="QNG3" s="17"/>
      <c r="QNH3" s="17"/>
      <c r="QNI3" s="17"/>
      <c r="QNJ3" s="17"/>
      <c r="QNK3" s="17"/>
      <c r="QNL3" s="17"/>
      <c r="QNM3" s="17"/>
      <c r="QNN3" s="17"/>
      <c r="QNO3" s="17"/>
      <c r="QNP3" s="17"/>
      <c r="QNQ3" s="17"/>
      <c r="QNR3" s="17"/>
      <c r="QNS3" s="17"/>
      <c r="QNT3" s="17"/>
      <c r="QNU3" s="17"/>
      <c r="QNV3" s="17"/>
      <c r="QNW3" s="17"/>
      <c r="QNX3" s="17"/>
      <c r="QNY3" s="17"/>
      <c r="QNZ3" s="17"/>
      <c r="QOA3" s="17"/>
      <c r="QOB3" s="17"/>
      <c r="QOC3" s="17"/>
      <c r="QOD3" s="17"/>
      <c r="QOE3" s="17"/>
      <c r="QOF3" s="17"/>
      <c r="QOG3" s="17"/>
      <c r="QOH3" s="17"/>
      <c r="QOI3" s="17"/>
      <c r="QOJ3" s="17"/>
      <c r="QOK3" s="17"/>
      <c r="QOL3" s="17"/>
      <c r="QOM3" s="17"/>
      <c r="QON3" s="17"/>
      <c r="QOO3" s="17"/>
      <c r="QOP3" s="17"/>
      <c r="QOQ3" s="17"/>
      <c r="QOR3" s="17"/>
      <c r="QOS3" s="17"/>
      <c r="QOT3" s="17"/>
      <c r="QOU3" s="17"/>
      <c r="QOV3" s="17"/>
      <c r="QOW3" s="17"/>
      <c r="QOX3" s="17"/>
      <c r="QOY3" s="17"/>
      <c r="QOZ3" s="17"/>
      <c r="QPA3" s="17"/>
      <c r="QPB3" s="17"/>
      <c r="QPC3" s="17"/>
      <c r="QPD3" s="17"/>
      <c r="QPE3" s="17"/>
      <c r="QPF3" s="17"/>
      <c r="QPG3" s="17"/>
      <c r="QPH3" s="17"/>
      <c r="QPI3" s="17"/>
      <c r="QPJ3" s="17"/>
      <c r="QPK3" s="17"/>
      <c r="QPL3" s="17"/>
      <c r="QPM3" s="17"/>
      <c r="QPN3" s="17"/>
      <c r="QPO3" s="17"/>
      <c r="QPP3" s="17"/>
      <c r="QPQ3" s="17"/>
      <c r="QPR3" s="17"/>
      <c r="QPS3" s="17"/>
      <c r="QPT3" s="17"/>
      <c r="QPU3" s="17"/>
      <c r="QPV3" s="17"/>
      <c r="QPW3" s="17"/>
      <c r="QPX3" s="17"/>
      <c r="QPY3" s="17"/>
      <c r="QPZ3" s="17"/>
      <c r="QQA3" s="17"/>
      <c r="QQB3" s="17"/>
      <c r="QQC3" s="17"/>
      <c r="QQD3" s="17"/>
      <c r="QQE3" s="17"/>
      <c r="QQF3" s="17"/>
      <c r="QQG3" s="17"/>
      <c r="QQH3" s="17"/>
      <c r="QQI3" s="17"/>
      <c r="QQJ3" s="17"/>
      <c r="QQK3" s="17"/>
      <c r="QQL3" s="17"/>
      <c r="QQM3" s="17"/>
      <c r="QQN3" s="17"/>
      <c r="QQO3" s="17"/>
      <c r="QQP3" s="17"/>
      <c r="QQQ3" s="17"/>
      <c r="QQR3" s="17"/>
      <c r="QQS3" s="17"/>
      <c r="QQT3" s="17"/>
      <c r="QQU3" s="17"/>
      <c r="QQV3" s="17"/>
      <c r="QQW3" s="17"/>
      <c r="QQX3" s="17"/>
      <c r="QQY3" s="17"/>
      <c r="QQZ3" s="17"/>
      <c r="QRA3" s="17"/>
      <c r="QRB3" s="17"/>
      <c r="QRC3" s="17"/>
      <c r="QRD3" s="17"/>
      <c r="QRE3" s="17"/>
      <c r="QRF3" s="17"/>
      <c r="QRG3" s="17"/>
      <c r="QRH3" s="17"/>
      <c r="QRI3" s="17"/>
      <c r="QRJ3" s="17"/>
      <c r="QRK3" s="17"/>
      <c r="QRL3" s="17"/>
      <c r="QRM3" s="17"/>
      <c r="QRN3" s="17"/>
      <c r="QRO3" s="17"/>
      <c r="QRP3" s="17"/>
      <c r="QRQ3" s="17"/>
      <c r="QRR3" s="17"/>
      <c r="QRS3" s="17"/>
      <c r="QRT3" s="17"/>
      <c r="QRU3" s="17"/>
      <c r="QRV3" s="17"/>
      <c r="QRW3" s="17"/>
      <c r="QRX3" s="17"/>
      <c r="QRY3" s="17"/>
      <c r="QRZ3" s="17"/>
      <c r="QSA3" s="17"/>
      <c r="QSB3" s="17"/>
      <c r="QSC3" s="17"/>
      <c r="QSD3" s="17"/>
      <c r="QSE3" s="17"/>
      <c r="QSF3" s="17"/>
      <c r="QSG3" s="17"/>
      <c r="QSH3" s="17"/>
      <c r="QSI3" s="17"/>
      <c r="QSJ3" s="17"/>
      <c r="QSK3" s="17"/>
      <c r="QSL3" s="17"/>
      <c r="QSM3" s="17"/>
      <c r="QSN3" s="17"/>
      <c r="QSO3" s="17"/>
      <c r="QSP3" s="17"/>
      <c r="QSQ3" s="17"/>
      <c r="QSR3" s="17"/>
      <c r="QSS3" s="17"/>
      <c r="QST3" s="17"/>
      <c r="QSU3" s="17"/>
      <c r="QSV3" s="17"/>
      <c r="QSW3" s="17"/>
      <c r="QSX3" s="17"/>
      <c r="QSY3" s="17"/>
      <c r="QSZ3" s="17"/>
      <c r="QTA3" s="17"/>
      <c r="QTB3" s="17"/>
      <c r="QTC3" s="17"/>
      <c r="QTD3" s="17"/>
      <c r="QTE3" s="17"/>
      <c r="QTF3" s="17"/>
      <c r="QTG3" s="17"/>
      <c r="QTH3" s="17"/>
      <c r="QTI3" s="17"/>
      <c r="QTJ3" s="17"/>
      <c r="QTK3" s="17"/>
      <c r="QTL3" s="17"/>
      <c r="QTM3" s="17"/>
      <c r="QTN3" s="17"/>
      <c r="QTO3" s="17"/>
      <c r="QTP3" s="17"/>
      <c r="QTQ3" s="17"/>
      <c r="QTR3" s="17"/>
      <c r="QTS3" s="17"/>
      <c r="QTT3" s="17"/>
      <c r="QTU3" s="17"/>
      <c r="QTV3" s="17"/>
      <c r="QTW3" s="17"/>
      <c r="QTX3" s="17"/>
      <c r="QTY3" s="17"/>
      <c r="QTZ3" s="17"/>
      <c r="QUA3" s="17"/>
      <c r="QUB3" s="17"/>
      <c r="QUC3" s="17"/>
      <c r="QUD3" s="17"/>
      <c r="QUE3" s="17"/>
      <c r="QUF3" s="17"/>
      <c r="QUG3" s="17"/>
      <c r="QUH3" s="17"/>
      <c r="QUI3" s="17"/>
      <c r="QUJ3" s="17"/>
      <c r="QUK3" s="17"/>
      <c r="QUL3" s="17"/>
      <c r="QUM3" s="17"/>
      <c r="QUN3" s="17"/>
      <c r="QUO3" s="17"/>
      <c r="QUP3" s="17"/>
      <c r="QUQ3" s="17"/>
      <c r="QUR3" s="17"/>
      <c r="QUS3" s="17"/>
      <c r="QUT3" s="17"/>
      <c r="QUU3" s="17"/>
      <c r="QUV3" s="17"/>
      <c r="QUW3" s="17"/>
      <c r="QUX3" s="17"/>
      <c r="QUY3" s="17"/>
      <c r="QUZ3" s="17"/>
      <c r="QVA3" s="17"/>
      <c r="QVB3" s="17"/>
      <c r="QVC3" s="17"/>
      <c r="QVD3" s="17"/>
      <c r="QVE3" s="17"/>
      <c r="QVF3" s="17"/>
      <c r="QVG3" s="17"/>
      <c r="QVH3" s="17"/>
      <c r="QVI3" s="17"/>
      <c r="QVJ3" s="17"/>
      <c r="QVK3" s="17"/>
      <c r="QVL3" s="17"/>
      <c r="QVM3" s="17"/>
      <c r="QVN3" s="17"/>
      <c r="QVO3" s="17"/>
      <c r="QVP3" s="17"/>
      <c r="QVQ3" s="17"/>
      <c r="QVR3" s="17"/>
      <c r="QVS3" s="17"/>
      <c r="QVT3" s="17"/>
      <c r="QVU3" s="17"/>
      <c r="QVV3" s="17"/>
      <c r="QVW3" s="17"/>
      <c r="QVX3" s="17"/>
      <c r="QVY3" s="17"/>
      <c r="QVZ3" s="17"/>
      <c r="QWA3" s="17"/>
      <c r="QWB3" s="17"/>
      <c r="QWC3" s="17"/>
      <c r="QWD3" s="17"/>
      <c r="QWE3" s="17"/>
      <c r="QWF3" s="17"/>
      <c r="QWG3" s="17"/>
      <c r="QWH3" s="17"/>
      <c r="QWI3" s="17"/>
      <c r="QWJ3" s="17"/>
      <c r="QWK3" s="17"/>
      <c r="QWL3" s="17"/>
      <c r="QWM3" s="17"/>
      <c r="QWN3" s="17"/>
      <c r="QWO3" s="17"/>
      <c r="QWP3" s="17"/>
      <c r="QWQ3" s="17"/>
      <c r="QWR3" s="17"/>
      <c r="QWS3" s="17"/>
      <c r="QWT3" s="17"/>
      <c r="QWU3" s="17"/>
      <c r="QWV3" s="17"/>
      <c r="QWW3" s="17"/>
      <c r="QWX3" s="17"/>
      <c r="QWY3" s="17"/>
      <c r="QWZ3" s="17"/>
      <c r="QXA3" s="17"/>
      <c r="QXB3" s="17"/>
      <c r="QXC3" s="17"/>
      <c r="QXD3" s="17"/>
      <c r="QXE3" s="17"/>
      <c r="QXF3" s="17"/>
      <c r="QXG3" s="17"/>
      <c r="QXH3" s="17"/>
      <c r="QXI3" s="17"/>
      <c r="QXJ3" s="17"/>
      <c r="QXK3" s="17"/>
      <c r="QXL3" s="17"/>
      <c r="QXM3" s="17"/>
      <c r="QXN3" s="17"/>
      <c r="QXO3" s="17"/>
      <c r="QXP3" s="17"/>
      <c r="QXQ3" s="17"/>
      <c r="QXR3" s="17"/>
      <c r="QXS3" s="17"/>
      <c r="QXT3" s="17"/>
      <c r="QXU3" s="17"/>
      <c r="QXV3" s="17"/>
      <c r="QXW3" s="17"/>
      <c r="QXX3" s="17"/>
      <c r="QXY3" s="17"/>
      <c r="QXZ3" s="17"/>
      <c r="QYA3" s="17"/>
      <c r="QYB3" s="17"/>
      <c r="QYC3" s="17"/>
      <c r="QYD3" s="17"/>
      <c r="QYE3" s="17"/>
      <c r="QYF3" s="17"/>
      <c r="QYG3" s="17"/>
      <c r="QYH3" s="17"/>
      <c r="QYI3" s="17"/>
      <c r="QYJ3" s="17"/>
      <c r="QYK3" s="17"/>
      <c r="QYL3" s="17"/>
      <c r="QYM3" s="17"/>
      <c r="QYN3" s="17"/>
      <c r="QYO3" s="17"/>
      <c r="QYP3" s="17"/>
      <c r="QYQ3" s="17"/>
      <c r="QYR3" s="17"/>
      <c r="QYS3" s="17"/>
      <c r="QYT3" s="17"/>
      <c r="QYU3" s="17"/>
      <c r="QYV3" s="17"/>
      <c r="QYW3" s="17"/>
      <c r="QYX3" s="17"/>
      <c r="QYY3" s="17"/>
      <c r="QYZ3" s="17"/>
      <c r="QZA3" s="17"/>
      <c r="QZB3" s="17"/>
      <c r="QZC3" s="17"/>
      <c r="QZD3" s="17"/>
      <c r="QZE3" s="17"/>
      <c r="QZF3" s="17"/>
      <c r="QZG3" s="17"/>
      <c r="QZH3" s="17"/>
      <c r="QZI3" s="17"/>
      <c r="QZJ3" s="17"/>
      <c r="QZK3" s="17"/>
      <c r="QZL3" s="17"/>
      <c r="QZM3" s="17"/>
      <c r="QZN3" s="17"/>
      <c r="QZO3" s="17"/>
      <c r="QZP3" s="17"/>
      <c r="QZQ3" s="17"/>
      <c r="QZR3" s="17"/>
      <c r="QZS3" s="17"/>
      <c r="QZT3" s="17"/>
      <c r="QZU3" s="17"/>
      <c r="QZV3" s="17"/>
      <c r="QZW3" s="17"/>
      <c r="QZX3" s="17"/>
      <c r="QZY3" s="17"/>
      <c r="QZZ3" s="17"/>
      <c r="RAA3" s="17"/>
      <c r="RAB3" s="17"/>
      <c r="RAC3" s="17"/>
      <c r="RAD3" s="17"/>
      <c r="RAE3" s="17"/>
      <c r="RAF3" s="17"/>
      <c r="RAG3" s="17"/>
      <c r="RAH3" s="17"/>
      <c r="RAI3" s="17"/>
      <c r="RAJ3" s="17"/>
      <c r="RAK3" s="17"/>
      <c r="RAL3" s="17"/>
      <c r="RAM3" s="17"/>
      <c r="RAN3" s="17"/>
      <c r="RAO3" s="17"/>
      <c r="RAP3" s="17"/>
      <c r="RAQ3" s="17"/>
      <c r="RAR3" s="17"/>
      <c r="RAS3" s="17"/>
      <c r="RAT3" s="17"/>
      <c r="RAU3" s="17"/>
      <c r="RAV3" s="17"/>
      <c r="RAW3" s="17"/>
      <c r="RAX3" s="17"/>
      <c r="RAY3" s="17"/>
      <c r="RAZ3" s="17"/>
      <c r="RBA3" s="17"/>
      <c r="RBB3" s="17"/>
      <c r="RBC3" s="17"/>
      <c r="RBD3" s="17"/>
      <c r="RBE3" s="17"/>
      <c r="RBF3" s="17"/>
      <c r="RBG3" s="17"/>
      <c r="RBH3" s="17"/>
      <c r="RBI3" s="17"/>
      <c r="RBJ3" s="17"/>
      <c r="RBK3" s="17"/>
      <c r="RBL3" s="17"/>
      <c r="RBM3" s="17"/>
      <c r="RBN3" s="17"/>
      <c r="RBO3" s="17"/>
      <c r="RBP3" s="17"/>
      <c r="RBQ3" s="17"/>
      <c r="RBR3" s="17"/>
      <c r="RBS3" s="17"/>
      <c r="RBT3" s="17"/>
      <c r="RBU3" s="17"/>
      <c r="RBV3" s="17"/>
      <c r="RBW3" s="17"/>
      <c r="RBX3" s="17"/>
      <c r="RBY3" s="17"/>
      <c r="RBZ3" s="17"/>
      <c r="RCA3" s="17"/>
      <c r="RCB3" s="17"/>
      <c r="RCC3" s="17"/>
      <c r="RCD3" s="17"/>
      <c r="RCE3" s="17"/>
      <c r="RCF3" s="17"/>
      <c r="RCG3" s="17"/>
      <c r="RCH3" s="17"/>
      <c r="RCI3" s="17"/>
      <c r="RCJ3" s="17"/>
      <c r="RCK3" s="17"/>
      <c r="RCL3" s="17"/>
      <c r="RCM3" s="17"/>
      <c r="RCN3" s="17"/>
      <c r="RCO3" s="17"/>
      <c r="RCP3" s="17"/>
      <c r="RCQ3" s="17"/>
      <c r="RCR3" s="17"/>
      <c r="RCS3" s="17"/>
      <c r="RCT3" s="17"/>
      <c r="RCU3" s="17"/>
      <c r="RCV3" s="17"/>
      <c r="RCW3" s="17"/>
      <c r="RCX3" s="17"/>
      <c r="RCY3" s="17"/>
      <c r="RCZ3" s="17"/>
      <c r="RDA3" s="17"/>
      <c r="RDB3" s="17"/>
      <c r="RDC3" s="17"/>
      <c r="RDD3" s="17"/>
      <c r="RDE3" s="17"/>
      <c r="RDF3" s="17"/>
      <c r="RDG3" s="17"/>
      <c r="RDH3" s="17"/>
      <c r="RDI3" s="17"/>
      <c r="RDJ3" s="17"/>
      <c r="RDK3" s="17"/>
      <c r="RDL3" s="17"/>
      <c r="RDM3" s="17"/>
      <c r="RDN3" s="17"/>
      <c r="RDO3" s="17"/>
      <c r="RDP3" s="17"/>
      <c r="RDQ3" s="17"/>
      <c r="RDR3" s="17"/>
      <c r="RDS3" s="17"/>
      <c r="RDT3" s="17"/>
      <c r="RDU3" s="17"/>
      <c r="RDV3" s="17"/>
      <c r="RDW3" s="17"/>
      <c r="RDX3" s="17"/>
      <c r="RDY3" s="17"/>
      <c r="RDZ3" s="17"/>
      <c r="REA3" s="17"/>
      <c r="REB3" s="17"/>
      <c r="REC3" s="17"/>
      <c r="RED3" s="17"/>
      <c r="REE3" s="17"/>
      <c r="REF3" s="17"/>
      <c r="REG3" s="17"/>
      <c r="REH3" s="17"/>
      <c r="REI3" s="17"/>
      <c r="REJ3" s="17"/>
      <c r="REK3" s="17"/>
      <c r="REL3" s="17"/>
      <c r="REM3" s="17"/>
      <c r="REN3" s="17"/>
      <c r="REO3" s="17"/>
      <c r="REP3" s="17"/>
      <c r="REQ3" s="17"/>
      <c r="RER3" s="17"/>
      <c r="RES3" s="17"/>
      <c r="RET3" s="17"/>
      <c r="REU3" s="17"/>
      <c r="REV3" s="17"/>
      <c r="REW3" s="17"/>
      <c r="REX3" s="17"/>
      <c r="REY3" s="17"/>
      <c r="REZ3" s="17"/>
      <c r="RFA3" s="17"/>
      <c r="RFB3" s="17"/>
      <c r="RFC3" s="17"/>
      <c r="RFD3" s="17"/>
      <c r="RFE3" s="17"/>
      <c r="RFF3" s="17"/>
      <c r="RFG3" s="17"/>
      <c r="RFH3" s="17"/>
      <c r="RFI3" s="17"/>
      <c r="RFJ3" s="17"/>
      <c r="RFK3" s="17"/>
      <c r="RFL3" s="17"/>
      <c r="RFM3" s="17"/>
      <c r="RFN3" s="17"/>
      <c r="RFO3" s="17"/>
      <c r="RFP3" s="17"/>
      <c r="RFQ3" s="17"/>
      <c r="RFR3" s="17"/>
      <c r="RFS3" s="17"/>
      <c r="RFT3" s="17"/>
      <c r="RFU3" s="17"/>
      <c r="RFV3" s="17"/>
      <c r="RFW3" s="17"/>
      <c r="RFX3" s="17"/>
      <c r="RFY3" s="17"/>
      <c r="RFZ3" s="17"/>
      <c r="RGA3" s="17"/>
      <c r="RGB3" s="17"/>
      <c r="RGC3" s="17"/>
      <c r="RGD3" s="17"/>
      <c r="RGE3" s="17"/>
      <c r="RGF3" s="17"/>
      <c r="RGG3" s="17"/>
      <c r="RGH3" s="17"/>
      <c r="RGI3" s="17"/>
      <c r="RGJ3" s="17"/>
      <c r="RGK3" s="17"/>
      <c r="RGL3" s="17"/>
      <c r="RGM3" s="17"/>
      <c r="RGN3" s="17"/>
      <c r="RGO3" s="17"/>
      <c r="RGP3" s="17"/>
      <c r="RGQ3" s="17"/>
      <c r="RGR3" s="17"/>
      <c r="RGS3" s="17"/>
      <c r="RGT3" s="17"/>
      <c r="RGU3" s="17"/>
      <c r="RGV3" s="17"/>
      <c r="RGW3" s="17"/>
      <c r="RGX3" s="17"/>
      <c r="RGY3" s="17"/>
      <c r="RGZ3" s="17"/>
      <c r="RHA3" s="17"/>
      <c r="RHB3" s="17"/>
      <c r="RHC3" s="17"/>
      <c r="RHD3" s="17"/>
      <c r="RHE3" s="17"/>
      <c r="RHF3" s="17"/>
      <c r="RHG3" s="17"/>
      <c r="RHH3" s="17"/>
      <c r="RHI3" s="17"/>
      <c r="RHJ3" s="17"/>
      <c r="RHK3" s="17"/>
      <c r="RHL3" s="17"/>
      <c r="RHM3" s="17"/>
      <c r="RHN3" s="17"/>
      <c r="RHO3" s="17"/>
      <c r="RHP3" s="17"/>
      <c r="RHQ3" s="17"/>
      <c r="RHR3" s="17"/>
      <c r="RHS3" s="17"/>
      <c r="RHT3" s="17"/>
      <c r="RHU3" s="17"/>
      <c r="RHV3" s="17"/>
      <c r="RHW3" s="17"/>
      <c r="RHX3" s="17"/>
      <c r="RHY3" s="17"/>
      <c r="RHZ3" s="17"/>
      <c r="RIA3" s="17"/>
      <c r="RIB3" s="17"/>
      <c r="RIC3" s="17"/>
      <c r="RID3" s="17"/>
      <c r="RIE3" s="17"/>
      <c r="RIF3" s="17"/>
      <c r="RIG3" s="17"/>
      <c r="RIH3" s="17"/>
      <c r="RII3" s="17"/>
      <c r="RIJ3" s="17"/>
      <c r="RIK3" s="17"/>
      <c r="RIL3" s="17"/>
      <c r="RIM3" s="17"/>
      <c r="RIN3" s="17"/>
      <c r="RIO3" s="17"/>
      <c r="RIP3" s="17"/>
      <c r="RIQ3" s="17"/>
      <c r="RIR3" s="17"/>
      <c r="RIS3" s="17"/>
      <c r="RIT3" s="17"/>
      <c r="RIU3" s="17"/>
      <c r="RIV3" s="17"/>
      <c r="RIW3" s="17"/>
      <c r="RIX3" s="17"/>
      <c r="RIY3" s="17"/>
      <c r="RIZ3" s="17"/>
      <c r="RJA3" s="17"/>
      <c r="RJB3" s="17"/>
      <c r="RJC3" s="17"/>
      <c r="RJD3" s="17"/>
      <c r="RJE3" s="17"/>
      <c r="RJF3" s="17"/>
      <c r="RJG3" s="17"/>
      <c r="RJH3" s="17"/>
      <c r="RJI3" s="17"/>
      <c r="RJJ3" s="17"/>
      <c r="RJK3" s="17"/>
      <c r="RJL3" s="17"/>
      <c r="RJM3" s="17"/>
      <c r="RJN3" s="17"/>
      <c r="RJO3" s="17"/>
      <c r="RJP3" s="17"/>
      <c r="RJQ3" s="17"/>
      <c r="RJR3" s="17"/>
      <c r="RJS3" s="17"/>
      <c r="RJT3" s="17"/>
      <c r="RJU3" s="17"/>
      <c r="RJV3" s="17"/>
      <c r="RJW3" s="17"/>
      <c r="RJX3" s="17"/>
      <c r="RJY3" s="17"/>
      <c r="RJZ3" s="17"/>
      <c r="RKA3" s="17"/>
      <c r="RKB3" s="17"/>
      <c r="RKC3" s="17"/>
      <c r="RKD3" s="17"/>
      <c r="RKE3" s="17"/>
      <c r="RKF3" s="17"/>
      <c r="RKG3" s="17"/>
      <c r="RKH3" s="17"/>
      <c r="RKI3" s="17"/>
      <c r="RKJ3" s="17"/>
      <c r="RKK3" s="17"/>
      <c r="RKL3" s="17"/>
      <c r="RKM3" s="17"/>
      <c r="RKN3" s="17"/>
      <c r="RKO3" s="17"/>
      <c r="RKP3" s="17"/>
      <c r="RKQ3" s="17"/>
      <c r="RKR3" s="17"/>
      <c r="RKS3" s="17"/>
      <c r="RKT3" s="17"/>
      <c r="RKU3" s="17"/>
      <c r="RKV3" s="17"/>
      <c r="RKW3" s="17"/>
      <c r="RKX3" s="17"/>
      <c r="RKY3" s="17"/>
      <c r="RKZ3" s="17"/>
      <c r="RLA3" s="17"/>
      <c r="RLB3" s="17"/>
      <c r="RLC3" s="17"/>
      <c r="RLD3" s="17"/>
      <c r="RLE3" s="17"/>
      <c r="RLF3" s="17"/>
      <c r="RLG3" s="17"/>
      <c r="RLH3" s="17"/>
      <c r="RLI3" s="17"/>
      <c r="RLJ3" s="17"/>
      <c r="RLK3" s="17"/>
      <c r="RLL3" s="17"/>
      <c r="RLM3" s="17"/>
      <c r="RLN3" s="17"/>
      <c r="RLO3" s="17"/>
      <c r="RLP3" s="17"/>
      <c r="RLQ3" s="17"/>
      <c r="RLR3" s="17"/>
      <c r="RLS3" s="17"/>
      <c r="RLT3" s="17"/>
      <c r="RLU3" s="17"/>
      <c r="RLV3" s="17"/>
      <c r="RLW3" s="17"/>
      <c r="RLX3" s="17"/>
      <c r="RLY3" s="17"/>
      <c r="RLZ3" s="17"/>
      <c r="RMA3" s="17"/>
      <c r="RMB3" s="17"/>
      <c r="RMC3" s="17"/>
      <c r="RMD3" s="17"/>
      <c r="RME3" s="17"/>
      <c r="RMF3" s="17"/>
      <c r="RMG3" s="17"/>
      <c r="RMH3" s="17"/>
      <c r="RMI3" s="17"/>
      <c r="RMJ3" s="17"/>
      <c r="RMK3" s="17"/>
      <c r="RML3" s="17"/>
      <c r="RMM3" s="17"/>
      <c r="RMN3" s="17"/>
      <c r="RMO3" s="17"/>
      <c r="RMP3" s="17"/>
      <c r="RMQ3" s="17"/>
      <c r="RMR3" s="17"/>
      <c r="RMS3" s="17"/>
      <c r="RMT3" s="17"/>
      <c r="RMU3" s="17"/>
      <c r="RMV3" s="17"/>
      <c r="RMW3" s="17"/>
      <c r="RMX3" s="17"/>
      <c r="RMY3" s="17"/>
      <c r="RMZ3" s="17"/>
      <c r="RNA3" s="17"/>
      <c r="RNB3" s="17"/>
      <c r="RNC3" s="17"/>
      <c r="RND3" s="17"/>
      <c r="RNE3" s="17"/>
      <c r="RNF3" s="17"/>
      <c r="RNG3" s="17"/>
      <c r="RNH3" s="17"/>
      <c r="RNI3" s="17"/>
      <c r="RNJ3" s="17"/>
      <c r="RNK3" s="17"/>
      <c r="RNL3" s="17"/>
      <c r="RNM3" s="17"/>
      <c r="RNN3" s="17"/>
      <c r="RNO3" s="17"/>
      <c r="RNP3" s="17"/>
      <c r="RNQ3" s="17"/>
      <c r="RNR3" s="17"/>
      <c r="RNS3" s="17"/>
      <c r="RNT3" s="17"/>
      <c r="RNU3" s="17"/>
      <c r="RNV3" s="17"/>
      <c r="RNW3" s="17"/>
      <c r="RNX3" s="17"/>
      <c r="RNY3" s="17"/>
      <c r="RNZ3" s="17"/>
      <c r="ROA3" s="17"/>
      <c r="ROB3" s="17"/>
      <c r="ROC3" s="17"/>
      <c r="ROD3" s="17"/>
      <c r="ROE3" s="17"/>
      <c r="ROF3" s="17"/>
      <c r="ROG3" s="17"/>
      <c r="ROH3" s="17"/>
      <c r="ROI3" s="17"/>
      <c r="ROJ3" s="17"/>
      <c r="ROK3" s="17"/>
      <c r="ROL3" s="17"/>
      <c r="ROM3" s="17"/>
      <c r="RON3" s="17"/>
      <c r="ROO3" s="17"/>
      <c r="ROP3" s="17"/>
      <c r="ROQ3" s="17"/>
      <c r="ROR3" s="17"/>
      <c r="ROS3" s="17"/>
      <c r="ROT3" s="17"/>
      <c r="ROU3" s="17"/>
      <c r="ROV3" s="17"/>
      <c r="ROW3" s="17"/>
      <c r="ROX3" s="17"/>
      <c r="ROY3" s="17"/>
      <c r="ROZ3" s="17"/>
      <c r="RPA3" s="17"/>
      <c r="RPB3" s="17"/>
      <c r="RPC3" s="17"/>
      <c r="RPD3" s="17"/>
      <c r="RPE3" s="17"/>
      <c r="RPF3" s="17"/>
      <c r="RPG3" s="17"/>
      <c r="RPH3" s="17"/>
      <c r="RPI3" s="17"/>
      <c r="RPJ3" s="17"/>
      <c r="RPK3" s="17"/>
      <c r="RPL3" s="17"/>
      <c r="RPM3" s="17"/>
      <c r="RPN3" s="17"/>
      <c r="RPO3" s="17"/>
      <c r="RPP3" s="17"/>
      <c r="RPQ3" s="17"/>
      <c r="RPR3" s="17"/>
      <c r="RPS3" s="17"/>
      <c r="RPT3" s="17"/>
      <c r="RPU3" s="17"/>
      <c r="RPV3" s="17"/>
      <c r="RPW3" s="17"/>
      <c r="RPX3" s="17"/>
      <c r="RPY3" s="17"/>
      <c r="RPZ3" s="17"/>
      <c r="RQA3" s="17"/>
      <c r="RQB3" s="17"/>
      <c r="RQC3" s="17"/>
      <c r="RQD3" s="17"/>
      <c r="RQE3" s="17"/>
      <c r="RQF3" s="17"/>
      <c r="RQG3" s="17"/>
      <c r="RQH3" s="17"/>
      <c r="RQI3" s="17"/>
      <c r="RQJ3" s="17"/>
      <c r="RQK3" s="17"/>
      <c r="RQL3" s="17"/>
      <c r="RQM3" s="17"/>
      <c r="RQN3" s="17"/>
      <c r="RQO3" s="17"/>
      <c r="RQP3" s="17"/>
      <c r="RQQ3" s="17"/>
      <c r="RQR3" s="17"/>
      <c r="RQS3" s="17"/>
      <c r="RQT3" s="17"/>
      <c r="RQU3" s="17"/>
      <c r="RQV3" s="17"/>
      <c r="RQW3" s="17"/>
      <c r="RQX3" s="17"/>
      <c r="RQY3" s="17"/>
      <c r="RQZ3" s="17"/>
      <c r="RRA3" s="17"/>
      <c r="RRB3" s="17"/>
      <c r="RRC3" s="17"/>
      <c r="RRD3" s="17"/>
      <c r="RRE3" s="17"/>
      <c r="RRF3" s="17"/>
      <c r="RRG3" s="17"/>
      <c r="RRH3" s="17"/>
      <c r="RRI3" s="17"/>
      <c r="RRJ3" s="17"/>
      <c r="RRK3" s="17"/>
      <c r="RRL3" s="17"/>
      <c r="RRM3" s="17"/>
      <c r="RRN3" s="17"/>
      <c r="RRO3" s="17"/>
      <c r="RRP3" s="17"/>
      <c r="RRQ3" s="17"/>
      <c r="RRR3" s="17"/>
      <c r="RRS3" s="17"/>
      <c r="RRT3" s="17"/>
      <c r="RRU3" s="17"/>
      <c r="RRV3" s="17"/>
      <c r="RRW3" s="17"/>
      <c r="RRX3" s="17"/>
      <c r="RRY3" s="17"/>
      <c r="RRZ3" s="17"/>
      <c r="RSA3" s="17"/>
      <c r="RSB3" s="17"/>
      <c r="RSC3" s="17"/>
      <c r="RSD3" s="17"/>
      <c r="RSE3" s="17"/>
      <c r="RSF3" s="17"/>
      <c r="RSG3" s="17"/>
      <c r="RSH3" s="17"/>
      <c r="RSI3" s="17"/>
      <c r="RSJ3" s="17"/>
      <c r="RSK3" s="17"/>
      <c r="RSL3" s="17"/>
      <c r="RSM3" s="17"/>
      <c r="RSN3" s="17"/>
      <c r="RSO3" s="17"/>
      <c r="RSP3" s="17"/>
      <c r="RSQ3" s="17"/>
      <c r="RSR3" s="17"/>
      <c r="RSS3" s="17"/>
      <c r="RST3" s="17"/>
      <c r="RSU3" s="17"/>
      <c r="RSV3" s="17"/>
      <c r="RSW3" s="17"/>
      <c r="RSX3" s="17"/>
      <c r="RSY3" s="17"/>
      <c r="RSZ3" s="17"/>
      <c r="RTA3" s="17"/>
      <c r="RTB3" s="17"/>
      <c r="RTC3" s="17"/>
      <c r="RTD3" s="17"/>
      <c r="RTE3" s="17"/>
      <c r="RTF3" s="17"/>
      <c r="RTG3" s="17"/>
      <c r="RTH3" s="17"/>
      <c r="RTI3" s="17"/>
      <c r="RTJ3" s="17"/>
      <c r="RTK3" s="17"/>
      <c r="RTL3" s="17"/>
      <c r="RTM3" s="17"/>
      <c r="RTN3" s="17"/>
      <c r="RTO3" s="17"/>
      <c r="RTP3" s="17"/>
      <c r="RTQ3" s="17"/>
      <c r="RTR3" s="17"/>
      <c r="RTS3" s="17"/>
      <c r="RTT3" s="17"/>
      <c r="RTU3" s="17"/>
      <c r="RTV3" s="17"/>
      <c r="RTW3" s="17"/>
      <c r="RTX3" s="17"/>
      <c r="RTY3" s="17"/>
      <c r="RTZ3" s="17"/>
      <c r="RUA3" s="17"/>
      <c r="RUB3" s="17"/>
      <c r="RUC3" s="17"/>
      <c r="RUD3" s="17"/>
      <c r="RUE3" s="17"/>
      <c r="RUF3" s="17"/>
      <c r="RUG3" s="17"/>
      <c r="RUH3" s="17"/>
      <c r="RUI3" s="17"/>
      <c r="RUJ3" s="17"/>
      <c r="RUK3" s="17"/>
      <c r="RUL3" s="17"/>
      <c r="RUM3" s="17"/>
      <c r="RUN3" s="17"/>
      <c r="RUO3" s="17"/>
      <c r="RUP3" s="17"/>
      <c r="RUQ3" s="17"/>
      <c r="RUR3" s="17"/>
      <c r="RUS3" s="17"/>
      <c r="RUT3" s="17"/>
      <c r="RUU3" s="17"/>
      <c r="RUV3" s="17"/>
      <c r="RUW3" s="17"/>
      <c r="RUX3" s="17"/>
      <c r="RUY3" s="17"/>
      <c r="RUZ3" s="17"/>
      <c r="RVA3" s="17"/>
      <c r="RVB3" s="17"/>
      <c r="RVC3" s="17"/>
      <c r="RVD3" s="17"/>
      <c r="RVE3" s="17"/>
      <c r="RVF3" s="17"/>
      <c r="RVG3" s="17"/>
      <c r="RVH3" s="17"/>
      <c r="RVI3" s="17"/>
      <c r="RVJ3" s="17"/>
      <c r="RVK3" s="17"/>
      <c r="RVL3" s="17"/>
      <c r="RVM3" s="17"/>
      <c r="RVN3" s="17"/>
      <c r="RVO3" s="17"/>
      <c r="RVP3" s="17"/>
      <c r="RVQ3" s="17"/>
      <c r="RVR3" s="17"/>
      <c r="RVS3" s="17"/>
      <c r="RVT3" s="17"/>
      <c r="RVU3" s="17"/>
      <c r="RVV3" s="17"/>
      <c r="RVW3" s="17"/>
      <c r="RVX3" s="17"/>
      <c r="RVY3" s="17"/>
      <c r="RVZ3" s="17"/>
      <c r="RWA3" s="17"/>
      <c r="RWB3" s="17"/>
      <c r="RWC3" s="17"/>
      <c r="RWD3" s="17"/>
      <c r="RWE3" s="17"/>
      <c r="RWF3" s="17"/>
      <c r="RWG3" s="17"/>
      <c r="RWH3" s="17"/>
      <c r="RWI3" s="17"/>
      <c r="RWJ3" s="17"/>
      <c r="RWK3" s="17"/>
      <c r="RWL3" s="17"/>
      <c r="RWM3" s="17"/>
      <c r="RWN3" s="17"/>
      <c r="RWO3" s="17"/>
      <c r="RWP3" s="17"/>
      <c r="RWQ3" s="17"/>
      <c r="RWR3" s="17"/>
      <c r="RWS3" s="17"/>
      <c r="RWT3" s="17"/>
      <c r="RWU3" s="17"/>
      <c r="RWV3" s="17"/>
      <c r="RWW3" s="17"/>
      <c r="RWX3" s="17"/>
      <c r="RWY3" s="17"/>
      <c r="RWZ3" s="17"/>
      <c r="RXA3" s="17"/>
      <c r="RXB3" s="17"/>
      <c r="RXC3" s="17"/>
      <c r="RXD3" s="17"/>
      <c r="RXE3" s="17"/>
      <c r="RXF3" s="17"/>
      <c r="RXG3" s="17"/>
      <c r="RXH3" s="17"/>
      <c r="RXI3" s="17"/>
      <c r="RXJ3" s="17"/>
      <c r="RXK3" s="17"/>
      <c r="RXL3" s="17"/>
      <c r="RXM3" s="17"/>
      <c r="RXN3" s="17"/>
      <c r="RXO3" s="17"/>
      <c r="RXP3" s="17"/>
      <c r="RXQ3" s="17"/>
      <c r="RXR3" s="17"/>
      <c r="RXS3" s="17"/>
      <c r="RXT3" s="17"/>
      <c r="RXU3" s="17"/>
      <c r="RXV3" s="17"/>
      <c r="RXW3" s="17"/>
      <c r="RXX3" s="17"/>
      <c r="RXY3" s="17"/>
      <c r="RXZ3" s="17"/>
      <c r="RYA3" s="17"/>
      <c r="RYB3" s="17"/>
      <c r="RYC3" s="17"/>
      <c r="RYD3" s="17"/>
      <c r="RYE3" s="17"/>
      <c r="RYF3" s="17"/>
      <c r="RYG3" s="17"/>
      <c r="RYH3" s="17"/>
      <c r="RYI3" s="17"/>
      <c r="RYJ3" s="17"/>
      <c r="RYK3" s="17"/>
      <c r="RYL3" s="17"/>
      <c r="RYM3" s="17"/>
      <c r="RYN3" s="17"/>
      <c r="RYO3" s="17"/>
      <c r="RYP3" s="17"/>
      <c r="RYQ3" s="17"/>
      <c r="RYR3" s="17"/>
      <c r="RYS3" s="17"/>
      <c r="RYT3" s="17"/>
      <c r="RYU3" s="17"/>
      <c r="RYV3" s="17"/>
      <c r="RYW3" s="17"/>
      <c r="RYX3" s="17"/>
      <c r="RYY3" s="17"/>
      <c r="RYZ3" s="17"/>
      <c r="RZA3" s="17"/>
      <c r="RZB3" s="17"/>
      <c r="RZC3" s="17"/>
      <c r="RZD3" s="17"/>
      <c r="RZE3" s="17"/>
      <c r="RZF3" s="17"/>
      <c r="RZG3" s="17"/>
      <c r="RZH3" s="17"/>
      <c r="RZI3" s="17"/>
      <c r="RZJ3" s="17"/>
      <c r="RZK3" s="17"/>
      <c r="RZL3" s="17"/>
      <c r="RZM3" s="17"/>
      <c r="RZN3" s="17"/>
      <c r="RZO3" s="17"/>
      <c r="RZP3" s="17"/>
      <c r="RZQ3" s="17"/>
      <c r="RZR3" s="17"/>
      <c r="RZS3" s="17"/>
      <c r="RZT3" s="17"/>
      <c r="RZU3" s="17"/>
      <c r="RZV3" s="17"/>
      <c r="RZW3" s="17"/>
      <c r="RZX3" s="17"/>
      <c r="RZY3" s="17"/>
      <c r="RZZ3" s="17"/>
      <c r="SAA3" s="17"/>
      <c r="SAB3" s="17"/>
      <c r="SAC3" s="17"/>
      <c r="SAD3" s="17"/>
      <c r="SAE3" s="17"/>
      <c r="SAF3" s="17"/>
      <c r="SAG3" s="17"/>
      <c r="SAH3" s="17"/>
      <c r="SAI3" s="17"/>
      <c r="SAJ3" s="17"/>
      <c r="SAK3" s="17"/>
      <c r="SAL3" s="17"/>
      <c r="SAM3" s="17"/>
      <c r="SAN3" s="17"/>
      <c r="SAO3" s="17"/>
      <c r="SAP3" s="17"/>
      <c r="SAQ3" s="17"/>
      <c r="SAR3" s="17"/>
      <c r="SAS3" s="17"/>
      <c r="SAT3" s="17"/>
      <c r="SAU3" s="17"/>
      <c r="SAV3" s="17"/>
      <c r="SAW3" s="17"/>
      <c r="SAX3" s="17"/>
      <c r="SAY3" s="17"/>
      <c r="SAZ3" s="17"/>
      <c r="SBA3" s="17"/>
      <c r="SBB3" s="17"/>
      <c r="SBC3" s="17"/>
      <c r="SBD3" s="17"/>
      <c r="SBE3" s="17"/>
      <c r="SBF3" s="17"/>
      <c r="SBG3" s="17"/>
      <c r="SBH3" s="17"/>
      <c r="SBI3" s="17"/>
      <c r="SBJ3" s="17"/>
      <c r="SBK3" s="17"/>
      <c r="SBL3" s="17"/>
      <c r="SBM3" s="17"/>
      <c r="SBN3" s="17"/>
      <c r="SBO3" s="17"/>
      <c r="SBP3" s="17"/>
      <c r="SBQ3" s="17"/>
      <c r="SBR3" s="17"/>
      <c r="SBS3" s="17"/>
      <c r="SBT3" s="17"/>
      <c r="SBU3" s="17"/>
      <c r="SBV3" s="17"/>
      <c r="SBW3" s="17"/>
      <c r="SBX3" s="17"/>
      <c r="SBY3" s="17"/>
      <c r="SBZ3" s="17"/>
      <c r="SCA3" s="17"/>
      <c r="SCB3" s="17"/>
      <c r="SCC3" s="17"/>
      <c r="SCD3" s="17"/>
      <c r="SCE3" s="17"/>
      <c r="SCF3" s="17"/>
      <c r="SCG3" s="17"/>
      <c r="SCH3" s="17"/>
      <c r="SCI3" s="17"/>
      <c r="SCJ3" s="17"/>
      <c r="SCK3" s="17"/>
      <c r="SCL3" s="17"/>
      <c r="SCM3" s="17"/>
      <c r="SCN3" s="17"/>
      <c r="SCO3" s="17"/>
      <c r="SCP3" s="17"/>
      <c r="SCQ3" s="17"/>
      <c r="SCR3" s="17"/>
      <c r="SCS3" s="17"/>
      <c r="SCT3" s="17"/>
      <c r="SCU3" s="17"/>
      <c r="SCV3" s="17"/>
      <c r="SCW3" s="17"/>
      <c r="SCX3" s="17"/>
      <c r="SCY3" s="17"/>
      <c r="SCZ3" s="17"/>
      <c r="SDA3" s="17"/>
      <c r="SDB3" s="17"/>
      <c r="SDC3" s="17"/>
      <c r="SDD3" s="17"/>
      <c r="SDE3" s="17"/>
      <c r="SDF3" s="17"/>
      <c r="SDG3" s="17"/>
      <c r="SDH3" s="17"/>
      <c r="SDI3" s="17"/>
      <c r="SDJ3" s="17"/>
      <c r="SDK3" s="17"/>
      <c r="SDL3" s="17"/>
      <c r="SDM3" s="17"/>
      <c r="SDN3" s="17"/>
      <c r="SDO3" s="17"/>
      <c r="SDP3" s="17"/>
      <c r="SDQ3" s="17"/>
      <c r="SDR3" s="17"/>
      <c r="SDS3" s="17"/>
      <c r="SDT3" s="17"/>
      <c r="SDU3" s="17"/>
      <c r="SDV3" s="17"/>
      <c r="SDW3" s="17"/>
      <c r="SDX3" s="17"/>
      <c r="SDY3" s="17"/>
      <c r="SDZ3" s="17"/>
      <c r="SEA3" s="17"/>
      <c r="SEB3" s="17"/>
      <c r="SEC3" s="17"/>
      <c r="SED3" s="17"/>
      <c r="SEE3" s="17"/>
      <c r="SEF3" s="17"/>
      <c r="SEG3" s="17"/>
      <c r="SEH3" s="17"/>
      <c r="SEI3" s="17"/>
      <c r="SEJ3" s="17"/>
      <c r="SEK3" s="17"/>
      <c r="SEL3" s="17"/>
      <c r="SEM3" s="17"/>
      <c r="SEN3" s="17"/>
      <c r="SEO3" s="17"/>
      <c r="SEP3" s="17"/>
      <c r="SEQ3" s="17"/>
      <c r="SER3" s="17"/>
      <c r="SES3" s="17"/>
      <c r="SET3" s="17"/>
      <c r="SEU3" s="17"/>
      <c r="SEV3" s="17"/>
      <c r="SEW3" s="17"/>
      <c r="SEX3" s="17"/>
      <c r="SEY3" s="17"/>
      <c r="SEZ3" s="17"/>
      <c r="SFA3" s="17"/>
      <c r="SFB3" s="17"/>
      <c r="SFC3" s="17"/>
      <c r="SFD3" s="17"/>
      <c r="SFE3" s="17"/>
      <c r="SFF3" s="17"/>
      <c r="SFG3" s="17"/>
      <c r="SFH3" s="17"/>
      <c r="SFI3" s="17"/>
      <c r="SFJ3" s="17"/>
      <c r="SFK3" s="17"/>
      <c r="SFL3" s="17"/>
      <c r="SFM3" s="17"/>
      <c r="SFN3" s="17"/>
      <c r="SFO3" s="17"/>
      <c r="SFP3" s="17"/>
      <c r="SFQ3" s="17"/>
      <c r="SFR3" s="17"/>
      <c r="SFS3" s="17"/>
      <c r="SFT3" s="17"/>
      <c r="SFU3" s="17"/>
      <c r="SFV3" s="17"/>
      <c r="SFW3" s="17"/>
      <c r="SFX3" s="17"/>
      <c r="SFY3" s="17"/>
      <c r="SFZ3" s="17"/>
      <c r="SGA3" s="17"/>
      <c r="SGB3" s="17"/>
      <c r="SGC3" s="17"/>
      <c r="SGD3" s="17"/>
      <c r="SGE3" s="17"/>
      <c r="SGF3" s="17"/>
      <c r="SGG3" s="17"/>
      <c r="SGH3" s="17"/>
      <c r="SGI3" s="17"/>
      <c r="SGJ3" s="17"/>
      <c r="SGK3" s="17"/>
      <c r="SGL3" s="17"/>
      <c r="SGM3" s="17"/>
      <c r="SGN3" s="17"/>
      <c r="SGO3" s="17"/>
      <c r="SGP3" s="17"/>
      <c r="SGQ3" s="17"/>
      <c r="SGR3" s="17"/>
      <c r="SGS3" s="17"/>
      <c r="SGT3" s="17"/>
      <c r="SGU3" s="17"/>
      <c r="SGV3" s="17"/>
      <c r="SGW3" s="17"/>
      <c r="SGX3" s="17"/>
      <c r="SGY3" s="17"/>
      <c r="SGZ3" s="17"/>
      <c r="SHA3" s="17"/>
      <c r="SHB3" s="17"/>
      <c r="SHC3" s="17"/>
      <c r="SHD3" s="17"/>
      <c r="SHE3" s="17"/>
      <c r="SHF3" s="17"/>
      <c r="SHG3" s="17"/>
      <c r="SHH3" s="17"/>
      <c r="SHI3" s="17"/>
      <c r="SHJ3" s="17"/>
      <c r="SHK3" s="17"/>
      <c r="SHL3" s="17"/>
      <c r="SHM3" s="17"/>
      <c r="SHN3" s="17"/>
      <c r="SHO3" s="17"/>
      <c r="SHP3" s="17"/>
      <c r="SHQ3" s="17"/>
      <c r="SHR3" s="17"/>
      <c r="SHS3" s="17"/>
      <c r="SHT3" s="17"/>
      <c r="SHU3" s="17"/>
      <c r="SHV3" s="17"/>
      <c r="SHW3" s="17"/>
      <c r="SHX3" s="17"/>
      <c r="SHY3" s="17"/>
      <c r="SHZ3" s="17"/>
      <c r="SIA3" s="17"/>
      <c r="SIB3" s="17"/>
      <c r="SIC3" s="17"/>
      <c r="SID3" s="17"/>
      <c r="SIE3" s="17"/>
      <c r="SIF3" s="17"/>
      <c r="SIG3" s="17"/>
      <c r="SIH3" s="17"/>
      <c r="SII3" s="17"/>
      <c r="SIJ3" s="17"/>
      <c r="SIK3" s="17"/>
      <c r="SIL3" s="17"/>
      <c r="SIM3" s="17"/>
      <c r="SIN3" s="17"/>
      <c r="SIO3" s="17"/>
      <c r="SIP3" s="17"/>
      <c r="SIQ3" s="17"/>
      <c r="SIR3" s="17"/>
      <c r="SIS3" s="17"/>
      <c r="SIT3" s="17"/>
      <c r="SIU3" s="17"/>
      <c r="SIV3" s="17"/>
      <c r="SIW3" s="17"/>
      <c r="SIX3" s="17"/>
      <c r="SIY3" s="17"/>
      <c r="SIZ3" s="17"/>
      <c r="SJA3" s="17"/>
      <c r="SJB3" s="17"/>
      <c r="SJC3" s="17"/>
      <c r="SJD3" s="17"/>
      <c r="SJE3" s="17"/>
      <c r="SJF3" s="17"/>
      <c r="SJG3" s="17"/>
      <c r="SJH3" s="17"/>
      <c r="SJI3" s="17"/>
      <c r="SJJ3" s="17"/>
      <c r="SJK3" s="17"/>
      <c r="SJL3" s="17"/>
      <c r="SJM3" s="17"/>
      <c r="SJN3" s="17"/>
      <c r="SJO3" s="17"/>
      <c r="SJP3" s="17"/>
      <c r="SJQ3" s="17"/>
      <c r="SJR3" s="17"/>
      <c r="SJS3" s="17"/>
      <c r="SJT3" s="17"/>
      <c r="SJU3" s="17"/>
      <c r="SJV3" s="17"/>
      <c r="SJW3" s="17"/>
      <c r="SJX3" s="17"/>
      <c r="SJY3" s="17"/>
      <c r="SJZ3" s="17"/>
      <c r="SKA3" s="17"/>
      <c r="SKB3" s="17"/>
      <c r="SKC3" s="17"/>
      <c r="SKD3" s="17"/>
      <c r="SKE3" s="17"/>
      <c r="SKF3" s="17"/>
      <c r="SKG3" s="17"/>
      <c r="SKH3" s="17"/>
      <c r="SKI3" s="17"/>
      <c r="SKJ3" s="17"/>
      <c r="SKK3" s="17"/>
      <c r="SKL3" s="17"/>
      <c r="SKM3" s="17"/>
      <c r="SKN3" s="17"/>
      <c r="SKO3" s="17"/>
      <c r="SKP3" s="17"/>
      <c r="SKQ3" s="17"/>
      <c r="SKR3" s="17"/>
      <c r="SKS3" s="17"/>
      <c r="SKT3" s="17"/>
      <c r="SKU3" s="17"/>
      <c r="SKV3" s="17"/>
      <c r="SKW3" s="17"/>
      <c r="SKX3" s="17"/>
      <c r="SKY3" s="17"/>
      <c r="SKZ3" s="17"/>
      <c r="SLA3" s="17"/>
      <c r="SLB3" s="17"/>
      <c r="SLC3" s="17"/>
      <c r="SLD3" s="17"/>
      <c r="SLE3" s="17"/>
      <c r="SLF3" s="17"/>
      <c r="SLG3" s="17"/>
      <c r="SLH3" s="17"/>
      <c r="SLI3" s="17"/>
      <c r="SLJ3" s="17"/>
      <c r="SLK3" s="17"/>
      <c r="SLL3" s="17"/>
      <c r="SLM3" s="17"/>
      <c r="SLN3" s="17"/>
      <c r="SLO3" s="17"/>
      <c r="SLP3" s="17"/>
      <c r="SLQ3" s="17"/>
      <c r="SLR3" s="17"/>
      <c r="SLS3" s="17"/>
      <c r="SLT3" s="17"/>
      <c r="SLU3" s="17"/>
      <c r="SLV3" s="17"/>
      <c r="SLW3" s="17"/>
      <c r="SLX3" s="17"/>
      <c r="SLY3" s="17"/>
      <c r="SLZ3" s="17"/>
      <c r="SMA3" s="17"/>
      <c r="SMB3" s="17"/>
      <c r="SMC3" s="17"/>
      <c r="SMD3" s="17"/>
      <c r="SME3" s="17"/>
      <c r="SMF3" s="17"/>
      <c r="SMG3" s="17"/>
      <c r="SMH3" s="17"/>
      <c r="SMI3" s="17"/>
      <c r="SMJ3" s="17"/>
      <c r="SMK3" s="17"/>
      <c r="SML3" s="17"/>
      <c r="SMM3" s="17"/>
      <c r="SMN3" s="17"/>
      <c r="SMO3" s="17"/>
      <c r="SMP3" s="17"/>
      <c r="SMQ3" s="17"/>
      <c r="SMR3" s="17"/>
      <c r="SMS3" s="17"/>
      <c r="SMT3" s="17"/>
      <c r="SMU3" s="17"/>
      <c r="SMV3" s="17"/>
      <c r="SMW3" s="17"/>
      <c r="SMX3" s="17"/>
      <c r="SMY3" s="17"/>
      <c r="SMZ3" s="17"/>
      <c r="SNA3" s="17"/>
      <c r="SNB3" s="17"/>
      <c r="SNC3" s="17"/>
      <c r="SND3" s="17"/>
      <c r="SNE3" s="17"/>
      <c r="SNF3" s="17"/>
      <c r="SNG3" s="17"/>
      <c r="SNH3" s="17"/>
      <c r="SNI3" s="17"/>
      <c r="SNJ3" s="17"/>
      <c r="SNK3" s="17"/>
      <c r="SNL3" s="17"/>
      <c r="SNM3" s="17"/>
      <c r="SNN3" s="17"/>
      <c r="SNO3" s="17"/>
      <c r="SNP3" s="17"/>
      <c r="SNQ3" s="17"/>
      <c r="SNR3" s="17"/>
      <c r="SNS3" s="17"/>
      <c r="SNT3" s="17"/>
      <c r="SNU3" s="17"/>
      <c r="SNV3" s="17"/>
      <c r="SNW3" s="17"/>
      <c r="SNX3" s="17"/>
      <c r="SNY3" s="17"/>
      <c r="SNZ3" s="17"/>
      <c r="SOA3" s="17"/>
      <c r="SOB3" s="17"/>
      <c r="SOC3" s="17"/>
      <c r="SOD3" s="17"/>
      <c r="SOE3" s="17"/>
      <c r="SOF3" s="17"/>
      <c r="SOG3" s="17"/>
      <c r="SOH3" s="17"/>
      <c r="SOI3" s="17"/>
      <c r="SOJ3" s="17"/>
      <c r="SOK3" s="17"/>
      <c r="SOL3" s="17"/>
      <c r="SOM3" s="17"/>
      <c r="SON3" s="17"/>
      <c r="SOO3" s="17"/>
      <c r="SOP3" s="17"/>
      <c r="SOQ3" s="17"/>
      <c r="SOR3" s="17"/>
      <c r="SOS3" s="17"/>
      <c r="SOT3" s="17"/>
      <c r="SOU3" s="17"/>
      <c r="SOV3" s="17"/>
      <c r="SOW3" s="17"/>
      <c r="SOX3" s="17"/>
      <c r="SOY3" s="17"/>
      <c r="SOZ3" s="17"/>
      <c r="SPA3" s="17"/>
      <c r="SPB3" s="17"/>
      <c r="SPC3" s="17"/>
      <c r="SPD3" s="17"/>
      <c r="SPE3" s="17"/>
      <c r="SPF3" s="17"/>
      <c r="SPG3" s="17"/>
      <c r="SPH3" s="17"/>
      <c r="SPI3" s="17"/>
      <c r="SPJ3" s="17"/>
      <c r="SPK3" s="17"/>
      <c r="SPL3" s="17"/>
      <c r="SPM3" s="17"/>
      <c r="SPN3" s="17"/>
      <c r="SPO3" s="17"/>
      <c r="SPP3" s="17"/>
      <c r="SPQ3" s="17"/>
      <c r="SPR3" s="17"/>
      <c r="SPS3" s="17"/>
      <c r="SPT3" s="17"/>
      <c r="SPU3" s="17"/>
      <c r="SPV3" s="17"/>
      <c r="SPW3" s="17"/>
      <c r="SPX3" s="17"/>
      <c r="SPY3" s="17"/>
      <c r="SPZ3" s="17"/>
      <c r="SQA3" s="17"/>
      <c r="SQB3" s="17"/>
      <c r="SQC3" s="17"/>
      <c r="SQD3" s="17"/>
      <c r="SQE3" s="17"/>
      <c r="SQF3" s="17"/>
      <c r="SQG3" s="17"/>
      <c r="SQH3" s="17"/>
      <c r="SQI3" s="17"/>
      <c r="SQJ3" s="17"/>
      <c r="SQK3" s="17"/>
      <c r="SQL3" s="17"/>
      <c r="SQM3" s="17"/>
      <c r="SQN3" s="17"/>
      <c r="SQO3" s="17"/>
      <c r="SQP3" s="17"/>
      <c r="SQQ3" s="17"/>
      <c r="SQR3" s="17"/>
      <c r="SQS3" s="17"/>
      <c r="SQT3" s="17"/>
      <c r="SQU3" s="17"/>
      <c r="SQV3" s="17"/>
      <c r="SQW3" s="17"/>
      <c r="SQX3" s="17"/>
      <c r="SQY3" s="17"/>
      <c r="SQZ3" s="17"/>
      <c r="SRA3" s="17"/>
      <c r="SRB3" s="17"/>
      <c r="SRC3" s="17"/>
      <c r="SRD3" s="17"/>
      <c r="SRE3" s="17"/>
      <c r="SRF3" s="17"/>
      <c r="SRG3" s="17"/>
      <c r="SRH3" s="17"/>
      <c r="SRI3" s="17"/>
      <c r="SRJ3" s="17"/>
      <c r="SRK3" s="17"/>
      <c r="SRL3" s="17"/>
      <c r="SRM3" s="17"/>
      <c r="SRN3" s="17"/>
      <c r="SRO3" s="17"/>
      <c r="SRP3" s="17"/>
      <c r="SRQ3" s="17"/>
      <c r="SRR3" s="17"/>
      <c r="SRS3" s="17"/>
      <c r="SRT3" s="17"/>
      <c r="SRU3" s="17"/>
      <c r="SRV3" s="17"/>
      <c r="SRW3" s="17"/>
      <c r="SRX3" s="17"/>
      <c r="SRY3" s="17"/>
      <c r="SRZ3" s="17"/>
      <c r="SSA3" s="17"/>
      <c r="SSB3" s="17"/>
      <c r="SSC3" s="17"/>
      <c r="SSD3" s="17"/>
      <c r="SSE3" s="17"/>
      <c r="SSF3" s="17"/>
      <c r="SSG3" s="17"/>
      <c r="SSH3" s="17"/>
      <c r="SSI3" s="17"/>
      <c r="SSJ3" s="17"/>
      <c r="SSK3" s="17"/>
      <c r="SSL3" s="17"/>
      <c r="SSM3" s="17"/>
      <c r="SSN3" s="17"/>
      <c r="SSO3" s="17"/>
      <c r="SSP3" s="17"/>
      <c r="SSQ3" s="17"/>
      <c r="SSR3" s="17"/>
      <c r="SSS3" s="17"/>
      <c r="SST3" s="17"/>
      <c r="SSU3" s="17"/>
      <c r="SSV3" s="17"/>
      <c r="SSW3" s="17"/>
      <c r="SSX3" s="17"/>
      <c r="SSY3" s="17"/>
      <c r="SSZ3" s="17"/>
      <c r="STA3" s="17"/>
      <c r="STB3" s="17"/>
      <c r="STC3" s="17"/>
      <c r="STD3" s="17"/>
      <c r="STE3" s="17"/>
      <c r="STF3" s="17"/>
      <c r="STG3" s="17"/>
      <c r="STH3" s="17"/>
      <c r="STI3" s="17"/>
      <c r="STJ3" s="17"/>
      <c r="STK3" s="17"/>
      <c r="STL3" s="17"/>
      <c r="STM3" s="17"/>
      <c r="STN3" s="17"/>
      <c r="STO3" s="17"/>
      <c r="STP3" s="17"/>
      <c r="STQ3" s="17"/>
      <c r="STR3" s="17"/>
      <c r="STS3" s="17"/>
      <c r="STT3" s="17"/>
      <c r="STU3" s="17"/>
      <c r="STV3" s="17"/>
      <c r="STW3" s="17"/>
      <c r="STX3" s="17"/>
      <c r="STY3" s="17"/>
      <c r="STZ3" s="17"/>
      <c r="SUA3" s="17"/>
      <c r="SUB3" s="17"/>
      <c r="SUC3" s="17"/>
      <c r="SUD3" s="17"/>
      <c r="SUE3" s="17"/>
      <c r="SUF3" s="17"/>
      <c r="SUG3" s="17"/>
      <c r="SUH3" s="17"/>
      <c r="SUI3" s="17"/>
      <c r="SUJ3" s="17"/>
      <c r="SUK3" s="17"/>
      <c r="SUL3" s="17"/>
      <c r="SUM3" s="17"/>
      <c r="SUN3" s="17"/>
      <c r="SUO3" s="17"/>
      <c r="SUP3" s="17"/>
      <c r="SUQ3" s="17"/>
      <c r="SUR3" s="17"/>
      <c r="SUS3" s="17"/>
      <c r="SUT3" s="17"/>
      <c r="SUU3" s="17"/>
      <c r="SUV3" s="17"/>
      <c r="SUW3" s="17"/>
      <c r="SUX3" s="17"/>
      <c r="SUY3" s="17"/>
      <c r="SUZ3" s="17"/>
      <c r="SVA3" s="17"/>
      <c r="SVB3" s="17"/>
      <c r="SVC3" s="17"/>
      <c r="SVD3" s="17"/>
      <c r="SVE3" s="17"/>
      <c r="SVF3" s="17"/>
      <c r="SVG3" s="17"/>
      <c r="SVH3" s="17"/>
      <c r="SVI3" s="17"/>
      <c r="SVJ3" s="17"/>
      <c r="SVK3" s="17"/>
      <c r="SVL3" s="17"/>
      <c r="SVM3" s="17"/>
      <c r="SVN3" s="17"/>
      <c r="SVO3" s="17"/>
      <c r="SVP3" s="17"/>
      <c r="SVQ3" s="17"/>
      <c r="SVR3" s="17"/>
      <c r="SVS3" s="17"/>
      <c r="SVT3" s="17"/>
      <c r="SVU3" s="17"/>
      <c r="SVV3" s="17"/>
      <c r="SVW3" s="17"/>
      <c r="SVX3" s="17"/>
      <c r="SVY3" s="17"/>
      <c r="SVZ3" s="17"/>
      <c r="SWA3" s="17"/>
      <c r="SWB3" s="17"/>
      <c r="SWC3" s="17"/>
      <c r="SWD3" s="17"/>
      <c r="SWE3" s="17"/>
      <c r="SWF3" s="17"/>
      <c r="SWG3" s="17"/>
      <c r="SWH3" s="17"/>
      <c r="SWI3" s="17"/>
      <c r="SWJ3" s="17"/>
      <c r="SWK3" s="17"/>
      <c r="SWL3" s="17"/>
      <c r="SWM3" s="17"/>
      <c r="SWN3" s="17"/>
      <c r="SWO3" s="17"/>
      <c r="SWP3" s="17"/>
      <c r="SWQ3" s="17"/>
      <c r="SWR3" s="17"/>
      <c r="SWS3" s="17"/>
      <c r="SWT3" s="17"/>
      <c r="SWU3" s="17"/>
      <c r="SWV3" s="17"/>
      <c r="SWW3" s="17"/>
      <c r="SWX3" s="17"/>
      <c r="SWY3" s="17"/>
      <c r="SWZ3" s="17"/>
      <c r="SXA3" s="17"/>
      <c r="SXB3" s="17"/>
      <c r="SXC3" s="17"/>
      <c r="SXD3" s="17"/>
      <c r="SXE3" s="17"/>
      <c r="SXF3" s="17"/>
      <c r="SXG3" s="17"/>
      <c r="SXH3" s="17"/>
      <c r="SXI3" s="17"/>
      <c r="SXJ3" s="17"/>
      <c r="SXK3" s="17"/>
      <c r="SXL3" s="17"/>
      <c r="SXM3" s="17"/>
      <c r="SXN3" s="17"/>
      <c r="SXO3" s="17"/>
      <c r="SXP3" s="17"/>
      <c r="SXQ3" s="17"/>
      <c r="SXR3" s="17"/>
      <c r="SXS3" s="17"/>
      <c r="SXT3" s="17"/>
      <c r="SXU3" s="17"/>
      <c r="SXV3" s="17"/>
      <c r="SXW3" s="17"/>
      <c r="SXX3" s="17"/>
      <c r="SXY3" s="17"/>
      <c r="SXZ3" s="17"/>
      <c r="SYA3" s="17"/>
      <c r="SYB3" s="17"/>
      <c r="SYC3" s="17"/>
      <c r="SYD3" s="17"/>
      <c r="SYE3" s="17"/>
      <c r="SYF3" s="17"/>
      <c r="SYG3" s="17"/>
      <c r="SYH3" s="17"/>
      <c r="SYI3" s="17"/>
      <c r="SYJ3" s="17"/>
      <c r="SYK3" s="17"/>
      <c r="SYL3" s="17"/>
      <c r="SYM3" s="17"/>
      <c r="SYN3" s="17"/>
      <c r="SYO3" s="17"/>
      <c r="SYP3" s="17"/>
      <c r="SYQ3" s="17"/>
      <c r="SYR3" s="17"/>
      <c r="SYS3" s="17"/>
      <c r="SYT3" s="17"/>
      <c r="SYU3" s="17"/>
      <c r="SYV3" s="17"/>
      <c r="SYW3" s="17"/>
      <c r="SYX3" s="17"/>
      <c r="SYY3" s="17"/>
      <c r="SYZ3" s="17"/>
      <c r="SZA3" s="17"/>
      <c r="SZB3" s="17"/>
      <c r="SZC3" s="17"/>
      <c r="SZD3" s="17"/>
      <c r="SZE3" s="17"/>
      <c r="SZF3" s="17"/>
      <c r="SZG3" s="17"/>
      <c r="SZH3" s="17"/>
      <c r="SZI3" s="17"/>
      <c r="SZJ3" s="17"/>
      <c r="SZK3" s="17"/>
      <c r="SZL3" s="17"/>
      <c r="SZM3" s="17"/>
      <c r="SZN3" s="17"/>
      <c r="SZO3" s="17"/>
      <c r="SZP3" s="17"/>
      <c r="SZQ3" s="17"/>
      <c r="SZR3" s="17"/>
      <c r="SZS3" s="17"/>
      <c r="SZT3" s="17"/>
      <c r="SZU3" s="17"/>
      <c r="SZV3" s="17"/>
      <c r="SZW3" s="17"/>
      <c r="SZX3" s="17"/>
      <c r="SZY3" s="17"/>
      <c r="SZZ3" s="17"/>
      <c r="TAA3" s="17"/>
      <c r="TAB3" s="17"/>
      <c r="TAC3" s="17"/>
      <c r="TAD3" s="17"/>
      <c r="TAE3" s="17"/>
      <c r="TAF3" s="17"/>
      <c r="TAG3" s="17"/>
      <c r="TAH3" s="17"/>
      <c r="TAI3" s="17"/>
      <c r="TAJ3" s="17"/>
      <c r="TAK3" s="17"/>
      <c r="TAL3" s="17"/>
      <c r="TAM3" s="17"/>
      <c r="TAN3" s="17"/>
      <c r="TAO3" s="17"/>
      <c r="TAP3" s="17"/>
      <c r="TAQ3" s="17"/>
      <c r="TAR3" s="17"/>
      <c r="TAS3" s="17"/>
      <c r="TAT3" s="17"/>
      <c r="TAU3" s="17"/>
      <c r="TAV3" s="17"/>
      <c r="TAW3" s="17"/>
      <c r="TAX3" s="17"/>
      <c r="TAY3" s="17"/>
      <c r="TAZ3" s="17"/>
      <c r="TBA3" s="17"/>
      <c r="TBB3" s="17"/>
      <c r="TBC3" s="17"/>
      <c r="TBD3" s="17"/>
      <c r="TBE3" s="17"/>
      <c r="TBF3" s="17"/>
      <c r="TBG3" s="17"/>
      <c r="TBH3" s="17"/>
      <c r="TBI3" s="17"/>
      <c r="TBJ3" s="17"/>
      <c r="TBK3" s="17"/>
      <c r="TBL3" s="17"/>
      <c r="TBM3" s="17"/>
      <c r="TBN3" s="17"/>
      <c r="TBO3" s="17"/>
      <c r="TBP3" s="17"/>
      <c r="TBQ3" s="17"/>
      <c r="TBR3" s="17"/>
      <c r="TBS3" s="17"/>
      <c r="TBT3" s="17"/>
      <c r="TBU3" s="17"/>
      <c r="TBV3" s="17"/>
      <c r="TBW3" s="17"/>
      <c r="TBX3" s="17"/>
      <c r="TBY3" s="17"/>
      <c r="TBZ3" s="17"/>
      <c r="TCA3" s="17"/>
      <c r="TCB3" s="17"/>
      <c r="TCC3" s="17"/>
      <c r="TCD3" s="17"/>
      <c r="TCE3" s="17"/>
      <c r="TCF3" s="17"/>
      <c r="TCG3" s="17"/>
      <c r="TCH3" s="17"/>
      <c r="TCI3" s="17"/>
      <c r="TCJ3" s="17"/>
      <c r="TCK3" s="17"/>
      <c r="TCL3" s="17"/>
      <c r="TCM3" s="17"/>
      <c r="TCN3" s="17"/>
      <c r="TCO3" s="17"/>
      <c r="TCP3" s="17"/>
      <c r="TCQ3" s="17"/>
      <c r="TCR3" s="17"/>
      <c r="TCS3" s="17"/>
      <c r="TCT3" s="17"/>
      <c r="TCU3" s="17"/>
      <c r="TCV3" s="17"/>
      <c r="TCW3" s="17"/>
      <c r="TCX3" s="17"/>
      <c r="TCY3" s="17"/>
      <c r="TCZ3" s="17"/>
      <c r="TDA3" s="17"/>
      <c r="TDB3" s="17"/>
      <c r="TDC3" s="17"/>
      <c r="TDD3" s="17"/>
      <c r="TDE3" s="17"/>
      <c r="TDF3" s="17"/>
      <c r="TDG3" s="17"/>
      <c r="TDH3" s="17"/>
      <c r="TDI3" s="17"/>
      <c r="TDJ3" s="17"/>
      <c r="TDK3" s="17"/>
      <c r="TDL3" s="17"/>
      <c r="TDM3" s="17"/>
      <c r="TDN3" s="17"/>
      <c r="TDO3" s="17"/>
      <c r="TDP3" s="17"/>
      <c r="TDQ3" s="17"/>
      <c r="TDR3" s="17"/>
      <c r="TDS3" s="17"/>
      <c r="TDT3" s="17"/>
      <c r="TDU3" s="17"/>
      <c r="TDV3" s="17"/>
      <c r="TDW3" s="17"/>
      <c r="TDX3" s="17"/>
      <c r="TDY3" s="17"/>
      <c r="TDZ3" s="17"/>
      <c r="TEA3" s="17"/>
      <c r="TEB3" s="17"/>
      <c r="TEC3" s="17"/>
      <c r="TED3" s="17"/>
      <c r="TEE3" s="17"/>
      <c r="TEF3" s="17"/>
      <c r="TEG3" s="17"/>
      <c r="TEH3" s="17"/>
      <c r="TEI3" s="17"/>
      <c r="TEJ3" s="17"/>
      <c r="TEK3" s="17"/>
      <c r="TEL3" s="17"/>
      <c r="TEM3" s="17"/>
      <c r="TEN3" s="17"/>
      <c r="TEO3" s="17"/>
      <c r="TEP3" s="17"/>
      <c r="TEQ3" s="17"/>
      <c r="TER3" s="17"/>
      <c r="TES3" s="17"/>
      <c r="TET3" s="17"/>
      <c r="TEU3" s="17"/>
      <c r="TEV3" s="17"/>
      <c r="TEW3" s="17"/>
      <c r="TEX3" s="17"/>
      <c r="TEY3" s="17"/>
      <c r="TEZ3" s="17"/>
      <c r="TFA3" s="17"/>
      <c r="TFB3" s="17"/>
      <c r="TFC3" s="17"/>
      <c r="TFD3" s="17"/>
      <c r="TFE3" s="17"/>
      <c r="TFF3" s="17"/>
      <c r="TFG3" s="17"/>
      <c r="TFH3" s="17"/>
      <c r="TFI3" s="17"/>
      <c r="TFJ3" s="17"/>
      <c r="TFK3" s="17"/>
      <c r="TFL3" s="17"/>
      <c r="TFM3" s="17"/>
      <c r="TFN3" s="17"/>
      <c r="TFO3" s="17"/>
      <c r="TFP3" s="17"/>
      <c r="TFQ3" s="17"/>
      <c r="TFR3" s="17"/>
      <c r="TFS3" s="17"/>
      <c r="TFT3" s="17"/>
      <c r="TFU3" s="17"/>
      <c r="TFV3" s="17"/>
      <c r="TFW3" s="17"/>
      <c r="TFX3" s="17"/>
      <c r="TFY3" s="17"/>
      <c r="TFZ3" s="17"/>
      <c r="TGA3" s="17"/>
      <c r="TGB3" s="17"/>
      <c r="TGC3" s="17"/>
      <c r="TGD3" s="17"/>
      <c r="TGE3" s="17"/>
      <c r="TGF3" s="17"/>
      <c r="TGG3" s="17"/>
      <c r="TGH3" s="17"/>
      <c r="TGI3" s="17"/>
      <c r="TGJ3" s="17"/>
      <c r="TGK3" s="17"/>
      <c r="TGL3" s="17"/>
      <c r="TGM3" s="17"/>
      <c r="TGN3" s="17"/>
      <c r="TGO3" s="17"/>
      <c r="TGP3" s="17"/>
      <c r="TGQ3" s="17"/>
      <c r="TGR3" s="17"/>
      <c r="TGS3" s="17"/>
      <c r="TGT3" s="17"/>
      <c r="TGU3" s="17"/>
      <c r="TGV3" s="17"/>
      <c r="TGW3" s="17"/>
      <c r="TGX3" s="17"/>
      <c r="TGY3" s="17"/>
      <c r="TGZ3" s="17"/>
      <c r="THA3" s="17"/>
      <c r="THB3" s="17"/>
      <c r="THC3" s="17"/>
      <c r="THD3" s="17"/>
      <c r="THE3" s="17"/>
      <c r="THF3" s="17"/>
      <c r="THG3" s="17"/>
      <c r="THH3" s="17"/>
      <c r="THI3" s="17"/>
      <c r="THJ3" s="17"/>
      <c r="THK3" s="17"/>
      <c r="THL3" s="17"/>
      <c r="THM3" s="17"/>
      <c r="THN3" s="17"/>
      <c r="THO3" s="17"/>
      <c r="THP3" s="17"/>
      <c r="THQ3" s="17"/>
      <c r="THR3" s="17"/>
      <c r="THS3" s="17"/>
      <c r="THT3" s="17"/>
      <c r="THU3" s="17"/>
      <c r="THV3" s="17"/>
      <c r="THW3" s="17"/>
      <c r="THX3" s="17"/>
      <c r="THY3" s="17"/>
      <c r="THZ3" s="17"/>
      <c r="TIA3" s="17"/>
      <c r="TIB3" s="17"/>
      <c r="TIC3" s="17"/>
      <c r="TID3" s="17"/>
      <c r="TIE3" s="17"/>
      <c r="TIF3" s="17"/>
      <c r="TIG3" s="17"/>
      <c r="TIH3" s="17"/>
      <c r="TII3" s="17"/>
      <c r="TIJ3" s="17"/>
      <c r="TIK3" s="17"/>
      <c r="TIL3" s="17"/>
      <c r="TIM3" s="17"/>
      <c r="TIN3" s="17"/>
      <c r="TIO3" s="17"/>
      <c r="TIP3" s="17"/>
      <c r="TIQ3" s="17"/>
      <c r="TIR3" s="17"/>
      <c r="TIS3" s="17"/>
      <c r="TIT3" s="17"/>
      <c r="TIU3" s="17"/>
      <c r="TIV3" s="17"/>
      <c r="TIW3" s="17"/>
      <c r="TIX3" s="17"/>
      <c r="TIY3" s="17"/>
      <c r="TIZ3" s="17"/>
      <c r="TJA3" s="17"/>
      <c r="TJB3" s="17"/>
      <c r="TJC3" s="17"/>
      <c r="TJD3" s="17"/>
      <c r="TJE3" s="17"/>
      <c r="TJF3" s="17"/>
      <c r="TJG3" s="17"/>
      <c r="TJH3" s="17"/>
      <c r="TJI3" s="17"/>
      <c r="TJJ3" s="17"/>
      <c r="TJK3" s="17"/>
      <c r="TJL3" s="17"/>
      <c r="TJM3" s="17"/>
      <c r="TJN3" s="17"/>
      <c r="TJO3" s="17"/>
      <c r="TJP3" s="17"/>
      <c r="TJQ3" s="17"/>
      <c r="TJR3" s="17"/>
      <c r="TJS3" s="17"/>
      <c r="TJT3" s="17"/>
      <c r="TJU3" s="17"/>
      <c r="TJV3" s="17"/>
      <c r="TJW3" s="17"/>
      <c r="TJX3" s="17"/>
      <c r="TJY3" s="17"/>
      <c r="TJZ3" s="17"/>
      <c r="TKA3" s="17"/>
      <c r="TKB3" s="17"/>
      <c r="TKC3" s="17"/>
      <c r="TKD3" s="17"/>
      <c r="TKE3" s="17"/>
      <c r="TKF3" s="17"/>
      <c r="TKG3" s="17"/>
      <c r="TKH3" s="17"/>
      <c r="TKI3" s="17"/>
      <c r="TKJ3" s="17"/>
      <c r="TKK3" s="17"/>
      <c r="TKL3" s="17"/>
      <c r="TKM3" s="17"/>
      <c r="TKN3" s="17"/>
      <c r="TKO3" s="17"/>
      <c r="TKP3" s="17"/>
      <c r="TKQ3" s="17"/>
      <c r="TKR3" s="17"/>
      <c r="TKS3" s="17"/>
      <c r="TKT3" s="17"/>
      <c r="TKU3" s="17"/>
      <c r="TKV3" s="17"/>
      <c r="TKW3" s="17"/>
      <c r="TKX3" s="17"/>
      <c r="TKY3" s="17"/>
      <c r="TKZ3" s="17"/>
      <c r="TLA3" s="17"/>
      <c r="TLB3" s="17"/>
      <c r="TLC3" s="17"/>
      <c r="TLD3" s="17"/>
      <c r="TLE3" s="17"/>
      <c r="TLF3" s="17"/>
      <c r="TLG3" s="17"/>
      <c r="TLH3" s="17"/>
      <c r="TLI3" s="17"/>
      <c r="TLJ3" s="17"/>
      <c r="TLK3" s="17"/>
      <c r="TLL3" s="17"/>
      <c r="TLM3" s="17"/>
      <c r="TLN3" s="17"/>
      <c r="TLO3" s="17"/>
      <c r="TLP3" s="17"/>
      <c r="TLQ3" s="17"/>
      <c r="TLR3" s="17"/>
      <c r="TLS3" s="17"/>
      <c r="TLT3" s="17"/>
      <c r="TLU3" s="17"/>
      <c r="TLV3" s="17"/>
      <c r="TLW3" s="17"/>
      <c r="TLX3" s="17"/>
      <c r="TLY3" s="17"/>
      <c r="TLZ3" s="17"/>
      <c r="TMA3" s="17"/>
      <c r="TMB3" s="17"/>
      <c r="TMC3" s="17"/>
      <c r="TMD3" s="17"/>
      <c r="TME3" s="17"/>
      <c r="TMF3" s="17"/>
      <c r="TMG3" s="17"/>
      <c r="TMH3" s="17"/>
      <c r="TMI3" s="17"/>
      <c r="TMJ3" s="17"/>
      <c r="TMK3" s="17"/>
      <c r="TML3" s="17"/>
      <c r="TMM3" s="17"/>
      <c r="TMN3" s="17"/>
      <c r="TMO3" s="17"/>
      <c r="TMP3" s="17"/>
      <c r="TMQ3" s="17"/>
      <c r="TMR3" s="17"/>
      <c r="TMS3" s="17"/>
      <c r="TMT3" s="17"/>
      <c r="TMU3" s="17"/>
      <c r="TMV3" s="17"/>
      <c r="TMW3" s="17"/>
      <c r="TMX3" s="17"/>
      <c r="TMY3" s="17"/>
      <c r="TMZ3" s="17"/>
      <c r="TNA3" s="17"/>
      <c r="TNB3" s="17"/>
      <c r="TNC3" s="17"/>
      <c r="TND3" s="17"/>
      <c r="TNE3" s="17"/>
      <c r="TNF3" s="17"/>
      <c r="TNG3" s="17"/>
      <c r="TNH3" s="17"/>
      <c r="TNI3" s="17"/>
      <c r="TNJ3" s="17"/>
      <c r="TNK3" s="17"/>
      <c r="TNL3" s="17"/>
      <c r="TNM3" s="17"/>
      <c r="TNN3" s="17"/>
      <c r="TNO3" s="17"/>
      <c r="TNP3" s="17"/>
      <c r="TNQ3" s="17"/>
      <c r="TNR3" s="17"/>
      <c r="TNS3" s="17"/>
      <c r="TNT3" s="17"/>
      <c r="TNU3" s="17"/>
      <c r="TNV3" s="17"/>
      <c r="TNW3" s="17"/>
      <c r="TNX3" s="17"/>
      <c r="TNY3" s="17"/>
      <c r="TNZ3" s="17"/>
      <c r="TOA3" s="17"/>
      <c r="TOB3" s="17"/>
      <c r="TOC3" s="17"/>
      <c r="TOD3" s="17"/>
      <c r="TOE3" s="17"/>
      <c r="TOF3" s="17"/>
      <c r="TOG3" s="17"/>
      <c r="TOH3" s="17"/>
      <c r="TOI3" s="17"/>
      <c r="TOJ3" s="17"/>
      <c r="TOK3" s="17"/>
      <c r="TOL3" s="17"/>
      <c r="TOM3" s="17"/>
      <c r="TON3" s="17"/>
      <c r="TOO3" s="17"/>
      <c r="TOP3" s="17"/>
      <c r="TOQ3" s="17"/>
      <c r="TOR3" s="17"/>
      <c r="TOS3" s="17"/>
      <c r="TOT3" s="17"/>
      <c r="TOU3" s="17"/>
      <c r="TOV3" s="17"/>
      <c r="TOW3" s="17"/>
      <c r="TOX3" s="17"/>
      <c r="TOY3" s="17"/>
      <c r="TOZ3" s="17"/>
      <c r="TPA3" s="17"/>
      <c r="TPB3" s="17"/>
      <c r="TPC3" s="17"/>
      <c r="TPD3" s="17"/>
      <c r="TPE3" s="17"/>
      <c r="TPF3" s="17"/>
      <c r="TPG3" s="17"/>
      <c r="TPH3" s="17"/>
      <c r="TPI3" s="17"/>
      <c r="TPJ3" s="17"/>
      <c r="TPK3" s="17"/>
      <c r="TPL3" s="17"/>
      <c r="TPM3" s="17"/>
      <c r="TPN3" s="17"/>
      <c r="TPO3" s="17"/>
      <c r="TPP3" s="17"/>
      <c r="TPQ3" s="17"/>
      <c r="TPR3" s="17"/>
      <c r="TPS3" s="17"/>
      <c r="TPT3" s="17"/>
      <c r="TPU3" s="17"/>
      <c r="TPV3" s="17"/>
      <c r="TPW3" s="17"/>
      <c r="TPX3" s="17"/>
      <c r="TPY3" s="17"/>
      <c r="TPZ3" s="17"/>
      <c r="TQA3" s="17"/>
      <c r="TQB3" s="17"/>
      <c r="TQC3" s="17"/>
      <c r="TQD3" s="17"/>
      <c r="TQE3" s="17"/>
      <c r="TQF3" s="17"/>
      <c r="TQG3" s="17"/>
      <c r="TQH3" s="17"/>
      <c r="TQI3" s="17"/>
      <c r="TQJ3" s="17"/>
      <c r="TQK3" s="17"/>
      <c r="TQL3" s="17"/>
      <c r="TQM3" s="17"/>
      <c r="TQN3" s="17"/>
      <c r="TQO3" s="17"/>
      <c r="TQP3" s="17"/>
      <c r="TQQ3" s="17"/>
      <c r="TQR3" s="17"/>
      <c r="TQS3" s="17"/>
      <c r="TQT3" s="17"/>
      <c r="TQU3" s="17"/>
      <c r="TQV3" s="17"/>
      <c r="TQW3" s="17"/>
      <c r="TQX3" s="17"/>
      <c r="TQY3" s="17"/>
      <c r="TQZ3" s="17"/>
      <c r="TRA3" s="17"/>
      <c r="TRB3" s="17"/>
      <c r="TRC3" s="17"/>
      <c r="TRD3" s="17"/>
      <c r="TRE3" s="17"/>
      <c r="TRF3" s="17"/>
      <c r="TRG3" s="17"/>
      <c r="TRH3" s="17"/>
      <c r="TRI3" s="17"/>
      <c r="TRJ3" s="17"/>
      <c r="TRK3" s="17"/>
      <c r="TRL3" s="17"/>
      <c r="TRM3" s="17"/>
      <c r="TRN3" s="17"/>
      <c r="TRO3" s="17"/>
      <c r="TRP3" s="17"/>
      <c r="TRQ3" s="17"/>
      <c r="TRR3" s="17"/>
      <c r="TRS3" s="17"/>
      <c r="TRT3" s="17"/>
      <c r="TRU3" s="17"/>
      <c r="TRV3" s="17"/>
      <c r="TRW3" s="17"/>
      <c r="TRX3" s="17"/>
      <c r="TRY3" s="17"/>
      <c r="TRZ3" s="17"/>
      <c r="TSA3" s="17"/>
      <c r="TSB3" s="17"/>
      <c r="TSC3" s="17"/>
      <c r="TSD3" s="17"/>
      <c r="TSE3" s="17"/>
      <c r="TSF3" s="17"/>
      <c r="TSG3" s="17"/>
      <c r="TSH3" s="17"/>
      <c r="TSI3" s="17"/>
      <c r="TSJ3" s="17"/>
      <c r="TSK3" s="17"/>
      <c r="TSL3" s="17"/>
      <c r="TSM3" s="17"/>
      <c r="TSN3" s="17"/>
      <c r="TSO3" s="17"/>
      <c r="TSP3" s="17"/>
      <c r="TSQ3" s="17"/>
      <c r="TSR3" s="17"/>
      <c r="TSS3" s="17"/>
      <c r="TST3" s="17"/>
      <c r="TSU3" s="17"/>
      <c r="TSV3" s="17"/>
      <c r="TSW3" s="17"/>
      <c r="TSX3" s="17"/>
      <c r="TSY3" s="17"/>
      <c r="TSZ3" s="17"/>
      <c r="TTA3" s="17"/>
      <c r="TTB3" s="17"/>
      <c r="TTC3" s="17"/>
      <c r="TTD3" s="17"/>
      <c r="TTE3" s="17"/>
      <c r="TTF3" s="17"/>
      <c r="TTG3" s="17"/>
      <c r="TTH3" s="17"/>
      <c r="TTI3" s="17"/>
      <c r="TTJ3" s="17"/>
      <c r="TTK3" s="17"/>
      <c r="TTL3" s="17"/>
      <c r="TTM3" s="17"/>
      <c r="TTN3" s="17"/>
      <c r="TTO3" s="17"/>
      <c r="TTP3" s="17"/>
      <c r="TTQ3" s="17"/>
      <c r="TTR3" s="17"/>
      <c r="TTS3" s="17"/>
      <c r="TTT3" s="17"/>
      <c r="TTU3" s="17"/>
      <c r="TTV3" s="17"/>
      <c r="TTW3" s="17"/>
      <c r="TTX3" s="17"/>
      <c r="TTY3" s="17"/>
      <c r="TTZ3" s="17"/>
      <c r="TUA3" s="17"/>
      <c r="TUB3" s="17"/>
      <c r="TUC3" s="17"/>
      <c r="TUD3" s="17"/>
      <c r="TUE3" s="17"/>
      <c r="TUF3" s="17"/>
      <c r="TUG3" s="17"/>
      <c r="TUH3" s="17"/>
      <c r="TUI3" s="17"/>
      <c r="TUJ3" s="17"/>
      <c r="TUK3" s="17"/>
      <c r="TUL3" s="17"/>
      <c r="TUM3" s="17"/>
      <c r="TUN3" s="17"/>
      <c r="TUO3" s="17"/>
      <c r="TUP3" s="17"/>
      <c r="TUQ3" s="17"/>
      <c r="TUR3" s="17"/>
      <c r="TUS3" s="17"/>
      <c r="TUT3" s="17"/>
      <c r="TUU3" s="17"/>
      <c r="TUV3" s="17"/>
      <c r="TUW3" s="17"/>
      <c r="TUX3" s="17"/>
      <c r="TUY3" s="17"/>
      <c r="TUZ3" s="17"/>
      <c r="TVA3" s="17"/>
      <c r="TVB3" s="17"/>
      <c r="TVC3" s="17"/>
      <c r="TVD3" s="17"/>
      <c r="TVE3" s="17"/>
      <c r="TVF3" s="17"/>
      <c r="TVG3" s="17"/>
      <c r="TVH3" s="17"/>
      <c r="TVI3" s="17"/>
      <c r="TVJ3" s="17"/>
      <c r="TVK3" s="17"/>
      <c r="TVL3" s="17"/>
      <c r="TVM3" s="17"/>
      <c r="TVN3" s="17"/>
      <c r="TVO3" s="17"/>
      <c r="TVP3" s="17"/>
      <c r="TVQ3" s="17"/>
      <c r="TVR3" s="17"/>
      <c r="TVS3" s="17"/>
      <c r="TVT3" s="17"/>
      <c r="TVU3" s="17"/>
      <c r="TVV3" s="17"/>
      <c r="TVW3" s="17"/>
      <c r="TVX3" s="17"/>
      <c r="TVY3" s="17"/>
      <c r="TVZ3" s="17"/>
      <c r="TWA3" s="17"/>
      <c r="TWB3" s="17"/>
      <c r="TWC3" s="17"/>
      <c r="TWD3" s="17"/>
      <c r="TWE3" s="17"/>
      <c r="TWF3" s="17"/>
      <c r="TWG3" s="17"/>
      <c r="TWH3" s="17"/>
      <c r="TWI3" s="17"/>
      <c r="TWJ3" s="17"/>
      <c r="TWK3" s="17"/>
      <c r="TWL3" s="17"/>
      <c r="TWM3" s="17"/>
      <c r="TWN3" s="17"/>
      <c r="TWO3" s="17"/>
      <c r="TWP3" s="17"/>
      <c r="TWQ3" s="17"/>
      <c r="TWR3" s="17"/>
      <c r="TWS3" s="17"/>
      <c r="TWT3" s="17"/>
      <c r="TWU3" s="17"/>
      <c r="TWV3" s="17"/>
      <c r="TWW3" s="17"/>
      <c r="TWX3" s="17"/>
      <c r="TWY3" s="17"/>
      <c r="TWZ3" s="17"/>
      <c r="TXA3" s="17"/>
      <c r="TXB3" s="17"/>
      <c r="TXC3" s="17"/>
      <c r="TXD3" s="17"/>
      <c r="TXE3" s="17"/>
      <c r="TXF3" s="17"/>
      <c r="TXG3" s="17"/>
      <c r="TXH3" s="17"/>
      <c r="TXI3" s="17"/>
      <c r="TXJ3" s="17"/>
      <c r="TXK3" s="17"/>
      <c r="TXL3" s="17"/>
      <c r="TXM3" s="17"/>
      <c r="TXN3" s="17"/>
      <c r="TXO3" s="17"/>
      <c r="TXP3" s="17"/>
      <c r="TXQ3" s="17"/>
      <c r="TXR3" s="17"/>
      <c r="TXS3" s="17"/>
      <c r="TXT3" s="17"/>
      <c r="TXU3" s="17"/>
      <c r="TXV3" s="17"/>
      <c r="TXW3" s="17"/>
      <c r="TXX3" s="17"/>
      <c r="TXY3" s="17"/>
      <c r="TXZ3" s="17"/>
      <c r="TYA3" s="17"/>
      <c r="TYB3" s="17"/>
      <c r="TYC3" s="17"/>
      <c r="TYD3" s="17"/>
      <c r="TYE3" s="17"/>
      <c r="TYF3" s="17"/>
      <c r="TYG3" s="17"/>
      <c r="TYH3" s="17"/>
      <c r="TYI3" s="17"/>
      <c r="TYJ3" s="17"/>
      <c r="TYK3" s="17"/>
      <c r="TYL3" s="17"/>
      <c r="TYM3" s="17"/>
      <c r="TYN3" s="17"/>
      <c r="TYO3" s="17"/>
      <c r="TYP3" s="17"/>
      <c r="TYQ3" s="17"/>
      <c r="TYR3" s="17"/>
      <c r="TYS3" s="17"/>
      <c r="TYT3" s="17"/>
      <c r="TYU3" s="17"/>
      <c r="TYV3" s="17"/>
      <c r="TYW3" s="17"/>
      <c r="TYX3" s="17"/>
      <c r="TYY3" s="17"/>
      <c r="TYZ3" s="17"/>
      <c r="TZA3" s="17"/>
      <c r="TZB3" s="17"/>
      <c r="TZC3" s="17"/>
      <c r="TZD3" s="17"/>
      <c r="TZE3" s="17"/>
      <c r="TZF3" s="17"/>
      <c r="TZG3" s="17"/>
      <c r="TZH3" s="17"/>
      <c r="TZI3" s="17"/>
      <c r="TZJ3" s="17"/>
      <c r="TZK3" s="17"/>
      <c r="TZL3" s="17"/>
      <c r="TZM3" s="17"/>
      <c r="TZN3" s="17"/>
      <c r="TZO3" s="17"/>
      <c r="TZP3" s="17"/>
      <c r="TZQ3" s="17"/>
      <c r="TZR3" s="17"/>
      <c r="TZS3" s="17"/>
      <c r="TZT3" s="17"/>
      <c r="TZU3" s="17"/>
      <c r="TZV3" s="17"/>
      <c r="TZW3" s="17"/>
      <c r="TZX3" s="17"/>
      <c r="TZY3" s="17"/>
      <c r="TZZ3" s="17"/>
      <c r="UAA3" s="17"/>
      <c r="UAB3" s="17"/>
      <c r="UAC3" s="17"/>
      <c r="UAD3" s="17"/>
      <c r="UAE3" s="17"/>
      <c r="UAF3" s="17"/>
      <c r="UAG3" s="17"/>
      <c r="UAH3" s="17"/>
      <c r="UAI3" s="17"/>
      <c r="UAJ3" s="17"/>
      <c r="UAK3" s="17"/>
      <c r="UAL3" s="17"/>
      <c r="UAM3" s="17"/>
      <c r="UAN3" s="17"/>
      <c r="UAO3" s="17"/>
      <c r="UAP3" s="17"/>
      <c r="UAQ3" s="17"/>
      <c r="UAR3" s="17"/>
      <c r="UAS3" s="17"/>
      <c r="UAT3" s="17"/>
      <c r="UAU3" s="17"/>
      <c r="UAV3" s="17"/>
      <c r="UAW3" s="17"/>
      <c r="UAX3" s="17"/>
      <c r="UAY3" s="17"/>
      <c r="UAZ3" s="17"/>
      <c r="UBA3" s="17"/>
      <c r="UBB3" s="17"/>
      <c r="UBC3" s="17"/>
      <c r="UBD3" s="17"/>
      <c r="UBE3" s="17"/>
      <c r="UBF3" s="17"/>
      <c r="UBG3" s="17"/>
      <c r="UBH3" s="17"/>
      <c r="UBI3" s="17"/>
      <c r="UBJ3" s="17"/>
      <c r="UBK3" s="17"/>
      <c r="UBL3" s="17"/>
      <c r="UBM3" s="17"/>
      <c r="UBN3" s="17"/>
      <c r="UBO3" s="17"/>
      <c r="UBP3" s="17"/>
      <c r="UBQ3" s="17"/>
      <c r="UBR3" s="17"/>
      <c r="UBS3" s="17"/>
      <c r="UBT3" s="17"/>
      <c r="UBU3" s="17"/>
      <c r="UBV3" s="17"/>
      <c r="UBW3" s="17"/>
      <c r="UBX3" s="17"/>
      <c r="UBY3" s="17"/>
      <c r="UBZ3" s="17"/>
      <c r="UCA3" s="17"/>
      <c r="UCB3" s="17"/>
      <c r="UCC3" s="17"/>
      <c r="UCD3" s="17"/>
      <c r="UCE3" s="17"/>
      <c r="UCF3" s="17"/>
      <c r="UCG3" s="17"/>
      <c r="UCH3" s="17"/>
      <c r="UCI3" s="17"/>
      <c r="UCJ3" s="17"/>
      <c r="UCK3" s="17"/>
      <c r="UCL3" s="17"/>
      <c r="UCM3" s="17"/>
      <c r="UCN3" s="17"/>
      <c r="UCO3" s="17"/>
      <c r="UCP3" s="17"/>
      <c r="UCQ3" s="17"/>
      <c r="UCR3" s="17"/>
      <c r="UCS3" s="17"/>
      <c r="UCT3" s="17"/>
      <c r="UCU3" s="17"/>
      <c r="UCV3" s="17"/>
      <c r="UCW3" s="17"/>
      <c r="UCX3" s="17"/>
      <c r="UCY3" s="17"/>
      <c r="UCZ3" s="17"/>
      <c r="UDA3" s="17"/>
      <c r="UDB3" s="17"/>
      <c r="UDC3" s="17"/>
      <c r="UDD3" s="17"/>
      <c r="UDE3" s="17"/>
      <c r="UDF3" s="17"/>
      <c r="UDG3" s="17"/>
      <c r="UDH3" s="17"/>
      <c r="UDI3" s="17"/>
      <c r="UDJ3" s="17"/>
      <c r="UDK3" s="17"/>
      <c r="UDL3" s="17"/>
      <c r="UDM3" s="17"/>
      <c r="UDN3" s="17"/>
      <c r="UDO3" s="17"/>
      <c r="UDP3" s="17"/>
      <c r="UDQ3" s="17"/>
      <c r="UDR3" s="17"/>
      <c r="UDS3" s="17"/>
      <c r="UDT3" s="17"/>
      <c r="UDU3" s="17"/>
      <c r="UDV3" s="17"/>
      <c r="UDW3" s="17"/>
      <c r="UDX3" s="17"/>
      <c r="UDY3" s="17"/>
      <c r="UDZ3" s="17"/>
      <c r="UEA3" s="17"/>
      <c r="UEB3" s="17"/>
      <c r="UEC3" s="17"/>
      <c r="UED3" s="17"/>
      <c r="UEE3" s="17"/>
      <c r="UEF3" s="17"/>
      <c r="UEG3" s="17"/>
      <c r="UEH3" s="17"/>
      <c r="UEI3" s="17"/>
      <c r="UEJ3" s="17"/>
      <c r="UEK3" s="17"/>
      <c r="UEL3" s="17"/>
      <c r="UEM3" s="17"/>
      <c r="UEN3" s="17"/>
      <c r="UEO3" s="17"/>
      <c r="UEP3" s="17"/>
      <c r="UEQ3" s="17"/>
      <c r="UER3" s="17"/>
      <c r="UES3" s="17"/>
      <c r="UET3" s="17"/>
      <c r="UEU3" s="17"/>
      <c r="UEV3" s="17"/>
      <c r="UEW3" s="17"/>
      <c r="UEX3" s="17"/>
      <c r="UEY3" s="17"/>
      <c r="UEZ3" s="17"/>
      <c r="UFA3" s="17"/>
      <c r="UFB3" s="17"/>
      <c r="UFC3" s="17"/>
      <c r="UFD3" s="17"/>
      <c r="UFE3" s="17"/>
      <c r="UFF3" s="17"/>
      <c r="UFG3" s="17"/>
      <c r="UFH3" s="17"/>
      <c r="UFI3" s="17"/>
      <c r="UFJ3" s="17"/>
      <c r="UFK3" s="17"/>
      <c r="UFL3" s="17"/>
      <c r="UFM3" s="17"/>
      <c r="UFN3" s="17"/>
      <c r="UFO3" s="17"/>
      <c r="UFP3" s="17"/>
      <c r="UFQ3" s="17"/>
      <c r="UFR3" s="17"/>
      <c r="UFS3" s="17"/>
      <c r="UFT3" s="17"/>
      <c r="UFU3" s="17"/>
      <c r="UFV3" s="17"/>
      <c r="UFW3" s="17"/>
      <c r="UFX3" s="17"/>
      <c r="UFY3" s="17"/>
      <c r="UFZ3" s="17"/>
      <c r="UGA3" s="17"/>
      <c r="UGB3" s="17"/>
      <c r="UGC3" s="17"/>
      <c r="UGD3" s="17"/>
      <c r="UGE3" s="17"/>
      <c r="UGF3" s="17"/>
      <c r="UGG3" s="17"/>
      <c r="UGH3" s="17"/>
      <c r="UGI3" s="17"/>
      <c r="UGJ3" s="17"/>
      <c r="UGK3" s="17"/>
      <c r="UGL3" s="17"/>
      <c r="UGM3" s="17"/>
      <c r="UGN3" s="17"/>
      <c r="UGO3" s="17"/>
      <c r="UGP3" s="17"/>
      <c r="UGQ3" s="17"/>
      <c r="UGR3" s="17"/>
      <c r="UGS3" s="17"/>
      <c r="UGT3" s="17"/>
      <c r="UGU3" s="17"/>
      <c r="UGV3" s="17"/>
      <c r="UGW3" s="17"/>
      <c r="UGX3" s="17"/>
      <c r="UGY3" s="17"/>
      <c r="UGZ3" s="17"/>
      <c r="UHA3" s="17"/>
      <c r="UHB3" s="17"/>
      <c r="UHC3" s="17"/>
      <c r="UHD3" s="17"/>
      <c r="UHE3" s="17"/>
      <c r="UHF3" s="17"/>
      <c r="UHG3" s="17"/>
      <c r="UHH3" s="17"/>
      <c r="UHI3" s="17"/>
      <c r="UHJ3" s="17"/>
      <c r="UHK3" s="17"/>
      <c r="UHL3" s="17"/>
      <c r="UHM3" s="17"/>
      <c r="UHN3" s="17"/>
      <c r="UHO3" s="17"/>
      <c r="UHP3" s="17"/>
      <c r="UHQ3" s="17"/>
      <c r="UHR3" s="17"/>
      <c r="UHS3" s="17"/>
      <c r="UHT3" s="17"/>
      <c r="UHU3" s="17"/>
      <c r="UHV3" s="17"/>
      <c r="UHW3" s="17"/>
      <c r="UHX3" s="17"/>
      <c r="UHY3" s="17"/>
      <c r="UHZ3" s="17"/>
      <c r="UIA3" s="17"/>
      <c r="UIB3" s="17"/>
      <c r="UIC3" s="17"/>
      <c r="UID3" s="17"/>
      <c r="UIE3" s="17"/>
      <c r="UIF3" s="17"/>
      <c r="UIG3" s="17"/>
      <c r="UIH3" s="17"/>
      <c r="UII3" s="17"/>
      <c r="UIJ3" s="17"/>
      <c r="UIK3" s="17"/>
      <c r="UIL3" s="17"/>
      <c r="UIM3" s="17"/>
      <c r="UIN3" s="17"/>
      <c r="UIO3" s="17"/>
      <c r="UIP3" s="17"/>
      <c r="UIQ3" s="17"/>
      <c r="UIR3" s="17"/>
      <c r="UIS3" s="17"/>
      <c r="UIT3" s="17"/>
      <c r="UIU3" s="17"/>
      <c r="UIV3" s="17"/>
      <c r="UIW3" s="17"/>
      <c r="UIX3" s="17"/>
      <c r="UIY3" s="17"/>
      <c r="UIZ3" s="17"/>
      <c r="UJA3" s="17"/>
      <c r="UJB3" s="17"/>
      <c r="UJC3" s="17"/>
      <c r="UJD3" s="17"/>
      <c r="UJE3" s="17"/>
      <c r="UJF3" s="17"/>
      <c r="UJG3" s="17"/>
      <c r="UJH3" s="17"/>
      <c r="UJI3" s="17"/>
      <c r="UJJ3" s="17"/>
      <c r="UJK3" s="17"/>
      <c r="UJL3" s="17"/>
      <c r="UJM3" s="17"/>
      <c r="UJN3" s="17"/>
      <c r="UJO3" s="17"/>
      <c r="UJP3" s="17"/>
      <c r="UJQ3" s="17"/>
      <c r="UJR3" s="17"/>
      <c r="UJS3" s="17"/>
      <c r="UJT3" s="17"/>
      <c r="UJU3" s="17"/>
      <c r="UJV3" s="17"/>
      <c r="UJW3" s="17"/>
      <c r="UJX3" s="17"/>
      <c r="UJY3" s="17"/>
      <c r="UJZ3" s="17"/>
      <c r="UKA3" s="17"/>
      <c r="UKB3" s="17"/>
      <c r="UKC3" s="17"/>
      <c r="UKD3" s="17"/>
      <c r="UKE3" s="17"/>
      <c r="UKF3" s="17"/>
      <c r="UKG3" s="17"/>
      <c r="UKH3" s="17"/>
      <c r="UKI3" s="17"/>
      <c r="UKJ3" s="17"/>
      <c r="UKK3" s="17"/>
      <c r="UKL3" s="17"/>
      <c r="UKM3" s="17"/>
      <c r="UKN3" s="17"/>
      <c r="UKO3" s="17"/>
      <c r="UKP3" s="17"/>
      <c r="UKQ3" s="17"/>
      <c r="UKR3" s="17"/>
      <c r="UKS3" s="17"/>
      <c r="UKT3" s="17"/>
      <c r="UKU3" s="17"/>
      <c r="UKV3" s="17"/>
      <c r="UKW3" s="17"/>
      <c r="UKX3" s="17"/>
      <c r="UKY3" s="17"/>
      <c r="UKZ3" s="17"/>
      <c r="ULA3" s="17"/>
      <c r="ULB3" s="17"/>
      <c r="ULC3" s="17"/>
      <c r="ULD3" s="17"/>
      <c r="ULE3" s="17"/>
      <c r="ULF3" s="17"/>
      <c r="ULG3" s="17"/>
      <c r="ULH3" s="17"/>
      <c r="ULI3" s="17"/>
      <c r="ULJ3" s="17"/>
      <c r="ULK3" s="17"/>
      <c r="ULL3" s="17"/>
      <c r="ULM3" s="17"/>
      <c r="ULN3" s="17"/>
      <c r="ULO3" s="17"/>
      <c r="ULP3" s="17"/>
      <c r="ULQ3" s="17"/>
      <c r="ULR3" s="17"/>
      <c r="ULS3" s="17"/>
      <c r="ULT3" s="17"/>
      <c r="ULU3" s="17"/>
      <c r="ULV3" s="17"/>
      <c r="ULW3" s="17"/>
      <c r="ULX3" s="17"/>
      <c r="ULY3" s="17"/>
      <c r="ULZ3" s="17"/>
      <c r="UMA3" s="17"/>
      <c r="UMB3" s="17"/>
      <c r="UMC3" s="17"/>
      <c r="UMD3" s="17"/>
      <c r="UME3" s="17"/>
      <c r="UMF3" s="17"/>
      <c r="UMG3" s="17"/>
      <c r="UMH3" s="17"/>
      <c r="UMI3" s="17"/>
      <c r="UMJ3" s="17"/>
      <c r="UMK3" s="17"/>
      <c r="UML3" s="17"/>
      <c r="UMM3" s="17"/>
      <c r="UMN3" s="17"/>
      <c r="UMO3" s="17"/>
      <c r="UMP3" s="17"/>
      <c r="UMQ3" s="17"/>
      <c r="UMR3" s="17"/>
      <c r="UMS3" s="17"/>
      <c r="UMT3" s="17"/>
      <c r="UMU3" s="17"/>
      <c r="UMV3" s="17"/>
      <c r="UMW3" s="17"/>
      <c r="UMX3" s="17"/>
      <c r="UMY3" s="17"/>
      <c r="UMZ3" s="17"/>
      <c r="UNA3" s="17"/>
      <c r="UNB3" s="17"/>
      <c r="UNC3" s="17"/>
      <c r="UND3" s="17"/>
      <c r="UNE3" s="17"/>
      <c r="UNF3" s="17"/>
      <c r="UNG3" s="17"/>
      <c r="UNH3" s="17"/>
      <c r="UNI3" s="17"/>
      <c r="UNJ3" s="17"/>
      <c r="UNK3" s="17"/>
      <c r="UNL3" s="17"/>
      <c r="UNM3" s="17"/>
      <c r="UNN3" s="17"/>
      <c r="UNO3" s="17"/>
      <c r="UNP3" s="17"/>
      <c r="UNQ3" s="17"/>
      <c r="UNR3" s="17"/>
      <c r="UNS3" s="17"/>
      <c r="UNT3" s="17"/>
      <c r="UNU3" s="17"/>
      <c r="UNV3" s="17"/>
      <c r="UNW3" s="17"/>
      <c r="UNX3" s="17"/>
      <c r="UNY3" s="17"/>
      <c r="UNZ3" s="17"/>
      <c r="UOA3" s="17"/>
      <c r="UOB3" s="17"/>
      <c r="UOC3" s="17"/>
      <c r="UOD3" s="17"/>
      <c r="UOE3" s="17"/>
      <c r="UOF3" s="17"/>
      <c r="UOG3" s="17"/>
      <c r="UOH3" s="17"/>
      <c r="UOI3" s="17"/>
      <c r="UOJ3" s="17"/>
      <c r="UOK3" s="17"/>
      <c r="UOL3" s="17"/>
      <c r="UOM3" s="17"/>
      <c r="UON3" s="17"/>
      <c r="UOO3" s="17"/>
      <c r="UOP3" s="17"/>
      <c r="UOQ3" s="17"/>
      <c r="UOR3" s="17"/>
      <c r="UOS3" s="17"/>
      <c r="UOT3" s="17"/>
      <c r="UOU3" s="17"/>
      <c r="UOV3" s="17"/>
      <c r="UOW3" s="17"/>
      <c r="UOX3" s="17"/>
      <c r="UOY3" s="17"/>
      <c r="UOZ3" s="17"/>
      <c r="UPA3" s="17"/>
      <c r="UPB3" s="17"/>
      <c r="UPC3" s="17"/>
      <c r="UPD3" s="17"/>
      <c r="UPE3" s="17"/>
      <c r="UPF3" s="17"/>
      <c r="UPG3" s="17"/>
      <c r="UPH3" s="17"/>
      <c r="UPI3" s="17"/>
      <c r="UPJ3" s="17"/>
      <c r="UPK3" s="17"/>
      <c r="UPL3" s="17"/>
      <c r="UPM3" s="17"/>
      <c r="UPN3" s="17"/>
      <c r="UPO3" s="17"/>
      <c r="UPP3" s="17"/>
      <c r="UPQ3" s="17"/>
      <c r="UPR3" s="17"/>
      <c r="UPS3" s="17"/>
      <c r="UPT3" s="17"/>
      <c r="UPU3" s="17"/>
      <c r="UPV3" s="17"/>
      <c r="UPW3" s="17"/>
      <c r="UPX3" s="17"/>
      <c r="UPY3" s="17"/>
      <c r="UPZ3" s="17"/>
      <c r="UQA3" s="17"/>
      <c r="UQB3" s="17"/>
      <c r="UQC3" s="17"/>
      <c r="UQD3" s="17"/>
      <c r="UQE3" s="17"/>
      <c r="UQF3" s="17"/>
      <c r="UQG3" s="17"/>
      <c r="UQH3" s="17"/>
      <c r="UQI3" s="17"/>
      <c r="UQJ3" s="17"/>
      <c r="UQK3" s="17"/>
      <c r="UQL3" s="17"/>
      <c r="UQM3" s="17"/>
      <c r="UQN3" s="17"/>
      <c r="UQO3" s="17"/>
      <c r="UQP3" s="17"/>
      <c r="UQQ3" s="17"/>
      <c r="UQR3" s="17"/>
      <c r="UQS3" s="17"/>
      <c r="UQT3" s="17"/>
      <c r="UQU3" s="17"/>
      <c r="UQV3" s="17"/>
      <c r="UQW3" s="17"/>
      <c r="UQX3" s="17"/>
      <c r="UQY3" s="17"/>
      <c r="UQZ3" s="17"/>
      <c r="URA3" s="17"/>
      <c r="URB3" s="17"/>
      <c r="URC3" s="17"/>
      <c r="URD3" s="17"/>
      <c r="URE3" s="17"/>
      <c r="URF3" s="17"/>
      <c r="URG3" s="17"/>
      <c r="URH3" s="17"/>
      <c r="URI3" s="17"/>
      <c r="URJ3" s="17"/>
      <c r="URK3" s="17"/>
      <c r="URL3" s="17"/>
      <c r="URM3" s="17"/>
      <c r="URN3" s="17"/>
      <c r="URO3" s="17"/>
      <c r="URP3" s="17"/>
      <c r="URQ3" s="17"/>
      <c r="URR3" s="17"/>
      <c r="URS3" s="17"/>
      <c r="URT3" s="17"/>
      <c r="URU3" s="17"/>
      <c r="URV3" s="17"/>
      <c r="URW3" s="17"/>
      <c r="URX3" s="17"/>
      <c r="URY3" s="17"/>
      <c r="URZ3" s="17"/>
      <c r="USA3" s="17"/>
      <c r="USB3" s="17"/>
      <c r="USC3" s="17"/>
      <c r="USD3" s="17"/>
      <c r="USE3" s="17"/>
      <c r="USF3" s="17"/>
      <c r="USG3" s="17"/>
      <c r="USH3" s="17"/>
      <c r="USI3" s="17"/>
      <c r="USJ3" s="17"/>
      <c r="USK3" s="17"/>
      <c r="USL3" s="17"/>
      <c r="USM3" s="17"/>
      <c r="USN3" s="17"/>
      <c r="USO3" s="17"/>
      <c r="USP3" s="17"/>
      <c r="USQ3" s="17"/>
      <c r="USR3" s="17"/>
      <c r="USS3" s="17"/>
      <c r="UST3" s="17"/>
      <c r="USU3" s="17"/>
      <c r="USV3" s="17"/>
      <c r="USW3" s="17"/>
      <c r="USX3" s="17"/>
      <c r="USY3" s="17"/>
      <c r="USZ3" s="17"/>
      <c r="UTA3" s="17"/>
      <c r="UTB3" s="17"/>
      <c r="UTC3" s="17"/>
      <c r="UTD3" s="17"/>
      <c r="UTE3" s="17"/>
      <c r="UTF3" s="17"/>
      <c r="UTG3" s="17"/>
      <c r="UTH3" s="17"/>
      <c r="UTI3" s="17"/>
      <c r="UTJ3" s="17"/>
      <c r="UTK3" s="17"/>
      <c r="UTL3" s="17"/>
      <c r="UTM3" s="17"/>
      <c r="UTN3" s="17"/>
      <c r="UTO3" s="17"/>
      <c r="UTP3" s="17"/>
      <c r="UTQ3" s="17"/>
      <c r="UTR3" s="17"/>
      <c r="UTS3" s="17"/>
      <c r="UTT3" s="17"/>
      <c r="UTU3" s="17"/>
      <c r="UTV3" s="17"/>
      <c r="UTW3" s="17"/>
      <c r="UTX3" s="17"/>
      <c r="UTY3" s="17"/>
      <c r="UTZ3" s="17"/>
      <c r="UUA3" s="17"/>
      <c r="UUB3" s="17"/>
      <c r="UUC3" s="17"/>
      <c r="UUD3" s="17"/>
      <c r="UUE3" s="17"/>
      <c r="UUF3" s="17"/>
      <c r="UUG3" s="17"/>
      <c r="UUH3" s="17"/>
      <c r="UUI3" s="17"/>
      <c r="UUJ3" s="17"/>
      <c r="UUK3" s="17"/>
      <c r="UUL3" s="17"/>
      <c r="UUM3" s="17"/>
      <c r="UUN3" s="17"/>
      <c r="UUO3" s="17"/>
      <c r="UUP3" s="17"/>
      <c r="UUQ3" s="17"/>
      <c r="UUR3" s="17"/>
      <c r="UUS3" s="17"/>
      <c r="UUT3" s="17"/>
      <c r="UUU3" s="17"/>
      <c r="UUV3" s="17"/>
      <c r="UUW3" s="17"/>
      <c r="UUX3" s="17"/>
      <c r="UUY3" s="17"/>
      <c r="UUZ3" s="17"/>
      <c r="UVA3" s="17"/>
      <c r="UVB3" s="17"/>
      <c r="UVC3" s="17"/>
      <c r="UVD3" s="17"/>
      <c r="UVE3" s="17"/>
      <c r="UVF3" s="17"/>
      <c r="UVG3" s="17"/>
      <c r="UVH3" s="17"/>
      <c r="UVI3" s="17"/>
      <c r="UVJ3" s="17"/>
      <c r="UVK3" s="17"/>
      <c r="UVL3" s="17"/>
      <c r="UVM3" s="17"/>
      <c r="UVN3" s="17"/>
      <c r="UVO3" s="17"/>
      <c r="UVP3" s="17"/>
      <c r="UVQ3" s="17"/>
      <c r="UVR3" s="17"/>
      <c r="UVS3" s="17"/>
      <c r="UVT3" s="17"/>
      <c r="UVU3" s="17"/>
      <c r="UVV3" s="17"/>
      <c r="UVW3" s="17"/>
      <c r="UVX3" s="17"/>
      <c r="UVY3" s="17"/>
      <c r="UVZ3" s="17"/>
      <c r="UWA3" s="17"/>
      <c r="UWB3" s="17"/>
      <c r="UWC3" s="17"/>
      <c r="UWD3" s="17"/>
      <c r="UWE3" s="17"/>
      <c r="UWF3" s="17"/>
      <c r="UWG3" s="17"/>
      <c r="UWH3" s="17"/>
      <c r="UWI3" s="17"/>
      <c r="UWJ3" s="17"/>
      <c r="UWK3" s="17"/>
      <c r="UWL3" s="17"/>
      <c r="UWM3" s="17"/>
      <c r="UWN3" s="17"/>
      <c r="UWO3" s="17"/>
      <c r="UWP3" s="17"/>
      <c r="UWQ3" s="17"/>
      <c r="UWR3" s="17"/>
      <c r="UWS3" s="17"/>
      <c r="UWT3" s="17"/>
      <c r="UWU3" s="17"/>
      <c r="UWV3" s="17"/>
      <c r="UWW3" s="17"/>
      <c r="UWX3" s="17"/>
      <c r="UWY3" s="17"/>
      <c r="UWZ3" s="17"/>
      <c r="UXA3" s="17"/>
      <c r="UXB3" s="17"/>
      <c r="UXC3" s="17"/>
      <c r="UXD3" s="17"/>
      <c r="UXE3" s="17"/>
      <c r="UXF3" s="17"/>
      <c r="UXG3" s="17"/>
      <c r="UXH3" s="17"/>
      <c r="UXI3" s="17"/>
      <c r="UXJ3" s="17"/>
      <c r="UXK3" s="17"/>
      <c r="UXL3" s="17"/>
      <c r="UXM3" s="17"/>
      <c r="UXN3" s="17"/>
      <c r="UXO3" s="17"/>
      <c r="UXP3" s="17"/>
      <c r="UXQ3" s="17"/>
      <c r="UXR3" s="17"/>
      <c r="UXS3" s="17"/>
      <c r="UXT3" s="17"/>
      <c r="UXU3" s="17"/>
      <c r="UXV3" s="17"/>
      <c r="UXW3" s="17"/>
      <c r="UXX3" s="17"/>
      <c r="UXY3" s="17"/>
      <c r="UXZ3" s="17"/>
      <c r="UYA3" s="17"/>
      <c r="UYB3" s="17"/>
      <c r="UYC3" s="17"/>
      <c r="UYD3" s="17"/>
      <c r="UYE3" s="17"/>
      <c r="UYF3" s="17"/>
      <c r="UYG3" s="17"/>
      <c r="UYH3" s="17"/>
      <c r="UYI3" s="17"/>
      <c r="UYJ3" s="17"/>
      <c r="UYK3" s="17"/>
      <c r="UYL3" s="17"/>
      <c r="UYM3" s="17"/>
      <c r="UYN3" s="17"/>
      <c r="UYO3" s="17"/>
      <c r="UYP3" s="17"/>
      <c r="UYQ3" s="17"/>
      <c r="UYR3" s="17"/>
      <c r="UYS3" s="17"/>
      <c r="UYT3" s="17"/>
      <c r="UYU3" s="17"/>
      <c r="UYV3" s="17"/>
      <c r="UYW3" s="17"/>
      <c r="UYX3" s="17"/>
      <c r="UYY3" s="17"/>
      <c r="UYZ3" s="17"/>
      <c r="UZA3" s="17"/>
      <c r="UZB3" s="17"/>
      <c r="UZC3" s="17"/>
      <c r="UZD3" s="17"/>
      <c r="UZE3" s="17"/>
      <c r="UZF3" s="17"/>
      <c r="UZG3" s="17"/>
      <c r="UZH3" s="17"/>
      <c r="UZI3" s="17"/>
      <c r="UZJ3" s="17"/>
      <c r="UZK3" s="17"/>
      <c r="UZL3" s="17"/>
      <c r="UZM3" s="17"/>
      <c r="UZN3" s="17"/>
      <c r="UZO3" s="17"/>
      <c r="UZP3" s="17"/>
      <c r="UZQ3" s="17"/>
      <c r="UZR3" s="17"/>
      <c r="UZS3" s="17"/>
      <c r="UZT3" s="17"/>
      <c r="UZU3" s="17"/>
      <c r="UZV3" s="17"/>
      <c r="UZW3" s="17"/>
      <c r="UZX3" s="17"/>
      <c r="UZY3" s="17"/>
      <c r="UZZ3" s="17"/>
      <c r="VAA3" s="17"/>
      <c r="VAB3" s="17"/>
      <c r="VAC3" s="17"/>
      <c r="VAD3" s="17"/>
      <c r="VAE3" s="17"/>
      <c r="VAF3" s="17"/>
      <c r="VAG3" s="17"/>
      <c r="VAH3" s="17"/>
      <c r="VAI3" s="17"/>
      <c r="VAJ3" s="17"/>
      <c r="VAK3" s="17"/>
      <c r="VAL3" s="17"/>
      <c r="VAM3" s="17"/>
      <c r="VAN3" s="17"/>
      <c r="VAO3" s="17"/>
      <c r="VAP3" s="17"/>
      <c r="VAQ3" s="17"/>
      <c r="VAR3" s="17"/>
      <c r="VAS3" s="17"/>
      <c r="VAT3" s="17"/>
      <c r="VAU3" s="17"/>
      <c r="VAV3" s="17"/>
      <c r="VAW3" s="17"/>
      <c r="VAX3" s="17"/>
      <c r="VAY3" s="17"/>
      <c r="VAZ3" s="17"/>
      <c r="VBA3" s="17"/>
      <c r="VBB3" s="17"/>
      <c r="VBC3" s="17"/>
      <c r="VBD3" s="17"/>
      <c r="VBE3" s="17"/>
      <c r="VBF3" s="17"/>
      <c r="VBG3" s="17"/>
      <c r="VBH3" s="17"/>
      <c r="VBI3" s="17"/>
      <c r="VBJ3" s="17"/>
      <c r="VBK3" s="17"/>
      <c r="VBL3" s="17"/>
      <c r="VBM3" s="17"/>
      <c r="VBN3" s="17"/>
      <c r="VBO3" s="17"/>
      <c r="VBP3" s="17"/>
      <c r="VBQ3" s="17"/>
      <c r="VBR3" s="17"/>
      <c r="VBS3" s="17"/>
      <c r="VBT3" s="17"/>
      <c r="VBU3" s="17"/>
      <c r="VBV3" s="17"/>
      <c r="VBW3" s="17"/>
      <c r="VBX3" s="17"/>
      <c r="VBY3" s="17"/>
      <c r="VBZ3" s="17"/>
      <c r="VCA3" s="17"/>
      <c r="VCB3" s="17"/>
      <c r="VCC3" s="17"/>
      <c r="VCD3" s="17"/>
      <c r="VCE3" s="17"/>
      <c r="VCF3" s="17"/>
      <c r="VCG3" s="17"/>
      <c r="VCH3" s="17"/>
      <c r="VCI3" s="17"/>
      <c r="VCJ3" s="17"/>
      <c r="VCK3" s="17"/>
      <c r="VCL3" s="17"/>
      <c r="VCM3" s="17"/>
      <c r="VCN3" s="17"/>
      <c r="VCO3" s="17"/>
      <c r="VCP3" s="17"/>
      <c r="VCQ3" s="17"/>
      <c r="VCR3" s="17"/>
      <c r="VCS3" s="17"/>
      <c r="VCT3" s="17"/>
      <c r="VCU3" s="17"/>
      <c r="VCV3" s="17"/>
      <c r="VCW3" s="17"/>
      <c r="VCX3" s="17"/>
      <c r="VCY3" s="17"/>
      <c r="VCZ3" s="17"/>
      <c r="VDA3" s="17"/>
      <c r="VDB3" s="17"/>
      <c r="VDC3" s="17"/>
      <c r="VDD3" s="17"/>
      <c r="VDE3" s="17"/>
      <c r="VDF3" s="17"/>
      <c r="VDG3" s="17"/>
      <c r="VDH3" s="17"/>
      <c r="VDI3" s="17"/>
      <c r="VDJ3" s="17"/>
      <c r="VDK3" s="17"/>
      <c r="VDL3" s="17"/>
      <c r="VDM3" s="17"/>
      <c r="VDN3" s="17"/>
      <c r="VDO3" s="17"/>
      <c r="VDP3" s="17"/>
      <c r="VDQ3" s="17"/>
      <c r="VDR3" s="17"/>
      <c r="VDS3" s="17"/>
      <c r="VDT3" s="17"/>
      <c r="VDU3" s="17"/>
      <c r="VDV3" s="17"/>
      <c r="VDW3" s="17"/>
      <c r="VDX3" s="17"/>
      <c r="VDY3" s="17"/>
      <c r="VDZ3" s="17"/>
      <c r="VEA3" s="17"/>
      <c r="VEB3" s="17"/>
      <c r="VEC3" s="17"/>
      <c r="VED3" s="17"/>
      <c r="VEE3" s="17"/>
      <c r="VEF3" s="17"/>
      <c r="VEG3" s="17"/>
      <c r="VEH3" s="17"/>
      <c r="VEI3" s="17"/>
      <c r="VEJ3" s="17"/>
      <c r="VEK3" s="17"/>
      <c r="VEL3" s="17"/>
      <c r="VEM3" s="17"/>
      <c r="VEN3" s="17"/>
      <c r="VEO3" s="17"/>
      <c r="VEP3" s="17"/>
      <c r="VEQ3" s="17"/>
      <c r="VER3" s="17"/>
      <c r="VES3" s="17"/>
      <c r="VET3" s="17"/>
      <c r="VEU3" s="17"/>
      <c r="VEV3" s="17"/>
      <c r="VEW3" s="17"/>
      <c r="VEX3" s="17"/>
      <c r="VEY3" s="17"/>
      <c r="VEZ3" s="17"/>
      <c r="VFA3" s="17"/>
      <c r="VFB3" s="17"/>
      <c r="VFC3" s="17"/>
      <c r="VFD3" s="17"/>
      <c r="VFE3" s="17"/>
      <c r="VFF3" s="17"/>
      <c r="VFG3" s="17"/>
      <c r="VFH3" s="17"/>
      <c r="VFI3" s="17"/>
      <c r="VFJ3" s="17"/>
      <c r="VFK3" s="17"/>
      <c r="VFL3" s="17"/>
      <c r="VFM3" s="17"/>
      <c r="VFN3" s="17"/>
      <c r="VFO3" s="17"/>
      <c r="VFP3" s="17"/>
      <c r="VFQ3" s="17"/>
      <c r="VFR3" s="17"/>
      <c r="VFS3" s="17"/>
      <c r="VFT3" s="17"/>
      <c r="VFU3" s="17"/>
      <c r="VFV3" s="17"/>
      <c r="VFW3" s="17"/>
      <c r="VFX3" s="17"/>
      <c r="VFY3" s="17"/>
      <c r="VFZ3" s="17"/>
      <c r="VGA3" s="17"/>
      <c r="VGB3" s="17"/>
      <c r="VGC3" s="17"/>
      <c r="VGD3" s="17"/>
      <c r="VGE3" s="17"/>
      <c r="VGF3" s="17"/>
      <c r="VGG3" s="17"/>
      <c r="VGH3" s="17"/>
      <c r="VGI3" s="17"/>
      <c r="VGJ3" s="17"/>
      <c r="VGK3" s="17"/>
      <c r="VGL3" s="17"/>
      <c r="VGM3" s="17"/>
      <c r="VGN3" s="17"/>
      <c r="VGO3" s="17"/>
      <c r="VGP3" s="17"/>
      <c r="VGQ3" s="17"/>
      <c r="VGR3" s="17"/>
      <c r="VGS3" s="17"/>
      <c r="VGT3" s="17"/>
      <c r="VGU3" s="17"/>
      <c r="VGV3" s="17"/>
      <c r="VGW3" s="17"/>
      <c r="VGX3" s="17"/>
      <c r="VGY3" s="17"/>
      <c r="VGZ3" s="17"/>
      <c r="VHA3" s="17"/>
      <c r="VHB3" s="17"/>
      <c r="VHC3" s="17"/>
      <c r="VHD3" s="17"/>
      <c r="VHE3" s="17"/>
      <c r="VHF3" s="17"/>
      <c r="VHG3" s="17"/>
      <c r="VHH3" s="17"/>
      <c r="VHI3" s="17"/>
      <c r="VHJ3" s="17"/>
      <c r="VHK3" s="17"/>
      <c r="VHL3" s="17"/>
      <c r="VHM3" s="17"/>
      <c r="VHN3" s="17"/>
      <c r="VHO3" s="17"/>
      <c r="VHP3" s="17"/>
      <c r="VHQ3" s="17"/>
      <c r="VHR3" s="17"/>
      <c r="VHS3" s="17"/>
      <c r="VHT3" s="17"/>
      <c r="VHU3" s="17"/>
      <c r="VHV3" s="17"/>
      <c r="VHW3" s="17"/>
      <c r="VHX3" s="17"/>
      <c r="VHY3" s="17"/>
      <c r="VHZ3" s="17"/>
      <c r="VIA3" s="17"/>
      <c r="VIB3" s="17"/>
      <c r="VIC3" s="17"/>
      <c r="VID3" s="17"/>
      <c r="VIE3" s="17"/>
      <c r="VIF3" s="17"/>
      <c r="VIG3" s="17"/>
      <c r="VIH3" s="17"/>
      <c r="VII3" s="17"/>
      <c r="VIJ3" s="17"/>
      <c r="VIK3" s="17"/>
      <c r="VIL3" s="17"/>
      <c r="VIM3" s="17"/>
      <c r="VIN3" s="17"/>
      <c r="VIO3" s="17"/>
      <c r="VIP3" s="17"/>
      <c r="VIQ3" s="17"/>
      <c r="VIR3" s="17"/>
      <c r="VIS3" s="17"/>
      <c r="VIT3" s="17"/>
      <c r="VIU3" s="17"/>
      <c r="VIV3" s="17"/>
      <c r="VIW3" s="17"/>
      <c r="VIX3" s="17"/>
      <c r="VIY3" s="17"/>
      <c r="VIZ3" s="17"/>
      <c r="VJA3" s="17"/>
      <c r="VJB3" s="17"/>
      <c r="VJC3" s="17"/>
      <c r="VJD3" s="17"/>
      <c r="VJE3" s="17"/>
      <c r="VJF3" s="17"/>
      <c r="VJG3" s="17"/>
      <c r="VJH3" s="17"/>
      <c r="VJI3" s="17"/>
      <c r="VJJ3" s="17"/>
      <c r="VJK3" s="17"/>
      <c r="VJL3" s="17"/>
      <c r="VJM3" s="17"/>
      <c r="VJN3" s="17"/>
      <c r="VJO3" s="17"/>
      <c r="VJP3" s="17"/>
      <c r="VJQ3" s="17"/>
      <c r="VJR3" s="17"/>
      <c r="VJS3" s="17"/>
      <c r="VJT3" s="17"/>
      <c r="VJU3" s="17"/>
      <c r="VJV3" s="17"/>
      <c r="VJW3" s="17"/>
      <c r="VJX3" s="17"/>
      <c r="VJY3" s="17"/>
      <c r="VJZ3" s="17"/>
      <c r="VKA3" s="17"/>
      <c r="VKB3" s="17"/>
      <c r="VKC3" s="17"/>
      <c r="VKD3" s="17"/>
      <c r="VKE3" s="17"/>
      <c r="VKF3" s="17"/>
      <c r="VKG3" s="17"/>
      <c r="VKH3" s="17"/>
      <c r="VKI3" s="17"/>
      <c r="VKJ3" s="17"/>
      <c r="VKK3" s="17"/>
      <c r="VKL3" s="17"/>
      <c r="VKM3" s="17"/>
      <c r="VKN3" s="17"/>
      <c r="VKO3" s="17"/>
      <c r="VKP3" s="17"/>
      <c r="VKQ3" s="17"/>
      <c r="VKR3" s="17"/>
      <c r="VKS3" s="17"/>
      <c r="VKT3" s="17"/>
      <c r="VKU3" s="17"/>
      <c r="VKV3" s="17"/>
      <c r="VKW3" s="17"/>
      <c r="VKX3" s="17"/>
      <c r="VKY3" s="17"/>
      <c r="VKZ3" s="17"/>
      <c r="VLA3" s="17"/>
      <c r="VLB3" s="17"/>
      <c r="VLC3" s="17"/>
      <c r="VLD3" s="17"/>
      <c r="VLE3" s="17"/>
      <c r="VLF3" s="17"/>
      <c r="VLG3" s="17"/>
      <c r="VLH3" s="17"/>
      <c r="VLI3" s="17"/>
      <c r="VLJ3" s="17"/>
      <c r="VLK3" s="17"/>
      <c r="VLL3" s="17"/>
      <c r="VLM3" s="17"/>
      <c r="VLN3" s="17"/>
      <c r="VLO3" s="17"/>
      <c r="VLP3" s="17"/>
      <c r="VLQ3" s="17"/>
      <c r="VLR3" s="17"/>
      <c r="VLS3" s="17"/>
      <c r="VLT3" s="17"/>
      <c r="VLU3" s="17"/>
      <c r="VLV3" s="17"/>
      <c r="VLW3" s="17"/>
      <c r="VLX3" s="17"/>
      <c r="VLY3" s="17"/>
      <c r="VLZ3" s="17"/>
      <c r="VMA3" s="17"/>
      <c r="VMB3" s="17"/>
      <c r="VMC3" s="17"/>
      <c r="VMD3" s="17"/>
      <c r="VME3" s="17"/>
      <c r="VMF3" s="17"/>
      <c r="VMG3" s="17"/>
      <c r="VMH3" s="17"/>
      <c r="VMI3" s="17"/>
      <c r="VMJ3" s="17"/>
      <c r="VMK3" s="17"/>
      <c r="VML3" s="17"/>
      <c r="VMM3" s="17"/>
      <c r="VMN3" s="17"/>
      <c r="VMO3" s="17"/>
      <c r="VMP3" s="17"/>
      <c r="VMQ3" s="17"/>
      <c r="VMR3" s="17"/>
      <c r="VMS3" s="17"/>
      <c r="VMT3" s="17"/>
      <c r="VMU3" s="17"/>
      <c r="VMV3" s="17"/>
      <c r="VMW3" s="17"/>
      <c r="VMX3" s="17"/>
      <c r="VMY3" s="17"/>
      <c r="VMZ3" s="17"/>
      <c r="VNA3" s="17"/>
      <c r="VNB3" s="17"/>
      <c r="VNC3" s="17"/>
      <c r="VND3" s="17"/>
      <c r="VNE3" s="17"/>
      <c r="VNF3" s="17"/>
      <c r="VNG3" s="17"/>
      <c r="VNH3" s="17"/>
      <c r="VNI3" s="17"/>
      <c r="VNJ3" s="17"/>
      <c r="VNK3" s="17"/>
      <c r="VNL3" s="17"/>
      <c r="VNM3" s="17"/>
      <c r="VNN3" s="17"/>
      <c r="VNO3" s="17"/>
      <c r="VNP3" s="17"/>
      <c r="VNQ3" s="17"/>
      <c r="VNR3" s="17"/>
      <c r="VNS3" s="17"/>
      <c r="VNT3" s="17"/>
      <c r="VNU3" s="17"/>
      <c r="VNV3" s="17"/>
      <c r="VNW3" s="17"/>
      <c r="VNX3" s="17"/>
      <c r="VNY3" s="17"/>
      <c r="VNZ3" s="17"/>
      <c r="VOA3" s="17"/>
      <c r="VOB3" s="17"/>
      <c r="VOC3" s="17"/>
      <c r="VOD3" s="17"/>
      <c r="VOE3" s="17"/>
      <c r="VOF3" s="17"/>
      <c r="VOG3" s="17"/>
      <c r="VOH3" s="17"/>
      <c r="VOI3" s="17"/>
      <c r="VOJ3" s="17"/>
      <c r="VOK3" s="17"/>
      <c r="VOL3" s="17"/>
      <c r="VOM3" s="17"/>
      <c r="VON3" s="17"/>
      <c r="VOO3" s="17"/>
      <c r="VOP3" s="17"/>
      <c r="VOQ3" s="17"/>
      <c r="VOR3" s="17"/>
      <c r="VOS3" s="17"/>
      <c r="VOT3" s="17"/>
      <c r="VOU3" s="17"/>
      <c r="VOV3" s="17"/>
      <c r="VOW3" s="17"/>
      <c r="VOX3" s="17"/>
      <c r="VOY3" s="17"/>
      <c r="VOZ3" s="17"/>
      <c r="VPA3" s="17"/>
      <c r="VPB3" s="17"/>
      <c r="VPC3" s="17"/>
      <c r="VPD3" s="17"/>
      <c r="VPE3" s="17"/>
      <c r="VPF3" s="17"/>
      <c r="VPG3" s="17"/>
      <c r="VPH3" s="17"/>
      <c r="VPI3" s="17"/>
      <c r="VPJ3" s="17"/>
      <c r="VPK3" s="17"/>
      <c r="VPL3" s="17"/>
      <c r="VPM3" s="17"/>
      <c r="VPN3" s="17"/>
      <c r="VPO3" s="17"/>
      <c r="VPP3" s="17"/>
      <c r="VPQ3" s="17"/>
      <c r="VPR3" s="17"/>
      <c r="VPS3" s="17"/>
      <c r="VPT3" s="17"/>
      <c r="VPU3" s="17"/>
      <c r="VPV3" s="17"/>
      <c r="VPW3" s="17"/>
      <c r="VPX3" s="17"/>
      <c r="VPY3" s="17"/>
      <c r="VPZ3" s="17"/>
      <c r="VQA3" s="17"/>
      <c r="VQB3" s="17"/>
      <c r="VQC3" s="17"/>
      <c r="VQD3" s="17"/>
      <c r="VQE3" s="17"/>
      <c r="VQF3" s="17"/>
      <c r="VQG3" s="17"/>
      <c r="VQH3" s="17"/>
      <c r="VQI3" s="17"/>
      <c r="VQJ3" s="17"/>
      <c r="VQK3" s="17"/>
      <c r="VQL3" s="17"/>
      <c r="VQM3" s="17"/>
      <c r="VQN3" s="17"/>
      <c r="VQO3" s="17"/>
      <c r="VQP3" s="17"/>
      <c r="VQQ3" s="17"/>
      <c r="VQR3" s="17"/>
      <c r="VQS3" s="17"/>
      <c r="VQT3" s="17"/>
      <c r="VQU3" s="17"/>
      <c r="VQV3" s="17"/>
      <c r="VQW3" s="17"/>
      <c r="VQX3" s="17"/>
      <c r="VQY3" s="17"/>
      <c r="VQZ3" s="17"/>
      <c r="VRA3" s="17"/>
      <c r="VRB3" s="17"/>
      <c r="VRC3" s="17"/>
      <c r="VRD3" s="17"/>
      <c r="VRE3" s="17"/>
      <c r="VRF3" s="17"/>
      <c r="VRG3" s="17"/>
      <c r="VRH3" s="17"/>
      <c r="VRI3" s="17"/>
      <c r="VRJ3" s="17"/>
      <c r="VRK3" s="17"/>
      <c r="VRL3" s="17"/>
      <c r="VRM3" s="17"/>
      <c r="VRN3" s="17"/>
      <c r="VRO3" s="17"/>
      <c r="VRP3" s="17"/>
      <c r="VRQ3" s="17"/>
      <c r="VRR3" s="17"/>
      <c r="VRS3" s="17"/>
      <c r="VRT3" s="17"/>
      <c r="VRU3" s="17"/>
      <c r="VRV3" s="17"/>
      <c r="VRW3" s="17"/>
      <c r="VRX3" s="17"/>
      <c r="VRY3" s="17"/>
      <c r="VRZ3" s="17"/>
      <c r="VSA3" s="17"/>
      <c r="VSB3" s="17"/>
      <c r="VSC3" s="17"/>
      <c r="VSD3" s="17"/>
      <c r="VSE3" s="17"/>
      <c r="VSF3" s="17"/>
      <c r="VSG3" s="17"/>
      <c r="VSH3" s="17"/>
      <c r="VSI3" s="17"/>
      <c r="VSJ3" s="17"/>
      <c r="VSK3" s="17"/>
      <c r="VSL3" s="17"/>
      <c r="VSM3" s="17"/>
      <c r="VSN3" s="17"/>
      <c r="VSO3" s="17"/>
      <c r="VSP3" s="17"/>
      <c r="VSQ3" s="17"/>
      <c r="VSR3" s="17"/>
      <c r="VSS3" s="17"/>
      <c r="VST3" s="17"/>
      <c r="VSU3" s="17"/>
      <c r="VSV3" s="17"/>
      <c r="VSW3" s="17"/>
      <c r="VSX3" s="17"/>
      <c r="VSY3" s="17"/>
      <c r="VSZ3" s="17"/>
      <c r="VTA3" s="17"/>
      <c r="VTB3" s="17"/>
      <c r="VTC3" s="17"/>
      <c r="VTD3" s="17"/>
      <c r="VTE3" s="17"/>
      <c r="VTF3" s="17"/>
      <c r="VTG3" s="17"/>
      <c r="VTH3" s="17"/>
      <c r="VTI3" s="17"/>
      <c r="VTJ3" s="17"/>
      <c r="VTK3" s="17"/>
      <c r="VTL3" s="17"/>
      <c r="VTM3" s="17"/>
      <c r="VTN3" s="17"/>
      <c r="VTO3" s="17"/>
      <c r="VTP3" s="17"/>
      <c r="VTQ3" s="17"/>
      <c r="VTR3" s="17"/>
      <c r="VTS3" s="17"/>
      <c r="VTT3" s="17"/>
      <c r="VTU3" s="17"/>
      <c r="VTV3" s="17"/>
      <c r="VTW3" s="17"/>
      <c r="VTX3" s="17"/>
      <c r="VTY3" s="17"/>
      <c r="VTZ3" s="17"/>
      <c r="VUA3" s="17"/>
      <c r="VUB3" s="17"/>
      <c r="VUC3" s="17"/>
      <c r="VUD3" s="17"/>
      <c r="VUE3" s="17"/>
      <c r="VUF3" s="17"/>
      <c r="VUG3" s="17"/>
      <c r="VUH3" s="17"/>
      <c r="VUI3" s="17"/>
      <c r="VUJ3" s="17"/>
      <c r="VUK3" s="17"/>
      <c r="VUL3" s="17"/>
      <c r="VUM3" s="17"/>
      <c r="VUN3" s="17"/>
      <c r="VUO3" s="17"/>
      <c r="VUP3" s="17"/>
      <c r="VUQ3" s="17"/>
      <c r="VUR3" s="17"/>
      <c r="VUS3" s="17"/>
      <c r="VUT3" s="17"/>
      <c r="VUU3" s="17"/>
      <c r="VUV3" s="17"/>
      <c r="VUW3" s="17"/>
      <c r="VUX3" s="17"/>
      <c r="VUY3" s="17"/>
      <c r="VUZ3" s="17"/>
      <c r="VVA3" s="17"/>
      <c r="VVB3" s="17"/>
      <c r="VVC3" s="17"/>
      <c r="VVD3" s="17"/>
      <c r="VVE3" s="17"/>
      <c r="VVF3" s="17"/>
      <c r="VVG3" s="17"/>
      <c r="VVH3" s="17"/>
      <c r="VVI3" s="17"/>
      <c r="VVJ3" s="17"/>
      <c r="VVK3" s="17"/>
      <c r="VVL3" s="17"/>
      <c r="VVM3" s="17"/>
      <c r="VVN3" s="17"/>
      <c r="VVO3" s="17"/>
      <c r="VVP3" s="17"/>
      <c r="VVQ3" s="17"/>
      <c r="VVR3" s="17"/>
      <c r="VVS3" s="17"/>
      <c r="VVT3" s="17"/>
      <c r="VVU3" s="17"/>
      <c r="VVV3" s="17"/>
      <c r="VVW3" s="17"/>
      <c r="VVX3" s="17"/>
      <c r="VVY3" s="17"/>
      <c r="VVZ3" s="17"/>
      <c r="VWA3" s="17"/>
      <c r="VWB3" s="17"/>
      <c r="VWC3" s="17"/>
      <c r="VWD3" s="17"/>
      <c r="VWE3" s="17"/>
      <c r="VWF3" s="17"/>
      <c r="VWG3" s="17"/>
      <c r="VWH3" s="17"/>
      <c r="VWI3" s="17"/>
      <c r="VWJ3" s="17"/>
      <c r="VWK3" s="17"/>
      <c r="VWL3" s="17"/>
      <c r="VWM3" s="17"/>
      <c r="VWN3" s="17"/>
      <c r="VWO3" s="17"/>
      <c r="VWP3" s="17"/>
      <c r="VWQ3" s="17"/>
      <c r="VWR3" s="17"/>
      <c r="VWS3" s="17"/>
      <c r="VWT3" s="17"/>
      <c r="VWU3" s="17"/>
      <c r="VWV3" s="17"/>
      <c r="VWW3" s="17"/>
      <c r="VWX3" s="17"/>
      <c r="VWY3" s="17"/>
      <c r="VWZ3" s="17"/>
      <c r="VXA3" s="17"/>
      <c r="VXB3" s="17"/>
      <c r="VXC3" s="17"/>
      <c r="VXD3" s="17"/>
      <c r="VXE3" s="17"/>
      <c r="VXF3" s="17"/>
      <c r="VXG3" s="17"/>
      <c r="VXH3" s="17"/>
      <c r="VXI3" s="17"/>
      <c r="VXJ3" s="17"/>
      <c r="VXK3" s="17"/>
      <c r="VXL3" s="17"/>
      <c r="VXM3" s="17"/>
      <c r="VXN3" s="17"/>
      <c r="VXO3" s="17"/>
      <c r="VXP3" s="17"/>
      <c r="VXQ3" s="17"/>
      <c r="VXR3" s="17"/>
      <c r="VXS3" s="17"/>
      <c r="VXT3" s="17"/>
      <c r="VXU3" s="17"/>
      <c r="VXV3" s="17"/>
      <c r="VXW3" s="17"/>
      <c r="VXX3" s="17"/>
      <c r="VXY3" s="17"/>
      <c r="VXZ3" s="17"/>
      <c r="VYA3" s="17"/>
      <c r="VYB3" s="17"/>
      <c r="VYC3" s="17"/>
      <c r="VYD3" s="17"/>
      <c r="VYE3" s="17"/>
      <c r="VYF3" s="17"/>
      <c r="VYG3" s="17"/>
      <c r="VYH3" s="17"/>
      <c r="VYI3" s="17"/>
      <c r="VYJ3" s="17"/>
      <c r="VYK3" s="17"/>
      <c r="VYL3" s="17"/>
      <c r="VYM3" s="17"/>
      <c r="VYN3" s="17"/>
      <c r="VYO3" s="17"/>
      <c r="VYP3" s="17"/>
      <c r="VYQ3" s="17"/>
      <c r="VYR3" s="17"/>
      <c r="VYS3" s="17"/>
      <c r="VYT3" s="17"/>
      <c r="VYU3" s="17"/>
      <c r="VYV3" s="17"/>
      <c r="VYW3" s="17"/>
      <c r="VYX3" s="17"/>
      <c r="VYY3" s="17"/>
      <c r="VYZ3" s="17"/>
      <c r="VZA3" s="17"/>
      <c r="VZB3" s="17"/>
      <c r="VZC3" s="17"/>
      <c r="VZD3" s="17"/>
      <c r="VZE3" s="17"/>
      <c r="VZF3" s="17"/>
      <c r="VZG3" s="17"/>
      <c r="VZH3" s="17"/>
      <c r="VZI3" s="17"/>
      <c r="VZJ3" s="17"/>
      <c r="VZK3" s="17"/>
      <c r="VZL3" s="17"/>
      <c r="VZM3" s="17"/>
      <c r="VZN3" s="17"/>
      <c r="VZO3" s="17"/>
      <c r="VZP3" s="17"/>
      <c r="VZQ3" s="17"/>
      <c r="VZR3" s="17"/>
      <c r="VZS3" s="17"/>
      <c r="VZT3" s="17"/>
      <c r="VZU3" s="17"/>
      <c r="VZV3" s="17"/>
      <c r="VZW3" s="17"/>
      <c r="VZX3" s="17"/>
      <c r="VZY3" s="17"/>
      <c r="VZZ3" s="17"/>
      <c r="WAA3" s="17"/>
      <c r="WAB3" s="17"/>
      <c r="WAC3" s="17"/>
      <c r="WAD3" s="17"/>
      <c r="WAE3" s="17"/>
      <c r="WAF3" s="17"/>
      <c r="WAG3" s="17"/>
      <c r="WAH3" s="17"/>
      <c r="WAI3" s="17"/>
      <c r="WAJ3" s="17"/>
      <c r="WAK3" s="17"/>
      <c r="WAL3" s="17"/>
      <c r="WAM3" s="17"/>
      <c r="WAN3" s="17"/>
      <c r="WAO3" s="17"/>
      <c r="WAP3" s="17"/>
      <c r="WAQ3" s="17"/>
      <c r="WAR3" s="17"/>
      <c r="WAS3" s="17"/>
      <c r="WAT3" s="17"/>
      <c r="WAU3" s="17"/>
      <c r="WAV3" s="17"/>
      <c r="WAW3" s="17"/>
      <c r="WAX3" s="17"/>
      <c r="WAY3" s="17"/>
      <c r="WAZ3" s="17"/>
      <c r="WBA3" s="17"/>
      <c r="WBB3" s="17"/>
      <c r="WBC3" s="17"/>
      <c r="WBD3" s="17"/>
      <c r="WBE3" s="17"/>
      <c r="WBF3" s="17"/>
      <c r="WBG3" s="17"/>
      <c r="WBH3" s="17"/>
      <c r="WBI3" s="17"/>
      <c r="WBJ3" s="17"/>
      <c r="WBK3" s="17"/>
      <c r="WBL3" s="17"/>
      <c r="WBM3" s="17"/>
      <c r="WBN3" s="17"/>
      <c r="WBO3" s="17"/>
      <c r="WBP3" s="17"/>
      <c r="WBQ3" s="17"/>
      <c r="WBR3" s="17"/>
      <c r="WBS3" s="17"/>
      <c r="WBT3" s="17"/>
      <c r="WBU3" s="17"/>
      <c r="WBV3" s="17"/>
      <c r="WBW3" s="17"/>
      <c r="WBX3" s="17"/>
      <c r="WBY3" s="17"/>
      <c r="WBZ3" s="17"/>
      <c r="WCA3" s="17"/>
      <c r="WCB3" s="17"/>
      <c r="WCC3" s="17"/>
      <c r="WCD3" s="17"/>
      <c r="WCE3" s="17"/>
      <c r="WCF3" s="17"/>
      <c r="WCG3" s="17"/>
      <c r="WCH3" s="17"/>
      <c r="WCI3" s="17"/>
      <c r="WCJ3" s="17"/>
      <c r="WCK3" s="17"/>
      <c r="WCL3" s="17"/>
      <c r="WCM3" s="17"/>
      <c r="WCN3" s="17"/>
      <c r="WCO3" s="17"/>
      <c r="WCP3" s="17"/>
      <c r="WCQ3" s="17"/>
      <c r="WCR3" s="17"/>
      <c r="WCS3" s="17"/>
      <c r="WCT3" s="17"/>
      <c r="WCU3" s="17"/>
      <c r="WCV3" s="17"/>
      <c r="WCW3" s="17"/>
      <c r="WCX3" s="17"/>
      <c r="WCY3" s="17"/>
      <c r="WCZ3" s="17"/>
      <c r="WDA3" s="17"/>
      <c r="WDB3" s="17"/>
      <c r="WDC3" s="17"/>
      <c r="WDD3" s="17"/>
      <c r="WDE3" s="17"/>
      <c r="WDF3" s="17"/>
      <c r="WDG3" s="17"/>
      <c r="WDH3" s="17"/>
      <c r="WDI3" s="17"/>
      <c r="WDJ3" s="17"/>
      <c r="WDK3" s="17"/>
      <c r="WDL3" s="17"/>
      <c r="WDM3" s="17"/>
      <c r="WDN3" s="17"/>
      <c r="WDO3" s="17"/>
      <c r="WDP3" s="17"/>
      <c r="WDQ3" s="17"/>
      <c r="WDR3" s="17"/>
      <c r="WDS3" s="17"/>
      <c r="WDT3" s="17"/>
      <c r="WDU3" s="17"/>
      <c r="WDV3" s="17"/>
      <c r="WDW3" s="17"/>
      <c r="WDX3" s="17"/>
      <c r="WDY3" s="17"/>
      <c r="WDZ3" s="17"/>
      <c r="WEA3" s="17"/>
      <c r="WEB3" s="17"/>
      <c r="WEC3" s="17"/>
      <c r="WED3" s="17"/>
      <c r="WEE3" s="17"/>
      <c r="WEF3" s="17"/>
      <c r="WEG3" s="17"/>
      <c r="WEH3" s="17"/>
      <c r="WEI3" s="17"/>
      <c r="WEJ3" s="17"/>
      <c r="WEK3" s="17"/>
      <c r="WEL3" s="17"/>
      <c r="WEM3" s="17"/>
      <c r="WEN3" s="17"/>
      <c r="WEO3" s="17"/>
      <c r="WEP3" s="17"/>
      <c r="WEQ3" s="17"/>
      <c r="WER3" s="17"/>
      <c r="WES3" s="17"/>
      <c r="WET3" s="17"/>
      <c r="WEU3" s="17"/>
      <c r="WEV3" s="17"/>
      <c r="WEW3" s="17"/>
      <c r="WEX3" s="17"/>
      <c r="WEY3" s="17"/>
      <c r="WEZ3" s="17"/>
      <c r="WFA3" s="17"/>
      <c r="WFB3" s="17"/>
      <c r="WFC3" s="17"/>
      <c r="WFD3" s="17"/>
      <c r="WFE3" s="17"/>
      <c r="WFF3" s="17"/>
      <c r="WFG3" s="17"/>
      <c r="WFH3" s="17"/>
      <c r="WFI3" s="17"/>
      <c r="WFJ3" s="17"/>
      <c r="WFK3" s="17"/>
      <c r="WFL3" s="17"/>
      <c r="WFM3" s="17"/>
      <c r="WFN3" s="17"/>
      <c r="WFO3" s="17"/>
      <c r="WFP3" s="17"/>
      <c r="WFQ3" s="17"/>
      <c r="WFR3" s="17"/>
      <c r="WFS3" s="17"/>
      <c r="WFT3" s="17"/>
      <c r="WFU3" s="17"/>
      <c r="WFV3" s="17"/>
      <c r="WFW3" s="17"/>
      <c r="WFX3" s="17"/>
      <c r="WFY3" s="17"/>
      <c r="WFZ3" s="17"/>
      <c r="WGA3" s="17"/>
      <c r="WGB3" s="17"/>
      <c r="WGC3" s="17"/>
      <c r="WGD3" s="17"/>
      <c r="WGE3" s="17"/>
      <c r="WGF3" s="17"/>
      <c r="WGG3" s="17"/>
      <c r="WGH3" s="17"/>
      <c r="WGI3" s="17"/>
      <c r="WGJ3" s="17"/>
      <c r="WGK3" s="17"/>
      <c r="WGL3" s="17"/>
      <c r="WGM3" s="17"/>
      <c r="WGN3" s="17"/>
      <c r="WGO3" s="17"/>
      <c r="WGP3" s="17"/>
      <c r="WGQ3" s="17"/>
      <c r="WGR3" s="17"/>
      <c r="WGS3" s="17"/>
      <c r="WGT3" s="17"/>
      <c r="WGU3" s="17"/>
      <c r="WGV3" s="17"/>
      <c r="WGW3" s="17"/>
      <c r="WGX3" s="17"/>
      <c r="WGY3" s="17"/>
      <c r="WGZ3" s="17"/>
      <c r="WHA3" s="17"/>
      <c r="WHB3" s="17"/>
      <c r="WHC3" s="17"/>
      <c r="WHD3" s="17"/>
      <c r="WHE3" s="17"/>
      <c r="WHF3" s="17"/>
      <c r="WHG3" s="17"/>
      <c r="WHH3" s="17"/>
      <c r="WHI3" s="17"/>
      <c r="WHJ3" s="17"/>
      <c r="WHK3" s="17"/>
      <c r="WHL3" s="17"/>
      <c r="WHM3" s="17"/>
      <c r="WHN3" s="17"/>
      <c r="WHO3" s="17"/>
      <c r="WHP3" s="17"/>
      <c r="WHQ3" s="17"/>
      <c r="WHR3" s="17"/>
      <c r="WHS3" s="17"/>
      <c r="WHT3" s="17"/>
      <c r="WHU3" s="17"/>
      <c r="WHV3" s="17"/>
      <c r="WHW3" s="17"/>
      <c r="WHX3" s="17"/>
      <c r="WHY3" s="17"/>
      <c r="WHZ3" s="17"/>
      <c r="WIA3" s="17"/>
      <c r="WIB3" s="17"/>
      <c r="WIC3" s="17"/>
      <c r="WID3" s="17"/>
      <c r="WIE3" s="17"/>
      <c r="WIF3" s="17"/>
      <c r="WIG3" s="17"/>
      <c r="WIH3" s="17"/>
      <c r="WII3" s="17"/>
      <c r="WIJ3" s="17"/>
      <c r="WIK3" s="17"/>
      <c r="WIL3" s="17"/>
      <c r="WIM3" s="17"/>
      <c r="WIN3" s="17"/>
      <c r="WIO3" s="17"/>
      <c r="WIP3" s="17"/>
      <c r="WIQ3" s="17"/>
      <c r="WIR3" s="17"/>
      <c r="WIS3" s="17"/>
      <c r="WIT3" s="17"/>
      <c r="WIU3" s="17"/>
      <c r="WIV3" s="17"/>
      <c r="WIW3" s="17"/>
      <c r="WIX3" s="17"/>
      <c r="WIY3" s="17"/>
      <c r="WIZ3" s="17"/>
      <c r="WJA3" s="17"/>
      <c r="WJB3" s="17"/>
      <c r="WJC3" s="17"/>
      <c r="WJD3" s="17"/>
      <c r="WJE3" s="17"/>
      <c r="WJF3" s="17"/>
      <c r="WJG3" s="17"/>
      <c r="WJH3" s="17"/>
      <c r="WJI3" s="17"/>
      <c r="WJJ3" s="17"/>
      <c r="WJK3" s="17"/>
      <c r="WJL3" s="17"/>
      <c r="WJM3" s="17"/>
      <c r="WJN3" s="17"/>
      <c r="WJO3" s="17"/>
      <c r="WJP3" s="17"/>
      <c r="WJQ3" s="17"/>
      <c r="WJR3" s="17"/>
      <c r="WJS3" s="17"/>
      <c r="WJT3" s="17"/>
      <c r="WJU3" s="17"/>
      <c r="WJV3" s="17"/>
      <c r="WJW3" s="17"/>
      <c r="WJX3" s="17"/>
      <c r="WJY3" s="17"/>
      <c r="WJZ3" s="17"/>
      <c r="WKA3" s="17"/>
      <c r="WKB3" s="17"/>
      <c r="WKC3" s="17"/>
      <c r="WKD3" s="17"/>
      <c r="WKE3" s="17"/>
      <c r="WKF3" s="17"/>
      <c r="WKG3" s="17"/>
      <c r="WKH3" s="17"/>
      <c r="WKI3" s="17"/>
      <c r="WKJ3" s="17"/>
      <c r="WKK3" s="17"/>
      <c r="WKL3" s="17"/>
      <c r="WKM3" s="17"/>
      <c r="WKN3" s="17"/>
      <c r="WKO3" s="17"/>
      <c r="WKP3" s="17"/>
      <c r="WKQ3" s="17"/>
      <c r="WKR3" s="17"/>
      <c r="WKS3" s="17"/>
      <c r="WKT3" s="17"/>
      <c r="WKU3" s="17"/>
      <c r="WKV3" s="17"/>
      <c r="WKW3" s="17"/>
      <c r="WKX3" s="17"/>
      <c r="WKY3" s="17"/>
      <c r="WKZ3" s="17"/>
      <c r="WLA3" s="17"/>
      <c r="WLB3" s="17"/>
      <c r="WLC3" s="17"/>
      <c r="WLD3" s="17"/>
      <c r="WLE3" s="17"/>
      <c r="WLF3" s="17"/>
      <c r="WLG3" s="17"/>
      <c r="WLH3" s="17"/>
      <c r="WLI3" s="17"/>
      <c r="WLJ3" s="17"/>
      <c r="WLK3" s="17"/>
      <c r="WLL3" s="17"/>
      <c r="WLM3" s="17"/>
      <c r="WLN3" s="17"/>
      <c r="WLO3" s="17"/>
      <c r="WLP3" s="17"/>
      <c r="WLQ3" s="17"/>
      <c r="WLR3" s="17"/>
      <c r="WLS3" s="17"/>
      <c r="WLT3" s="17"/>
      <c r="WLU3" s="17"/>
      <c r="WLV3" s="17"/>
      <c r="WLW3" s="17"/>
      <c r="WLX3" s="17"/>
      <c r="WLY3" s="17"/>
      <c r="WLZ3" s="17"/>
      <c r="WMA3" s="17"/>
      <c r="WMB3" s="17"/>
      <c r="WMC3" s="17"/>
      <c r="WMD3" s="17"/>
      <c r="WME3" s="17"/>
      <c r="WMF3" s="17"/>
      <c r="WMG3" s="17"/>
      <c r="WMH3" s="17"/>
      <c r="WMI3" s="17"/>
      <c r="WMJ3" s="17"/>
      <c r="WMK3" s="17"/>
      <c r="WML3" s="17"/>
      <c r="WMM3" s="17"/>
      <c r="WMN3" s="17"/>
      <c r="WMO3" s="17"/>
      <c r="WMP3" s="17"/>
      <c r="WMQ3" s="17"/>
      <c r="WMR3" s="17"/>
      <c r="WMS3" s="17"/>
      <c r="WMT3" s="17"/>
      <c r="WMU3" s="17"/>
      <c r="WMV3" s="17"/>
      <c r="WMW3" s="17"/>
      <c r="WMX3" s="17"/>
      <c r="WMY3" s="17"/>
      <c r="WMZ3" s="17"/>
      <c r="WNA3" s="17"/>
      <c r="WNB3" s="17"/>
      <c r="WNC3" s="17"/>
      <c r="WND3" s="17"/>
      <c r="WNE3" s="17"/>
      <c r="WNF3" s="17"/>
      <c r="WNG3" s="17"/>
      <c r="WNH3" s="17"/>
      <c r="WNI3" s="17"/>
      <c r="WNJ3" s="17"/>
      <c r="WNK3" s="17"/>
      <c r="WNL3" s="17"/>
      <c r="WNM3" s="17"/>
      <c r="WNN3" s="17"/>
      <c r="WNO3" s="17"/>
      <c r="WNP3" s="17"/>
      <c r="WNQ3" s="17"/>
      <c r="WNR3" s="17"/>
      <c r="WNS3" s="17"/>
      <c r="WNT3" s="17"/>
      <c r="WNU3" s="17"/>
      <c r="WNV3" s="17"/>
      <c r="WNW3" s="17"/>
      <c r="WNX3" s="17"/>
      <c r="WNY3" s="17"/>
      <c r="WNZ3" s="17"/>
      <c r="WOA3" s="17"/>
      <c r="WOB3" s="17"/>
      <c r="WOC3" s="17"/>
      <c r="WOD3" s="17"/>
      <c r="WOE3" s="17"/>
      <c r="WOF3" s="17"/>
      <c r="WOG3" s="17"/>
      <c r="WOH3" s="17"/>
      <c r="WOI3" s="17"/>
      <c r="WOJ3" s="17"/>
      <c r="WOK3" s="17"/>
      <c r="WOL3" s="17"/>
      <c r="WOM3" s="17"/>
      <c r="WON3" s="17"/>
      <c r="WOO3" s="17"/>
      <c r="WOP3" s="17"/>
      <c r="WOQ3" s="17"/>
      <c r="WOR3" s="17"/>
      <c r="WOS3" s="17"/>
      <c r="WOT3" s="17"/>
      <c r="WOU3" s="17"/>
      <c r="WOV3" s="17"/>
      <c r="WOW3" s="17"/>
      <c r="WOX3" s="17"/>
      <c r="WOY3" s="17"/>
      <c r="WOZ3" s="17"/>
      <c r="WPA3" s="17"/>
      <c r="WPB3" s="17"/>
      <c r="WPC3" s="17"/>
      <c r="WPD3" s="17"/>
      <c r="WPE3" s="17"/>
      <c r="WPF3" s="17"/>
      <c r="WPG3" s="17"/>
      <c r="WPH3" s="17"/>
      <c r="WPI3" s="17"/>
      <c r="WPJ3" s="17"/>
      <c r="WPK3" s="17"/>
      <c r="WPL3" s="17"/>
      <c r="WPM3" s="17"/>
      <c r="WPN3" s="17"/>
      <c r="WPO3" s="17"/>
      <c r="WPP3" s="17"/>
      <c r="WPQ3" s="17"/>
      <c r="WPR3" s="17"/>
      <c r="WPS3" s="17"/>
      <c r="WPT3" s="17"/>
      <c r="WPU3" s="17"/>
      <c r="WPV3" s="17"/>
      <c r="WPW3" s="17"/>
      <c r="WPX3" s="17"/>
      <c r="WPY3" s="17"/>
      <c r="WPZ3" s="17"/>
      <c r="WQA3" s="17"/>
      <c r="WQB3" s="17"/>
      <c r="WQC3" s="17"/>
      <c r="WQD3" s="17"/>
      <c r="WQE3" s="17"/>
      <c r="WQF3" s="17"/>
      <c r="WQG3" s="17"/>
      <c r="WQH3" s="17"/>
      <c r="WQI3" s="17"/>
      <c r="WQJ3" s="17"/>
      <c r="WQK3" s="17"/>
      <c r="WQL3" s="17"/>
      <c r="WQM3" s="17"/>
      <c r="WQN3" s="17"/>
      <c r="WQO3" s="17"/>
      <c r="WQP3" s="17"/>
      <c r="WQQ3" s="17"/>
      <c r="WQR3" s="17"/>
      <c r="WQS3" s="17"/>
      <c r="WQT3" s="17"/>
      <c r="WQU3" s="17"/>
      <c r="WQV3" s="17"/>
      <c r="WQW3" s="17"/>
      <c r="WQX3" s="17"/>
      <c r="WQY3" s="17"/>
      <c r="WQZ3" s="17"/>
      <c r="WRA3" s="17"/>
      <c r="WRB3" s="17"/>
      <c r="WRC3" s="17"/>
      <c r="WRD3" s="17"/>
      <c r="WRE3" s="17"/>
      <c r="WRF3" s="17"/>
      <c r="WRG3" s="17"/>
      <c r="WRH3" s="17"/>
      <c r="WRI3" s="17"/>
      <c r="WRJ3" s="17"/>
      <c r="WRK3" s="17"/>
      <c r="WRL3" s="17"/>
      <c r="WRM3" s="17"/>
      <c r="WRN3" s="17"/>
      <c r="WRO3" s="17"/>
      <c r="WRP3" s="17"/>
      <c r="WRQ3" s="17"/>
      <c r="WRR3" s="17"/>
      <c r="WRS3" s="17"/>
      <c r="WRT3" s="17"/>
      <c r="WRU3" s="17"/>
      <c r="WRV3" s="17"/>
      <c r="WRW3" s="17"/>
      <c r="WRX3" s="17"/>
      <c r="WRY3" s="17"/>
      <c r="WRZ3" s="17"/>
      <c r="WSA3" s="17"/>
      <c r="WSB3" s="17"/>
      <c r="WSC3" s="17"/>
      <c r="WSD3" s="17"/>
      <c r="WSE3" s="17"/>
      <c r="WSF3" s="17"/>
      <c r="WSG3" s="17"/>
      <c r="WSH3" s="17"/>
      <c r="WSI3" s="17"/>
      <c r="WSJ3" s="17"/>
      <c r="WSK3" s="17"/>
      <c r="WSL3" s="17"/>
      <c r="WSM3" s="17"/>
      <c r="WSN3" s="17"/>
      <c r="WSO3" s="17"/>
      <c r="WSP3" s="17"/>
      <c r="WSQ3" s="17"/>
      <c r="WSR3" s="17"/>
      <c r="WSS3" s="17"/>
      <c r="WST3" s="17"/>
      <c r="WSU3" s="17"/>
      <c r="WSV3" s="17"/>
      <c r="WSW3" s="17"/>
      <c r="WSX3" s="17"/>
      <c r="WSY3" s="17"/>
      <c r="WSZ3" s="17"/>
      <c r="WTA3" s="17"/>
      <c r="WTB3" s="17"/>
      <c r="WTC3" s="17"/>
      <c r="WTD3" s="17"/>
      <c r="WTE3" s="17"/>
      <c r="WTF3" s="17"/>
      <c r="WTG3" s="17"/>
      <c r="WTH3" s="17"/>
      <c r="WTI3" s="17"/>
      <c r="WTJ3" s="17"/>
      <c r="WTK3" s="17"/>
      <c r="WTL3" s="17"/>
      <c r="WTM3" s="17"/>
      <c r="WTN3" s="17"/>
      <c r="WTO3" s="17"/>
      <c r="WTP3" s="17"/>
      <c r="WTQ3" s="17"/>
      <c r="WTR3" s="17"/>
      <c r="WTS3" s="17"/>
      <c r="WTT3" s="17"/>
      <c r="WTU3" s="17"/>
      <c r="WTV3" s="17"/>
      <c r="WTW3" s="17"/>
      <c r="WTX3" s="17"/>
      <c r="WTY3" s="17"/>
      <c r="WTZ3" s="17"/>
      <c r="WUA3" s="17"/>
      <c r="WUB3" s="17"/>
      <c r="WUC3" s="17"/>
      <c r="WUD3" s="17"/>
      <c r="WUE3" s="17"/>
      <c r="WUF3" s="17"/>
      <c r="WUG3" s="17"/>
      <c r="WUH3" s="17"/>
      <c r="WUI3" s="17"/>
      <c r="WUJ3" s="17"/>
      <c r="WUK3" s="17"/>
      <c r="WUL3" s="17"/>
      <c r="WUM3" s="17"/>
      <c r="WUN3" s="17"/>
      <c r="WUO3" s="17"/>
      <c r="WUP3" s="17"/>
      <c r="WUQ3" s="17"/>
      <c r="WUR3" s="17"/>
      <c r="WUS3" s="17"/>
      <c r="WUT3" s="17"/>
      <c r="WUU3" s="17"/>
      <c r="WUV3" s="17"/>
      <c r="WUW3" s="17"/>
      <c r="WUX3" s="17"/>
      <c r="WUY3" s="17"/>
      <c r="WUZ3" s="17"/>
      <c r="WVA3" s="17"/>
      <c r="WVB3" s="17"/>
      <c r="WVC3" s="17"/>
      <c r="WVD3" s="17"/>
      <c r="WVE3" s="17"/>
      <c r="WVF3" s="17"/>
      <c r="WVG3" s="17"/>
      <c r="WVH3" s="17"/>
      <c r="WVI3" s="17"/>
      <c r="WVJ3" s="17"/>
      <c r="WVK3" s="17"/>
      <c r="WVL3" s="17"/>
      <c r="WVM3" s="17"/>
      <c r="WVN3" s="17"/>
      <c r="WVO3" s="17"/>
      <c r="WVP3" s="17"/>
      <c r="WVQ3" s="17"/>
      <c r="WVR3" s="17"/>
      <c r="WVS3" s="17"/>
      <c r="WVT3" s="17"/>
      <c r="WVU3" s="17"/>
      <c r="WVV3" s="17"/>
      <c r="WVW3" s="17"/>
      <c r="WVX3" s="17"/>
      <c r="WVY3" s="17"/>
      <c r="WVZ3" s="17"/>
      <c r="WWA3" s="17"/>
      <c r="WWB3" s="17"/>
      <c r="WWC3" s="17"/>
      <c r="WWD3" s="17"/>
      <c r="WWE3" s="17"/>
      <c r="WWF3" s="17"/>
      <c r="WWG3" s="17"/>
      <c r="WWH3" s="17"/>
      <c r="WWI3" s="17"/>
      <c r="WWJ3" s="17"/>
      <c r="WWK3" s="17"/>
      <c r="WWL3" s="17"/>
      <c r="WWM3" s="17"/>
      <c r="WWN3" s="17"/>
      <c r="WWO3" s="17"/>
      <c r="WWP3" s="17"/>
      <c r="WWQ3" s="17"/>
      <c r="WWR3" s="17"/>
      <c r="WWS3" s="17"/>
      <c r="WWT3" s="17"/>
      <c r="WWU3" s="17"/>
      <c r="WWV3" s="17"/>
      <c r="WWW3" s="17"/>
      <c r="WWX3" s="17"/>
      <c r="WWY3" s="17"/>
      <c r="WWZ3" s="17"/>
      <c r="WXA3" s="17"/>
      <c r="WXB3" s="17"/>
      <c r="WXC3" s="17"/>
      <c r="WXD3" s="17"/>
      <c r="WXE3" s="17"/>
      <c r="WXF3" s="17"/>
      <c r="WXG3" s="17"/>
      <c r="WXH3" s="17"/>
      <c r="WXI3" s="17"/>
      <c r="WXJ3" s="17"/>
      <c r="WXK3" s="17"/>
      <c r="WXL3" s="17"/>
      <c r="WXM3" s="17"/>
      <c r="WXN3" s="17"/>
      <c r="WXO3" s="17"/>
      <c r="WXP3" s="17"/>
      <c r="WXQ3" s="17"/>
      <c r="WXR3" s="17"/>
      <c r="WXS3" s="17"/>
      <c r="WXT3" s="17"/>
      <c r="WXU3" s="17"/>
      <c r="WXV3" s="17"/>
      <c r="WXW3" s="17"/>
      <c r="WXX3" s="17"/>
      <c r="WXY3" s="17"/>
      <c r="WXZ3" s="17"/>
      <c r="WYA3" s="17"/>
      <c r="WYB3" s="17"/>
      <c r="WYC3" s="17"/>
      <c r="WYD3" s="17"/>
      <c r="WYE3" s="17"/>
      <c r="WYF3" s="17"/>
      <c r="WYG3" s="17"/>
      <c r="WYH3" s="17"/>
      <c r="WYI3" s="17"/>
      <c r="WYJ3" s="17"/>
      <c r="WYK3" s="17"/>
      <c r="WYL3" s="17"/>
      <c r="WYM3" s="17"/>
      <c r="WYN3" s="17"/>
      <c r="WYO3" s="17"/>
      <c r="WYP3" s="17"/>
      <c r="WYQ3" s="17"/>
      <c r="WYR3" s="17"/>
      <c r="WYS3" s="17"/>
      <c r="WYT3" s="17"/>
      <c r="WYU3" s="17"/>
      <c r="WYV3" s="17"/>
      <c r="WYW3" s="17"/>
      <c r="WYX3" s="17"/>
      <c r="WYY3" s="17"/>
      <c r="WYZ3" s="17"/>
      <c r="WZA3" s="17"/>
      <c r="WZB3" s="17"/>
      <c r="WZC3" s="17"/>
      <c r="WZD3" s="17"/>
      <c r="WZE3" s="17"/>
      <c r="WZF3" s="17"/>
      <c r="WZG3" s="17"/>
      <c r="WZH3" s="17"/>
      <c r="WZI3" s="17"/>
      <c r="WZJ3" s="17"/>
      <c r="WZK3" s="17"/>
      <c r="WZL3" s="17"/>
      <c r="WZM3" s="17"/>
      <c r="WZN3" s="17"/>
      <c r="WZO3" s="17"/>
      <c r="WZP3" s="17"/>
      <c r="WZQ3" s="17"/>
      <c r="WZR3" s="17"/>
      <c r="WZS3" s="17"/>
      <c r="WZT3" s="17"/>
      <c r="WZU3" s="17"/>
      <c r="WZV3" s="17"/>
      <c r="WZW3" s="17"/>
      <c r="WZX3" s="17"/>
      <c r="WZY3" s="17"/>
      <c r="WZZ3" s="17"/>
      <c r="XAA3" s="17"/>
      <c r="XAB3" s="17"/>
      <c r="XAC3" s="17"/>
      <c r="XAD3" s="17"/>
      <c r="XAE3" s="17"/>
      <c r="XAF3" s="17"/>
      <c r="XAG3" s="17"/>
      <c r="XAH3" s="17"/>
      <c r="XAI3" s="17"/>
      <c r="XAJ3" s="17"/>
      <c r="XAK3" s="17"/>
      <c r="XAL3" s="17"/>
      <c r="XAM3" s="17"/>
      <c r="XAN3" s="17"/>
      <c r="XAO3" s="17"/>
      <c r="XAP3" s="17"/>
      <c r="XAQ3" s="17"/>
      <c r="XAR3" s="17"/>
      <c r="XAS3" s="17"/>
      <c r="XAT3" s="17"/>
      <c r="XAU3" s="17"/>
      <c r="XAV3" s="17"/>
      <c r="XAW3" s="17"/>
      <c r="XAX3" s="17"/>
      <c r="XAY3" s="17"/>
      <c r="XAZ3" s="17"/>
      <c r="XBA3" s="17"/>
      <c r="XBB3" s="17"/>
      <c r="XBC3" s="17"/>
      <c r="XBD3" s="17"/>
      <c r="XBE3" s="17"/>
      <c r="XBF3" s="17"/>
      <c r="XBG3" s="17"/>
      <c r="XBH3" s="17"/>
      <c r="XBI3" s="17"/>
      <c r="XBJ3" s="17"/>
      <c r="XBK3" s="17"/>
      <c r="XBL3" s="17"/>
      <c r="XBM3" s="17"/>
      <c r="XBN3" s="17"/>
      <c r="XBO3" s="17"/>
      <c r="XBP3" s="17"/>
      <c r="XBQ3" s="17"/>
      <c r="XBR3" s="17"/>
      <c r="XBS3" s="17"/>
      <c r="XBT3" s="17"/>
      <c r="XBU3" s="17"/>
      <c r="XBV3" s="17"/>
      <c r="XBW3" s="17"/>
      <c r="XBX3" s="17"/>
      <c r="XBY3" s="17"/>
      <c r="XBZ3" s="17"/>
      <c r="XCA3" s="22"/>
      <c r="XCB3" s="22"/>
      <c r="XCC3" s="22"/>
      <c r="XCD3" s="22"/>
      <c r="XCE3" s="22"/>
      <c r="XCF3" s="22"/>
      <c r="XCG3" s="22"/>
      <c r="XCH3" s="22"/>
      <c r="XCI3" s="22"/>
      <c r="XCJ3" s="22"/>
      <c r="XCK3" s="22"/>
      <c r="XCL3" s="22"/>
      <c r="XCM3" s="22"/>
      <c r="XCN3" s="22"/>
      <c r="XCO3" s="22"/>
      <c r="XCP3" s="22"/>
      <c r="XCQ3" s="22"/>
      <c r="XCR3" s="22"/>
    </row>
    <row r="4" spans="1:16320" s="22" customFormat="1" ht="19.5" customHeight="1" x14ac:dyDescent="0.25">
      <c r="A4" s="28"/>
      <c r="B4" s="324" t="s">
        <v>7114</v>
      </c>
      <c r="C4" s="325"/>
      <c r="D4" s="325"/>
      <c r="E4" s="325"/>
      <c r="F4" s="325"/>
      <c r="G4" s="325"/>
      <c r="H4" s="325"/>
      <c r="I4" s="17"/>
      <c r="J4" s="176"/>
      <c r="K4" s="318"/>
      <c r="L4" s="318"/>
      <c r="M4" s="318"/>
      <c r="N4" s="318"/>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c r="EPV4" s="17"/>
      <c r="EPW4" s="17"/>
      <c r="EPX4" s="17"/>
      <c r="EPY4" s="17"/>
      <c r="EPZ4" s="17"/>
      <c r="EQA4" s="17"/>
      <c r="EQB4" s="17"/>
      <c r="EQC4" s="17"/>
      <c r="EQD4" s="17"/>
      <c r="EQE4" s="17"/>
      <c r="EQF4" s="17"/>
      <c r="EQG4" s="17"/>
      <c r="EQH4" s="17"/>
      <c r="EQI4" s="17"/>
      <c r="EQJ4" s="17"/>
      <c r="EQK4" s="17"/>
      <c r="EQL4" s="17"/>
      <c r="EQM4" s="17"/>
      <c r="EQN4" s="17"/>
      <c r="EQO4" s="17"/>
      <c r="EQP4" s="17"/>
      <c r="EQQ4" s="17"/>
      <c r="EQR4" s="17"/>
      <c r="EQS4" s="17"/>
      <c r="EQT4" s="17"/>
      <c r="EQU4" s="17"/>
      <c r="EQV4" s="17"/>
      <c r="EQW4" s="17"/>
      <c r="EQX4" s="17"/>
      <c r="EQY4" s="17"/>
      <c r="EQZ4" s="17"/>
      <c r="ERA4" s="17"/>
      <c r="ERB4" s="17"/>
      <c r="ERC4" s="17"/>
      <c r="ERD4" s="17"/>
      <c r="ERE4" s="17"/>
      <c r="ERF4" s="17"/>
      <c r="ERG4" s="17"/>
      <c r="ERH4" s="17"/>
      <c r="ERI4" s="17"/>
      <c r="ERJ4" s="17"/>
      <c r="ERK4" s="17"/>
      <c r="ERL4" s="17"/>
      <c r="ERM4" s="17"/>
      <c r="ERN4" s="17"/>
      <c r="ERO4" s="17"/>
      <c r="ERP4" s="17"/>
      <c r="ERQ4" s="17"/>
      <c r="ERR4" s="17"/>
      <c r="ERS4" s="17"/>
      <c r="ERT4" s="17"/>
      <c r="ERU4" s="17"/>
      <c r="ERV4" s="17"/>
      <c r="ERW4" s="17"/>
      <c r="ERX4" s="17"/>
      <c r="ERY4" s="17"/>
      <c r="ERZ4" s="17"/>
      <c r="ESA4" s="17"/>
      <c r="ESB4" s="17"/>
      <c r="ESC4" s="17"/>
      <c r="ESD4" s="17"/>
      <c r="ESE4" s="17"/>
      <c r="ESF4" s="17"/>
      <c r="ESG4" s="17"/>
      <c r="ESH4" s="17"/>
      <c r="ESI4" s="17"/>
      <c r="ESJ4" s="17"/>
      <c r="ESK4" s="17"/>
      <c r="ESL4" s="17"/>
      <c r="ESM4" s="17"/>
      <c r="ESN4" s="17"/>
      <c r="ESO4" s="17"/>
      <c r="ESP4" s="17"/>
      <c r="ESQ4" s="17"/>
      <c r="ESR4" s="17"/>
      <c r="ESS4" s="17"/>
      <c r="EST4" s="17"/>
      <c r="ESU4" s="17"/>
      <c r="ESV4" s="17"/>
      <c r="ESW4" s="17"/>
      <c r="ESX4" s="17"/>
      <c r="ESY4" s="17"/>
      <c r="ESZ4" s="17"/>
      <c r="ETA4" s="17"/>
      <c r="ETB4" s="17"/>
      <c r="ETC4" s="17"/>
      <c r="ETD4" s="17"/>
      <c r="ETE4" s="17"/>
      <c r="ETF4" s="17"/>
      <c r="ETG4" s="17"/>
      <c r="ETH4" s="17"/>
      <c r="ETI4" s="17"/>
      <c r="ETJ4" s="17"/>
      <c r="ETK4" s="17"/>
      <c r="ETL4" s="17"/>
      <c r="ETM4" s="17"/>
      <c r="ETN4" s="17"/>
      <c r="ETO4" s="17"/>
      <c r="ETP4" s="17"/>
      <c r="ETQ4" s="17"/>
      <c r="ETR4" s="17"/>
      <c r="ETS4" s="17"/>
      <c r="ETT4" s="17"/>
      <c r="ETU4" s="17"/>
      <c r="ETV4" s="17"/>
      <c r="ETW4" s="17"/>
      <c r="ETX4" s="17"/>
      <c r="ETY4" s="17"/>
      <c r="ETZ4" s="17"/>
      <c r="EUA4" s="17"/>
      <c r="EUB4" s="17"/>
      <c r="EUC4" s="17"/>
      <c r="EUD4" s="17"/>
      <c r="EUE4" s="17"/>
      <c r="EUF4" s="17"/>
      <c r="EUG4" s="17"/>
      <c r="EUH4" s="17"/>
      <c r="EUI4" s="17"/>
      <c r="EUJ4" s="17"/>
      <c r="EUK4" s="17"/>
      <c r="EUL4" s="17"/>
      <c r="EUM4" s="17"/>
      <c r="EUN4" s="17"/>
      <c r="EUO4" s="17"/>
      <c r="EUP4" s="17"/>
      <c r="EUQ4" s="17"/>
      <c r="EUR4" s="17"/>
      <c r="EUS4" s="17"/>
      <c r="EUT4" s="17"/>
      <c r="EUU4" s="17"/>
      <c r="EUV4" s="17"/>
      <c r="EUW4" s="17"/>
      <c r="EUX4" s="17"/>
      <c r="EUY4" s="17"/>
      <c r="EUZ4" s="17"/>
      <c r="EVA4" s="17"/>
      <c r="EVB4" s="17"/>
      <c r="EVC4" s="17"/>
      <c r="EVD4" s="17"/>
      <c r="EVE4" s="17"/>
      <c r="EVF4" s="17"/>
      <c r="EVG4" s="17"/>
      <c r="EVH4" s="17"/>
      <c r="EVI4" s="17"/>
      <c r="EVJ4" s="17"/>
      <c r="EVK4" s="17"/>
      <c r="EVL4" s="17"/>
      <c r="EVM4" s="17"/>
      <c r="EVN4" s="17"/>
      <c r="EVO4" s="17"/>
      <c r="EVP4" s="17"/>
      <c r="EVQ4" s="17"/>
      <c r="EVR4" s="17"/>
      <c r="EVS4" s="17"/>
      <c r="EVT4" s="17"/>
      <c r="EVU4" s="17"/>
      <c r="EVV4" s="17"/>
      <c r="EVW4" s="17"/>
      <c r="EVX4" s="17"/>
      <c r="EVY4" s="17"/>
      <c r="EVZ4" s="17"/>
      <c r="EWA4" s="17"/>
      <c r="EWB4" s="17"/>
      <c r="EWC4" s="17"/>
      <c r="EWD4" s="17"/>
      <c r="EWE4" s="17"/>
      <c r="EWF4" s="17"/>
      <c r="EWG4" s="17"/>
      <c r="EWH4" s="17"/>
      <c r="EWI4" s="17"/>
      <c r="EWJ4" s="17"/>
      <c r="EWK4" s="17"/>
      <c r="EWL4" s="17"/>
      <c r="EWM4" s="17"/>
      <c r="EWN4" s="17"/>
      <c r="EWO4" s="17"/>
      <c r="EWP4" s="17"/>
      <c r="EWQ4" s="17"/>
      <c r="EWR4" s="17"/>
      <c r="EWS4" s="17"/>
      <c r="EWT4" s="17"/>
      <c r="EWU4" s="17"/>
      <c r="EWV4" s="17"/>
      <c r="EWW4" s="17"/>
      <c r="EWX4" s="17"/>
      <c r="EWY4" s="17"/>
      <c r="EWZ4" s="17"/>
      <c r="EXA4" s="17"/>
      <c r="EXB4" s="17"/>
      <c r="EXC4" s="17"/>
      <c r="EXD4" s="17"/>
      <c r="EXE4" s="17"/>
      <c r="EXF4" s="17"/>
      <c r="EXG4" s="17"/>
      <c r="EXH4" s="17"/>
      <c r="EXI4" s="17"/>
      <c r="EXJ4" s="17"/>
      <c r="EXK4" s="17"/>
      <c r="EXL4" s="17"/>
      <c r="EXM4" s="17"/>
      <c r="EXN4" s="17"/>
      <c r="EXO4" s="17"/>
      <c r="EXP4" s="17"/>
      <c r="EXQ4" s="17"/>
      <c r="EXR4" s="17"/>
      <c r="EXS4" s="17"/>
      <c r="EXT4" s="17"/>
      <c r="EXU4" s="17"/>
      <c r="EXV4" s="17"/>
      <c r="EXW4" s="17"/>
      <c r="EXX4" s="17"/>
      <c r="EXY4" s="17"/>
      <c r="EXZ4" s="17"/>
      <c r="EYA4" s="17"/>
      <c r="EYB4" s="17"/>
      <c r="EYC4" s="17"/>
      <c r="EYD4" s="17"/>
      <c r="EYE4" s="17"/>
      <c r="EYF4" s="17"/>
      <c r="EYG4" s="17"/>
      <c r="EYH4" s="17"/>
      <c r="EYI4" s="17"/>
      <c r="EYJ4" s="17"/>
      <c r="EYK4" s="17"/>
      <c r="EYL4" s="17"/>
      <c r="EYM4" s="17"/>
      <c r="EYN4" s="17"/>
      <c r="EYO4" s="17"/>
      <c r="EYP4" s="17"/>
      <c r="EYQ4" s="17"/>
      <c r="EYR4" s="17"/>
      <c r="EYS4" s="17"/>
      <c r="EYT4" s="17"/>
      <c r="EYU4" s="17"/>
      <c r="EYV4" s="17"/>
      <c r="EYW4" s="17"/>
      <c r="EYX4" s="17"/>
      <c r="EYY4" s="17"/>
      <c r="EYZ4" s="17"/>
      <c r="EZA4" s="17"/>
      <c r="EZB4" s="17"/>
      <c r="EZC4" s="17"/>
      <c r="EZD4" s="17"/>
      <c r="EZE4" s="17"/>
      <c r="EZF4" s="17"/>
      <c r="EZG4" s="17"/>
      <c r="EZH4" s="17"/>
      <c r="EZI4" s="17"/>
      <c r="EZJ4" s="17"/>
      <c r="EZK4" s="17"/>
      <c r="EZL4" s="17"/>
      <c r="EZM4" s="17"/>
      <c r="EZN4" s="17"/>
      <c r="EZO4" s="17"/>
      <c r="EZP4" s="17"/>
      <c r="EZQ4" s="17"/>
      <c r="EZR4" s="17"/>
      <c r="EZS4" s="17"/>
      <c r="EZT4" s="17"/>
      <c r="EZU4" s="17"/>
      <c r="EZV4" s="17"/>
      <c r="EZW4" s="17"/>
      <c r="EZX4" s="17"/>
      <c r="EZY4" s="17"/>
      <c r="EZZ4" s="17"/>
      <c r="FAA4" s="17"/>
      <c r="FAB4" s="17"/>
      <c r="FAC4" s="17"/>
      <c r="FAD4" s="17"/>
      <c r="FAE4" s="17"/>
      <c r="FAF4" s="17"/>
      <c r="FAG4" s="17"/>
      <c r="FAH4" s="17"/>
      <c r="FAI4" s="17"/>
      <c r="FAJ4" s="17"/>
      <c r="FAK4" s="17"/>
      <c r="FAL4" s="17"/>
      <c r="FAM4" s="17"/>
      <c r="FAN4" s="17"/>
      <c r="FAO4" s="17"/>
      <c r="FAP4" s="17"/>
      <c r="FAQ4" s="17"/>
      <c r="FAR4" s="17"/>
      <c r="FAS4" s="17"/>
      <c r="FAT4" s="17"/>
      <c r="FAU4" s="17"/>
      <c r="FAV4" s="17"/>
      <c r="FAW4" s="17"/>
      <c r="FAX4" s="17"/>
      <c r="FAY4" s="17"/>
      <c r="FAZ4" s="17"/>
      <c r="FBA4" s="17"/>
      <c r="FBB4" s="17"/>
      <c r="FBC4" s="17"/>
      <c r="FBD4" s="17"/>
      <c r="FBE4" s="17"/>
      <c r="FBF4" s="17"/>
      <c r="FBG4" s="17"/>
      <c r="FBH4" s="17"/>
      <c r="FBI4" s="17"/>
      <c r="FBJ4" s="17"/>
      <c r="FBK4" s="17"/>
      <c r="FBL4" s="17"/>
      <c r="FBM4" s="17"/>
      <c r="FBN4" s="17"/>
      <c r="FBO4" s="17"/>
      <c r="FBP4" s="17"/>
      <c r="FBQ4" s="17"/>
      <c r="FBR4" s="17"/>
      <c r="FBS4" s="17"/>
      <c r="FBT4" s="17"/>
      <c r="FBU4" s="17"/>
      <c r="FBV4" s="17"/>
      <c r="FBW4" s="17"/>
      <c r="FBX4" s="17"/>
      <c r="FBY4" s="17"/>
      <c r="FBZ4" s="17"/>
      <c r="FCA4" s="17"/>
      <c r="FCB4" s="17"/>
      <c r="FCC4" s="17"/>
      <c r="FCD4" s="17"/>
      <c r="FCE4" s="17"/>
      <c r="FCF4" s="17"/>
      <c r="FCG4" s="17"/>
      <c r="FCH4" s="17"/>
      <c r="FCI4" s="17"/>
      <c r="FCJ4" s="17"/>
      <c r="FCK4" s="17"/>
      <c r="FCL4" s="17"/>
      <c r="FCM4" s="17"/>
      <c r="FCN4" s="17"/>
      <c r="FCO4" s="17"/>
      <c r="FCP4" s="17"/>
      <c r="FCQ4" s="17"/>
      <c r="FCR4" s="17"/>
      <c r="FCS4" s="17"/>
      <c r="FCT4" s="17"/>
      <c r="FCU4" s="17"/>
      <c r="FCV4" s="17"/>
      <c r="FCW4" s="17"/>
      <c r="FCX4" s="17"/>
      <c r="FCY4" s="17"/>
      <c r="FCZ4" s="17"/>
      <c r="FDA4" s="17"/>
      <c r="FDB4" s="17"/>
      <c r="FDC4" s="17"/>
      <c r="FDD4" s="17"/>
      <c r="FDE4" s="17"/>
      <c r="FDF4" s="17"/>
      <c r="FDG4" s="17"/>
      <c r="FDH4" s="17"/>
      <c r="FDI4" s="17"/>
      <c r="FDJ4" s="17"/>
      <c r="FDK4" s="17"/>
      <c r="FDL4" s="17"/>
      <c r="FDM4" s="17"/>
      <c r="FDN4" s="17"/>
      <c r="FDO4" s="17"/>
      <c r="FDP4" s="17"/>
      <c r="FDQ4" s="17"/>
      <c r="FDR4" s="17"/>
      <c r="FDS4" s="17"/>
      <c r="FDT4" s="17"/>
      <c r="FDU4" s="17"/>
      <c r="FDV4" s="17"/>
      <c r="FDW4" s="17"/>
      <c r="FDX4" s="17"/>
      <c r="FDY4" s="17"/>
      <c r="FDZ4" s="17"/>
      <c r="FEA4" s="17"/>
      <c r="FEB4" s="17"/>
      <c r="FEC4" s="17"/>
      <c r="FED4" s="17"/>
      <c r="FEE4" s="17"/>
      <c r="FEF4" s="17"/>
      <c r="FEG4" s="17"/>
      <c r="FEH4" s="17"/>
      <c r="FEI4" s="17"/>
      <c r="FEJ4" s="17"/>
      <c r="FEK4" s="17"/>
      <c r="FEL4" s="17"/>
      <c r="FEM4" s="17"/>
      <c r="FEN4" s="17"/>
      <c r="FEO4" s="17"/>
      <c r="FEP4" s="17"/>
      <c r="FEQ4" s="17"/>
      <c r="FER4" s="17"/>
      <c r="FES4" s="17"/>
      <c r="FET4" s="17"/>
      <c r="FEU4" s="17"/>
      <c r="FEV4" s="17"/>
      <c r="FEW4" s="17"/>
      <c r="FEX4" s="17"/>
      <c r="FEY4" s="17"/>
      <c r="FEZ4" s="17"/>
      <c r="FFA4" s="17"/>
      <c r="FFB4" s="17"/>
      <c r="FFC4" s="17"/>
      <c r="FFD4" s="17"/>
      <c r="FFE4" s="17"/>
      <c r="FFF4" s="17"/>
      <c r="FFG4" s="17"/>
      <c r="FFH4" s="17"/>
      <c r="FFI4" s="17"/>
      <c r="FFJ4" s="17"/>
      <c r="FFK4" s="17"/>
      <c r="FFL4" s="17"/>
      <c r="FFM4" s="17"/>
      <c r="FFN4" s="17"/>
      <c r="FFO4" s="17"/>
      <c r="FFP4" s="17"/>
      <c r="FFQ4" s="17"/>
      <c r="FFR4" s="17"/>
      <c r="FFS4" s="17"/>
      <c r="FFT4" s="17"/>
      <c r="FFU4" s="17"/>
      <c r="FFV4" s="17"/>
      <c r="FFW4" s="17"/>
      <c r="FFX4" s="17"/>
      <c r="FFY4" s="17"/>
      <c r="FFZ4" s="17"/>
      <c r="FGA4" s="17"/>
      <c r="FGB4" s="17"/>
      <c r="FGC4" s="17"/>
      <c r="FGD4" s="17"/>
      <c r="FGE4" s="17"/>
      <c r="FGF4" s="17"/>
      <c r="FGG4" s="17"/>
      <c r="FGH4" s="17"/>
      <c r="FGI4" s="17"/>
      <c r="FGJ4" s="17"/>
      <c r="FGK4" s="17"/>
      <c r="FGL4" s="17"/>
      <c r="FGM4" s="17"/>
      <c r="FGN4" s="17"/>
      <c r="FGO4" s="17"/>
      <c r="FGP4" s="17"/>
      <c r="FGQ4" s="17"/>
      <c r="FGR4" s="17"/>
      <c r="FGS4" s="17"/>
      <c r="FGT4" s="17"/>
      <c r="FGU4" s="17"/>
      <c r="FGV4" s="17"/>
      <c r="FGW4" s="17"/>
      <c r="FGX4" s="17"/>
      <c r="FGY4" s="17"/>
      <c r="FGZ4" s="17"/>
      <c r="FHA4" s="17"/>
      <c r="FHB4" s="17"/>
      <c r="FHC4" s="17"/>
      <c r="FHD4" s="17"/>
      <c r="FHE4" s="17"/>
      <c r="FHF4" s="17"/>
      <c r="FHG4" s="17"/>
      <c r="FHH4" s="17"/>
      <c r="FHI4" s="17"/>
      <c r="FHJ4" s="17"/>
      <c r="FHK4" s="17"/>
      <c r="FHL4" s="17"/>
      <c r="FHM4" s="17"/>
      <c r="FHN4" s="17"/>
      <c r="FHO4" s="17"/>
      <c r="FHP4" s="17"/>
      <c r="FHQ4" s="17"/>
      <c r="FHR4" s="17"/>
      <c r="FHS4" s="17"/>
      <c r="FHT4" s="17"/>
      <c r="FHU4" s="17"/>
      <c r="FHV4" s="17"/>
      <c r="FHW4" s="17"/>
      <c r="FHX4" s="17"/>
      <c r="FHY4" s="17"/>
      <c r="FHZ4" s="17"/>
      <c r="FIA4" s="17"/>
      <c r="FIB4" s="17"/>
      <c r="FIC4" s="17"/>
      <c r="FID4" s="17"/>
      <c r="FIE4" s="17"/>
      <c r="FIF4" s="17"/>
      <c r="FIG4" s="17"/>
      <c r="FIH4" s="17"/>
      <c r="FII4" s="17"/>
      <c r="FIJ4" s="17"/>
      <c r="FIK4" s="17"/>
      <c r="FIL4" s="17"/>
      <c r="FIM4" s="17"/>
      <c r="FIN4" s="17"/>
      <c r="FIO4" s="17"/>
      <c r="FIP4" s="17"/>
      <c r="FIQ4" s="17"/>
      <c r="FIR4" s="17"/>
      <c r="FIS4" s="17"/>
      <c r="FIT4" s="17"/>
      <c r="FIU4" s="17"/>
      <c r="FIV4" s="17"/>
      <c r="FIW4" s="17"/>
      <c r="FIX4" s="17"/>
      <c r="FIY4" s="17"/>
      <c r="FIZ4" s="17"/>
      <c r="FJA4" s="17"/>
      <c r="FJB4" s="17"/>
      <c r="FJC4" s="17"/>
      <c r="FJD4" s="17"/>
      <c r="FJE4" s="17"/>
      <c r="FJF4" s="17"/>
      <c r="FJG4" s="17"/>
      <c r="FJH4" s="17"/>
      <c r="FJI4" s="17"/>
      <c r="FJJ4" s="17"/>
      <c r="FJK4" s="17"/>
      <c r="FJL4" s="17"/>
      <c r="FJM4" s="17"/>
      <c r="FJN4" s="17"/>
      <c r="FJO4" s="17"/>
      <c r="FJP4" s="17"/>
      <c r="FJQ4" s="17"/>
      <c r="FJR4" s="17"/>
      <c r="FJS4" s="17"/>
      <c r="FJT4" s="17"/>
      <c r="FJU4" s="17"/>
      <c r="FJV4" s="17"/>
      <c r="FJW4" s="17"/>
      <c r="FJX4" s="17"/>
      <c r="FJY4" s="17"/>
      <c r="FJZ4" s="17"/>
      <c r="FKA4" s="17"/>
      <c r="FKB4" s="17"/>
      <c r="FKC4" s="17"/>
      <c r="FKD4" s="17"/>
      <c r="FKE4" s="17"/>
      <c r="FKF4" s="17"/>
      <c r="FKG4" s="17"/>
      <c r="FKH4" s="17"/>
      <c r="FKI4" s="17"/>
      <c r="FKJ4" s="17"/>
      <c r="FKK4" s="17"/>
      <c r="FKL4" s="17"/>
      <c r="FKM4" s="17"/>
      <c r="FKN4" s="17"/>
      <c r="FKO4" s="17"/>
      <c r="FKP4" s="17"/>
      <c r="FKQ4" s="17"/>
      <c r="FKR4" s="17"/>
      <c r="FKS4" s="17"/>
      <c r="FKT4" s="17"/>
      <c r="FKU4" s="17"/>
      <c r="FKV4" s="17"/>
      <c r="FKW4" s="17"/>
      <c r="FKX4" s="17"/>
      <c r="FKY4" s="17"/>
      <c r="FKZ4" s="17"/>
      <c r="FLA4" s="17"/>
      <c r="FLB4" s="17"/>
      <c r="FLC4" s="17"/>
      <c r="FLD4" s="17"/>
      <c r="FLE4" s="17"/>
      <c r="FLF4" s="17"/>
      <c r="FLG4" s="17"/>
      <c r="FLH4" s="17"/>
      <c r="FLI4" s="17"/>
      <c r="FLJ4" s="17"/>
      <c r="FLK4" s="17"/>
      <c r="FLL4" s="17"/>
      <c r="FLM4" s="17"/>
      <c r="FLN4" s="17"/>
      <c r="FLO4" s="17"/>
      <c r="FLP4" s="17"/>
      <c r="FLQ4" s="17"/>
      <c r="FLR4" s="17"/>
      <c r="FLS4" s="17"/>
      <c r="FLT4" s="17"/>
      <c r="FLU4" s="17"/>
      <c r="FLV4" s="17"/>
      <c r="FLW4" s="17"/>
      <c r="FLX4" s="17"/>
      <c r="FLY4" s="17"/>
      <c r="FLZ4" s="17"/>
      <c r="FMA4" s="17"/>
      <c r="FMB4" s="17"/>
      <c r="FMC4" s="17"/>
      <c r="FMD4" s="17"/>
      <c r="FME4" s="17"/>
      <c r="FMF4" s="17"/>
      <c r="FMG4" s="17"/>
      <c r="FMH4" s="17"/>
      <c r="FMI4" s="17"/>
      <c r="FMJ4" s="17"/>
      <c r="FMK4" s="17"/>
      <c r="FML4" s="17"/>
      <c r="FMM4" s="17"/>
      <c r="FMN4" s="17"/>
      <c r="FMO4" s="17"/>
      <c r="FMP4" s="17"/>
      <c r="FMQ4" s="17"/>
      <c r="FMR4" s="17"/>
      <c r="FMS4" s="17"/>
      <c r="FMT4" s="17"/>
      <c r="FMU4" s="17"/>
      <c r="FMV4" s="17"/>
      <c r="FMW4" s="17"/>
      <c r="FMX4" s="17"/>
      <c r="FMY4" s="17"/>
      <c r="FMZ4" s="17"/>
      <c r="FNA4" s="17"/>
      <c r="FNB4" s="17"/>
      <c r="FNC4" s="17"/>
      <c r="FND4" s="17"/>
      <c r="FNE4" s="17"/>
      <c r="FNF4" s="17"/>
      <c r="FNG4" s="17"/>
      <c r="FNH4" s="17"/>
      <c r="FNI4" s="17"/>
      <c r="FNJ4" s="17"/>
      <c r="FNK4" s="17"/>
      <c r="FNL4" s="17"/>
      <c r="FNM4" s="17"/>
      <c r="FNN4" s="17"/>
      <c r="FNO4" s="17"/>
      <c r="FNP4" s="17"/>
      <c r="FNQ4" s="17"/>
      <c r="FNR4" s="17"/>
      <c r="FNS4" s="17"/>
      <c r="FNT4" s="17"/>
      <c r="FNU4" s="17"/>
      <c r="FNV4" s="17"/>
      <c r="FNW4" s="17"/>
      <c r="FNX4" s="17"/>
      <c r="FNY4" s="17"/>
      <c r="FNZ4" s="17"/>
      <c r="FOA4" s="17"/>
      <c r="FOB4" s="17"/>
      <c r="FOC4" s="17"/>
      <c r="FOD4" s="17"/>
      <c r="FOE4" s="17"/>
      <c r="FOF4" s="17"/>
      <c r="FOG4" s="17"/>
      <c r="FOH4" s="17"/>
      <c r="FOI4" s="17"/>
      <c r="FOJ4" s="17"/>
      <c r="FOK4" s="17"/>
      <c r="FOL4" s="17"/>
      <c r="FOM4" s="17"/>
      <c r="FON4" s="17"/>
      <c r="FOO4" s="17"/>
      <c r="FOP4" s="17"/>
      <c r="FOQ4" s="17"/>
      <c r="FOR4" s="17"/>
      <c r="FOS4" s="17"/>
      <c r="FOT4" s="17"/>
      <c r="FOU4" s="17"/>
      <c r="FOV4" s="17"/>
      <c r="FOW4" s="17"/>
      <c r="FOX4" s="17"/>
      <c r="FOY4" s="17"/>
      <c r="FOZ4" s="17"/>
      <c r="FPA4" s="17"/>
      <c r="FPB4" s="17"/>
      <c r="FPC4" s="17"/>
      <c r="FPD4" s="17"/>
      <c r="FPE4" s="17"/>
      <c r="FPF4" s="17"/>
      <c r="FPG4" s="17"/>
      <c r="FPH4" s="17"/>
      <c r="FPI4" s="17"/>
      <c r="FPJ4" s="17"/>
      <c r="FPK4" s="17"/>
      <c r="FPL4" s="17"/>
      <c r="FPM4" s="17"/>
      <c r="FPN4" s="17"/>
      <c r="FPO4" s="17"/>
      <c r="FPP4" s="17"/>
      <c r="FPQ4" s="17"/>
      <c r="FPR4" s="17"/>
      <c r="FPS4" s="17"/>
      <c r="FPT4" s="17"/>
      <c r="FPU4" s="17"/>
      <c r="FPV4" s="17"/>
      <c r="FPW4" s="17"/>
      <c r="FPX4" s="17"/>
      <c r="FPY4" s="17"/>
      <c r="FPZ4" s="17"/>
      <c r="FQA4" s="17"/>
      <c r="FQB4" s="17"/>
      <c r="FQC4" s="17"/>
      <c r="FQD4" s="17"/>
      <c r="FQE4" s="17"/>
      <c r="FQF4" s="17"/>
      <c r="FQG4" s="17"/>
      <c r="FQH4" s="17"/>
      <c r="FQI4" s="17"/>
      <c r="FQJ4" s="17"/>
      <c r="FQK4" s="17"/>
      <c r="FQL4" s="17"/>
      <c r="FQM4" s="17"/>
      <c r="FQN4" s="17"/>
      <c r="FQO4" s="17"/>
      <c r="FQP4" s="17"/>
      <c r="FQQ4" s="17"/>
      <c r="FQR4" s="17"/>
      <c r="FQS4" s="17"/>
      <c r="FQT4" s="17"/>
      <c r="FQU4" s="17"/>
      <c r="FQV4" s="17"/>
      <c r="FQW4" s="17"/>
      <c r="FQX4" s="17"/>
      <c r="FQY4" s="17"/>
      <c r="FQZ4" s="17"/>
      <c r="FRA4" s="17"/>
      <c r="FRB4" s="17"/>
      <c r="FRC4" s="17"/>
      <c r="FRD4" s="17"/>
      <c r="FRE4" s="17"/>
      <c r="FRF4" s="17"/>
      <c r="FRG4" s="17"/>
      <c r="FRH4" s="17"/>
      <c r="FRI4" s="17"/>
      <c r="FRJ4" s="17"/>
      <c r="FRK4" s="17"/>
      <c r="FRL4" s="17"/>
      <c r="FRM4" s="17"/>
      <c r="FRN4" s="17"/>
      <c r="FRO4" s="17"/>
      <c r="FRP4" s="17"/>
      <c r="FRQ4" s="17"/>
      <c r="FRR4" s="17"/>
      <c r="FRS4" s="17"/>
      <c r="FRT4" s="17"/>
      <c r="FRU4" s="17"/>
      <c r="FRV4" s="17"/>
      <c r="FRW4" s="17"/>
      <c r="FRX4" s="17"/>
      <c r="FRY4" s="17"/>
      <c r="FRZ4" s="17"/>
      <c r="FSA4" s="17"/>
      <c r="FSB4" s="17"/>
      <c r="FSC4" s="17"/>
      <c r="FSD4" s="17"/>
      <c r="FSE4" s="17"/>
      <c r="FSF4" s="17"/>
      <c r="FSG4" s="17"/>
      <c r="FSH4" s="17"/>
      <c r="FSI4" s="17"/>
      <c r="FSJ4" s="17"/>
      <c r="FSK4" s="17"/>
      <c r="FSL4" s="17"/>
      <c r="FSM4" s="17"/>
      <c r="FSN4" s="17"/>
      <c r="FSO4" s="17"/>
      <c r="FSP4" s="17"/>
      <c r="FSQ4" s="17"/>
      <c r="FSR4" s="17"/>
      <c r="FSS4" s="17"/>
      <c r="FST4" s="17"/>
      <c r="FSU4" s="17"/>
      <c r="FSV4" s="17"/>
      <c r="FSW4" s="17"/>
      <c r="FSX4" s="17"/>
      <c r="FSY4" s="17"/>
      <c r="FSZ4" s="17"/>
      <c r="FTA4" s="17"/>
      <c r="FTB4" s="17"/>
      <c r="FTC4" s="17"/>
      <c r="FTD4" s="17"/>
      <c r="FTE4" s="17"/>
      <c r="FTF4" s="17"/>
      <c r="FTG4" s="17"/>
      <c r="FTH4" s="17"/>
      <c r="FTI4" s="17"/>
      <c r="FTJ4" s="17"/>
      <c r="FTK4" s="17"/>
      <c r="FTL4" s="17"/>
      <c r="FTM4" s="17"/>
      <c r="FTN4" s="17"/>
      <c r="FTO4" s="17"/>
      <c r="FTP4" s="17"/>
      <c r="FTQ4" s="17"/>
      <c r="FTR4" s="17"/>
      <c r="FTS4" s="17"/>
      <c r="FTT4" s="17"/>
      <c r="FTU4" s="17"/>
      <c r="FTV4" s="17"/>
      <c r="FTW4" s="17"/>
      <c r="FTX4" s="17"/>
      <c r="FTY4" s="17"/>
      <c r="FTZ4" s="17"/>
      <c r="FUA4" s="17"/>
      <c r="FUB4" s="17"/>
      <c r="FUC4" s="17"/>
      <c r="FUD4" s="17"/>
      <c r="FUE4" s="17"/>
      <c r="FUF4" s="17"/>
      <c r="FUG4" s="17"/>
      <c r="FUH4" s="17"/>
      <c r="FUI4" s="17"/>
      <c r="FUJ4" s="17"/>
      <c r="FUK4" s="17"/>
      <c r="FUL4" s="17"/>
      <c r="FUM4" s="17"/>
      <c r="FUN4" s="17"/>
      <c r="FUO4" s="17"/>
      <c r="FUP4" s="17"/>
      <c r="FUQ4" s="17"/>
      <c r="FUR4" s="17"/>
      <c r="FUS4" s="17"/>
      <c r="FUT4" s="17"/>
      <c r="FUU4" s="17"/>
      <c r="FUV4" s="17"/>
      <c r="FUW4" s="17"/>
      <c r="FUX4" s="17"/>
      <c r="FUY4" s="17"/>
      <c r="FUZ4" s="17"/>
      <c r="FVA4" s="17"/>
      <c r="FVB4" s="17"/>
      <c r="FVC4" s="17"/>
      <c r="FVD4" s="17"/>
      <c r="FVE4" s="17"/>
      <c r="FVF4" s="17"/>
      <c r="FVG4" s="17"/>
      <c r="FVH4" s="17"/>
      <c r="FVI4" s="17"/>
      <c r="FVJ4" s="17"/>
      <c r="FVK4" s="17"/>
      <c r="FVL4" s="17"/>
      <c r="FVM4" s="17"/>
      <c r="FVN4" s="17"/>
      <c r="FVO4" s="17"/>
      <c r="FVP4" s="17"/>
      <c r="FVQ4" s="17"/>
      <c r="FVR4" s="17"/>
      <c r="FVS4" s="17"/>
      <c r="FVT4" s="17"/>
      <c r="FVU4" s="17"/>
      <c r="FVV4" s="17"/>
      <c r="FVW4" s="17"/>
      <c r="FVX4" s="17"/>
      <c r="FVY4" s="17"/>
      <c r="FVZ4" s="17"/>
      <c r="FWA4" s="17"/>
      <c r="FWB4" s="17"/>
      <c r="FWC4" s="17"/>
      <c r="FWD4" s="17"/>
      <c r="FWE4" s="17"/>
      <c r="FWF4" s="17"/>
      <c r="FWG4" s="17"/>
      <c r="FWH4" s="17"/>
      <c r="FWI4" s="17"/>
      <c r="FWJ4" s="17"/>
      <c r="FWK4" s="17"/>
      <c r="FWL4" s="17"/>
      <c r="FWM4" s="17"/>
      <c r="FWN4" s="17"/>
      <c r="FWO4" s="17"/>
      <c r="FWP4" s="17"/>
      <c r="FWQ4" s="17"/>
      <c r="FWR4" s="17"/>
      <c r="FWS4" s="17"/>
      <c r="FWT4" s="17"/>
      <c r="FWU4" s="17"/>
      <c r="FWV4" s="17"/>
      <c r="FWW4" s="17"/>
      <c r="FWX4" s="17"/>
      <c r="FWY4" s="17"/>
      <c r="FWZ4" s="17"/>
      <c r="FXA4" s="17"/>
      <c r="FXB4" s="17"/>
      <c r="FXC4" s="17"/>
      <c r="FXD4" s="17"/>
      <c r="FXE4" s="17"/>
      <c r="FXF4" s="17"/>
      <c r="FXG4" s="17"/>
      <c r="FXH4" s="17"/>
      <c r="FXI4" s="17"/>
      <c r="FXJ4" s="17"/>
      <c r="FXK4" s="17"/>
      <c r="FXL4" s="17"/>
      <c r="FXM4" s="17"/>
      <c r="FXN4" s="17"/>
      <c r="FXO4" s="17"/>
      <c r="FXP4" s="17"/>
      <c r="FXQ4" s="17"/>
      <c r="FXR4" s="17"/>
      <c r="FXS4" s="17"/>
      <c r="FXT4" s="17"/>
      <c r="FXU4" s="17"/>
      <c r="FXV4" s="17"/>
      <c r="FXW4" s="17"/>
      <c r="FXX4" s="17"/>
      <c r="FXY4" s="17"/>
      <c r="FXZ4" s="17"/>
      <c r="FYA4" s="17"/>
      <c r="FYB4" s="17"/>
      <c r="FYC4" s="17"/>
      <c r="FYD4" s="17"/>
      <c r="FYE4" s="17"/>
      <c r="FYF4" s="17"/>
      <c r="FYG4" s="17"/>
      <c r="FYH4" s="17"/>
      <c r="FYI4" s="17"/>
      <c r="FYJ4" s="17"/>
      <c r="FYK4" s="17"/>
      <c r="FYL4" s="17"/>
      <c r="FYM4" s="17"/>
      <c r="FYN4" s="17"/>
      <c r="FYO4" s="17"/>
      <c r="FYP4" s="17"/>
      <c r="FYQ4" s="17"/>
      <c r="FYR4" s="17"/>
      <c r="FYS4" s="17"/>
      <c r="FYT4" s="17"/>
      <c r="FYU4" s="17"/>
      <c r="FYV4" s="17"/>
      <c r="FYW4" s="17"/>
      <c r="FYX4" s="17"/>
      <c r="FYY4" s="17"/>
      <c r="FYZ4" s="17"/>
      <c r="FZA4" s="17"/>
      <c r="FZB4" s="17"/>
      <c r="FZC4" s="17"/>
      <c r="FZD4" s="17"/>
      <c r="FZE4" s="17"/>
      <c r="FZF4" s="17"/>
      <c r="FZG4" s="17"/>
      <c r="FZH4" s="17"/>
      <c r="FZI4" s="17"/>
      <c r="FZJ4" s="17"/>
      <c r="FZK4" s="17"/>
      <c r="FZL4" s="17"/>
      <c r="FZM4" s="17"/>
      <c r="FZN4" s="17"/>
      <c r="FZO4" s="17"/>
      <c r="FZP4" s="17"/>
      <c r="FZQ4" s="17"/>
      <c r="FZR4" s="17"/>
      <c r="FZS4" s="17"/>
      <c r="FZT4" s="17"/>
      <c r="FZU4" s="17"/>
      <c r="FZV4" s="17"/>
      <c r="FZW4" s="17"/>
      <c r="FZX4" s="17"/>
      <c r="FZY4" s="17"/>
      <c r="FZZ4" s="17"/>
      <c r="GAA4" s="17"/>
      <c r="GAB4" s="17"/>
      <c r="GAC4" s="17"/>
      <c r="GAD4" s="17"/>
      <c r="GAE4" s="17"/>
      <c r="GAF4" s="17"/>
      <c r="GAG4" s="17"/>
      <c r="GAH4" s="17"/>
      <c r="GAI4" s="17"/>
      <c r="GAJ4" s="17"/>
      <c r="GAK4" s="17"/>
      <c r="GAL4" s="17"/>
      <c r="GAM4" s="17"/>
      <c r="GAN4" s="17"/>
      <c r="GAO4" s="17"/>
      <c r="GAP4" s="17"/>
      <c r="GAQ4" s="17"/>
      <c r="GAR4" s="17"/>
      <c r="GAS4" s="17"/>
      <c r="GAT4" s="17"/>
      <c r="GAU4" s="17"/>
      <c r="GAV4" s="17"/>
      <c r="GAW4" s="17"/>
      <c r="GAX4" s="17"/>
      <c r="GAY4" s="17"/>
      <c r="GAZ4" s="17"/>
      <c r="GBA4" s="17"/>
      <c r="GBB4" s="17"/>
      <c r="GBC4" s="17"/>
      <c r="GBD4" s="17"/>
      <c r="GBE4" s="17"/>
      <c r="GBF4" s="17"/>
      <c r="GBG4" s="17"/>
      <c r="GBH4" s="17"/>
      <c r="GBI4" s="17"/>
      <c r="GBJ4" s="17"/>
      <c r="GBK4" s="17"/>
      <c r="GBL4" s="17"/>
      <c r="GBM4" s="17"/>
      <c r="GBN4" s="17"/>
      <c r="GBO4" s="17"/>
      <c r="GBP4" s="17"/>
      <c r="GBQ4" s="17"/>
      <c r="GBR4" s="17"/>
      <c r="GBS4" s="17"/>
      <c r="GBT4" s="17"/>
      <c r="GBU4" s="17"/>
      <c r="GBV4" s="17"/>
      <c r="GBW4" s="17"/>
      <c r="GBX4" s="17"/>
      <c r="GBY4" s="17"/>
      <c r="GBZ4" s="17"/>
      <c r="GCA4" s="17"/>
      <c r="GCB4" s="17"/>
      <c r="GCC4" s="17"/>
      <c r="GCD4" s="17"/>
      <c r="GCE4" s="17"/>
      <c r="GCF4" s="17"/>
      <c r="GCG4" s="17"/>
      <c r="GCH4" s="17"/>
      <c r="GCI4" s="17"/>
      <c r="GCJ4" s="17"/>
      <c r="GCK4" s="17"/>
      <c r="GCL4" s="17"/>
      <c r="GCM4" s="17"/>
      <c r="GCN4" s="17"/>
      <c r="GCO4" s="17"/>
      <c r="GCP4" s="17"/>
      <c r="GCQ4" s="17"/>
      <c r="GCR4" s="17"/>
      <c r="GCS4" s="17"/>
      <c r="GCT4" s="17"/>
      <c r="GCU4" s="17"/>
      <c r="GCV4" s="17"/>
      <c r="GCW4" s="17"/>
      <c r="GCX4" s="17"/>
      <c r="GCY4" s="17"/>
      <c r="GCZ4" s="17"/>
      <c r="GDA4" s="17"/>
      <c r="GDB4" s="17"/>
      <c r="GDC4" s="17"/>
      <c r="GDD4" s="17"/>
      <c r="GDE4" s="17"/>
      <c r="GDF4" s="17"/>
      <c r="GDG4" s="17"/>
      <c r="GDH4" s="17"/>
      <c r="GDI4" s="17"/>
      <c r="GDJ4" s="17"/>
      <c r="GDK4" s="17"/>
      <c r="GDL4" s="17"/>
      <c r="GDM4" s="17"/>
      <c r="GDN4" s="17"/>
      <c r="GDO4" s="17"/>
      <c r="GDP4" s="17"/>
      <c r="GDQ4" s="17"/>
      <c r="GDR4" s="17"/>
      <c r="GDS4" s="17"/>
      <c r="GDT4" s="17"/>
      <c r="GDU4" s="17"/>
      <c r="GDV4" s="17"/>
      <c r="GDW4" s="17"/>
      <c r="GDX4" s="17"/>
      <c r="GDY4" s="17"/>
      <c r="GDZ4" s="17"/>
      <c r="GEA4" s="17"/>
      <c r="GEB4" s="17"/>
      <c r="GEC4" s="17"/>
      <c r="GED4" s="17"/>
      <c r="GEE4" s="17"/>
      <c r="GEF4" s="17"/>
      <c r="GEG4" s="17"/>
      <c r="GEH4" s="17"/>
      <c r="GEI4" s="17"/>
      <c r="GEJ4" s="17"/>
      <c r="GEK4" s="17"/>
      <c r="GEL4" s="17"/>
      <c r="GEM4" s="17"/>
      <c r="GEN4" s="17"/>
      <c r="GEO4" s="17"/>
      <c r="GEP4" s="17"/>
      <c r="GEQ4" s="17"/>
      <c r="GER4" s="17"/>
      <c r="GES4" s="17"/>
      <c r="GET4" s="17"/>
      <c r="GEU4" s="17"/>
      <c r="GEV4" s="17"/>
      <c r="GEW4" s="17"/>
      <c r="GEX4" s="17"/>
      <c r="GEY4" s="17"/>
      <c r="GEZ4" s="17"/>
      <c r="GFA4" s="17"/>
      <c r="GFB4" s="17"/>
      <c r="GFC4" s="17"/>
      <c r="GFD4" s="17"/>
      <c r="GFE4" s="17"/>
      <c r="GFF4" s="17"/>
      <c r="GFG4" s="17"/>
      <c r="GFH4" s="17"/>
      <c r="GFI4" s="17"/>
      <c r="GFJ4" s="17"/>
      <c r="GFK4" s="17"/>
      <c r="GFL4" s="17"/>
      <c r="GFM4" s="17"/>
      <c r="GFN4" s="17"/>
      <c r="GFO4" s="17"/>
      <c r="GFP4" s="17"/>
      <c r="GFQ4" s="17"/>
      <c r="GFR4" s="17"/>
      <c r="GFS4" s="17"/>
      <c r="GFT4" s="17"/>
      <c r="GFU4" s="17"/>
      <c r="GFV4" s="17"/>
      <c r="GFW4" s="17"/>
      <c r="GFX4" s="17"/>
      <c r="GFY4" s="17"/>
      <c r="GFZ4" s="17"/>
      <c r="GGA4" s="17"/>
      <c r="GGB4" s="17"/>
      <c r="GGC4" s="17"/>
      <c r="GGD4" s="17"/>
      <c r="GGE4" s="17"/>
      <c r="GGF4" s="17"/>
      <c r="GGG4" s="17"/>
      <c r="GGH4" s="17"/>
      <c r="GGI4" s="17"/>
      <c r="GGJ4" s="17"/>
      <c r="GGK4" s="17"/>
      <c r="GGL4" s="17"/>
      <c r="GGM4" s="17"/>
      <c r="GGN4" s="17"/>
      <c r="GGO4" s="17"/>
      <c r="GGP4" s="17"/>
      <c r="GGQ4" s="17"/>
      <c r="GGR4" s="17"/>
      <c r="GGS4" s="17"/>
      <c r="GGT4" s="17"/>
      <c r="GGU4" s="17"/>
      <c r="GGV4" s="17"/>
      <c r="GGW4" s="17"/>
      <c r="GGX4" s="17"/>
      <c r="GGY4" s="17"/>
      <c r="GGZ4" s="17"/>
      <c r="GHA4" s="17"/>
      <c r="GHB4" s="17"/>
      <c r="GHC4" s="17"/>
      <c r="GHD4" s="17"/>
      <c r="GHE4" s="17"/>
      <c r="GHF4" s="17"/>
      <c r="GHG4" s="17"/>
      <c r="GHH4" s="17"/>
      <c r="GHI4" s="17"/>
      <c r="GHJ4" s="17"/>
      <c r="GHK4" s="17"/>
      <c r="GHL4" s="17"/>
      <c r="GHM4" s="17"/>
      <c r="GHN4" s="17"/>
      <c r="GHO4" s="17"/>
      <c r="GHP4" s="17"/>
      <c r="GHQ4" s="17"/>
      <c r="GHR4" s="17"/>
      <c r="GHS4" s="17"/>
      <c r="GHT4" s="17"/>
      <c r="GHU4" s="17"/>
      <c r="GHV4" s="17"/>
      <c r="GHW4" s="17"/>
      <c r="GHX4" s="17"/>
      <c r="GHY4" s="17"/>
      <c r="GHZ4" s="17"/>
      <c r="GIA4" s="17"/>
      <c r="GIB4" s="17"/>
      <c r="GIC4" s="17"/>
      <c r="GID4" s="17"/>
      <c r="GIE4" s="17"/>
      <c r="GIF4" s="17"/>
      <c r="GIG4" s="17"/>
      <c r="GIH4" s="17"/>
      <c r="GII4" s="17"/>
      <c r="GIJ4" s="17"/>
      <c r="GIK4" s="17"/>
      <c r="GIL4" s="17"/>
      <c r="GIM4" s="17"/>
      <c r="GIN4" s="17"/>
      <c r="GIO4" s="17"/>
      <c r="GIP4" s="17"/>
      <c r="GIQ4" s="17"/>
      <c r="GIR4" s="17"/>
      <c r="GIS4" s="17"/>
      <c r="GIT4" s="17"/>
      <c r="GIU4" s="17"/>
      <c r="GIV4" s="17"/>
      <c r="GIW4" s="17"/>
      <c r="GIX4" s="17"/>
      <c r="GIY4" s="17"/>
      <c r="GIZ4" s="17"/>
      <c r="GJA4" s="17"/>
      <c r="GJB4" s="17"/>
      <c r="GJC4" s="17"/>
      <c r="GJD4" s="17"/>
      <c r="GJE4" s="17"/>
      <c r="GJF4" s="17"/>
      <c r="GJG4" s="17"/>
      <c r="GJH4" s="17"/>
      <c r="GJI4" s="17"/>
      <c r="GJJ4" s="17"/>
      <c r="GJK4" s="17"/>
      <c r="GJL4" s="17"/>
      <c r="GJM4" s="17"/>
      <c r="GJN4" s="17"/>
      <c r="GJO4" s="17"/>
      <c r="GJP4" s="17"/>
      <c r="GJQ4" s="17"/>
      <c r="GJR4" s="17"/>
      <c r="GJS4" s="17"/>
      <c r="GJT4" s="17"/>
      <c r="GJU4" s="17"/>
      <c r="GJV4" s="17"/>
      <c r="GJW4" s="17"/>
      <c r="GJX4" s="17"/>
      <c r="GJY4" s="17"/>
      <c r="GJZ4" s="17"/>
      <c r="GKA4" s="17"/>
      <c r="GKB4" s="17"/>
      <c r="GKC4" s="17"/>
      <c r="GKD4" s="17"/>
      <c r="GKE4" s="17"/>
      <c r="GKF4" s="17"/>
      <c r="GKG4" s="17"/>
      <c r="GKH4" s="17"/>
      <c r="GKI4" s="17"/>
      <c r="GKJ4" s="17"/>
      <c r="GKK4" s="17"/>
      <c r="GKL4" s="17"/>
      <c r="GKM4" s="17"/>
      <c r="GKN4" s="17"/>
      <c r="GKO4" s="17"/>
      <c r="GKP4" s="17"/>
      <c r="GKQ4" s="17"/>
      <c r="GKR4" s="17"/>
      <c r="GKS4" s="17"/>
      <c r="GKT4" s="17"/>
      <c r="GKU4" s="17"/>
      <c r="GKV4" s="17"/>
      <c r="GKW4" s="17"/>
      <c r="GKX4" s="17"/>
      <c r="GKY4" s="17"/>
      <c r="GKZ4" s="17"/>
      <c r="GLA4" s="17"/>
      <c r="GLB4" s="17"/>
      <c r="GLC4" s="17"/>
      <c r="GLD4" s="17"/>
      <c r="GLE4" s="17"/>
      <c r="GLF4" s="17"/>
      <c r="GLG4" s="17"/>
      <c r="GLH4" s="17"/>
      <c r="GLI4" s="17"/>
      <c r="GLJ4" s="17"/>
      <c r="GLK4" s="17"/>
      <c r="GLL4" s="17"/>
      <c r="GLM4" s="17"/>
      <c r="GLN4" s="17"/>
      <c r="GLO4" s="17"/>
      <c r="GLP4" s="17"/>
      <c r="GLQ4" s="17"/>
      <c r="GLR4" s="17"/>
      <c r="GLS4" s="17"/>
      <c r="GLT4" s="17"/>
      <c r="GLU4" s="17"/>
      <c r="GLV4" s="17"/>
      <c r="GLW4" s="17"/>
      <c r="GLX4" s="17"/>
      <c r="GLY4" s="17"/>
      <c r="GLZ4" s="17"/>
      <c r="GMA4" s="17"/>
      <c r="GMB4" s="17"/>
      <c r="GMC4" s="17"/>
      <c r="GMD4" s="17"/>
      <c r="GME4" s="17"/>
      <c r="GMF4" s="17"/>
      <c r="GMG4" s="17"/>
      <c r="GMH4" s="17"/>
      <c r="GMI4" s="17"/>
      <c r="GMJ4" s="17"/>
      <c r="GMK4" s="17"/>
      <c r="GML4" s="17"/>
      <c r="GMM4" s="17"/>
      <c r="GMN4" s="17"/>
      <c r="GMO4" s="17"/>
      <c r="GMP4" s="17"/>
      <c r="GMQ4" s="17"/>
      <c r="GMR4" s="17"/>
      <c r="GMS4" s="17"/>
      <c r="GMT4" s="17"/>
      <c r="GMU4" s="17"/>
      <c r="GMV4" s="17"/>
      <c r="GMW4" s="17"/>
      <c r="GMX4" s="17"/>
      <c r="GMY4" s="17"/>
      <c r="GMZ4" s="17"/>
      <c r="GNA4" s="17"/>
      <c r="GNB4" s="17"/>
      <c r="GNC4" s="17"/>
      <c r="GND4" s="17"/>
      <c r="GNE4" s="17"/>
      <c r="GNF4" s="17"/>
      <c r="GNG4" s="17"/>
      <c r="GNH4" s="17"/>
      <c r="GNI4" s="17"/>
      <c r="GNJ4" s="17"/>
      <c r="GNK4" s="17"/>
      <c r="GNL4" s="17"/>
      <c r="GNM4" s="17"/>
      <c r="GNN4" s="17"/>
      <c r="GNO4" s="17"/>
      <c r="GNP4" s="17"/>
      <c r="GNQ4" s="17"/>
      <c r="GNR4" s="17"/>
      <c r="GNS4" s="17"/>
      <c r="GNT4" s="17"/>
      <c r="GNU4" s="17"/>
      <c r="GNV4" s="17"/>
      <c r="GNW4" s="17"/>
      <c r="GNX4" s="17"/>
      <c r="GNY4" s="17"/>
      <c r="GNZ4" s="17"/>
      <c r="GOA4" s="17"/>
      <c r="GOB4" s="17"/>
      <c r="GOC4" s="17"/>
      <c r="GOD4" s="17"/>
      <c r="GOE4" s="17"/>
      <c r="GOF4" s="17"/>
      <c r="GOG4" s="17"/>
      <c r="GOH4" s="17"/>
      <c r="GOI4" s="17"/>
      <c r="GOJ4" s="17"/>
      <c r="GOK4" s="17"/>
      <c r="GOL4" s="17"/>
      <c r="GOM4" s="17"/>
      <c r="GON4" s="17"/>
      <c r="GOO4" s="17"/>
      <c r="GOP4" s="17"/>
      <c r="GOQ4" s="17"/>
      <c r="GOR4" s="17"/>
      <c r="GOS4" s="17"/>
      <c r="GOT4" s="17"/>
      <c r="GOU4" s="17"/>
      <c r="GOV4" s="17"/>
      <c r="GOW4" s="17"/>
      <c r="GOX4" s="17"/>
      <c r="GOY4" s="17"/>
      <c r="GOZ4" s="17"/>
      <c r="GPA4" s="17"/>
      <c r="GPB4" s="17"/>
      <c r="GPC4" s="17"/>
      <c r="GPD4" s="17"/>
      <c r="GPE4" s="17"/>
      <c r="GPF4" s="17"/>
      <c r="GPG4" s="17"/>
      <c r="GPH4" s="17"/>
      <c r="GPI4" s="17"/>
      <c r="GPJ4" s="17"/>
      <c r="GPK4" s="17"/>
      <c r="GPL4" s="17"/>
      <c r="GPM4" s="17"/>
      <c r="GPN4" s="17"/>
      <c r="GPO4" s="17"/>
      <c r="GPP4" s="17"/>
      <c r="GPQ4" s="17"/>
      <c r="GPR4" s="17"/>
      <c r="GPS4" s="17"/>
      <c r="GPT4" s="17"/>
      <c r="GPU4" s="17"/>
      <c r="GPV4" s="17"/>
      <c r="GPW4" s="17"/>
      <c r="GPX4" s="17"/>
      <c r="GPY4" s="17"/>
      <c r="GPZ4" s="17"/>
      <c r="GQA4" s="17"/>
      <c r="GQB4" s="17"/>
      <c r="GQC4" s="17"/>
      <c r="GQD4" s="17"/>
      <c r="GQE4" s="17"/>
      <c r="GQF4" s="17"/>
      <c r="GQG4" s="17"/>
      <c r="GQH4" s="17"/>
      <c r="GQI4" s="17"/>
      <c r="GQJ4" s="17"/>
      <c r="GQK4" s="17"/>
      <c r="GQL4" s="17"/>
      <c r="GQM4" s="17"/>
      <c r="GQN4" s="17"/>
      <c r="GQO4" s="17"/>
      <c r="GQP4" s="17"/>
      <c r="GQQ4" s="17"/>
      <c r="GQR4" s="17"/>
      <c r="GQS4" s="17"/>
      <c r="GQT4" s="17"/>
      <c r="GQU4" s="17"/>
      <c r="GQV4" s="17"/>
      <c r="GQW4" s="17"/>
      <c r="GQX4" s="17"/>
      <c r="GQY4" s="17"/>
      <c r="GQZ4" s="17"/>
      <c r="GRA4" s="17"/>
      <c r="GRB4" s="17"/>
      <c r="GRC4" s="17"/>
      <c r="GRD4" s="17"/>
      <c r="GRE4" s="17"/>
      <c r="GRF4" s="17"/>
      <c r="GRG4" s="17"/>
      <c r="GRH4" s="17"/>
      <c r="GRI4" s="17"/>
      <c r="GRJ4" s="17"/>
      <c r="GRK4" s="17"/>
      <c r="GRL4" s="17"/>
      <c r="GRM4" s="17"/>
      <c r="GRN4" s="17"/>
      <c r="GRO4" s="17"/>
      <c r="GRP4" s="17"/>
      <c r="GRQ4" s="17"/>
      <c r="GRR4" s="17"/>
      <c r="GRS4" s="17"/>
      <c r="GRT4" s="17"/>
      <c r="GRU4" s="17"/>
      <c r="GRV4" s="17"/>
      <c r="GRW4" s="17"/>
      <c r="GRX4" s="17"/>
      <c r="GRY4" s="17"/>
      <c r="GRZ4" s="17"/>
      <c r="GSA4" s="17"/>
      <c r="GSB4" s="17"/>
      <c r="GSC4" s="17"/>
      <c r="GSD4" s="17"/>
      <c r="GSE4" s="17"/>
      <c r="GSF4" s="17"/>
      <c r="GSG4" s="17"/>
      <c r="GSH4" s="17"/>
      <c r="GSI4" s="17"/>
      <c r="GSJ4" s="17"/>
      <c r="GSK4" s="17"/>
      <c r="GSL4" s="17"/>
      <c r="GSM4" s="17"/>
      <c r="GSN4" s="17"/>
      <c r="GSO4" s="17"/>
      <c r="GSP4" s="17"/>
      <c r="GSQ4" s="17"/>
      <c r="GSR4" s="17"/>
      <c r="GSS4" s="17"/>
      <c r="GST4" s="17"/>
      <c r="GSU4" s="17"/>
      <c r="GSV4" s="17"/>
      <c r="GSW4" s="17"/>
      <c r="GSX4" s="17"/>
      <c r="GSY4" s="17"/>
      <c r="GSZ4" s="17"/>
      <c r="GTA4" s="17"/>
      <c r="GTB4" s="17"/>
      <c r="GTC4" s="17"/>
      <c r="GTD4" s="17"/>
      <c r="GTE4" s="17"/>
      <c r="GTF4" s="17"/>
      <c r="GTG4" s="17"/>
      <c r="GTH4" s="17"/>
      <c r="GTI4" s="17"/>
      <c r="GTJ4" s="17"/>
      <c r="GTK4" s="17"/>
      <c r="GTL4" s="17"/>
      <c r="GTM4" s="17"/>
      <c r="GTN4" s="17"/>
      <c r="GTO4" s="17"/>
      <c r="GTP4" s="17"/>
      <c r="GTQ4" s="17"/>
      <c r="GTR4" s="17"/>
      <c r="GTS4" s="17"/>
      <c r="GTT4" s="17"/>
      <c r="GTU4" s="17"/>
      <c r="GTV4" s="17"/>
      <c r="GTW4" s="17"/>
      <c r="GTX4" s="17"/>
      <c r="GTY4" s="17"/>
      <c r="GTZ4" s="17"/>
      <c r="GUA4" s="17"/>
      <c r="GUB4" s="17"/>
      <c r="GUC4" s="17"/>
      <c r="GUD4" s="17"/>
      <c r="GUE4" s="17"/>
      <c r="GUF4" s="17"/>
      <c r="GUG4" s="17"/>
      <c r="GUH4" s="17"/>
      <c r="GUI4" s="17"/>
      <c r="GUJ4" s="17"/>
      <c r="GUK4" s="17"/>
      <c r="GUL4" s="17"/>
      <c r="GUM4" s="17"/>
      <c r="GUN4" s="17"/>
      <c r="GUO4" s="17"/>
      <c r="GUP4" s="17"/>
      <c r="GUQ4" s="17"/>
      <c r="GUR4" s="17"/>
      <c r="GUS4" s="17"/>
      <c r="GUT4" s="17"/>
      <c r="GUU4" s="17"/>
      <c r="GUV4" s="17"/>
      <c r="GUW4" s="17"/>
      <c r="GUX4" s="17"/>
      <c r="GUY4" s="17"/>
      <c r="GUZ4" s="17"/>
      <c r="GVA4" s="17"/>
      <c r="GVB4" s="17"/>
      <c r="GVC4" s="17"/>
      <c r="GVD4" s="17"/>
      <c r="GVE4" s="17"/>
      <c r="GVF4" s="17"/>
      <c r="GVG4" s="17"/>
      <c r="GVH4" s="17"/>
      <c r="GVI4" s="17"/>
      <c r="GVJ4" s="17"/>
      <c r="GVK4" s="17"/>
      <c r="GVL4" s="17"/>
      <c r="GVM4" s="17"/>
      <c r="GVN4" s="17"/>
      <c r="GVO4" s="17"/>
      <c r="GVP4" s="17"/>
      <c r="GVQ4" s="17"/>
      <c r="GVR4" s="17"/>
      <c r="GVS4" s="17"/>
      <c r="GVT4" s="17"/>
      <c r="GVU4" s="17"/>
      <c r="GVV4" s="17"/>
      <c r="GVW4" s="17"/>
      <c r="GVX4" s="17"/>
      <c r="GVY4" s="17"/>
      <c r="GVZ4" s="17"/>
      <c r="GWA4" s="17"/>
      <c r="GWB4" s="17"/>
      <c r="GWC4" s="17"/>
      <c r="GWD4" s="17"/>
      <c r="GWE4" s="17"/>
      <c r="GWF4" s="17"/>
      <c r="GWG4" s="17"/>
      <c r="GWH4" s="17"/>
      <c r="GWI4" s="17"/>
      <c r="GWJ4" s="17"/>
      <c r="GWK4" s="17"/>
      <c r="GWL4" s="17"/>
      <c r="GWM4" s="17"/>
      <c r="GWN4" s="17"/>
      <c r="GWO4" s="17"/>
      <c r="GWP4" s="17"/>
      <c r="GWQ4" s="17"/>
      <c r="GWR4" s="17"/>
      <c r="GWS4" s="17"/>
      <c r="GWT4" s="17"/>
      <c r="GWU4" s="17"/>
      <c r="GWV4" s="17"/>
      <c r="GWW4" s="17"/>
      <c r="GWX4" s="17"/>
      <c r="GWY4" s="17"/>
      <c r="GWZ4" s="17"/>
      <c r="GXA4" s="17"/>
      <c r="GXB4" s="17"/>
      <c r="GXC4" s="17"/>
      <c r="GXD4" s="17"/>
      <c r="GXE4" s="17"/>
      <c r="GXF4" s="17"/>
      <c r="GXG4" s="17"/>
      <c r="GXH4" s="17"/>
      <c r="GXI4" s="17"/>
      <c r="GXJ4" s="17"/>
      <c r="GXK4" s="17"/>
      <c r="GXL4" s="17"/>
      <c r="GXM4" s="17"/>
      <c r="GXN4" s="17"/>
      <c r="GXO4" s="17"/>
      <c r="GXP4" s="17"/>
      <c r="GXQ4" s="17"/>
      <c r="GXR4" s="17"/>
      <c r="GXS4" s="17"/>
      <c r="GXT4" s="17"/>
      <c r="GXU4" s="17"/>
      <c r="GXV4" s="17"/>
      <c r="GXW4" s="17"/>
      <c r="GXX4" s="17"/>
      <c r="GXY4" s="17"/>
      <c r="GXZ4" s="17"/>
      <c r="GYA4" s="17"/>
      <c r="GYB4" s="17"/>
      <c r="GYC4" s="17"/>
      <c r="GYD4" s="17"/>
      <c r="GYE4" s="17"/>
      <c r="GYF4" s="17"/>
      <c r="GYG4" s="17"/>
      <c r="GYH4" s="17"/>
      <c r="GYI4" s="17"/>
      <c r="GYJ4" s="17"/>
      <c r="GYK4" s="17"/>
      <c r="GYL4" s="17"/>
      <c r="GYM4" s="17"/>
      <c r="GYN4" s="17"/>
      <c r="GYO4" s="17"/>
      <c r="GYP4" s="17"/>
      <c r="GYQ4" s="17"/>
      <c r="GYR4" s="17"/>
      <c r="GYS4" s="17"/>
      <c r="GYT4" s="17"/>
      <c r="GYU4" s="17"/>
      <c r="GYV4" s="17"/>
      <c r="GYW4" s="17"/>
      <c r="GYX4" s="17"/>
      <c r="GYY4" s="17"/>
      <c r="GYZ4" s="17"/>
      <c r="GZA4" s="17"/>
      <c r="GZB4" s="17"/>
      <c r="GZC4" s="17"/>
      <c r="GZD4" s="17"/>
      <c r="GZE4" s="17"/>
      <c r="GZF4" s="17"/>
      <c r="GZG4" s="17"/>
      <c r="GZH4" s="17"/>
      <c r="GZI4" s="17"/>
      <c r="GZJ4" s="17"/>
      <c r="GZK4" s="17"/>
      <c r="GZL4" s="17"/>
      <c r="GZM4" s="17"/>
      <c r="GZN4" s="17"/>
      <c r="GZO4" s="17"/>
      <c r="GZP4" s="17"/>
      <c r="GZQ4" s="17"/>
      <c r="GZR4" s="17"/>
      <c r="GZS4" s="17"/>
      <c r="GZT4" s="17"/>
      <c r="GZU4" s="17"/>
      <c r="GZV4" s="17"/>
      <c r="GZW4" s="17"/>
      <c r="GZX4" s="17"/>
      <c r="GZY4" s="17"/>
      <c r="GZZ4" s="17"/>
      <c r="HAA4" s="17"/>
      <c r="HAB4" s="17"/>
      <c r="HAC4" s="17"/>
      <c r="HAD4" s="17"/>
      <c r="HAE4" s="17"/>
      <c r="HAF4" s="17"/>
      <c r="HAG4" s="17"/>
      <c r="HAH4" s="17"/>
      <c r="HAI4" s="17"/>
      <c r="HAJ4" s="17"/>
      <c r="HAK4" s="17"/>
      <c r="HAL4" s="17"/>
      <c r="HAM4" s="17"/>
      <c r="HAN4" s="17"/>
      <c r="HAO4" s="17"/>
      <c r="HAP4" s="17"/>
      <c r="HAQ4" s="17"/>
      <c r="HAR4" s="17"/>
      <c r="HAS4" s="17"/>
      <c r="HAT4" s="17"/>
      <c r="HAU4" s="17"/>
      <c r="HAV4" s="17"/>
      <c r="HAW4" s="17"/>
      <c r="HAX4" s="17"/>
      <c r="HAY4" s="17"/>
      <c r="HAZ4" s="17"/>
      <c r="HBA4" s="17"/>
      <c r="HBB4" s="17"/>
      <c r="HBC4" s="17"/>
      <c r="HBD4" s="17"/>
      <c r="HBE4" s="17"/>
      <c r="HBF4" s="17"/>
      <c r="HBG4" s="17"/>
      <c r="HBH4" s="17"/>
      <c r="HBI4" s="17"/>
      <c r="HBJ4" s="17"/>
      <c r="HBK4" s="17"/>
      <c r="HBL4" s="17"/>
      <c r="HBM4" s="17"/>
      <c r="HBN4" s="17"/>
      <c r="HBO4" s="17"/>
      <c r="HBP4" s="17"/>
      <c r="HBQ4" s="17"/>
      <c r="HBR4" s="17"/>
      <c r="HBS4" s="17"/>
      <c r="HBT4" s="17"/>
      <c r="HBU4" s="17"/>
      <c r="HBV4" s="17"/>
      <c r="HBW4" s="17"/>
      <c r="HBX4" s="17"/>
      <c r="HBY4" s="17"/>
      <c r="HBZ4" s="17"/>
      <c r="HCA4" s="17"/>
      <c r="HCB4" s="17"/>
      <c r="HCC4" s="17"/>
      <c r="HCD4" s="17"/>
      <c r="HCE4" s="17"/>
      <c r="HCF4" s="17"/>
      <c r="HCG4" s="17"/>
      <c r="HCH4" s="17"/>
      <c r="HCI4" s="17"/>
      <c r="HCJ4" s="17"/>
      <c r="HCK4" s="17"/>
      <c r="HCL4" s="17"/>
      <c r="HCM4" s="17"/>
      <c r="HCN4" s="17"/>
      <c r="HCO4" s="17"/>
      <c r="HCP4" s="17"/>
      <c r="HCQ4" s="17"/>
      <c r="HCR4" s="17"/>
      <c r="HCS4" s="17"/>
      <c r="HCT4" s="17"/>
      <c r="HCU4" s="17"/>
      <c r="HCV4" s="17"/>
      <c r="HCW4" s="17"/>
      <c r="HCX4" s="17"/>
      <c r="HCY4" s="17"/>
      <c r="HCZ4" s="17"/>
      <c r="HDA4" s="17"/>
      <c r="HDB4" s="17"/>
      <c r="HDC4" s="17"/>
      <c r="HDD4" s="17"/>
      <c r="HDE4" s="17"/>
      <c r="HDF4" s="17"/>
      <c r="HDG4" s="17"/>
      <c r="HDH4" s="17"/>
      <c r="HDI4" s="17"/>
      <c r="HDJ4" s="17"/>
      <c r="HDK4" s="17"/>
      <c r="HDL4" s="17"/>
      <c r="HDM4" s="17"/>
      <c r="HDN4" s="17"/>
      <c r="HDO4" s="17"/>
      <c r="HDP4" s="17"/>
      <c r="HDQ4" s="17"/>
      <c r="HDR4" s="17"/>
      <c r="HDS4" s="17"/>
      <c r="HDT4" s="17"/>
      <c r="HDU4" s="17"/>
      <c r="HDV4" s="17"/>
      <c r="HDW4" s="17"/>
      <c r="HDX4" s="17"/>
      <c r="HDY4" s="17"/>
      <c r="HDZ4" s="17"/>
      <c r="HEA4" s="17"/>
      <c r="HEB4" s="17"/>
      <c r="HEC4" s="17"/>
      <c r="HED4" s="17"/>
      <c r="HEE4" s="17"/>
      <c r="HEF4" s="17"/>
      <c r="HEG4" s="17"/>
      <c r="HEH4" s="17"/>
      <c r="HEI4" s="17"/>
      <c r="HEJ4" s="17"/>
      <c r="HEK4" s="17"/>
      <c r="HEL4" s="17"/>
      <c r="HEM4" s="17"/>
      <c r="HEN4" s="17"/>
      <c r="HEO4" s="17"/>
      <c r="HEP4" s="17"/>
      <c r="HEQ4" s="17"/>
      <c r="HER4" s="17"/>
      <c r="HES4" s="17"/>
      <c r="HET4" s="17"/>
      <c r="HEU4" s="17"/>
      <c r="HEV4" s="17"/>
      <c r="HEW4" s="17"/>
      <c r="HEX4" s="17"/>
      <c r="HEY4" s="17"/>
      <c r="HEZ4" s="17"/>
      <c r="HFA4" s="17"/>
      <c r="HFB4" s="17"/>
      <c r="HFC4" s="17"/>
      <c r="HFD4" s="17"/>
      <c r="HFE4" s="17"/>
      <c r="HFF4" s="17"/>
      <c r="HFG4" s="17"/>
      <c r="HFH4" s="17"/>
      <c r="HFI4" s="17"/>
      <c r="HFJ4" s="17"/>
      <c r="HFK4" s="17"/>
      <c r="HFL4" s="17"/>
      <c r="HFM4" s="17"/>
      <c r="HFN4" s="17"/>
      <c r="HFO4" s="17"/>
      <c r="HFP4" s="17"/>
      <c r="HFQ4" s="17"/>
      <c r="HFR4" s="17"/>
      <c r="HFS4" s="17"/>
      <c r="HFT4" s="17"/>
      <c r="HFU4" s="17"/>
      <c r="HFV4" s="17"/>
      <c r="HFW4" s="17"/>
      <c r="HFX4" s="17"/>
      <c r="HFY4" s="17"/>
      <c r="HFZ4" s="17"/>
      <c r="HGA4" s="17"/>
      <c r="HGB4" s="17"/>
      <c r="HGC4" s="17"/>
      <c r="HGD4" s="17"/>
      <c r="HGE4" s="17"/>
      <c r="HGF4" s="17"/>
      <c r="HGG4" s="17"/>
      <c r="HGH4" s="17"/>
      <c r="HGI4" s="17"/>
      <c r="HGJ4" s="17"/>
      <c r="HGK4" s="17"/>
      <c r="HGL4" s="17"/>
      <c r="HGM4" s="17"/>
      <c r="HGN4" s="17"/>
      <c r="HGO4" s="17"/>
      <c r="HGP4" s="17"/>
      <c r="HGQ4" s="17"/>
      <c r="HGR4" s="17"/>
      <c r="HGS4" s="17"/>
      <c r="HGT4" s="17"/>
      <c r="HGU4" s="17"/>
      <c r="HGV4" s="17"/>
      <c r="HGW4" s="17"/>
      <c r="HGX4" s="17"/>
      <c r="HGY4" s="17"/>
      <c r="HGZ4" s="17"/>
      <c r="HHA4" s="17"/>
      <c r="HHB4" s="17"/>
      <c r="HHC4" s="17"/>
      <c r="HHD4" s="17"/>
      <c r="HHE4" s="17"/>
      <c r="HHF4" s="17"/>
      <c r="HHG4" s="17"/>
      <c r="HHH4" s="17"/>
      <c r="HHI4" s="17"/>
      <c r="HHJ4" s="17"/>
      <c r="HHK4" s="17"/>
      <c r="HHL4" s="17"/>
      <c r="HHM4" s="17"/>
      <c r="HHN4" s="17"/>
      <c r="HHO4" s="17"/>
      <c r="HHP4" s="17"/>
      <c r="HHQ4" s="17"/>
      <c r="HHR4" s="17"/>
      <c r="HHS4" s="17"/>
      <c r="HHT4" s="17"/>
      <c r="HHU4" s="17"/>
      <c r="HHV4" s="17"/>
      <c r="HHW4" s="17"/>
      <c r="HHX4" s="17"/>
      <c r="HHY4" s="17"/>
      <c r="HHZ4" s="17"/>
      <c r="HIA4" s="17"/>
      <c r="HIB4" s="17"/>
      <c r="HIC4" s="17"/>
      <c r="HID4" s="17"/>
      <c r="HIE4" s="17"/>
      <c r="HIF4" s="17"/>
      <c r="HIG4" s="17"/>
      <c r="HIH4" s="17"/>
      <c r="HII4" s="17"/>
      <c r="HIJ4" s="17"/>
      <c r="HIK4" s="17"/>
      <c r="HIL4" s="17"/>
      <c r="HIM4" s="17"/>
      <c r="HIN4" s="17"/>
      <c r="HIO4" s="17"/>
      <c r="HIP4" s="17"/>
      <c r="HIQ4" s="17"/>
      <c r="HIR4" s="17"/>
      <c r="HIS4" s="17"/>
      <c r="HIT4" s="17"/>
      <c r="HIU4" s="17"/>
      <c r="HIV4" s="17"/>
      <c r="HIW4" s="17"/>
      <c r="HIX4" s="17"/>
      <c r="HIY4" s="17"/>
      <c r="HIZ4" s="17"/>
      <c r="HJA4" s="17"/>
      <c r="HJB4" s="17"/>
      <c r="HJC4" s="17"/>
      <c r="HJD4" s="17"/>
      <c r="HJE4" s="17"/>
      <c r="HJF4" s="17"/>
      <c r="HJG4" s="17"/>
      <c r="HJH4" s="17"/>
      <c r="HJI4" s="17"/>
      <c r="HJJ4" s="17"/>
      <c r="HJK4" s="17"/>
      <c r="HJL4" s="17"/>
      <c r="HJM4" s="17"/>
      <c r="HJN4" s="17"/>
      <c r="HJO4" s="17"/>
      <c r="HJP4" s="17"/>
      <c r="HJQ4" s="17"/>
      <c r="HJR4" s="17"/>
      <c r="HJS4" s="17"/>
      <c r="HJT4" s="17"/>
      <c r="HJU4" s="17"/>
      <c r="HJV4" s="17"/>
      <c r="HJW4" s="17"/>
      <c r="HJX4" s="17"/>
      <c r="HJY4" s="17"/>
      <c r="HJZ4" s="17"/>
      <c r="HKA4" s="17"/>
      <c r="HKB4" s="17"/>
      <c r="HKC4" s="17"/>
      <c r="HKD4" s="17"/>
      <c r="HKE4" s="17"/>
      <c r="HKF4" s="17"/>
      <c r="HKG4" s="17"/>
      <c r="HKH4" s="17"/>
      <c r="HKI4" s="17"/>
      <c r="HKJ4" s="17"/>
      <c r="HKK4" s="17"/>
      <c r="HKL4" s="17"/>
      <c r="HKM4" s="17"/>
      <c r="HKN4" s="17"/>
      <c r="HKO4" s="17"/>
      <c r="HKP4" s="17"/>
      <c r="HKQ4" s="17"/>
      <c r="HKR4" s="17"/>
      <c r="HKS4" s="17"/>
      <c r="HKT4" s="17"/>
      <c r="HKU4" s="17"/>
      <c r="HKV4" s="17"/>
      <c r="HKW4" s="17"/>
      <c r="HKX4" s="17"/>
      <c r="HKY4" s="17"/>
      <c r="HKZ4" s="17"/>
      <c r="HLA4" s="17"/>
      <c r="HLB4" s="17"/>
      <c r="HLC4" s="17"/>
      <c r="HLD4" s="17"/>
      <c r="HLE4" s="17"/>
      <c r="HLF4" s="17"/>
      <c r="HLG4" s="17"/>
      <c r="HLH4" s="17"/>
      <c r="HLI4" s="17"/>
      <c r="HLJ4" s="17"/>
      <c r="HLK4" s="17"/>
      <c r="HLL4" s="17"/>
      <c r="HLM4" s="17"/>
      <c r="HLN4" s="17"/>
      <c r="HLO4" s="17"/>
      <c r="HLP4" s="17"/>
      <c r="HLQ4" s="17"/>
      <c r="HLR4" s="17"/>
      <c r="HLS4" s="17"/>
      <c r="HLT4" s="17"/>
      <c r="HLU4" s="17"/>
      <c r="HLV4" s="17"/>
      <c r="HLW4" s="17"/>
      <c r="HLX4" s="17"/>
      <c r="HLY4" s="17"/>
      <c r="HLZ4" s="17"/>
      <c r="HMA4" s="17"/>
      <c r="HMB4" s="17"/>
      <c r="HMC4" s="17"/>
      <c r="HMD4" s="17"/>
      <c r="HME4" s="17"/>
      <c r="HMF4" s="17"/>
      <c r="HMG4" s="17"/>
      <c r="HMH4" s="17"/>
      <c r="HMI4" s="17"/>
      <c r="HMJ4" s="17"/>
      <c r="HMK4" s="17"/>
      <c r="HML4" s="17"/>
      <c r="HMM4" s="17"/>
      <c r="HMN4" s="17"/>
      <c r="HMO4" s="17"/>
      <c r="HMP4" s="17"/>
      <c r="HMQ4" s="17"/>
      <c r="HMR4" s="17"/>
      <c r="HMS4" s="17"/>
      <c r="HMT4" s="17"/>
      <c r="HMU4" s="17"/>
      <c r="HMV4" s="17"/>
      <c r="HMW4" s="17"/>
      <c r="HMX4" s="17"/>
      <c r="HMY4" s="17"/>
      <c r="HMZ4" s="17"/>
      <c r="HNA4" s="17"/>
      <c r="HNB4" s="17"/>
      <c r="HNC4" s="17"/>
      <c r="HND4" s="17"/>
      <c r="HNE4" s="17"/>
      <c r="HNF4" s="17"/>
      <c r="HNG4" s="17"/>
      <c r="HNH4" s="17"/>
      <c r="HNI4" s="17"/>
      <c r="HNJ4" s="17"/>
      <c r="HNK4" s="17"/>
      <c r="HNL4" s="17"/>
      <c r="HNM4" s="17"/>
      <c r="HNN4" s="17"/>
      <c r="HNO4" s="17"/>
      <c r="HNP4" s="17"/>
      <c r="HNQ4" s="17"/>
      <c r="HNR4" s="17"/>
      <c r="HNS4" s="17"/>
      <c r="HNT4" s="17"/>
      <c r="HNU4" s="17"/>
      <c r="HNV4" s="17"/>
      <c r="HNW4" s="17"/>
      <c r="HNX4" s="17"/>
      <c r="HNY4" s="17"/>
      <c r="HNZ4" s="17"/>
      <c r="HOA4" s="17"/>
      <c r="HOB4" s="17"/>
      <c r="HOC4" s="17"/>
      <c r="HOD4" s="17"/>
      <c r="HOE4" s="17"/>
      <c r="HOF4" s="17"/>
      <c r="HOG4" s="17"/>
      <c r="HOH4" s="17"/>
      <c r="HOI4" s="17"/>
      <c r="HOJ4" s="17"/>
      <c r="HOK4" s="17"/>
      <c r="HOL4" s="17"/>
      <c r="HOM4" s="17"/>
      <c r="HON4" s="17"/>
      <c r="HOO4" s="17"/>
      <c r="HOP4" s="17"/>
      <c r="HOQ4" s="17"/>
      <c r="HOR4" s="17"/>
      <c r="HOS4" s="17"/>
      <c r="HOT4" s="17"/>
      <c r="HOU4" s="17"/>
      <c r="HOV4" s="17"/>
      <c r="HOW4" s="17"/>
      <c r="HOX4" s="17"/>
      <c r="HOY4" s="17"/>
      <c r="HOZ4" s="17"/>
      <c r="HPA4" s="17"/>
      <c r="HPB4" s="17"/>
      <c r="HPC4" s="17"/>
      <c r="HPD4" s="17"/>
      <c r="HPE4" s="17"/>
      <c r="HPF4" s="17"/>
      <c r="HPG4" s="17"/>
      <c r="HPH4" s="17"/>
      <c r="HPI4" s="17"/>
      <c r="HPJ4" s="17"/>
      <c r="HPK4" s="17"/>
      <c r="HPL4" s="17"/>
      <c r="HPM4" s="17"/>
      <c r="HPN4" s="17"/>
      <c r="HPO4" s="17"/>
      <c r="HPP4" s="17"/>
      <c r="HPQ4" s="17"/>
      <c r="HPR4" s="17"/>
      <c r="HPS4" s="17"/>
      <c r="HPT4" s="17"/>
      <c r="HPU4" s="17"/>
      <c r="HPV4" s="17"/>
      <c r="HPW4" s="17"/>
      <c r="HPX4" s="17"/>
      <c r="HPY4" s="17"/>
      <c r="HPZ4" s="17"/>
      <c r="HQA4" s="17"/>
      <c r="HQB4" s="17"/>
      <c r="HQC4" s="17"/>
      <c r="HQD4" s="17"/>
      <c r="HQE4" s="17"/>
      <c r="HQF4" s="17"/>
      <c r="HQG4" s="17"/>
      <c r="HQH4" s="17"/>
      <c r="HQI4" s="17"/>
      <c r="HQJ4" s="17"/>
      <c r="HQK4" s="17"/>
      <c r="HQL4" s="17"/>
      <c r="HQM4" s="17"/>
      <c r="HQN4" s="17"/>
      <c r="HQO4" s="17"/>
      <c r="HQP4" s="17"/>
      <c r="HQQ4" s="17"/>
      <c r="HQR4" s="17"/>
      <c r="HQS4" s="17"/>
      <c r="HQT4" s="17"/>
      <c r="HQU4" s="17"/>
      <c r="HQV4" s="17"/>
      <c r="HQW4" s="17"/>
      <c r="HQX4" s="17"/>
      <c r="HQY4" s="17"/>
      <c r="HQZ4" s="17"/>
      <c r="HRA4" s="17"/>
      <c r="HRB4" s="17"/>
      <c r="HRC4" s="17"/>
      <c r="HRD4" s="17"/>
      <c r="HRE4" s="17"/>
      <c r="HRF4" s="17"/>
      <c r="HRG4" s="17"/>
      <c r="HRH4" s="17"/>
      <c r="HRI4" s="17"/>
      <c r="HRJ4" s="17"/>
      <c r="HRK4" s="17"/>
      <c r="HRL4" s="17"/>
      <c r="HRM4" s="17"/>
      <c r="HRN4" s="17"/>
      <c r="HRO4" s="17"/>
      <c r="HRP4" s="17"/>
      <c r="HRQ4" s="17"/>
      <c r="HRR4" s="17"/>
      <c r="HRS4" s="17"/>
      <c r="HRT4" s="17"/>
      <c r="HRU4" s="17"/>
      <c r="HRV4" s="17"/>
      <c r="HRW4" s="17"/>
      <c r="HRX4" s="17"/>
      <c r="HRY4" s="17"/>
      <c r="HRZ4" s="17"/>
      <c r="HSA4" s="17"/>
      <c r="HSB4" s="17"/>
      <c r="HSC4" s="17"/>
      <c r="HSD4" s="17"/>
      <c r="HSE4" s="17"/>
      <c r="HSF4" s="17"/>
      <c r="HSG4" s="17"/>
      <c r="HSH4" s="17"/>
      <c r="HSI4" s="17"/>
      <c r="HSJ4" s="17"/>
      <c r="HSK4" s="17"/>
      <c r="HSL4" s="17"/>
      <c r="HSM4" s="17"/>
      <c r="HSN4" s="17"/>
      <c r="HSO4" s="17"/>
      <c r="HSP4" s="17"/>
      <c r="HSQ4" s="17"/>
      <c r="HSR4" s="17"/>
      <c r="HSS4" s="17"/>
      <c r="HST4" s="17"/>
      <c r="HSU4" s="17"/>
      <c r="HSV4" s="17"/>
      <c r="HSW4" s="17"/>
      <c r="HSX4" s="17"/>
      <c r="HSY4" s="17"/>
      <c r="HSZ4" s="17"/>
      <c r="HTA4" s="17"/>
      <c r="HTB4" s="17"/>
      <c r="HTC4" s="17"/>
      <c r="HTD4" s="17"/>
      <c r="HTE4" s="17"/>
      <c r="HTF4" s="17"/>
      <c r="HTG4" s="17"/>
      <c r="HTH4" s="17"/>
      <c r="HTI4" s="17"/>
      <c r="HTJ4" s="17"/>
      <c r="HTK4" s="17"/>
      <c r="HTL4" s="17"/>
      <c r="HTM4" s="17"/>
      <c r="HTN4" s="17"/>
      <c r="HTO4" s="17"/>
      <c r="HTP4" s="17"/>
      <c r="HTQ4" s="17"/>
      <c r="HTR4" s="17"/>
      <c r="HTS4" s="17"/>
      <c r="HTT4" s="17"/>
      <c r="HTU4" s="17"/>
      <c r="HTV4" s="17"/>
      <c r="HTW4" s="17"/>
      <c r="HTX4" s="17"/>
      <c r="HTY4" s="17"/>
      <c r="HTZ4" s="17"/>
      <c r="HUA4" s="17"/>
      <c r="HUB4" s="17"/>
      <c r="HUC4" s="17"/>
      <c r="HUD4" s="17"/>
      <c r="HUE4" s="17"/>
      <c r="HUF4" s="17"/>
      <c r="HUG4" s="17"/>
      <c r="HUH4" s="17"/>
      <c r="HUI4" s="17"/>
      <c r="HUJ4" s="17"/>
      <c r="HUK4" s="17"/>
      <c r="HUL4" s="17"/>
      <c r="HUM4" s="17"/>
      <c r="HUN4" s="17"/>
      <c r="HUO4" s="17"/>
      <c r="HUP4" s="17"/>
      <c r="HUQ4" s="17"/>
      <c r="HUR4" s="17"/>
      <c r="HUS4" s="17"/>
      <c r="HUT4" s="17"/>
      <c r="HUU4" s="17"/>
      <c r="HUV4" s="17"/>
      <c r="HUW4" s="17"/>
      <c r="HUX4" s="17"/>
      <c r="HUY4" s="17"/>
      <c r="HUZ4" s="17"/>
      <c r="HVA4" s="17"/>
      <c r="HVB4" s="17"/>
      <c r="HVC4" s="17"/>
      <c r="HVD4" s="17"/>
      <c r="HVE4" s="17"/>
      <c r="HVF4" s="17"/>
      <c r="HVG4" s="17"/>
      <c r="HVH4" s="17"/>
      <c r="HVI4" s="17"/>
      <c r="HVJ4" s="17"/>
      <c r="HVK4" s="17"/>
      <c r="HVL4" s="17"/>
      <c r="HVM4" s="17"/>
      <c r="HVN4" s="17"/>
      <c r="HVO4" s="17"/>
      <c r="HVP4" s="17"/>
      <c r="HVQ4" s="17"/>
      <c r="HVR4" s="17"/>
      <c r="HVS4" s="17"/>
      <c r="HVT4" s="17"/>
      <c r="HVU4" s="17"/>
      <c r="HVV4" s="17"/>
      <c r="HVW4" s="17"/>
      <c r="HVX4" s="17"/>
      <c r="HVY4" s="17"/>
      <c r="HVZ4" s="17"/>
      <c r="HWA4" s="17"/>
      <c r="HWB4" s="17"/>
      <c r="HWC4" s="17"/>
      <c r="HWD4" s="17"/>
      <c r="HWE4" s="17"/>
      <c r="HWF4" s="17"/>
      <c r="HWG4" s="17"/>
      <c r="HWH4" s="17"/>
      <c r="HWI4" s="17"/>
      <c r="HWJ4" s="17"/>
      <c r="HWK4" s="17"/>
      <c r="HWL4" s="17"/>
      <c r="HWM4" s="17"/>
      <c r="HWN4" s="17"/>
      <c r="HWO4" s="17"/>
      <c r="HWP4" s="17"/>
      <c r="HWQ4" s="17"/>
      <c r="HWR4" s="17"/>
      <c r="HWS4" s="17"/>
      <c r="HWT4" s="17"/>
      <c r="HWU4" s="17"/>
      <c r="HWV4" s="17"/>
      <c r="HWW4" s="17"/>
      <c r="HWX4" s="17"/>
      <c r="HWY4" s="17"/>
      <c r="HWZ4" s="17"/>
      <c r="HXA4" s="17"/>
      <c r="HXB4" s="17"/>
      <c r="HXC4" s="17"/>
      <c r="HXD4" s="17"/>
      <c r="HXE4" s="17"/>
      <c r="HXF4" s="17"/>
      <c r="HXG4" s="17"/>
      <c r="HXH4" s="17"/>
      <c r="HXI4" s="17"/>
      <c r="HXJ4" s="17"/>
      <c r="HXK4" s="17"/>
      <c r="HXL4" s="17"/>
      <c r="HXM4" s="17"/>
      <c r="HXN4" s="17"/>
      <c r="HXO4" s="17"/>
      <c r="HXP4" s="17"/>
      <c r="HXQ4" s="17"/>
      <c r="HXR4" s="17"/>
      <c r="HXS4" s="17"/>
      <c r="HXT4" s="17"/>
      <c r="HXU4" s="17"/>
      <c r="HXV4" s="17"/>
      <c r="HXW4" s="17"/>
      <c r="HXX4" s="17"/>
      <c r="HXY4" s="17"/>
      <c r="HXZ4" s="17"/>
      <c r="HYA4" s="17"/>
      <c r="HYB4" s="17"/>
      <c r="HYC4" s="17"/>
      <c r="HYD4" s="17"/>
      <c r="HYE4" s="17"/>
      <c r="HYF4" s="17"/>
      <c r="HYG4" s="17"/>
      <c r="HYH4" s="17"/>
      <c r="HYI4" s="17"/>
      <c r="HYJ4" s="17"/>
      <c r="HYK4" s="17"/>
      <c r="HYL4" s="17"/>
      <c r="HYM4" s="17"/>
      <c r="HYN4" s="17"/>
      <c r="HYO4" s="17"/>
      <c r="HYP4" s="17"/>
      <c r="HYQ4" s="17"/>
      <c r="HYR4" s="17"/>
      <c r="HYS4" s="17"/>
      <c r="HYT4" s="17"/>
      <c r="HYU4" s="17"/>
      <c r="HYV4" s="17"/>
      <c r="HYW4" s="17"/>
      <c r="HYX4" s="17"/>
      <c r="HYY4" s="17"/>
      <c r="HYZ4" s="17"/>
      <c r="HZA4" s="17"/>
      <c r="HZB4" s="17"/>
      <c r="HZC4" s="17"/>
      <c r="HZD4" s="17"/>
      <c r="HZE4" s="17"/>
      <c r="HZF4" s="17"/>
      <c r="HZG4" s="17"/>
      <c r="HZH4" s="17"/>
      <c r="HZI4" s="17"/>
      <c r="HZJ4" s="17"/>
      <c r="HZK4" s="17"/>
      <c r="HZL4" s="17"/>
      <c r="HZM4" s="17"/>
      <c r="HZN4" s="17"/>
      <c r="HZO4" s="17"/>
      <c r="HZP4" s="17"/>
      <c r="HZQ4" s="17"/>
      <c r="HZR4" s="17"/>
      <c r="HZS4" s="17"/>
      <c r="HZT4" s="17"/>
      <c r="HZU4" s="17"/>
      <c r="HZV4" s="17"/>
      <c r="HZW4" s="17"/>
      <c r="HZX4" s="17"/>
      <c r="HZY4" s="17"/>
      <c r="HZZ4" s="17"/>
      <c r="IAA4" s="17"/>
      <c r="IAB4" s="17"/>
      <c r="IAC4" s="17"/>
      <c r="IAD4" s="17"/>
      <c r="IAE4" s="17"/>
      <c r="IAF4" s="17"/>
      <c r="IAG4" s="17"/>
      <c r="IAH4" s="17"/>
      <c r="IAI4" s="17"/>
      <c r="IAJ4" s="17"/>
      <c r="IAK4" s="17"/>
      <c r="IAL4" s="17"/>
      <c r="IAM4" s="17"/>
      <c r="IAN4" s="17"/>
      <c r="IAO4" s="17"/>
      <c r="IAP4" s="17"/>
      <c r="IAQ4" s="17"/>
      <c r="IAR4" s="17"/>
      <c r="IAS4" s="17"/>
      <c r="IAT4" s="17"/>
      <c r="IAU4" s="17"/>
      <c r="IAV4" s="17"/>
      <c r="IAW4" s="17"/>
      <c r="IAX4" s="17"/>
      <c r="IAY4" s="17"/>
      <c r="IAZ4" s="17"/>
      <c r="IBA4" s="17"/>
      <c r="IBB4" s="17"/>
      <c r="IBC4" s="17"/>
      <c r="IBD4" s="17"/>
      <c r="IBE4" s="17"/>
      <c r="IBF4" s="17"/>
      <c r="IBG4" s="17"/>
      <c r="IBH4" s="17"/>
      <c r="IBI4" s="17"/>
      <c r="IBJ4" s="17"/>
      <c r="IBK4" s="17"/>
      <c r="IBL4" s="17"/>
      <c r="IBM4" s="17"/>
      <c r="IBN4" s="17"/>
      <c r="IBO4" s="17"/>
      <c r="IBP4" s="17"/>
      <c r="IBQ4" s="17"/>
      <c r="IBR4" s="17"/>
      <c r="IBS4" s="17"/>
      <c r="IBT4" s="17"/>
      <c r="IBU4" s="17"/>
      <c r="IBV4" s="17"/>
      <c r="IBW4" s="17"/>
      <c r="IBX4" s="17"/>
      <c r="IBY4" s="17"/>
      <c r="IBZ4" s="17"/>
      <c r="ICA4" s="17"/>
      <c r="ICB4" s="17"/>
      <c r="ICC4" s="17"/>
      <c r="ICD4" s="17"/>
      <c r="ICE4" s="17"/>
      <c r="ICF4" s="17"/>
      <c r="ICG4" s="17"/>
      <c r="ICH4" s="17"/>
      <c r="ICI4" s="17"/>
      <c r="ICJ4" s="17"/>
      <c r="ICK4" s="17"/>
      <c r="ICL4" s="17"/>
      <c r="ICM4" s="17"/>
      <c r="ICN4" s="17"/>
      <c r="ICO4" s="17"/>
      <c r="ICP4" s="17"/>
      <c r="ICQ4" s="17"/>
      <c r="ICR4" s="17"/>
      <c r="ICS4" s="17"/>
      <c r="ICT4" s="17"/>
      <c r="ICU4" s="17"/>
      <c r="ICV4" s="17"/>
      <c r="ICW4" s="17"/>
      <c r="ICX4" s="17"/>
      <c r="ICY4" s="17"/>
      <c r="ICZ4" s="17"/>
      <c r="IDA4" s="17"/>
      <c r="IDB4" s="17"/>
      <c r="IDC4" s="17"/>
      <c r="IDD4" s="17"/>
      <c r="IDE4" s="17"/>
      <c r="IDF4" s="17"/>
      <c r="IDG4" s="17"/>
      <c r="IDH4" s="17"/>
      <c r="IDI4" s="17"/>
      <c r="IDJ4" s="17"/>
      <c r="IDK4" s="17"/>
      <c r="IDL4" s="17"/>
      <c r="IDM4" s="17"/>
      <c r="IDN4" s="17"/>
      <c r="IDO4" s="17"/>
      <c r="IDP4" s="17"/>
      <c r="IDQ4" s="17"/>
      <c r="IDR4" s="17"/>
      <c r="IDS4" s="17"/>
      <c r="IDT4" s="17"/>
      <c r="IDU4" s="17"/>
      <c r="IDV4" s="17"/>
      <c r="IDW4" s="17"/>
      <c r="IDX4" s="17"/>
      <c r="IDY4" s="17"/>
      <c r="IDZ4" s="17"/>
      <c r="IEA4" s="17"/>
      <c r="IEB4" s="17"/>
      <c r="IEC4" s="17"/>
      <c r="IED4" s="17"/>
      <c r="IEE4" s="17"/>
      <c r="IEF4" s="17"/>
      <c r="IEG4" s="17"/>
      <c r="IEH4" s="17"/>
      <c r="IEI4" s="17"/>
      <c r="IEJ4" s="17"/>
      <c r="IEK4" s="17"/>
      <c r="IEL4" s="17"/>
      <c r="IEM4" s="17"/>
      <c r="IEN4" s="17"/>
      <c r="IEO4" s="17"/>
      <c r="IEP4" s="17"/>
      <c r="IEQ4" s="17"/>
      <c r="IER4" s="17"/>
      <c r="IES4" s="17"/>
      <c r="IET4" s="17"/>
      <c r="IEU4" s="17"/>
      <c r="IEV4" s="17"/>
      <c r="IEW4" s="17"/>
      <c r="IEX4" s="17"/>
      <c r="IEY4" s="17"/>
      <c r="IEZ4" s="17"/>
      <c r="IFA4" s="17"/>
      <c r="IFB4" s="17"/>
      <c r="IFC4" s="17"/>
      <c r="IFD4" s="17"/>
      <c r="IFE4" s="17"/>
      <c r="IFF4" s="17"/>
      <c r="IFG4" s="17"/>
      <c r="IFH4" s="17"/>
      <c r="IFI4" s="17"/>
      <c r="IFJ4" s="17"/>
      <c r="IFK4" s="17"/>
      <c r="IFL4" s="17"/>
      <c r="IFM4" s="17"/>
      <c r="IFN4" s="17"/>
      <c r="IFO4" s="17"/>
      <c r="IFP4" s="17"/>
      <c r="IFQ4" s="17"/>
      <c r="IFR4" s="17"/>
      <c r="IFS4" s="17"/>
      <c r="IFT4" s="17"/>
      <c r="IFU4" s="17"/>
      <c r="IFV4" s="17"/>
      <c r="IFW4" s="17"/>
      <c r="IFX4" s="17"/>
      <c r="IFY4" s="17"/>
      <c r="IFZ4" s="17"/>
      <c r="IGA4" s="17"/>
      <c r="IGB4" s="17"/>
      <c r="IGC4" s="17"/>
      <c r="IGD4" s="17"/>
      <c r="IGE4" s="17"/>
      <c r="IGF4" s="17"/>
      <c r="IGG4" s="17"/>
      <c r="IGH4" s="17"/>
      <c r="IGI4" s="17"/>
      <c r="IGJ4" s="17"/>
      <c r="IGK4" s="17"/>
      <c r="IGL4" s="17"/>
      <c r="IGM4" s="17"/>
      <c r="IGN4" s="17"/>
      <c r="IGO4" s="17"/>
      <c r="IGP4" s="17"/>
      <c r="IGQ4" s="17"/>
      <c r="IGR4" s="17"/>
      <c r="IGS4" s="17"/>
      <c r="IGT4" s="17"/>
      <c r="IGU4" s="17"/>
      <c r="IGV4" s="17"/>
      <c r="IGW4" s="17"/>
      <c r="IGX4" s="17"/>
      <c r="IGY4" s="17"/>
      <c r="IGZ4" s="17"/>
      <c r="IHA4" s="17"/>
      <c r="IHB4" s="17"/>
      <c r="IHC4" s="17"/>
      <c r="IHD4" s="17"/>
      <c r="IHE4" s="17"/>
      <c r="IHF4" s="17"/>
      <c r="IHG4" s="17"/>
      <c r="IHH4" s="17"/>
      <c r="IHI4" s="17"/>
      <c r="IHJ4" s="17"/>
      <c r="IHK4" s="17"/>
      <c r="IHL4" s="17"/>
      <c r="IHM4" s="17"/>
      <c r="IHN4" s="17"/>
      <c r="IHO4" s="17"/>
      <c r="IHP4" s="17"/>
      <c r="IHQ4" s="17"/>
      <c r="IHR4" s="17"/>
      <c r="IHS4" s="17"/>
      <c r="IHT4" s="17"/>
      <c r="IHU4" s="17"/>
      <c r="IHV4" s="17"/>
      <c r="IHW4" s="17"/>
      <c r="IHX4" s="17"/>
      <c r="IHY4" s="17"/>
      <c r="IHZ4" s="17"/>
      <c r="IIA4" s="17"/>
      <c r="IIB4" s="17"/>
      <c r="IIC4" s="17"/>
      <c r="IID4" s="17"/>
      <c r="IIE4" s="17"/>
      <c r="IIF4" s="17"/>
      <c r="IIG4" s="17"/>
      <c r="IIH4" s="17"/>
      <c r="III4" s="17"/>
      <c r="IIJ4" s="17"/>
      <c r="IIK4" s="17"/>
      <c r="IIL4" s="17"/>
      <c r="IIM4" s="17"/>
      <c r="IIN4" s="17"/>
      <c r="IIO4" s="17"/>
      <c r="IIP4" s="17"/>
      <c r="IIQ4" s="17"/>
      <c r="IIR4" s="17"/>
      <c r="IIS4" s="17"/>
      <c r="IIT4" s="17"/>
      <c r="IIU4" s="17"/>
      <c r="IIV4" s="17"/>
      <c r="IIW4" s="17"/>
      <c r="IIX4" s="17"/>
      <c r="IIY4" s="17"/>
      <c r="IIZ4" s="17"/>
      <c r="IJA4" s="17"/>
      <c r="IJB4" s="17"/>
      <c r="IJC4" s="17"/>
      <c r="IJD4" s="17"/>
      <c r="IJE4" s="17"/>
      <c r="IJF4" s="17"/>
      <c r="IJG4" s="17"/>
      <c r="IJH4" s="17"/>
      <c r="IJI4" s="17"/>
      <c r="IJJ4" s="17"/>
      <c r="IJK4" s="17"/>
      <c r="IJL4" s="17"/>
      <c r="IJM4" s="17"/>
      <c r="IJN4" s="17"/>
      <c r="IJO4" s="17"/>
      <c r="IJP4" s="17"/>
      <c r="IJQ4" s="17"/>
      <c r="IJR4" s="17"/>
      <c r="IJS4" s="17"/>
      <c r="IJT4" s="17"/>
      <c r="IJU4" s="17"/>
      <c r="IJV4" s="17"/>
      <c r="IJW4" s="17"/>
      <c r="IJX4" s="17"/>
      <c r="IJY4" s="17"/>
      <c r="IJZ4" s="17"/>
      <c r="IKA4" s="17"/>
      <c r="IKB4" s="17"/>
      <c r="IKC4" s="17"/>
      <c r="IKD4" s="17"/>
      <c r="IKE4" s="17"/>
      <c r="IKF4" s="17"/>
      <c r="IKG4" s="17"/>
      <c r="IKH4" s="17"/>
      <c r="IKI4" s="17"/>
      <c r="IKJ4" s="17"/>
      <c r="IKK4" s="17"/>
      <c r="IKL4" s="17"/>
      <c r="IKM4" s="17"/>
      <c r="IKN4" s="17"/>
      <c r="IKO4" s="17"/>
      <c r="IKP4" s="17"/>
      <c r="IKQ4" s="17"/>
      <c r="IKR4" s="17"/>
      <c r="IKS4" s="17"/>
      <c r="IKT4" s="17"/>
      <c r="IKU4" s="17"/>
      <c r="IKV4" s="17"/>
      <c r="IKW4" s="17"/>
      <c r="IKX4" s="17"/>
      <c r="IKY4" s="17"/>
      <c r="IKZ4" s="17"/>
      <c r="ILA4" s="17"/>
      <c r="ILB4" s="17"/>
      <c r="ILC4" s="17"/>
      <c r="ILD4" s="17"/>
      <c r="ILE4" s="17"/>
      <c r="ILF4" s="17"/>
      <c r="ILG4" s="17"/>
      <c r="ILH4" s="17"/>
      <c r="ILI4" s="17"/>
      <c r="ILJ4" s="17"/>
      <c r="ILK4" s="17"/>
      <c r="ILL4" s="17"/>
      <c r="ILM4" s="17"/>
      <c r="ILN4" s="17"/>
      <c r="ILO4" s="17"/>
      <c r="ILP4" s="17"/>
      <c r="ILQ4" s="17"/>
      <c r="ILR4" s="17"/>
      <c r="ILS4" s="17"/>
      <c r="ILT4" s="17"/>
      <c r="ILU4" s="17"/>
      <c r="ILV4" s="17"/>
      <c r="ILW4" s="17"/>
      <c r="ILX4" s="17"/>
      <c r="ILY4" s="17"/>
      <c r="ILZ4" s="17"/>
      <c r="IMA4" s="17"/>
      <c r="IMB4" s="17"/>
      <c r="IMC4" s="17"/>
      <c r="IMD4" s="17"/>
      <c r="IME4" s="17"/>
      <c r="IMF4" s="17"/>
      <c r="IMG4" s="17"/>
      <c r="IMH4" s="17"/>
      <c r="IMI4" s="17"/>
      <c r="IMJ4" s="17"/>
      <c r="IMK4" s="17"/>
      <c r="IML4" s="17"/>
      <c r="IMM4" s="17"/>
      <c r="IMN4" s="17"/>
      <c r="IMO4" s="17"/>
      <c r="IMP4" s="17"/>
      <c r="IMQ4" s="17"/>
      <c r="IMR4" s="17"/>
      <c r="IMS4" s="17"/>
      <c r="IMT4" s="17"/>
      <c r="IMU4" s="17"/>
      <c r="IMV4" s="17"/>
      <c r="IMW4" s="17"/>
      <c r="IMX4" s="17"/>
      <c r="IMY4" s="17"/>
      <c r="IMZ4" s="17"/>
      <c r="INA4" s="17"/>
      <c r="INB4" s="17"/>
      <c r="INC4" s="17"/>
      <c r="IND4" s="17"/>
      <c r="INE4" s="17"/>
      <c r="INF4" s="17"/>
      <c r="ING4" s="17"/>
      <c r="INH4" s="17"/>
      <c r="INI4" s="17"/>
      <c r="INJ4" s="17"/>
      <c r="INK4" s="17"/>
      <c r="INL4" s="17"/>
      <c r="INM4" s="17"/>
      <c r="INN4" s="17"/>
      <c r="INO4" s="17"/>
      <c r="INP4" s="17"/>
      <c r="INQ4" s="17"/>
      <c r="INR4" s="17"/>
      <c r="INS4" s="17"/>
      <c r="INT4" s="17"/>
      <c r="INU4" s="17"/>
      <c r="INV4" s="17"/>
      <c r="INW4" s="17"/>
      <c r="INX4" s="17"/>
      <c r="INY4" s="17"/>
      <c r="INZ4" s="17"/>
      <c r="IOA4" s="17"/>
      <c r="IOB4" s="17"/>
      <c r="IOC4" s="17"/>
      <c r="IOD4" s="17"/>
      <c r="IOE4" s="17"/>
      <c r="IOF4" s="17"/>
      <c r="IOG4" s="17"/>
      <c r="IOH4" s="17"/>
      <c r="IOI4" s="17"/>
      <c r="IOJ4" s="17"/>
      <c r="IOK4" s="17"/>
      <c r="IOL4" s="17"/>
      <c r="IOM4" s="17"/>
      <c r="ION4" s="17"/>
      <c r="IOO4" s="17"/>
      <c r="IOP4" s="17"/>
      <c r="IOQ4" s="17"/>
      <c r="IOR4" s="17"/>
      <c r="IOS4" s="17"/>
      <c r="IOT4" s="17"/>
      <c r="IOU4" s="17"/>
      <c r="IOV4" s="17"/>
      <c r="IOW4" s="17"/>
      <c r="IOX4" s="17"/>
      <c r="IOY4" s="17"/>
      <c r="IOZ4" s="17"/>
      <c r="IPA4" s="17"/>
      <c r="IPB4" s="17"/>
      <c r="IPC4" s="17"/>
      <c r="IPD4" s="17"/>
      <c r="IPE4" s="17"/>
      <c r="IPF4" s="17"/>
      <c r="IPG4" s="17"/>
      <c r="IPH4" s="17"/>
      <c r="IPI4" s="17"/>
      <c r="IPJ4" s="17"/>
      <c r="IPK4" s="17"/>
      <c r="IPL4" s="17"/>
      <c r="IPM4" s="17"/>
      <c r="IPN4" s="17"/>
      <c r="IPO4" s="17"/>
      <c r="IPP4" s="17"/>
      <c r="IPQ4" s="17"/>
      <c r="IPR4" s="17"/>
      <c r="IPS4" s="17"/>
      <c r="IPT4" s="17"/>
      <c r="IPU4" s="17"/>
      <c r="IPV4" s="17"/>
      <c r="IPW4" s="17"/>
      <c r="IPX4" s="17"/>
      <c r="IPY4" s="17"/>
      <c r="IPZ4" s="17"/>
      <c r="IQA4" s="17"/>
      <c r="IQB4" s="17"/>
      <c r="IQC4" s="17"/>
      <c r="IQD4" s="17"/>
      <c r="IQE4" s="17"/>
      <c r="IQF4" s="17"/>
      <c r="IQG4" s="17"/>
      <c r="IQH4" s="17"/>
      <c r="IQI4" s="17"/>
      <c r="IQJ4" s="17"/>
      <c r="IQK4" s="17"/>
      <c r="IQL4" s="17"/>
      <c r="IQM4" s="17"/>
      <c r="IQN4" s="17"/>
      <c r="IQO4" s="17"/>
      <c r="IQP4" s="17"/>
      <c r="IQQ4" s="17"/>
      <c r="IQR4" s="17"/>
      <c r="IQS4" s="17"/>
      <c r="IQT4" s="17"/>
      <c r="IQU4" s="17"/>
      <c r="IQV4" s="17"/>
      <c r="IQW4" s="17"/>
      <c r="IQX4" s="17"/>
      <c r="IQY4" s="17"/>
      <c r="IQZ4" s="17"/>
      <c r="IRA4" s="17"/>
      <c r="IRB4" s="17"/>
      <c r="IRC4" s="17"/>
      <c r="IRD4" s="17"/>
      <c r="IRE4" s="17"/>
      <c r="IRF4" s="17"/>
      <c r="IRG4" s="17"/>
      <c r="IRH4" s="17"/>
      <c r="IRI4" s="17"/>
      <c r="IRJ4" s="17"/>
      <c r="IRK4" s="17"/>
      <c r="IRL4" s="17"/>
      <c r="IRM4" s="17"/>
      <c r="IRN4" s="17"/>
      <c r="IRO4" s="17"/>
      <c r="IRP4" s="17"/>
      <c r="IRQ4" s="17"/>
      <c r="IRR4" s="17"/>
      <c r="IRS4" s="17"/>
      <c r="IRT4" s="17"/>
      <c r="IRU4" s="17"/>
      <c r="IRV4" s="17"/>
      <c r="IRW4" s="17"/>
      <c r="IRX4" s="17"/>
      <c r="IRY4" s="17"/>
      <c r="IRZ4" s="17"/>
      <c r="ISA4" s="17"/>
      <c r="ISB4" s="17"/>
      <c r="ISC4" s="17"/>
      <c r="ISD4" s="17"/>
      <c r="ISE4" s="17"/>
      <c r="ISF4" s="17"/>
      <c r="ISG4" s="17"/>
      <c r="ISH4" s="17"/>
      <c r="ISI4" s="17"/>
      <c r="ISJ4" s="17"/>
      <c r="ISK4" s="17"/>
      <c r="ISL4" s="17"/>
      <c r="ISM4" s="17"/>
      <c r="ISN4" s="17"/>
      <c r="ISO4" s="17"/>
      <c r="ISP4" s="17"/>
      <c r="ISQ4" s="17"/>
      <c r="ISR4" s="17"/>
      <c r="ISS4" s="17"/>
      <c r="IST4" s="17"/>
      <c r="ISU4" s="17"/>
      <c r="ISV4" s="17"/>
      <c r="ISW4" s="17"/>
      <c r="ISX4" s="17"/>
      <c r="ISY4" s="17"/>
      <c r="ISZ4" s="17"/>
      <c r="ITA4" s="17"/>
      <c r="ITB4" s="17"/>
      <c r="ITC4" s="17"/>
      <c r="ITD4" s="17"/>
      <c r="ITE4" s="17"/>
      <c r="ITF4" s="17"/>
      <c r="ITG4" s="17"/>
      <c r="ITH4" s="17"/>
      <c r="ITI4" s="17"/>
      <c r="ITJ4" s="17"/>
      <c r="ITK4" s="17"/>
      <c r="ITL4" s="17"/>
      <c r="ITM4" s="17"/>
      <c r="ITN4" s="17"/>
      <c r="ITO4" s="17"/>
      <c r="ITP4" s="17"/>
      <c r="ITQ4" s="17"/>
      <c r="ITR4" s="17"/>
      <c r="ITS4" s="17"/>
      <c r="ITT4" s="17"/>
      <c r="ITU4" s="17"/>
      <c r="ITV4" s="17"/>
      <c r="ITW4" s="17"/>
      <c r="ITX4" s="17"/>
      <c r="ITY4" s="17"/>
      <c r="ITZ4" s="17"/>
      <c r="IUA4" s="17"/>
      <c r="IUB4" s="17"/>
      <c r="IUC4" s="17"/>
      <c r="IUD4" s="17"/>
      <c r="IUE4" s="17"/>
      <c r="IUF4" s="17"/>
      <c r="IUG4" s="17"/>
      <c r="IUH4" s="17"/>
      <c r="IUI4" s="17"/>
      <c r="IUJ4" s="17"/>
      <c r="IUK4" s="17"/>
      <c r="IUL4" s="17"/>
      <c r="IUM4" s="17"/>
      <c r="IUN4" s="17"/>
      <c r="IUO4" s="17"/>
      <c r="IUP4" s="17"/>
      <c r="IUQ4" s="17"/>
      <c r="IUR4" s="17"/>
      <c r="IUS4" s="17"/>
      <c r="IUT4" s="17"/>
      <c r="IUU4" s="17"/>
      <c r="IUV4" s="17"/>
      <c r="IUW4" s="17"/>
      <c r="IUX4" s="17"/>
      <c r="IUY4" s="17"/>
      <c r="IUZ4" s="17"/>
      <c r="IVA4" s="17"/>
      <c r="IVB4" s="17"/>
      <c r="IVC4" s="17"/>
      <c r="IVD4" s="17"/>
      <c r="IVE4" s="17"/>
      <c r="IVF4" s="17"/>
      <c r="IVG4" s="17"/>
      <c r="IVH4" s="17"/>
      <c r="IVI4" s="17"/>
      <c r="IVJ4" s="17"/>
      <c r="IVK4" s="17"/>
      <c r="IVL4" s="17"/>
      <c r="IVM4" s="17"/>
      <c r="IVN4" s="17"/>
      <c r="IVO4" s="17"/>
      <c r="IVP4" s="17"/>
      <c r="IVQ4" s="17"/>
      <c r="IVR4" s="17"/>
      <c r="IVS4" s="17"/>
      <c r="IVT4" s="17"/>
      <c r="IVU4" s="17"/>
      <c r="IVV4" s="17"/>
      <c r="IVW4" s="17"/>
      <c r="IVX4" s="17"/>
      <c r="IVY4" s="17"/>
      <c r="IVZ4" s="17"/>
      <c r="IWA4" s="17"/>
      <c r="IWB4" s="17"/>
      <c r="IWC4" s="17"/>
      <c r="IWD4" s="17"/>
      <c r="IWE4" s="17"/>
      <c r="IWF4" s="17"/>
      <c r="IWG4" s="17"/>
      <c r="IWH4" s="17"/>
      <c r="IWI4" s="17"/>
      <c r="IWJ4" s="17"/>
      <c r="IWK4" s="17"/>
      <c r="IWL4" s="17"/>
      <c r="IWM4" s="17"/>
      <c r="IWN4" s="17"/>
      <c r="IWO4" s="17"/>
      <c r="IWP4" s="17"/>
      <c r="IWQ4" s="17"/>
      <c r="IWR4" s="17"/>
      <c r="IWS4" s="17"/>
      <c r="IWT4" s="17"/>
      <c r="IWU4" s="17"/>
      <c r="IWV4" s="17"/>
      <c r="IWW4" s="17"/>
      <c r="IWX4" s="17"/>
      <c r="IWY4" s="17"/>
      <c r="IWZ4" s="17"/>
      <c r="IXA4" s="17"/>
      <c r="IXB4" s="17"/>
      <c r="IXC4" s="17"/>
      <c r="IXD4" s="17"/>
      <c r="IXE4" s="17"/>
      <c r="IXF4" s="17"/>
      <c r="IXG4" s="17"/>
      <c r="IXH4" s="17"/>
      <c r="IXI4" s="17"/>
      <c r="IXJ4" s="17"/>
      <c r="IXK4" s="17"/>
      <c r="IXL4" s="17"/>
      <c r="IXM4" s="17"/>
      <c r="IXN4" s="17"/>
      <c r="IXO4" s="17"/>
      <c r="IXP4" s="17"/>
      <c r="IXQ4" s="17"/>
      <c r="IXR4" s="17"/>
      <c r="IXS4" s="17"/>
      <c r="IXT4" s="17"/>
      <c r="IXU4" s="17"/>
      <c r="IXV4" s="17"/>
      <c r="IXW4" s="17"/>
      <c r="IXX4" s="17"/>
      <c r="IXY4" s="17"/>
      <c r="IXZ4" s="17"/>
      <c r="IYA4" s="17"/>
      <c r="IYB4" s="17"/>
      <c r="IYC4" s="17"/>
      <c r="IYD4" s="17"/>
      <c r="IYE4" s="17"/>
      <c r="IYF4" s="17"/>
      <c r="IYG4" s="17"/>
      <c r="IYH4" s="17"/>
      <c r="IYI4" s="17"/>
      <c r="IYJ4" s="17"/>
      <c r="IYK4" s="17"/>
      <c r="IYL4" s="17"/>
      <c r="IYM4" s="17"/>
      <c r="IYN4" s="17"/>
      <c r="IYO4" s="17"/>
      <c r="IYP4" s="17"/>
      <c r="IYQ4" s="17"/>
      <c r="IYR4" s="17"/>
      <c r="IYS4" s="17"/>
      <c r="IYT4" s="17"/>
      <c r="IYU4" s="17"/>
      <c r="IYV4" s="17"/>
      <c r="IYW4" s="17"/>
      <c r="IYX4" s="17"/>
      <c r="IYY4" s="17"/>
      <c r="IYZ4" s="17"/>
      <c r="IZA4" s="17"/>
      <c r="IZB4" s="17"/>
      <c r="IZC4" s="17"/>
      <c r="IZD4" s="17"/>
      <c r="IZE4" s="17"/>
      <c r="IZF4" s="17"/>
      <c r="IZG4" s="17"/>
      <c r="IZH4" s="17"/>
      <c r="IZI4" s="17"/>
      <c r="IZJ4" s="17"/>
      <c r="IZK4" s="17"/>
      <c r="IZL4" s="17"/>
      <c r="IZM4" s="17"/>
      <c r="IZN4" s="17"/>
      <c r="IZO4" s="17"/>
      <c r="IZP4" s="17"/>
      <c r="IZQ4" s="17"/>
      <c r="IZR4" s="17"/>
      <c r="IZS4" s="17"/>
      <c r="IZT4" s="17"/>
      <c r="IZU4" s="17"/>
      <c r="IZV4" s="17"/>
      <c r="IZW4" s="17"/>
      <c r="IZX4" s="17"/>
      <c r="IZY4" s="17"/>
      <c r="IZZ4" s="17"/>
      <c r="JAA4" s="17"/>
      <c r="JAB4" s="17"/>
      <c r="JAC4" s="17"/>
      <c r="JAD4" s="17"/>
      <c r="JAE4" s="17"/>
      <c r="JAF4" s="17"/>
      <c r="JAG4" s="17"/>
      <c r="JAH4" s="17"/>
      <c r="JAI4" s="17"/>
      <c r="JAJ4" s="17"/>
      <c r="JAK4" s="17"/>
      <c r="JAL4" s="17"/>
      <c r="JAM4" s="17"/>
      <c r="JAN4" s="17"/>
      <c r="JAO4" s="17"/>
      <c r="JAP4" s="17"/>
      <c r="JAQ4" s="17"/>
      <c r="JAR4" s="17"/>
      <c r="JAS4" s="17"/>
      <c r="JAT4" s="17"/>
      <c r="JAU4" s="17"/>
      <c r="JAV4" s="17"/>
      <c r="JAW4" s="17"/>
      <c r="JAX4" s="17"/>
      <c r="JAY4" s="17"/>
      <c r="JAZ4" s="17"/>
      <c r="JBA4" s="17"/>
      <c r="JBB4" s="17"/>
      <c r="JBC4" s="17"/>
      <c r="JBD4" s="17"/>
      <c r="JBE4" s="17"/>
      <c r="JBF4" s="17"/>
      <c r="JBG4" s="17"/>
      <c r="JBH4" s="17"/>
      <c r="JBI4" s="17"/>
      <c r="JBJ4" s="17"/>
      <c r="JBK4" s="17"/>
      <c r="JBL4" s="17"/>
      <c r="JBM4" s="17"/>
      <c r="JBN4" s="17"/>
      <c r="JBO4" s="17"/>
      <c r="JBP4" s="17"/>
      <c r="JBQ4" s="17"/>
      <c r="JBR4" s="17"/>
      <c r="JBS4" s="17"/>
      <c r="JBT4" s="17"/>
      <c r="JBU4" s="17"/>
      <c r="JBV4" s="17"/>
      <c r="JBW4" s="17"/>
      <c r="JBX4" s="17"/>
      <c r="JBY4" s="17"/>
      <c r="JBZ4" s="17"/>
      <c r="JCA4" s="17"/>
      <c r="JCB4" s="17"/>
      <c r="JCC4" s="17"/>
      <c r="JCD4" s="17"/>
      <c r="JCE4" s="17"/>
      <c r="JCF4" s="17"/>
      <c r="JCG4" s="17"/>
      <c r="JCH4" s="17"/>
      <c r="JCI4" s="17"/>
      <c r="JCJ4" s="17"/>
      <c r="JCK4" s="17"/>
      <c r="JCL4" s="17"/>
      <c r="JCM4" s="17"/>
      <c r="JCN4" s="17"/>
      <c r="JCO4" s="17"/>
      <c r="JCP4" s="17"/>
      <c r="JCQ4" s="17"/>
      <c r="JCR4" s="17"/>
      <c r="JCS4" s="17"/>
      <c r="JCT4" s="17"/>
      <c r="JCU4" s="17"/>
      <c r="JCV4" s="17"/>
      <c r="JCW4" s="17"/>
      <c r="JCX4" s="17"/>
      <c r="JCY4" s="17"/>
      <c r="JCZ4" s="17"/>
      <c r="JDA4" s="17"/>
      <c r="JDB4" s="17"/>
      <c r="JDC4" s="17"/>
      <c r="JDD4" s="17"/>
      <c r="JDE4" s="17"/>
      <c r="JDF4" s="17"/>
      <c r="JDG4" s="17"/>
      <c r="JDH4" s="17"/>
      <c r="JDI4" s="17"/>
      <c r="JDJ4" s="17"/>
      <c r="JDK4" s="17"/>
      <c r="JDL4" s="17"/>
      <c r="JDM4" s="17"/>
      <c r="JDN4" s="17"/>
      <c r="JDO4" s="17"/>
      <c r="JDP4" s="17"/>
      <c r="JDQ4" s="17"/>
      <c r="JDR4" s="17"/>
      <c r="JDS4" s="17"/>
      <c r="JDT4" s="17"/>
      <c r="JDU4" s="17"/>
      <c r="JDV4" s="17"/>
      <c r="JDW4" s="17"/>
      <c r="JDX4" s="17"/>
      <c r="JDY4" s="17"/>
      <c r="JDZ4" s="17"/>
      <c r="JEA4" s="17"/>
      <c r="JEB4" s="17"/>
      <c r="JEC4" s="17"/>
      <c r="JED4" s="17"/>
      <c r="JEE4" s="17"/>
      <c r="JEF4" s="17"/>
      <c r="JEG4" s="17"/>
      <c r="JEH4" s="17"/>
      <c r="JEI4" s="17"/>
      <c r="JEJ4" s="17"/>
      <c r="JEK4" s="17"/>
      <c r="JEL4" s="17"/>
      <c r="JEM4" s="17"/>
      <c r="JEN4" s="17"/>
      <c r="JEO4" s="17"/>
      <c r="JEP4" s="17"/>
      <c r="JEQ4" s="17"/>
      <c r="JER4" s="17"/>
      <c r="JES4" s="17"/>
      <c r="JET4" s="17"/>
      <c r="JEU4" s="17"/>
      <c r="JEV4" s="17"/>
      <c r="JEW4" s="17"/>
      <c r="JEX4" s="17"/>
      <c r="JEY4" s="17"/>
      <c r="JEZ4" s="17"/>
      <c r="JFA4" s="17"/>
      <c r="JFB4" s="17"/>
      <c r="JFC4" s="17"/>
      <c r="JFD4" s="17"/>
      <c r="JFE4" s="17"/>
      <c r="JFF4" s="17"/>
      <c r="JFG4" s="17"/>
      <c r="JFH4" s="17"/>
      <c r="JFI4" s="17"/>
      <c r="JFJ4" s="17"/>
      <c r="JFK4" s="17"/>
      <c r="JFL4" s="17"/>
      <c r="JFM4" s="17"/>
      <c r="JFN4" s="17"/>
      <c r="JFO4" s="17"/>
      <c r="JFP4" s="17"/>
      <c r="JFQ4" s="17"/>
      <c r="JFR4" s="17"/>
      <c r="JFS4" s="17"/>
      <c r="JFT4" s="17"/>
      <c r="JFU4" s="17"/>
      <c r="JFV4" s="17"/>
      <c r="JFW4" s="17"/>
      <c r="JFX4" s="17"/>
      <c r="JFY4" s="17"/>
      <c r="JFZ4" s="17"/>
      <c r="JGA4" s="17"/>
      <c r="JGB4" s="17"/>
      <c r="JGC4" s="17"/>
      <c r="JGD4" s="17"/>
      <c r="JGE4" s="17"/>
      <c r="JGF4" s="17"/>
      <c r="JGG4" s="17"/>
      <c r="JGH4" s="17"/>
      <c r="JGI4" s="17"/>
      <c r="JGJ4" s="17"/>
      <c r="JGK4" s="17"/>
      <c r="JGL4" s="17"/>
      <c r="JGM4" s="17"/>
      <c r="JGN4" s="17"/>
      <c r="JGO4" s="17"/>
      <c r="JGP4" s="17"/>
      <c r="JGQ4" s="17"/>
      <c r="JGR4" s="17"/>
      <c r="JGS4" s="17"/>
      <c r="JGT4" s="17"/>
      <c r="JGU4" s="17"/>
      <c r="JGV4" s="17"/>
      <c r="JGW4" s="17"/>
      <c r="JGX4" s="17"/>
      <c r="JGY4" s="17"/>
      <c r="JGZ4" s="17"/>
      <c r="JHA4" s="17"/>
      <c r="JHB4" s="17"/>
      <c r="JHC4" s="17"/>
      <c r="JHD4" s="17"/>
      <c r="JHE4" s="17"/>
      <c r="JHF4" s="17"/>
      <c r="JHG4" s="17"/>
      <c r="JHH4" s="17"/>
      <c r="JHI4" s="17"/>
      <c r="JHJ4" s="17"/>
      <c r="JHK4" s="17"/>
      <c r="JHL4" s="17"/>
      <c r="JHM4" s="17"/>
      <c r="JHN4" s="17"/>
      <c r="JHO4" s="17"/>
      <c r="JHP4" s="17"/>
      <c r="JHQ4" s="17"/>
      <c r="JHR4" s="17"/>
      <c r="JHS4" s="17"/>
      <c r="JHT4" s="17"/>
      <c r="JHU4" s="17"/>
      <c r="JHV4" s="17"/>
      <c r="JHW4" s="17"/>
      <c r="JHX4" s="17"/>
      <c r="JHY4" s="17"/>
      <c r="JHZ4" s="17"/>
      <c r="JIA4" s="17"/>
      <c r="JIB4" s="17"/>
      <c r="JIC4" s="17"/>
      <c r="JID4" s="17"/>
      <c r="JIE4" s="17"/>
      <c r="JIF4" s="17"/>
      <c r="JIG4" s="17"/>
      <c r="JIH4" s="17"/>
      <c r="JII4" s="17"/>
      <c r="JIJ4" s="17"/>
      <c r="JIK4" s="17"/>
      <c r="JIL4" s="17"/>
      <c r="JIM4" s="17"/>
      <c r="JIN4" s="17"/>
      <c r="JIO4" s="17"/>
      <c r="JIP4" s="17"/>
      <c r="JIQ4" s="17"/>
      <c r="JIR4" s="17"/>
      <c r="JIS4" s="17"/>
      <c r="JIT4" s="17"/>
      <c r="JIU4" s="17"/>
      <c r="JIV4" s="17"/>
      <c r="JIW4" s="17"/>
      <c r="JIX4" s="17"/>
      <c r="JIY4" s="17"/>
      <c r="JIZ4" s="17"/>
      <c r="JJA4" s="17"/>
      <c r="JJB4" s="17"/>
      <c r="JJC4" s="17"/>
      <c r="JJD4" s="17"/>
      <c r="JJE4" s="17"/>
      <c r="JJF4" s="17"/>
      <c r="JJG4" s="17"/>
      <c r="JJH4" s="17"/>
      <c r="JJI4" s="17"/>
      <c r="JJJ4" s="17"/>
      <c r="JJK4" s="17"/>
      <c r="JJL4" s="17"/>
      <c r="JJM4" s="17"/>
      <c r="JJN4" s="17"/>
      <c r="JJO4" s="17"/>
      <c r="JJP4" s="17"/>
      <c r="JJQ4" s="17"/>
      <c r="JJR4" s="17"/>
      <c r="JJS4" s="17"/>
      <c r="JJT4" s="17"/>
      <c r="JJU4" s="17"/>
      <c r="JJV4" s="17"/>
      <c r="JJW4" s="17"/>
      <c r="JJX4" s="17"/>
      <c r="JJY4" s="17"/>
      <c r="JJZ4" s="17"/>
      <c r="JKA4" s="17"/>
      <c r="JKB4" s="17"/>
      <c r="JKC4" s="17"/>
      <c r="JKD4" s="17"/>
      <c r="JKE4" s="17"/>
      <c r="JKF4" s="17"/>
      <c r="JKG4" s="17"/>
      <c r="JKH4" s="17"/>
      <c r="JKI4" s="17"/>
      <c r="JKJ4" s="17"/>
      <c r="JKK4" s="17"/>
      <c r="JKL4" s="17"/>
      <c r="JKM4" s="17"/>
      <c r="JKN4" s="17"/>
      <c r="JKO4" s="17"/>
      <c r="JKP4" s="17"/>
      <c r="JKQ4" s="17"/>
      <c r="JKR4" s="17"/>
      <c r="JKS4" s="17"/>
      <c r="JKT4" s="17"/>
      <c r="JKU4" s="17"/>
      <c r="JKV4" s="17"/>
      <c r="JKW4" s="17"/>
      <c r="JKX4" s="17"/>
      <c r="JKY4" s="17"/>
      <c r="JKZ4" s="17"/>
      <c r="JLA4" s="17"/>
      <c r="JLB4" s="17"/>
      <c r="JLC4" s="17"/>
      <c r="JLD4" s="17"/>
      <c r="JLE4" s="17"/>
      <c r="JLF4" s="17"/>
      <c r="JLG4" s="17"/>
      <c r="JLH4" s="17"/>
      <c r="JLI4" s="17"/>
      <c r="JLJ4" s="17"/>
      <c r="JLK4" s="17"/>
      <c r="JLL4" s="17"/>
      <c r="JLM4" s="17"/>
      <c r="JLN4" s="17"/>
      <c r="JLO4" s="17"/>
      <c r="JLP4" s="17"/>
      <c r="JLQ4" s="17"/>
      <c r="JLR4" s="17"/>
      <c r="JLS4" s="17"/>
      <c r="JLT4" s="17"/>
      <c r="JLU4" s="17"/>
      <c r="JLV4" s="17"/>
      <c r="JLW4" s="17"/>
      <c r="JLX4" s="17"/>
      <c r="JLY4" s="17"/>
      <c r="JLZ4" s="17"/>
      <c r="JMA4" s="17"/>
      <c r="JMB4" s="17"/>
      <c r="JMC4" s="17"/>
      <c r="JMD4" s="17"/>
      <c r="JME4" s="17"/>
      <c r="JMF4" s="17"/>
      <c r="JMG4" s="17"/>
      <c r="JMH4" s="17"/>
      <c r="JMI4" s="17"/>
      <c r="JMJ4" s="17"/>
      <c r="JMK4" s="17"/>
      <c r="JML4" s="17"/>
      <c r="JMM4" s="17"/>
      <c r="JMN4" s="17"/>
      <c r="JMO4" s="17"/>
      <c r="JMP4" s="17"/>
      <c r="JMQ4" s="17"/>
      <c r="JMR4" s="17"/>
      <c r="JMS4" s="17"/>
      <c r="JMT4" s="17"/>
      <c r="JMU4" s="17"/>
      <c r="JMV4" s="17"/>
      <c r="JMW4" s="17"/>
      <c r="JMX4" s="17"/>
      <c r="JMY4" s="17"/>
      <c r="JMZ4" s="17"/>
      <c r="JNA4" s="17"/>
      <c r="JNB4" s="17"/>
      <c r="JNC4" s="17"/>
      <c r="JND4" s="17"/>
      <c r="JNE4" s="17"/>
      <c r="JNF4" s="17"/>
      <c r="JNG4" s="17"/>
      <c r="JNH4" s="17"/>
      <c r="JNI4" s="17"/>
      <c r="JNJ4" s="17"/>
      <c r="JNK4" s="17"/>
      <c r="JNL4" s="17"/>
      <c r="JNM4" s="17"/>
      <c r="JNN4" s="17"/>
      <c r="JNO4" s="17"/>
      <c r="JNP4" s="17"/>
      <c r="JNQ4" s="17"/>
      <c r="JNR4" s="17"/>
      <c r="JNS4" s="17"/>
      <c r="JNT4" s="17"/>
      <c r="JNU4" s="17"/>
      <c r="JNV4" s="17"/>
      <c r="JNW4" s="17"/>
      <c r="JNX4" s="17"/>
      <c r="JNY4" s="17"/>
      <c r="JNZ4" s="17"/>
      <c r="JOA4" s="17"/>
      <c r="JOB4" s="17"/>
      <c r="JOC4" s="17"/>
      <c r="JOD4" s="17"/>
      <c r="JOE4" s="17"/>
      <c r="JOF4" s="17"/>
      <c r="JOG4" s="17"/>
      <c r="JOH4" s="17"/>
      <c r="JOI4" s="17"/>
      <c r="JOJ4" s="17"/>
      <c r="JOK4" s="17"/>
      <c r="JOL4" s="17"/>
      <c r="JOM4" s="17"/>
      <c r="JON4" s="17"/>
      <c r="JOO4" s="17"/>
      <c r="JOP4" s="17"/>
      <c r="JOQ4" s="17"/>
      <c r="JOR4" s="17"/>
      <c r="JOS4" s="17"/>
      <c r="JOT4" s="17"/>
      <c r="JOU4" s="17"/>
      <c r="JOV4" s="17"/>
      <c r="JOW4" s="17"/>
      <c r="JOX4" s="17"/>
      <c r="JOY4" s="17"/>
      <c r="JOZ4" s="17"/>
      <c r="JPA4" s="17"/>
      <c r="JPB4" s="17"/>
      <c r="JPC4" s="17"/>
      <c r="JPD4" s="17"/>
      <c r="JPE4" s="17"/>
      <c r="JPF4" s="17"/>
      <c r="JPG4" s="17"/>
      <c r="JPH4" s="17"/>
      <c r="JPI4" s="17"/>
      <c r="JPJ4" s="17"/>
      <c r="JPK4" s="17"/>
      <c r="JPL4" s="17"/>
      <c r="JPM4" s="17"/>
      <c r="JPN4" s="17"/>
      <c r="JPO4" s="17"/>
      <c r="JPP4" s="17"/>
      <c r="JPQ4" s="17"/>
      <c r="JPR4" s="17"/>
      <c r="JPS4" s="17"/>
      <c r="JPT4" s="17"/>
      <c r="JPU4" s="17"/>
      <c r="JPV4" s="17"/>
      <c r="JPW4" s="17"/>
      <c r="JPX4" s="17"/>
      <c r="JPY4" s="17"/>
      <c r="JPZ4" s="17"/>
      <c r="JQA4" s="17"/>
      <c r="JQB4" s="17"/>
      <c r="JQC4" s="17"/>
      <c r="JQD4" s="17"/>
      <c r="JQE4" s="17"/>
      <c r="JQF4" s="17"/>
      <c r="JQG4" s="17"/>
      <c r="JQH4" s="17"/>
      <c r="JQI4" s="17"/>
      <c r="JQJ4" s="17"/>
      <c r="JQK4" s="17"/>
      <c r="JQL4" s="17"/>
      <c r="JQM4" s="17"/>
      <c r="JQN4" s="17"/>
      <c r="JQO4" s="17"/>
      <c r="JQP4" s="17"/>
      <c r="JQQ4" s="17"/>
      <c r="JQR4" s="17"/>
      <c r="JQS4" s="17"/>
      <c r="JQT4" s="17"/>
      <c r="JQU4" s="17"/>
      <c r="JQV4" s="17"/>
      <c r="JQW4" s="17"/>
      <c r="JQX4" s="17"/>
      <c r="JQY4" s="17"/>
      <c r="JQZ4" s="17"/>
      <c r="JRA4" s="17"/>
      <c r="JRB4" s="17"/>
      <c r="JRC4" s="17"/>
      <c r="JRD4" s="17"/>
      <c r="JRE4" s="17"/>
      <c r="JRF4" s="17"/>
      <c r="JRG4" s="17"/>
      <c r="JRH4" s="17"/>
      <c r="JRI4" s="17"/>
      <c r="JRJ4" s="17"/>
      <c r="JRK4" s="17"/>
      <c r="JRL4" s="17"/>
      <c r="JRM4" s="17"/>
      <c r="JRN4" s="17"/>
      <c r="JRO4" s="17"/>
      <c r="JRP4" s="17"/>
      <c r="JRQ4" s="17"/>
      <c r="JRR4" s="17"/>
      <c r="JRS4" s="17"/>
      <c r="JRT4" s="17"/>
      <c r="JRU4" s="17"/>
      <c r="JRV4" s="17"/>
      <c r="JRW4" s="17"/>
      <c r="JRX4" s="17"/>
      <c r="JRY4" s="17"/>
      <c r="JRZ4" s="17"/>
      <c r="JSA4" s="17"/>
      <c r="JSB4" s="17"/>
      <c r="JSC4" s="17"/>
      <c r="JSD4" s="17"/>
      <c r="JSE4" s="17"/>
      <c r="JSF4" s="17"/>
      <c r="JSG4" s="17"/>
      <c r="JSH4" s="17"/>
      <c r="JSI4" s="17"/>
      <c r="JSJ4" s="17"/>
      <c r="JSK4" s="17"/>
      <c r="JSL4" s="17"/>
      <c r="JSM4" s="17"/>
      <c r="JSN4" s="17"/>
      <c r="JSO4" s="17"/>
      <c r="JSP4" s="17"/>
      <c r="JSQ4" s="17"/>
      <c r="JSR4" s="17"/>
      <c r="JSS4" s="17"/>
      <c r="JST4" s="17"/>
      <c r="JSU4" s="17"/>
      <c r="JSV4" s="17"/>
      <c r="JSW4" s="17"/>
      <c r="JSX4" s="17"/>
      <c r="JSY4" s="17"/>
      <c r="JSZ4" s="17"/>
      <c r="JTA4" s="17"/>
      <c r="JTB4" s="17"/>
      <c r="JTC4" s="17"/>
      <c r="JTD4" s="17"/>
      <c r="JTE4" s="17"/>
      <c r="JTF4" s="17"/>
      <c r="JTG4" s="17"/>
      <c r="JTH4" s="17"/>
      <c r="JTI4" s="17"/>
      <c r="JTJ4" s="17"/>
      <c r="JTK4" s="17"/>
      <c r="JTL4" s="17"/>
      <c r="JTM4" s="17"/>
      <c r="JTN4" s="17"/>
      <c r="JTO4" s="17"/>
      <c r="JTP4" s="17"/>
      <c r="JTQ4" s="17"/>
      <c r="JTR4" s="17"/>
      <c r="JTS4" s="17"/>
      <c r="JTT4" s="17"/>
      <c r="JTU4" s="17"/>
      <c r="JTV4" s="17"/>
      <c r="JTW4" s="17"/>
      <c r="JTX4" s="17"/>
      <c r="JTY4" s="17"/>
      <c r="JTZ4" s="17"/>
      <c r="JUA4" s="17"/>
      <c r="JUB4" s="17"/>
      <c r="JUC4" s="17"/>
      <c r="JUD4" s="17"/>
      <c r="JUE4" s="17"/>
      <c r="JUF4" s="17"/>
      <c r="JUG4" s="17"/>
      <c r="JUH4" s="17"/>
      <c r="JUI4" s="17"/>
      <c r="JUJ4" s="17"/>
      <c r="JUK4" s="17"/>
      <c r="JUL4" s="17"/>
      <c r="JUM4" s="17"/>
      <c r="JUN4" s="17"/>
      <c r="JUO4" s="17"/>
      <c r="JUP4" s="17"/>
      <c r="JUQ4" s="17"/>
      <c r="JUR4" s="17"/>
      <c r="JUS4" s="17"/>
      <c r="JUT4" s="17"/>
      <c r="JUU4" s="17"/>
      <c r="JUV4" s="17"/>
      <c r="JUW4" s="17"/>
      <c r="JUX4" s="17"/>
      <c r="JUY4" s="17"/>
      <c r="JUZ4" s="17"/>
      <c r="JVA4" s="17"/>
      <c r="JVB4" s="17"/>
      <c r="JVC4" s="17"/>
      <c r="JVD4" s="17"/>
      <c r="JVE4" s="17"/>
      <c r="JVF4" s="17"/>
      <c r="JVG4" s="17"/>
      <c r="JVH4" s="17"/>
      <c r="JVI4" s="17"/>
      <c r="JVJ4" s="17"/>
      <c r="JVK4" s="17"/>
      <c r="JVL4" s="17"/>
      <c r="JVM4" s="17"/>
      <c r="JVN4" s="17"/>
      <c r="JVO4" s="17"/>
      <c r="JVP4" s="17"/>
      <c r="JVQ4" s="17"/>
      <c r="JVR4" s="17"/>
      <c r="JVS4" s="17"/>
      <c r="JVT4" s="17"/>
      <c r="JVU4" s="17"/>
      <c r="JVV4" s="17"/>
      <c r="JVW4" s="17"/>
      <c r="JVX4" s="17"/>
      <c r="JVY4" s="17"/>
      <c r="JVZ4" s="17"/>
      <c r="JWA4" s="17"/>
      <c r="JWB4" s="17"/>
      <c r="JWC4" s="17"/>
      <c r="JWD4" s="17"/>
      <c r="JWE4" s="17"/>
      <c r="JWF4" s="17"/>
      <c r="JWG4" s="17"/>
      <c r="JWH4" s="17"/>
      <c r="JWI4" s="17"/>
      <c r="JWJ4" s="17"/>
      <c r="JWK4" s="17"/>
      <c r="JWL4" s="17"/>
      <c r="JWM4" s="17"/>
      <c r="JWN4" s="17"/>
      <c r="JWO4" s="17"/>
      <c r="JWP4" s="17"/>
      <c r="JWQ4" s="17"/>
      <c r="JWR4" s="17"/>
      <c r="JWS4" s="17"/>
      <c r="JWT4" s="17"/>
      <c r="JWU4" s="17"/>
      <c r="JWV4" s="17"/>
      <c r="JWW4" s="17"/>
      <c r="JWX4" s="17"/>
      <c r="JWY4" s="17"/>
      <c r="JWZ4" s="17"/>
      <c r="JXA4" s="17"/>
      <c r="JXB4" s="17"/>
      <c r="JXC4" s="17"/>
      <c r="JXD4" s="17"/>
      <c r="JXE4" s="17"/>
      <c r="JXF4" s="17"/>
      <c r="JXG4" s="17"/>
      <c r="JXH4" s="17"/>
      <c r="JXI4" s="17"/>
      <c r="JXJ4" s="17"/>
      <c r="JXK4" s="17"/>
      <c r="JXL4" s="17"/>
      <c r="JXM4" s="17"/>
      <c r="JXN4" s="17"/>
      <c r="JXO4" s="17"/>
      <c r="JXP4" s="17"/>
      <c r="JXQ4" s="17"/>
      <c r="JXR4" s="17"/>
      <c r="JXS4" s="17"/>
      <c r="JXT4" s="17"/>
      <c r="JXU4" s="17"/>
      <c r="JXV4" s="17"/>
      <c r="JXW4" s="17"/>
      <c r="JXX4" s="17"/>
      <c r="JXY4" s="17"/>
      <c r="JXZ4" s="17"/>
      <c r="JYA4" s="17"/>
      <c r="JYB4" s="17"/>
      <c r="JYC4" s="17"/>
      <c r="JYD4" s="17"/>
      <c r="JYE4" s="17"/>
      <c r="JYF4" s="17"/>
      <c r="JYG4" s="17"/>
      <c r="JYH4" s="17"/>
      <c r="JYI4" s="17"/>
      <c r="JYJ4" s="17"/>
      <c r="JYK4" s="17"/>
      <c r="JYL4" s="17"/>
      <c r="JYM4" s="17"/>
      <c r="JYN4" s="17"/>
      <c r="JYO4" s="17"/>
      <c r="JYP4" s="17"/>
      <c r="JYQ4" s="17"/>
      <c r="JYR4" s="17"/>
      <c r="JYS4" s="17"/>
      <c r="JYT4" s="17"/>
      <c r="JYU4" s="17"/>
      <c r="JYV4" s="17"/>
      <c r="JYW4" s="17"/>
      <c r="JYX4" s="17"/>
      <c r="JYY4" s="17"/>
      <c r="JYZ4" s="17"/>
      <c r="JZA4" s="17"/>
      <c r="JZB4" s="17"/>
      <c r="JZC4" s="17"/>
      <c r="JZD4" s="17"/>
      <c r="JZE4" s="17"/>
      <c r="JZF4" s="17"/>
      <c r="JZG4" s="17"/>
      <c r="JZH4" s="17"/>
      <c r="JZI4" s="17"/>
      <c r="JZJ4" s="17"/>
      <c r="JZK4" s="17"/>
      <c r="JZL4" s="17"/>
      <c r="JZM4" s="17"/>
      <c r="JZN4" s="17"/>
      <c r="JZO4" s="17"/>
      <c r="JZP4" s="17"/>
      <c r="JZQ4" s="17"/>
      <c r="JZR4" s="17"/>
      <c r="JZS4" s="17"/>
      <c r="JZT4" s="17"/>
      <c r="JZU4" s="17"/>
      <c r="JZV4" s="17"/>
      <c r="JZW4" s="17"/>
      <c r="JZX4" s="17"/>
      <c r="JZY4" s="17"/>
      <c r="JZZ4" s="17"/>
      <c r="KAA4" s="17"/>
      <c r="KAB4" s="17"/>
      <c r="KAC4" s="17"/>
      <c r="KAD4" s="17"/>
      <c r="KAE4" s="17"/>
      <c r="KAF4" s="17"/>
      <c r="KAG4" s="17"/>
      <c r="KAH4" s="17"/>
      <c r="KAI4" s="17"/>
      <c r="KAJ4" s="17"/>
      <c r="KAK4" s="17"/>
      <c r="KAL4" s="17"/>
      <c r="KAM4" s="17"/>
      <c r="KAN4" s="17"/>
      <c r="KAO4" s="17"/>
      <c r="KAP4" s="17"/>
      <c r="KAQ4" s="17"/>
      <c r="KAR4" s="17"/>
      <c r="KAS4" s="17"/>
      <c r="KAT4" s="17"/>
      <c r="KAU4" s="17"/>
      <c r="KAV4" s="17"/>
      <c r="KAW4" s="17"/>
      <c r="KAX4" s="17"/>
      <c r="KAY4" s="17"/>
      <c r="KAZ4" s="17"/>
      <c r="KBA4" s="17"/>
      <c r="KBB4" s="17"/>
      <c r="KBC4" s="17"/>
      <c r="KBD4" s="17"/>
      <c r="KBE4" s="17"/>
      <c r="KBF4" s="17"/>
      <c r="KBG4" s="17"/>
      <c r="KBH4" s="17"/>
      <c r="KBI4" s="17"/>
      <c r="KBJ4" s="17"/>
      <c r="KBK4" s="17"/>
      <c r="KBL4" s="17"/>
      <c r="KBM4" s="17"/>
      <c r="KBN4" s="17"/>
      <c r="KBO4" s="17"/>
      <c r="KBP4" s="17"/>
      <c r="KBQ4" s="17"/>
      <c r="KBR4" s="17"/>
      <c r="KBS4" s="17"/>
      <c r="KBT4" s="17"/>
      <c r="KBU4" s="17"/>
      <c r="KBV4" s="17"/>
      <c r="KBW4" s="17"/>
      <c r="KBX4" s="17"/>
      <c r="KBY4" s="17"/>
      <c r="KBZ4" s="17"/>
      <c r="KCA4" s="17"/>
      <c r="KCB4" s="17"/>
      <c r="KCC4" s="17"/>
      <c r="KCD4" s="17"/>
      <c r="KCE4" s="17"/>
      <c r="KCF4" s="17"/>
      <c r="KCG4" s="17"/>
      <c r="KCH4" s="17"/>
      <c r="KCI4" s="17"/>
      <c r="KCJ4" s="17"/>
      <c r="KCK4" s="17"/>
      <c r="KCL4" s="17"/>
      <c r="KCM4" s="17"/>
      <c r="KCN4" s="17"/>
      <c r="KCO4" s="17"/>
      <c r="KCP4" s="17"/>
      <c r="KCQ4" s="17"/>
      <c r="KCR4" s="17"/>
      <c r="KCS4" s="17"/>
      <c r="KCT4" s="17"/>
      <c r="KCU4" s="17"/>
      <c r="KCV4" s="17"/>
      <c r="KCW4" s="17"/>
      <c r="KCX4" s="17"/>
      <c r="KCY4" s="17"/>
      <c r="KCZ4" s="17"/>
      <c r="KDA4" s="17"/>
      <c r="KDB4" s="17"/>
      <c r="KDC4" s="17"/>
      <c r="KDD4" s="17"/>
      <c r="KDE4" s="17"/>
      <c r="KDF4" s="17"/>
      <c r="KDG4" s="17"/>
      <c r="KDH4" s="17"/>
      <c r="KDI4" s="17"/>
      <c r="KDJ4" s="17"/>
      <c r="KDK4" s="17"/>
      <c r="KDL4" s="17"/>
      <c r="KDM4" s="17"/>
      <c r="KDN4" s="17"/>
      <c r="KDO4" s="17"/>
      <c r="KDP4" s="17"/>
      <c r="KDQ4" s="17"/>
      <c r="KDR4" s="17"/>
      <c r="KDS4" s="17"/>
      <c r="KDT4" s="17"/>
      <c r="KDU4" s="17"/>
      <c r="KDV4" s="17"/>
      <c r="KDW4" s="17"/>
      <c r="KDX4" s="17"/>
      <c r="KDY4" s="17"/>
      <c r="KDZ4" s="17"/>
      <c r="KEA4" s="17"/>
      <c r="KEB4" s="17"/>
      <c r="KEC4" s="17"/>
      <c r="KED4" s="17"/>
      <c r="KEE4" s="17"/>
      <c r="KEF4" s="17"/>
      <c r="KEG4" s="17"/>
      <c r="KEH4" s="17"/>
      <c r="KEI4" s="17"/>
      <c r="KEJ4" s="17"/>
      <c r="KEK4" s="17"/>
      <c r="KEL4" s="17"/>
      <c r="KEM4" s="17"/>
      <c r="KEN4" s="17"/>
      <c r="KEO4" s="17"/>
      <c r="KEP4" s="17"/>
      <c r="KEQ4" s="17"/>
      <c r="KER4" s="17"/>
      <c r="KES4" s="17"/>
      <c r="KET4" s="17"/>
      <c r="KEU4" s="17"/>
      <c r="KEV4" s="17"/>
      <c r="KEW4" s="17"/>
      <c r="KEX4" s="17"/>
      <c r="KEY4" s="17"/>
      <c r="KEZ4" s="17"/>
      <c r="KFA4" s="17"/>
      <c r="KFB4" s="17"/>
      <c r="KFC4" s="17"/>
      <c r="KFD4" s="17"/>
      <c r="KFE4" s="17"/>
      <c r="KFF4" s="17"/>
      <c r="KFG4" s="17"/>
      <c r="KFH4" s="17"/>
      <c r="KFI4" s="17"/>
      <c r="KFJ4" s="17"/>
      <c r="KFK4" s="17"/>
      <c r="KFL4" s="17"/>
      <c r="KFM4" s="17"/>
      <c r="KFN4" s="17"/>
      <c r="KFO4" s="17"/>
      <c r="KFP4" s="17"/>
      <c r="KFQ4" s="17"/>
      <c r="KFR4" s="17"/>
      <c r="KFS4" s="17"/>
      <c r="KFT4" s="17"/>
      <c r="KFU4" s="17"/>
      <c r="KFV4" s="17"/>
      <c r="KFW4" s="17"/>
      <c r="KFX4" s="17"/>
      <c r="KFY4" s="17"/>
      <c r="KFZ4" s="17"/>
      <c r="KGA4" s="17"/>
      <c r="KGB4" s="17"/>
      <c r="KGC4" s="17"/>
      <c r="KGD4" s="17"/>
      <c r="KGE4" s="17"/>
      <c r="KGF4" s="17"/>
      <c r="KGG4" s="17"/>
      <c r="KGH4" s="17"/>
      <c r="KGI4" s="17"/>
      <c r="KGJ4" s="17"/>
      <c r="KGK4" s="17"/>
      <c r="KGL4" s="17"/>
      <c r="KGM4" s="17"/>
      <c r="KGN4" s="17"/>
      <c r="KGO4" s="17"/>
      <c r="KGP4" s="17"/>
      <c r="KGQ4" s="17"/>
      <c r="KGR4" s="17"/>
      <c r="KGS4" s="17"/>
      <c r="KGT4" s="17"/>
      <c r="KGU4" s="17"/>
      <c r="KGV4" s="17"/>
      <c r="KGW4" s="17"/>
      <c r="KGX4" s="17"/>
      <c r="KGY4" s="17"/>
      <c r="KGZ4" s="17"/>
      <c r="KHA4" s="17"/>
      <c r="KHB4" s="17"/>
      <c r="KHC4" s="17"/>
      <c r="KHD4" s="17"/>
      <c r="KHE4" s="17"/>
      <c r="KHF4" s="17"/>
      <c r="KHG4" s="17"/>
      <c r="KHH4" s="17"/>
      <c r="KHI4" s="17"/>
      <c r="KHJ4" s="17"/>
      <c r="KHK4" s="17"/>
      <c r="KHL4" s="17"/>
      <c r="KHM4" s="17"/>
      <c r="KHN4" s="17"/>
      <c r="KHO4" s="17"/>
      <c r="KHP4" s="17"/>
      <c r="KHQ4" s="17"/>
      <c r="KHR4" s="17"/>
      <c r="KHS4" s="17"/>
      <c r="KHT4" s="17"/>
      <c r="KHU4" s="17"/>
      <c r="KHV4" s="17"/>
      <c r="KHW4" s="17"/>
      <c r="KHX4" s="17"/>
      <c r="KHY4" s="17"/>
      <c r="KHZ4" s="17"/>
      <c r="KIA4" s="17"/>
      <c r="KIB4" s="17"/>
      <c r="KIC4" s="17"/>
      <c r="KID4" s="17"/>
      <c r="KIE4" s="17"/>
      <c r="KIF4" s="17"/>
      <c r="KIG4" s="17"/>
      <c r="KIH4" s="17"/>
      <c r="KII4" s="17"/>
      <c r="KIJ4" s="17"/>
      <c r="KIK4" s="17"/>
      <c r="KIL4" s="17"/>
      <c r="KIM4" s="17"/>
      <c r="KIN4" s="17"/>
      <c r="KIO4" s="17"/>
      <c r="KIP4" s="17"/>
      <c r="KIQ4" s="17"/>
      <c r="KIR4" s="17"/>
      <c r="KIS4" s="17"/>
      <c r="KIT4" s="17"/>
      <c r="KIU4" s="17"/>
      <c r="KIV4" s="17"/>
      <c r="KIW4" s="17"/>
      <c r="KIX4" s="17"/>
      <c r="KIY4" s="17"/>
      <c r="KIZ4" s="17"/>
      <c r="KJA4" s="17"/>
      <c r="KJB4" s="17"/>
      <c r="KJC4" s="17"/>
      <c r="KJD4" s="17"/>
      <c r="KJE4" s="17"/>
      <c r="KJF4" s="17"/>
      <c r="KJG4" s="17"/>
      <c r="KJH4" s="17"/>
      <c r="KJI4" s="17"/>
      <c r="KJJ4" s="17"/>
      <c r="KJK4" s="17"/>
      <c r="KJL4" s="17"/>
      <c r="KJM4" s="17"/>
      <c r="KJN4" s="17"/>
      <c r="KJO4" s="17"/>
      <c r="KJP4" s="17"/>
      <c r="KJQ4" s="17"/>
      <c r="KJR4" s="17"/>
      <c r="KJS4" s="17"/>
      <c r="KJT4" s="17"/>
      <c r="KJU4" s="17"/>
      <c r="KJV4" s="17"/>
      <c r="KJW4" s="17"/>
      <c r="KJX4" s="17"/>
      <c r="KJY4" s="17"/>
      <c r="KJZ4" s="17"/>
      <c r="KKA4" s="17"/>
      <c r="KKB4" s="17"/>
      <c r="KKC4" s="17"/>
      <c r="KKD4" s="17"/>
      <c r="KKE4" s="17"/>
      <c r="KKF4" s="17"/>
      <c r="KKG4" s="17"/>
      <c r="KKH4" s="17"/>
      <c r="KKI4" s="17"/>
      <c r="KKJ4" s="17"/>
      <c r="KKK4" s="17"/>
      <c r="KKL4" s="17"/>
      <c r="KKM4" s="17"/>
      <c r="KKN4" s="17"/>
      <c r="KKO4" s="17"/>
      <c r="KKP4" s="17"/>
      <c r="KKQ4" s="17"/>
      <c r="KKR4" s="17"/>
      <c r="KKS4" s="17"/>
      <c r="KKT4" s="17"/>
      <c r="KKU4" s="17"/>
      <c r="KKV4" s="17"/>
      <c r="KKW4" s="17"/>
      <c r="KKX4" s="17"/>
      <c r="KKY4" s="17"/>
      <c r="KKZ4" s="17"/>
      <c r="KLA4" s="17"/>
      <c r="KLB4" s="17"/>
      <c r="KLC4" s="17"/>
      <c r="KLD4" s="17"/>
      <c r="KLE4" s="17"/>
      <c r="KLF4" s="17"/>
      <c r="KLG4" s="17"/>
      <c r="KLH4" s="17"/>
      <c r="KLI4" s="17"/>
      <c r="KLJ4" s="17"/>
      <c r="KLK4" s="17"/>
      <c r="KLL4" s="17"/>
      <c r="KLM4" s="17"/>
      <c r="KLN4" s="17"/>
      <c r="KLO4" s="17"/>
      <c r="KLP4" s="17"/>
      <c r="KLQ4" s="17"/>
      <c r="KLR4" s="17"/>
      <c r="KLS4" s="17"/>
      <c r="KLT4" s="17"/>
      <c r="KLU4" s="17"/>
      <c r="KLV4" s="17"/>
      <c r="KLW4" s="17"/>
      <c r="KLX4" s="17"/>
      <c r="KLY4" s="17"/>
      <c r="KLZ4" s="17"/>
      <c r="KMA4" s="17"/>
      <c r="KMB4" s="17"/>
      <c r="KMC4" s="17"/>
      <c r="KMD4" s="17"/>
      <c r="KME4" s="17"/>
      <c r="KMF4" s="17"/>
      <c r="KMG4" s="17"/>
      <c r="KMH4" s="17"/>
      <c r="KMI4" s="17"/>
      <c r="KMJ4" s="17"/>
      <c r="KMK4" s="17"/>
      <c r="KML4" s="17"/>
      <c r="KMM4" s="17"/>
      <c r="KMN4" s="17"/>
      <c r="KMO4" s="17"/>
      <c r="KMP4" s="17"/>
      <c r="KMQ4" s="17"/>
      <c r="KMR4" s="17"/>
      <c r="KMS4" s="17"/>
      <c r="KMT4" s="17"/>
      <c r="KMU4" s="17"/>
      <c r="KMV4" s="17"/>
      <c r="KMW4" s="17"/>
      <c r="KMX4" s="17"/>
      <c r="KMY4" s="17"/>
      <c r="KMZ4" s="17"/>
      <c r="KNA4" s="17"/>
      <c r="KNB4" s="17"/>
      <c r="KNC4" s="17"/>
      <c r="KND4" s="17"/>
      <c r="KNE4" s="17"/>
      <c r="KNF4" s="17"/>
      <c r="KNG4" s="17"/>
      <c r="KNH4" s="17"/>
      <c r="KNI4" s="17"/>
      <c r="KNJ4" s="17"/>
      <c r="KNK4" s="17"/>
      <c r="KNL4" s="17"/>
      <c r="KNM4" s="17"/>
      <c r="KNN4" s="17"/>
      <c r="KNO4" s="17"/>
      <c r="KNP4" s="17"/>
      <c r="KNQ4" s="17"/>
      <c r="KNR4" s="17"/>
      <c r="KNS4" s="17"/>
      <c r="KNT4" s="17"/>
      <c r="KNU4" s="17"/>
      <c r="KNV4" s="17"/>
      <c r="KNW4" s="17"/>
      <c r="KNX4" s="17"/>
      <c r="KNY4" s="17"/>
      <c r="KNZ4" s="17"/>
      <c r="KOA4" s="17"/>
      <c r="KOB4" s="17"/>
      <c r="KOC4" s="17"/>
      <c r="KOD4" s="17"/>
      <c r="KOE4" s="17"/>
      <c r="KOF4" s="17"/>
      <c r="KOG4" s="17"/>
      <c r="KOH4" s="17"/>
      <c r="KOI4" s="17"/>
      <c r="KOJ4" s="17"/>
      <c r="KOK4" s="17"/>
      <c r="KOL4" s="17"/>
      <c r="KOM4" s="17"/>
      <c r="KON4" s="17"/>
      <c r="KOO4" s="17"/>
      <c r="KOP4" s="17"/>
      <c r="KOQ4" s="17"/>
      <c r="KOR4" s="17"/>
      <c r="KOS4" s="17"/>
      <c r="KOT4" s="17"/>
      <c r="KOU4" s="17"/>
      <c r="KOV4" s="17"/>
      <c r="KOW4" s="17"/>
      <c r="KOX4" s="17"/>
      <c r="KOY4" s="17"/>
      <c r="KOZ4" s="17"/>
      <c r="KPA4" s="17"/>
      <c r="KPB4" s="17"/>
      <c r="KPC4" s="17"/>
      <c r="KPD4" s="17"/>
      <c r="KPE4" s="17"/>
      <c r="KPF4" s="17"/>
      <c r="KPG4" s="17"/>
      <c r="KPH4" s="17"/>
      <c r="KPI4" s="17"/>
      <c r="KPJ4" s="17"/>
      <c r="KPK4" s="17"/>
      <c r="KPL4" s="17"/>
      <c r="KPM4" s="17"/>
      <c r="KPN4" s="17"/>
      <c r="KPO4" s="17"/>
      <c r="KPP4" s="17"/>
      <c r="KPQ4" s="17"/>
      <c r="KPR4" s="17"/>
      <c r="KPS4" s="17"/>
      <c r="KPT4" s="17"/>
      <c r="KPU4" s="17"/>
      <c r="KPV4" s="17"/>
      <c r="KPW4" s="17"/>
      <c r="KPX4" s="17"/>
      <c r="KPY4" s="17"/>
      <c r="KPZ4" s="17"/>
      <c r="KQA4" s="17"/>
      <c r="KQB4" s="17"/>
      <c r="KQC4" s="17"/>
      <c r="KQD4" s="17"/>
      <c r="KQE4" s="17"/>
      <c r="KQF4" s="17"/>
      <c r="KQG4" s="17"/>
      <c r="KQH4" s="17"/>
      <c r="KQI4" s="17"/>
      <c r="KQJ4" s="17"/>
      <c r="KQK4" s="17"/>
      <c r="KQL4" s="17"/>
      <c r="KQM4" s="17"/>
      <c r="KQN4" s="17"/>
      <c r="KQO4" s="17"/>
      <c r="KQP4" s="17"/>
      <c r="KQQ4" s="17"/>
      <c r="KQR4" s="17"/>
      <c r="KQS4" s="17"/>
      <c r="KQT4" s="17"/>
      <c r="KQU4" s="17"/>
      <c r="KQV4" s="17"/>
      <c r="KQW4" s="17"/>
      <c r="KQX4" s="17"/>
      <c r="KQY4" s="17"/>
      <c r="KQZ4" s="17"/>
      <c r="KRA4" s="17"/>
      <c r="KRB4" s="17"/>
      <c r="KRC4" s="17"/>
      <c r="KRD4" s="17"/>
      <c r="KRE4" s="17"/>
      <c r="KRF4" s="17"/>
      <c r="KRG4" s="17"/>
      <c r="KRH4" s="17"/>
      <c r="KRI4" s="17"/>
      <c r="KRJ4" s="17"/>
      <c r="KRK4" s="17"/>
      <c r="KRL4" s="17"/>
      <c r="KRM4" s="17"/>
      <c r="KRN4" s="17"/>
      <c r="KRO4" s="17"/>
      <c r="KRP4" s="17"/>
      <c r="KRQ4" s="17"/>
      <c r="KRR4" s="17"/>
      <c r="KRS4" s="17"/>
      <c r="KRT4" s="17"/>
      <c r="KRU4" s="17"/>
      <c r="KRV4" s="17"/>
      <c r="KRW4" s="17"/>
      <c r="KRX4" s="17"/>
      <c r="KRY4" s="17"/>
      <c r="KRZ4" s="17"/>
      <c r="KSA4" s="17"/>
      <c r="KSB4" s="17"/>
      <c r="KSC4" s="17"/>
      <c r="KSD4" s="17"/>
      <c r="KSE4" s="17"/>
      <c r="KSF4" s="17"/>
      <c r="KSG4" s="17"/>
      <c r="KSH4" s="17"/>
      <c r="KSI4" s="17"/>
      <c r="KSJ4" s="17"/>
      <c r="KSK4" s="17"/>
      <c r="KSL4" s="17"/>
      <c r="KSM4" s="17"/>
      <c r="KSN4" s="17"/>
      <c r="KSO4" s="17"/>
      <c r="KSP4" s="17"/>
      <c r="KSQ4" s="17"/>
      <c r="KSR4" s="17"/>
      <c r="KSS4" s="17"/>
      <c r="KST4" s="17"/>
      <c r="KSU4" s="17"/>
      <c r="KSV4" s="17"/>
      <c r="KSW4" s="17"/>
      <c r="KSX4" s="17"/>
      <c r="KSY4" s="17"/>
      <c r="KSZ4" s="17"/>
      <c r="KTA4" s="17"/>
      <c r="KTB4" s="17"/>
      <c r="KTC4" s="17"/>
      <c r="KTD4" s="17"/>
      <c r="KTE4" s="17"/>
      <c r="KTF4" s="17"/>
      <c r="KTG4" s="17"/>
      <c r="KTH4" s="17"/>
      <c r="KTI4" s="17"/>
      <c r="KTJ4" s="17"/>
      <c r="KTK4" s="17"/>
      <c r="KTL4" s="17"/>
      <c r="KTM4" s="17"/>
      <c r="KTN4" s="17"/>
      <c r="KTO4" s="17"/>
      <c r="KTP4" s="17"/>
      <c r="KTQ4" s="17"/>
      <c r="KTR4" s="17"/>
      <c r="KTS4" s="17"/>
      <c r="KTT4" s="17"/>
      <c r="KTU4" s="17"/>
      <c r="KTV4" s="17"/>
      <c r="KTW4" s="17"/>
      <c r="KTX4" s="17"/>
      <c r="KTY4" s="17"/>
      <c r="KTZ4" s="17"/>
      <c r="KUA4" s="17"/>
      <c r="KUB4" s="17"/>
      <c r="KUC4" s="17"/>
      <c r="KUD4" s="17"/>
      <c r="KUE4" s="17"/>
      <c r="KUF4" s="17"/>
      <c r="KUG4" s="17"/>
      <c r="KUH4" s="17"/>
      <c r="KUI4" s="17"/>
      <c r="KUJ4" s="17"/>
      <c r="KUK4" s="17"/>
      <c r="KUL4" s="17"/>
      <c r="KUM4" s="17"/>
      <c r="KUN4" s="17"/>
      <c r="KUO4" s="17"/>
      <c r="KUP4" s="17"/>
      <c r="KUQ4" s="17"/>
      <c r="KUR4" s="17"/>
      <c r="KUS4" s="17"/>
      <c r="KUT4" s="17"/>
      <c r="KUU4" s="17"/>
      <c r="KUV4" s="17"/>
      <c r="KUW4" s="17"/>
      <c r="KUX4" s="17"/>
      <c r="KUY4" s="17"/>
      <c r="KUZ4" s="17"/>
      <c r="KVA4" s="17"/>
      <c r="KVB4" s="17"/>
      <c r="KVC4" s="17"/>
      <c r="KVD4" s="17"/>
      <c r="KVE4" s="17"/>
      <c r="KVF4" s="17"/>
      <c r="KVG4" s="17"/>
      <c r="KVH4" s="17"/>
      <c r="KVI4" s="17"/>
      <c r="KVJ4" s="17"/>
      <c r="KVK4" s="17"/>
      <c r="KVL4" s="17"/>
      <c r="KVM4" s="17"/>
      <c r="KVN4" s="17"/>
      <c r="KVO4" s="17"/>
      <c r="KVP4" s="17"/>
      <c r="KVQ4" s="17"/>
      <c r="KVR4" s="17"/>
      <c r="KVS4" s="17"/>
      <c r="KVT4" s="17"/>
      <c r="KVU4" s="17"/>
      <c r="KVV4" s="17"/>
      <c r="KVW4" s="17"/>
      <c r="KVX4" s="17"/>
      <c r="KVY4" s="17"/>
      <c r="KVZ4" s="17"/>
      <c r="KWA4" s="17"/>
      <c r="KWB4" s="17"/>
      <c r="KWC4" s="17"/>
      <c r="KWD4" s="17"/>
      <c r="KWE4" s="17"/>
      <c r="KWF4" s="17"/>
      <c r="KWG4" s="17"/>
      <c r="KWH4" s="17"/>
      <c r="KWI4" s="17"/>
      <c r="KWJ4" s="17"/>
      <c r="KWK4" s="17"/>
      <c r="KWL4" s="17"/>
      <c r="KWM4" s="17"/>
      <c r="KWN4" s="17"/>
      <c r="KWO4" s="17"/>
      <c r="KWP4" s="17"/>
      <c r="KWQ4" s="17"/>
      <c r="KWR4" s="17"/>
      <c r="KWS4" s="17"/>
      <c r="KWT4" s="17"/>
      <c r="KWU4" s="17"/>
      <c r="KWV4" s="17"/>
      <c r="KWW4" s="17"/>
      <c r="KWX4" s="17"/>
      <c r="KWY4" s="17"/>
      <c r="KWZ4" s="17"/>
      <c r="KXA4" s="17"/>
      <c r="KXB4" s="17"/>
      <c r="KXC4" s="17"/>
      <c r="KXD4" s="17"/>
      <c r="KXE4" s="17"/>
      <c r="KXF4" s="17"/>
      <c r="KXG4" s="17"/>
      <c r="KXH4" s="17"/>
      <c r="KXI4" s="17"/>
      <c r="KXJ4" s="17"/>
      <c r="KXK4" s="17"/>
      <c r="KXL4" s="17"/>
      <c r="KXM4" s="17"/>
      <c r="KXN4" s="17"/>
      <c r="KXO4" s="17"/>
      <c r="KXP4" s="17"/>
      <c r="KXQ4" s="17"/>
      <c r="KXR4" s="17"/>
      <c r="KXS4" s="17"/>
      <c r="KXT4" s="17"/>
      <c r="KXU4" s="17"/>
      <c r="KXV4" s="17"/>
      <c r="KXW4" s="17"/>
      <c r="KXX4" s="17"/>
      <c r="KXY4" s="17"/>
      <c r="KXZ4" s="17"/>
      <c r="KYA4" s="17"/>
      <c r="KYB4" s="17"/>
      <c r="KYC4" s="17"/>
      <c r="KYD4" s="17"/>
      <c r="KYE4" s="17"/>
      <c r="KYF4" s="17"/>
      <c r="KYG4" s="17"/>
      <c r="KYH4" s="17"/>
      <c r="KYI4" s="17"/>
      <c r="KYJ4" s="17"/>
      <c r="KYK4" s="17"/>
      <c r="KYL4" s="17"/>
      <c r="KYM4" s="17"/>
      <c r="KYN4" s="17"/>
      <c r="KYO4" s="17"/>
      <c r="KYP4" s="17"/>
      <c r="KYQ4" s="17"/>
      <c r="KYR4" s="17"/>
      <c r="KYS4" s="17"/>
      <c r="KYT4" s="17"/>
      <c r="KYU4" s="17"/>
      <c r="KYV4" s="17"/>
      <c r="KYW4" s="17"/>
      <c r="KYX4" s="17"/>
      <c r="KYY4" s="17"/>
      <c r="KYZ4" s="17"/>
      <c r="KZA4" s="17"/>
      <c r="KZB4" s="17"/>
      <c r="KZC4" s="17"/>
      <c r="KZD4" s="17"/>
      <c r="KZE4" s="17"/>
      <c r="KZF4" s="17"/>
      <c r="KZG4" s="17"/>
      <c r="KZH4" s="17"/>
      <c r="KZI4" s="17"/>
      <c r="KZJ4" s="17"/>
      <c r="KZK4" s="17"/>
      <c r="KZL4" s="17"/>
      <c r="KZM4" s="17"/>
      <c r="KZN4" s="17"/>
      <c r="KZO4" s="17"/>
      <c r="KZP4" s="17"/>
      <c r="KZQ4" s="17"/>
      <c r="KZR4" s="17"/>
      <c r="KZS4" s="17"/>
      <c r="KZT4" s="17"/>
      <c r="KZU4" s="17"/>
      <c r="KZV4" s="17"/>
      <c r="KZW4" s="17"/>
      <c r="KZX4" s="17"/>
      <c r="KZY4" s="17"/>
      <c r="KZZ4" s="17"/>
      <c r="LAA4" s="17"/>
      <c r="LAB4" s="17"/>
      <c r="LAC4" s="17"/>
      <c r="LAD4" s="17"/>
      <c r="LAE4" s="17"/>
      <c r="LAF4" s="17"/>
      <c r="LAG4" s="17"/>
      <c r="LAH4" s="17"/>
      <c r="LAI4" s="17"/>
      <c r="LAJ4" s="17"/>
      <c r="LAK4" s="17"/>
      <c r="LAL4" s="17"/>
      <c r="LAM4" s="17"/>
      <c r="LAN4" s="17"/>
      <c r="LAO4" s="17"/>
      <c r="LAP4" s="17"/>
      <c r="LAQ4" s="17"/>
      <c r="LAR4" s="17"/>
      <c r="LAS4" s="17"/>
      <c r="LAT4" s="17"/>
      <c r="LAU4" s="17"/>
      <c r="LAV4" s="17"/>
      <c r="LAW4" s="17"/>
      <c r="LAX4" s="17"/>
      <c r="LAY4" s="17"/>
      <c r="LAZ4" s="17"/>
      <c r="LBA4" s="17"/>
      <c r="LBB4" s="17"/>
      <c r="LBC4" s="17"/>
      <c r="LBD4" s="17"/>
      <c r="LBE4" s="17"/>
      <c r="LBF4" s="17"/>
      <c r="LBG4" s="17"/>
      <c r="LBH4" s="17"/>
      <c r="LBI4" s="17"/>
      <c r="LBJ4" s="17"/>
      <c r="LBK4" s="17"/>
      <c r="LBL4" s="17"/>
      <c r="LBM4" s="17"/>
      <c r="LBN4" s="17"/>
      <c r="LBO4" s="17"/>
      <c r="LBP4" s="17"/>
      <c r="LBQ4" s="17"/>
      <c r="LBR4" s="17"/>
      <c r="LBS4" s="17"/>
      <c r="LBT4" s="17"/>
      <c r="LBU4" s="17"/>
      <c r="LBV4" s="17"/>
      <c r="LBW4" s="17"/>
      <c r="LBX4" s="17"/>
      <c r="LBY4" s="17"/>
      <c r="LBZ4" s="17"/>
      <c r="LCA4" s="17"/>
      <c r="LCB4" s="17"/>
      <c r="LCC4" s="17"/>
      <c r="LCD4" s="17"/>
      <c r="LCE4" s="17"/>
      <c r="LCF4" s="17"/>
      <c r="LCG4" s="17"/>
      <c r="LCH4" s="17"/>
      <c r="LCI4" s="17"/>
      <c r="LCJ4" s="17"/>
      <c r="LCK4" s="17"/>
      <c r="LCL4" s="17"/>
      <c r="LCM4" s="17"/>
      <c r="LCN4" s="17"/>
      <c r="LCO4" s="17"/>
      <c r="LCP4" s="17"/>
      <c r="LCQ4" s="17"/>
      <c r="LCR4" s="17"/>
      <c r="LCS4" s="17"/>
      <c r="LCT4" s="17"/>
      <c r="LCU4" s="17"/>
      <c r="LCV4" s="17"/>
      <c r="LCW4" s="17"/>
      <c r="LCX4" s="17"/>
      <c r="LCY4" s="17"/>
      <c r="LCZ4" s="17"/>
      <c r="LDA4" s="17"/>
      <c r="LDB4" s="17"/>
      <c r="LDC4" s="17"/>
      <c r="LDD4" s="17"/>
      <c r="LDE4" s="17"/>
      <c r="LDF4" s="17"/>
      <c r="LDG4" s="17"/>
      <c r="LDH4" s="17"/>
      <c r="LDI4" s="17"/>
      <c r="LDJ4" s="17"/>
      <c r="LDK4" s="17"/>
      <c r="LDL4" s="17"/>
      <c r="LDM4" s="17"/>
      <c r="LDN4" s="17"/>
      <c r="LDO4" s="17"/>
      <c r="LDP4" s="17"/>
      <c r="LDQ4" s="17"/>
      <c r="LDR4" s="17"/>
      <c r="LDS4" s="17"/>
      <c r="LDT4" s="17"/>
      <c r="LDU4" s="17"/>
      <c r="LDV4" s="17"/>
      <c r="LDW4" s="17"/>
      <c r="LDX4" s="17"/>
      <c r="LDY4" s="17"/>
      <c r="LDZ4" s="17"/>
      <c r="LEA4" s="17"/>
      <c r="LEB4" s="17"/>
      <c r="LEC4" s="17"/>
      <c r="LED4" s="17"/>
      <c r="LEE4" s="17"/>
      <c r="LEF4" s="17"/>
      <c r="LEG4" s="17"/>
      <c r="LEH4" s="17"/>
      <c r="LEI4" s="17"/>
      <c r="LEJ4" s="17"/>
      <c r="LEK4" s="17"/>
      <c r="LEL4" s="17"/>
      <c r="LEM4" s="17"/>
      <c r="LEN4" s="17"/>
      <c r="LEO4" s="17"/>
      <c r="LEP4" s="17"/>
      <c r="LEQ4" s="17"/>
      <c r="LER4" s="17"/>
      <c r="LES4" s="17"/>
      <c r="LET4" s="17"/>
      <c r="LEU4" s="17"/>
      <c r="LEV4" s="17"/>
      <c r="LEW4" s="17"/>
      <c r="LEX4" s="17"/>
      <c r="LEY4" s="17"/>
      <c r="LEZ4" s="17"/>
      <c r="LFA4" s="17"/>
      <c r="LFB4" s="17"/>
      <c r="LFC4" s="17"/>
      <c r="LFD4" s="17"/>
      <c r="LFE4" s="17"/>
      <c r="LFF4" s="17"/>
      <c r="LFG4" s="17"/>
      <c r="LFH4" s="17"/>
      <c r="LFI4" s="17"/>
      <c r="LFJ4" s="17"/>
      <c r="LFK4" s="17"/>
      <c r="LFL4" s="17"/>
      <c r="LFM4" s="17"/>
      <c r="LFN4" s="17"/>
      <c r="LFO4" s="17"/>
      <c r="LFP4" s="17"/>
      <c r="LFQ4" s="17"/>
      <c r="LFR4" s="17"/>
      <c r="LFS4" s="17"/>
      <c r="LFT4" s="17"/>
      <c r="LFU4" s="17"/>
      <c r="LFV4" s="17"/>
      <c r="LFW4" s="17"/>
      <c r="LFX4" s="17"/>
      <c r="LFY4" s="17"/>
      <c r="LFZ4" s="17"/>
      <c r="LGA4" s="17"/>
      <c r="LGB4" s="17"/>
      <c r="LGC4" s="17"/>
      <c r="LGD4" s="17"/>
      <c r="LGE4" s="17"/>
      <c r="LGF4" s="17"/>
      <c r="LGG4" s="17"/>
      <c r="LGH4" s="17"/>
      <c r="LGI4" s="17"/>
      <c r="LGJ4" s="17"/>
      <c r="LGK4" s="17"/>
      <c r="LGL4" s="17"/>
      <c r="LGM4" s="17"/>
      <c r="LGN4" s="17"/>
      <c r="LGO4" s="17"/>
      <c r="LGP4" s="17"/>
      <c r="LGQ4" s="17"/>
      <c r="LGR4" s="17"/>
      <c r="LGS4" s="17"/>
      <c r="LGT4" s="17"/>
      <c r="LGU4" s="17"/>
      <c r="LGV4" s="17"/>
      <c r="LGW4" s="17"/>
      <c r="LGX4" s="17"/>
      <c r="LGY4" s="17"/>
      <c r="LGZ4" s="17"/>
      <c r="LHA4" s="17"/>
      <c r="LHB4" s="17"/>
      <c r="LHC4" s="17"/>
      <c r="LHD4" s="17"/>
      <c r="LHE4" s="17"/>
      <c r="LHF4" s="17"/>
      <c r="LHG4" s="17"/>
      <c r="LHH4" s="17"/>
      <c r="LHI4" s="17"/>
      <c r="LHJ4" s="17"/>
      <c r="LHK4" s="17"/>
      <c r="LHL4" s="17"/>
      <c r="LHM4" s="17"/>
      <c r="LHN4" s="17"/>
      <c r="LHO4" s="17"/>
      <c r="LHP4" s="17"/>
      <c r="LHQ4" s="17"/>
      <c r="LHR4" s="17"/>
      <c r="LHS4" s="17"/>
      <c r="LHT4" s="17"/>
      <c r="LHU4" s="17"/>
      <c r="LHV4" s="17"/>
      <c r="LHW4" s="17"/>
      <c r="LHX4" s="17"/>
      <c r="LHY4" s="17"/>
      <c r="LHZ4" s="17"/>
      <c r="LIA4" s="17"/>
      <c r="LIB4" s="17"/>
      <c r="LIC4" s="17"/>
      <c r="LID4" s="17"/>
      <c r="LIE4" s="17"/>
      <c r="LIF4" s="17"/>
      <c r="LIG4" s="17"/>
      <c r="LIH4" s="17"/>
      <c r="LII4" s="17"/>
      <c r="LIJ4" s="17"/>
      <c r="LIK4" s="17"/>
      <c r="LIL4" s="17"/>
      <c r="LIM4" s="17"/>
      <c r="LIN4" s="17"/>
      <c r="LIO4" s="17"/>
      <c r="LIP4" s="17"/>
      <c r="LIQ4" s="17"/>
      <c r="LIR4" s="17"/>
      <c r="LIS4" s="17"/>
      <c r="LIT4" s="17"/>
      <c r="LIU4" s="17"/>
      <c r="LIV4" s="17"/>
      <c r="LIW4" s="17"/>
      <c r="LIX4" s="17"/>
      <c r="LIY4" s="17"/>
      <c r="LIZ4" s="17"/>
      <c r="LJA4" s="17"/>
      <c r="LJB4" s="17"/>
      <c r="LJC4" s="17"/>
      <c r="LJD4" s="17"/>
      <c r="LJE4" s="17"/>
      <c r="LJF4" s="17"/>
      <c r="LJG4" s="17"/>
      <c r="LJH4" s="17"/>
      <c r="LJI4" s="17"/>
      <c r="LJJ4" s="17"/>
      <c r="LJK4" s="17"/>
      <c r="LJL4" s="17"/>
      <c r="LJM4" s="17"/>
      <c r="LJN4" s="17"/>
      <c r="LJO4" s="17"/>
      <c r="LJP4" s="17"/>
      <c r="LJQ4" s="17"/>
      <c r="LJR4" s="17"/>
      <c r="LJS4" s="17"/>
      <c r="LJT4" s="17"/>
      <c r="LJU4" s="17"/>
      <c r="LJV4" s="17"/>
      <c r="LJW4" s="17"/>
      <c r="LJX4" s="17"/>
      <c r="LJY4" s="17"/>
      <c r="LJZ4" s="17"/>
      <c r="LKA4" s="17"/>
      <c r="LKB4" s="17"/>
      <c r="LKC4" s="17"/>
      <c r="LKD4" s="17"/>
      <c r="LKE4" s="17"/>
      <c r="LKF4" s="17"/>
      <c r="LKG4" s="17"/>
      <c r="LKH4" s="17"/>
      <c r="LKI4" s="17"/>
      <c r="LKJ4" s="17"/>
      <c r="LKK4" s="17"/>
      <c r="LKL4" s="17"/>
      <c r="LKM4" s="17"/>
      <c r="LKN4" s="17"/>
      <c r="LKO4" s="17"/>
      <c r="LKP4" s="17"/>
      <c r="LKQ4" s="17"/>
      <c r="LKR4" s="17"/>
      <c r="LKS4" s="17"/>
      <c r="LKT4" s="17"/>
      <c r="LKU4" s="17"/>
      <c r="LKV4" s="17"/>
      <c r="LKW4" s="17"/>
      <c r="LKX4" s="17"/>
      <c r="LKY4" s="17"/>
      <c r="LKZ4" s="17"/>
      <c r="LLA4" s="17"/>
      <c r="LLB4" s="17"/>
      <c r="LLC4" s="17"/>
      <c r="LLD4" s="17"/>
      <c r="LLE4" s="17"/>
      <c r="LLF4" s="17"/>
      <c r="LLG4" s="17"/>
      <c r="LLH4" s="17"/>
      <c r="LLI4" s="17"/>
      <c r="LLJ4" s="17"/>
      <c r="LLK4" s="17"/>
      <c r="LLL4" s="17"/>
      <c r="LLM4" s="17"/>
      <c r="LLN4" s="17"/>
      <c r="LLO4" s="17"/>
      <c r="LLP4" s="17"/>
      <c r="LLQ4" s="17"/>
      <c r="LLR4" s="17"/>
      <c r="LLS4" s="17"/>
      <c r="LLT4" s="17"/>
      <c r="LLU4" s="17"/>
      <c r="LLV4" s="17"/>
      <c r="LLW4" s="17"/>
      <c r="LLX4" s="17"/>
      <c r="LLY4" s="17"/>
      <c r="LLZ4" s="17"/>
      <c r="LMA4" s="17"/>
      <c r="LMB4" s="17"/>
      <c r="LMC4" s="17"/>
      <c r="LMD4" s="17"/>
      <c r="LME4" s="17"/>
      <c r="LMF4" s="17"/>
      <c r="LMG4" s="17"/>
      <c r="LMH4" s="17"/>
      <c r="LMI4" s="17"/>
      <c r="LMJ4" s="17"/>
      <c r="LMK4" s="17"/>
      <c r="LML4" s="17"/>
      <c r="LMM4" s="17"/>
      <c r="LMN4" s="17"/>
      <c r="LMO4" s="17"/>
      <c r="LMP4" s="17"/>
      <c r="LMQ4" s="17"/>
      <c r="LMR4" s="17"/>
      <c r="LMS4" s="17"/>
      <c r="LMT4" s="17"/>
      <c r="LMU4" s="17"/>
      <c r="LMV4" s="17"/>
      <c r="LMW4" s="17"/>
      <c r="LMX4" s="17"/>
      <c r="LMY4" s="17"/>
      <c r="LMZ4" s="17"/>
      <c r="LNA4" s="17"/>
      <c r="LNB4" s="17"/>
      <c r="LNC4" s="17"/>
      <c r="LND4" s="17"/>
      <c r="LNE4" s="17"/>
      <c r="LNF4" s="17"/>
      <c r="LNG4" s="17"/>
      <c r="LNH4" s="17"/>
      <c r="LNI4" s="17"/>
      <c r="LNJ4" s="17"/>
      <c r="LNK4" s="17"/>
      <c r="LNL4" s="17"/>
      <c r="LNM4" s="17"/>
      <c r="LNN4" s="17"/>
      <c r="LNO4" s="17"/>
      <c r="LNP4" s="17"/>
      <c r="LNQ4" s="17"/>
      <c r="LNR4" s="17"/>
      <c r="LNS4" s="17"/>
      <c r="LNT4" s="17"/>
      <c r="LNU4" s="17"/>
      <c r="LNV4" s="17"/>
      <c r="LNW4" s="17"/>
      <c r="LNX4" s="17"/>
      <c r="LNY4" s="17"/>
      <c r="LNZ4" s="17"/>
      <c r="LOA4" s="17"/>
      <c r="LOB4" s="17"/>
      <c r="LOC4" s="17"/>
      <c r="LOD4" s="17"/>
      <c r="LOE4" s="17"/>
      <c r="LOF4" s="17"/>
      <c r="LOG4" s="17"/>
      <c r="LOH4" s="17"/>
      <c r="LOI4" s="17"/>
      <c r="LOJ4" s="17"/>
      <c r="LOK4" s="17"/>
      <c r="LOL4" s="17"/>
      <c r="LOM4" s="17"/>
      <c r="LON4" s="17"/>
      <c r="LOO4" s="17"/>
      <c r="LOP4" s="17"/>
      <c r="LOQ4" s="17"/>
      <c r="LOR4" s="17"/>
      <c r="LOS4" s="17"/>
      <c r="LOT4" s="17"/>
      <c r="LOU4" s="17"/>
      <c r="LOV4" s="17"/>
      <c r="LOW4" s="17"/>
      <c r="LOX4" s="17"/>
      <c r="LOY4" s="17"/>
      <c r="LOZ4" s="17"/>
      <c r="LPA4" s="17"/>
      <c r="LPB4" s="17"/>
      <c r="LPC4" s="17"/>
      <c r="LPD4" s="17"/>
      <c r="LPE4" s="17"/>
      <c r="LPF4" s="17"/>
      <c r="LPG4" s="17"/>
      <c r="LPH4" s="17"/>
      <c r="LPI4" s="17"/>
      <c r="LPJ4" s="17"/>
      <c r="LPK4" s="17"/>
      <c r="LPL4" s="17"/>
      <c r="LPM4" s="17"/>
      <c r="LPN4" s="17"/>
      <c r="LPO4" s="17"/>
      <c r="LPP4" s="17"/>
      <c r="LPQ4" s="17"/>
      <c r="LPR4" s="17"/>
      <c r="LPS4" s="17"/>
      <c r="LPT4" s="17"/>
      <c r="LPU4" s="17"/>
      <c r="LPV4" s="17"/>
      <c r="LPW4" s="17"/>
      <c r="LPX4" s="17"/>
      <c r="LPY4" s="17"/>
      <c r="LPZ4" s="17"/>
      <c r="LQA4" s="17"/>
      <c r="LQB4" s="17"/>
      <c r="LQC4" s="17"/>
      <c r="LQD4" s="17"/>
      <c r="LQE4" s="17"/>
      <c r="LQF4" s="17"/>
      <c r="LQG4" s="17"/>
      <c r="LQH4" s="17"/>
      <c r="LQI4" s="17"/>
      <c r="LQJ4" s="17"/>
      <c r="LQK4" s="17"/>
      <c r="LQL4" s="17"/>
      <c r="LQM4" s="17"/>
      <c r="LQN4" s="17"/>
      <c r="LQO4" s="17"/>
      <c r="LQP4" s="17"/>
      <c r="LQQ4" s="17"/>
      <c r="LQR4" s="17"/>
      <c r="LQS4" s="17"/>
      <c r="LQT4" s="17"/>
      <c r="LQU4" s="17"/>
      <c r="LQV4" s="17"/>
      <c r="LQW4" s="17"/>
      <c r="LQX4" s="17"/>
      <c r="LQY4" s="17"/>
      <c r="LQZ4" s="17"/>
      <c r="LRA4" s="17"/>
      <c r="LRB4" s="17"/>
      <c r="LRC4" s="17"/>
      <c r="LRD4" s="17"/>
      <c r="LRE4" s="17"/>
      <c r="LRF4" s="17"/>
      <c r="LRG4" s="17"/>
      <c r="LRH4" s="17"/>
      <c r="LRI4" s="17"/>
      <c r="LRJ4" s="17"/>
      <c r="LRK4" s="17"/>
      <c r="LRL4" s="17"/>
      <c r="LRM4" s="17"/>
      <c r="LRN4" s="17"/>
      <c r="LRO4" s="17"/>
      <c r="LRP4" s="17"/>
      <c r="LRQ4" s="17"/>
      <c r="LRR4" s="17"/>
      <c r="LRS4" s="17"/>
      <c r="LRT4" s="17"/>
      <c r="LRU4" s="17"/>
      <c r="LRV4" s="17"/>
      <c r="LRW4" s="17"/>
      <c r="LRX4" s="17"/>
      <c r="LRY4" s="17"/>
      <c r="LRZ4" s="17"/>
      <c r="LSA4" s="17"/>
      <c r="LSB4" s="17"/>
      <c r="LSC4" s="17"/>
      <c r="LSD4" s="17"/>
      <c r="LSE4" s="17"/>
      <c r="LSF4" s="17"/>
      <c r="LSG4" s="17"/>
      <c r="LSH4" s="17"/>
      <c r="LSI4" s="17"/>
      <c r="LSJ4" s="17"/>
      <c r="LSK4" s="17"/>
      <c r="LSL4" s="17"/>
      <c r="LSM4" s="17"/>
      <c r="LSN4" s="17"/>
      <c r="LSO4" s="17"/>
      <c r="LSP4" s="17"/>
      <c r="LSQ4" s="17"/>
      <c r="LSR4" s="17"/>
      <c r="LSS4" s="17"/>
      <c r="LST4" s="17"/>
      <c r="LSU4" s="17"/>
      <c r="LSV4" s="17"/>
      <c r="LSW4" s="17"/>
      <c r="LSX4" s="17"/>
      <c r="LSY4" s="17"/>
      <c r="LSZ4" s="17"/>
      <c r="LTA4" s="17"/>
      <c r="LTB4" s="17"/>
      <c r="LTC4" s="17"/>
      <c r="LTD4" s="17"/>
      <c r="LTE4" s="17"/>
      <c r="LTF4" s="17"/>
      <c r="LTG4" s="17"/>
      <c r="LTH4" s="17"/>
      <c r="LTI4" s="17"/>
      <c r="LTJ4" s="17"/>
      <c r="LTK4" s="17"/>
      <c r="LTL4" s="17"/>
      <c r="LTM4" s="17"/>
      <c r="LTN4" s="17"/>
      <c r="LTO4" s="17"/>
      <c r="LTP4" s="17"/>
      <c r="LTQ4" s="17"/>
      <c r="LTR4" s="17"/>
      <c r="LTS4" s="17"/>
      <c r="LTT4" s="17"/>
      <c r="LTU4" s="17"/>
      <c r="LTV4" s="17"/>
      <c r="LTW4" s="17"/>
      <c r="LTX4" s="17"/>
      <c r="LTY4" s="17"/>
      <c r="LTZ4" s="17"/>
      <c r="LUA4" s="17"/>
      <c r="LUB4" s="17"/>
      <c r="LUC4" s="17"/>
      <c r="LUD4" s="17"/>
      <c r="LUE4" s="17"/>
      <c r="LUF4" s="17"/>
      <c r="LUG4" s="17"/>
      <c r="LUH4" s="17"/>
      <c r="LUI4" s="17"/>
      <c r="LUJ4" s="17"/>
      <c r="LUK4" s="17"/>
      <c r="LUL4" s="17"/>
      <c r="LUM4" s="17"/>
      <c r="LUN4" s="17"/>
      <c r="LUO4" s="17"/>
      <c r="LUP4" s="17"/>
      <c r="LUQ4" s="17"/>
      <c r="LUR4" s="17"/>
      <c r="LUS4" s="17"/>
      <c r="LUT4" s="17"/>
      <c r="LUU4" s="17"/>
      <c r="LUV4" s="17"/>
      <c r="LUW4" s="17"/>
      <c r="LUX4" s="17"/>
      <c r="LUY4" s="17"/>
      <c r="LUZ4" s="17"/>
      <c r="LVA4" s="17"/>
      <c r="LVB4" s="17"/>
      <c r="LVC4" s="17"/>
      <c r="LVD4" s="17"/>
      <c r="LVE4" s="17"/>
      <c r="LVF4" s="17"/>
      <c r="LVG4" s="17"/>
      <c r="LVH4" s="17"/>
      <c r="LVI4" s="17"/>
      <c r="LVJ4" s="17"/>
      <c r="LVK4" s="17"/>
      <c r="LVL4" s="17"/>
      <c r="LVM4" s="17"/>
      <c r="LVN4" s="17"/>
      <c r="LVO4" s="17"/>
      <c r="LVP4" s="17"/>
      <c r="LVQ4" s="17"/>
      <c r="LVR4" s="17"/>
      <c r="LVS4" s="17"/>
      <c r="LVT4" s="17"/>
      <c r="LVU4" s="17"/>
      <c r="LVV4" s="17"/>
      <c r="LVW4" s="17"/>
      <c r="LVX4" s="17"/>
      <c r="LVY4" s="17"/>
      <c r="LVZ4" s="17"/>
      <c r="LWA4" s="17"/>
      <c r="LWB4" s="17"/>
      <c r="LWC4" s="17"/>
      <c r="LWD4" s="17"/>
      <c r="LWE4" s="17"/>
      <c r="LWF4" s="17"/>
      <c r="LWG4" s="17"/>
      <c r="LWH4" s="17"/>
      <c r="LWI4" s="17"/>
      <c r="LWJ4" s="17"/>
      <c r="LWK4" s="17"/>
      <c r="LWL4" s="17"/>
      <c r="LWM4" s="17"/>
      <c r="LWN4" s="17"/>
      <c r="LWO4" s="17"/>
      <c r="LWP4" s="17"/>
      <c r="LWQ4" s="17"/>
      <c r="LWR4" s="17"/>
      <c r="LWS4" s="17"/>
      <c r="LWT4" s="17"/>
      <c r="LWU4" s="17"/>
      <c r="LWV4" s="17"/>
      <c r="LWW4" s="17"/>
      <c r="LWX4" s="17"/>
      <c r="LWY4" s="17"/>
      <c r="LWZ4" s="17"/>
      <c r="LXA4" s="17"/>
      <c r="LXB4" s="17"/>
      <c r="LXC4" s="17"/>
      <c r="LXD4" s="17"/>
      <c r="LXE4" s="17"/>
      <c r="LXF4" s="17"/>
      <c r="LXG4" s="17"/>
      <c r="LXH4" s="17"/>
      <c r="LXI4" s="17"/>
      <c r="LXJ4" s="17"/>
      <c r="LXK4" s="17"/>
      <c r="LXL4" s="17"/>
      <c r="LXM4" s="17"/>
      <c r="LXN4" s="17"/>
      <c r="LXO4" s="17"/>
      <c r="LXP4" s="17"/>
      <c r="LXQ4" s="17"/>
      <c r="LXR4" s="17"/>
      <c r="LXS4" s="17"/>
      <c r="LXT4" s="17"/>
      <c r="LXU4" s="17"/>
      <c r="LXV4" s="17"/>
      <c r="LXW4" s="17"/>
      <c r="LXX4" s="17"/>
      <c r="LXY4" s="17"/>
      <c r="LXZ4" s="17"/>
      <c r="LYA4" s="17"/>
      <c r="LYB4" s="17"/>
      <c r="LYC4" s="17"/>
      <c r="LYD4" s="17"/>
      <c r="LYE4" s="17"/>
      <c r="LYF4" s="17"/>
      <c r="LYG4" s="17"/>
      <c r="LYH4" s="17"/>
      <c r="LYI4" s="17"/>
      <c r="LYJ4" s="17"/>
      <c r="LYK4" s="17"/>
      <c r="LYL4" s="17"/>
      <c r="LYM4" s="17"/>
      <c r="LYN4" s="17"/>
      <c r="LYO4" s="17"/>
      <c r="LYP4" s="17"/>
      <c r="LYQ4" s="17"/>
      <c r="LYR4" s="17"/>
      <c r="LYS4" s="17"/>
      <c r="LYT4" s="17"/>
      <c r="LYU4" s="17"/>
      <c r="LYV4" s="17"/>
      <c r="LYW4" s="17"/>
      <c r="LYX4" s="17"/>
      <c r="LYY4" s="17"/>
      <c r="LYZ4" s="17"/>
      <c r="LZA4" s="17"/>
      <c r="LZB4" s="17"/>
      <c r="LZC4" s="17"/>
      <c r="LZD4" s="17"/>
      <c r="LZE4" s="17"/>
      <c r="LZF4" s="17"/>
      <c r="LZG4" s="17"/>
      <c r="LZH4" s="17"/>
      <c r="LZI4" s="17"/>
      <c r="LZJ4" s="17"/>
      <c r="LZK4" s="17"/>
      <c r="LZL4" s="17"/>
      <c r="LZM4" s="17"/>
      <c r="LZN4" s="17"/>
      <c r="LZO4" s="17"/>
      <c r="LZP4" s="17"/>
      <c r="LZQ4" s="17"/>
      <c r="LZR4" s="17"/>
      <c r="LZS4" s="17"/>
      <c r="LZT4" s="17"/>
      <c r="LZU4" s="17"/>
      <c r="LZV4" s="17"/>
      <c r="LZW4" s="17"/>
      <c r="LZX4" s="17"/>
      <c r="LZY4" s="17"/>
      <c r="LZZ4" s="17"/>
      <c r="MAA4" s="17"/>
      <c r="MAB4" s="17"/>
      <c r="MAC4" s="17"/>
      <c r="MAD4" s="17"/>
      <c r="MAE4" s="17"/>
      <c r="MAF4" s="17"/>
      <c r="MAG4" s="17"/>
      <c r="MAH4" s="17"/>
      <c r="MAI4" s="17"/>
      <c r="MAJ4" s="17"/>
      <c r="MAK4" s="17"/>
      <c r="MAL4" s="17"/>
      <c r="MAM4" s="17"/>
      <c r="MAN4" s="17"/>
      <c r="MAO4" s="17"/>
      <c r="MAP4" s="17"/>
      <c r="MAQ4" s="17"/>
      <c r="MAR4" s="17"/>
      <c r="MAS4" s="17"/>
      <c r="MAT4" s="17"/>
      <c r="MAU4" s="17"/>
      <c r="MAV4" s="17"/>
      <c r="MAW4" s="17"/>
      <c r="MAX4" s="17"/>
      <c r="MAY4" s="17"/>
      <c r="MAZ4" s="17"/>
      <c r="MBA4" s="17"/>
      <c r="MBB4" s="17"/>
      <c r="MBC4" s="17"/>
      <c r="MBD4" s="17"/>
      <c r="MBE4" s="17"/>
      <c r="MBF4" s="17"/>
      <c r="MBG4" s="17"/>
      <c r="MBH4" s="17"/>
      <c r="MBI4" s="17"/>
      <c r="MBJ4" s="17"/>
      <c r="MBK4" s="17"/>
      <c r="MBL4" s="17"/>
      <c r="MBM4" s="17"/>
      <c r="MBN4" s="17"/>
      <c r="MBO4" s="17"/>
      <c r="MBP4" s="17"/>
      <c r="MBQ4" s="17"/>
      <c r="MBR4" s="17"/>
      <c r="MBS4" s="17"/>
      <c r="MBT4" s="17"/>
      <c r="MBU4" s="17"/>
      <c r="MBV4" s="17"/>
      <c r="MBW4" s="17"/>
      <c r="MBX4" s="17"/>
      <c r="MBY4" s="17"/>
      <c r="MBZ4" s="17"/>
      <c r="MCA4" s="17"/>
      <c r="MCB4" s="17"/>
      <c r="MCC4" s="17"/>
      <c r="MCD4" s="17"/>
      <c r="MCE4" s="17"/>
      <c r="MCF4" s="17"/>
      <c r="MCG4" s="17"/>
      <c r="MCH4" s="17"/>
      <c r="MCI4" s="17"/>
      <c r="MCJ4" s="17"/>
      <c r="MCK4" s="17"/>
      <c r="MCL4" s="17"/>
      <c r="MCM4" s="17"/>
      <c r="MCN4" s="17"/>
      <c r="MCO4" s="17"/>
      <c r="MCP4" s="17"/>
      <c r="MCQ4" s="17"/>
      <c r="MCR4" s="17"/>
      <c r="MCS4" s="17"/>
      <c r="MCT4" s="17"/>
      <c r="MCU4" s="17"/>
      <c r="MCV4" s="17"/>
      <c r="MCW4" s="17"/>
      <c r="MCX4" s="17"/>
      <c r="MCY4" s="17"/>
      <c r="MCZ4" s="17"/>
      <c r="MDA4" s="17"/>
      <c r="MDB4" s="17"/>
      <c r="MDC4" s="17"/>
      <c r="MDD4" s="17"/>
      <c r="MDE4" s="17"/>
      <c r="MDF4" s="17"/>
      <c r="MDG4" s="17"/>
      <c r="MDH4" s="17"/>
      <c r="MDI4" s="17"/>
      <c r="MDJ4" s="17"/>
      <c r="MDK4" s="17"/>
      <c r="MDL4" s="17"/>
      <c r="MDM4" s="17"/>
      <c r="MDN4" s="17"/>
      <c r="MDO4" s="17"/>
      <c r="MDP4" s="17"/>
      <c r="MDQ4" s="17"/>
      <c r="MDR4" s="17"/>
      <c r="MDS4" s="17"/>
      <c r="MDT4" s="17"/>
      <c r="MDU4" s="17"/>
      <c r="MDV4" s="17"/>
      <c r="MDW4" s="17"/>
      <c r="MDX4" s="17"/>
      <c r="MDY4" s="17"/>
      <c r="MDZ4" s="17"/>
      <c r="MEA4" s="17"/>
      <c r="MEB4" s="17"/>
      <c r="MEC4" s="17"/>
      <c r="MED4" s="17"/>
      <c r="MEE4" s="17"/>
      <c r="MEF4" s="17"/>
      <c r="MEG4" s="17"/>
      <c r="MEH4" s="17"/>
      <c r="MEI4" s="17"/>
      <c r="MEJ4" s="17"/>
      <c r="MEK4" s="17"/>
      <c r="MEL4" s="17"/>
      <c r="MEM4" s="17"/>
      <c r="MEN4" s="17"/>
      <c r="MEO4" s="17"/>
      <c r="MEP4" s="17"/>
      <c r="MEQ4" s="17"/>
      <c r="MER4" s="17"/>
      <c r="MES4" s="17"/>
      <c r="MET4" s="17"/>
      <c r="MEU4" s="17"/>
      <c r="MEV4" s="17"/>
      <c r="MEW4" s="17"/>
      <c r="MEX4" s="17"/>
      <c r="MEY4" s="17"/>
      <c r="MEZ4" s="17"/>
      <c r="MFA4" s="17"/>
      <c r="MFB4" s="17"/>
      <c r="MFC4" s="17"/>
      <c r="MFD4" s="17"/>
      <c r="MFE4" s="17"/>
      <c r="MFF4" s="17"/>
      <c r="MFG4" s="17"/>
      <c r="MFH4" s="17"/>
      <c r="MFI4" s="17"/>
      <c r="MFJ4" s="17"/>
      <c r="MFK4" s="17"/>
      <c r="MFL4" s="17"/>
      <c r="MFM4" s="17"/>
      <c r="MFN4" s="17"/>
      <c r="MFO4" s="17"/>
      <c r="MFP4" s="17"/>
      <c r="MFQ4" s="17"/>
      <c r="MFR4" s="17"/>
      <c r="MFS4" s="17"/>
      <c r="MFT4" s="17"/>
      <c r="MFU4" s="17"/>
      <c r="MFV4" s="17"/>
      <c r="MFW4" s="17"/>
      <c r="MFX4" s="17"/>
      <c r="MFY4" s="17"/>
      <c r="MFZ4" s="17"/>
      <c r="MGA4" s="17"/>
      <c r="MGB4" s="17"/>
      <c r="MGC4" s="17"/>
      <c r="MGD4" s="17"/>
      <c r="MGE4" s="17"/>
      <c r="MGF4" s="17"/>
      <c r="MGG4" s="17"/>
      <c r="MGH4" s="17"/>
      <c r="MGI4" s="17"/>
      <c r="MGJ4" s="17"/>
      <c r="MGK4" s="17"/>
      <c r="MGL4" s="17"/>
      <c r="MGM4" s="17"/>
      <c r="MGN4" s="17"/>
      <c r="MGO4" s="17"/>
      <c r="MGP4" s="17"/>
      <c r="MGQ4" s="17"/>
      <c r="MGR4" s="17"/>
      <c r="MGS4" s="17"/>
      <c r="MGT4" s="17"/>
      <c r="MGU4" s="17"/>
      <c r="MGV4" s="17"/>
      <c r="MGW4" s="17"/>
      <c r="MGX4" s="17"/>
      <c r="MGY4" s="17"/>
      <c r="MGZ4" s="17"/>
      <c r="MHA4" s="17"/>
      <c r="MHB4" s="17"/>
      <c r="MHC4" s="17"/>
      <c r="MHD4" s="17"/>
      <c r="MHE4" s="17"/>
      <c r="MHF4" s="17"/>
      <c r="MHG4" s="17"/>
      <c r="MHH4" s="17"/>
      <c r="MHI4" s="17"/>
      <c r="MHJ4" s="17"/>
      <c r="MHK4" s="17"/>
      <c r="MHL4" s="17"/>
      <c r="MHM4" s="17"/>
      <c r="MHN4" s="17"/>
      <c r="MHO4" s="17"/>
      <c r="MHP4" s="17"/>
      <c r="MHQ4" s="17"/>
      <c r="MHR4" s="17"/>
      <c r="MHS4" s="17"/>
      <c r="MHT4" s="17"/>
      <c r="MHU4" s="17"/>
      <c r="MHV4" s="17"/>
      <c r="MHW4" s="17"/>
      <c r="MHX4" s="17"/>
      <c r="MHY4" s="17"/>
      <c r="MHZ4" s="17"/>
      <c r="MIA4" s="17"/>
      <c r="MIB4" s="17"/>
      <c r="MIC4" s="17"/>
      <c r="MID4" s="17"/>
      <c r="MIE4" s="17"/>
      <c r="MIF4" s="17"/>
      <c r="MIG4" s="17"/>
      <c r="MIH4" s="17"/>
      <c r="MII4" s="17"/>
      <c r="MIJ4" s="17"/>
      <c r="MIK4" s="17"/>
      <c r="MIL4" s="17"/>
      <c r="MIM4" s="17"/>
      <c r="MIN4" s="17"/>
      <c r="MIO4" s="17"/>
      <c r="MIP4" s="17"/>
      <c r="MIQ4" s="17"/>
      <c r="MIR4" s="17"/>
      <c r="MIS4" s="17"/>
      <c r="MIT4" s="17"/>
      <c r="MIU4" s="17"/>
      <c r="MIV4" s="17"/>
      <c r="MIW4" s="17"/>
      <c r="MIX4" s="17"/>
      <c r="MIY4" s="17"/>
      <c r="MIZ4" s="17"/>
      <c r="MJA4" s="17"/>
      <c r="MJB4" s="17"/>
      <c r="MJC4" s="17"/>
      <c r="MJD4" s="17"/>
      <c r="MJE4" s="17"/>
      <c r="MJF4" s="17"/>
      <c r="MJG4" s="17"/>
      <c r="MJH4" s="17"/>
      <c r="MJI4" s="17"/>
      <c r="MJJ4" s="17"/>
      <c r="MJK4" s="17"/>
      <c r="MJL4" s="17"/>
      <c r="MJM4" s="17"/>
      <c r="MJN4" s="17"/>
      <c r="MJO4" s="17"/>
      <c r="MJP4" s="17"/>
      <c r="MJQ4" s="17"/>
      <c r="MJR4" s="17"/>
      <c r="MJS4" s="17"/>
      <c r="MJT4" s="17"/>
      <c r="MJU4" s="17"/>
      <c r="MJV4" s="17"/>
      <c r="MJW4" s="17"/>
      <c r="MJX4" s="17"/>
      <c r="MJY4" s="17"/>
      <c r="MJZ4" s="17"/>
      <c r="MKA4" s="17"/>
      <c r="MKB4" s="17"/>
      <c r="MKC4" s="17"/>
      <c r="MKD4" s="17"/>
      <c r="MKE4" s="17"/>
      <c r="MKF4" s="17"/>
      <c r="MKG4" s="17"/>
      <c r="MKH4" s="17"/>
      <c r="MKI4" s="17"/>
      <c r="MKJ4" s="17"/>
      <c r="MKK4" s="17"/>
      <c r="MKL4" s="17"/>
      <c r="MKM4" s="17"/>
      <c r="MKN4" s="17"/>
      <c r="MKO4" s="17"/>
      <c r="MKP4" s="17"/>
      <c r="MKQ4" s="17"/>
      <c r="MKR4" s="17"/>
      <c r="MKS4" s="17"/>
      <c r="MKT4" s="17"/>
      <c r="MKU4" s="17"/>
      <c r="MKV4" s="17"/>
      <c r="MKW4" s="17"/>
      <c r="MKX4" s="17"/>
      <c r="MKY4" s="17"/>
      <c r="MKZ4" s="17"/>
      <c r="MLA4" s="17"/>
      <c r="MLB4" s="17"/>
      <c r="MLC4" s="17"/>
      <c r="MLD4" s="17"/>
      <c r="MLE4" s="17"/>
      <c r="MLF4" s="17"/>
      <c r="MLG4" s="17"/>
      <c r="MLH4" s="17"/>
      <c r="MLI4" s="17"/>
      <c r="MLJ4" s="17"/>
      <c r="MLK4" s="17"/>
      <c r="MLL4" s="17"/>
      <c r="MLM4" s="17"/>
      <c r="MLN4" s="17"/>
      <c r="MLO4" s="17"/>
      <c r="MLP4" s="17"/>
      <c r="MLQ4" s="17"/>
      <c r="MLR4" s="17"/>
      <c r="MLS4" s="17"/>
      <c r="MLT4" s="17"/>
      <c r="MLU4" s="17"/>
      <c r="MLV4" s="17"/>
      <c r="MLW4" s="17"/>
      <c r="MLX4" s="17"/>
      <c r="MLY4" s="17"/>
      <c r="MLZ4" s="17"/>
      <c r="MMA4" s="17"/>
      <c r="MMB4" s="17"/>
      <c r="MMC4" s="17"/>
      <c r="MMD4" s="17"/>
      <c r="MME4" s="17"/>
      <c r="MMF4" s="17"/>
      <c r="MMG4" s="17"/>
      <c r="MMH4" s="17"/>
      <c r="MMI4" s="17"/>
      <c r="MMJ4" s="17"/>
      <c r="MMK4" s="17"/>
      <c r="MML4" s="17"/>
      <c r="MMM4" s="17"/>
      <c r="MMN4" s="17"/>
      <c r="MMO4" s="17"/>
      <c r="MMP4" s="17"/>
      <c r="MMQ4" s="17"/>
      <c r="MMR4" s="17"/>
      <c r="MMS4" s="17"/>
      <c r="MMT4" s="17"/>
      <c r="MMU4" s="17"/>
      <c r="MMV4" s="17"/>
      <c r="MMW4" s="17"/>
      <c r="MMX4" s="17"/>
      <c r="MMY4" s="17"/>
      <c r="MMZ4" s="17"/>
      <c r="MNA4" s="17"/>
      <c r="MNB4" s="17"/>
      <c r="MNC4" s="17"/>
      <c r="MND4" s="17"/>
      <c r="MNE4" s="17"/>
      <c r="MNF4" s="17"/>
      <c r="MNG4" s="17"/>
      <c r="MNH4" s="17"/>
      <c r="MNI4" s="17"/>
      <c r="MNJ4" s="17"/>
      <c r="MNK4" s="17"/>
      <c r="MNL4" s="17"/>
      <c r="MNM4" s="17"/>
      <c r="MNN4" s="17"/>
      <c r="MNO4" s="17"/>
      <c r="MNP4" s="17"/>
      <c r="MNQ4" s="17"/>
      <c r="MNR4" s="17"/>
      <c r="MNS4" s="17"/>
      <c r="MNT4" s="17"/>
      <c r="MNU4" s="17"/>
      <c r="MNV4" s="17"/>
      <c r="MNW4" s="17"/>
      <c r="MNX4" s="17"/>
      <c r="MNY4" s="17"/>
      <c r="MNZ4" s="17"/>
      <c r="MOA4" s="17"/>
      <c r="MOB4" s="17"/>
      <c r="MOC4" s="17"/>
      <c r="MOD4" s="17"/>
      <c r="MOE4" s="17"/>
      <c r="MOF4" s="17"/>
      <c r="MOG4" s="17"/>
      <c r="MOH4" s="17"/>
      <c r="MOI4" s="17"/>
      <c r="MOJ4" s="17"/>
      <c r="MOK4" s="17"/>
      <c r="MOL4" s="17"/>
      <c r="MOM4" s="17"/>
      <c r="MON4" s="17"/>
      <c r="MOO4" s="17"/>
      <c r="MOP4" s="17"/>
      <c r="MOQ4" s="17"/>
      <c r="MOR4" s="17"/>
      <c r="MOS4" s="17"/>
      <c r="MOT4" s="17"/>
      <c r="MOU4" s="17"/>
      <c r="MOV4" s="17"/>
      <c r="MOW4" s="17"/>
      <c r="MOX4" s="17"/>
      <c r="MOY4" s="17"/>
      <c r="MOZ4" s="17"/>
      <c r="MPA4" s="17"/>
      <c r="MPB4" s="17"/>
      <c r="MPC4" s="17"/>
      <c r="MPD4" s="17"/>
      <c r="MPE4" s="17"/>
      <c r="MPF4" s="17"/>
      <c r="MPG4" s="17"/>
      <c r="MPH4" s="17"/>
      <c r="MPI4" s="17"/>
      <c r="MPJ4" s="17"/>
      <c r="MPK4" s="17"/>
      <c r="MPL4" s="17"/>
      <c r="MPM4" s="17"/>
      <c r="MPN4" s="17"/>
      <c r="MPO4" s="17"/>
      <c r="MPP4" s="17"/>
      <c r="MPQ4" s="17"/>
      <c r="MPR4" s="17"/>
      <c r="MPS4" s="17"/>
      <c r="MPT4" s="17"/>
      <c r="MPU4" s="17"/>
      <c r="MPV4" s="17"/>
      <c r="MPW4" s="17"/>
      <c r="MPX4" s="17"/>
      <c r="MPY4" s="17"/>
      <c r="MPZ4" s="17"/>
      <c r="MQA4" s="17"/>
      <c r="MQB4" s="17"/>
      <c r="MQC4" s="17"/>
      <c r="MQD4" s="17"/>
      <c r="MQE4" s="17"/>
      <c r="MQF4" s="17"/>
      <c r="MQG4" s="17"/>
      <c r="MQH4" s="17"/>
      <c r="MQI4" s="17"/>
      <c r="MQJ4" s="17"/>
      <c r="MQK4" s="17"/>
      <c r="MQL4" s="17"/>
      <c r="MQM4" s="17"/>
      <c r="MQN4" s="17"/>
      <c r="MQO4" s="17"/>
      <c r="MQP4" s="17"/>
      <c r="MQQ4" s="17"/>
      <c r="MQR4" s="17"/>
      <c r="MQS4" s="17"/>
      <c r="MQT4" s="17"/>
      <c r="MQU4" s="17"/>
      <c r="MQV4" s="17"/>
      <c r="MQW4" s="17"/>
      <c r="MQX4" s="17"/>
      <c r="MQY4" s="17"/>
      <c r="MQZ4" s="17"/>
      <c r="MRA4" s="17"/>
      <c r="MRB4" s="17"/>
      <c r="MRC4" s="17"/>
      <c r="MRD4" s="17"/>
      <c r="MRE4" s="17"/>
      <c r="MRF4" s="17"/>
      <c r="MRG4" s="17"/>
      <c r="MRH4" s="17"/>
      <c r="MRI4" s="17"/>
      <c r="MRJ4" s="17"/>
      <c r="MRK4" s="17"/>
      <c r="MRL4" s="17"/>
      <c r="MRM4" s="17"/>
      <c r="MRN4" s="17"/>
      <c r="MRO4" s="17"/>
      <c r="MRP4" s="17"/>
      <c r="MRQ4" s="17"/>
      <c r="MRR4" s="17"/>
      <c r="MRS4" s="17"/>
      <c r="MRT4" s="17"/>
      <c r="MRU4" s="17"/>
      <c r="MRV4" s="17"/>
      <c r="MRW4" s="17"/>
      <c r="MRX4" s="17"/>
      <c r="MRY4" s="17"/>
      <c r="MRZ4" s="17"/>
      <c r="MSA4" s="17"/>
      <c r="MSB4" s="17"/>
      <c r="MSC4" s="17"/>
      <c r="MSD4" s="17"/>
      <c r="MSE4" s="17"/>
      <c r="MSF4" s="17"/>
      <c r="MSG4" s="17"/>
      <c r="MSH4" s="17"/>
      <c r="MSI4" s="17"/>
      <c r="MSJ4" s="17"/>
      <c r="MSK4" s="17"/>
      <c r="MSL4" s="17"/>
      <c r="MSM4" s="17"/>
      <c r="MSN4" s="17"/>
      <c r="MSO4" s="17"/>
      <c r="MSP4" s="17"/>
      <c r="MSQ4" s="17"/>
      <c r="MSR4" s="17"/>
      <c r="MSS4" s="17"/>
      <c r="MST4" s="17"/>
      <c r="MSU4" s="17"/>
      <c r="MSV4" s="17"/>
      <c r="MSW4" s="17"/>
      <c r="MSX4" s="17"/>
      <c r="MSY4" s="17"/>
      <c r="MSZ4" s="17"/>
      <c r="MTA4" s="17"/>
      <c r="MTB4" s="17"/>
      <c r="MTC4" s="17"/>
      <c r="MTD4" s="17"/>
      <c r="MTE4" s="17"/>
      <c r="MTF4" s="17"/>
      <c r="MTG4" s="17"/>
      <c r="MTH4" s="17"/>
      <c r="MTI4" s="17"/>
      <c r="MTJ4" s="17"/>
      <c r="MTK4" s="17"/>
      <c r="MTL4" s="17"/>
      <c r="MTM4" s="17"/>
      <c r="MTN4" s="17"/>
      <c r="MTO4" s="17"/>
      <c r="MTP4" s="17"/>
      <c r="MTQ4" s="17"/>
      <c r="MTR4" s="17"/>
      <c r="MTS4" s="17"/>
      <c r="MTT4" s="17"/>
      <c r="MTU4" s="17"/>
      <c r="MTV4" s="17"/>
      <c r="MTW4" s="17"/>
      <c r="MTX4" s="17"/>
      <c r="MTY4" s="17"/>
      <c r="MTZ4" s="17"/>
      <c r="MUA4" s="17"/>
      <c r="MUB4" s="17"/>
      <c r="MUC4" s="17"/>
      <c r="MUD4" s="17"/>
      <c r="MUE4" s="17"/>
      <c r="MUF4" s="17"/>
      <c r="MUG4" s="17"/>
      <c r="MUH4" s="17"/>
      <c r="MUI4" s="17"/>
      <c r="MUJ4" s="17"/>
      <c r="MUK4" s="17"/>
      <c r="MUL4" s="17"/>
      <c r="MUM4" s="17"/>
      <c r="MUN4" s="17"/>
      <c r="MUO4" s="17"/>
      <c r="MUP4" s="17"/>
      <c r="MUQ4" s="17"/>
      <c r="MUR4" s="17"/>
      <c r="MUS4" s="17"/>
      <c r="MUT4" s="17"/>
      <c r="MUU4" s="17"/>
      <c r="MUV4" s="17"/>
      <c r="MUW4" s="17"/>
      <c r="MUX4" s="17"/>
      <c r="MUY4" s="17"/>
      <c r="MUZ4" s="17"/>
      <c r="MVA4" s="17"/>
      <c r="MVB4" s="17"/>
      <c r="MVC4" s="17"/>
      <c r="MVD4" s="17"/>
      <c r="MVE4" s="17"/>
      <c r="MVF4" s="17"/>
      <c r="MVG4" s="17"/>
      <c r="MVH4" s="17"/>
      <c r="MVI4" s="17"/>
      <c r="MVJ4" s="17"/>
      <c r="MVK4" s="17"/>
      <c r="MVL4" s="17"/>
      <c r="MVM4" s="17"/>
      <c r="MVN4" s="17"/>
      <c r="MVO4" s="17"/>
      <c r="MVP4" s="17"/>
      <c r="MVQ4" s="17"/>
      <c r="MVR4" s="17"/>
      <c r="MVS4" s="17"/>
      <c r="MVT4" s="17"/>
      <c r="MVU4" s="17"/>
      <c r="MVV4" s="17"/>
      <c r="MVW4" s="17"/>
      <c r="MVX4" s="17"/>
      <c r="MVY4" s="17"/>
      <c r="MVZ4" s="17"/>
      <c r="MWA4" s="17"/>
      <c r="MWB4" s="17"/>
      <c r="MWC4" s="17"/>
      <c r="MWD4" s="17"/>
      <c r="MWE4" s="17"/>
      <c r="MWF4" s="17"/>
      <c r="MWG4" s="17"/>
      <c r="MWH4" s="17"/>
      <c r="MWI4" s="17"/>
      <c r="MWJ4" s="17"/>
      <c r="MWK4" s="17"/>
      <c r="MWL4" s="17"/>
      <c r="MWM4" s="17"/>
      <c r="MWN4" s="17"/>
      <c r="MWO4" s="17"/>
      <c r="MWP4" s="17"/>
      <c r="MWQ4" s="17"/>
      <c r="MWR4" s="17"/>
      <c r="MWS4" s="17"/>
      <c r="MWT4" s="17"/>
      <c r="MWU4" s="17"/>
      <c r="MWV4" s="17"/>
      <c r="MWW4" s="17"/>
      <c r="MWX4" s="17"/>
      <c r="MWY4" s="17"/>
      <c r="MWZ4" s="17"/>
      <c r="MXA4" s="17"/>
      <c r="MXB4" s="17"/>
      <c r="MXC4" s="17"/>
      <c r="MXD4" s="17"/>
      <c r="MXE4" s="17"/>
      <c r="MXF4" s="17"/>
      <c r="MXG4" s="17"/>
      <c r="MXH4" s="17"/>
      <c r="MXI4" s="17"/>
      <c r="MXJ4" s="17"/>
      <c r="MXK4" s="17"/>
      <c r="MXL4" s="17"/>
      <c r="MXM4" s="17"/>
      <c r="MXN4" s="17"/>
      <c r="MXO4" s="17"/>
      <c r="MXP4" s="17"/>
      <c r="MXQ4" s="17"/>
      <c r="MXR4" s="17"/>
      <c r="MXS4" s="17"/>
      <c r="MXT4" s="17"/>
      <c r="MXU4" s="17"/>
      <c r="MXV4" s="17"/>
      <c r="MXW4" s="17"/>
      <c r="MXX4" s="17"/>
      <c r="MXY4" s="17"/>
      <c r="MXZ4" s="17"/>
      <c r="MYA4" s="17"/>
      <c r="MYB4" s="17"/>
      <c r="MYC4" s="17"/>
      <c r="MYD4" s="17"/>
      <c r="MYE4" s="17"/>
      <c r="MYF4" s="17"/>
      <c r="MYG4" s="17"/>
      <c r="MYH4" s="17"/>
      <c r="MYI4" s="17"/>
      <c r="MYJ4" s="17"/>
      <c r="MYK4" s="17"/>
      <c r="MYL4" s="17"/>
      <c r="MYM4" s="17"/>
      <c r="MYN4" s="17"/>
      <c r="MYO4" s="17"/>
      <c r="MYP4" s="17"/>
      <c r="MYQ4" s="17"/>
      <c r="MYR4" s="17"/>
      <c r="MYS4" s="17"/>
      <c r="MYT4" s="17"/>
      <c r="MYU4" s="17"/>
      <c r="MYV4" s="17"/>
      <c r="MYW4" s="17"/>
      <c r="MYX4" s="17"/>
      <c r="MYY4" s="17"/>
      <c r="MYZ4" s="17"/>
      <c r="MZA4" s="17"/>
      <c r="MZB4" s="17"/>
      <c r="MZC4" s="17"/>
      <c r="MZD4" s="17"/>
      <c r="MZE4" s="17"/>
      <c r="MZF4" s="17"/>
      <c r="MZG4" s="17"/>
      <c r="MZH4" s="17"/>
      <c r="MZI4" s="17"/>
      <c r="MZJ4" s="17"/>
      <c r="MZK4" s="17"/>
      <c r="MZL4" s="17"/>
      <c r="MZM4" s="17"/>
      <c r="MZN4" s="17"/>
      <c r="MZO4" s="17"/>
      <c r="MZP4" s="17"/>
      <c r="MZQ4" s="17"/>
      <c r="MZR4" s="17"/>
      <c r="MZS4" s="17"/>
      <c r="MZT4" s="17"/>
      <c r="MZU4" s="17"/>
      <c r="MZV4" s="17"/>
      <c r="MZW4" s="17"/>
      <c r="MZX4" s="17"/>
      <c r="MZY4" s="17"/>
      <c r="MZZ4" s="17"/>
      <c r="NAA4" s="17"/>
      <c r="NAB4" s="17"/>
      <c r="NAC4" s="17"/>
      <c r="NAD4" s="17"/>
      <c r="NAE4" s="17"/>
      <c r="NAF4" s="17"/>
      <c r="NAG4" s="17"/>
      <c r="NAH4" s="17"/>
      <c r="NAI4" s="17"/>
      <c r="NAJ4" s="17"/>
      <c r="NAK4" s="17"/>
      <c r="NAL4" s="17"/>
      <c r="NAM4" s="17"/>
      <c r="NAN4" s="17"/>
      <c r="NAO4" s="17"/>
      <c r="NAP4" s="17"/>
      <c r="NAQ4" s="17"/>
      <c r="NAR4" s="17"/>
      <c r="NAS4" s="17"/>
      <c r="NAT4" s="17"/>
      <c r="NAU4" s="17"/>
      <c r="NAV4" s="17"/>
      <c r="NAW4" s="17"/>
      <c r="NAX4" s="17"/>
      <c r="NAY4" s="17"/>
      <c r="NAZ4" s="17"/>
      <c r="NBA4" s="17"/>
      <c r="NBB4" s="17"/>
      <c r="NBC4" s="17"/>
      <c r="NBD4" s="17"/>
      <c r="NBE4" s="17"/>
      <c r="NBF4" s="17"/>
      <c r="NBG4" s="17"/>
      <c r="NBH4" s="17"/>
      <c r="NBI4" s="17"/>
      <c r="NBJ4" s="17"/>
      <c r="NBK4" s="17"/>
      <c r="NBL4" s="17"/>
      <c r="NBM4" s="17"/>
      <c r="NBN4" s="17"/>
      <c r="NBO4" s="17"/>
      <c r="NBP4" s="17"/>
      <c r="NBQ4" s="17"/>
      <c r="NBR4" s="17"/>
      <c r="NBS4" s="17"/>
      <c r="NBT4" s="17"/>
      <c r="NBU4" s="17"/>
      <c r="NBV4" s="17"/>
      <c r="NBW4" s="17"/>
      <c r="NBX4" s="17"/>
      <c r="NBY4" s="17"/>
      <c r="NBZ4" s="17"/>
      <c r="NCA4" s="17"/>
      <c r="NCB4" s="17"/>
      <c r="NCC4" s="17"/>
      <c r="NCD4" s="17"/>
      <c r="NCE4" s="17"/>
      <c r="NCF4" s="17"/>
      <c r="NCG4" s="17"/>
      <c r="NCH4" s="17"/>
      <c r="NCI4" s="17"/>
      <c r="NCJ4" s="17"/>
      <c r="NCK4" s="17"/>
      <c r="NCL4" s="17"/>
      <c r="NCM4" s="17"/>
      <c r="NCN4" s="17"/>
      <c r="NCO4" s="17"/>
      <c r="NCP4" s="17"/>
      <c r="NCQ4" s="17"/>
      <c r="NCR4" s="17"/>
      <c r="NCS4" s="17"/>
      <c r="NCT4" s="17"/>
      <c r="NCU4" s="17"/>
      <c r="NCV4" s="17"/>
      <c r="NCW4" s="17"/>
      <c r="NCX4" s="17"/>
      <c r="NCY4" s="17"/>
      <c r="NCZ4" s="17"/>
      <c r="NDA4" s="17"/>
      <c r="NDB4" s="17"/>
      <c r="NDC4" s="17"/>
      <c r="NDD4" s="17"/>
      <c r="NDE4" s="17"/>
      <c r="NDF4" s="17"/>
      <c r="NDG4" s="17"/>
      <c r="NDH4" s="17"/>
      <c r="NDI4" s="17"/>
      <c r="NDJ4" s="17"/>
      <c r="NDK4" s="17"/>
      <c r="NDL4" s="17"/>
      <c r="NDM4" s="17"/>
      <c r="NDN4" s="17"/>
      <c r="NDO4" s="17"/>
      <c r="NDP4" s="17"/>
      <c r="NDQ4" s="17"/>
      <c r="NDR4" s="17"/>
      <c r="NDS4" s="17"/>
      <c r="NDT4" s="17"/>
      <c r="NDU4" s="17"/>
      <c r="NDV4" s="17"/>
      <c r="NDW4" s="17"/>
      <c r="NDX4" s="17"/>
      <c r="NDY4" s="17"/>
      <c r="NDZ4" s="17"/>
      <c r="NEA4" s="17"/>
      <c r="NEB4" s="17"/>
      <c r="NEC4" s="17"/>
      <c r="NED4" s="17"/>
      <c r="NEE4" s="17"/>
      <c r="NEF4" s="17"/>
      <c r="NEG4" s="17"/>
      <c r="NEH4" s="17"/>
      <c r="NEI4" s="17"/>
      <c r="NEJ4" s="17"/>
      <c r="NEK4" s="17"/>
      <c r="NEL4" s="17"/>
      <c r="NEM4" s="17"/>
      <c r="NEN4" s="17"/>
      <c r="NEO4" s="17"/>
      <c r="NEP4" s="17"/>
      <c r="NEQ4" s="17"/>
      <c r="NER4" s="17"/>
      <c r="NES4" s="17"/>
      <c r="NET4" s="17"/>
      <c r="NEU4" s="17"/>
      <c r="NEV4" s="17"/>
      <c r="NEW4" s="17"/>
      <c r="NEX4" s="17"/>
      <c r="NEY4" s="17"/>
      <c r="NEZ4" s="17"/>
      <c r="NFA4" s="17"/>
      <c r="NFB4" s="17"/>
      <c r="NFC4" s="17"/>
      <c r="NFD4" s="17"/>
      <c r="NFE4" s="17"/>
      <c r="NFF4" s="17"/>
      <c r="NFG4" s="17"/>
      <c r="NFH4" s="17"/>
      <c r="NFI4" s="17"/>
      <c r="NFJ4" s="17"/>
      <c r="NFK4" s="17"/>
      <c r="NFL4" s="17"/>
      <c r="NFM4" s="17"/>
      <c r="NFN4" s="17"/>
      <c r="NFO4" s="17"/>
      <c r="NFP4" s="17"/>
      <c r="NFQ4" s="17"/>
      <c r="NFR4" s="17"/>
      <c r="NFS4" s="17"/>
      <c r="NFT4" s="17"/>
      <c r="NFU4" s="17"/>
      <c r="NFV4" s="17"/>
      <c r="NFW4" s="17"/>
      <c r="NFX4" s="17"/>
      <c r="NFY4" s="17"/>
      <c r="NFZ4" s="17"/>
      <c r="NGA4" s="17"/>
      <c r="NGB4" s="17"/>
      <c r="NGC4" s="17"/>
      <c r="NGD4" s="17"/>
      <c r="NGE4" s="17"/>
      <c r="NGF4" s="17"/>
      <c r="NGG4" s="17"/>
      <c r="NGH4" s="17"/>
      <c r="NGI4" s="17"/>
      <c r="NGJ4" s="17"/>
      <c r="NGK4" s="17"/>
      <c r="NGL4" s="17"/>
      <c r="NGM4" s="17"/>
      <c r="NGN4" s="17"/>
      <c r="NGO4" s="17"/>
      <c r="NGP4" s="17"/>
      <c r="NGQ4" s="17"/>
      <c r="NGR4" s="17"/>
      <c r="NGS4" s="17"/>
      <c r="NGT4" s="17"/>
      <c r="NGU4" s="17"/>
      <c r="NGV4" s="17"/>
      <c r="NGW4" s="17"/>
      <c r="NGX4" s="17"/>
      <c r="NGY4" s="17"/>
      <c r="NGZ4" s="17"/>
      <c r="NHA4" s="17"/>
      <c r="NHB4" s="17"/>
      <c r="NHC4" s="17"/>
      <c r="NHD4" s="17"/>
      <c r="NHE4" s="17"/>
      <c r="NHF4" s="17"/>
      <c r="NHG4" s="17"/>
      <c r="NHH4" s="17"/>
      <c r="NHI4" s="17"/>
      <c r="NHJ4" s="17"/>
      <c r="NHK4" s="17"/>
      <c r="NHL4" s="17"/>
      <c r="NHM4" s="17"/>
      <c r="NHN4" s="17"/>
      <c r="NHO4" s="17"/>
      <c r="NHP4" s="17"/>
      <c r="NHQ4" s="17"/>
      <c r="NHR4" s="17"/>
      <c r="NHS4" s="17"/>
      <c r="NHT4" s="17"/>
      <c r="NHU4" s="17"/>
      <c r="NHV4" s="17"/>
      <c r="NHW4" s="17"/>
      <c r="NHX4" s="17"/>
      <c r="NHY4" s="17"/>
      <c r="NHZ4" s="17"/>
      <c r="NIA4" s="17"/>
      <c r="NIB4" s="17"/>
      <c r="NIC4" s="17"/>
      <c r="NID4" s="17"/>
      <c r="NIE4" s="17"/>
      <c r="NIF4" s="17"/>
      <c r="NIG4" s="17"/>
      <c r="NIH4" s="17"/>
      <c r="NII4" s="17"/>
      <c r="NIJ4" s="17"/>
      <c r="NIK4" s="17"/>
      <c r="NIL4" s="17"/>
      <c r="NIM4" s="17"/>
      <c r="NIN4" s="17"/>
      <c r="NIO4" s="17"/>
      <c r="NIP4" s="17"/>
      <c r="NIQ4" s="17"/>
      <c r="NIR4" s="17"/>
      <c r="NIS4" s="17"/>
      <c r="NIT4" s="17"/>
      <c r="NIU4" s="17"/>
      <c r="NIV4" s="17"/>
      <c r="NIW4" s="17"/>
      <c r="NIX4" s="17"/>
      <c r="NIY4" s="17"/>
      <c r="NIZ4" s="17"/>
      <c r="NJA4" s="17"/>
      <c r="NJB4" s="17"/>
      <c r="NJC4" s="17"/>
      <c r="NJD4" s="17"/>
      <c r="NJE4" s="17"/>
      <c r="NJF4" s="17"/>
      <c r="NJG4" s="17"/>
      <c r="NJH4" s="17"/>
      <c r="NJI4" s="17"/>
      <c r="NJJ4" s="17"/>
      <c r="NJK4" s="17"/>
      <c r="NJL4" s="17"/>
      <c r="NJM4" s="17"/>
      <c r="NJN4" s="17"/>
      <c r="NJO4" s="17"/>
      <c r="NJP4" s="17"/>
      <c r="NJQ4" s="17"/>
      <c r="NJR4" s="17"/>
      <c r="NJS4" s="17"/>
      <c r="NJT4" s="17"/>
      <c r="NJU4" s="17"/>
      <c r="NJV4" s="17"/>
      <c r="NJW4" s="17"/>
      <c r="NJX4" s="17"/>
      <c r="NJY4" s="17"/>
      <c r="NJZ4" s="17"/>
      <c r="NKA4" s="17"/>
      <c r="NKB4" s="17"/>
      <c r="NKC4" s="17"/>
      <c r="NKD4" s="17"/>
      <c r="NKE4" s="17"/>
      <c r="NKF4" s="17"/>
      <c r="NKG4" s="17"/>
      <c r="NKH4" s="17"/>
      <c r="NKI4" s="17"/>
      <c r="NKJ4" s="17"/>
      <c r="NKK4" s="17"/>
      <c r="NKL4" s="17"/>
      <c r="NKM4" s="17"/>
      <c r="NKN4" s="17"/>
      <c r="NKO4" s="17"/>
      <c r="NKP4" s="17"/>
      <c r="NKQ4" s="17"/>
      <c r="NKR4" s="17"/>
      <c r="NKS4" s="17"/>
      <c r="NKT4" s="17"/>
      <c r="NKU4" s="17"/>
      <c r="NKV4" s="17"/>
      <c r="NKW4" s="17"/>
      <c r="NKX4" s="17"/>
      <c r="NKY4" s="17"/>
      <c r="NKZ4" s="17"/>
      <c r="NLA4" s="17"/>
      <c r="NLB4" s="17"/>
      <c r="NLC4" s="17"/>
      <c r="NLD4" s="17"/>
      <c r="NLE4" s="17"/>
      <c r="NLF4" s="17"/>
      <c r="NLG4" s="17"/>
      <c r="NLH4" s="17"/>
      <c r="NLI4" s="17"/>
      <c r="NLJ4" s="17"/>
      <c r="NLK4" s="17"/>
      <c r="NLL4" s="17"/>
      <c r="NLM4" s="17"/>
      <c r="NLN4" s="17"/>
      <c r="NLO4" s="17"/>
      <c r="NLP4" s="17"/>
      <c r="NLQ4" s="17"/>
      <c r="NLR4" s="17"/>
      <c r="NLS4" s="17"/>
      <c r="NLT4" s="17"/>
      <c r="NLU4" s="17"/>
      <c r="NLV4" s="17"/>
      <c r="NLW4" s="17"/>
      <c r="NLX4" s="17"/>
      <c r="NLY4" s="17"/>
      <c r="NLZ4" s="17"/>
      <c r="NMA4" s="17"/>
      <c r="NMB4" s="17"/>
      <c r="NMC4" s="17"/>
      <c r="NMD4" s="17"/>
      <c r="NME4" s="17"/>
      <c r="NMF4" s="17"/>
      <c r="NMG4" s="17"/>
      <c r="NMH4" s="17"/>
      <c r="NMI4" s="17"/>
      <c r="NMJ4" s="17"/>
      <c r="NMK4" s="17"/>
      <c r="NML4" s="17"/>
      <c r="NMM4" s="17"/>
      <c r="NMN4" s="17"/>
      <c r="NMO4" s="17"/>
      <c r="NMP4" s="17"/>
      <c r="NMQ4" s="17"/>
      <c r="NMR4" s="17"/>
      <c r="NMS4" s="17"/>
      <c r="NMT4" s="17"/>
      <c r="NMU4" s="17"/>
      <c r="NMV4" s="17"/>
      <c r="NMW4" s="17"/>
      <c r="NMX4" s="17"/>
      <c r="NMY4" s="17"/>
      <c r="NMZ4" s="17"/>
      <c r="NNA4" s="17"/>
      <c r="NNB4" s="17"/>
      <c r="NNC4" s="17"/>
      <c r="NND4" s="17"/>
      <c r="NNE4" s="17"/>
      <c r="NNF4" s="17"/>
      <c r="NNG4" s="17"/>
      <c r="NNH4" s="17"/>
      <c r="NNI4" s="17"/>
      <c r="NNJ4" s="17"/>
      <c r="NNK4" s="17"/>
      <c r="NNL4" s="17"/>
      <c r="NNM4" s="17"/>
      <c r="NNN4" s="17"/>
      <c r="NNO4" s="17"/>
      <c r="NNP4" s="17"/>
      <c r="NNQ4" s="17"/>
      <c r="NNR4" s="17"/>
      <c r="NNS4" s="17"/>
      <c r="NNT4" s="17"/>
      <c r="NNU4" s="17"/>
      <c r="NNV4" s="17"/>
      <c r="NNW4" s="17"/>
      <c r="NNX4" s="17"/>
      <c r="NNY4" s="17"/>
      <c r="NNZ4" s="17"/>
      <c r="NOA4" s="17"/>
      <c r="NOB4" s="17"/>
      <c r="NOC4" s="17"/>
      <c r="NOD4" s="17"/>
      <c r="NOE4" s="17"/>
      <c r="NOF4" s="17"/>
      <c r="NOG4" s="17"/>
      <c r="NOH4" s="17"/>
      <c r="NOI4" s="17"/>
      <c r="NOJ4" s="17"/>
      <c r="NOK4" s="17"/>
      <c r="NOL4" s="17"/>
      <c r="NOM4" s="17"/>
      <c r="NON4" s="17"/>
      <c r="NOO4" s="17"/>
      <c r="NOP4" s="17"/>
      <c r="NOQ4" s="17"/>
      <c r="NOR4" s="17"/>
      <c r="NOS4" s="17"/>
      <c r="NOT4" s="17"/>
      <c r="NOU4" s="17"/>
      <c r="NOV4" s="17"/>
      <c r="NOW4" s="17"/>
      <c r="NOX4" s="17"/>
      <c r="NOY4" s="17"/>
      <c r="NOZ4" s="17"/>
      <c r="NPA4" s="17"/>
      <c r="NPB4" s="17"/>
      <c r="NPC4" s="17"/>
      <c r="NPD4" s="17"/>
      <c r="NPE4" s="17"/>
      <c r="NPF4" s="17"/>
      <c r="NPG4" s="17"/>
      <c r="NPH4" s="17"/>
      <c r="NPI4" s="17"/>
      <c r="NPJ4" s="17"/>
      <c r="NPK4" s="17"/>
      <c r="NPL4" s="17"/>
      <c r="NPM4" s="17"/>
      <c r="NPN4" s="17"/>
      <c r="NPO4" s="17"/>
      <c r="NPP4" s="17"/>
      <c r="NPQ4" s="17"/>
      <c r="NPR4" s="17"/>
      <c r="NPS4" s="17"/>
      <c r="NPT4" s="17"/>
      <c r="NPU4" s="17"/>
      <c r="NPV4" s="17"/>
      <c r="NPW4" s="17"/>
      <c r="NPX4" s="17"/>
      <c r="NPY4" s="17"/>
      <c r="NPZ4" s="17"/>
      <c r="NQA4" s="17"/>
      <c r="NQB4" s="17"/>
      <c r="NQC4" s="17"/>
      <c r="NQD4" s="17"/>
      <c r="NQE4" s="17"/>
      <c r="NQF4" s="17"/>
      <c r="NQG4" s="17"/>
      <c r="NQH4" s="17"/>
      <c r="NQI4" s="17"/>
      <c r="NQJ4" s="17"/>
      <c r="NQK4" s="17"/>
      <c r="NQL4" s="17"/>
      <c r="NQM4" s="17"/>
      <c r="NQN4" s="17"/>
      <c r="NQO4" s="17"/>
      <c r="NQP4" s="17"/>
      <c r="NQQ4" s="17"/>
      <c r="NQR4" s="17"/>
      <c r="NQS4" s="17"/>
      <c r="NQT4" s="17"/>
      <c r="NQU4" s="17"/>
      <c r="NQV4" s="17"/>
      <c r="NQW4" s="17"/>
      <c r="NQX4" s="17"/>
      <c r="NQY4" s="17"/>
      <c r="NQZ4" s="17"/>
      <c r="NRA4" s="17"/>
      <c r="NRB4" s="17"/>
      <c r="NRC4" s="17"/>
      <c r="NRD4" s="17"/>
      <c r="NRE4" s="17"/>
      <c r="NRF4" s="17"/>
      <c r="NRG4" s="17"/>
      <c r="NRH4" s="17"/>
      <c r="NRI4" s="17"/>
      <c r="NRJ4" s="17"/>
      <c r="NRK4" s="17"/>
      <c r="NRL4" s="17"/>
      <c r="NRM4" s="17"/>
      <c r="NRN4" s="17"/>
      <c r="NRO4" s="17"/>
      <c r="NRP4" s="17"/>
      <c r="NRQ4" s="17"/>
      <c r="NRR4" s="17"/>
      <c r="NRS4" s="17"/>
      <c r="NRT4" s="17"/>
      <c r="NRU4" s="17"/>
      <c r="NRV4" s="17"/>
      <c r="NRW4" s="17"/>
      <c r="NRX4" s="17"/>
      <c r="NRY4" s="17"/>
      <c r="NRZ4" s="17"/>
      <c r="NSA4" s="17"/>
      <c r="NSB4" s="17"/>
      <c r="NSC4" s="17"/>
      <c r="NSD4" s="17"/>
      <c r="NSE4" s="17"/>
      <c r="NSF4" s="17"/>
      <c r="NSG4" s="17"/>
      <c r="NSH4" s="17"/>
      <c r="NSI4" s="17"/>
      <c r="NSJ4" s="17"/>
      <c r="NSK4" s="17"/>
      <c r="NSL4" s="17"/>
      <c r="NSM4" s="17"/>
      <c r="NSN4" s="17"/>
      <c r="NSO4" s="17"/>
      <c r="NSP4" s="17"/>
      <c r="NSQ4" s="17"/>
      <c r="NSR4" s="17"/>
      <c r="NSS4" s="17"/>
      <c r="NST4" s="17"/>
      <c r="NSU4" s="17"/>
      <c r="NSV4" s="17"/>
      <c r="NSW4" s="17"/>
      <c r="NSX4" s="17"/>
      <c r="NSY4" s="17"/>
      <c r="NSZ4" s="17"/>
      <c r="NTA4" s="17"/>
      <c r="NTB4" s="17"/>
      <c r="NTC4" s="17"/>
      <c r="NTD4" s="17"/>
      <c r="NTE4" s="17"/>
      <c r="NTF4" s="17"/>
      <c r="NTG4" s="17"/>
      <c r="NTH4" s="17"/>
      <c r="NTI4" s="17"/>
      <c r="NTJ4" s="17"/>
      <c r="NTK4" s="17"/>
      <c r="NTL4" s="17"/>
      <c r="NTM4" s="17"/>
      <c r="NTN4" s="17"/>
      <c r="NTO4" s="17"/>
      <c r="NTP4" s="17"/>
      <c r="NTQ4" s="17"/>
      <c r="NTR4" s="17"/>
      <c r="NTS4" s="17"/>
      <c r="NTT4" s="17"/>
      <c r="NTU4" s="17"/>
      <c r="NTV4" s="17"/>
      <c r="NTW4" s="17"/>
      <c r="NTX4" s="17"/>
      <c r="NTY4" s="17"/>
      <c r="NTZ4" s="17"/>
      <c r="NUA4" s="17"/>
      <c r="NUB4" s="17"/>
      <c r="NUC4" s="17"/>
      <c r="NUD4" s="17"/>
      <c r="NUE4" s="17"/>
      <c r="NUF4" s="17"/>
      <c r="NUG4" s="17"/>
      <c r="NUH4" s="17"/>
      <c r="NUI4" s="17"/>
      <c r="NUJ4" s="17"/>
      <c r="NUK4" s="17"/>
      <c r="NUL4" s="17"/>
      <c r="NUM4" s="17"/>
      <c r="NUN4" s="17"/>
      <c r="NUO4" s="17"/>
      <c r="NUP4" s="17"/>
      <c r="NUQ4" s="17"/>
      <c r="NUR4" s="17"/>
      <c r="NUS4" s="17"/>
      <c r="NUT4" s="17"/>
      <c r="NUU4" s="17"/>
      <c r="NUV4" s="17"/>
      <c r="NUW4" s="17"/>
      <c r="NUX4" s="17"/>
      <c r="NUY4" s="17"/>
      <c r="NUZ4" s="17"/>
      <c r="NVA4" s="17"/>
      <c r="NVB4" s="17"/>
      <c r="NVC4" s="17"/>
      <c r="NVD4" s="17"/>
      <c r="NVE4" s="17"/>
      <c r="NVF4" s="17"/>
      <c r="NVG4" s="17"/>
      <c r="NVH4" s="17"/>
      <c r="NVI4" s="17"/>
      <c r="NVJ4" s="17"/>
      <c r="NVK4" s="17"/>
      <c r="NVL4" s="17"/>
      <c r="NVM4" s="17"/>
      <c r="NVN4" s="17"/>
      <c r="NVO4" s="17"/>
      <c r="NVP4" s="17"/>
      <c r="NVQ4" s="17"/>
      <c r="NVR4" s="17"/>
      <c r="NVS4" s="17"/>
      <c r="NVT4" s="17"/>
      <c r="NVU4" s="17"/>
      <c r="NVV4" s="17"/>
      <c r="NVW4" s="17"/>
      <c r="NVX4" s="17"/>
      <c r="NVY4" s="17"/>
      <c r="NVZ4" s="17"/>
      <c r="NWA4" s="17"/>
      <c r="NWB4" s="17"/>
      <c r="NWC4" s="17"/>
      <c r="NWD4" s="17"/>
      <c r="NWE4" s="17"/>
      <c r="NWF4" s="17"/>
      <c r="NWG4" s="17"/>
      <c r="NWH4" s="17"/>
      <c r="NWI4" s="17"/>
      <c r="NWJ4" s="17"/>
      <c r="NWK4" s="17"/>
      <c r="NWL4" s="17"/>
      <c r="NWM4" s="17"/>
      <c r="NWN4" s="17"/>
      <c r="NWO4" s="17"/>
      <c r="NWP4" s="17"/>
      <c r="NWQ4" s="17"/>
      <c r="NWR4" s="17"/>
      <c r="NWS4" s="17"/>
      <c r="NWT4" s="17"/>
      <c r="NWU4" s="17"/>
      <c r="NWV4" s="17"/>
      <c r="NWW4" s="17"/>
      <c r="NWX4" s="17"/>
      <c r="NWY4" s="17"/>
      <c r="NWZ4" s="17"/>
      <c r="NXA4" s="17"/>
      <c r="NXB4" s="17"/>
      <c r="NXC4" s="17"/>
      <c r="NXD4" s="17"/>
      <c r="NXE4" s="17"/>
      <c r="NXF4" s="17"/>
      <c r="NXG4" s="17"/>
      <c r="NXH4" s="17"/>
      <c r="NXI4" s="17"/>
      <c r="NXJ4" s="17"/>
      <c r="NXK4" s="17"/>
      <c r="NXL4" s="17"/>
      <c r="NXM4" s="17"/>
      <c r="NXN4" s="17"/>
      <c r="NXO4" s="17"/>
      <c r="NXP4" s="17"/>
      <c r="NXQ4" s="17"/>
      <c r="NXR4" s="17"/>
      <c r="NXS4" s="17"/>
      <c r="NXT4" s="17"/>
      <c r="NXU4" s="17"/>
      <c r="NXV4" s="17"/>
      <c r="NXW4" s="17"/>
      <c r="NXX4" s="17"/>
      <c r="NXY4" s="17"/>
      <c r="NXZ4" s="17"/>
      <c r="NYA4" s="17"/>
      <c r="NYB4" s="17"/>
      <c r="NYC4" s="17"/>
      <c r="NYD4" s="17"/>
      <c r="NYE4" s="17"/>
      <c r="NYF4" s="17"/>
      <c r="NYG4" s="17"/>
      <c r="NYH4" s="17"/>
      <c r="NYI4" s="17"/>
      <c r="NYJ4" s="17"/>
      <c r="NYK4" s="17"/>
      <c r="NYL4" s="17"/>
      <c r="NYM4" s="17"/>
      <c r="NYN4" s="17"/>
      <c r="NYO4" s="17"/>
      <c r="NYP4" s="17"/>
      <c r="NYQ4" s="17"/>
      <c r="NYR4" s="17"/>
      <c r="NYS4" s="17"/>
      <c r="NYT4" s="17"/>
      <c r="NYU4" s="17"/>
      <c r="NYV4" s="17"/>
      <c r="NYW4" s="17"/>
      <c r="NYX4" s="17"/>
      <c r="NYY4" s="17"/>
      <c r="NYZ4" s="17"/>
      <c r="NZA4" s="17"/>
      <c r="NZB4" s="17"/>
      <c r="NZC4" s="17"/>
      <c r="NZD4" s="17"/>
      <c r="NZE4" s="17"/>
      <c r="NZF4" s="17"/>
      <c r="NZG4" s="17"/>
      <c r="NZH4" s="17"/>
      <c r="NZI4" s="17"/>
      <c r="NZJ4" s="17"/>
      <c r="NZK4" s="17"/>
      <c r="NZL4" s="17"/>
      <c r="NZM4" s="17"/>
      <c r="NZN4" s="17"/>
      <c r="NZO4" s="17"/>
      <c r="NZP4" s="17"/>
      <c r="NZQ4" s="17"/>
      <c r="NZR4" s="17"/>
      <c r="NZS4" s="17"/>
      <c r="NZT4" s="17"/>
      <c r="NZU4" s="17"/>
      <c r="NZV4" s="17"/>
      <c r="NZW4" s="17"/>
      <c r="NZX4" s="17"/>
      <c r="NZY4" s="17"/>
      <c r="NZZ4" s="17"/>
      <c r="OAA4" s="17"/>
      <c r="OAB4" s="17"/>
      <c r="OAC4" s="17"/>
      <c r="OAD4" s="17"/>
      <c r="OAE4" s="17"/>
      <c r="OAF4" s="17"/>
      <c r="OAG4" s="17"/>
      <c r="OAH4" s="17"/>
      <c r="OAI4" s="17"/>
      <c r="OAJ4" s="17"/>
      <c r="OAK4" s="17"/>
      <c r="OAL4" s="17"/>
      <c r="OAM4" s="17"/>
      <c r="OAN4" s="17"/>
      <c r="OAO4" s="17"/>
      <c r="OAP4" s="17"/>
      <c r="OAQ4" s="17"/>
      <c r="OAR4" s="17"/>
      <c r="OAS4" s="17"/>
      <c r="OAT4" s="17"/>
      <c r="OAU4" s="17"/>
      <c r="OAV4" s="17"/>
      <c r="OAW4" s="17"/>
      <c r="OAX4" s="17"/>
      <c r="OAY4" s="17"/>
      <c r="OAZ4" s="17"/>
      <c r="OBA4" s="17"/>
      <c r="OBB4" s="17"/>
      <c r="OBC4" s="17"/>
      <c r="OBD4" s="17"/>
      <c r="OBE4" s="17"/>
      <c r="OBF4" s="17"/>
      <c r="OBG4" s="17"/>
      <c r="OBH4" s="17"/>
      <c r="OBI4" s="17"/>
      <c r="OBJ4" s="17"/>
      <c r="OBK4" s="17"/>
      <c r="OBL4" s="17"/>
      <c r="OBM4" s="17"/>
      <c r="OBN4" s="17"/>
      <c r="OBO4" s="17"/>
      <c r="OBP4" s="17"/>
      <c r="OBQ4" s="17"/>
      <c r="OBR4" s="17"/>
      <c r="OBS4" s="17"/>
      <c r="OBT4" s="17"/>
      <c r="OBU4" s="17"/>
      <c r="OBV4" s="17"/>
      <c r="OBW4" s="17"/>
      <c r="OBX4" s="17"/>
      <c r="OBY4" s="17"/>
      <c r="OBZ4" s="17"/>
      <c r="OCA4" s="17"/>
      <c r="OCB4" s="17"/>
      <c r="OCC4" s="17"/>
      <c r="OCD4" s="17"/>
      <c r="OCE4" s="17"/>
      <c r="OCF4" s="17"/>
      <c r="OCG4" s="17"/>
      <c r="OCH4" s="17"/>
      <c r="OCI4" s="17"/>
      <c r="OCJ4" s="17"/>
      <c r="OCK4" s="17"/>
      <c r="OCL4" s="17"/>
      <c r="OCM4" s="17"/>
      <c r="OCN4" s="17"/>
      <c r="OCO4" s="17"/>
      <c r="OCP4" s="17"/>
      <c r="OCQ4" s="17"/>
      <c r="OCR4" s="17"/>
      <c r="OCS4" s="17"/>
      <c r="OCT4" s="17"/>
      <c r="OCU4" s="17"/>
      <c r="OCV4" s="17"/>
      <c r="OCW4" s="17"/>
      <c r="OCX4" s="17"/>
      <c r="OCY4" s="17"/>
      <c r="OCZ4" s="17"/>
      <c r="ODA4" s="17"/>
      <c r="ODB4" s="17"/>
      <c r="ODC4" s="17"/>
      <c r="ODD4" s="17"/>
      <c r="ODE4" s="17"/>
      <c r="ODF4" s="17"/>
      <c r="ODG4" s="17"/>
      <c r="ODH4" s="17"/>
      <c r="ODI4" s="17"/>
      <c r="ODJ4" s="17"/>
      <c r="ODK4" s="17"/>
      <c r="ODL4" s="17"/>
      <c r="ODM4" s="17"/>
      <c r="ODN4" s="17"/>
      <c r="ODO4" s="17"/>
      <c r="ODP4" s="17"/>
      <c r="ODQ4" s="17"/>
      <c r="ODR4" s="17"/>
      <c r="ODS4" s="17"/>
      <c r="ODT4" s="17"/>
      <c r="ODU4" s="17"/>
      <c r="ODV4" s="17"/>
      <c r="ODW4" s="17"/>
      <c r="ODX4" s="17"/>
      <c r="ODY4" s="17"/>
      <c r="ODZ4" s="17"/>
      <c r="OEA4" s="17"/>
      <c r="OEB4" s="17"/>
      <c r="OEC4" s="17"/>
      <c r="OED4" s="17"/>
      <c r="OEE4" s="17"/>
      <c r="OEF4" s="17"/>
      <c r="OEG4" s="17"/>
      <c r="OEH4" s="17"/>
      <c r="OEI4" s="17"/>
      <c r="OEJ4" s="17"/>
      <c r="OEK4" s="17"/>
      <c r="OEL4" s="17"/>
      <c r="OEM4" s="17"/>
      <c r="OEN4" s="17"/>
      <c r="OEO4" s="17"/>
      <c r="OEP4" s="17"/>
      <c r="OEQ4" s="17"/>
      <c r="OER4" s="17"/>
      <c r="OES4" s="17"/>
      <c r="OET4" s="17"/>
      <c r="OEU4" s="17"/>
      <c r="OEV4" s="17"/>
      <c r="OEW4" s="17"/>
      <c r="OEX4" s="17"/>
      <c r="OEY4" s="17"/>
      <c r="OEZ4" s="17"/>
      <c r="OFA4" s="17"/>
      <c r="OFB4" s="17"/>
      <c r="OFC4" s="17"/>
      <c r="OFD4" s="17"/>
      <c r="OFE4" s="17"/>
      <c r="OFF4" s="17"/>
      <c r="OFG4" s="17"/>
      <c r="OFH4" s="17"/>
      <c r="OFI4" s="17"/>
      <c r="OFJ4" s="17"/>
      <c r="OFK4" s="17"/>
      <c r="OFL4" s="17"/>
      <c r="OFM4" s="17"/>
      <c r="OFN4" s="17"/>
      <c r="OFO4" s="17"/>
      <c r="OFP4" s="17"/>
      <c r="OFQ4" s="17"/>
      <c r="OFR4" s="17"/>
      <c r="OFS4" s="17"/>
      <c r="OFT4" s="17"/>
      <c r="OFU4" s="17"/>
      <c r="OFV4" s="17"/>
      <c r="OFW4" s="17"/>
      <c r="OFX4" s="17"/>
      <c r="OFY4" s="17"/>
      <c r="OFZ4" s="17"/>
      <c r="OGA4" s="17"/>
      <c r="OGB4" s="17"/>
      <c r="OGC4" s="17"/>
      <c r="OGD4" s="17"/>
      <c r="OGE4" s="17"/>
      <c r="OGF4" s="17"/>
      <c r="OGG4" s="17"/>
      <c r="OGH4" s="17"/>
      <c r="OGI4" s="17"/>
      <c r="OGJ4" s="17"/>
      <c r="OGK4" s="17"/>
      <c r="OGL4" s="17"/>
      <c r="OGM4" s="17"/>
      <c r="OGN4" s="17"/>
      <c r="OGO4" s="17"/>
      <c r="OGP4" s="17"/>
      <c r="OGQ4" s="17"/>
      <c r="OGR4" s="17"/>
      <c r="OGS4" s="17"/>
      <c r="OGT4" s="17"/>
      <c r="OGU4" s="17"/>
      <c r="OGV4" s="17"/>
      <c r="OGW4" s="17"/>
      <c r="OGX4" s="17"/>
      <c r="OGY4" s="17"/>
      <c r="OGZ4" s="17"/>
      <c r="OHA4" s="17"/>
      <c r="OHB4" s="17"/>
      <c r="OHC4" s="17"/>
      <c r="OHD4" s="17"/>
      <c r="OHE4" s="17"/>
      <c r="OHF4" s="17"/>
      <c r="OHG4" s="17"/>
      <c r="OHH4" s="17"/>
      <c r="OHI4" s="17"/>
      <c r="OHJ4" s="17"/>
      <c r="OHK4" s="17"/>
      <c r="OHL4" s="17"/>
      <c r="OHM4" s="17"/>
      <c r="OHN4" s="17"/>
      <c r="OHO4" s="17"/>
      <c r="OHP4" s="17"/>
      <c r="OHQ4" s="17"/>
      <c r="OHR4" s="17"/>
      <c r="OHS4" s="17"/>
      <c r="OHT4" s="17"/>
      <c r="OHU4" s="17"/>
      <c r="OHV4" s="17"/>
      <c r="OHW4" s="17"/>
      <c r="OHX4" s="17"/>
      <c r="OHY4" s="17"/>
      <c r="OHZ4" s="17"/>
      <c r="OIA4" s="17"/>
      <c r="OIB4" s="17"/>
      <c r="OIC4" s="17"/>
      <c r="OID4" s="17"/>
      <c r="OIE4" s="17"/>
      <c r="OIF4" s="17"/>
      <c r="OIG4" s="17"/>
      <c r="OIH4" s="17"/>
      <c r="OII4" s="17"/>
      <c r="OIJ4" s="17"/>
      <c r="OIK4" s="17"/>
      <c r="OIL4" s="17"/>
      <c r="OIM4" s="17"/>
      <c r="OIN4" s="17"/>
      <c r="OIO4" s="17"/>
      <c r="OIP4" s="17"/>
      <c r="OIQ4" s="17"/>
      <c r="OIR4" s="17"/>
      <c r="OIS4" s="17"/>
      <c r="OIT4" s="17"/>
      <c r="OIU4" s="17"/>
      <c r="OIV4" s="17"/>
      <c r="OIW4" s="17"/>
      <c r="OIX4" s="17"/>
      <c r="OIY4" s="17"/>
      <c r="OIZ4" s="17"/>
      <c r="OJA4" s="17"/>
      <c r="OJB4" s="17"/>
      <c r="OJC4" s="17"/>
      <c r="OJD4" s="17"/>
      <c r="OJE4" s="17"/>
      <c r="OJF4" s="17"/>
      <c r="OJG4" s="17"/>
      <c r="OJH4" s="17"/>
      <c r="OJI4" s="17"/>
      <c r="OJJ4" s="17"/>
      <c r="OJK4" s="17"/>
      <c r="OJL4" s="17"/>
      <c r="OJM4" s="17"/>
      <c r="OJN4" s="17"/>
      <c r="OJO4" s="17"/>
      <c r="OJP4" s="17"/>
      <c r="OJQ4" s="17"/>
      <c r="OJR4" s="17"/>
      <c r="OJS4" s="17"/>
      <c r="OJT4" s="17"/>
      <c r="OJU4" s="17"/>
      <c r="OJV4" s="17"/>
      <c r="OJW4" s="17"/>
      <c r="OJX4" s="17"/>
      <c r="OJY4" s="17"/>
      <c r="OJZ4" s="17"/>
      <c r="OKA4" s="17"/>
      <c r="OKB4" s="17"/>
      <c r="OKC4" s="17"/>
      <c r="OKD4" s="17"/>
      <c r="OKE4" s="17"/>
      <c r="OKF4" s="17"/>
      <c r="OKG4" s="17"/>
      <c r="OKH4" s="17"/>
      <c r="OKI4" s="17"/>
      <c r="OKJ4" s="17"/>
      <c r="OKK4" s="17"/>
      <c r="OKL4" s="17"/>
      <c r="OKM4" s="17"/>
      <c r="OKN4" s="17"/>
      <c r="OKO4" s="17"/>
      <c r="OKP4" s="17"/>
      <c r="OKQ4" s="17"/>
      <c r="OKR4" s="17"/>
      <c r="OKS4" s="17"/>
      <c r="OKT4" s="17"/>
      <c r="OKU4" s="17"/>
      <c r="OKV4" s="17"/>
      <c r="OKW4" s="17"/>
      <c r="OKX4" s="17"/>
      <c r="OKY4" s="17"/>
      <c r="OKZ4" s="17"/>
      <c r="OLA4" s="17"/>
      <c r="OLB4" s="17"/>
      <c r="OLC4" s="17"/>
      <c r="OLD4" s="17"/>
      <c r="OLE4" s="17"/>
      <c r="OLF4" s="17"/>
      <c r="OLG4" s="17"/>
      <c r="OLH4" s="17"/>
      <c r="OLI4" s="17"/>
      <c r="OLJ4" s="17"/>
      <c r="OLK4" s="17"/>
      <c r="OLL4" s="17"/>
      <c r="OLM4" s="17"/>
      <c r="OLN4" s="17"/>
      <c r="OLO4" s="17"/>
      <c r="OLP4" s="17"/>
      <c r="OLQ4" s="17"/>
      <c r="OLR4" s="17"/>
      <c r="OLS4" s="17"/>
      <c r="OLT4" s="17"/>
      <c r="OLU4" s="17"/>
      <c r="OLV4" s="17"/>
      <c r="OLW4" s="17"/>
      <c r="OLX4" s="17"/>
      <c r="OLY4" s="17"/>
      <c r="OLZ4" s="17"/>
      <c r="OMA4" s="17"/>
      <c r="OMB4" s="17"/>
      <c r="OMC4" s="17"/>
      <c r="OMD4" s="17"/>
      <c r="OME4" s="17"/>
      <c r="OMF4" s="17"/>
      <c r="OMG4" s="17"/>
      <c r="OMH4" s="17"/>
      <c r="OMI4" s="17"/>
      <c r="OMJ4" s="17"/>
      <c r="OMK4" s="17"/>
      <c r="OML4" s="17"/>
      <c r="OMM4" s="17"/>
      <c r="OMN4" s="17"/>
      <c r="OMO4" s="17"/>
      <c r="OMP4" s="17"/>
      <c r="OMQ4" s="17"/>
      <c r="OMR4" s="17"/>
      <c r="OMS4" s="17"/>
      <c r="OMT4" s="17"/>
      <c r="OMU4" s="17"/>
      <c r="OMV4" s="17"/>
      <c r="OMW4" s="17"/>
      <c r="OMX4" s="17"/>
      <c r="OMY4" s="17"/>
      <c r="OMZ4" s="17"/>
      <c r="ONA4" s="17"/>
      <c r="ONB4" s="17"/>
      <c r="ONC4" s="17"/>
      <c r="OND4" s="17"/>
      <c r="ONE4" s="17"/>
      <c r="ONF4" s="17"/>
      <c r="ONG4" s="17"/>
      <c r="ONH4" s="17"/>
      <c r="ONI4" s="17"/>
      <c r="ONJ4" s="17"/>
      <c r="ONK4" s="17"/>
      <c r="ONL4" s="17"/>
      <c r="ONM4" s="17"/>
      <c r="ONN4" s="17"/>
      <c r="ONO4" s="17"/>
      <c r="ONP4" s="17"/>
      <c r="ONQ4" s="17"/>
      <c r="ONR4" s="17"/>
      <c r="ONS4" s="17"/>
      <c r="ONT4" s="17"/>
      <c r="ONU4" s="17"/>
      <c r="ONV4" s="17"/>
      <c r="ONW4" s="17"/>
      <c r="ONX4" s="17"/>
      <c r="ONY4" s="17"/>
      <c r="ONZ4" s="17"/>
      <c r="OOA4" s="17"/>
      <c r="OOB4" s="17"/>
      <c r="OOC4" s="17"/>
      <c r="OOD4" s="17"/>
      <c r="OOE4" s="17"/>
      <c r="OOF4" s="17"/>
      <c r="OOG4" s="17"/>
      <c r="OOH4" s="17"/>
      <c r="OOI4" s="17"/>
      <c r="OOJ4" s="17"/>
      <c r="OOK4" s="17"/>
      <c r="OOL4" s="17"/>
      <c r="OOM4" s="17"/>
      <c r="OON4" s="17"/>
      <c r="OOO4" s="17"/>
      <c r="OOP4" s="17"/>
      <c r="OOQ4" s="17"/>
      <c r="OOR4" s="17"/>
      <c r="OOS4" s="17"/>
      <c r="OOT4" s="17"/>
      <c r="OOU4" s="17"/>
      <c r="OOV4" s="17"/>
      <c r="OOW4" s="17"/>
      <c r="OOX4" s="17"/>
      <c r="OOY4" s="17"/>
      <c r="OOZ4" s="17"/>
      <c r="OPA4" s="17"/>
      <c r="OPB4" s="17"/>
      <c r="OPC4" s="17"/>
      <c r="OPD4" s="17"/>
      <c r="OPE4" s="17"/>
      <c r="OPF4" s="17"/>
      <c r="OPG4" s="17"/>
      <c r="OPH4" s="17"/>
      <c r="OPI4" s="17"/>
      <c r="OPJ4" s="17"/>
      <c r="OPK4" s="17"/>
      <c r="OPL4" s="17"/>
      <c r="OPM4" s="17"/>
      <c r="OPN4" s="17"/>
      <c r="OPO4" s="17"/>
      <c r="OPP4" s="17"/>
      <c r="OPQ4" s="17"/>
      <c r="OPR4" s="17"/>
      <c r="OPS4" s="17"/>
      <c r="OPT4" s="17"/>
      <c r="OPU4" s="17"/>
      <c r="OPV4" s="17"/>
      <c r="OPW4" s="17"/>
      <c r="OPX4" s="17"/>
      <c r="OPY4" s="17"/>
      <c r="OPZ4" s="17"/>
      <c r="OQA4" s="17"/>
      <c r="OQB4" s="17"/>
      <c r="OQC4" s="17"/>
      <c r="OQD4" s="17"/>
      <c r="OQE4" s="17"/>
      <c r="OQF4" s="17"/>
      <c r="OQG4" s="17"/>
      <c r="OQH4" s="17"/>
      <c r="OQI4" s="17"/>
      <c r="OQJ4" s="17"/>
      <c r="OQK4" s="17"/>
      <c r="OQL4" s="17"/>
      <c r="OQM4" s="17"/>
      <c r="OQN4" s="17"/>
      <c r="OQO4" s="17"/>
      <c r="OQP4" s="17"/>
      <c r="OQQ4" s="17"/>
      <c r="OQR4" s="17"/>
      <c r="OQS4" s="17"/>
      <c r="OQT4" s="17"/>
      <c r="OQU4" s="17"/>
      <c r="OQV4" s="17"/>
      <c r="OQW4" s="17"/>
      <c r="OQX4" s="17"/>
      <c r="OQY4" s="17"/>
      <c r="OQZ4" s="17"/>
      <c r="ORA4" s="17"/>
      <c r="ORB4" s="17"/>
      <c r="ORC4" s="17"/>
      <c r="ORD4" s="17"/>
      <c r="ORE4" s="17"/>
      <c r="ORF4" s="17"/>
      <c r="ORG4" s="17"/>
      <c r="ORH4" s="17"/>
      <c r="ORI4" s="17"/>
      <c r="ORJ4" s="17"/>
      <c r="ORK4" s="17"/>
      <c r="ORL4" s="17"/>
      <c r="ORM4" s="17"/>
      <c r="ORN4" s="17"/>
      <c r="ORO4" s="17"/>
      <c r="ORP4" s="17"/>
      <c r="ORQ4" s="17"/>
      <c r="ORR4" s="17"/>
      <c r="ORS4" s="17"/>
      <c r="ORT4" s="17"/>
      <c r="ORU4" s="17"/>
      <c r="ORV4" s="17"/>
      <c r="ORW4" s="17"/>
      <c r="ORX4" s="17"/>
      <c r="ORY4" s="17"/>
      <c r="ORZ4" s="17"/>
      <c r="OSA4" s="17"/>
      <c r="OSB4" s="17"/>
      <c r="OSC4" s="17"/>
      <c r="OSD4" s="17"/>
      <c r="OSE4" s="17"/>
      <c r="OSF4" s="17"/>
      <c r="OSG4" s="17"/>
      <c r="OSH4" s="17"/>
      <c r="OSI4" s="17"/>
      <c r="OSJ4" s="17"/>
      <c r="OSK4" s="17"/>
      <c r="OSL4" s="17"/>
      <c r="OSM4" s="17"/>
      <c r="OSN4" s="17"/>
      <c r="OSO4" s="17"/>
      <c r="OSP4" s="17"/>
      <c r="OSQ4" s="17"/>
      <c r="OSR4" s="17"/>
      <c r="OSS4" s="17"/>
      <c r="OST4" s="17"/>
      <c r="OSU4" s="17"/>
      <c r="OSV4" s="17"/>
      <c r="OSW4" s="17"/>
      <c r="OSX4" s="17"/>
      <c r="OSY4" s="17"/>
      <c r="OSZ4" s="17"/>
      <c r="OTA4" s="17"/>
      <c r="OTB4" s="17"/>
      <c r="OTC4" s="17"/>
      <c r="OTD4" s="17"/>
      <c r="OTE4" s="17"/>
      <c r="OTF4" s="17"/>
      <c r="OTG4" s="17"/>
      <c r="OTH4" s="17"/>
      <c r="OTI4" s="17"/>
      <c r="OTJ4" s="17"/>
      <c r="OTK4" s="17"/>
      <c r="OTL4" s="17"/>
      <c r="OTM4" s="17"/>
      <c r="OTN4" s="17"/>
      <c r="OTO4" s="17"/>
      <c r="OTP4" s="17"/>
      <c r="OTQ4" s="17"/>
      <c r="OTR4" s="17"/>
      <c r="OTS4" s="17"/>
      <c r="OTT4" s="17"/>
      <c r="OTU4" s="17"/>
      <c r="OTV4" s="17"/>
      <c r="OTW4" s="17"/>
      <c r="OTX4" s="17"/>
      <c r="OTY4" s="17"/>
      <c r="OTZ4" s="17"/>
      <c r="OUA4" s="17"/>
      <c r="OUB4" s="17"/>
      <c r="OUC4" s="17"/>
      <c r="OUD4" s="17"/>
      <c r="OUE4" s="17"/>
      <c r="OUF4" s="17"/>
      <c r="OUG4" s="17"/>
      <c r="OUH4" s="17"/>
      <c r="OUI4" s="17"/>
      <c r="OUJ4" s="17"/>
      <c r="OUK4" s="17"/>
      <c r="OUL4" s="17"/>
      <c r="OUM4" s="17"/>
      <c r="OUN4" s="17"/>
      <c r="OUO4" s="17"/>
      <c r="OUP4" s="17"/>
      <c r="OUQ4" s="17"/>
      <c r="OUR4" s="17"/>
      <c r="OUS4" s="17"/>
      <c r="OUT4" s="17"/>
      <c r="OUU4" s="17"/>
      <c r="OUV4" s="17"/>
      <c r="OUW4" s="17"/>
      <c r="OUX4" s="17"/>
      <c r="OUY4" s="17"/>
      <c r="OUZ4" s="17"/>
      <c r="OVA4" s="17"/>
      <c r="OVB4" s="17"/>
      <c r="OVC4" s="17"/>
      <c r="OVD4" s="17"/>
      <c r="OVE4" s="17"/>
      <c r="OVF4" s="17"/>
      <c r="OVG4" s="17"/>
      <c r="OVH4" s="17"/>
      <c r="OVI4" s="17"/>
      <c r="OVJ4" s="17"/>
      <c r="OVK4" s="17"/>
      <c r="OVL4" s="17"/>
      <c r="OVM4" s="17"/>
      <c r="OVN4" s="17"/>
      <c r="OVO4" s="17"/>
      <c r="OVP4" s="17"/>
      <c r="OVQ4" s="17"/>
      <c r="OVR4" s="17"/>
      <c r="OVS4" s="17"/>
      <c r="OVT4" s="17"/>
      <c r="OVU4" s="17"/>
      <c r="OVV4" s="17"/>
      <c r="OVW4" s="17"/>
      <c r="OVX4" s="17"/>
      <c r="OVY4" s="17"/>
      <c r="OVZ4" s="17"/>
      <c r="OWA4" s="17"/>
      <c r="OWB4" s="17"/>
      <c r="OWC4" s="17"/>
      <c r="OWD4" s="17"/>
      <c r="OWE4" s="17"/>
      <c r="OWF4" s="17"/>
      <c r="OWG4" s="17"/>
      <c r="OWH4" s="17"/>
      <c r="OWI4" s="17"/>
      <c r="OWJ4" s="17"/>
      <c r="OWK4" s="17"/>
      <c r="OWL4" s="17"/>
      <c r="OWM4" s="17"/>
      <c r="OWN4" s="17"/>
      <c r="OWO4" s="17"/>
      <c r="OWP4" s="17"/>
      <c r="OWQ4" s="17"/>
      <c r="OWR4" s="17"/>
      <c r="OWS4" s="17"/>
      <c r="OWT4" s="17"/>
      <c r="OWU4" s="17"/>
      <c r="OWV4" s="17"/>
      <c r="OWW4" s="17"/>
      <c r="OWX4" s="17"/>
      <c r="OWY4" s="17"/>
      <c r="OWZ4" s="17"/>
      <c r="OXA4" s="17"/>
      <c r="OXB4" s="17"/>
      <c r="OXC4" s="17"/>
      <c r="OXD4" s="17"/>
      <c r="OXE4" s="17"/>
      <c r="OXF4" s="17"/>
      <c r="OXG4" s="17"/>
      <c r="OXH4" s="17"/>
      <c r="OXI4" s="17"/>
      <c r="OXJ4" s="17"/>
      <c r="OXK4" s="17"/>
      <c r="OXL4" s="17"/>
      <c r="OXM4" s="17"/>
      <c r="OXN4" s="17"/>
      <c r="OXO4" s="17"/>
      <c r="OXP4" s="17"/>
      <c r="OXQ4" s="17"/>
      <c r="OXR4" s="17"/>
      <c r="OXS4" s="17"/>
      <c r="OXT4" s="17"/>
      <c r="OXU4" s="17"/>
      <c r="OXV4" s="17"/>
      <c r="OXW4" s="17"/>
      <c r="OXX4" s="17"/>
      <c r="OXY4" s="17"/>
      <c r="OXZ4" s="17"/>
      <c r="OYA4" s="17"/>
      <c r="OYB4" s="17"/>
      <c r="OYC4" s="17"/>
      <c r="OYD4" s="17"/>
      <c r="OYE4" s="17"/>
      <c r="OYF4" s="17"/>
      <c r="OYG4" s="17"/>
      <c r="OYH4" s="17"/>
      <c r="OYI4" s="17"/>
      <c r="OYJ4" s="17"/>
      <c r="OYK4" s="17"/>
      <c r="OYL4" s="17"/>
      <c r="OYM4" s="17"/>
      <c r="OYN4" s="17"/>
      <c r="OYO4" s="17"/>
      <c r="OYP4" s="17"/>
      <c r="OYQ4" s="17"/>
      <c r="OYR4" s="17"/>
      <c r="OYS4" s="17"/>
      <c r="OYT4" s="17"/>
      <c r="OYU4" s="17"/>
      <c r="OYV4" s="17"/>
      <c r="OYW4" s="17"/>
      <c r="OYX4" s="17"/>
      <c r="OYY4" s="17"/>
      <c r="OYZ4" s="17"/>
      <c r="OZA4" s="17"/>
      <c r="OZB4" s="17"/>
      <c r="OZC4" s="17"/>
      <c r="OZD4" s="17"/>
      <c r="OZE4" s="17"/>
      <c r="OZF4" s="17"/>
      <c r="OZG4" s="17"/>
      <c r="OZH4" s="17"/>
      <c r="OZI4" s="17"/>
      <c r="OZJ4" s="17"/>
      <c r="OZK4" s="17"/>
      <c r="OZL4" s="17"/>
      <c r="OZM4" s="17"/>
      <c r="OZN4" s="17"/>
      <c r="OZO4" s="17"/>
      <c r="OZP4" s="17"/>
      <c r="OZQ4" s="17"/>
      <c r="OZR4" s="17"/>
      <c r="OZS4" s="17"/>
      <c r="OZT4" s="17"/>
      <c r="OZU4" s="17"/>
      <c r="OZV4" s="17"/>
      <c r="OZW4" s="17"/>
      <c r="OZX4" s="17"/>
      <c r="OZY4" s="17"/>
      <c r="OZZ4" s="17"/>
      <c r="PAA4" s="17"/>
      <c r="PAB4" s="17"/>
      <c r="PAC4" s="17"/>
      <c r="PAD4" s="17"/>
      <c r="PAE4" s="17"/>
      <c r="PAF4" s="17"/>
      <c r="PAG4" s="17"/>
      <c r="PAH4" s="17"/>
      <c r="PAI4" s="17"/>
      <c r="PAJ4" s="17"/>
      <c r="PAK4" s="17"/>
      <c r="PAL4" s="17"/>
      <c r="PAM4" s="17"/>
      <c r="PAN4" s="17"/>
      <c r="PAO4" s="17"/>
      <c r="PAP4" s="17"/>
      <c r="PAQ4" s="17"/>
      <c r="PAR4" s="17"/>
      <c r="PAS4" s="17"/>
      <c r="PAT4" s="17"/>
      <c r="PAU4" s="17"/>
      <c r="PAV4" s="17"/>
      <c r="PAW4" s="17"/>
      <c r="PAX4" s="17"/>
      <c r="PAY4" s="17"/>
      <c r="PAZ4" s="17"/>
      <c r="PBA4" s="17"/>
      <c r="PBB4" s="17"/>
      <c r="PBC4" s="17"/>
      <c r="PBD4" s="17"/>
      <c r="PBE4" s="17"/>
      <c r="PBF4" s="17"/>
      <c r="PBG4" s="17"/>
      <c r="PBH4" s="17"/>
      <c r="PBI4" s="17"/>
      <c r="PBJ4" s="17"/>
      <c r="PBK4" s="17"/>
      <c r="PBL4" s="17"/>
      <c r="PBM4" s="17"/>
      <c r="PBN4" s="17"/>
      <c r="PBO4" s="17"/>
      <c r="PBP4" s="17"/>
      <c r="PBQ4" s="17"/>
      <c r="PBR4" s="17"/>
      <c r="PBS4" s="17"/>
      <c r="PBT4" s="17"/>
      <c r="PBU4" s="17"/>
      <c r="PBV4" s="17"/>
      <c r="PBW4" s="17"/>
      <c r="PBX4" s="17"/>
      <c r="PBY4" s="17"/>
      <c r="PBZ4" s="17"/>
      <c r="PCA4" s="17"/>
      <c r="PCB4" s="17"/>
      <c r="PCC4" s="17"/>
      <c r="PCD4" s="17"/>
      <c r="PCE4" s="17"/>
      <c r="PCF4" s="17"/>
      <c r="PCG4" s="17"/>
      <c r="PCH4" s="17"/>
      <c r="PCI4" s="17"/>
      <c r="PCJ4" s="17"/>
      <c r="PCK4" s="17"/>
      <c r="PCL4" s="17"/>
      <c r="PCM4" s="17"/>
      <c r="PCN4" s="17"/>
      <c r="PCO4" s="17"/>
      <c r="PCP4" s="17"/>
      <c r="PCQ4" s="17"/>
      <c r="PCR4" s="17"/>
      <c r="PCS4" s="17"/>
      <c r="PCT4" s="17"/>
      <c r="PCU4" s="17"/>
      <c r="PCV4" s="17"/>
      <c r="PCW4" s="17"/>
      <c r="PCX4" s="17"/>
      <c r="PCY4" s="17"/>
      <c r="PCZ4" s="17"/>
      <c r="PDA4" s="17"/>
      <c r="PDB4" s="17"/>
      <c r="PDC4" s="17"/>
      <c r="PDD4" s="17"/>
      <c r="PDE4" s="17"/>
      <c r="PDF4" s="17"/>
      <c r="PDG4" s="17"/>
      <c r="PDH4" s="17"/>
      <c r="PDI4" s="17"/>
      <c r="PDJ4" s="17"/>
      <c r="PDK4" s="17"/>
      <c r="PDL4" s="17"/>
      <c r="PDM4" s="17"/>
      <c r="PDN4" s="17"/>
      <c r="PDO4" s="17"/>
      <c r="PDP4" s="17"/>
      <c r="PDQ4" s="17"/>
      <c r="PDR4" s="17"/>
      <c r="PDS4" s="17"/>
      <c r="PDT4" s="17"/>
      <c r="PDU4" s="17"/>
      <c r="PDV4" s="17"/>
      <c r="PDW4" s="17"/>
      <c r="PDX4" s="17"/>
      <c r="PDY4" s="17"/>
      <c r="PDZ4" s="17"/>
      <c r="PEA4" s="17"/>
      <c r="PEB4" s="17"/>
      <c r="PEC4" s="17"/>
      <c r="PED4" s="17"/>
      <c r="PEE4" s="17"/>
      <c r="PEF4" s="17"/>
      <c r="PEG4" s="17"/>
      <c r="PEH4" s="17"/>
      <c r="PEI4" s="17"/>
      <c r="PEJ4" s="17"/>
      <c r="PEK4" s="17"/>
      <c r="PEL4" s="17"/>
      <c r="PEM4" s="17"/>
      <c r="PEN4" s="17"/>
      <c r="PEO4" s="17"/>
      <c r="PEP4" s="17"/>
      <c r="PEQ4" s="17"/>
      <c r="PER4" s="17"/>
      <c r="PES4" s="17"/>
      <c r="PET4" s="17"/>
      <c r="PEU4" s="17"/>
      <c r="PEV4" s="17"/>
      <c r="PEW4" s="17"/>
      <c r="PEX4" s="17"/>
      <c r="PEY4" s="17"/>
      <c r="PEZ4" s="17"/>
      <c r="PFA4" s="17"/>
      <c r="PFB4" s="17"/>
      <c r="PFC4" s="17"/>
      <c r="PFD4" s="17"/>
      <c r="PFE4" s="17"/>
      <c r="PFF4" s="17"/>
      <c r="PFG4" s="17"/>
      <c r="PFH4" s="17"/>
      <c r="PFI4" s="17"/>
      <c r="PFJ4" s="17"/>
      <c r="PFK4" s="17"/>
      <c r="PFL4" s="17"/>
      <c r="PFM4" s="17"/>
      <c r="PFN4" s="17"/>
      <c r="PFO4" s="17"/>
      <c r="PFP4" s="17"/>
      <c r="PFQ4" s="17"/>
      <c r="PFR4" s="17"/>
      <c r="PFS4" s="17"/>
      <c r="PFT4" s="17"/>
      <c r="PFU4" s="17"/>
      <c r="PFV4" s="17"/>
      <c r="PFW4" s="17"/>
      <c r="PFX4" s="17"/>
      <c r="PFY4" s="17"/>
      <c r="PFZ4" s="17"/>
      <c r="PGA4" s="17"/>
      <c r="PGB4" s="17"/>
      <c r="PGC4" s="17"/>
      <c r="PGD4" s="17"/>
      <c r="PGE4" s="17"/>
      <c r="PGF4" s="17"/>
      <c r="PGG4" s="17"/>
      <c r="PGH4" s="17"/>
      <c r="PGI4" s="17"/>
      <c r="PGJ4" s="17"/>
      <c r="PGK4" s="17"/>
      <c r="PGL4" s="17"/>
      <c r="PGM4" s="17"/>
      <c r="PGN4" s="17"/>
      <c r="PGO4" s="17"/>
      <c r="PGP4" s="17"/>
      <c r="PGQ4" s="17"/>
      <c r="PGR4" s="17"/>
      <c r="PGS4" s="17"/>
      <c r="PGT4" s="17"/>
      <c r="PGU4" s="17"/>
      <c r="PGV4" s="17"/>
      <c r="PGW4" s="17"/>
      <c r="PGX4" s="17"/>
      <c r="PGY4" s="17"/>
      <c r="PGZ4" s="17"/>
      <c r="PHA4" s="17"/>
      <c r="PHB4" s="17"/>
      <c r="PHC4" s="17"/>
      <c r="PHD4" s="17"/>
      <c r="PHE4" s="17"/>
      <c r="PHF4" s="17"/>
      <c r="PHG4" s="17"/>
      <c r="PHH4" s="17"/>
      <c r="PHI4" s="17"/>
      <c r="PHJ4" s="17"/>
      <c r="PHK4" s="17"/>
      <c r="PHL4" s="17"/>
      <c r="PHM4" s="17"/>
      <c r="PHN4" s="17"/>
      <c r="PHO4" s="17"/>
      <c r="PHP4" s="17"/>
      <c r="PHQ4" s="17"/>
      <c r="PHR4" s="17"/>
      <c r="PHS4" s="17"/>
      <c r="PHT4" s="17"/>
      <c r="PHU4" s="17"/>
      <c r="PHV4" s="17"/>
      <c r="PHW4" s="17"/>
      <c r="PHX4" s="17"/>
      <c r="PHY4" s="17"/>
      <c r="PHZ4" s="17"/>
      <c r="PIA4" s="17"/>
      <c r="PIB4" s="17"/>
      <c r="PIC4" s="17"/>
      <c r="PID4" s="17"/>
      <c r="PIE4" s="17"/>
      <c r="PIF4" s="17"/>
      <c r="PIG4" s="17"/>
      <c r="PIH4" s="17"/>
      <c r="PII4" s="17"/>
      <c r="PIJ4" s="17"/>
      <c r="PIK4" s="17"/>
      <c r="PIL4" s="17"/>
      <c r="PIM4" s="17"/>
      <c r="PIN4" s="17"/>
      <c r="PIO4" s="17"/>
      <c r="PIP4" s="17"/>
      <c r="PIQ4" s="17"/>
      <c r="PIR4" s="17"/>
      <c r="PIS4" s="17"/>
      <c r="PIT4" s="17"/>
      <c r="PIU4" s="17"/>
      <c r="PIV4" s="17"/>
      <c r="PIW4" s="17"/>
      <c r="PIX4" s="17"/>
      <c r="PIY4" s="17"/>
      <c r="PIZ4" s="17"/>
      <c r="PJA4" s="17"/>
      <c r="PJB4" s="17"/>
      <c r="PJC4" s="17"/>
      <c r="PJD4" s="17"/>
      <c r="PJE4" s="17"/>
      <c r="PJF4" s="17"/>
      <c r="PJG4" s="17"/>
      <c r="PJH4" s="17"/>
      <c r="PJI4" s="17"/>
      <c r="PJJ4" s="17"/>
      <c r="PJK4" s="17"/>
      <c r="PJL4" s="17"/>
      <c r="PJM4" s="17"/>
      <c r="PJN4" s="17"/>
      <c r="PJO4" s="17"/>
      <c r="PJP4" s="17"/>
      <c r="PJQ4" s="17"/>
      <c r="PJR4" s="17"/>
      <c r="PJS4" s="17"/>
      <c r="PJT4" s="17"/>
      <c r="PJU4" s="17"/>
      <c r="PJV4" s="17"/>
      <c r="PJW4" s="17"/>
      <c r="PJX4" s="17"/>
      <c r="PJY4" s="17"/>
      <c r="PJZ4" s="17"/>
      <c r="PKA4" s="17"/>
      <c r="PKB4" s="17"/>
      <c r="PKC4" s="17"/>
      <c r="PKD4" s="17"/>
      <c r="PKE4" s="17"/>
      <c r="PKF4" s="17"/>
      <c r="PKG4" s="17"/>
      <c r="PKH4" s="17"/>
      <c r="PKI4" s="17"/>
      <c r="PKJ4" s="17"/>
      <c r="PKK4" s="17"/>
      <c r="PKL4" s="17"/>
      <c r="PKM4" s="17"/>
      <c r="PKN4" s="17"/>
      <c r="PKO4" s="17"/>
      <c r="PKP4" s="17"/>
      <c r="PKQ4" s="17"/>
      <c r="PKR4" s="17"/>
      <c r="PKS4" s="17"/>
      <c r="PKT4" s="17"/>
      <c r="PKU4" s="17"/>
      <c r="PKV4" s="17"/>
      <c r="PKW4" s="17"/>
      <c r="PKX4" s="17"/>
      <c r="PKY4" s="17"/>
      <c r="PKZ4" s="17"/>
      <c r="PLA4" s="17"/>
      <c r="PLB4" s="17"/>
      <c r="PLC4" s="17"/>
      <c r="PLD4" s="17"/>
      <c r="PLE4" s="17"/>
      <c r="PLF4" s="17"/>
      <c r="PLG4" s="17"/>
      <c r="PLH4" s="17"/>
      <c r="PLI4" s="17"/>
      <c r="PLJ4" s="17"/>
      <c r="PLK4" s="17"/>
      <c r="PLL4" s="17"/>
      <c r="PLM4" s="17"/>
      <c r="PLN4" s="17"/>
      <c r="PLO4" s="17"/>
      <c r="PLP4" s="17"/>
      <c r="PLQ4" s="17"/>
      <c r="PLR4" s="17"/>
      <c r="PLS4" s="17"/>
      <c r="PLT4" s="17"/>
      <c r="PLU4" s="17"/>
      <c r="PLV4" s="17"/>
      <c r="PLW4" s="17"/>
      <c r="PLX4" s="17"/>
      <c r="PLY4" s="17"/>
      <c r="PLZ4" s="17"/>
      <c r="PMA4" s="17"/>
      <c r="PMB4" s="17"/>
      <c r="PMC4" s="17"/>
      <c r="PMD4" s="17"/>
      <c r="PME4" s="17"/>
      <c r="PMF4" s="17"/>
      <c r="PMG4" s="17"/>
      <c r="PMH4" s="17"/>
      <c r="PMI4" s="17"/>
      <c r="PMJ4" s="17"/>
      <c r="PMK4" s="17"/>
      <c r="PML4" s="17"/>
      <c r="PMM4" s="17"/>
      <c r="PMN4" s="17"/>
      <c r="PMO4" s="17"/>
      <c r="PMP4" s="17"/>
      <c r="PMQ4" s="17"/>
      <c r="PMR4" s="17"/>
      <c r="PMS4" s="17"/>
      <c r="PMT4" s="17"/>
      <c r="PMU4" s="17"/>
      <c r="PMV4" s="17"/>
      <c r="PMW4" s="17"/>
      <c r="PMX4" s="17"/>
      <c r="PMY4" s="17"/>
      <c r="PMZ4" s="17"/>
      <c r="PNA4" s="17"/>
      <c r="PNB4" s="17"/>
      <c r="PNC4" s="17"/>
      <c r="PND4" s="17"/>
      <c r="PNE4" s="17"/>
      <c r="PNF4" s="17"/>
      <c r="PNG4" s="17"/>
      <c r="PNH4" s="17"/>
      <c r="PNI4" s="17"/>
      <c r="PNJ4" s="17"/>
      <c r="PNK4" s="17"/>
      <c r="PNL4" s="17"/>
      <c r="PNM4" s="17"/>
      <c r="PNN4" s="17"/>
      <c r="PNO4" s="17"/>
      <c r="PNP4" s="17"/>
      <c r="PNQ4" s="17"/>
      <c r="PNR4" s="17"/>
      <c r="PNS4" s="17"/>
      <c r="PNT4" s="17"/>
      <c r="PNU4" s="17"/>
      <c r="PNV4" s="17"/>
      <c r="PNW4" s="17"/>
      <c r="PNX4" s="17"/>
      <c r="PNY4" s="17"/>
      <c r="PNZ4" s="17"/>
      <c r="POA4" s="17"/>
      <c r="POB4" s="17"/>
      <c r="POC4" s="17"/>
      <c r="POD4" s="17"/>
      <c r="POE4" s="17"/>
      <c r="POF4" s="17"/>
      <c r="POG4" s="17"/>
      <c r="POH4" s="17"/>
      <c r="POI4" s="17"/>
      <c r="POJ4" s="17"/>
      <c r="POK4" s="17"/>
      <c r="POL4" s="17"/>
      <c r="POM4" s="17"/>
      <c r="PON4" s="17"/>
      <c r="POO4" s="17"/>
      <c r="POP4" s="17"/>
      <c r="POQ4" s="17"/>
      <c r="POR4" s="17"/>
      <c r="POS4" s="17"/>
      <c r="POT4" s="17"/>
      <c r="POU4" s="17"/>
      <c r="POV4" s="17"/>
      <c r="POW4" s="17"/>
      <c r="POX4" s="17"/>
      <c r="POY4" s="17"/>
      <c r="POZ4" s="17"/>
      <c r="PPA4" s="17"/>
      <c r="PPB4" s="17"/>
      <c r="PPC4" s="17"/>
      <c r="PPD4" s="17"/>
      <c r="PPE4" s="17"/>
      <c r="PPF4" s="17"/>
      <c r="PPG4" s="17"/>
      <c r="PPH4" s="17"/>
      <c r="PPI4" s="17"/>
      <c r="PPJ4" s="17"/>
      <c r="PPK4" s="17"/>
      <c r="PPL4" s="17"/>
      <c r="PPM4" s="17"/>
      <c r="PPN4" s="17"/>
      <c r="PPO4" s="17"/>
      <c r="PPP4" s="17"/>
      <c r="PPQ4" s="17"/>
      <c r="PPR4" s="17"/>
      <c r="PPS4" s="17"/>
      <c r="PPT4" s="17"/>
      <c r="PPU4" s="17"/>
      <c r="PPV4" s="17"/>
      <c r="PPW4" s="17"/>
      <c r="PPX4" s="17"/>
      <c r="PPY4" s="17"/>
      <c r="PPZ4" s="17"/>
      <c r="PQA4" s="17"/>
      <c r="PQB4" s="17"/>
      <c r="PQC4" s="17"/>
      <c r="PQD4" s="17"/>
      <c r="PQE4" s="17"/>
      <c r="PQF4" s="17"/>
      <c r="PQG4" s="17"/>
      <c r="PQH4" s="17"/>
      <c r="PQI4" s="17"/>
      <c r="PQJ4" s="17"/>
      <c r="PQK4" s="17"/>
      <c r="PQL4" s="17"/>
      <c r="PQM4" s="17"/>
      <c r="PQN4" s="17"/>
      <c r="PQO4" s="17"/>
      <c r="PQP4" s="17"/>
      <c r="PQQ4" s="17"/>
      <c r="PQR4" s="17"/>
      <c r="PQS4" s="17"/>
      <c r="PQT4" s="17"/>
      <c r="PQU4" s="17"/>
      <c r="PQV4" s="17"/>
      <c r="PQW4" s="17"/>
      <c r="PQX4" s="17"/>
      <c r="PQY4" s="17"/>
      <c r="PQZ4" s="17"/>
      <c r="PRA4" s="17"/>
      <c r="PRB4" s="17"/>
      <c r="PRC4" s="17"/>
      <c r="PRD4" s="17"/>
      <c r="PRE4" s="17"/>
      <c r="PRF4" s="17"/>
      <c r="PRG4" s="17"/>
      <c r="PRH4" s="17"/>
      <c r="PRI4" s="17"/>
      <c r="PRJ4" s="17"/>
      <c r="PRK4" s="17"/>
      <c r="PRL4" s="17"/>
      <c r="PRM4" s="17"/>
      <c r="PRN4" s="17"/>
      <c r="PRO4" s="17"/>
      <c r="PRP4" s="17"/>
      <c r="PRQ4" s="17"/>
      <c r="PRR4" s="17"/>
      <c r="PRS4" s="17"/>
      <c r="PRT4" s="17"/>
      <c r="PRU4" s="17"/>
      <c r="PRV4" s="17"/>
      <c r="PRW4" s="17"/>
      <c r="PRX4" s="17"/>
      <c r="PRY4" s="17"/>
      <c r="PRZ4" s="17"/>
      <c r="PSA4" s="17"/>
      <c r="PSB4" s="17"/>
      <c r="PSC4" s="17"/>
      <c r="PSD4" s="17"/>
      <c r="PSE4" s="17"/>
      <c r="PSF4" s="17"/>
      <c r="PSG4" s="17"/>
      <c r="PSH4" s="17"/>
      <c r="PSI4" s="17"/>
      <c r="PSJ4" s="17"/>
      <c r="PSK4" s="17"/>
      <c r="PSL4" s="17"/>
      <c r="PSM4" s="17"/>
      <c r="PSN4" s="17"/>
      <c r="PSO4" s="17"/>
      <c r="PSP4" s="17"/>
      <c r="PSQ4" s="17"/>
      <c r="PSR4" s="17"/>
      <c r="PSS4" s="17"/>
      <c r="PST4" s="17"/>
      <c r="PSU4" s="17"/>
      <c r="PSV4" s="17"/>
      <c r="PSW4" s="17"/>
      <c r="PSX4" s="17"/>
      <c r="PSY4" s="17"/>
      <c r="PSZ4" s="17"/>
      <c r="PTA4" s="17"/>
      <c r="PTB4" s="17"/>
      <c r="PTC4" s="17"/>
      <c r="PTD4" s="17"/>
      <c r="PTE4" s="17"/>
      <c r="PTF4" s="17"/>
      <c r="PTG4" s="17"/>
      <c r="PTH4" s="17"/>
      <c r="PTI4" s="17"/>
      <c r="PTJ4" s="17"/>
      <c r="PTK4" s="17"/>
      <c r="PTL4" s="17"/>
      <c r="PTM4" s="17"/>
      <c r="PTN4" s="17"/>
      <c r="PTO4" s="17"/>
      <c r="PTP4" s="17"/>
      <c r="PTQ4" s="17"/>
      <c r="PTR4" s="17"/>
      <c r="PTS4" s="17"/>
      <c r="PTT4" s="17"/>
      <c r="PTU4" s="17"/>
      <c r="PTV4" s="17"/>
      <c r="PTW4" s="17"/>
      <c r="PTX4" s="17"/>
      <c r="PTY4" s="17"/>
      <c r="PTZ4" s="17"/>
      <c r="PUA4" s="17"/>
      <c r="PUB4" s="17"/>
      <c r="PUC4" s="17"/>
      <c r="PUD4" s="17"/>
      <c r="PUE4" s="17"/>
      <c r="PUF4" s="17"/>
      <c r="PUG4" s="17"/>
      <c r="PUH4" s="17"/>
      <c r="PUI4" s="17"/>
      <c r="PUJ4" s="17"/>
      <c r="PUK4" s="17"/>
      <c r="PUL4" s="17"/>
      <c r="PUM4" s="17"/>
      <c r="PUN4" s="17"/>
      <c r="PUO4" s="17"/>
      <c r="PUP4" s="17"/>
      <c r="PUQ4" s="17"/>
      <c r="PUR4" s="17"/>
      <c r="PUS4" s="17"/>
      <c r="PUT4" s="17"/>
      <c r="PUU4" s="17"/>
      <c r="PUV4" s="17"/>
      <c r="PUW4" s="17"/>
      <c r="PUX4" s="17"/>
      <c r="PUY4" s="17"/>
      <c r="PUZ4" s="17"/>
      <c r="PVA4" s="17"/>
      <c r="PVB4" s="17"/>
      <c r="PVC4" s="17"/>
      <c r="PVD4" s="17"/>
      <c r="PVE4" s="17"/>
      <c r="PVF4" s="17"/>
      <c r="PVG4" s="17"/>
      <c r="PVH4" s="17"/>
      <c r="PVI4" s="17"/>
      <c r="PVJ4" s="17"/>
      <c r="PVK4" s="17"/>
      <c r="PVL4" s="17"/>
      <c r="PVM4" s="17"/>
      <c r="PVN4" s="17"/>
      <c r="PVO4" s="17"/>
      <c r="PVP4" s="17"/>
      <c r="PVQ4" s="17"/>
      <c r="PVR4" s="17"/>
      <c r="PVS4" s="17"/>
      <c r="PVT4" s="17"/>
      <c r="PVU4" s="17"/>
      <c r="PVV4" s="17"/>
      <c r="PVW4" s="17"/>
      <c r="PVX4" s="17"/>
      <c r="PVY4" s="17"/>
      <c r="PVZ4" s="17"/>
      <c r="PWA4" s="17"/>
      <c r="PWB4" s="17"/>
      <c r="PWC4" s="17"/>
      <c r="PWD4" s="17"/>
      <c r="PWE4" s="17"/>
      <c r="PWF4" s="17"/>
      <c r="PWG4" s="17"/>
      <c r="PWH4" s="17"/>
      <c r="PWI4" s="17"/>
      <c r="PWJ4" s="17"/>
      <c r="PWK4" s="17"/>
      <c r="PWL4" s="17"/>
      <c r="PWM4" s="17"/>
      <c r="PWN4" s="17"/>
      <c r="PWO4" s="17"/>
      <c r="PWP4" s="17"/>
      <c r="PWQ4" s="17"/>
      <c r="PWR4" s="17"/>
      <c r="PWS4" s="17"/>
      <c r="PWT4" s="17"/>
      <c r="PWU4" s="17"/>
      <c r="PWV4" s="17"/>
      <c r="PWW4" s="17"/>
      <c r="PWX4" s="17"/>
      <c r="PWY4" s="17"/>
      <c r="PWZ4" s="17"/>
      <c r="PXA4" s="17"/>
      <c r="PXB4" s="17"/>
      <c r="PXC4" s="17"/>
      <c r="PXD4" s="17"/>
      <c r="PXE4" s="17"/>
      <c r="PXF4" s="17"/>
      <c r="PXG4" s="17"/>
      <c r="PXH4" s="17"/>
      <c r="PXI4" s="17"/>
      <c r="PXJ4" s="17"/>
      <c r="PXK4" s="17"/>
      <c r="PXL4" s="17"/>
      <c r="PXM4" s="17"/>
      <c r="PXN4" s="17"/>
      <c r="PXO4" s="17"/>
      <c r="PXP4" s="17"/>
      <c r="PXQ4" s="17"/>
      <c r="PXR4" s="17"/>
      <c r="PXS4" s="17"/>
      <c r="PXT4" s="17"/>
      <c r="PXU4" s="17"/>
      <c r="PXV4" s="17"/>
      <c r="PXW4" s="17"/>
      <c r="PXX4" s="17"/>
      <c r="PXY4" s="17"/>
      <c r="PXZ4" s="17"/>
      <c r="PYA4" s="17"/>
      <c r="PYB4" s="17"/>
      <c r="PYC4" s="17"/>
      <c r="PYD4" s="17"/>
      <c r="PYE4" s="17"/>
      <c r="PYF4" s="17"/>
      <c r="PYG4" s="17"/>
      <c r="PYH4" s="17"/>
      <c r="PYI4" s="17"/>
      <c r="PYJ4" s="17"/>
      <c r="PYK4" s="17"/>
      <c r="PYL4" s="17"/>
      <c r="PYM4" s="17"/>
      <c r="PYN4" s="17"/>
      <c r="PYO4" s="17"/>
      <c r="PYP4" s="17"/>
      <c r="PYQ4" s="17"/>
      <c r="PYR4" s="17"/>
      <c r="PYS4" s="17"/>
      <c r="PYT4" s="17"/>
      <c r="PYU4" s="17"/>
      <c r="PYV4" s="17"/>
      <c r="PYW4" s="17"/>
      <c r="PYX4" s="17"/>
      <c r="PYY4" s="17"/>
      <c r="PYZ4" s="17"/>
      <c r="PZA4" s="17"/>
      <c r="PZB4" s="17"/>
      <c r="PZC4" s="17"/>
      <c r="PZD4" s="17"/>
      <c r="PZE4" s="17"/>
      <c r="PZF4" s="17"/>
      <c r="PZG4" s="17"/>
      <c r="PZH4" s="17"/>
      <c r="PZI4" s="17"/>
      <c r="PZJ4" s="17"/>
      <c r="PZK4" s="17"/>
      <c r="PZL4" s="17"/>
      <c r="PZM4" s="17"/>
      <c r="PZN4" s="17"/>
      <c r="PZO4" s="17"/>
      <c r="PZP4" s="17"/>
      <c r="PZQ4" s="17"/>
      <c r="PZR4" s="17"/>
      <c r="PZS4" s="17"/>
      <c r="PZT4" s="17"/>
      <c r="PZU4" s="17"/>
      <c r="PZV4" s="17"/>
      <c r="PZW4" s="17"/>
      <c r="PZX4" s="17"/>
      <c r="PZY4" s="17"/>
      <c r="PZZ4" s="17"/>
      <c r="QAA4" s="17"/>
      <c r="QAB4" s="17"/>
      <c r="QAC4" s="17"/>
      <c r="QAD4" s="17"/>
      <c r="QAE4" s="17"/>
      <c r="QAF4" s="17"/>
      <c r="QAG4" s="17"/>
      <c r="QAH4" s="17"/>
      <c r="QAI4" s="17"/>
      <c r="QAJ4" s="17"/>
      <c r="QAK4" s="17"/>
      <c r="QAL4" s="17"/>
      <c r="QAM4" s="17"/>
      <c r="QAN4" s="17"/>
      <c r="QAO4" s="17"/>
      <c r="QAP4" s="17"/>
      <c r="QAQ4" s="17"/>
      <c r="QAR4" s="17"/>
      <c r="QAS4" s="17"/>
      <c r="QAT4" s="17"/>
      <c r="QAU4" s="17"/>
      <c r="QAV4" s="17"/>
      <c r="QAW4" s="17"/>
      <c r="QAX4" s="17"/>
      <c r="QAY4" s="17"/>
      <c r="QAZ4" s="17"/>
      <c r="QBA4" s="17"/>
      <c r="QBB4" s="17"/>
      <c r="QBC4" s="17"/>
      <c r="QBD4" s="17"/>
      <c r="QBE4" s="17"/>
      <c r="QBF4" s="17"/>
      <c r="QBG4" s="17"/>
      <c r="QBH4" s="17"/>
      <c r="QBI4" s="17"/>
      <c r="QBJ4" s="17"/>
      <c r="QBK4" s="17"/>
      <c r="QBL4" s="17"/>
      <c r="QBM4" s="17"/>
      <c r="QBN4" s="17"/>
      <c r="QBO4" s="17"/>
      <c r="QBP4" s="17"/>
      <c r="QBQ4" s="17"/>
      <c r="QBR4" s="17"/>
      <c r="QBS4" s="17"/>
      <c r="QBT4" s="17"/>
      <c r="QBU4" s="17"/>
      <c r="QBV4" s="17"/>
      <c r="QBW4" s="17"/>
      <c r="QBX4" s="17"/>
      <c r="QBY4" s="17"/>
      <c r="QBZ4" s="17"/>
      <c r="QCA4" s="17"/>
      <c r="QCB4" s="17"/>
      <c r="QCC4" s="17"/>
      <c r="QCD4" s="17"/>
      <c r="QCE4" s="17"/>
      <c r="QCF4" s="17"/>
      <c r="QCG4" s="17"/>
      <c r="QCH4" s="17"/>
      <c r="QCI4" s="17"/>
      <c r="QCJ4" s="17"/>
      <c r="QCK4" s="17"/>
      <c r="QCL4" s="17"/>
      <c r="QCM4" s="17"/>
      <c r="QCN4" s="17"/>
      <c r="QCO4" s="17"/>
      <c r="QCP4" s="17"/>
      <c r="QCQ4" s="17"/>
      <c r="QCR4" s="17"/>
      <c r="QCS4" s="17"/>
      <c r="QCT4" s="17"/>
      <c r="QCU4" s="17"/>
      <c r="QCV4" s="17"/>
      <c r="QCW4" s="17"/>
      <c r="QCX4" s="17"/>
      <c r="QCY4" s="17"/>
      <c r="QCZ4" s="17"/>
      <c r="QDA4" s="17"/>
      <c r="QDB4" s="17"/>
      <c r="QDC4" s="17"/>
      <c r="QDD4" s="17"/>
      <c r="QDE4" s="17"/>
      <c r="QDF4" s="17"/>
      <c r="QDG4" s="17"/>
      <c r="QDH4" s="17"/>
      <c r="QDI4" s="17"/>
      <c r="QDJ4" s="17"/>
      <c r="QDK4" s="17"/>
      <c r="QDL4" s="17"/>
      <c r="QDM4" s="17"/>
      <c r="QDN4" s="17"/>
      <c r="QDO4" s="17"/>
      <c r="QDP4" s="17"/>
      <c r="QDQ4" s="17"/>
      <c r="QDR4" s="17"/>
      <c r="QDS4" s="17"/>
      <c r="QDT4" s="17"/>
      <c r="QDU4" s="17"/>
      <c r="QDV4" s="17"/>
      <c r="QDW4" s="17"/>
      <c r="QDX4" s="17"/>
      <c r="QDY4" s="17"/>
      <c r="QDZ4" s="17"/>
      <c r="QEA4" s="17"/>
      <c r="QEB4" s="17"/>
      <c r="QEC4" s="17"/>
      <c r="QED4" s="17"/>
      <c r="QEE4" s="17"/>
      <c r="QEF4" s="17"/>
      <c r="QEG4" s="17"/>
      <c r="QEH4" s="17"/>
      <c r="QEI4" s="17"/>
      <c r="QEJ4" s="17"/>
      <c r="QEK4" s="17"/>
      <c r="QEL4" s="17"/>
      <c r="QEM4" s="17"/>
      <c r="QEN4" s="17"/>
      <c r="QEO4" s="17"/>
      <c r="QEP4" s="17"/>
      <c r="QEQ4" s="17"/>
      <c r="QER4" s="17"/>
      <c r="QES4" s="17"/>
      <c r="QET4" s="17"/>
      <c r="QEU4" s="17"/>
      <c r="QEV4" s="17"/>
      <c r="QEW4" s="17"/>
      <c r="QEX4" s="17"/>
      <c r="QEY4" s="17"/>
      <c r="QEZ4" s="17"/>
      <c r="QFA4" s="17"/>
      <c r="QFB4" s="17"/>
      <c r="QFC4" s="17"/>
      <c r="QFD4" s="17"/>
      <c r="QFE4" s="17"/>
      <c r="QFF4" s="17"/>
      <c r="QFG4" s="17"/>
      <c r="QFH4" s="17"/>
      <c r="QFI4" s="17"/>
      <c r="QFJ4" s="17"/>
      <c r="QFK4" s="17"/>
      <c r="QFL4" s="17"/>
      <c r="QFM4" s="17"/>
      <c r="QFN4" s="17"/>
      <c r="QFO4" s="17"/>
      <c r="QFP4" s="17"/>
      <c r="QFQ4" s="17"/>
      <c r="QFR4" s="17"/>
      <c r="QFS4" s="17"/>
      <c r="QFT4" s="17"/>
      <c r="QFU4" s="17"/>
      <c r="QFV4" s="17"/>
      <c r="QFW4" s="17"/>
      <c r="QFX4" s="17"/>
      <c r="QFY4" s="17"/>
      <c r="QFZ4" s="17"/>
      <c r="QGA4" s="17"/>
      <c r="QGB4" s="17"/>
      <c r="QGC4" s="17"/>
      <c r="QGD4" s="17"/>
      <c r="QGE4" s="17"/>
      <c r="QGF4" s="17"/>
      <c r="QGG4" s="17"/>
      <c r="QGH4" s="17"/>
      <c r="QGI4" s="17"/>
      <c r="QGJ4" s="17"/>
      <c r="QGK4" s="17"/>
      <c r="QGL4" s="17"/>
      <c r="QGM4" s="17"/>
      <c r="QGN4" s="17"/>
      <c r="QGO4" s="17"/>
      <c r="QGP4" s="17"/>
      <c r="QGQ4" s="17"/>
      <c r="QGR4" s="17"/>
      <c r="QGS4" s="17"/>
      <c r="QGT4" s="17"/>
      <c r="QGU4" s="17"/>
      <c r="QGV4" s="17"/>
      <c r="QGW4" s="17"/>
      <c r="QGX4" s="17"/>
      <c r="QGY4" s="17"/>
      <c r="QGZ4" s="17"/>
      <c r="QHA4" s="17"/>
      <c r="QHB4" s="17"/>
      <c r="QHC4" s="17"/>
      <c r="QHD4" s="17"/>
      <c r="QHE4" s="17"/>
      <c r="QHF4" s="17"/>
      <c r="QHG4" s="17"/>
      <c r="QHH4" s="17"/>
      <c r="QHI4" s="17"/>
      <c r="QHJ4" s="17"/>
      <c r="QHK4" s="17"/>
      <c r="QHL4" s="17"/>
      <c r="QHM4" s="17"/>
      <c r="QHN4" s="17"/>
      <c r="QHO4" s="17"/>
      <c r="QHP4" s="17"/>
      <c r="QHQ4" s="17"/>
      <c r="QHR4" s="17"/>
      <c r="QHS4" s="17"/>
      <c r="QHT4" s="17"/>
      <c r="QHU4" s="17"/>
      <c r="QHV4" s="17"/>
      <c r="QHW4" s="17"/>
      <c r="QHX4" s="17"/>
      <c r="QHY4" s="17"/>
      <c r="QHZ4" s="17"/>
      <c r="QIA4" s="17"/>
      <c r="QIB4" s="17"/>
      <c r="QIC4" s="17"/>
      <c r="QID4" s="17"/>
      <c r="QIE4" s="17"/>
      <c r="QIF4" s="17"/>
      <c r="QIG4" s="17"/>
      <c r="QIH4" s="17"/>
      <c r="QII4" s="17"/>
      <c r="QIJ4" s="17"/>
      <c r="QIK4" s="17"/>
      <c r="QIL4" s="17"/>
      <c r="QIM4" s="17"/>
      <c r="QIN4" s="17"/>
      <c r="QIO4" s="17"/>
      <c r="QIP4" s="17"/>
      <c r="QIQ4" s="17"/>
      <c r="QIR4" s="17"/>
      <c r="QIS4" s="17"/>
      <c r="QIT4" s="17"/>
      <c r="QIU4" s="17"/>
      <c r="QIV4" s="17"/>
      <c r="QIW4" s="17"/>
      <c r="QIX4" s="17"/>
      <c r="QIY4" s="17"/>
      <c r="QIZ4" s="17"/>
      <c r="QJA4" s="17"/>
      <c r="QJB4" s="17"/>
      <c r="QJC4" s="17"/>
      <c r="QJD4" s="17"/>
      <c r="QJE4" s="17"/>
      <c r="QJF4" s="17"/>
      <c r="QJG4" s="17"/>
      <c r="QJH4" s="17"/>
      <c r="QJI4" s="17"/>
      <c r="QJJ4" s="17"/>
      <c r="QJK4" s="17"/>
      <c r="QJL4" s="17"/>
      <c r="QJM4" s="17"/>
      <c r="QJN4" s="17"/>
      <c r="QJO4" s="17"/>
      <c r="QJP4" s="17"/>
      <c r="QJQ4" s="17"/>
      <c r="QJR4" s="17"/>
      <c r="QJS4" s="17"/>
      <c r="QJT4" s="17"/>
      <c r="QJU4" s="17"/>
      <c r="QJV4" s="17"/>
      <c r="QJW4" s="17"/>
      <c r="QJX4" s="17"/>
      <c r="QJY4" s="17"/>
      <c r="QJZ4" s="17"/>
      <c r="QKA4" s="17"/>
      <c r="QKB4" s="17"/>
      <c r="QKC4" s="17"/>
      <c r="QKD4" s="17"/>
      <c r="QKE4" s="17"/>
      <c r="QKF4" s="17"/>
      <c r="QKG4" s="17"/>
      <c r="QKH4" s="17"/>
      <c r="QKI4" s="17"/>
      <c r="QKJ4" s="17"/>
      <c r="QKK4" s="17"/>
      <c r="QKL4" s="17"/>
      <c r="QKM4" s="17"/>
      <c r="QKN4" s="17"/>
      <c r="QKO4" s="17"/>
      <c r="QKP4" s="17"/>
      <c r="QKQ4" s="17"/>
      <c r="QKR4" s="17"/>
      <c r="QKS4" s="17"/>
      <c r="QKT4" s="17"/>
      <c r="QKU4" s="17"/>
      <c r="QKV4" s="17"/>
      <c r="QKW4" s="17"/>
      <c r="QKX4" s="17"/>
      <c r="QKY4" s="17"/>
      <c r="QKZ4" s="17"/>
      <c r="QLA4" s="17"/>
      <c r="QLB4" s="17"/>
      <c r="QLC4" s="17"/>
      <c r="QLD4" s="17"/>
      <c r="QLE4" s="17"/>
      <c r="QLF4" s="17"/>
      <c r="QLG4" s="17"/>
      <c r="QLH4" s="17"/>
      <c r="QLI4" s="17"/>
      <c r="QLJ4" s="17"/>
      <c r="QLK4" s="17"/>
      <c r="QLL4" s="17"/>
      <c r="QLM4" s="17"/>
      <c r="QLN4" s="17"/>
      <c r="QLO4" s="17"/>
      <c r="QLP4" s="17"/>
      <c r="QLQ4" s="17"/>
      <c r="QLR4" s="17"/>
      <c r="QLS4" s="17"/>
      <c r="QLT4" s="17"/>
      <c r="QLU4" s="17"/>
      <c r="QLV4" s="17"/>
      <c r="QLW4" s="17"/>
      <c r="QLX4" s="17"/>
      <c r="QLY4" s="17"/>
      <c r="QLZ4" s="17"/>
      <c r="QMA4" s="17"/>
      <c r="QMB4" s="17"/>
      <c r="QMC4" s="17"/>
      <c r="QMD4" s="17"/>
      <c r="QME4" s="17"/>
      <c r="QMF4" s="17"/>
      <c r="QMG4" s="17"/>
      <c r="QMH4" s="17"/>
      <c r="QMI4" s="17"/>
      <c r="QMJ4" s="17"/>
      <c r="QMK4" s="17"/>
      <c r="QML4" s="17"/>
      <c r="QMM4" s="17"/>
      <c r="QMN4" s="17"/>
      <c r="QMO4" s="17"/>
      <c r="QMP4" s="17"/>
      <c r="QMQ4" s="17"/>
      <c r="QMR4" s="17"/>
      <c r="QMS4" s="17"/>
      <c r="QMT4" s="17"/>
      <c r="QMU4" s="17"/>
      <c r="QMV4" s="17"/>
      <c r="QMW4" s="17"/>
      <c r="QMX4" s="17"/>
      <c r="QMY4" s="17"/>
      <c r="QMZ4" s="17"/>
      <c r="QNA4" s="17"/>
      <c r="QNB4" s="17"/>
      <c r="QNC4" s="17"/>
      <c r="QND4" s="17"/>
      <c r="QNE4" s="17"/>
      <c r="QNF4" s="17"/>
      <c r="QNG4" s="17"/>
      <c r="QNH4" s="17"/>
      <c r="QNI4" s="17"/>
      <c r="QNJ4" s="17"/>
      <c r="QNK4" s="17"/>
      <c r="QNL4" s="17"/>
      <c r="QNM4" s="17"/>
      <c r="QNN4" s="17"/>
      <c r="QNO4" s="17"/>
      <c r="QNP4" s="17"/>
      <c r="QNQ4" s="17"/>
      <c r="QNR4" s="17"/>
      <c r="QNS4" s="17"/>
      <c r="QNT4" s="17"/>
      <c r="QNU4" s="17"/>
      <c r="QNV4" s="17"/>
      <c r="QNW4" s="17"/>
      <c r="QNX4" s="17"/>
      <c r="QNY4" s="17"/>
      <c r="QNZ4" s="17"/>
      <c r="QOA4" s="17"/>
      <c r="QOB4" s="17"/>
      <c r="QOC4" s="17"/>
      <c r="QOD4" s="17"/>
      <c r="QOE4" s="17"/>
      <c r="QOF4" s="17"/>
      <c r="QOG4" s="17"/>
      <c r="QOH4" s="17"/>
      <c r="QOI4" s="17"/>
      <c r="QOJ4" s="17"/>
      <c r="QOK4" s="17"/>
      <c r="QOL4" s="17"/>
      <c r="QOM4" s="17"/>
      <c r="QON4" s="17"/>
      <c r="QOO4" s="17"/>
      <c r="QOP4" s="17"/>
      <c r="QOQ4" s="17"/>
      <c r="QOR4" s="17"/>
      <c r="QOS4" s="17"/>
      <c r="QOT4" s="17"/>
      <c r="QOU4" s="17"/>
      <c r="QOV4" s="17"/>
      <c r="QOW4" s="17"/>
      <c r="QOX4" s="17"/>
      <c r="QOY4" s="17"/>
      <c r="QOZ4" s="17"/>
      <c r="QPA4" s="17"/>
      <c r="QPB4" s="17"/>
      <c r="QPC4" s="17"/>
      <c r="QPD4" s="17"/>
      <c r="QPE4" s="17"/>
      <c r="QPF4" s="17"/>
      <c r="QPG4" s="17"/>
      <c r="QPH4" s="17"/>
      <c r="QPI4" s="17"/>
      <c r="QPJ4" s="17"/>
      <c r="QPK4" s="17"/>
      <c r="QPL4" s="17"/>
      <c r="QPM4" s="17"/>
      <c r="QPN4" s="17"/>
      <c r="QPO4" s="17"/>
      <c r="QPP4" s="17"/>
      <c r="QPQ4" s="17"/>
      <c r="QPR4" s="17"/>
      <c r="QPS4" s="17"/>
      <c r="QPT4" s="17"/>
      <c r="QPU4" s="17"/>
      <c r="QPV4" s="17"/>
      <c r="QPW4" s="17"/>
      <c r="QPX4" s="17"/>
      <c r="QPY4" s="17"/>
      <c r="QPZ4" s="17"/>
      <c r="QQA4" s="17"/>
      <c r="QQB4" s="17"/>
      <c r="QQC4" s="17"/>
      <c r="QQD4" s="17"/>
      <c r="QQE4" s="17"/>
      <c r="QQF4" s="17"/>
      <c r="QQG4" s="17"/>
      <c r="QQH4" s="17"/>
      <c r="QQI4" s="17"/>
      <c r="QQJ4" s="17"/>
      <c r="QQK4" s="17"/>
      <c r="QQL4" s="17"/>
      <c r="QQM4" s="17"/>
      <c r="QQN4" s="17"/>
      <c r="QQO4" s="17"/>
      <c r="QQP4" s="17"/>
      <c r="QQQ4" s="17"/>
      <c r="QQR4" s="17"/>
      <c r="QQS4" s="17"/>
      <c r="QQT4" s="17"/>
      <c r="QQU4" s="17"/>
      <c r="QQV4" s="17"/>
      <c r="QQW4" s="17"/>
      <c r="QQX4" s="17"/>
      <c r="QQY4" s="17"/>
      <c r="QQZ4" s="17"/>
      <c r="QRA4" s="17"/>
      <c r="QRB4" s="17"/>
      <c r="QRC4" s="17"/>
      <c r="QRD4" s="17"/>
      <c r="QRE4" s="17"/>
      <c r="QRF4" s="17"/>
      <c r="QRG4" s="17"/>
      <c r="QRH4" s="17"/>
      <c r="QRI4" s="17"/>
      <c r="QRJ4" s="17"/>
      <c r="QRK4" s="17"/>
      <c r="QRL4" s="17"/>
      <c r="QRM4" s="17"/>
      <c r="QRN4" s="17"/>
      <c r="QRO4" s="17"/>
      <c r="QRP4" s="17"/>
      <c r="QRQ4" s="17"/>
      <c r="QRR4" s="17"/>
      <c r="QRS4" s="17"/>
      <c r="QRT4" s="17"/>
      <c r="QRU4" s="17"/>
      <c r="QRV4" s="17"/>
      <c r="QRW4" s="17"/>
      <c r="QRX4" s="17"/>
      <c r="QRY4" s="17"/>
      <c r="QRZ4" s="17"/>
      <c r="QSA4" s="17"/>
      <c r="QSB4" s="17"/>
      <c r="QSC4" s="17"/>
      <c r="QSD4" s="17"/>
      <c r="QSE4" s="17"/>
      <c r="QSF4" s="17"/>
      <c r="QSG4" s="17"/>
      <c r="QSH4" s="17"/>
      <c r="QSI4" s="17"/>
      <c r="QSJ4" s="17"/>
      <c r="QSK4" s="17"/>
      <c r="QSL4" s="17"/>
      <c r="QSM4" s="17"/>
      <c r="QSN4" s="17"/>
      <c r="QSO4" s="17"/>
      <c r="QSP4" s="17"/>
      <c r="QSQ4" s="17"/>
      <c r="QSR4" s="17"/>
      <c r="QSS4" s="17"/>
      <c r="QST4" s="17"/>
      <c r="QSU4" s="17"/>
      <c r="QSV4" s="17"/>
      <c r="QSW4" s="17"/>
      <c r="QSX4" s="17"/>
      <c r="QSY4" s="17"/>
      <c r="QSZ4" s="17"/>
      <c r="QTA4" s="17"/>
      <c r="QTB4" s="17"/>
      <c r="QTC4" s="17"/>
      <c r="QTD4" s="17"/>
      <c r="QTE4" s="17"/>
      <c r="QTF4" s="17"/>
      <c r="QTG4" s="17"/>
      <c r="QTH4" s="17"/>
      <c r="QTI4" s="17"/>
      <c r="QTJ4" s="17"/>
      <c r="QTK4" s="17"/>
      <c r="QTL4" s="17"/>
      <c r="QTM4" s="17"/>
      <c r="QTN4" s="17"/>
      <c r="QTO4" s="17"/>
      <c r="QTP4" s="17"/>
      <c r="QTQ4" s="17"/>
      <c r="QTR4" s="17"/>
      <c r="QTS4" s="17"/>
      <c r="QTT4" s="17"/>
      <c r="QTU4" s="17"/>
      <c r="QTV4" s="17"/>
      <c r="QTW4" s="17"/>
      <c r="QTX4" s="17"/>
      <c r="QTY4" s="17"/>
      <c r="QTZ4" s="17"/>
      <c r="QUA4" s="17"/>
      <c r="QUB4" s="17"/>
      <c r="QUC4" s="17"/>
      <c r="QUD4" s="17"/>
      <c r="QUE4" s="17"/>
      <c r="QUF4" s="17"/>
      <c r="QUG4" s="17"/>
      <c r="QUH4" s="17"/>
      <c r="QUI4" s="17"/>
      <c r="QUJ4" s="17"/>
      <c r="QUK4" s="17"/>
      <c r="QUL4" s="17"/>
      <c r="QUM4" s="17"/>
      <c r="QUN4" s="17"/>
      <c r="QUO4" s="17"/>
      <c r="QUP4" s="17"/>
      <c r="QUQ4" s="17"/>
      <c r="QUR4" s="17"/>
      <c r="QUS4" s="17"/>
      <c r="QUT4" s="17"/>
      <c r="QUU4" s="17"/>
      <c r="QUV4" s="17"/>
      <c r="QUW4" s="17"/>
      <c r="QUX4" s="17"/>
      <c r="QUY4" s="17"/>
      <c r="QUZ4" s="17"/>
      <c r="QVA4" s="17"/>
      <c r="QVB4" s="17"/>
      <c r="QVC4" s="17"/>
      <c r="QVD4" s="17"/>
      <c r="QVE4" s="17"/>
      <c r="QVF4" s="17"/>
      <c r="QVG4" s="17"/>
      <c r="QVH4" s="17"/>
      <c r="QVI4" s="17"/>
      <c r="QVJ4" s="17"/>
      <c r="QVK4" s="17"/>
      <c r="QVL4" s="17"/>
      <c r="QVM4" s="17"/>
      <c r="QVN4" s="17"/>
      <c r="QVO4" s="17"/>
      <c r="QVP4" s="17"/>
      <c r="QVQ4" s="17"/>
      <c r="QVR4" s="17"/>
      <c r="QVS4" s="17"/>
      <c r="QVT4" s="17"/>
      <c r="QVU4" s="17"/>
      <c r="QVV4" s="17"/>
      <c r="QVW4" s="17"/>
      <c r="QVX4" s="17"/>
      <c r="QVY4" s="17"/>
      <c r="QVZ4" s="17"/>
      <c r="QWA4" s="17"/>
      <c r="QWB4" s="17"/>
      <c r="QWC4" s="17"/>
      <c r="QWD4" s="17"/>
      <c r="QWE4" s="17"/>
      <c r="QWF4" s="17"/>
      <c r="QWG4" s="17"/>
      <c r="QWH4" s="17"/>
      <c r="QWI4" s="17"/>
      <c r="QWJ4" s="17"/>
      <c r="QWK4" s="17"/>
      <c r="QWL4" s="17"/>
      <c r="QWM4" s="17"/>
      <c r="QWN4" s="17"/>
      <c r="QWO4" s="17"/>
      <c r="QWP4" s="17"/>
      <c r="QWQ4" s="17"/>
      <c r="QWR4" s="17"/>
      <c r="QWS4" s="17"/>
      <c r="QWT4" s="17"/>
      <c r="QWU4" s="17"/>
      <c r="QWV4" s="17"/>
      <c r="QWW4" s="17"/>
      <c r="QWX4" s="17"/>
      <c r="QWY4" s="17"/>
      <c r="QWZ4" s="17"/>
      <c r="QXA4" s="17"/>
      <c r="QXB4" s="17"/>
      <c r="QXC4" s="17"/>
      <c r="QXD4" s="17"/>
      <c r="QXE4" s="17"/>
      <c r="QXF4" s="17"/>
      <c r="QXG4" s="17"/>
      <c r="QXH4" s="17"/>
      <c r="QXI4" s="17"/>
      <c r="QXJ4" s="17"/>
      <c r="QXK4" s="17"/>
      <c r="QXL4" s="17"/>
      <c r="QXM4" s="17"/>
      <c r="QXN4" s="17"/>
      <c r="QXO4" s="17"/>
      <c r="QXP4" s="17"/>
      <c r="QXQ4" s="17"/>
      <c r="QXR4" s="17"/>
      <c r="QXS4" s="17"/>
      <c r="QXT4" s="17"/>
      <c r="QXU4" s="17"/>
      <c r="QXV4" s="17"/>
      <c r="QXW4" s="17"/>
      <c r="QXX4" s="17"/>
      <c r="QXY4" s="17"/>
      <c r="QXZ4" s="17"/>
      <c r="QYA4" s="17"/>
      <c r="QYB4" s="17"/>
      <c r="QYC4" s="17"/>
      <c r="QYD4" s="17"/>
      <c r="QYE4" s="17"/>
      <c r="QYF4" s="17"/>
      <c r="QYG4" s="17"/>
      <c r="QYH4" s="17"/>
      <c r="QYI4" s="17"/>
      <c r="QYJ4" s="17"/>
      <c r="QYK4" s="17"/>
      <c r="QYL4" s="17"/>
      <c r="QYM4" s="17"/>
      <c r="QYN4" s="17"/>
      <c r="QYO4" s="17"/>
      <c r="QYP4" s="17"/>
      <c r="QYQ4" s="17"/>
      <c r="QYR4" s="17"/>
      <c r="QYS4" s="17"/>
      <c r="QYT4" s="17"/>
      <c r="QYU4" s="17"/>
      <c r="QYV4" s="17"/>
      <c r="QYW4" s="17"/>
      <c r="QYX4" s="17"/>
      <c r="QYY4" s="17"/>
      <c r="QYZ4" s="17"/>
      <c r="QZA4" s="17"/>
      <c r="QZB4" s="17"/>
      <c r="QZC4" s="17"/>
      <c r="QZD4" s="17"/>
      <c r="QZE4" s="17"/>
      <c r="QZF4" s="17"/>
      <c r="QZG4" s="17"/>
      <c r="QZH4" s="17"/>
      <c r="QZI4" s="17"/>
      <c r="QZJ4" s="17"/>
      <c r="QZK4" s="17"/>
      <c r="QZL4" s="17"/>
      <c r="QZM4" s="17"/>
      <c r="QZN4" s="17"/>
      <c r="QZO4" s="17"/>
      <c r="QZP4" s="17"/>
      <c r="QZQ4" s="17"/>
      <c r="QZR4" s="17"/>
      <c r="QZS4" s="17"/>
      <c r="QZT4" s="17"/>
      <c r="QZU4" s="17"/>
      <c r="QZV4" s="17"/>
      <c r="QZW4" s="17"/>
      <c r="QZX4" s="17"/>
      <c r="QZY4" s="17"/>
      <c r="QZZ4" s="17"/>
      <c r="RAA4" s="17"/>
      <c r="RAB4" s="17"/>
      <c r="RAC4" s="17"/>
      <c r="RAD4" s="17"/>
      <c r="RAE4" s="17"/>
      <c r="RAF4" s="17"/>
      <c r="RAG4" s="17"/>
      <c r="RAH4" s="17"/>
      <c r="RAI4" s="17"/>
      <c r="RAJ4" s="17"/>
      <c r="RAK4" s="17"/>
      <c r="RAL4" s="17"/>
      <c r="RAM4" s="17"/>
      <c r="RAN4" s="17"/>
      <c r="RAO4" s="17"/>
      <c r="RAP4" s="17"/>
      <c r="RAQ4" s="17"/>
      <c r="RAR4" s="17"/>
      <c r="RAS4" s="17"/>
      <c r="RAT4" s="17"/>
      <c r="RAU4" s="17"/>
      <c r="RAV4" s="17"/>
      <c r="RAW4" s="17"/>
      <c r="RAX4" s="17"/>
      <c r="RAY4" s="17"/>
      <c r="RAZ4" s="17"/>
      <c r="RBA4" s="17"/>
      <c r="RBB4" s="17"/>
      <c r="RBC4" s="17"/>
      <c r="RBD4" s="17"/>
      <c r="RBE4" s="17"/>
      <c r="RBF4" s="17"/>
      <c r="RBG4" s="17"/>
      <c r="RBH4" s="17"/>
      <c r="RBI4" s="17"/>
      <c r="RBJ4" s="17"/>
      <c r="RBK4" s="17"/>
      <c r="RBL4" s="17"/>
      <c r="RBM4" s="17"/>
      <c r="RBN4" s="17"/>
      <c r="RBO4" s="17"/>
      <c r="RBP4" s="17"/>
      <c r="RBQ4" s="17"/>
      <c r="RBR4" s="17"/>
      <c r="RBS4" s="17"/>
      <c r="RBT4" s="17"/>
      <c r="RBU4" s="17"/>
      <c r="RBV4" s="17"/>
      <c r="RBW4" s="17"/>
      <c r="RBX4" s="17"/>
      <c r="RBY4" s="17"/>
      <c r="RBZ4" s="17"/>
      <c r="RCA4" s="17"/>
      <c r="RCB4" s="17"/>
      <c r="RCC4" s="17"/>
      <c r="RCD4" s="17"/>
      <c r="RCE4" s="17"/>
      <c r="RCF4" s="17"/>
      <c r="RCG4" s="17"/>
      <c r="RCH4" s="17"/>
      <c r="RCI4" s="17"/>
      <c r="RCJ4" s="17"/>
      <c r="RCK4" s="17"/>
      <c r="RCL4" s="17"/>
      <c r="RCM4" s="17"/>
      <c r="RCN4" s="17"/>
      <c r="RCO4" s="17"/>
      <c r="RCP4" s="17"/>
      <c r="RCQ4" s="17"/>
      <c r="RCR4" s="17"/>
      <c r="RCS4" s="17"/>
      <c r="RCT4" s="17"/>
      <c r="RCU4" s="17"/>
      <c r="RCV4" s="17"/>
      <c r="RCW4" s="17"/>
      <c r="RCX4" s="17"/>
      <c r="RCY4" s="17"/>
      <c r="RCZ4" s="17"/>
      <c r="RDA4" s="17"/>
      <c r="RDB4" s="17"/>
      <c r="RDC4" s="17"/>
      <c r="RDD4" s="17"/>
      <c r="RDE4" s="17"/>
      <c r="RDF4" s="17"/>
      <c r="RDG4" s="17"/>
      <c r="RDH4" s="17"/>
      <c r="RDI4" s="17"/>
      <c r="RDJ4" s="17"/>
      <c r="RDK4" s="17"/>
      <c r="RDL4" s="17"/>
      <c r="RDM4" s="17"/>
      <c r="RDN4" s="17"/>
      <c r="RDO4" s="17"/>
      <c r="RDP4" s="17"/>
      <c r="RDQ4" s="17"/>
      <c r="RDR4" s="17"/>
      <c r="RDS4" s="17"/>
      <c r="RDT4" s="17"/>
      <c r="RDU4" s="17"/>
      <c r="RDV4" s="17"/>
      <c r="RDW4" s="17"/>
      <c r="RDX4" s="17"/>
      <c r="RDY4" s="17"/>
      <c r="RDZ4" s="17"/>
      <c r="REA4" s="17"/>
      <c r="REB4" s="17"/>
      <c r="REC4" s="17"/>
      <c r="RED4" s="17"/>
      <c r="REE4" s="17"/>
      <c r="REF4" s="17"/>
      <c r="REG4" s="17"/>
      <c r="REH4" s="17"/>
      <c r="REI4" s="17"/>
      <c r="REJ4" s="17"/>
      <c r="REK4" s="17"/>
      <c r="REL4" s="17"/>
      <c r="REM4" s="17"/>
      <c r="REN4" s="17"/>
      <c r="REO4" s="17"/>
      <c r="REP4" s="17"/>
      <c r="REQ4" s="17"/>
      <c r="RER4" s="17"/>
      <c r="RES4" s="17"/>
      <c r="RET4" s="17"/>
      <c r="REU4" s="17"/>
      <c r="REV4" s="17"/>
      <c r="REW4" s="17"/>
      <c r="REX4" s="17"/>
      <c r="REY4" s="17"/>
      <c r="REZ4" s="17"/>
      <c r="RFA4" s="17"/>
      <c r="RFB4" s="17"/>
      <c r="RFC4" s="17"/>
      <c r="RFD4" s="17"/>
      <c r="RFE4" s="17"/>
      <c r="RFF4" s="17"/>
      <c r="RFG4" s="17"/>
      <c r="RFH4" s="17"/>
      <c r="RFI4" s="17"/>
      <c r="RFJ4" s="17"/>
      <c r="RFK4" s="17"/>
      <c r="RFL4" s="17"/>
      <c r="RFM4" s="17"/>
      <c r="RFN4" s="17"/>
      <c r="RFO4" s="17"/>
      <c r="RFP4" s="17"/>
      <c r="RFQ4" s="17"/>
      <c r="RFR4" s="17"/>
      <c r="RFS4" s="17"/>
      <c r="RFT4" s="17"/>
      <c r="RFU4" s="17"/>
      <c r="RFV4" s="17"/>
      <c r="RFW4" s="17"/>
      <c r="RFX4" s="17"/>
      <c r="RFY4" s="17"/>
      <c r="RFZ4" s="17"/>
      <c r="RGA4" s="17"/>
      <c r="RGB4" s="17"/>
      <c r="RGC4" s="17"/>
      <c r="RGD4" s="17"/>
      <c r="RGE4" s="17"/>
      <c r="RGF4" s="17"/>
      <c r="RGG4" s="17"/>
      <c r="RGH4" s="17"/>
      <c r="RGI4" s="17"/>
      <c r="RGJ4" s="17"/>
      <c r="RGK4" s="17"/>
      <c r="RGL4" s="17"/>
      <c r="RGM4" s="17"/>
      <c r="RGN4" s="17"/>
      <c r="RGO4" s="17"/>
      <c r="RGP4" s="17"/>
      <c r="RGQ4" s="17"/>
      <c r="RGR4" s="17"/>
      <c r="RGS4" s="17"/>
      <c r="RGT4" s="17"/>
      <c r="RGU4" s="17"/>
      <c r="RGV4" s="17"/>
      <c r="RGW4" s="17"/>
      <c r="RGX4" s="17"/>
      <c r="RGY4" s="17"/>
      <c r="RGZ4" s="17"/>
      <c r="RHA4" s="17"/>
      <c r="RHB4" s="17"/>
      <c r="RHC4" s="17"/>
      <c r="RHD4" s="17"/>
      <c r="RHE4" s="17"/>
      <c r="RHF4" s="17"/>
      <c r="RHG4" s="17"/>
      <c r="RHH4" s="17"/>
      <c r="RHI4" s="17"/>
      <c r="RHJ4" s="17"/>
      <c r="RHK4" s="17"/>
      <c r="RHL4" s="17"/>
      <c r="RHM4" s="17"/>
      <c r="RHN4" s="17"/>
      <c r="RHO4" s="17"/>
      <c r="RHP4" s="17"/>
      <c r="RHQ4" s="17"/>
      <c r="RHR4" s="17"/>
      <c r="RHS4" s="17"/>
      <c r="RHT4" s="17"/>
      <c r="RHU4" s="17"/>
      <c r="RHV4" s="17"/>
      <c r="RHW4" s="17"/>
      <c r="RHX4" s="17"/>
      <c r="RHY4" s="17"/>
      <c r="RHZ4" s="17"/>
      <c r="RIA4" s="17"/>
      <c r="RIB4" s="17"/>
      <c r="RIC4" s="17"/>
      <c r="RID4" s="17"/>
      <c r="RIE4" s="17"/>
      <c r="RIF4" s="17"/>
      <c r="RIG4" s="17"/>
      <c r="RIH4" s="17"/>
      <c r="RII4" s="17"/>
      <c r="RIJ4" s="17"/>
      <c r="RIK4" s="17"/>
      <c r="RIL4" s="17"/>
      <c r="RIM4" s="17"/>
      <c r="RIN4" s="17"/>
      <c r="RIO4" s="17"/>
      <c r="RIP4" s="17"/>
      <c r="RIQ4" s="17"/>
      <c r="RIR4" s="17"/>
      <c r="RIS4" s="17"/>
      <c r="RIT4" s="17"/>
      <c r="RIU4" s="17"/>
      <c r="RIV4" s="17"/>
      <c r="RIW4" s="17"/>
      <c r="RIX4" s="17"/>
      <c r="RIY4" s="17"/>
      <c r="RIZ4" s="17"/>
      <c r="RJA4" s="17"/>
      <c r="RJB4" s="17"/>
      <c r="RJC4" s="17"/>
      <c r="RJD4" s="17"/>
      <c r="RJE4" s="17"/>
      <c r="RJF4" s="17"/>
      <c r="RJG4" s="17"/>
      <c r="RJH4" s="17"/>
      <c r="RJI4" s="17"/>
      <c r="RJJ4" s="17"/>
      <c r="RJK4" s="17"/>
      <c r="RJL4" s="17"/>
      <c r="RJM4" s="17"/>
      <c r="RJN4" s="17"/>
      <c r="RJO4" s="17"/>
      <c r="RJP4" s="17"/>
      <c r="RJQ4" s="17"/>
      <c r="RJR4" s="17"/>
      <c r="RJS4" s="17"/>
      <c r="RJT4" s="17"/>
      <c r="RJU4" s="17"/>
      <c r="RJV4" s="17"/>
      <c r="RJW4" s="17"/>
      <c r="RJX4" s="17"/>
      <c r="RJY4" s="17"/>
      <c r="RJZ4" s="17"/>
      <c r="RKA4" s="17"/>
      <c r="RKB4" s="17"/>
      <c r="RKC4" s="17"/>
      <c r="RKD4" s="17"/>
      <c r="RKE4" s="17"/>
      <c r="RKF4" s="17"/>
      <c r="RKG4" s="17"/>
      <c r="RKH4" s="17"/>
      <c r="RKI4" s="17"/>
      <c r="RKJ4" s="17"/>
      <c r="RKK4" s="17"/>
      <c r="RKL4" s="17"/>
      <c r="RKM4" s="17"/>
      <c r="RKN4" s="17"/>
      <c r="RKO4" s="17"/>
      <c r="RKP4" s="17"/>
      <c r="RKQ4" s="17"/>
      <c r="RKR4" s="17"/>
      <c r="RKS4" s="17"/>
      <c r="RKT4" s="17"/>
      <c r="RKU4" s="17"/>
      <c r="RKV4" s="17"/>
      <c r="RKW4" s="17"/>
      <c r="RKX4" s="17"/>
      <c r="RKY4" s="17"/>
      <c r="RKZ4" s="17"/>
      <c r="RLA4" s="17"/>
      <c r="RLB4" s="17"/>
      <c r="RLC4" s="17"/>
      <c r="RLD4" s="17"/>
      <c r="RLE4" s="17"/>
      <c r="RLF4" s="17"/>
      <c r="RLG4" s="17"/>
      <c r="RLH4" s="17"/>
      <c r="RLI4" s="17"/>
      <c r="RLJ4" s="17"/>
      <c r="RLK4" s="17"/>
      <c r="RLL4" s="17"/>
      <c r="RLM4" s="17"/>
      <c r="RLN4" s="17"/>
      <c r="RLO4" s="17"/>
      <c r="RLP4" s="17"/>
      <c r="RLQ4" s="17"/>
      <c r="RLR4" s="17"/>
      <c r="RLS4" s="17"/>
      <c r="RLT4" s="17"/>
      <c r="RLU4" s="17"/>
      <c r="RLV4" s="17"/>
      <c r="RLW4" s="17"/>
      <c r="RLX4" s="17"/>
      <c r="RLY4" s="17"/>
      <c r="RLZ4" s="17"/>
      <c r="RMA4" s="17"/>
      <c r="RMB4" s="17"/>
      <c r="RMC4" s="17"/>
      <c r="RMD4" s="17"/>
      <c r="RME4" s="17"/>
      <c r="RMF4" s="17"/>
      <c r="RMG4" s="17"/>
      <c r="RMH4" s="17"/>
      <c r="RMI4" s="17"/>
      <c r="RMJ4" s="17"/>
      <c r="RMK4" s="17"/>
      <c r="RML4" s="17"/>
      <c r="RMM4" s="17"/>
      <c r="RMN4" s="17"/>
      <c r="RMO4" s="17"/>
      <c r="RMP4" s="17"/>
      <c r="RMQ4" s="17"/>
      <c r="RMR4" s="17"/>
      <c r="RMS4" s="17"/>
      <c r="RMT4" s="17"/>
      <c r="RMU4" s="17"/>
      <c r="RMV4" s="17"/>
      <c r="RMW4" s="17"/>
      <c r="RMX4" s="17"/>
      <c r="RMY4" s="17"/>
      <c r="RMZ4" s="17"/>
      <c r="RNA4" s="17"/>
      <c r="RNB4" s="17"/>
      <c r="RNC4" s="17"/>
      <c r="RND4" s="17"/>
      <c r="RNE4" s="17"/>
      <c r="RNF4" s="17"/>
      <c r="RNG4" s="17"/>
      <c r="RNH4" s="17"/>
      <c r="RNI4" s="17"/>
      <c r="RNJ4" s="17"/>
      <c r="RNK4" s="17"/>
      <c r="RNL4" s="17"/>
      <c r="RNM4" s="17"/>
      <c r="RNN4" s="17"/>
      <c r="RNO4" s="17"/>
      <c r="RNP4" s="17"/>
      <c r="RNQ4" s="17"/>
      <c r="RNR4" s="17"/>
      <c r="RNS4" s="17"/>
      <c r="RNT4" s="17"/>
      <c r="RNU4" s="17"/>
      <c r="RNV4" s="17"/>
      <c r="RNW4" s="17"/>
      <c r="RNX4" s="17"/>
      <c r="RNY4" s="17"/>
      <c r="RNZ4" s="17"/>
      <c r="ROA4" s="17"/>
      <c r="ROB4" s="17"/>
      <c r="ROC4" s="17"/>
      <c r="ROD4" s="17"/>
      <c r="ROE4" s="17"/>
      <c r="ROF4" s="17"/>
      <c r="ROG4" s="17"/>
      <c r="ROH4" s="17"/>
      <c r="ROI4" s="17"/>
      <c r="ROJ4" s="17"/>
      <c r="ROK4" s="17"/>
      <c r="ROL4" s="17"/>
      <c r="ROM4" s="17"/>
      <c r="RON4" s="17"/>
      <c r="ROO4" s="17"/>
      <c r="ROP4" s="17"/>
      <c r="ROQ4" s="17"/>
      <c r="ROR4" s="17"/>
      <c r="ROS4" s="17"/>
      <c r="ROT4" s="17"/>
      <c r="ROU4" s="17"/>
      <c r="ROV4" s="17"/>
      <c r="ROW4" s="17"/>
      <c r="ROX4" s="17"/>
      <c r="ROY4" s="17"/>
      <c r="ROZ4" s="17"/>
      <c r="RPA4" s="17"/>
      <c r="RPB4" s="17"/>
      <c r="RPC4" s="17"/>
      <c r="RPD4" s="17"/>
      <c r="RPE4" s="17"/>
      <c r="RPF4" s="17"/>
      <c r="RPG4" s="17"/>
      <c r="RPH4" s="17"/>
      <c r="RPI4" s="17"/>
      <c r="RPJ4" s="17"/>
      <c r="RPK4" s="17"/>
      <c r="RPL4" s="17"/>
      <c r="RPM4" s="17"/>
      <c r="RPN4" s="17"/>
      <c r="RPO4" s="17"/>
      <c r="RPP4" s="17"/>
      <c r="RPQ4" s="17"/>
      <c r="RPR4" s="17"/>
      <c r="RPS4" s="17"/>
      <c r="RPT4" s="17"/>
      <c r="RPU4" s="17"/>
      <c r="RPV4" s="17"/>
      <c r="RPW4" s="17"/>
      <c r="RPX4" s="17"/>
      <c r="RPY4" s="17"/>
      <c r="RPZ4" s="17"/>
      <c r="RQA4" s="17"/>
      <c r="RQB4" s="17"/>
      <c r="RQC4" s="17"/>
      <c r="RQD4" s="17"/>
      <c r="RQE4" s="17"/>
      <c r="RQF4" s="17"/>
      <c r="RQG4" s="17"/>
      <c r="RQH4" s="17"/>
      <c r="RQI4" s="17"/>
      <c r="RQJ4" s="17"/>
      <c r="RQK4" s="17"/>
      <c r="RQL4" s="17"/>
      <c r="RQM4" s="17"/>
      <c r="RQN4" s="17"/>
      <c r="RQO4" s="17"/>
      <c r="RQP4" s="17"/>
      <c r="RQQ4" s="17"/>
      <c r="RQR4" s="17"/>
      <c r="RQS4" s="17"/>
      <c r="RQT4" s="17"/>
      <c r="RQU4" s="17"/>
      <c r="RQV4" s="17"/>
      <c r="RQW4" s="17"/>
      <c r="RQX4" s="17"/>
      <c r="RQY4" s="17"/>
      <c r="RQZ4" s="17"/>
      <c r="RRA4" s="17"/>
      <c r="RRB4" s="17"/>
      <c r="RRC4" s="17"/>
      <c r="RRD4" s="17"/>
      <c r="RRE4" s="17"/>
      <c r="RRF4" s="17"/>
      <c r="RRG4" s="17"/>
      <c r="RRH4" s="17"/>
      <c r="RRI4" s="17"/>
      <c r="RRJ4" s="17"/>
      <c r="RRK4" s="17"/>
      <c r="RRL4" s="17"/>
      <c r="RRM4" s="17"/>
      <c r="RRN4" s="17"/>
      <c r="RRO4" s="17"/>
      <c r="RRP4" s="17"/>
      <c r="RRQ4" s="17"/>
      <c r="RRR4" s="17"/>
      <c r="RRS4" s="17"/>
      <c r="RRT4" s="17"/>
      <c r="RRU4" s="17"/>
      <c r="RRV4" s="17"/>
      <c r="RRW4" s="17"/>
      <c r="RRX4" s="17"/>
      <c r="RRY4" s="17"/>
      <c r="RRZ4" s="17"/>
      <c r="RSA4" s="17"/>
      <c r="RSB4" s="17"/>
      <c r="RSC4" s="17"/>
      <c r="RSD4" s="17"/>
      <c r="RSE4" s="17"/>
      <c r="RSF4" s="17"/>
      <c r="RSG4" s="17"/>
      <c r="RSH4" s="17"/>
      <c r="RSI4" s="17"/>
      <c r="RSJ4" s="17"/>
      <c r="RSK4" s="17"/>
      <c r="RSL4" s="17"/>
      <c r="RSM4" s="17"/>
      <c r="RSN4" s="17"/>
      <c r="RSO4" s="17"/>
      <c r="RSP4" s="17"/>
      <c r="RSQ4" s="17"/>
      <c r="RSR4" s="17"/>
      <c r="RSS4" s="17"/>
      <c r="RST4" s="17"/>
      <c r="RSU4" s="17"/>
      <c r="RSV4" s="17"/>
      <c r="RSW4" s="17"/>
      <c r="RSX4" s="17"/>
      <c r="RSY4" s="17"/>
      <c r="RSZ4" s="17"/>
      <c r="RTA4" s="17"/>
      <c r="RTB4" s="17"/>
      <c r="RTC4" s="17"/>
      <c r="RTD4" s="17"/>
      <c r="RTE4" s="17"/>
      <c r="RTF4" s="17"/>
      <c r="RTG4" s="17"/>
      <c r="RTH4" s="17"/>
      <c r="RTI4" s="17"/>
      <c r="RTJ4" s="17"/>
      <c r="RTK4" s="17"/>
      <c r="RTL4" s="17"/>
      <c r="RTM4" s="17"/>
      <c r="RTN4" s="17"/>
      <c r="RTO4" s="17"/>
      <c r="RTP4" s="17"/>
      <c r="RTQ4" s="17"/>
      <c r="RTR4" s="17"/>
      <c r="RTS4" s="17"/>
      <c r="RTT4" s="17"/>
      <c r="RTU4" s="17"/>
      <c r="RTV4" s="17"/>
      <c r="RTW4" s="17"/>
      <c r="RTX4" s="17"/>
      <c r="RTY4" s="17"/>
      <c r="RTZ4" s="17"/>
      <c r="RUA4" s="17"/>
      <c r="RUB4" s="17"/>
      <c r="RUC4" s="17"/>
      <c r="RUD4" s="17"/>
      <c r="RUE4" s="17"/>
      <c r="RUF4" s="17"/>
      <c r="RUG4" s="17"/>
      <c r="RUH4" s="17"/>
      <c r="RUI4" s="17"/>
      <c r="RUJ4" s="17"/>
      <c r="RUK4" s="17"/>
      <c r="RUL4" s="17"/>
      <c r="RUM4" s="17"/>
      <c r="RUN4" s="17"/>
      <c r="RUO4" s="17"/>
      <c r="RUP4" s="17"/>
      <c r="RUQ4" s="17"/>
      <c r="RUR4" s="17"/>
      <c r="RUS4" s="17"/>
      <c r="RUT4" s="17"/>
      <c r="RUU4" s="17"/>
      <c r="RUV4" s="17"/>
      <c r="RUW4" s="17"/>
      <c r="RUX4" s="17"/>
      <c r="RUY4" s="17"/>
      <c r="RUZ4" s="17"/>
      <c r="RVA4" s="17"/>
      <c r="RVB4" s="17"/>
      <c r="RVC4" s="17"/>
      <c r="RVD4" s="17"/>
      <c r="RVE4" s="17"/>
      <c r="RVF4" s="17"/>
      <c r="RVG4" s="17"/>
      <c r="RVH4" s="17"/>
      <c r="RVI4" s="17"/>
      <c r="RVJ4" s="17"/>
      <c r="RVK4" s="17"/>
      <c r="RVL4" s="17"/>
      <c r="RVM4" s="17"/>
      <c r="RVN4" s="17"/>
      <c r="RVO4" s="17"/>
      <c r="RVP4" s="17"/>
      <c r="RVQ4" s="17"/>
      <c r="RVR4" s="17"/>
      <c r="RVS4" s="17"/>
      <c r="RVT4" s="17"/>
      <c r="RVU4" s="17"/>
      <c r="RVV4" s="17"/>
      <c r="RVW4" s="17"/>
      <c r="RVX4" s="17"/>
      <c r="RVY4" s="17"/>
      <c r="RVZ4" s="17"/>
      <c r="RWA4" s="17"/>
      <c r="RWB4" s="17"/>
      <c r="RWC4" s="17"/>
      <c r="RWD4" s="17"/>
      <c r="RWE4" s="17"/>
      <c r="RWF4" s="17"/>
      <c r="RWG4" s="17"/>
      <c r="RWH4" s="17"/>
      <c r="RWI4" s="17"/>
      <c r="RWJ4" s="17"/>
      <c r="RWK4" s="17"/>
      <c r="RWL4" s="17"/>
      <c r="RWM4" s="17"/>
      <c r="RWN4" s="17"/>
      <c r="RWO4" s="17"/>
      <c r="RWP4" s="17"/>
      <c r="RWQ4" s="17"/>
      <c r="RWR4" s="17"/>
      <c r="RWS4" s="17"/>
      <c r="RWT4" s="17"/>
      <c r="RWU4" s="17"/>
      <c r="RWV4" s="17"/>
      <c r="RWW4" s="17"/>
      <c r="RWX4" s="17"/>
      <c r="RWY4" s="17"/>
      <c r="RWZ4" s="17"/>
      <c r="RXA4" s="17"/>
      <c r="RXB4" s="17"/>
      <c r="RXC4" s="17"/>
      <c r="RXD4" s="17"/>
      <c r="RXE4" s="17"/>
      <c r="RXF4" s="17"/>
      <c r="RXG4" s="17"/>
      <c r="RXH4" s="17"/>
      <c r="RXI4" s="17"/>
      <c r="RXJ4" s="17"/>
      <c r="RXK4" s="17"/>
      <c r="RXL4" s="17"/>
      <c r="RXM4" s="17"/>
      <c r="RXN4" s="17"/>
      <c r="RXO4" s="17"/>
      <c r="RXP4" s="17"/>
      <c r="RXQ4" s="17"/>
      <c r="RXR4" s="17"/>
      <c r="RXS4" s="17"/>
      <c r="RXT4" s="17"/>
      <c r="RXU4" s="17"/>
      <c r="RXV4" s="17"/>
      <c r="RXW4" s="17"/>
      <c r="RXX4" s="17"/>
      <c r="RXY4" s="17"/>
      <c r="RXZ4" s="17"/>
      <c r="RYA4" s="17"/>
      <c r="RYB4" s="17"/>
      <c r="RYC4" s="17"/>
      <c r="RYD4" s="17"/>
      <c r="RYE4" s="17"/>
      <c r="RYF4" s="17"/>
      <c r="RYG4" s="17"/>
      <c r="RYH4" s="17"/>
      <c r="RYI4" s="17"/>
      <c r="RYJ4" s="17"/>
      <c r="RYK4" s="17"/>
      <c r="RYL4" s="17"/>
      <c r="RYM4" s="17"/>
      <c r="RYN4" s="17"/>
      <c r="RYO4" s="17"/>
      <c r="RYP4" s="17"/>
      <c r="RYQ4" s="17"/>
      <c r="RYR4" s="17"/>
      <c r="RYS4" s="17"/>
      <c r="RYT4" s="17"/>
      <c r="RYU4" s="17"/>
      <c r="RYV4" s="17"/>
      <c r="RYW4" s="17"/>
      <c r="RYX4" s="17"/>
      <c r="RYY4" s="17"/>
      <c r="RYZ4" s="17"/>
      <c r="RZA4" s="17"/>
      <c r="RZB4" s="17"/>
      <c r="RZC4" s="17"/>
      <c r="RZD4" s="17"/>
      <c r="RZE4" s="17"/>
      <c r="RZF4" s="17"/>
      <c r="RZG4" s="17"/>
      <c r="RZH4" s="17"/>
      <c r="RZI4" s="17"/>
      <c r="RZJ4" s="17"/>
      <c r="RZK4" s="17"/>
      <c r="RZL4" s="17"/>
      <c r="RZM4" s="17"/>
      <c r="RZN4" s="17"/>
      <c r="RZO4" s="17"/>
      <c r="RZP4" s="17"/>
      <c r="RZQ4" s="17"/>
      <c r="RZR4" s="17"/>
      <c r="RZS4" s="17"/>
      <c r="RZT4" s="17"/>
      <c r="RZU4" s="17"/>
      <c r="RZV4" s="17"/>
      <c r="RZW4" s="17"/>
      <c r="RZX4" s="17"/>
      <c r="RZY4" s="17"/>
      <c r="RZZ4" s="17"/>
      <c r="SAA4" s="17"/>
      <c r="SAB4" s="17"/>
      <c r="SAC4" s="17"/>
      <c r="SAD4" s="17"/>
      <c r="SAE4" s="17"/>
      <c r="SAF4" s="17"/>
      <c r="SAG4" s="17"/>
      <c r="SAH4" s="17"/>
      <c r="SAI4" s="17"/>
      <c r="SAJ4" s="17"/>
      <c r="SAK4" s="17"/>
      <c r="SAL4" s="17"/>
      <c r="SAM4" s="17"/>
      <c r="SAN4" s="17"/>
      <c r="SAO4" s="17"/>
      <c r="SAP4" s="17"/>
      <c r="SAQ4" s="17"/>
      <c r="SAR4" s="17"/>
      <c r="SAS4" s="17"/>
      <c r="SAT4" s="17"/>
      <c r="SAU4" s="17"/>
      <c r="SAV4" s="17"/>
      <c r="SAW4" s="17"/>
      <c r="SAX4" s="17"/>
      <c r="SAY4" s="17"/>
      <c r="SAZ4" s="17"/>
      <c r="SBA4" s="17"/>
      <c r="SBB4" s="17"/>
      <c r="SBC4" s="17"/>
      <c r="SBD4" s="17"/>
      <c r="SBE4" s="17"/>
      <c r="SBF4" s="17"/>
      <c r="SBG4" s="17"/>
      <c r="SBH4" s="17"/>
      <c r="SBI4" s="17"/>
      <c r="SBJ4" s="17"/>
      <c r="SBK4" s="17"/>
      <c r="SBL4" s="17"/>
      <c r="SBM4" s="17"/>
      <c r="SBN4" s="17"/>
      <c r="SBO4" s="17"/>
      <c r="SBP4" s="17"/>
      <c r="SBQ4" s="17"/>
      <c r="SBR4" s="17"/>
      <c r="SBS4" s="17"/>
      <c r="SBT4" s="17"/>
      <c r="SBU4" s="17"/>
      <c r="SBV4" s="17"/>
      <c r="SBW4" s="17"/>
      <c r="SBX4" s="17"/>
      <c r="SBY4" s="17"/>
      <c r="SBZ4" s="17"/>
      <c r="SCA4" s="17"/>
      <c r="SCB4" s="17"/>
      <c r="SCC4" s="17"/>
      <c r="SCD4" s="17"/>
      <c r="SCE4" s="17"/>
      <c r="SCF4" s="17"/>
      <c r="SCG4" s="17"/>
      <c r="SCH4" s="17"/>
      <c r="SCI4" s="17"/>
      <c r="SCJ4" s="17"/>
      <c r="SCK4" s="17"/>
      <c r="SCL4" s="17"/>
      <c r="SCM4" s="17"/>
      <c r="SCN4" s="17"/>
      <c r="SCO4" s="17"/>
      <c r="SCP4" s="17"/>
      <c r="SCQ4" s="17"/>
      <c r="SCR4" s="17"/>
      <c r="SCS4" s="17"/>
      <c r="SCT4" s="17"/>
      <c r="SCU4" s="17"/>
      <c r="SCV4" s="17"/>
      <c r="SCW4" s="17"/>
      <c r="SCX4" s="17"/>
      <c r="SCY4" s="17"/>
      <c r="SCZ4" s="17"/>
      <c r="SDA4" s="17"/>
      <c r="SDB4" s="17"/>
      <c r="SDC4" s="17"/>
      <c r="SDD4" s="17"/>
      <c r="SDE4" s="17"/>
      <c r="SDF4" s="17"/>
      <c r="SDG4" s="17"/>
      <c r="SDH4" s="17"/>
      <c r="SDI4" s="17"/>
      <c r="SDJ4" s="17"/>
      <c r="SDK4" s="17"/>
      <c r="SDL4" s="17"/>
      <c r="SDM4" s="17"/>
      <c r="SDN4" s="17"/>
      <c r="SDO4" s="17"/>
      <c r="SDP4" s="17"/>
      <c r="SDQ4" s="17"/>
      <c r="SDR4" s="17"/>
      <c r="SDS4" s="17"/>
      <c r="SDT4" s="17"/>
      <c r="SDU4" s="17"/>
      <c r="SDV4" s="17"/>
      <c r="SDW4" s="17"/>
      <c r="SDX4" s="17"/>
      <c r="SDY4" s="17"/>
      <c r="SDZ4" s="17"/>
      <c r="SEA4" s="17"/>
      <c r="SEB4" s="17"/>
      <c r="SEC4" s="17"/>
      <c r="SED4" s="17"/>
      <c r="SEE4" s="17"/>
      <c r="SEF4" s="17"/>
      <c r="SEG4" s="17"/>
      <c r="SEH4" s="17"/>
      <c r="SEI4" s="17"/>
      <c r="SEJ4" s="17"/>
      <c r="SEK4" s="17"/>
      <c r="SEL4" s="17"/>
      <c r="SEM4" s="17"/>
      <c r="SEN4" s="17"/>
      <c r="SEO4" s="17"/>
      <c r="SEP4" s="17"/>
      <c r="SEQ4" s="17"/>
      <c r="SER4" s="17"/>
      <c r="SES4" s="17"/>
      <c r="SET4" s="17"/>
      <c r="SEU4" s="17"/>
      <c r="SEV4" s="17"/>
      <c r="SEW4" s="17"/>
      <c r="SEX4" s="17"/>
      <c r="SEY4" s="17"/>
      <c r="SEZ4" s="17"/>
      <c r="SFA4" s="17"/>
      <c r="SFB4" s="17"/>
      <c r="SFC4" s="17"/>
      <c r="SFD4" s="17"/>
      <c r="SFE4" s="17"/>
      <c r="SFF4" s="17"/>
      <c r="SFG4" s="17"/>
      <c r="SFH4" s="17"/>
      <c r="SFI4" s="17"/>
      <c r="SFJ4" s="17"/>
      <c r="SFK4" s="17"/>
      <c r="SFL4" s="17"/>
      <c r="SFM4" s="17"/>
      <c r="SFN4" s="17"/>
      <c r="SFO4" s="17"/>
      <c r="SFP4" s="17"/>
      <c r="SFQ4" s="17"/>
      <c r="SFR4" s="17"/>
      <c r="SFS4" s="17"/>
      <c r="SFT4" s="17"/>
      <c r="SFU4" s="17"/>
      <c r="SFV4" s="17"/>
      <c r="SFW4" s="17"/>
      <c r="SFX4" s="17"/>
      <c r="SFY4" s="17"/>
      <c r="SFZ4" s="17"/>
      <c r="SGA4" s="17"/>
      <c r="SGB4" s="17"/>
      <c r="SGC4" s="17"/>
      <c r="SGD4" s="17"/>
      <c r="SGE4" s="17"/>
      <c r="SGF4" s="17"/>
      <c r="SGG4" s="17"/>
      <c r="SGH4" s="17"/>
      <c r="SGI4" s="17"/>
      <c r="SGJ4" s="17"/>
      <c r="SGK4" s="17"/>
      <c r="SGL4" s="17"/>
      <c r="SGM4" s="17"/>
      <c r="SGN4" s="17"/>
      <c r="SGO4" s="17"/>
      <c r="SGP4" s="17"/>
      <c r="SGQ4" s="17"/>
      <c r="SGR4" s="17"/>
      <c r="SGS4" s="17"/>
      <c r="SGT4" s="17"/>
      <c r="SGU4" s="17"/>
      <c r="SGV4" s="17"/>
      <c r="SGW4" s="17"/>
      <c r="SGX4" s="17"/>
      <c r="SGY4" s="17"/>
      <c r="SGZ4" s="17"/>
      <c r="SHA4" s="17"/>
      <c r="SHB4" s="17"/>
      <c r="SHC4" s="17"/>
      <c r="SHD4" s="17"/>
      <c r="SHE4" s="17"/>
      <c r="SHF4" s="17"/>
      <c r="SHG4" s="17"/>
      <c r="SHH4" s="17"/>
      <c r="SHI4" s="17"/>
      <c r="SHJ4" s="17"/>
      <c r="SHK4" s="17"/>
      <c r="SHL4" s="17"/>
      <c r="SHM4" s="17"/>
      <c r="SHN4" s="17"/>
      <c r="SHO4" s="17"/>
      <c r="SHP4" s="17"/>
      <c r="SHQ4" s="17"/>
      <c r="SHR4" s="17"/>
      <c r="SHS4" s="17"/>
      <c r="SHT4" s="17"/>
      <c r="SHU4" s="17"/>
      <c r="SHV4" s="17"/>
      <c r="SHW4" s="17"/>
      <c r="SHX4" s="17"/>
      <c r="SHY4" s="17"/>
      <c r="SHZ4" s="17"/>
      <c r="SIA4" s="17"/>
      <c r="SIB4" s="17"/>
      <c r="SIC4" s="17"/>
      <c r="SID4" s="17"/>
      <c r="SIE4" s="17"/>
      <c r="SIF4" s="17"/>
      <c r="SIG4" s="17"/>
      <c r="SIH4" s="17"/>
      <c r="SII4" s="17"/>
      <c r="SIJ4" s="17"/>
      <c r="SIK4" s="17"/>
      <c r="SIL4" s="17"/>
      <c r="SIM4" s="17"/>
      <c r="SIN4" s="17"/>
      <c r="SIO4" s="17"/>
      <c r="SIP4" s="17"/>
      <c r="SIQ4" s="17"/>
      <c r="SIR4" s="17"/>
      <c r="SIS4" s="17"/>
      <c r="SIT4" s="17"/>
      <c r="SIU4" s="17"/>
      <c r="SIV4" s="17"/>
      <c r="SIW4" s="17"/>
      <c r="SIX4" s="17"/>
      <c r="SIY4" s="17"/>
      <c r="SIZ4" s="17"/>
      <c r="SJA4" s="17"/>
      <c r="SJB4" s="17"/>
      <c r="SJC4" s="17"/>
      <c r="SJD4" s="17"/>
      <c r="SJE4" s="17"/>
      <c r="SJF4" s="17"/>
      <c r="SJG4" s="17"/>
      <c r="SJH4" s="17"/>
      <c r="SJI4" s="17"/>
      <c r="SJJ4" s="17"/>
      <c r="SJK4" s="17"/>
      <c r="SJL4" s="17"/>
      <c r="SJM4" s="17"/>
      <c r="SJN4" s="17"/>
      <c r="SJO4" s="17"/>
      <c r="SJP4" s="17"/>
      <c r="SJQ4" s="17"/>
      <c r="SJR4" s="17"/>
      <c r="SJS4" s="17"/>
      <c r="SJT4" s="17"/>
      <c r="SJU4" s="17"/>
      <c r="SJV4" s="17"/>
      <c r="SJW4" s="17"/>
      <c r="SJX4" s="17"/>
      <c r="SJY4" s="17"/>
      <c r="SJZ4" s="17"/>
      <c r="SKA4" s="17"/>
      <c r="SKB4" s="17"/>
      <c r="SKC4" s="17"/>
      <c r="SKD4" s="17"/>
      <c r="SKE4" s="17"/>
      <c r="SKF4" s="17"/>
      <c r="SKG4" s="17"/>
      <c r="SKH4" s="17"/>
      <c r="SKI4" s="17"/>
      <c r="SKJ4" s="17"/>
      <c r="SKK4" s="17"/>
      <c r="SKL4" s="17"/>
      <c r="SKM4" s="17"/>
      <c r="SKN4" s="17"/>
      <c r="SKO4" s="17"/>
      <c r="SKP4" s="17"/>
      <c r="SKQ4" s="17"/>
      <c r="SKR4" s="17"/>
      <c r="SKS4" s="17"/>
      <c r="SKT4" s="17"/>
      <c r="SKU4" s="17"/>
      <c r="SKV4" s="17"/>
      <c r="SKW4" s="17"/>
      <c r="SKX4" s="17"/>
      <c r="SKY4" s="17"/>
      <c r="SKZ4" s="17"/>
      <c r="SLA4" s="17"/>
      <c r="SLB4" s="17"/>
      <c r="SLC4" s="17"/>
      <c r="SLD4" s="17"/>
      <c r="SLE4" s="17"/>
      <c r="SLF4" s="17"/>
      <c r="SLG4" s="17"/>
      <c r="SLH4" s="17"/>
      <c r="SLI4" s="17"/>
      <c r="SLJ4" s="17"/>
      <c r="SLK4" s="17"/>
      <c r="SLL4" s="17"/>
      <c r="SLM4" s="17"/>
      <c r="SLN4" s="17"/>
      <c r="SLO4" s="17"/>
      <c r="SLP4" s="17"/>
      <c r="SLQ4" s="17"/>
      <c r="SLR4" s="17"/>
      <c r="SLS4" s="17"/>
      <c r="SLT4" s="17"/>
      <c r="SLU4" s="17"/>
      <c r="SLV4" s="17"/>
      <c r="SLW4" s="17"/>
      <c r="SLX4" s="17"/>
      <c r="SLY4" s="17"/>
      <c r="SLZ4" s="17"/>
      <c r="SMA4" s="17"/>
      <c r="SMB4" s="17"/>
      <c r="SMC4" s="17"/>
      <c r="SMD4" s="17"/>
      <c r="SME4" s="17"/>
      <c r="SMF4" s="17"/>
      <c r="SMG4" s="17"/>
      <c r="SMH4" s="17"/>
      <c r="SMI4" s="17"/>
      <c r="SMJ4" s="17"/>
      <c r="SMK4" s="17"/>
      <c r="SML4" s="17"/>
      <c r="SMM4" s="17"/>
      <c r="SMN4" s="17"/>
      <c r="SMO4" s="17"/>
      <c r="SMP4" s="17"/>
      <c r="SMQ4" s="17"/>
      <c r="SMR4" s="17"/>
      <c r="SMS4" s="17"/>
      <c r="SMT4" s="17"/>
      <c r="SMU4" s="17"/>
      <c r="SMV4" s="17"/>
      <c r="SMW4" s="17"/>
      <c r="SMX4" s="17"/>
      <c r="SMY4" s="17"/>
      <c r="SMZ4" s="17"/>
      <c r="SNA4" s="17"/>
      <c r="SNB4" s="17"/>
      <c r="SNC4" s="17"/>
      <c r="SND4" s="17"/>
      <c r="SNE4" s="17"/>
      <c r="SNF4" s="17"/>
      <c r="SNG4" s="17"/>
      <c r="SNH4" s="17"/>
      <c r="SNI4" s="17"/>
      <c r="SNJ4" s="17"/>
      <c r="SNK4" s="17"/>
      <c r="SNL4" s="17"/>
      <c r="SNM4" s="17"/>
      <c r="SNN4" s="17"/>
      <c r="SNO4" s="17"/>
      <c r="SNP4" s="17"/>
      <c r="SNQ4" s="17"/>
      <c r="SNR4" s="17"/>
      <c r="SNS4" s="17"/>
      <c r="SNT4" s="17"/>
      <c r="SNU4" s="17"/>
      <c r="SNV4" s="17"/>
      <c r="SNW4" s="17"/>
      <c r="SNX4" s="17"/>
      <c r="SNY4" s="17"/>
      <c r="SNZ4" s="17"/>
      <c r="SOA4" s="17"/>
      <c r="SOB4" s="17"/>
      <c r="SOC4" s="17"/>
      <c r="SOD4" s="17"/>
      <c r="SOE4" s="17"/>
      <c r="SOF4" s="17"/>
      <c r="SOG4" s="17"/>
      <c r="SOH4" s="17"/>
      <c r="SOI4" s="17"/>
      <c r="SOJ4" s="17"/>
      <c r="SOK4" s="17"/>
      <c r="SOL4" s="17"/>
      <c r="SOM4" s="17"/>
      <c r="SON4" s="17"/>
      <c r="SOO4" s="17"/>
      <c r="SOP4" s="17"/>
      <c r="SOQ4" s="17"/>
      <c r="SOR4" s="17"/>
      <c r="SOS4" s="17"/>
      <c r="SOT4" s="17"/>
      <c r="SOU4" s="17"/>
      <c r="SOV4" s="17"/>
      <c r="SOW4" s="17"/>
      <c r="SOX4" s="17"/>
      <c r="SOY4" s="17"/>
      <c r="SOZ4" s="17"/>
      <c r="SPA4" s="17"/>
      <c r="SPB4" s="17"/>
      <c r="SPC4" s="17"/>
      <c r="SPD4" s="17"/>
      <c r="SPE4" s="17"/>
      <c r="SPF4" s="17"/>
      <c r="SPG4" s="17"/>
      <c r="SPH4" s="17"/>
      <c r="SPI4" s="17"/>
      <c r="SPJ4" s="17"/>
      <c r="SPK4" s="17"/>
      <c r="SPL4" s="17"/>
      <c r="SPM4" s="17"/>
      <c r="SPN4" s="17"/>
      <c r="SPO4" s="17"/>
      <c r="SPP4" s="17"/>
      <c r="SPQ4" s="17"/>
      <c r="SPR4" s="17"/>
      <c r="SPS4" s="17"/>
      <c r="SPT4" s="17"/>
      <c r="SPU4" s="17"/>
      <c r="SPV4" s="17"/>
      <c r="SPW4" s="17"/>
      <c r="SPX4" s="17"/>
      <c r="SPY4" s="17"/>
      <c r="SPZ4" s="17"/>
      <c r="SQA4" s="17"/>
      <c r="SQB4" s="17"/>
      <c r="SQC4" s="17"/>
      <c r="SQD4" s="17"/>
      <c r="SQE4" s="17"/>
      <c r="SQF4" s="17"/>
      <c r="SQG4" s="17"/>
      <c r="SQH4" s="17"/>
      <c r="SQI4" s="17"/>
      <c r="SQJ4" s="17"/>
      <c r="SQK4" s="17"/>
      <c r="SQL4" s="17"/>
      <c r="SQM4" s="17"/>
      <c r="SQN4" s="17"/>
      <c r="SQO4" s="17"/>
      <c r="SQP4" s="17"/>
      <c r="SQQ4" s="17"/>
      <c r="SQR4" s="17"/>
      <c r="SQS4" s="17"/>
      <c r="SQT4" s="17"/>
      <c r="SQU4" s="17"/>
      <c r="SQV4" s="17"/>
      <c r="SQW4" s="17"/>
      <c r="SQX4" s="17"/>
      <c r="SQY4" s="17"/>
      <c r="SQZ4" s="17"/>
      <c r="SRA4" s="17"/>
      <c r="SRB4" s="17"/>
      <c r="SRC4" s="17"/>
      <c r="SRD4" s="17"/>
      <c r="SRE4" s="17"/>
      <c r="SRF4" s="17"/>
      <c r="SRG4" s="17"/>
      <c r="SRH4" s="17"/>
      <c r="SRI4" s="17"/>
      <c r="SRJ4" s="17"/>
      <c r="SRK4" s="17"/>
      <c r="SRL4" s="17"/>
      <c r="SRM4" s="17"/>
      <c r="SRN4" s="17"/>
      <c r="SRO4" s="17"/>
      <c r="SRP4" s="17"/>
      <c r="SRQ4" s="17"/>
      <c r="SRR4" s="17"/>
      <c r="SRS4" s="17"/>
      <c r="SRT4" s="17"/>
      <c r="SRU4" s="17"/>
      <c r="SRV4" s="17"/>
      <c r="SRW4" s="17"/>
      <c r="SRX4" s="17"/>
      <c r="SRY4" s="17"/>
      <c r="SRZ4" s="17"/>
      <c r="SSA4" s="17"/>
      <c r="SSB4" s="17"/>
      <c r="SSC4" s="17"/>
      <c r="SSD4" s="17"/>
      <c r="SSE4" s="17"/>
      <c r="SSF4" s="17"/>
      <c r="SSG4" s="17"/>
      <c r="SSH4" s="17"/>
      <c r="SSI4" s="17"/>
      <c r="SSJ4" s="17"/>
      <c r="SSK4" s="17"/>
      <c r="SSL4" s="17"/>
      <c r="SSM4" s="17"/>
      <c r="SSN4" s="17"/>
      <c r="SSO4" s="17"/>
      <c r="SSP4" s="17"/>
      <c r="SSQ4" s="17"/>
      <c r="SSR4" s="17"/>
      <c r="SSS4" s="17"/>
      <c r="SST4" s="17"/>
      <c r="SSU4" s="17"/>
      <c r="SSV4" s="17"/>
      <c r="SSW4" s="17"/>
      <c r="SSX4" s="17"/>
      <c r="SSY4" s="17"/>
      <c r="SSZ4" s="17"/>
      <c r="STA4" s="17"/>
      <c r="STB4" s="17"/>
      <c r="STC4" s="17"/>
      <c r="STD4" s="17"/>
      <c r="STE4" s="17"/>
      <c r="STF4" s="17"/>
      <c r="STG4" s="17"/>
      <c r="STH4" s="17"/>
      <c r="STI4" s="17"/>
      <c r="STJ4" s="17"/>
      <c r="STK4" s="17"/>
      <c r="STL4" s="17"/>
      <c r="STM4" s="17"/>
      <c r="STN4" s="17"/>
      <c r="STO4" s="17"/>
      <c r="STP4" s="17"/>
      <c r="STQ4" s="17"/>
      <c r="STR4" s="17"/>
      <c r="STS4" s="17"/>
      <c r="STT4" s="17"/>
      <c r="STU4" s="17"/>
      <c r="STV4" s="17"/>
      <c r="STW4" s="17"/>
      <c r="STX4" s="17"/>
      <c r="STY4" s="17"/>
      <c r="STZ4" s="17"/>
      <c r="SUA4" s="17"/>
      <c r="SUB4" s="17"/>
      <c r="SUC4" s="17"/>
      <c r="SUD4" s="17"/>
      <c r="SUE4" s="17"/>
      <c r="SUF4" s="17"/>
      <c r="SUG4" s="17"/>
      <c r="SUH4" s="17"/>
      <c r="SUI4" s="17"/>
      <c r="SUJ4" s="17"/>
      <c r="SUK4" s="17"/>
      <c r="SUL4" s="17"/>
      <c r="SUM4" s="17"/>
      <c r="SUN4" s="17"/>
      <c r="SUO4" s="17"/>
      <c r="SUP4" s="17"/>
      <c r="SUQ4" s="17"/>
      <c r="SUR4" s="17"/>
      <c r="SUS4" s="17"/>
      <c r="SUT4" s="17"/>
      <c r="SUU4" s="17"/>
      <c r="SUV4" s="17"/>
      <c r="SUW4" s="17"/>
      <c r="SUX4" s="17"/>
      <c r="SUY4" s="17"/>
      <c r="SUZ4" s="17"/>
      <c r="SVA4" s="17"/>
      <c r="SVB4" s="17"/>
      <c r="SVC4" s="17"/>
      <c r="SVD4" s="17"/>
      <c r="SVE4" s="17"/>
      <c r="SVF4" s="17"/>
      <c r="SVG4" s="17"/>
      <c r="SVH4" s="17"/>
      <c r="SVI4" s="17"/>
      <c r="SVJ4" s="17"/>
      <c r="SVK4" s="17"/>
      <c r="SVL4" s="17"/>
      <c r="SVM4" s="17"/>
      <c r="SVN4" s="17"/>
      <c r="SVO4" s="17"/>
      <c r="SVP4" s="17"/>
      <c r="SVQ4" s="17"/>
      <c r="SVR4" s="17"/>
      <c r="SVS4" s="17"/>
      <c r="SVT4" s="17"/>
      <c r="SVU4" s="17"/>
      <c r="SVV4" s="17"/>
      <c r="SVW4" s="17"/>
      <c r="SVX4" s="17"/>
      <c r="SVY4" s="17"/>
      <c r="SVZ4" s="17"/>
      <c r="SWA4" s="17"/>
      <c r="SWB4" s="17"/>
      <c r="SWC4" s="17"/>
      <c r="SWD4" s="17"/>
      <c r="SWE4" s="17"/>
      <c r="SWF4" s="17"/>
      <c r="SWG4" s="17"/>
      <c r="SWH4" s="17"/>
      <c r="SWI4" s="17"/>
      <c r="SWJ4" s="17"/>
      <c r="SWK4" s="17"/>
      <c r="SWL4" s="17"/>
      <c r="SWM4" s="17"/>
      <c r="SWN4" s="17"/>
      <c r="SWO4" s="17"/>
      <c r="SWP4" s="17"/>
      <c r="SWQ4" s="17"/>
      <c r="SWR4" s="17"/>
      <c r="SWS4" s="17"/>
      <c r="SWT4" s="17"/>
      <c r="SWU4" s="17"/>
      <c r="SWV4" s="17"/>
      <c r="SWW4" s="17"/>
      <c r="SWX4" s="17"/>
      <c r="SWY4" s="17"/>
      <c r="SWZ4" s="17"/>
      <c r="SXA4" s="17"/>
      <c r="SXB4" s="17"/>
      <c r="SXC4" s="17"/>
      <c r="SXD4" s="17"/>
      <c r="SXE4" s="17"/>
      <c r="SXF4" s="17"/>
      <c r="SXG4" s="17"/>
      <c r="SXH4" s="17"/>
      <c r="SXI4" s="17"/>
      <c r="SXJ4" s="17"/>
      <c r="SXK4" s="17"/>
      <c r="SXL4" s="17"/>
      <c r="SXM4" s="17"/>
      <c r="SXN4" s="17"/>
      <c r="SXO4" s="17"/>
      <c r="SXP4" s="17"/>
      <c r="SXQ4" s="17"/>
      <c r="SXR4" s="17"/>
      <c r="SXS4" s="17"/>
      <c r="SXT4" s="17"/>
      <c r="SXU4" s="17"/>
      <c r="SXV4" s="17"/>
      <c r="SXW4" s="17"/>
      <c r="SXX4" s="17"/>
      <c r="SXY4" s="17"/>
      <c r="SXZ4" s="17"/>
      <c r="SYA4" s="17"/>
      <c r="SYB4" s="17"/>
      <c r="SYC4" s="17"/>
      <c r="SYD4" s="17"/>
      <c r="SYE4" s="17"/>
      <c r="SYF4" s="17"/>
      <c r="SYG4" s="17"/>
      <c r="SYH4" s="17"/>
      <c r="SYI4" s="17"/>
      <c r="SYJ4" s="17"/>
      <c r="SYK4" s="17"/>
      <c r="SYL4" s="17"/>
      <c r="SYM4" s="17"/>
      <c r="SYN4" s="17"/>
      <c r="SYO4" s="17"/>
      <c r="SYP4" s="17"/>
      <c r="SYQ4" s="17"/>
      <c r="SYR4" s="17"/>
      <c r="SYS4" s="17"/>
      <c r="SYT4" s="17"/>
      <c r="SYU4" s="17"/>
      <c r="SYV4" s="17"/>
      <c r="SYW4" s="17"/>
      <c r="SYX4" s="17"/>
      <c r="SYY4" s="17"/>
      <c r="SYZ4" s="17"/>
      <c r="SZA4" s="17"/>
      <c r="SZB4" s="17"/>
      <c r="SZC4" s="17"/>
      <c r="SZD4" s="17"/>
      <c r="SZE4" s="17"/>
      <c r="SZF4" s="17"/>
      <c r="SZG4" s="17"/>
      <c r="SZH4" s="17"/>
      <c r="SZI4" s="17"/>
      <c r="SZJ4" s="17"/>
      <c r="SZK4" s="17"/>
      <c r="SZL4" s="17"/>
      <c r="SZM4" s="17"/>
      <c r="SZN4" s="17"/>
      <c r="SZO4" s="17"/>
      <c r="SZP4" s="17"/>
      <c r="SZQ4" s="17"/>
      <c r="SZR4" s="17"/>
      <c r="SZS4" s="17"/>
      <c r="SZT4" s="17"/>
      <c r="SZU4" s="17"/>
      <c r="SZV4" s="17"/>
      <c r="SZW4" s="17"/>
      <c r="SZX4" s="17"/>
      <c r="SZY4" s="17"/>
      <c r="SZZ4" s="17"/>
      <c r="TAA4" s="17"/>
      <c r="TAB4" s="17"/>
      <c r="TAC4" s="17"/>
      <c r="TAD4" s="17"/>
      <c r="TAE4" s="17"/>
      <c r="TAF4" s="17"/>
      <c r="TAG4" s="17"/>
      <c r="TAH4" s="17"/>
      <c r="TAI4" s="17"/>
      <c r="TAJ4" s="17"/>
      <c r="TAK4" s="17"/>
      <c r="TAL4" s="17"/>
      <c r="TAM4" s="17"/>
      <c r="TAN4" s="17"/>
      <c r="TAO4" s="17"/>
      <c r="TAP4" s="17"/>
      <c r="TAQ4" s="17"/>
      <c r="TAR4" s="17"/>
      <c r="TAS4" s="17"/>
      <c r="TAT4" s="17"/>
      <c r="TAU4" s="17"/>
      <c r="TAV4" s="17"/>
      <c r="TAW4" s="17"/>
      <c r="TAX4" s="17"/>
      <c r="TAY4" s="17"/>
      <c r="TAZ4" s="17"/>
      <c r="TBA4" s="17"/>
      <c r="TBB4" s="17"/>
      <c r="TBC4" s="17"/>
      <c r="TBD4" s="17"/>
      <c r="TBE4" s="17"/>
      <c r="TBF4" s="17"/>
      <c r="TBG4" s="17"/>
      <c r="TBH4" s="17"/>
      <c r="TBI4" s="17"/>
      <c r="TBJ4" s="17"/>
      <c r="TBK4" s="17"/>
      <c r="TBL4" s="17"/>
      <c r="TBM4" s="17"/>
      <c r="TBN4" s="17"/>
      <c r="TBO4" s="17"/>
      <c r="TBP4" s="17"/>
      <c r="TBQ4" s="17"/>
      <c r="TBR4" s="17"/>
      <c r="TBS4" s="17"/>
      <c r="TBT4" s="17"/>
      <c r="TBU4" s="17"/>
      <c r="TBV4" s="17"/>
      <c r="TBW4" s="17"/>
      <c r="TBX4" s="17"/>
      <c r="TBY4" s="17"/>
      <c r="TBZ4" s="17"/>
      <c r="TCA4" s="17"/>
      <c r="TCB4" s="17"/>
      <c r="TCC4" s="17"/>
      <c r="TCD4" s="17"/>
      <c r="TCE4" s="17"/>
      <c r="TCF4" s="17"/>
      <c r="TCG4" s="17"/>
      <c r="TCH4" s="17"/>
      <c r="TCI4" s="17"/>
      <c r="TCJ4" s="17"/>
      <c r="TCK4" s="17"/>
      <c r="TCL4" s="17"/>
      <c r="TCM4" s="17"/>
      <c r="TCN4" s="17"/>
      <c r="TCO4" s="17"/>
      <c r="TCP4" s="17"/>
      <c r="TCQ4" s="17"/>
      <c r="TCR4" s="17"/>
      <c r="TCS4" s="17"/>
      <c r="TCT4" s="17"/>
      <c r="TCU4" s="17"/>
      <c r="TCV4" s="17"/>
      <c r="TCW4" s="17"/>
      <c r="TCX4" s="17"/>
      <c r="TCY4" s="17"/>
      <c r="TCZ4" s="17"/>
      <c r="TDA4" s="17"/>
      <c r="TDB4" s="17"/>
      <c r="TDC4" s="17"/>
      <c r="TDD4" s="17"/>
      <c r="TDE4" s="17"/>
      <c r="TDF4" s="17"/>
      <c r="TDG4" s="17"/>
      <c r="TDH4" s="17"/>
      <c r="TDI4" s="17"/>
      <c r="TDJ4" s="17"/>
      <c r="TDK4" s="17"/>
      <c r="TDL4" s="17"/>
      <c r="TDM4" s="17"/>
      <c r="TDN4" s="17"/>
      <c r="TDO4" s="17"/>
      <c r="TDP4" s="17"/>
      <c r="TDQ4" s="17"/>
      <c r="TDR4" s="17"/>
      <c r="TDS4" s="17"/>
      <c r="TDT4" s="17"/>
      <c r="TDU4" s="17"/>
      <c r="TDV4" s="17"/>
      <c r="TDW4" s="17"/>
      <c r="TDX4" s="17"/>
      <c r="TDY4" s="17"/>
      <c r="TDZ4" s="17"/>
      <c r="TEA4" s="17"/>
      <c r="TEB4" s="17"/>
      <c r="TEC4" s="17"/>
      <c r="TED4" s="17"/>
      <c r="TEE4" s="17"/>
      <c r="TEF4" s="17"/>
      <c r="TEG4" s="17"/>
      <c r="TEH4" s="17"/>
      <c r="TEI4" s="17"/>
      <c r="TEJ4" s="17"/>
      <c r="TEK4" s="17"/>
      <c r="TEL4" s="17"/>
      <c r="TEM4" s="17"/>
      <c r="TEN4" s="17"/>
      <c r="TEO4" s="17"/>
      <c r="TEP4" s="17"/>
      <c r="TEQ4" s="17"/>
      <c r="TER4" s="17"/>
      <c r="TES4" s="17"/>
      <c r="TET4" s="17"/>
      <c r="TEU4" s="17"/>
      <c r="TEV4" s="17"/>
      <c r="TEW4" s="17"/>
      <c r="TEX4" s="17"/>
      <c r="TEY4" s="17"/>
      <c r="TEZ4" s="17"/>
      <c r="TFA4" s="17"/>
      <c r="TFB4" s="17"/>
      <c r="TFC4" s="17"/>
      <c r="TFD4" s="17"/>
      <c r="TFE4" s="17"/>
      <c r="TFF4" s="17"/>
      <c r="TFG4" s="17"/>
      <c r="TFH4" s="17"/>
      <c r="TFI4" s="17"/>
      <c r="TFJ4" s="17"/>
      <c r="TFK4" s="17"/>
      <c r="TFL4" s="17"/>
      <c r="TFM4" s="17"/>
      <c r="TFN4" s="17"/>
      <c r="TFO4" s="17"/>
      <c r="TFP4" s="17"/>
      <c r="TFQ4" s="17"/>
      <c r="TFR4" s="17"/>
      <c r="TFS4" s="17"/>
      <c r="TFT4" s="17"/>
      <c r="TFU4" s="17"/>
      <c r="TFV4" s="17"/>
      <c r="TFW4" s="17"/>
      <c r="TFX4" s="17"/>
      <c r="TFY4" s="17"/>
      <c r="TFZ4" s="17"/>
      <c r="TGA4" s="17"/>
      <c r="TGB4" s="17"/>
      <c r="TGC4" s="17"/>
      <c r="TGD4" s="17"/>
      <c r="TGE4" s="17"/>
      <c r="TGF4" s="17"/>
      <c r="TGG4" s="17"/>
      <c r="TGH4" s="17"/>
      <c r="TGI4" s="17"/>
      <c r="TGJ4" s="17"/>
      <c r="TGK4" s="17"/>
      <c r="TGL4" s="17"/>
      <c r="TGM4" s="17"/>
      <c r="TGN4" s="17"/>
      <c r="TGO4" s="17"/>
      <c r="TGP4" s="17"/>
      <c r="TGQ4" s="17"/>
      <c r="TGR4" s="17"/>
      <c r="TGS4" s="17"/>
      <c r="TGT4" s="17"/>
      <c r="TGU4" s="17"/>
      <c r="TGV4" s="17"/>
      <c r="TGW4" s="17"/>
      <c r="TGX4" s="17"/>
      <c r="TGY4" s="17"/>
      <c r="TGZ4" s="17"/>
      <c r="THA4" s="17"/>
      <c r="THB4" s="17"/>
      <c r="THC4" s="17"/>
      <c r="THD4" s="17"/>
      <c r="THE4" s="17"/>
      <c r="THF4" s="17"/>
      <c r="THG4" s="17"/>
      <c r="THH4" s="17"/>
      <c r="THI4" s="17"/>
      <c r="THJ4" s="17"/>
      <c r="THK4" s="17"/>
      <c r="THL4" s="17"/>
      <c r="THM4" s="17"/>
      <c r="THN4" s="17"/>
      <c r="THO4" s="17"/>
      <c r="THP4" s="17"/>
      <c r="THQ4" s="17"/>
      <c r="THR4" s="17"/>
      <c r="THS4" s="17"/>
      <c r="THT4" s="17"/>
      <c r="THU4" s="17"/>
      <c r="THV4" s="17"/>
      <c r="THW4" s="17"/>
      <c r="THX4" s="17"/>
      <c r="THY4" s="17"/>
      <c r="THZ4" s="17"/>
      <c r="TIA4" s="17"/>
      <c r="TIB4" s="17"/>
      <c r="TIC4" s="17"/>
      <c r="TID4" s="17"/>
      <c r="TIE4" s="17"/>
      <c r="TIF4" s="17"/>
      <c r="TIG4" s="17"/>
      <c r="TIH4" s="17"/>
      <c r="TII4" s="17"/>
      <c r="TIJ4" s="17"/>
      <c r="TIK4" s="17"/>
      <c r="TIL4" s="17"/>
      <c r="TIM4" s="17"/>
      <c r="TIN4" s="17"/>
      <c r="TIO4" s="17"/>
      <c r="TIP4" s="17"/>
      <c r="TIQ4" s="17"/>
      <c r="TIR4" s="17"/>
      <c r="TIS4" s="17"/>
      <c r="TIT4" s="17"/>
      <c r="TIU4" s="17"/>
      <c r="TIV4" s="17"/>
      <c r="TIW4" s="17"/>
      <c r="TIX4" s="17"/>
      <c r="TIY4" s="17"/>
      <c r="TIZ4" s="17"/>
      <c r="TJA4" s="17"/>
      <c r="TJB4" s="17"/>
      <c r="TJC4" s="17"/>
      <c r="TJD4" s="17"/>
      <c r="TJE4" s="17"/>
      <c r="TJF4" s="17"/>
      <c r="TJG4" s="17"/>
      <c r="TJH4" s="17"/>
      <c r="TJI4" s="17"/>
      <c r="TJJ4" s="17"/>
      <c r="TJK4" s="17"/>
      <c r="TJL4" s="17"/>
      <c r="TJM4" s="17"/>
      <c r="TJN4" s="17"/>
      <c r="TJO4" s="17"/>
      <c r="TJP4" s="17"/>
      <c r="TJQ4" s="17"/>
      <c r="TJR4" s="17"/>
      <c r="TJS4" s="17"/>
      <c r="TJT4" s="17"/>
      <c r="TJU4" s="17"/>
      <c r="TJV4" s="17"/>
      <c r="TJW4" s="17"/>
      <c r="TJX4" s="17"/>
      <c r="TJY4" s="17"/>
      <c r="TJZ4" s="17"/>
      <c r="TKA4" s="17"/>
      <c r="TKB4" s="17"/>
      <c r="TKC4" s="17"/>
      <c r="TKD4" s="17"/>
      <c r="TKE4" s="17"/>
      <c r="TKF4" s="17"/>
      <c r="TKG4" s="17"/>
      <c r="TKH4" s="17"/>
      <c r="TKI4" s="17"/>
      <c r="TKJ4" s="17"/>
      <c r="TKK4" s="17"/>
      <c r="TKL4" s="17"/>
      <c r="TKM4" s="17"/>
      <c r="TKN4" s="17"/>
      <c r="TKO4" s="17"/>
      <c r="TKP4" s="17"/>
      <c r="TKQ4" s="17"/>
      <c r="TKR4" s="17"/>
      <c r="TKS4" s="17"/>
      <c r="TKT4" s="17"/>
      <c r="TKU4" s="17"/>
      <c r="TKV4" s="17"/>
      <c r="TKW4" s="17"/>
      <c r="TKX4" s="17"/>
      <c r="TKY4" s="17"/>
      <c r="TKZ4" s="17"/>
      <c r="TLA4" s="17"/>
      <c r="TLB4" s="17"/>
      <c r="TLC4" s="17"/>
      <c r="TLD4" s="17"/>
      <c r="TLE4" s="17"/>
      <c r="TLF4" s="17"/>
      <c r="TLG4" s="17"/>
      <c r="TLH4" s="17"/>
      <c r="TLI4" s="17"/>
      <c r="TLJ4" s="17"/>
      <c r="TLK4" s="17"/>
      <c r="TLL4" s="17"/>
      <c r="TLM4" s="17"/>
      <c r="TLN4" s="17"/>
      <c r="TLO4" s="17"/>
      <c r="TLP4" s="17"/>
      <c r="TLQ4" s="17"/>
      <c r="TLR4" s="17"/>
      <c r="TLS4" s="17"/>
      <c r="TLT4" s="17"/>
      <c r="TLU4" s="17"/>
      <c r="TLV4" s="17"/>
      <c r="TLW4" s="17"/>
      <c r="TLX4" s="17"/>
      <c r="TLY4" s="17"/>
      <c r="TLZ4" s="17"/>
      <c r="TMA4" s="17"/>
      <c r="TMB4" s="17"/>
      <c r="TMC4" s="17"/>
      <c r="TMD4" s="17"/>
      <c r="TME4" s="17"/>
      <c r="TMF4" s="17"/>
      <c r="TMG4" s="17"/>
      <c r="TMH4" s="17"/>
      <c r="TMI4" s="17"/>
      <c r="TMJ4" s="17"/>
      <c r="TMK4" s="17"/>
      <c r="TML4" s="17"/>
      <c r="TMM4" s="17"/>
      <c r="TMN4" s="17"/>
      <c r="TMO4" s="17"/>
      <c r="TMP4" s="17"/>
      <c r="TMQ4" s="17"/>
      <c r="TMR4" s="17"/>
      <c r="TMS4" s="17"/>
      <c r="TMT4" s="17"/>
      <c r="TMU4" s="17"/>
      <c r="TMV4" s="17"/>
      <c r="TMW4" s="17"/>
      <c r="TMX4" s="17"/>
      <c r="TMY4" s="17"/>
      <c r="TMZ4" s="17"/>
      <c r="TNA4" s="17"/>
      <c r="TNB4" s="17"/>
      <c r="TNC4" s="17"/>
      <c r="TND4" s="17"/>
      <c r="TNE4" s="17"/>
      <c r="TNF4" s="17"/>
      <c r="TNG4" s="17"/>
      <c r="TNH4" s="17"/>
      <c r="TNI4" s="17"/>
      <c r="TNJ4" s="17"/>
      <c r="TNK4" s="17"/>
      <c r="TNL4" s="17"/>
      <c r="TNM4" s="17"/>
      <c r="TNN4" s="17"/>
      <c r="TNO4" s="17"/>
      <c r="TNP4" s="17"/>
      <c r="TNQ4" s="17"/>
      <c r="TNR4" s="17"/>
      <c r="TNS4" s="17"/>
      <c r="TNT4" s="17"/>
      <c r="TNU4" s="17"/>
      <c r="TNV4" s="17"/>
      <c r="TNW4" s="17"/>
      <c r="TNX4" s="17"/>
      <c r="TNY4" s="17"/>
      <c r="TNZ4" s="17"/>
      <c r="TOA4" s="17"/>
      <c r="TOB4" s="17"/>
      <c r="TOC4" s="17"/>
      <c r="TOD4" s="17"/>
      <c r="TOE4" s="17"/>
      <c r="TOF4" s="17"/>
      <c r="TOG4" s="17"/>
      <c r="TOH4" s="17"/>
      <c r="TOI4" s="17"/>
      <c r="TOJ4" s="17"/>
      <c r="TOK4" s="17"/>
      <c r="TOL4" s="17"/>
      <c r="TOM4" s="17"/>
      <c r="TON4" s="17"/>
      <c r="TOO4" s="17"/>
      <c r="TOP4" s="17"/>
      <c r="TOQ4" s="17"/>
      <c r="TOR4" s="17"/>
      <c r="TOS4" s="17"/>
      <c r="TOT4" s="17"/>
      <c r="TOU4" s="17"/>
      <c r="TOV4" s="17"/>
      <c r="TOW4" s="17"/>
      <c r="TOX4" s="17"/>
      <c r="TOY4" s="17"/>
      <c r="TOZ4" s="17"/>
      <c r="TPA4" s="17"/>
      <c r="TPB4" s="17"/>
      <c r="TPC4" s="17"/>
      <c r="TPD4" s="17"/>
      <c r="TPE4" s="17"/>
      <c r="TPF4" s="17"/>
      <c r="TPG4" s="17"/>
      <c r="TPH4" s="17"/>
      <c r="TPI4" s="17"/>
      <c r="TPJ4" s="17"/>
      <c r="TPK4" s="17"/>
      <c r="TPL4" s="17"/>
      <c r="TPM4" s="17"/>
      <c r="TPN4" s="17"/>
      <c r="TPO4" s="17"/>
      <c r="TPP4" s="17"/>
      <c r="TPQ4" s="17"/>
      <c r="TPR4" s="17"/>
      <c r="TPS4" s="17"/>
      <c r="TPT4" s="17"/>
      <c r="TPU4" s="17"/>
      <c r="TPV4" s="17"/>
      <c r="TPW4" s="17"/>
      <c r="TPX4" s="17"/>
      <c r="TPY4" s="17"/>
      <c r="TPZ4" s="17"/>
      <c r="TQA4" s="17"/>
      <c r="TQB4" s="17"/>
      <c r="TQC4" s="17"/>
      <c r="TQD4" s="17"/>
      <c r="TQE4" s="17"/>
      <c r="TQF4" s="17"/>
      <c r="TQG4" s="17"/>
      <c r="TQH4" s="17"/>
      <c r="TQI4" s="17"/>
      <c r="TQJ4" s="17"/>
      <c r="TQK4" s="17"/>
      <c r="TQL4" s="17"/>
      <c r="TQM4" s="17"/>
      <c r="TQN4" s="17"/>
      <c r="TQO4" s="17"/>
      <c r="TQP4" s="17"/>
      <c r="TQQ4" s="17"/>
      <c r="TQR4" s="17"/>
      <c r="TQS4" s="17"/>
      <c r="TQT4" s="17"/>
      <c r="TQU4" s="17"/>
      <c r="TQV4" s="17"/>
      <c r="TQW4" s="17"/>
      <c r="TQX4" s="17"/>
      <c r="TQY4" s="17"/>
      <c r="TQZ4" s="17"/>
      <c r="TRA4" s="17"/>
      <c r="TRB4" s="17"/>
      <c r="TRC4" s="17"/>
      <c r="TRD4" s="17"/>
      <c r="TRE4" s="17"/>
      <c r="TRF4" s="17"/>
      <c r="TRG4" s="17"/>
      <c r="TRH4" s="17"/>
      <c r="TRI4" s="17"/>
      <c r="TRJ4" s="17"/>
      <c r="TRK4" s="17"/>
      <c r="TRL4" s="17"/>
      <c r="TRM4" s="17"/>
      <c r="TRN4" s="17"/>
      <c r="TRO4" s="17"/>
      <c r="TRP4" s="17"/>
      <c r="TRQ4" s="17"/>
      <c r="TRR4" s="17"/>
      <c r="TRS4" s="17"/>
      <c r="TRT4" s="17"/>
      <c r="TRU4" s="17"/>
      <c r="TRV4" s="17"/>
      <c r="TRW4" s="17"/>
      <c r="TRX4" s="17"/>
      <c r="TRY4" s="17"/>
      <c r="TRZ4" s="17"/>
      <c r="TSA4" s="17"/>
      <c r="TSB4" s="17"/>
      <c r="TSC4" s="17"/>
      <c r="TSD4" s="17"/>
      <c r="TSE4" s="17"/>
      <c r="TSF4" s="17"/>
      <c r="TSG4" s="17"/>
      <c r="TSH4" s="17"/>
      <c r="TSI4" s="17"/>
      <c r="TSJ4" s="17"/>
      <c r="TSK4" s="17"/>
      <c r="TSL4" s="17"/>
      <c r="TSM4" s="17"/>
      <c r="TSN4" s="17"/>
      <c r="TSO4" s="17"/>
      <c r="TSP4" s="17"/>
      <c r="TSQ4" s="17"/>
      <c r="TSR4" s="17"/>
      <c r="TSS4" s="17"/>
      <c r="TST4" s="17"/>
      <c r="TSU4" s="17"/>
      <c r="TSV4" s="17"/>
      <c r="TSW4" s="17"/>
      <c r="TSX4" s="17"/>
      <c r="TSY4" s="17"/>
      <c r="TSZ4" s="17"/>
      <c r="TTA4" s="17"/>
      <c r="TTB4" s="17"/>
      <c r="TTC4" s="17"/>
      <c r="TTD4" s="17"/>
      <c r="TTE4" s="17"/>
      <c r="TTF4" s="17"/>
      <c r="TTG4" s="17"/>
      <c r="TTH4" s="17"/>
      <c r="TTI4" s="17"/>
      <c r="TTJ4" s="17"/>
      <c r="TTK4" s="17"/>
      <c r="TTL4" s="17"/>
      <c r="TTM4" s="17"/>
      <c r="TTN4" s="17"/>
      <c r="TTO4" s="17"/>
      <c r="TTP4" s="17"/>
      <c r="TTQ4" s="17"/>
      <c r="TTR4" s="17"/>
      <c r="TTS4" s="17"/>
      <c r="TTT4" s="17"/>
      <c r="TTU4" s="17"/>
      <c r="TTV4" s="17"/>
      <c r="TTW4" s="17"/>
      <c r="TTX4" s="17"/>
      <c r="TTY4" s="17"/>
      <c r="TTZ4" s="17"/>
      <c r="TUA4" s="17"/>
      <c r="TUB4" s="17"/>
      <c r="TUC4" s="17"/>
      <c r="TUD4" s="17"/>
      <c r="TUE4" s="17"/>
      <c r="TUF4" s="17"/>
      <c r="TUG4" s="17"/>
      <c r="TUH4" s="17"/>
      <c r="TUI4" s="17"/>
      <c r="TUJ4" s="17"/>
      <c r="TUK4" s="17"/>
      <c r="TUL4" s="17"/>
      <c r="TUM4" s="17"/>
      <c r="TUN4" s="17"/>
      <c r="TUO4" s="17"/>
      <c r="TUP4" s="17"/>
      <c r="TUQ4" s="17"/>
      <c r="TUR4" s="17"/>
      <c r="TUS4" s="17"/>
      <c r="TUT4" s="17"/>
      <c r="TUU4" s="17"/>
      <c r="TUV4" s="17"/>
      <c r="TUW4" s="17"/>
      <c r="TUX4" s="17"/>
      <c r="TUY4" s="17"/>
      <c r="TUZ4" s="17"/>
      <c r="TVA4" s="17"/>
      <c r="TVB4" s="17"/>
      <c r="TVC4" s="17"/>
      <c r="TVD4" s="17"/>
      <c r="TVE4" s="17"/>
      <c r="TVF4" s="17"/>
      <c r="TVG4" s="17"/>
      <c r="TVH4" s="17"/>
      <c r="TVI4" s="17"/>
      <c r="TVJ4" s="17"/>
      <c r="TVK4" s="17"/>
      <c r="TVL4" s="17"/>
      <c r="TVM4" s="17"/>
      <c r="TVN4" s="17"/>
      <c r="TVO4" s="17"/>
      <c r="TVP4" s="17"/>
      <c r="TVQ4" s="17"/>
      <c r="TVR4" s="17"/>
      <c r="TVS4" s="17"/>
      <c r="TVT4" s="17"/>
      <c r="TVU4" s="17"/>
      <c r="TVV4" s="17"/>
      <c r="TVW4" s="17"/>
      <c r="TVX4" s="17"/>
      <c r="TVY4" s="17"/>
      <c r="TVZ4" s="17"/>
      <c r="TWA4" s="17"/>
      <c r="TWB4" s="17"/>
      <c r="TWC4" s="17"/>
      <c r="TWD4" s="17"/>
      <c r="TWE4" s="17"/>
      <c r="TWF4" s="17"/>
      <c r="TWG4" s="17"/>
      <c r="TWH4" s="17"/>
      <c r="TWI4" s="17"/>
      <c r="TWJ4" s="17"/>
      <c r="TWK4" s="17"/>
      <c r="TWL4" s="17"/>
      <c r="TWM4" s="17"/>
      <c r="TWN4" s="17"/>
      <c r="TWO4" s="17"/>
      <c r="TWP4" s="17"/>
      <c r="TWQ4" s="17"/>
      <c r="TWR4" s="17"/>
      <c r="TWS4" s="17"/>
      <c r="TWT4" s="17"/>
      <c r="TWU4" s="17"/>
      <c r="TWV4" s="17"/>
      <c r="TWW4" s="17"/>
      <c r="TWX4" s="17"/>
      <c r="TWY4" s="17"/>
      <c r="TWZ4" s="17"/>
      <c r="TXA4" s="17"/>
      <c r="TXB4" s="17"/>
      <c r="TXC4" s="17"/>
      <c r="TXD4" s="17"/>
      <c r="TXE4" s="17"/>
      <c r="TXF4" s="17"/>
      <c r="TXG4" s="17"/>
      <c r="TXH4" s="17"/>
      <c r="TXI4" s="17"/>
      <c r="TXJ4" s="17"/>
      <c r="TXK4" s="17"/>
      <c r="TXL4" s="17"/>
      <c r="TXM4" s="17"/>
      <c r="TXN4" s="17"/>
      <c r="TXO4" s="17"/>
      <c r="TXP4" s="17"/>
      <c r="TXQ4" s="17"/>
      <c r="TXR4" s="17"/>
      <c r="TXS4" s="17"/>
      <c r="TXT4" s="17"/>
      <c r="TXU4" s="17"/>
      <c r="TXV4" s="17"/>
      <c r="TXW4" s="17"/>
      <c r="TXX4" s="17"/>
      <c r="TXY4" s="17"/>
      <c r="TXZ4" s="17"/>
      <c r="TYA4" s="17"/>
      <c r="TYB4" s="17"/>
      <c r="TYC4" s="17"/>
      <c r="TYD4" s="17"/>
      <c r="TYE4" s="17"/>
      <c r="TYF4" s="17"/>
      <c r="TYG4" s="17"/>
      <c r="TYH4" s="17"/>
      <c r="TYI4" s="17"/>
      <c r="TYJ4" s="17"/>
      <c r="TYK4" s="17"/>
      <c r="TYL4" s="17"/>
      <c r="TYM4" s="17"/>
      <c r="TYN4" s="17"/>
      <c r="TYO4" s="17"/>
      <c r="TYP4" s="17"/>
      <c r="TYQ4" s="17"/>
      <c r="TYR4" s="17"/>
      <c r="TYS4" s="17"/>
      <c r="TYT4" s="17"/>
      <c r="TYU4" s="17"/>
      <c r="TYV4" s="17"/>
      <c r="TYW4" s="17"/>
      <c r="TYX4" s="17"/>
      <c r="TYY4" s="17"/>
      <c r="TYZ4" s="17"/>
      <c r="TZA4" s="17"/>
      <c r="TZB4" s="17"/>
      <c r="TZC4" s="17"/>
      <c r="TZD4" s="17"/>
      <c r="TZE4" s="17"/>
      <c r="TZF4" s="17"/>
      <c r="TZG4" s="17"/>
      <c r="TZH4" s="17"/>
      <c r="TZI4" s="17"/>
      <c r="TZJ4" s="17"/>
      <c r="TZK4" s="17"/>
      <c r="TZL4" s="17"/>
      <c r="TZM4" s="17"/>
      <c r="TZN4" s="17"/>
      <c r="TZO4" s="17"/>
      <c r="TZP4" s="17"/>
      <c r="TZQ4" s="17"/>
      <c r="TZR4" s="17"/>
      <c r="TZS4" s="17"/>
      <c r="TZT4" s="17"/>
      <c r="TZU4" s="17"/>
      <c r="TZV4" s="17"/>
      <c r="TZW4" s="17"/>
      <c r="TZX4" s="17"/>
      <c r="TZY4" s="17"/>
      <c r="TZZ4" s="17"/>
      <c r="UAA4" s="17"/>
      <c r="UAB4" s="17"/>
      <c r="UAC4" s="17"/>
      <c r="UAD4" s="17"/>
      <c r="UAE4" s="17"/>
      <c r="UAF4" s="17"/>
      <c r="UAG4" s="17"/>
      <c r="UAH4" s="17"/>
      <c r="UAI4" s="17"/>
      <c r="UAJ4" s="17"/>
      <c r="UAK4" s="17"/>
      <c r="UAL4" s="17"/>
      <c r="UAM4" s="17"/>
      <c r="UAN4" s="17"/>
      <c r="UAO4" s="17"/>
      <c r="UAP4" s="17"/>
      <c r="UAQ4" s="17"/>
      <c r="UAR4" s="17"/>
      <c r="UAS4" s="17"/>
      <c r="UAT4" s="17"/>
      <c r="UAU4" s="17"/>
      <c r="UAV4" s="17"/>
      <c r="UAW4" s="17"/>
      <c r="UAX4" s="17"/>
      <c r="UAY4" s="17"/>
      <c r="UAZ4" s="17"/>
      <c r="UBA4" s="17"/>
      <c r="UBB4" s="17"/>
      <c r="UBC4" s="17"/>
      <c r="UBD4" s="17"/>
      <c r="UBE4" s="17"/>
      <c r="UBF4" s="17"/>
      <c r="UBG4" s="17"/>
      <c r="UBH4" s="17"/>
      <c r="UBI4" s="17"/>
      <c r="UBJ4" s="17"/>
      <c r="UBK4" s="17"/>
      <c r="UBL4" s="17"/>
      <c r="UBM4" s="17"/>
      <c r="UBN4" s="17"/>
      <c r="UBO4" s="17"/>
      <c r="UBP4" s="17"/>
      <c r="UBQ4" s="17"/>
      <c r="UBR4" s="17"/>
      <c r="UBS4" s="17"/>
      <c r="UBT4" s="17"/>
      <c r="UBU4" s="17"/>
      <c r="UBV4" s="17"/>
      <c r="UBW4" s="17"/>
      <c r="UBX4" s="17"/>
      <c r="UBY4" s="17"/>
      <c r="UBZ4" s="17"/>
      <c r="UCA4" s="17"/>
      <c r="UCB4" s="17"/>
      <c r="UCC4" s="17"/>
      <c r="UCD4" s="17"/>
      <c r="UCE4" s="17"/>
      <c r="UCF4" s="17"/>
      <c r="UCG4" s="17"/>
      <c r="UCH4" s="17"/>
      <c r="UCI4" s="17"/>
      <c r="UCJ4" s="17"/>
      <c r="UCK4" s="17"/>
      <c r="UCL4" s="17"/>
      <c r="UCM4" s="17"/>
      <c r="UCN4" s="17"/>
      <c r="UCO4" s="17"/>
      <c r="UCP4" s="17"/>
      <c r="UCQ4" s="17"/>
      <c r="UCR4" s="17"/>
      <c r="UCS4" s="17"/>
      <c r="UCT4" s="17"/>
      <c r="UCU4" s="17"/>
      <c r="UCV4" s="17"/>
      <c r="UCW4" s="17"/>
      <c r="UCX4" s="17"/>
      <c r="UCY4" s="17"/>
      <c r="UCZ4" s="17"/>
      <c r="UDA4" s="17"/>
      <c r="UDB4" s="17"/>
      <c r="UDC4" s="17"/>
      <c r="UDD4" s="17"/>
      <c r="UDE4" s="17"/>
      <c r="UDF4" s="17"/>
      <c r="UDG4" s="17"/>
      <c r="UDH4" s="17"/>
      <c r="UDI4" s="17"/>
      <c r="UDJ4" s="17"/>
      <c r="UDK4" s="17"/>
      <c r="UDL4" s="17"/>
      <c r="UDM4" s="17"/>
      <c r="UDN4" s="17"/>
      <c r="UDO4" s="17"/>
      <c r="UDP4" s="17"/>
      <c r="UDQ4" s="17"/>
      <c r="UDR4" s="17"/>
      <c r="UDS4" s="17"/>
      <c r="UDT4" s="17"/>
      <c r="UDU4" s="17"/>
      <c r="UDV4" s="17"/>
      <c r="UDW4" s="17"/>
      <c r="UDX4" s="17"/>
      <c r="UDY4" s="17"/>
      <c r="UDZ4" s="17"/>
      <c r="UEA4" s="17"/>
      <c r="UEB4" s="17"/>
      <c r="UEC4" s="17"/>
      <c r="UED4" s="17"/>
      <c r="UEE4" s="17"/>
      <c r="UEF4" s="17"/>
      <c r="UEG4" s="17"/>
      <c r="UEH4" s="17"/>
      <c r="UEI4" s="17"/>
      <c r="UEJ4" s="17"/>
      <c r="UEK4" s="17"/>
      <c r="UEL4" s="17"/>
      <c r="UEM4" s="17"/>
      <c r="UEN4" s="17"/>
      <c r="UEO4" s="17"/>
      <c r="UEP4" s="17"/>
      <c r="UEQ4" s="17"/>
      <c r="UER4" s="17"/>
      <c r="UES4" s="17"/>
      <c r="UET4" s="17"/>
      <c r="UEU4" s="17"/>
      <c r="UEV4" s="17"/>
      <c r="UEW4" s="17"/>
      <c r="UEX4" s="17"/>
      <c r="UEY4" s="17"/>
      <c r="UEZ4" s="17"/>
      <c r="UFA4" s="17"/>
      <c r="UFB4" s="17"/>
      <c r="UFC4" s="17"/>
      <c r="UFD4" s="17"/>
      <c r="UFE4" s="17"/>
      <c r="UFF4" s="17"/>
      <c r="UFG4" s="17"/>
      <c r="UFH4" s="17"/>
      <c r="UFI4" s="17"/>
      <c r="UFJ4" s="17"/>
      <c r="UFK4" s="17"/>
      <c r="UFL4" s="17"/>
      <c r="UFM4" s="17"/>
      <c r="UFN4" s="17"/>
      <c r="UFO4" s="17"/>
      <c r="UFP4" s="17"/>
      <c r="UFQ4" s="17"/>
      <c r="UFR4" s="17"/>
      <c r="UFS4" s="17"/>
      <c r="UFT4" s="17"/>
      <c r="UFU4" s="17"/>
      <c r="UFV4" s="17"/>
      <c r="UFW4" s="17"/>
      <c r="UFX4" s="17"/>
      <c r="UFY4" s="17"/>
      <c r="UFZ4" s="17"/>
      <c r="UGA4" s="17"/>
      <c r="UGB4" s="17"/>
      <c r="UGC4" s="17"/>
      <c r="UGD4" s="17"/>
      <c r="UGE4" s="17"/>
      <c r="UGF4" s="17"/>
      <c r="UGG4" s="17"/>
      <c r="UGH4" s="17"/>
      <c r="UGI4" s="17"/>
      <c r="UGJ4" s="17"/>
      <c r="UGK4" s="17"/>
      <c r="UGL4" s="17"/>
      <c r="UGM4" s="17"/>
      <c r="UGN4" s="17"/>
      <c r="UGO4" s="17"/>
      <c r="UGP4" s="17"/>
      <c r="UGQ4" s="17"/>
      <c r="UGR4" s="17"/>
      <c r="UGS4" s="17"/>
      <c r="UGT4" s="17"/>
      <c r="UGU4" s="17"/>
      <c r="UGV4" s="17"/>
      <c r="UGW4" s="17"/>
      <c r="UGX4" s="17"/>
      <c r="UGY4" s="17"/>
      <c r="UGZ4" s="17"/>
      <c r="UHA4" s="17"/>
      <c r="UHB4" s="17"/>
      <c r="UHC4" s="17"/>
      <c r="UHD4" s="17"/>
      <c r="UHE4" s="17"/>
      <c r="UHF4" s="17"/>
      <c r="UHG4" s="17"/>
      <c r="UHH4" s="17"/>
      <c r="UHI4" s="17"/>
      <c r="UHJ4" s="17"/>
      <c r="UHK4" s="17"/>
      <c r="UHL4" s="17"/>
      <c r="UHM4" s="17"/>
      <c r="UHN4" s="17"/>
      <c r="UHO4" s="17"/>
      <c r="UHP4" s="17"/>
      <c r="UHQ4" s="17"/>
      <c r="UHR4" s="17"/>
      <c r="UHS4" s="17"/>
      <c r="UHT4" s="17"/>
      <c r="UHU4" s="17"/>
      <c r="UHV4" s="17"/>
      <c r="UHW4" s="17"/>
      <c r="UHX4" s="17"/>
      <c r="UHY4" s="17"/>
      <c r="UHZ4" s="17"/>
      <c r="UIA4" s="17"/>
      <c r="UIB4" s="17"/>
      <c r="UIC4" s="17"/>
      <c r="UID4" s="17"/>
      <c r="UIE4" s="17"/>
      <c r="UIF4" s="17"/>
      <c r="UIG4" s="17"/>
      <c r="UIH4" s="17"/>
      <c r="UII4" s="17"/>
      <c r="UIJ4" s="17"/>
      <c r="UIK4" s="17"/>
      <c r="UIL4" s="17"/>
      <c r="UIM4" s="17"/>
      <c r="UIN4" s="17"/>
      <c r="UIO4" s="17"/>
      <c r="UIP4" s="17"/>
      <c r="UIQ4" s="17"/>
      <c r="UIR4" s="17"/>
      <c r="UIS4" s="17"/>
      <c r="UIT4" s="17"/>
      <c r="UIU4" s="17"/>
      <c r="UIV4" s="17"/>
      <c r="UIW4" s="17"/>
      <c r="UIX4" s="17"/>
      <c r="UIY4" s="17"/>
      <c r="UIZ4" s="17"/>
      <c r="UJA4" s="17"/>
      <c r="UJB4" s="17"/>
      <c r="UJC4" s="17"/>
      <c r="UJD4" s="17"/>
      <c r="UJE4" s="17"/>
      <c r="UJF4" s="17"/>
      <c r="UJG4" s="17"/>
      <c r="UJH4" s="17"/>
      <c r="UJI4" s="17"/>
      <c r="UJJ4" s="17"/>
      <c r="UJK4" s="17"/>
      <c r="UJL4" s="17"/>
      <c r="UJM4" s="17"/>
      <c r="UJN4" s="17"/>
      <c r="UJO4" s="17"/>
      <c r="UJP4" s="17"/>
      <c r="UJQ4" s="17"/>
      <c r="UJR4" s="17"/>
      <c r="UJS4" s="17"/>
      <c r="UJT4" s="17"/>
      <c r="UJU4" s="17"/>
      <c r="UJV4" s="17"/>
      <c r="UJW4" s="17"/>
      <c r="UJX4" s="17"/>
      <c r="UJY4" s="17"/>
      <c r="UJZ4" s="17"/>
      <c r="UKA4" s="17"/>
      <c r="UKB4" s="17"/>
      <c r="UKC4" s="17"/>
      <c r="UKD4" s="17"/>
      <c r="UKE4" s="17"/>
      <c r="UKF4" s="17"/>
      <c r="UKG4" s="17"/>
      <c r="UKH4" s="17"/>
      <c r="UKI4" s="17"/>
      <c r="UKJ4" s="17"/>
      <c r="UKK4" s="17"/>
      <c r="UKL4" s="17"/>
      <c r="UKM4" s="17"/>
      <c r="UKN4" s="17"/>
      <c r="UKO4" s="17"/>
      <c r="UKP4" s="17"/>
      <c r="UKQ4" s="17"/>
      <c r="UKR4" s="17"/>
      <c r="UKS4" s="17"/>
      <c r="UKT4" s="17"/>
      <c r="UKU4" s="17"/>
      <c r="UKV4" s="17"/>
      <c r="UKW4" s="17"/>
      <c r="UKX4" s="17"/>
      <c r="UKY4" s="17"/>
      <c r="UKZ4" s="17"/>
      <c r="ULA4" s="17"/>
      <c r="ULB4" s="17"/>
      <c r="ULC4" s="17"/>
      <c r="ULD4" s="17"/>
      <c r="ULE4" s="17"/>
      <c r="ULF4" s="17"/>
      <c r="ULG4" s="17"/>
      <c r="ULH4" s="17"/>
      <c r="ULI4" s="17"/>
      <c r="ULJ4" s="17"/>
      <c r="ULK4" s="17"/>
      <c r="ULL4" s="17"/>
      <c r="ULM4" s="17"/>
      <c r="ULN4" s="17"/>
      <c r="ULO4" s="17"/>
      <c r="ULP4" s="17"/>
      <c r="ULQ4" s="17"/>
      <c r="ULR4" s="17"/>
      <c r="ULS4" s="17"/>
      <c r="ULT4" s="17"/>
      <c r="ULU4" s="17"/>
      <c r="ULV4" s="17"/>
      <c r="ULW4" s="17"/>
      <c r="ULX4" s="17"/>
      <c r="ULY4" s="17"/>
      <c r="ULZ4" s="17"/>
      <c r="UMA4" s="17"/>
      <c r="UMB4" s="17"/>
      <c r="UMC4" s="17"/>
      <c r="UMD4" s="17"/>
      <c r="UME4" s="17"/>
      <c r="UMF4" s="17"/>
      <c r="UMG4" s="17"/>
      <c r="UMH4" s="17"/>
      <c r="UMI4" s="17"/>
      <c r="UMJ4" s="17"/>
      <c r="UMK4" s="17"/>
      <c r="UML4" s="17"/>
      <c r="UMM4" s="17"/>
      <c r="UMN4" s="17"/>
      <c r="UMO4" s="17"/>
      <c r="UMP4" s="17"/>
      <c r="UMQ4" s="17"/>
      <c r="UMR4" s="17"/>
      <c r="UMS4" s="17"/>
      <c r="UMT4" s="17"/>
      <c r="UMU4" s="17"/>
      <c r="UMV4" s="17"/>
      <c r="UMW4" s="17"/>
      <c r="UMX4" s="17"/>
      <c r="UMY4" s="17"/>
      <c r="UMZ4" s="17"/>
      <c r="UNA4" s="17"/>
      <c r="UNB4" s="17"/>
      <c r="UNC4" s="17"/>
      <c r="UND4" s="17"/>
      <c r="UNE4" s="17"/>
      <c r="UNF4" s="17"/>
      <c r="UNG4" s="17"/>
      <c r="UNH4" s="17"/>
      <c r="UNI4" s="17"/>
      <c r="UNJ4" s="17"/>
      <c r="UNK4" s="17"/>
      <c r="UNL4" s="17"/>
      <c r="UNM4" s="17"/>
      <c r="UNN4" s="17"/>
      <c r="UNO4" s="17"/>
      <c r="UNP4" s="17"/>
      <c r="UNQ4" s="17"/>
      <c r="UNR4" s="17"/>
      <c r="UNS4" s="17"/>
      <c r="UNT4" s="17"/>
      <c r="UNU4" s="17"/>
      <c r="UNV4" s="17"/>
      <c r="UNW4" s="17"/>
      <c r="UNX4" s="17"/>
      <c r="UNY4" s="17"/>
      <c r="UNZ4" s="17"/>
      <c r="UOA4" s="17"/>
      <c r="UOB4" s="17"/>
      <c r="UOC4" s="17"/>
      <c r="UOD4" s="17"/>
      <c r="UOE4" s="17"/>
      <c r="UOF4" s="17"/>
      <c r="UOG4" s="17"/>
      <c r="UOH4" s="17"/>
      <c r="UOI4" s="17"/>
      <c r="UOJ4" s="17"/>
      <c r="UOK4" s="17"/>
      <c r="UOL4" s="17"/>
      <c r="UOM4" s="17"/>
      <c r="UON4" s="17"/>
      <c r="UOO4" s="17"/>
      <c r="UOP4" s="17"/>
      <c r="UOQ4" s="17"/>
      <c r="UOR4" s="17"/>
      <c r="UOS4" s="17"/>
      <c r="UOT4" s="17"/>
      <c r="UOU4" s="17"/>
      <c r="UOV4" s="17"/>
      <c r="UOW4" s="17"/>
      <c r="UOX4" s="17"/>
      <c r="UOY4" s="17"/>
      <c r="UOZ4" s="17"/>
      <c r="UPA4" s="17"/>
      <c r="UPB4" s="17"/>
      <c r="UPC4" s="17"/>
      <c r="UPD4" s="17"/>
      <c r="UPE4" s="17"/>
      <c r="UPF4" s="17"/>
      <c r="UPG4" s="17"/>
      <c r="UPH4" s="17"/>
      <c r="UPI4" s="17"/>
      <c r="UPJ4" s="17"/>
      <c r="UPK4" s="17"/>
      <c r="UPL4" s="17"/>
      <c r="UPM4" s="17"/>
      <c r="UPN4" s="17"/>
      <c r="UPO4" s="17"/>
      <c r="UPP4" s="17"/>
      <c r="UPQ4" s="17"/>
      <c r="UPR4" s="17"/>
      <c r="UPS4" s="17"/>
      <c r="UPT4" s="17"/>
      <c r="UPU4" s="17"/>
      <c r="UPV4" s="17"/>
      <c r="UPW4" s="17"/>
      <c r="UPX4" s="17"/>
      <c r="UPY4" s="17"/>
      <c r="UPZ4" s="17"/>
      <c r="UQA4" s="17"/>
      <c r="UQB4" s="17"/>
      <c r="UQC4" s="17"/>
      <c r="UQD4" s="17"/>
      <c r="UQE4" s="17"/>
      <c r="UQF4" s="17"/>
      <c r="UQG4" s="17"/>
      <c r="UQH4" s="17"/>
      <c r="UQI4" s="17"/>
      <c r="UQJ4" s="17"/>
      <c r="UQK4" s="17"/>
      <c r="UQL4" s="17"/>
      <c r="UQM4" s="17"/>
      <c r="UQN4" s="17"/>
      <c r="UQO4" s="17"/>
      <c r="UQP4" s="17"/>
      <c r="UQQ4" s="17"/>
      <c r="UQR4" s="17"/>
      <c r="UQS4" s="17"/>
      <c r="UQT4" s="17"/>
      <c r="UQU4" s="17"/>
      <c r="UQV4" s="17"/>
      <c r="UQW4" s="17"/>
      <c r="UQX4" s="17"/>
      <c r="UQY4" s="17"/>
      <c r="UQZ4" s="17"/>
      <c r="URA4" s="17"/>
      <c r="URB4" s="17"/>
      <c r="URC4" s="17"/>
      <c r="URD4" s="17"/>
      <c r="URE4" s="17"/>
      <c r="URF4" s="17"/>
      <c r="URG4" s="17"/>
      <c r="URH4" s="17"/>
      <c r="URI4" s="17"/>
      <c r="URJ4" s="17"/>
      <c r="URK4" s="17"/>
      <c r="URL4" s="17"/>
      <c r="URM4" s="17"/>
      <c r="URN4" s="17"/>
      <c r="URO4" s="17"/>
      <c r="URP4" s="17"/>
      <c r="URQ4" s="17"/>
      <c r="URR4" s="17"/>
      <c r="URS4" s="17"/>
      <c r="URT4" s="17"/>
      <c r="URU4" s="17"/>
      <c r="URV4" s="17"/>
      <c r="URW4" s="17"/>
      <c r="URX4" s="17"/>
      <c r="URY4" s="17"/>
      <c r="URZ4" s="17"/>
      <c r="USA4" s="17"/>
      <c r="USB4" s="17"/>
      <c r="USC4" s="17"/>
      <c r="USD4" s="17"/>
      <c r="USE4" s="17"/>
      <c r="USF4" s="17"/>
      <c r="USG4" s="17"/>
      <c r="USH4" s="17"/>
      <c r="USI4" s="17"/>
      <c r="USJ4" s="17"/>
      <c r="USK4" s="17"/>
      <c r="USL4" s="17"/>
      <c r="USM4" s="17"/>
      <c r="USN4" s="17"/>
      <c r="USO4" s="17"/>
      <c r="USP4" s="17"/>
      <c r="USQ4" s="17"/>
      <c r="USR4" s="17"/>
      <c r="USS4" s="17"/>
      <c r="UST4" s="17"/>
      <c r="USU4" s="17"/>
      <c r="USV4" s="17"/>
      <c r="USW4" s="17"/>
      <c r="USX4" s="17"/>
      <c r="USY4" s="17"/>
      <c r="USZ4" s="17"/>
      <c r="UTA4" s="17"/>
      <c r="UTB4" s="17"/>
      <c r="UTC4" s="17"/>
      <c r="UTD4" s="17"/>
      <c r="UTE4" s="17"/>
      <c r="UTF4" s="17"/>
      <c r="UTG4" s="17"/>
      <c r="UTH4" s="17"/>
      <c r="UTI4" s="17"/>
      <c r="UTJ4" s="17"/>
      <c r="UTK4" s="17"/>
      <c r="UTL4" s="17"/>
      <c r="UTM4" s="17"/>
      <c r="UTN4" s="17"/>
      <c r="UTO4" s="17"/>
      <c r="UTP4" s="17"/>
      <c r="UTQ4" s="17"/>
      <c r="UTR4" s="17"/>
      <c r="UTS4" s="17"/>
      <c r="UTT4" s="17"/>
      <c r="UTU4" s="17"/>
      <c r="UTV4" s="17"/>
      <c r="UTW4" s="17"/>
      <c r="UTX4" s="17"/>
      <c r="UTY4" s="17"/>
      <c r="UTZ4" s="17"/>
      <c r="UUA4" s="17"/>
      <c r="UUB4" s="17"/>
      <c r="UUC4" s="17"/>
      <c r="UUD4" s="17"/>
      <c r="UUE4" s="17"/>
      <c r="UUF4" s="17"/>
      <c r="UUG4" s="17"/>
      <c r="UUH4" s="17"/>
      <c r="UUI4" s="17"/>
      <c r="UUJ4" s="17"/>
      <c r="UUK4" s="17"/>
      <c r="UUL4" s="17"/>
      <c r="UUM4" s="17"/>
      <c r="UUN4" s="17"/>
      <c r="UUO4" s="17"/>
      <c r="UUP4" s="17"/>
      <c r="UUQ4" s="17"/>
      <c r="UUR4" s="17"/>
      <c r="UUS4" s="17"/>
      <c r="UUT4" s="17"/>
      <c r="UUU4" s="17"/>
      <c r="UUV4" s="17"/>
      <c r="UUW4" s="17"/>
      <c r="UUX4" s="17"/>
      <c r="UUY4" s="17"/>
      <c r="UUZ4" s="17"/>
      <c r="UVA4" s="17"/>
      <c r="UVB4" s="17"/>
      <c r="UVC4" s="17"/>
      <c r="UVD4" s="17"/>
      <c r="UVE4" s="17"/>
      <c r="UVF4" s="17"/>
      <c r="UVG4" s="17"/>
      <c r="UVH4" s="17"/>
      <c r="UVI4" s="17"/>
      <c r="UVJ4" s="17"/>
      <c r="UVK4" s="17"/>
      <c r="UVL4" s="17"/>
      <c r="UVM4" s="17"/>
      <c r="UVN4" s="17"/>
      <c r="UVO4" s="17"/>
      <c r="UVP4" s="17"/>
      <c r="UVQ4" s="17"/>
      <c r="UVR4" s="17"/>
      <c r="UVS4" s="17"/>
      <c r="UVT4" s="17"/>
      <c r="UVU4" s="17"/>
      <c r="UVV4" s="17"/>
      <c r="UVW4" s="17"/>
      <c r="UVX4" s="17"/>
      <c r="UVY4" s="17"/>
      <c r="UVZ4" s="17"/>
      <c r="UWA4" s="17"/>
      <c r="UWB4" s="17"/>
      <c r="UWC4" s="17"/>
      <c r="UWD4" s="17"/>
      <c r="UWE4" s="17"/>
      <c r="UWF4" s="17"/>
      <c r="UWG4" s="17"/>
      <c r="UWH4" s="17"/>
      <c r="UWI4" s="17"/>
      <c r="UWJ4" s="17"/>
      <c r="UWK4" s="17"/>
      <c r="UWL4" s="17"/>
      <c r="UWM4" s="17"/>
      <c r="UWN4" s="17"/>
      <c r="UWO4" s="17"/>
      <c r="UWP4" s="17"/>
      <c r="UWQ4" s="17"/>
      <c r="UWR4" s="17"/>
      <c r="UWS4" s="17"/>
      <c r="UWT4" s="17"/>
      <c r="UWU4" s="17"/>
      <c r="UWV4" s="17"/>
      <c r="UWW4" s="17"/>
      <c r="UWX4" s="17"/>
      <c r="UWY4" s="17"/>
      <c r="UWZ4" s="17"/>
      <c r="UXA4" s="17"/>
      <c r="UXB4" s="17"/>
      <c r="UXC4" s="17"/>
      <c r="UXD4" s="17"/>
      <c r="UXE4" s="17"/>
      <c r="UXF4" s="17"/>
      <c r="UXG4" s="17"/>
      <c r="UXH4" s="17"/>
      <c r="UXI4" s="17"/>
      <c r="UXJ4" s="17"/>
      <c r="UXK4" s="17"/>
      <c r="UXL4" s="17"/>
      <c r="UXM4" s="17"/>
      <c r="UXN4" s="17"/>
      <c r="UXO4" s="17"/>
      <c r="UXP4" s="17"/>
      <c r="UXQ4" s="17"/>
      <c r="UXR4" s="17"/>
      <c r="UXS4" s="17"/>
      <c r="UXT4" s="17"/>
      <c r="UXU4" s="17"/>
      <c r="UXV4" s="17"/>
      <c r="UXW4" s="17"/>
      <c r="UXX4" s="17"/>
      <c r="UXY4" s="17"/>
      <c r="UXZ4" s="17"/>
      <c r="UYA4" s="17"/>
      <c r="UYB4" s="17"/>
      <c r="UYC4" s="17"/>
      <c r="UYD4" s="17"/>
      <c r="UYE4" s="17"/>
      <c r="UYF4" s="17"/>
      <c r="UYG4" s="17"/>
      <c r="UYH4" s="17"/>
      <c r="UYI4" s="17"/>
      <c r="UYJ4" s="17"/>
      <c r="UYK4" s="17"/>
      <c r="UYL4" s="17"/>
      <c r="UYM4" s="17"/>
      <c r="UYN4" s="17"/>
      <c r="UYO4" s="17"/>
      <c r="UYP4" s="17"/>
      <c r="UYQ4" s="17"/>
      <c r="UYR4" s="17"/>
      <c r="UYS4" s="17"/>
      <c r="UYT4" s="17"/>
      <c r="UYU4" s="17"/>
      <c r="UYV4" s="17"/>
      <c r="UYW4" s="17"/>
      <c r="UYX4" s="17"/>
      <c r="UYY4" s="17"/>
      <c r="UYZ4" s="17"/>
      <c r="UZA4" s="17"/>
      <c r="UZB4" s="17"/>
      <c r="UZC4" s="17"/>
      <c r="UZD4" s="17"/>
      <c r="UZE4" s="17"/>
      <c r="UZF4" s="17"/>
      <c r="UZG4" s="17"/>
      <c r="UZH4" s="17"/>
      <c r="UZI4" s="17"/>
      <c r="UZJ4" s="17"/>
      <c r="UZK4" s="17"/>
      <c r="UZL4" s="17"/>
      <c r="UZM4" s="17"/>
      <c r="UZN4" s="17"/>
      <c r="UZO4" s="17"/>
      <c r="UZP4" s="17"/>
      <c r="UZQ4" s="17"/>
      <c r="UZR4" s="17"/>
      <c r="UZS4" s="17"/>
      <c r="UZT4" s="17"/>
      <c r="UZU4" s="17"/>
      <c r="UZV4" s="17"/>
      <c r="UZW4" s="17"/>
      <c r="UZX4" s="17"/>
      <c r="UZY4" s="17"/>
      <c r="UZZ4" s="17"/>
      <c r="VAA4" s="17"/>
      <c r="VAB4" s="17"/>
      <c r="VAC4" s="17"/>
      <c r="VAD4" s="17"/>
      <c r="VAE4" s="17"/>
      <c r="VAF4" s="17"/>
      <c r="VAG4" s="17"/>
      <c r="VAH4" s="17"/>
      <c r="VAI4" s="17"/>
      <c r="VAJ4" s="17"/>
      <c r="VAK4" s="17"/>
      <c r="VAL4" s="17"/>
      <c r="VAM4" s="17"/>
      <c r="VAN4" s="17"/>
      <c r="VAO4" s="17"/>
      <c r="VAP4" s="17"/>
      <c r="VAQ4" s="17"/>
      <c r="VAR4" s="17"/>
      <c r="VAS4" s="17"/>
      <c r="VAT4" s="17"/>
      <c r="VAU4" s="17"/>
      <c r="VAV4" s="17"/>
      <c r="VAW4" s="17"/>
      <c r="VAX4" s="17"/>
      <c r="VAY4" s="17"/>
      <c r="VAZ4" s="17"/>
      <c r="VBA4" s="17"/>
      <c r="VBB4" s="17"/>
      <c r="VBC4" s="17"/>
      <c r="VBD4" s="17"/>
      <c r="VBE4" s="17"/>
      <c r="VBF4" s="17"/>
      <c r="VBG4" s="17"/>
      <c r="VBH4" s="17"/>
      <c r="VBI4" s="17"/>
      <c r="VBJ4" s="17"/>
      <c r="VBK4" s="17"/>
      <c r="VBL4" s="17"/>
      <c r="VBM4" s="17"/>
      <c r="VBN4" s="17"/>
      <c r="VBO4" s="17"/>
      <c r="VBP4" s="17"/>
      <c r="VBQ4" s="17"/>
      <c r="VBR4" s="17"/>
      <c r="VBS4" s="17"/>
      <c r="VBT4" s="17"/>
      <c r="VBU4" s="17"/>
      <c r="VBV4" s="17"/>
      <c r="VBW4" s="17"/>
      <c r="VBX4" s="17"/>
      <c r="VBY4" s="17"/>
      <c r="VBZ4" s="17"/>
      <c r="VCA4" s="17"/>
      <c r="VCB4" s="17"/>
      <c r="VCC4" s="17"/>
      <c r="VCD4" s="17"/>
      <c r="VCE4" s="17"/>
      <c r="VCF4" s="17"/>
      <c r="VCG4" s="17"/>
      <c r="VCH4" s="17"/>
      <c r="VCI4" s="17"/>
      <c r="VCJ4" s="17"/>
      <c r="VCK4" s="17"/>
      <c r="VCL4" s="17"/>
      <c r="VCM4" s="17"/>
      <c r="VCN4" s="17"/>
      <c r="VCO4" s="17"/>
      <c r="VCP4" s="17"/>
      <c r="VCQ4" s="17"/>
      <c r="VCR4" s="17"/>
      <c r="VCS4" s="17"/>
      <c r="VCT4" s="17"/>
      <c r="VCU4" s="17"/>
      <c r="VCV4" s="17"/>
      <c r="VCW4" s="17"/>
      <c r="VCX4" s="17"/>
      <c r="VCY4" s="17"/>
      <c r="VCZ4" s="17"/>
      <c r="VDA4" s="17"/>
      <c r="VDB4" s="17"/>
      <c r="VDC4" s="17"/>
      <c r="VDD4" s="17"/>
      <c r="VDE4" s="17"/>
      <c r="VDF4" s="17"/>
      <c r="VDG4" s="17"/>
      <c r="VDH4" s="17"/>
      <c r="VDI4" s="17"/>
      <c r="VDJ4" s="17"/>
      <c r="VDK4" s="17"/>
      <c r="VDL4" s="17"/>
      <c r="VDM4" s="17"/>
      <c r="VDN4" s="17"/>
      <c r="VDO4" s="17"/>
      <c r="VDP4" s="17"/>
      <c r="VDQ4" s="17"/>
      <c r="VDR4" s="17"/>
      <c r="VDS4" s="17"/>
      <c r="VDT4" s="17"/>
      <c r="VDU4" s="17"/>
      <c r="VDV4" s="17"/>
      <c r="VDW4" s="17"/>
      <c r="VDX4" s="17"/>
      <c r="VDY4" s="17"/>
      <c r="VDZ4" s="17"/>
      <c r="VEA4" s="17"/>
      <c r="VEB4" s="17"/>
      <c r="VEC4" s="17"/>
      <c r="VED4" s="17"/>
      <c r="VEE4" s="17"/>
      <c r="VEF4" s="17"/>
      <c r="VEG4" s="17"/>
      <c r="VEH4" s="17"/>
      <c r="VEI4" s="17"/>
      <c r="VEJ4" s="17"/>
      <c r="VEK4" s="17"/>
      <c r="VEL4" s="17"/>
      <c r="VEM4" s="17"/>
      <c r="VEN4" s="17"/>
      <c r="VEO4" s="17"/>
      <c r="VEP4" s="17"/>
      <c r="VEQ4" s="17"/>
      <c r="VER4" s="17"/>
      <c r="VES4" s="17"/>
      <c r="VET4" s="17"/>
      <c r="VEU4" s="17"/>
      <c r="VEV4" s="17"/>
      <c r="VEW4" s="17"/>
      <c r="VEX4" s="17"/>
      <c r="VEY4" s="17"/>
      <c r="VEZ4" s="17"/>
      <c r="VFA4" s="17"/>
      <c r="VFB4" s="17"/>
      <c r="VFC4" s="17"/>
      <c r="VFD4" s="17"/>
      <c r="VFE4" s="17"/>
      <c r="VFF4" s="17"/>
      <c r="VFG4" s="17"/>
      <c r="VFH4" s="17"/>
      <c r="VFI4" s="17"/>
      <c r="VFJ4" s="17"/>
      <c r="VFK4" s="17"/>
      <c r="VFL4" s="17"/>
      <c r="VFM4" s="17"/>
      <c r="VFN4" s="17"/>
      <c r="VFO4" s="17"/>
      <c r="VFP4" s="17"/>
      <c r="VFQ4" s="17"/>
      <c r="VFR4" s="17"/>
      <c r="VFS4" s="17"/>
      <c r="VFT4" s="17"/>
      <c r="VFU4" s="17"/>
      <c r="VFV4" s="17"/>
      <c r="VFW4" s="17"/>
      <c r="VFX4" s="17"/>
      <c r="VFY4" s="17"/>
      <c r="VFZ4" s="17"/>
      <c r="VGA4" s="17"/>
      <c r="VGB4" s="17"/>
      <c r="VGC4" s="17"/>
      <c r="VGD4" s="17"/>
      <c r="VGE4" s="17"/>
      <c r="VGF4" s="17"/>
      <c r="VGG4" s="17"/>
      <c r="VGH4" s="17"/>
      <c r="VGI4" s="17"/>
      <c r="VGJ4" s="17"/>
      <c r="VGK4" s="17"/>
      <c r="VGL4" s="17"/>
      <c r="VGM4" s="17"/>
      <c r="VGN4" s="17"/>
      <c r="VGO4" s="17"/>
      <c r="VGP4" s="17"/>
      <c r="VGQ4" s="17"/>
      <c r="VGR4" s="17"/>
      <c r="VGS4" s="17"/>
      <c r="VGT4" s="17"/>
      <c r="VGU4" s="17"/>
      <c r="VGV4" s="17"/>
      <c r="VGW4" s="17"/>
      <c r="VGX4" s="17"/>
      <c r="VGY4" s="17"/>
      <c r="VGZ4" s="17"/>
      <c r="VHA4" s="17"/>
      <c r="VHB4" s="17"/>
      <c r="VHC4" s="17"/>
      <c r="VHD4" s="17"/>
      <c r="VHE4" s="17"/>
      <c r="VHF4" s="17"/>
      <c r="VHG4" s="17"/>
      <c r="VHH4" s="17"/>
      <c r="VHI4" s="17"/>
      <c r="VHJ4" s="17"/>
      <c r="VHK4" s="17"/>
      <c r="VHL4" s="17"/>
      <c r="VHM4" s="17"/>
      <c r="VHN4" s="17"/>
      <c r="VHO4" s="17"/>
      <c r="VHP4" s="17"/>
      <c r="VHQ4" s="17"/>
      <c r="VHR4" s="17"/>
      <c r="VHS4" s="17"/>
      <c r="VHT4" s="17"/>
      <c r="VHU4" s="17"/>
      <c r="VHV4" s="17"/>
      <c r="VHW4" s="17"/>
      <c r="VHX4" s="17"/>
      <c r="VHY4" s="17"/>
      <c r="VHZ4" s="17"/>
      <c r="VIA4" s="17"/>
      <c r="VIB4" s="17"/>
      <c r="VIC4" s="17"/>
      <c r="VID4" s="17"/>
      <c r="VIE4" s="17"/>
      <c r="VIF4" s="17"/>
      <c r="VIG4" s="17"/>
      <c r="VIH4" s="17"/>
      <c r="VII4" s="17"/>
      <c r="VIJ4" s="17"/>
      <c r="VIK4" s="17"/>
      <c r="VIL4" s="17"/>
      <c r="VIM4" s="17"/>
      <c r="VIN4" s="17"/>
      <c r="VIO4" s="17"/>
      <c r="VIP4" s="17"/>
      <c r="VIQ4" s="17"/>
      <c r="VIR4" s="17"/>
      <c r="VIS4" s="17"/>
      <c r="VIT4" s="17"/>
      <c r="VIU4" s="17"/>
      <c r="VIV4" s="17"/>
      <c r="VIW4" s="17"/>
      <c r="VIX4" s="17"/>
      <c r="VIY4" s="17"/>
      <c r="VIZ4" s="17"/>
      <c r="VJA4" s="17"/>
      <c r="VJB4" s="17"/>
      <c r="VJC4" s="17"/>
      <c r="VJD4" s="17"/>
      <c r="VJE4" s="17"/>
      <c r="VJF4" s="17"/>
      <c r="VJG4" s="17"/>
      <c r="VJH4" s="17"/>
      <c r="VJI4" s="17"/>
      <c r="VJJ4" s="17"/>
      <c r="VJK4" s="17"/>
      <c r="VJL4" s="17"/>
      <c r="VJM4" s="17"/>
      <c r="VJN4" s="17"/>
      <c r="VJO4" s="17"/>
      <c r="VJP4" s="17"/>
      <c r="VJQ4" s="17"/>
      <c r="VJR4" s="17"/>
      <c r="VJS4" s="17"/>
      <c r="VJT4" s="17"/>
      <c r="VJU4" s="17"/>
      <c r="VJV4" s="17"/>
      <c r="VJW4" s="17"/>
      <c r="VJX4" s="17"/>
      <c r="VJY4" s="17"/>
      <c r="VJZ4" s="17"/>
      <c r="VKA4" s="17"/>
      <c r="VKB4" s="17"/>
      <c r="VKC4" s="17"/>
      <c r="VKD4" s="17"/>
      <c r="VKE4" s="17"/>
      <c r="VKF4" s="17"/>
      <c r="VKG4" s="17"/>
      <c r="VKH4" s="17"/>
      <c r="VKI4" s="17"/>
      <c r="VKJ4" s="17"/>
      <c r="VKK4" s="17"/>
      <c r="VKL4" s="17"/>
      <c r="VKM4" s="17"/>
      <c r="VKN4" s="17"/>
      <c r="VKO4" s="17"/>
      <c r="VKP4" s="17"/>
      <c r="VKQ4" s="17"/>
      <c r="VKR4" s="17"/>
      <c r="VKS4" s="17"/>
      <c r="VKT4" s="17"/>
      <c r="VKU4" s="17"/>
      <c r="VKV4" s="17"/>
      <c r="VKW4" s="17"/>
      <c r="VKX4" s="17"/>
      <c r="VKY4" s="17"/>
      <c r="VKZ4" s="17"/>
      <c r="VLA4" s="17"/>
      <c r="VLB4" s="17"/>
      <c r="VLC4" s="17"/>
      <c r="VLD4" s="17"/>
      <c r="VLE4" s="17"/>
      <c r="VLF4" s="17"/>
      <c r="VLG4" s="17"/>
      <c r="VLH4" s="17"/>
      <c r="VLI4" s="17"/>
      <c r="VLJ4" s="17"/>
      <c r="VLK4" s="17"/>
      <c r="VLL4" s="17"/>
      <c r="VLM4" s="17"/>
      <c r="VLN4" s="17"/>
      <c r="VLO4" s="17"/>
      <c r="VLP4" s="17"/>
      <c r="VLQ4" s="17"/>
      <c r="VLR4" s="17"/>
      <c r="VLS4" s="17"/>
      <c r="VLT4" s="17"/>
      <c r="VLU4" s="17"/>
      <c r="VLV4" s="17"/>
      <c r="VLW4" s="17"/>
      <c r="VLX4" s="17"/>
      <c r="VLY4" s="17"/>
      <c r="VLZ4" s="17"/>
      <c r="VMA4" s="17"/>
      <c r="VMB4" s="17"/>
      <c r="VMC4" s="17"/>
      <c r="VMD4" s="17"/>
      <c r="VME4" s="17"/>
      <c r="VMF4" s="17"/>
      <c r="VMG4" s="17"/>
      <c r="VMH4" s="17"/>
      <c r="VMI4" s="17"/>
      <c r="VMJ4" s="17"/>
      <c r="VMK4" s="17"/>
      <c r="VML4" s="17"/>
      <c r="VMM4" s="17"/>
      <c r="VMN4" s="17"/>
      <c r="VMO4" s="17"/>
      <c r="VMP4" s="17"/>
      <c r="VMQ4" s="17"/>
      <c r="VMR4" s="17"/>
      <c r="VMS4" s="17"/>
      <c r="VMT4" s="17"/>
      <c r="VMU4" s="17"/>
      <c r="VMV4" s="17"/>
      <c r="VMW4" s="17"/>
      <c r="VMX4" s="17"/>
      <c r="VMY4" s="17"/>
      <c r="VMZ4" s="17"/>
      <c r="VNA4" s="17"/>
      <c r="VNB4" s="17"/>
      <c r="VNC4" s="17"/>
      <c r="VND4" s="17"/>
      <c r="VNE4" s="17"/>
      <c r="VNF4" s="17"/>
      <c r="VNG4" s="17"/>
      <c r="VNH4" s="17"/>
      <c r="VNI4" s="17"/>
      <c r="VNJ4" s="17"/>
      <c r="VNK4" s="17"/>
      <c r="VNL4" s="17"/>
      <c r="VNM4" s="17"/>
      <c r="VNN4" s="17"/>
      <c r="VNO4" s="17"/>
      <c r="VNP4" s="17"/>
      <c r="VNQ4" s="17"/>
      <c r="VNR4" s="17"/>
      <c r="VNS4" s="17"/>
      <c r="VNT4" s="17"/>
      <c r="VNU4" s="17"/>
      <c r="VNV4" s="17"/>
      <c r="VNW4" s="17"/>
      <c r="VNX4" s="17"/>
      <c r="VNY4" s="17"/>
      <c r="VNZ4" s="17"/>
      <c r="VOA4" s="17"/>
      <c r="VOB4" s="17"/>
      <c r="VOC4" s="17"/>
      <c r="VOD4" s="17"/>
      <c r="VOE4" s="17"/>
      <c r="VOF4" s="17"/>
      <c r="VOG4" s="17"/>
      <c r="VOH4" s="17"/>
      <c r="VOI4" s="17"/>
      <c r="VOJ4" s="17"/>
      <c r="VOK4" s="17"/>
      <c r="VOL4" s="17"/>
      <c r="VOM4" s="17"/>
      <c r="VON4" s="17"/>
      <c r="VOO4" s="17"/>
      <c r="VOP4" s="17"/>
      <c r="VOQ4" s="17"/>
      <c r="VOR4" s="17"/>
      <c r="VOS4" s="17"/>
      <c r="VOT4" s="17"/>
      <c r="VOU4" s="17"/>
      <c r="VOV4" s="17"/>
      <c r="VOW4" s="17"/>
      <c r="VOX4" s="17"/>
      <c r="VOY4" s="17"/>
      <c r="VOZ4" s="17"/>
      <c r="VPA4" s="17"/>
      <c r="VPB4" s="17"/>
      <c r="VPC4" s="17"/>
      <c r="VPD4" s="17"/>
      <c r="VPE4" s="17"/>
      <c r="VPF4" s="17"/>
      <c r="VPG4" s="17"/>
      <c r="VPH4" s="17"/>
      <c r="VPI4" s="17"/>
      <c r="VPJ4" s="17"/>
      <c r="VPK4" s="17"/>
      <c r="VPL4" s="17"/>
      <c r="VPM4" s="17"/>
      <c r="VPN4" s="17"/>
      <c r="VPO4" s="17"/>
      <c r="VPP4" s="17"/>
      <c r="VPQ4" s="17"/>
      <c r="VPR4" s="17"/>
      <c r="VPS4" s="17"/>
      <c r="VPT4" s="17"/>
      <c r="VPU4" s="17"/>
      <c r="VPV4" s="17"/>
      <c r="VPW4" s="17"/>
      <c r="VPX4" s="17"/>
      <c r="VPY4" s="17"/>
      <c r="VPZ4" s="17"/>
      <c r="VQA4" s="17"/>
      <c r="VQB4" s="17"/>
      <c r="VQC4" s="17"/>
      <c r="VQD4" s="17"/>
      <c r="VQE4" s="17"/>
      <c r="VQF4" s="17"/>
      <c r="VQG4" s="17"/>
      <c r="VQH4" s="17"/>
      <c r="VQI4" s="17"/>
      <c r="VQJ4" s="17"/>
      <c r="VQK4" s="17"/>
      <c r="VQL4" s="17"/>
      <c r="VQM4" s="17"/>
      <c r="VQN4" s="17"/>
      <c r="VQO4" s="17"/>
      <c r="VQP4" s="17"/>
      <c r="VQQ4" s="17"/>
      <c r="VQR4" s="17"/>
      <c r="VQS4" s="17"/>
      <c r="VQT4" s="17"/>
      <c r="VQU4" s="17"/>
      <c r="VQV4" s="17"/>
      <c r="VQW4" s="17"/>
      <c r="VQX4" s="17"/>
      <c r="VQY4" s="17"/>
      <c r="VQZ4" s="17"/>
      <c r="VRA4" s="17"/>
      <c r="VRB4" s="17"/>
      <c r="VRC4" s="17"/>
      <c r="VRD4" s="17"/>
      <c r="VRE4" s="17"/>
      <c r="VRF4" s="17"/>
      <c r="VRG4" s="17"/>
      <c r="VRH4" s="17"/>
      <c r="VRI4" s="17"/>
      <c r="VRJ4" s="17"/>
      <c r="VRK4" s="17"/>
      <c r="VRL4" s="17"/>
      <c r="VRM4" s="17"/>
      <c r="VRN4" s="17"/>
      <c r="VRO4" s="17"/>
      <c r="VRP4" s="17"/>
      <c r="VRQ4" s="17"/>
      <c r="VRR4" s="17"/>
      <c r="VRS4" s="17"/>
      <c r="VRT4" s="17"/>
      <c r="VRU4" s="17"/>
      <c r="VRV4" s="17"/>
      <c r="VRW4" s="17"/>
      <c r="VRX4" s="17"/>
      <c r="VRY4" s="17"/>
      <c r="VRZ4" s="17"/>
      <c r="VSA4" s="17"/>
      <c r="VSB4" s="17"/>
      <c r="VSC4" s="17"/>
      <c r="VSD4" s="17"/>
      <c r="VSE4" s="17"/>
      <c r="VSF4" s="17"/>
      <c r="VSG4" s="17"/>
      <c r="VSH4" s="17"/>
      <c r="VSI4" s="17"/>
      <c r="VSJ4" s="17"/>
      <c r="VSK4" s="17"/>
      <c r="VSL4" s="17"/>
      <c r="VSM4" s="17"/>
      <c r="VSN4" s="17"/>
      <c r="VSO4" s="17"/>
      <c r="VSP4" s="17"/>
      <c r="VSQ4" s="17"/>
      <c r="VSR4" s="17"/>
      <c r="VSS4" s="17"/>
      <c r="VST4" s="17"/>
      <c r="VSU4" s="17"/>
      <c r="VSV4" s="17"/>
      <c r="VSW4" s="17"/>
      <c r="VSX4" s="17"/>
      <c r="VSY4" s="17"/>
      <c r="VSZ4" s="17"/>
      <c r="VTA4" s="17"/>
      <c r="VTB4" s="17"/>
      <c r="VTC4" s="17"/>
      <c r="VTD4" s="17"/>
      <c r="VTE4" s="17"/>
      <c r="VTF4" s="17"/>
      <c r="VTG4" s="17"/>
      <c r="VTH4" s="17"/>
      <c r="VTI4" s="17"/>
      <c r="VTJ4" s="17"/>
      <c r="VTK4" s="17"/>
      <c r="VTL4" s="17"/>
      <c r="VTM4" s="17"/>
      <c r="VTN4" s="17"/>
      <c r="VTO4" s="17"/>
      <c r="VTP4" s="17"/>
      <c r="VTQ4" s="17"/>
      <c r="VTR4" s="17"/>
      <c r="VTS4" s="17"/>
      <c r="VTT4" s="17"/>
      <c r="VTU4" s="17"/>
      <c r="VTV4" s="17"/>
      <c r="VTW4" s="17"/>
      <c r="VTX4" s="17"/>
      <c r="VTY4" s="17"/>
      <c r="VTZ4" s="17"/>
      <c r="VUA4" s="17"/>
      <c r="VUB4" s="17"/>
      <c r="VUC4" s="17"/>
      <c r="VUD4" s="17"/>
      <c r="VUE4" s="17"/>
      <c r="VUF4" s="17"/>
      <c r="VUG4" s="17"/>
      <c r="VUH4" s="17"/>
      <c r="VUI4" s="17"/>
      <c r="VUJ4" s="17"/>
      <c r="VUK4" s="17"/>
      <c r="VUL4" s="17"/>
      <c r="VUM4" s="17"/>
      <c r="VUN4" s="17"/>
      <c r="VUO4" s="17"/>
      <c r="VUP4" s="17"/>
      <c r="VUQ4" s="17"/>
      <c r="VUR4" s="17"/>
      <c r="VUS4" s="17"/>
      <c r="VUT4" s="17"/>
      <c r="VUU4" s="17"/>
      <c r="VUV4" s="17"/>
      <c r="VUW4" s="17"/>
      <c r="VUX4" s="17"/>
      <c r="VUY4" s="17"/>
      <c r="VUZ4" s="17"/>
      <c r="VVA4" s="17"/>
      <c r="VVB4" s="17"/>
      <c r="VVC4" s="17"/>
      <c r="VVD4" s="17"/>
      <c r="VVE4" s="17"/>
      <c r="VVF4" s="17"/>
      <c r="VVG4" s="17"/>
      <c r="VVH4" s="17"/>
      <c r="VVI4" s="17"/>
      <c r="VVJ4" s="17"/>
      <c r="VVK4" s="17"/>
      <c r="VVL4" s="17"/>
      <c r="VVM4" s="17"/>
      <c r="VVN4" s="17"/>
      <c r="VVO4" s="17"/>
      <c r="VVP4" s="17"/>
      <c r="VVQ4" s="17"/>
      <c r="VVR4" s="17"/>
      <c r="VVS4" s="17"/>
      <c r="VVT4" s="17"/>
      <c r="VVU4" s="17"/>
      <c r="VVV4" s="17"/>
      <c r="VVW4" s="17"/>
      <c r="VVX4" s="17"/>
      <c r="VVY4" s="17"/>
      <c r="VVZ4" s="17"/>
      <c r="VWA4" s="17"/>
      <c r="VWB4" s="17"/>
      <c r="VWC4" s="17"/>
      <c r="VWD4" s="17"/>
      <c r="VWE4" s="17"/>
      <c r="VWF4" s="17"/>
      <c r="VWG4" s="17"/>
      <c r="VWH4" s="17"/>
      <c r="VWI4" s="17"/>
      <c r="VWJ4" s="17"/>
      <c r="VWK4" s="17"/>
      <c r="VWL4" s="17"/>
      <c r="VWM4" s="17"/>
      <c r="VWN4" s="17"/>
      <c r="VWO4" s="17"/>
      <c r="VWP4" s="17"/>
      <c r="VWQ4" s="17"/>
      <c r="VWR4" s="17"/>
      <c r="VWS4" s="17"/>
      <c r="VWT4" s="17"/>
      <c r="VWU4" s="17"/>
      <c r="VWV4" s="17"/>
      <c r="VWW4" s="17"/>
      <c r="VWX4" s="17"/>
      <c r="VWY4" s="17"/>
      <c r="VWZ4" s="17"/>
      <c r="VXA4" s="17"/>
      <c r="VXB4" s="17"/>
      <c r="VXC4" s="17"/>
      <c r="VXD4" s="17"/>
      <c r="VXE4" s="17"/>
      <c r="VXF4" s="17"/>
      <c r="VXG4" s="17"/>
      <c r="VXH4" s="17"/>
      <c r="VXI4" s="17"/>
      <c r="VXJ4" s="17"/>
      <c r="VXK4" s="17"/>
      <c r="VXL4" s="17"/>
      <c r="VXM4" s="17"/>
      <c r="VXN4" s="17"/>
      <c r="VXO4" s="17"/>
      <c r="VXP4" s="17"/>
      <c r="VXQ4" s="17"/>
      <c r="VXR4" s="17"/>
      <c r="VXS4" s="17"/>
      <c r="VXT4" s="17"/>
      <c r="VXU4" s="17"/>
      <c r="VXV4" s="17"/>
      <c r="VXW4" s="17"/>
      <c r="VXX4" s="17"/>
      <c r="VXY4" s="17"/>
      <c r="VXZ4" s="17"/>
      <c r="VYA4" s="17"/>
      <c r="VYB4" s="17"/>
      <c r="VYC4" s="17"/>
      <c r="VYD4" s="17"/>
      <c r="VYE4" s="17"/>
      <c r="VYF4" s="17"/>
      <c r="VYG4" s="17"/>
      <c r="VYH4" s="17"/>
      <c r="VYI4" s="17"/>
      <c r="VYJ4" s="17"/>
      <c r="VYK4" s="17"/>
      <c r="VYL4" s="17"/>
      <c r="VYM4" s="17"/>
      <c r="VYN4" s="17"/>
      <c r="VYO4" s="17"/>
      <c r="VYP4" s="17"/>
      <c r="VYQ4" s="17"/>
      <c r="VYR4" s="17"/>
      <c r="VYS4" s="17"/>
      <c r="VYT4" s="17"/>
      <c r="VYU4" s="17"/>
      <c r="VYV4" s="17"/>
      <c r="VYW4" s="17"/>
      <c r="VYX4" s="17"/>
      <c r="VYY4" s="17"/>
      <c r="VYZ4" s="17"/>
      <c r="VZA4" s="17"/>
      <c r="VZB4" s="17"/>
      <c r="VZC4" s="17"/>
      <c r="VZD4" s="17"/>
      <c r="VZE4" s="17"/>
      <c r="VZF4" s="17"/>
      <c r="VZG4" s="17"/>
      <c r="VZH4" s="17"/>
      <c r="VZI4" s="17"/>
      <c r="VZJ4" s="17"/>
      <c r="VZK4" s="17"/>
      <c r="VZL4" s="17"/>
      <c r="VZM4" s="17"/>
      <c r="VZN4" s="17"/>
      <c r="VZO4" s="17"/>
      <c r="VZP4" s="17"/>
      <c r="VZQ4" s="17"/>
      <c r="VZR4" s="17"/>
      <c r="VZS4" s="17"/>
      <c r="VZT4" s="17"/>
      <c r="VZU4" s="17"/>
      <c r="VZV4" s="17"/>
      <c r="VZW4" s="17"/>
      <c r="VZX4" s="17"/>
      <c r="VZY4" s="17"/>
      <c r="VZZ4" s="17"/>
      <c r="WAA4" s="17"/>
      <c r="WAB4" s="17"/>
      <c r="WAC4" s="17"/>
      <c r="WAD4" s="17"/>
      <c r="WAE4" s="17"/>
      <c r="WAF4" s="17"/>
      <c r="WAG4" s="17"/>
      <c r="WAH4" s="17"/>
      <c r="WAI4" s="17"/>
      <c r="WAJ4" s="17"/>
      <c r="WAK4" s="17"/>
      <c r="WAL4" s="17"/>
      <c r="WAM4" s="17"/>
      <c r="WAN4" s="17"/>
      <c r="WAO4" s="17"/>
      <c r="WAP4" s="17"/>
      <c r="WAQ4" s="17"/>
      <c r="WAR4" s="17"/>
      <c r="WAS4" s="17"/>
      <c r="WAT4" s="17"/>
      <c r="WAU4" s="17"/>
      <c r="WAV4" s="17"/>
      <c r="WAW4" s="17"/>
      <c r="WAX4" s="17"/>
      <c r="WAY4" s="17"/>
      <c r="WAZ4" s="17"/>
      <c r="WBA4" s="17"/>
      <c r="WBB4" s="17"/>
      <c r="WBC4" s="17"/>
      <c r="WBD4" s="17"/>
      <c r="WBE4" s="17"/>
      <c r="WBF4" s="17"/>
      <c r="WBG4" s="17"/>
      <c r="WBH4" s="17"/>
      <c r="WBI4" s="17"/>
      <c r="WBJ4" s="17"/>
      <c r="WBK4" s="17"/>
      <c r="WBL4" s="17"/>
      <c r="WBM4" s="17"/>
      <c r="WBN4" s="17"/>
      <c r="WBO4" s="17"/>
      <c r="WBP4" s="17"/>
      <c r="WBQ4" s="17"/>
      <c r="WBR4" s="17"/>
      <c r="WBS4" s="17"/>
      <c r="WBT4" s="17"/>
      <c r="WBU4" s="17"/>
      <c r="WBV4" s="17"/>
      <c r="WBW4" s="17"/>
      <c r="WBX4" s="17"/>
      <c r="WBY4" s="17"/>
      <c r="WBZ4" s="17"/>
      <c r="WCA4" s="17"/>
      <c r="WCB4" s="17"/>
      <c r="WCC4" s="17"/>
      <c r="WCD4" s="17"/>
      <c r="WCE4" s="17"/>
      <c r="WCF4" s="17"/>
      <c r="WCG4" s="17"/>
      <c r="WCH4" s="17"/>
      <c r="WCI4" s="17"/>
      <c r="WCJ4" s="17"/>
      <c r="WCK4" s="17"/>
      <c r="WCL4" s="17"/>
      <c r="WCM4" s="17"/>
      <c r="WCN4" s="17"/>
      <c r="WCO4" s="17"/>
      <c r="WCP4" s="17"/>
      <c r="WCQ4" s="17"/>
      <c r="WCR4" s="17"/>
      <c r="WCS4" s="17"/>
      <c r="WCT4" s="17"/>
      <c r="WCU4" s="17"/>
      <c r="WCV4" s="17"/>
      <c r="WCW4" s="17"/>
      <c r="WCX4" s="17"/>
      <c r="WCY4" s="17"/>
      <c r="WCZ4" s="17"/>
      <c r="WDA4" s="17"/>
      <c r="WDB4" s="17"/>
      <c r="WDC4" s="17"/>
      <c r="WDD4" s="17"/>
      <c r="WDE4" s="17"/>
      <c r="WDF4" s="17"/>
      <c r="WDG4" s="17"/>
      <c r="WDH4" s="17"/>
      <c r="WDI4" s="17"/>
      <c r="WDJ4" s="17"/>
      <c r="WDK4" s="17"/>
      <c r="WDL4" s="17"/>
      <c r="WDM4" s="17"/>
      <c r="WDN4" s="17"/>
      <c r="WDO4" s="17"/>
      <c r="WDP4" s="17"/>
      <c r="WDQ4" s="17"/>
      <c r="WDR4" s="17"/>
      <c r="WDS4" s="17"/>
      <c r="WDT4" s="17"/>
      <c r="WDU4" s="17"/>
      <c r="WDV4" s="17"/>
      <c r="WDW4" s="17"/>
      <c r="WDX4" s="17"/>
      <c r="WDY4" s="17"/>
      <c r="WDZ4" s="17"/>
      <c r="WEA4" s="17"/>
      <c r="WEB4" s="17"/>
      <c r="WEC4" s="17"/>
      <c r="WED4" s="17"/>
      <c r="WEE4" s="17"/>
      <c r="WEF4" s="17"/>
      <c r="WEG4" s="17"/>
      <c r="WEH4" s="17"/>
      <c r="WEI4" s="17"/>
      <c r="WEJ4" s="17"/>
      <c r="WEK4" s="17"/>
      <c r="WEL4" s="17"/>
      <c r="WEM4" s="17"/>
      <c r="WEN4" s="17"/>
      <c r="WEO4" s="17"/>
      <c r="WEP4" s="17"/>
      <c r="WEQ4" s="17"/>
      <c r="WER4" s="17"/>
      <c r="WES4" s="17"/>
      <c r="WET4" s="17"/>
      <c r="WEU4" s="17"/>
      <c r="WEV4" s="17"/>
      <c r="WEW4" s="17"/>
      <c r="WEX4" s="17"/>
      <c r="WEY4" s="17"/>
      <c r="WEZ4" s="17"/>
      <c r="WFA4" s="17"/>
      <c r="WFB4" s="17"/>
      <c r="WFC4" s="17"/>
      <c r="WFD4" s="17"/>
      <c r="WFE4" s="17"/>
      <c r="WFF4" s="17"/>
      <c r="WFG4" s="17"/>
      <c r="WFH4" s="17"/>
      <c r="WFI4" s="17"/>
      <c r="WFJ4" s="17"/>
      <c r="WFK4" s="17"/>
      <c r="WFL4" s="17"/>
      <c r="WFM4" s="17"/>
      <c r="WFN4" s="17"/>
      <c r="WFO4" s="17"/>
      <c r="WFP4" s="17"/>
      <c r="WFQ4" s="17"/>
      <c r="WFR4" s="17"/>
      <c r="WFS4" s="17"/>
      <c r="WFT4" s="17"/>
      <c r="WFU4" s="17"/>
      <c r="WFV4" s="17"/>
      <c r="WFW4" s="17"/>
      <c r="WFX4" s="17"/>
      <c r="WFY4" s="17"/>
      <c r="WFZ4" s="17"/>
      <c r="WGA4" s="17"/>
      <c r="WGB4" s="17"/>
      <c r="WGC4" s="17"/>
      <c r="WGD4" s="17"/>
      <c r="WGE4" s="17"/>
      <c r="WGF4" s="17"/>
      <c r="WGG4" s="17"/>
      <c r="WGH4" s="17"/>
      <c r="WGI4" s="17"/>
      <c r="WGJ4" s="17"/>
      <c r="WGK4" s="17"/>
      <c r="WGL4" s="17"/>
      <c r="WGM4" s="17"/>
      <c r="WGN4" s="17"/>
      <c r="WGO4" s="17"/>
      <c r="WGP4" s="17"/>
      <c r="WGQ4" s="17"/>
      <c r="WGR4" s="17"/>
      <c r="WGS4" s="17"/>
      <c r="WGT4" s="17"/>
      <c r="WGU4" s="17"/>
      <c r="WGV4" s="17"/>
      <c r="WGW4" s="17"/>
      <c r="WGX4" s="17"/>
      <c r="WGY4" s="17"/>
      <c r="WGZ4" s="17"/>
      <c r="WHA4" s="17"/>
      <c r="WHB4" s="17"/>
      <c r="WHC4" s="17"/>
      <c r="WHD4" s="17"/>
      <c r="WHE4" s="17"/>
      <c r="WHF4" s="17"/>
      <c r="WHG4" s="17"/>
      <c r="WHH4" s="17"/>
      <c r="WHI4" s="17"/>
      <c r="WHJ4" s="17"/>
      <c r="WHK4" s="17"/>
      <c r="WHL4" s="17"/>
      <c r="WHM4" s="17"/>
      <c r="WHN4" s="17"/>
      <c r="WHO4" s="17"/>
      <c r="WHP4" s="17"/>
      <c r="WHQ4" s="17"/>
      <c r="WHR4" s="17"/>
      <c r="WHS4" s="17"/>
      <c r="WHT4" s="17"/>
      <c r="WHU4" s="17"/>
      <c r="WHV4" s="17"/>
      <c r="WHW4" s="17"/>
      <c r="WHX4" s="17"/>
      <c r="WHY4" s="17"/>
      <c r="WHZ4" s="17"/>
      <c r="WIA4" s="17"/>
      <c r="WIB4" s="17"/>
      <c r="WIC4" s="17"/>
      <c r="WID4" s="17"/>
      <c r="WIE4" s="17"/>
      <c r="WIF4" s="17"/>
      <c r="WIG4" s="17"/>
      <c r="WIH4" s="17"/>
      <c r="WII4" s="17"/>
      <c r="WIJ4" s="17"/>
      <c r="WIK4" s="17"/>
      <c r="WIL4" s="17"/>
      <c r="WIM4" s="17"/>
      <c r="WIN4" s="17"/>
      <c r="WIO4" s="17"/>
      <c r="WIP4" s="17"/>
      <c r="WIQ4" s="17"/>
      <c r="WIR4" s="17"/>
      <c r="WIS4" s="17"/>
      <c r="WIT4" s="17"/>
      <c r="WIU4" s="17"/>
      <c r="WIV4" s="17"/>
      <c r="WIW4" s="17"/>
      <c r="WIX4" s="17"/>
      <c r="WIY4" s="17"/>
      <c r="WIZ4" s="17"/>
      <c r="WJA4" s="17"/>
      <c r="WJB4" s="17"/>
      <c r="WJC4" s="17"/>
      <c r="WJD4" s="17"/>
      <c r="WJE4" s="17"/>
      <c r="WJF4" s="17"/>
      <c r="WJG4" s="17"/>
      <c r="WJH4" s="17"/>
      <c r="WJI4" s="17"/>
      <c r="WJJ4" s="17"/>
      <c r="WJK4" s="17"/>
      <c r="WJL4" s="17"/>
      <c r="WJM4" s="17"/>
      <c r="WJN4" s="17"/>
      <c r="WJO4" s="17"/>
      <c r="WJP4" s="17"/>
      <c r="WJQ4" s="17"/>
      <c r="WJR4" s="17"/>
      <c r="WJS4" s="17"/>
      <c r="WJT4" s="17"/>
      <c r="WJU4" s="17"/>
      <c r="WJV4" s="17"/>
      <c r="WJW4" s="17"/>
      <c r="WJX4" s="17"/>
      <c r="WJY4" s="17"/>
      <c r="WJZ4" s="17"/>
      <c r="WKA4" s="17"/>
      <c r="WKB4" s="17"/>
      <c r="WKC4" s="17"/>
      <c r="WKD4" s="17"/>
      <c r="WKE4" s="17"/>
      <c r="WKF4" s="17"/>
      <c r="WKG4" s="17"/>
      <c r="WKH4" s="17"/>
      <c r="WKI4" s="17"/>
      <c r="WKJ4" s="17"/>
      <c r="WKK4" s="17"/>
      <c r="WKL4" s="17"/>
      <c r="WKM4" s="17"/>
      <c r="WKN4" s="17"/>
      <c r="WKO4" s="17"/>
      <c r="WKP4" s="17"/>
      <c r="WKQ4" s="17"/>
      <c r="WKR4" s="17"/>
      <c r="WKS4" s="17"/>
      <c r="WKT4" s="17"/>
      <c r="WKU4" s="17"/>
      <c r="WKV4" s="17"/>
      <c r="WKW4" s="17"/>
      <c r="WKX4" s="17"/>
      <c r="WKY4" s="17"/>
      <c r="WKZ4" s="17"/>
      <c r="WLA4" s="17"/>
      <c r="WLB4" s="17"/>
      <c r="WLC4" s="17"/>
      <c r="WLD4" s="17"/>
      <c r="WLE4" s="17"/>
      <c r="WLF4" s="17"/>
      <c r="WLG4" s="17"/>
      <c r="WLH4" s="17"/>
      <c r="WLI4" s="17"/>
      <c r="WLJ4" s="17"/>
      <c r="WLK4" s="17"/>
      <c r="WLL4" s="17"/>
      <c r="WLM4" s="17"/>
      <c r="WLN4" s="17"/>
      <c r="WLO4" s="17"/>
      <c r="WLP4" s="17"/>
      <c r="WLQ4" s="17"/>
      <c r="WLR4" s="17"/>
      <c r="WLS4" s="17"/>
      <c r="WLT4" s="17"/>
      <c r="WLU4" s="17"/>
      <c r="WLV4" s="17"/>
      <c r="WLW4" s="17"/>
      <c r="WLX4" s="17"/>
      <c r="WLY4" s="17"/>
      <c r="WLZ4" s="17"/>
      <c r="WMA4" s="17"/>
      <c r="WMB4" s="17"/>
      <c r="WMC4" s="17"/>
      <c r="WMD4" s="17"/>
      <c r="WME4" s="17"/>
      <c r="WMF4" s="17"/>
      <c r="WMG4" s="17"/>
      <c r="WMH4" s="17"/>
      <c r="WMI4" s="17"/>
      <c r="WMJ4" s="17"/>
      <c r="WMK4" s="17"/>
      <c r="WML4" s="17"/>
      <c r="WMM4" s="17"/>
      <c r="WMN4" s="17"/>
      <c r="WMO4" s="17"/>
      <c r="WMP4" s="17"/>
      <c r="WMQ4" s="17"/>
      <c r="WMR4" s="17"/>
      <c r="WMS4" s="17"/>
      <c r="WMT4" s="17"/>
      <c r="WMU4" s="17"/>
      <c r="WMV4" s="17"/>
      <c r="WMW4" s="17"/>
      <c r="WMX4" s="17"/>
      <c r="WMY4" s="17"/>
      <c r="WMZ4" s="17"/>
      <c r="WNA4" s="17"/>
      <c r="WNB4" s="17"/>
      <c r="WNC4" s="17"/>
      <c r="WND4" s="17"/>
      <c r="WNE4" s="17"/>
      <c r="WNF4" s="17"/>
      <c r="WNG4" s="17"/>
      <c r="WNH4" s="17"/>
      <c r="WNI4" s="17"/>
      <c r="WNJ4" s="17"/>
      <c r="WNK4" s="17"/>
      <c r="WNL4" s="17"/>
      <c r="WNM4" s="17"/>
      <c r="WNN4" s="17"/>
      <c r="WNO4" s="17"/>
      <c r="WNP4" s="17"/>
      <c r="WNQ4" s="17"/>
      <c r="WNR4" s="17"/>
      <c r="WNS4" s="17"/>
      <c r="WNT4" s="17"/>
      <c r="WNU4" s="17"/>
      <c r="WNV4" s="17"/>
      <c r="WNW4" s="17"/>
      <c r="WNX4" s="17"/>
      <c r="WNY4" s="17"/>
      <c r="WNZ4" s="17"/>
      <c r="WOA4" s="17"/>
      <c r="WOB4" s="17"/>
      <c r="WOC4" s="17"/>
      <c r="WOD4" s="17"/>
      <c r="WOE4" s="17"/>
      <c r="WOF4" s="17"/>
      <c r="WOG4" s="17"/>
      <c r="WOH4" s="17"/>
      <c r="WOI4" s="17"/>
      <c r="WOJ4" s="17"/>
      <c r="WOK4" s="17"/>
      <c r="WOL4" s="17"/>
      <c r="WOM4" s="17"/>
      <c r="WON4" s="17"/>
      <c r="WOO4" s="17"/>
      <c r="WOP4" s="17"/>
      <c r="WOQ4" s="17"/>
      <c r="WOR4" s="17"/>
      <c r="WOS4" s="17"/>
      <c r="WOT4" s="17"/>
      <c r="WOU4" s="17"/>
      <c r="WOV4" s="17"/>
      <c r="WOW4" s="17"/>
      <c r="WOX4" s="17"/>
      <c r="WOY4" s="17"/>
      <c r="WOZ4" s="17"/>
      <c r="WPA4" s="17"/>
      <c r="WPB4" s="17"/>
      <c r="WPC4" s="17"/>
      <c r="WPD4" s="17"/>
      <c r="WPE4" s="17"/>
      <c r="WPF4" s="17"/>
      <c r="WPG4" s="17"/>
      <c r="WPH4" s="17"/>
      <c r="WPI4" s="17"/>
      <c r="WPJ4" s="17"/>
      <c r="WPK4" s="17"/>
      <c r="WPL4" s="17"/>
      <c r="WPM4" s="17"/>
      <c r="WPN4" s="17"/>
      <c r="WPO4" s="17"/>
      <c r="WPP4" s="17"/>
      <c r="WPQ4" s="17"/>
      <c r="WPR4" s="17"/>
      <c r="WPS4" s="17"/>
      <c r="WPT4" s="17"/>
      <c r="WPU4" s="17"/>
      <c r="WPV4" s="17"/>
      <c r="WPW4" s="17"/>
      <c r="WPX4" s="17"/>
      <c r="WPY4" s="17"/>
      <c r="WPZ4" s="17"/>
      <c r="WQA4" s="17"/>
      <c r="WQB4" s="17"/>
      <c r="WQC4" s="17"/>
      <c r="WQD4" s="17"/>
      <c r="WQE4" s="17"/>
      <c r="WQF4" s="17"/>
      <c r="WQG4" s="17"/>
      <c r="WQH4" s="17"/>
      <c r="WQI4" s="17"/>
      <c r="WQJ4" s="17"/>
      <c r="WQK4" s="17"/>
      <c r="WQL4" s="17"/>
      <c r="WQM4" s="17"/>
      <c r="WQN4" s="17"/>
      <c r="WQO4" s="17"/>
      <c r="WQP4" s="17"/>
      <c r="WQQ4" s="17"/>
      <c r="WQR4" s="17"/>
      <c r="WQS4" s="17"/>
      <c r="WQT4" s="17"/>
      <c r="WQU4" s="17"/>
      <c r="WQV4" s="17"/>
      <c r="WQW4" s="17"/>
      <c r="WQX4" s="17"/>
      <c r="WQY4" s="17"/>
      <c r="WQZ4" s="17"/>
      <c r="WRA4" s="17"/>
      <c r="WRB4" s="17"/>
      <c r="WRC4" s="17"/>
      <c r="WRD4" s="17"/>
      <c r="WRE4" s="17"/>
      <c r="WRF4" s="17"/>
      <c r="WRG4" s="17"/>
      <c r="WRH4" s="17"/>
      <c r="WRI4" s="17"/>
      <c r="WRJ4" s="17"/>
      <c r="WRK4" s="17"/>
      <c r="WRL4" s="17"/>
      <c r="WRM4" s="17"/>
      <c r="WRN4" s="17"/>
      <c r="WRO4" s="17"/>
      <c r="WRP4" s="17"/>
      <c r="WRQ4" s="17"/>
      <c r="WRR4" s="17"/>
      <c r="WRS4" s="17"/>
      <c r="WRT4" s="17"/>
      <c r="WRU4" s="17"/>
      <c r="WRV4" s="17"/>
      <c r="WRW4" s="17"/>
      <c r="WRX4" s="17"/>
      <c r="WRY4" s="17"/>
      <c r="WRZ4" s="17"/>
      <c r="WSA4" s="17"/>
      <c r="WSB4" s="17"/>
      <c r="WSC4" s="17"/>
      <c r="WSD4" s="17"/>
      <c r="WSE4" s="17"/>
      <c r="WSF4" s="17"/>
      <c r="WSG4" s="17"/>
      <c r="WSH4" s="17"/>
      <c r="WSI4" s="17"/>
      <c r="WSJ4" s="17"/>
      <c r="WSK4" s="17"/>
      <c r="WSL4" s="17"/>
      <c r="WSM4" s="17"/>
      <c r="WSN4" s="17"/>
      <c r="WSO4" s="17"/>
      <c r="WSP4" s="17"/>
      <c r="WSQ4" s="17"/>
      <c r="WSR4" s="17"/>
      <c r="WSS4" s="17"/>
      <c r="WST4" s="17"/>
      <c r="WSU4" s="17"/>
      <c r="WSV4" s="17"/>
      <c r="WSW4" s="17"/>
      <c r="WSX4" s="17"/>
      <c r="WSY4" s="17"/>
      <c r="WSZ4" s="17"/>
      <c r="WTA4" s="17"/>
      <c r="WTB4" s="17"/>
      <c r="WTC4" s="17"/>
      <c r="WTD4" s="17"/>
      <c r="WTE4" s="17"/>
      <c r="WTF4" s="17"/>
      <c r="WTG4" s="17"/>
      <c r="WTH4" s="17"/>
      <c r="WTI4" s="17"/>
      <c r="WTJ4" s="17"/>
      <c r="WTK4" s="17"/>
      <c r="WTL4" s="17"/>
      <c r="WTM4" s="17"/>
      <c r="WTN4" s="17"/>
      <c r="WTO4" s="17"/>
      <c r="WTP4" s="17"/>
      <c r="WTQ4" s="17"/>
      <c r="WTR4" s="17"/>
      <c r="WTS4" s="17"/>
      <c r="WTT4" s="17"/>
      <c r="WTU4" s="17"/>
      <c r="WTV4" s="17"/>
      <c r="WTW4" s="17"/>
      <c r="WTX4" s="17"/>
      <c r="WTY4" s="17"/>
      <c r="WTZ4" s="17"/>
      <c r="WUA4" s="17"/>
      <c r="WUB4" s="17"/>
      <c r="WUC4" s="17"/>
      <c r="WUD4" s="17"/>
      <c r="WUE4" s="17"/>
      <c r="WUF4" s="17"/>
      <c r="WUG4" s="17"/>
      <c r="WUH4" s="17"/>
      <c r="WUI4" s="17"/>
      <c r="WUJ4" s="17"/>
      <c r="WUK4" s="17"/>
      <c r="WUL4" s="17"/>
      <c r="WUM4" s="17"/>
      <c r="WUN4" s="17"/>
      <c r="WUO4" s="17"/>
      <c r="WUP4" s="17"/>
      <c r="WUQ4" s="17"/>
      <c r="WUR4" s="17"/>
      <c r="WUS4" s="17"/>
      <c r="WUT4" s="17"/>
      <c r="WUU4" s="17"/>
      <c r="WUV4" s="17"/>
      <c r="WUW4" s="17"/>
      <c r="WUX4" s="17"/>
      <c r="WUY4" s="17"/>
      <c r="WUZ4" s="17"/>
      <c r="WVA4" s="17"/>
      <c r="WVB4" s="17"/>
      <c r="WVC4" s="17"/>
      <c r="WVD4" s="17"/>
      <c r="WVE4" s="17"/>
      <c r="WVF4" s="17"/>
      <c r="WVG4" s="17"/>
      <c r="WVH4" s="17"/>
      <c r="WVI4" s="17"/>
      <c r="WVJ4" s="17"/>
      <c r="WVK4" s="17"/>
      <c r="WVL4" s="17"/>
      <c r="WVM4" s="17"/>
      <c r="WVN4" s="17"/>
      <c r="WVO4" s="17"/>
      <c r="WVP4" s="17"/>
      <c r="WVQ4" s="17"/>
      <c r="WVR4" s="17"/>
      <c r="WVS4" s="17"/>
      <c r="WVT4" s="17"/>
      <c r="WVU4" s="17"/>
      <c r="WVV4" s="17"/>
      <c r="WVW4" s="17"/>
      <c r="WVX4" s="17"/>
      <c r="WVY4" s="17"/>
      <c r="WVZ4" s="17"/>
      <c r="WWA4" s="17"/>
      <c r="WWB4" s="17"/>
      <c r="WWC4" s="17"/>
      <c r="WWD4" s="17"/>
      <c r="WWE4" s="17"/>
      <c r="WWF4" s="17"/>
      <c r="WWG4" s="17"/>
      <c r="WWH4" s="17"/>
      <c r="WWI4" s="17"/>
      <c r="WWJ4" s="17"/>
      <c r="WWK4" s="17"/>
      <c r="WWL4" s="17"/>
      <c r="WWM4" s="17"/>
      <c r="WWN4" s="17"/>
      <c r="WWO4" s="17"/>
      <c r="WWP4" s="17"/>
      <c r="WWQ4" s="17"/>
      <c r="WWR4" s="17"/>
      <c r="WWS4" s="17"/>
      <c r="WWT4" s="17"/>
      <c r="WWU4" s="17"/>
      <c r="WWV4" s="17"/>
      <c r="WWW4" s="17"/>
      <c r="WWX4" s="17"/>
      <c r="WWY4" s="17"/>
      <c r="WWZ4" s="17"/>
      <c r="WXA4" s="17"/>
      <c r="WXB4" s="17"/>
      <c r="WXC4" s="17"/>
      <c r="WXD4" s="17"/>
      <c r="WXE4" s="17"/>
      <c r="WXF4" s="17"/>
      <c r="WXG4" s="17"/>
      <c r="WXH4" s="17"/>
      <c r="WXI4" s="17"/>
      <c r="WXJ4" s="17"/>
      <c r="WXK4" s="17"/>
      <c r="WXL4" s="17"/>
      <c r="WXM4" s="17"/>
      <c r="WXN4" s="17"/>
      <c r="WXO4" s="17"/>
      <c r="WXP4" s="17"/>
      <c r="WXQ4" s="17"/>
      <c r="WXR4" s="17"/>
      <c r="WXS4" s="17"/>
      <c r="WXT4" s="17"/>
      <c r="WXU4" s="17"/>
      <c r="WXV4" s="17"/>
      <c r="WXW4" s="17"/>
      <c r="WXX4" s="17"/>
      <c r="WXY4" s="17"/>
      <c r="WXZ4" s="17"/>
      <c r="WYA4" s="17"/>
      <c r="WYB4" s="17"/>
      <c r="WYC4" s="17"/>
      <c r="WYD4" s="17"/>
      <c r="WYE4" s="17"/>
      <c r="WYF4" s="17"/>
      <c r="WYG4" s="17"/>
      <c r="WYH4" s="17"/>
      <c r="WYI4" s="17"/>
      <c r="WYJ4" s="17"/>
      <c r="WYK4" s="17"/>
      <c r="WYL4" s="17"/>
      <c r="WYM4" s="17"/>
      <c r="WYN4" s="17"/>
      <c r="WYO4" s="17"/>
      <c r="WYP4" s="17"/>
      <c r="WYQ4" s="17"/>
      <c r="WYR4" s="17"/>
      <c r="WYS4" s="17"/>
      <c r="WYT4" s="17"/>
      <c r="WYU4" s="17"/>
      <c r="WYV4" s="17"/>
      <c r="WYW4" s="17"/>
      <c r="WYX4" s="17"/>
      <c r="WYY4" s="17"/>
      <c r="WYZ4" s="17"/>
      <c r="WZA4" s="17"/>
      <c r="WZB4" s="17"/>
      <c r="WZC4" s="17"/>
      <c r="WZD4" s="17"/>
      <c r="WZE4" s="17"/>
      <c r="WZF4" s="17"/>
      <c r="WZG4" s="17"/>
      <c r="WZH4" s="17"/>
      <c r="WZI4" s="17"/>
      <c r="WZJ4" s="17"/>
      <c r="WZK4" s="17"/>
      <c r="WZL4" s="17"/>
      <c r="WZM4" s="17"/>
      <c r="WZN4" s="17"/>
      <c r="WZO4" s="17"/>
      <c r="WZP4" s="17"/>
      <c r="WZQ4" s="17"/>
      <c r="WZR4" s="17"/>
      <c r="WZS4" s="17"/>
      <c r="WZT4" s="17"/>
      <c r="WZU4" s="17"/>
      <c r="WZV4" s="17"/>
      <c r="WZW4" s="17"/>
      <c r="WZX4" s="17"/>
      <c r="WZY4" s="17"/>
      <c r="WZZ4" s="17"/>
      <c r="XAA4" s="17"/>
      <c r="XAB4" s="17"/>
      <c r="XAC4" s="17"/>
      <c r="XAD4" s="17"/>
      <c r="XAE4" s="17"/>
      <c r="XAF4" s="17"/>
      <c r="XAG4" s="17"/>
      <c r="XAH4" s="17"/>
      <c r="XAI4" s="17"/>
      <c r="XAJ4" s="17"/>
      <c r="XAK4" s="17"/>
      <c r="XAL4" s="17"/>
      <c r="XAM4" s="17"/>
      <c r="XAN4" s="17"/>
      <c r="XAO4" s="17"/>
      <c r="XAP4" s="17"/>
      <c r="XAQ4" s="17"/>
      <c r="XAR4" s="17"/>
      <c r="XAS4" s="17"/>
      <c r="XAT4" s="17"/>
      <c r="XAU4" s="17"/>
      <c r="XAV4" s="17"/>
      <c r="XAW4" s="17"/>
      <c r="XAX4" s="17"/>
      <c r="XAY4" s="17"/>
      <c r="XAZ4" s="17"/>
      <c r="XBA4" s="17"/>
      <c r="XBB4" s="17"/>
      <c r="XBC4" s="17"/>
      <c r="XBD4" s="17"/>
      <c r="XBE4" s="17"/>
      <c r="XBF4" s="17"/>
      <c r="XBG4" s="17"/>
      <c r="XBH4" s="17"/>
      <c r="XBI4" s="17"/>
      <c r="XBJ4" s="17"/>
      <c r="XBK4" s="17"/>
      <c r="XBL4" s="17"/>
      <c r="XBM4" s="17"/>
      <c r="XBN4" s="17"/>
      <c r="XBO4" s="17"/>
      <c r="XBP4" s="17"/>
      <c r="XBQ4" s="17"/>
      <c r="XBR4" s="17"/>
      <c r="XBS4" s="17"/>
      <c r="XBT4" s="17"/>
      <c r="XBU4" s="17"/>
      <c r="XBV4" s="17"/>
      <c r="XBW4" s="17"/>
      <c r="XBX4" s="17"/>
      <c r="XBY4" s="17"/>
      <c r="XBZ4" s="17"/>
      <c r="XCA4" s="17"/>
      <c r="XCB4" s="17"/>
      <c r="XCC4" s="17"/>
      <c r="XCD4" s="17"/>
      <c r="XCE4" s="17"/>
      <c r="XCF4" s="17"/>
      <c r="XCG4" s="17"/>
      <c r="XCH4" s="17"/>
      <c r="XCI4" s="17"/>
      <c r="XCJ4" s="17"/>
      <c r="XCK4" s="17"/>
      <c r="XCL4" s="17"/>
      <c r="XCM4" s="17"/>
      <c r="XCN4" s="17"/>
      <c r="XCO4" s="17"/>
      <c r="XCP4" s="17"/>
      <c r="XCQ4" s="17"/>
      <c r="XCR4" s="17"/>
    </row>
    <row r="5" spans="1:16320" s="22" customFormat="1" ht="4.5" customHeight="1" x14ac:dyDescent="0.25">
      <c r="A5" s="175"/>
      <c r="B5" s="325"/>
      <c r="C5" s="325"/>
      <c r="D5" s="325"/>
      <c r="E5" s="325"/>
      <c r="F5" s="325"/>
      <c r="G5" s="325"/>
      <c r="H5" s="325"/>
      <c r="I5" s="177"/>
      <c r="J5" s="176"/>
      <c r="K5" s="318"/>
      <c r="L5" s="318"/>
      <c r="M5" s="318"/>
      <c r="N5" s="318"/>
    </row>
    <row r="6" spans="1:16320" s="22" customFormat="1" ht="19.5" customHeight="1" x14ac:dyDescent="0.25">
      <c r="A6" s="175"/>
      <c r="B6" s="325"/>
      <c r="C6" s="325"/>
      <c r="D6" s="325"/>
      <c r="E6" s="325"/>
      <c r="F6" s="325"/>
      <c r="G6" s="325"/>
      <c r="H6" s="325"/>
      <c r="I6" s="177"/>
      <c r="J6" s="176"/>
      <c r="K6" s="318"/>
      <c r="L6" s="318"/>
      <c r="M6" s="318"/>
      <c r="N6" s="318"/>
    </row>
    <row r="7" spans="1:16320" ht="12.75" x14ac:dyDescent="0.25">
      <c r="A7" s="30"/>
      <c r="C7" s="22"/>
      <c r="D7" s="312"/>
      <c r="E7" s="22"/>
      <c r="I7" s="1">
        <f>SUBTOTAL(3,I10:I1243)</f>
        <v>330</v>
      </c>
      <c r="J7" s="178"/>
      <c r="K7" s="313"/>
      <c r="L7" s="314"/>
      <c r="M7" s="314"/>
      <c r="N7" s="315"/>
    </row>
    <row r="8" spans="1:16320" ht="33" hidden="1" customHeight="1" x14ac:dyDescent="0.25">
      <c r="A8" s="30"/>
      <c r="B8" s="52"/>
      <c r="C8" s="31"/>
      <c r="D8" s="52"/>
      <c r="E8" s="31"/>
      <c r="F8" s="323" t="s">
        <v>7147</v>
      </c>
      <c r="G8" s="323"/>
      <c r="H8" s="323"/>
      <c r="I8" s="178"/>
      <c r="J8" s="178"/>
      <c r="K8" s="35"/>
      <c r="L8" s="294"/>
      <c r="M8" s="31"/>
      <c r="N8" s="35"/>
    </row>
    <row r="9" spans="1:16320" s="24" customFormat="1" ht="47.25" customHeight="1" x14ac:dyDescent="0.25">
      <c r="A9" s="292" t="s">
        <v>4518</v>
      </c>
      <c r="B9" s="292" t="s">
        <v>4212</v>
      </c>
      <c r="C9" s="292" t="s">
        <v>4213</v>
      </c>
      <c r="D9" s="309" t="s">
        <v>4214</v>
      </c>
      <c r="E9" s="292" t="s">
        <v>4215</v>
      </c>
      <c r="F9" s="293" t="s">
        <v>0</v>
      </c>
      <c r="G9" s="293" t="s">
        <v>4848</v>
      </c>
      <c r="H9" s="293" t="s">
        <v>4849</v>
      </c>
      <c r="I9" s="43" t="s">
        <v>4224</v>
      </c>
      <c r="J9" s="190" t="s">
        <v>4273</v>
      </c>
      <c r="K9" s="2" t="s">
        <v>4274</v>
      </c>
      <c r="L9" s="229" t="s">
        <v>4508</v>
      </c>
      <c r="M9" s="230" t="s">
        <v>4507</v>
      </c>
      <c r="N9" s="49" t="s">
        <v>4368</v>
      </c>
    </row>
    <row r="10" spans="1:16320" ht="127.9" customHeight="1" x14ac:dyDescent="0.25">
      <c r="A10" s="64">
        <v>1</v>
      </c>
      <c r="B10" s="145" t="s">
        <v>4852</v>
      </c>
      <c r="C10" s="145" t="s">
        <v>11</v>
      </c>
      <c r="D10" s="310" t="s">
        <v>12</v>
      </c>
      <c r="E10" s="145" t="s">
        <v>13</v>
      </c>
      <c r="F10" s="145" t="s">
        <v>4853</v>
      </c>
      <c r="G10" s="145" t="s">
        <v>156</v>
      </c>
      <c r="H10" s="145" t="s">
        <v>4916</v>
      </c>
      <c r="I10" s="180" t="s">
        <v>4225</v>
      </c>
      <c r="J10" s="33">
        <f t="shared" ref="J10:J72" si="0">IF(ISBLANK(I10),0,LEN(TRIM(I10))-LEN(SUBSTITUTE(I10," ",""))+1)</f>
        <v>1</v>
      </c>
      <c r="K10" s="98" t="str">
        <f t="shared" ref="K10:K17" si="1">IF(J10=1,I10,LEFT(I10,FIND(" ",I10)-1))</f>
        <v>НАЗК</v>
      </c>
      <c r="L10" s="295" t="s">
        <v>4272</v>
      </c>
      <c r="M10" s="296" t="s">
        <v>4272</v>
      </c>
      <c r="N10" s="65" t="s">
        <v>4369</v>
      </c>
    </row>
    <row r="11" spans="1:16320" ht="131.44999999999999" customHeight="1" x14ac:dyDescent="0.25">
      <c r="A11" s="64">
        <v>2</v>
      </c>
      <c r="B11" s="145" t="s">
        <v>4852</v>
      </c>
      <c r="C11" s="145" t="s">
        <v>11</v>
      </c>
      <c r="D11" s="310" t="s">
        <v>12</v>
      </c>
      <c r="E11" s="145" t="s">
        <v>13</v>
      </c>
      <c r="F11" s="145" t="s">
        <v>23</v>
      </c>
      <c r="G11" s="145" t="s">
        <v>156</v>
      </c>
      <c r="H11" s="145" t="s">
        <v>4916</v>
      </c>
      <c r="I11" s="180" t="s">
        <v>4225</v>
      </c>
      <c r="J11" s="33">
        <f t="shared" si="0"/>
        <v>1</v>
      </c>
      <c r="K11" s="98" t="str">
        <f t="shared" si="1"/>
        <v>НАЗК</v>
      </c>
      <c r="L11" s="295" t="s">
        <v>4272</v>
      </c>
      <c r="M11" s="296" t="s">
        <v>4272</v>
      </c>
      <c r="N11" s="65" t="s">
        <v>7051</v>
      </c>
    </row>
    <row r="12" spans="1:16320" ht="131.44999999999999" customHeight="1" x14ac:dyDescent="0.25">
      <c r="A12" s="64">
        <v>3</v>
      </c>
      <c r="B12" s="145" t="s">
        <v>4852</v>
      </c>
      <c r="C12" s="145" t="s">
        <v>11</v>
      </c>
      <c r="D12" s="310" t="s">
        <v>12</v>
      </c>
      <c r="E12" s="145" t="s">
        <v>13</v>
      </c>
      <c r="F12" s="145" t="s">
        <v>27</v>
      </c>
      <c r="G12" s="145" t="s">
        <v>28</v>
      </c>
      <c r="H12" s="145" t="s">
        <v>7251</v>
      </c>
      <c r="I12" s="180" t="s">
        <v>4225</v>
      </c>
      <c r="J12" s="33">
        <f t="shared" si="0"/>
        <v>1</v>
      </c>
      <c r="K12" s="98" t="str">
        <f t="shared" si="1"/>
        <v>НАЗК</v>
      </c>
      <c r="L12" s="295" t="s">
        <v>4272</v>
      </c>
      <c r="M12" s="296" t="s">
        <v>4272</v>
      </c>
      <c r="N12" s="65" t="s">
        <v>4369</v>
      </c>
    </row>
    <row r="13" spans="1:16320" ht="144.6" customHeight="1" x14ac:dyDescent="0.25">
      <c r="A13" s="64">
        <v>4</v>
      </c>
      <c r="B13" s="145" t="s">
        <v>4852</v>
      </c>
      <c r="C13" s="145" t="s">
        <v>11</v>
      </c>
      <c r="D13" s="310" t="s">
        <v>12</v>
      </c>
      <c r="E13" s="145" t="s">
        <v>6912</v>
      </c>
      <c r="F13" s="145" t="s">
        <v>6913</v>
      </c>
      <c r="G13" s="145" t="s">
        <v>4858</v>
      </c>
      <c r="H13" s="145" t="s">
        <v>4859</v>
      </c>
      <c r="I13" s="180" t="s">
        <v>4225</v>
      </c>
      <c r="J13" s="33">
        <f t="shared" si="0"/>
        <v>1</v>
      </c>
      <c r="K13" s="98" t="str">
        <f t="shared" si="1"/>
        <v>НАЗК</v>
      </c>
      <c r="L13" s="295" t="s">
        <v>4272</v>
      </c>
      <c r="M13" s="296" t="s">
        <v>4272</v>
      </c>
      <c r="N13" s="65" t="s">
        <v>4369</v>
      </c>
    </row>
    <row r="14" spans="1:16320" ht="143.44999999999999" customHeight="1" x14ac:dyDescent="0.25">
      <c r="A14" s="168">
        <v>5</v>
      </c>
      <c r="B14" s="208" t="s">
        <v>4852</v>
      </c>
      <c r="C14" s="208" t="s">
        <v>11</v>
      </c>
      <c r="D14" s="145" t="s">
        <v>12</v>
      </c>
      <c r="E14" s="181" t="s">
        <v>6912</v>
      </c>
      <c r="F14" s="208" t="s">
        <v>6915</v>
      </c>
      <c r="G14" s="209" t="s">
        <v>4860</v>
      </c>
      <c r="H14" s="209" t="s">
        <v>7252</v>
      </c>
      <c r="I14" s="187" t="s">
        <v>4322</v>
      </c>
      <c r="J14" s="33">
        <f t="shared" si="0"/>
        <v>1</v>
      </c>
      <c r="K14" s="180" t="str">
        <f t="shared" si="1"/>
        <v>НАБУ</v>
      </c>
      <c r="L14" s="35"/>
      <c r="M14" s="35"/>
      <c r="N14" s="319" t="s">
        <v>4369</v>
      </c>
    </row>
    <row r="15" spans="1:16320" ht="149.44999999999999" customHeight="1" x14ac:dyDescent="0.25">
      <c r="A15" s="64">
        <v>6</v>
      </c>
      <c r="B15" s="145" t="s">
        <v>4852</v>
      </c>
      <c r="C15" s="145" t="s">
        <v>11</v>
      </c>
      <c r="D15" s="310" t="s">
        <v>12</v>
      </c>
      <c r="E15" s="145" t="s">
        <v>6912</v>
      </c>
      <c r="F15" s="145" t="s">
        <v>6917</v>
      </c>
      <c r="G15" s="145" t="s">
        <v>156</v>
      </c>
      <c r="H15" s="145" t="s">
        <v>7253</v>
      </c>
      <c r="I15" s="180" t="s">
        <v>4225</v>
      </c>
      <c r="J15" s="33">
        <f t="shared" si="0"/>
        <v>1</v>
      </c>
      <c r="K15" s="98" t="str">
        <f t="shared" si="1"/>
        <v>НАЗК</v>
      </c>
      <c r="L15" s="295" t="s">
        <v>4272</v>
      </c>
      <c r="M15" s="296" t="s">
        <v>4272</v>
      </c>
      <c r="N15" s="65" t="s">
        <v>4369</v>
      </c>
    </row>
    <row r="16" spans="1:16320" ht="133.9" customHeight="1" x14ac:dyDescent="0.25">
      <c r="A16" s="64">
        <v>7</v>
      </c>
      <c r="B16" s="145" t="s">
        <v>4852</v>
      </c>
      <c r="C16" s="145" t="s">
        <v>11</v>
      </c>
      <c r="D16" s="310" t="s">
        <v>12</v>
      </c>
      <c r="E16" s="145" t="s">
        <v>47</v>
      </c>
      <c r="F16" s="145" t="s">
        <v>4866</v>
      </c>
      <c r="G16" s="145" t="s">
        <v>4858</v>
      </c>
      <c r="H16" s="145" t="s">
        <v>268</v>
      </c>
      <c r="I16" s="180" t="s">
        <v>4225</v>
      </c>
      <c r="J16" s="33">
        <f t="shared" si="0"/>
        <v>1</v>
      </c>
      <c r="K16" s="98" t="str">
        <f t="shared" si="1"/>
        <v>НАЗК</v>
      </c>
      <c r="L16" s="295" t="s">
        <v>4272</v>
      </c>
      <c r="M16" s="296" t="s">
        <v>4272</v>
      </c>
      <c r="N16" s="65" t="s">
        <v>4372</v>
      </c>
    </row>
    <row r="17" spans="1:14" ht="128.25" customHeight="1" x14ac:dyDescent="0.25">
      <c r="A17" s="64">
        <v>8</v>
      </c>
      <c r="B17" s="145" t="s">
        <v>4852</v>
      </c>
      <c r="C17" s="145" t="s">
        <v>11</v>
      </c>
      <c r="D17" s="310" t="s">
        <v>12</v>
      </c>
      <c r="E17" s="145" t="s">
        <v>47</v>
      </c>
      <c r="F17" s="186" t="s">
        <v>4868</v>
      </c>
      <c r="G17" s="186" t="s">
        <v>4869</v>
      </c>
      <c r="H17" s="186" t="s">
        <v>4870</v>
      </c>
      <c r="I17" s="180" t="s">
        <v>4225</v>
      </c>
      <c r="J17" s="33">
        <f t="shared" si="0"/>
        <v>1</v>
      </c>
      <c r="K17" s="98" t="str">
        <f t="shared" si="1"/>
        <v>НАЗК</v>
      </c>
      <c r="L17" s="295" t="s">
        <v>4272</v>
      </c>
      <c r="M17" s="296" t="s">
        <v>4272</v>
      </c>
      <c r="N17" s="65" t="s">
        <v>7224</v>
      </c>
    </row>
    <row r="18" spans="1:14" ht="0.75" hidden="1" customHeight="1" x14ac:dyDescent="0.25">
      <c r="A18" s="228">
        <v>9</v>
      </c>
      <c r="B18" s="145" t="s">
        <v>4852</v>
      </c>
      <c r="C18" s="145" t="s">
        <v>11</v>
      </c>
      <c r="D18" s="310" t="s">
        <v>12</v>
      </c>
      <c r="E18" s="181" t="s">
        <v>47</v>
      </c>
      <c r="F18" s="185"/>
      <c r="G18" s="143"/>
      <c r="H18" s="143"/>
      <c r="I18" s="180" t="s">
        <v>4225</v>
      </c>
      <c r="J18" s="33">
        <f t="shared" si="0"/>
        <v>1</v>
      </c>
      <c r="K18" s="180"/>
      <c r="L18" s="55" t="s">
        <v>4272</v>
      </c>
      <c r="M18" s="56" t="s">
        <v>4272</v>
      </c>
      <c r="N18" s="58" t="s">
        <v>4369</v>
      </c>
    </row>
    <row r="19" spans="1:14" ht="144" hidden="1" customHeight="1" x14ac:dyDescent="0.25">
      <c r="A19" s="228">
        <v>10</v>
      </c>
      <c r="B19" s="145" t="s">
        <v>4852</v>
      </c>
      <c r="C19" s="145" t="s">
        <v>11</v>
      </c>
      <c r="D19" s="310" t="s">
        <v>12</v>
      </c>
      <c r="E19" s="181" t="s">
        <v>47</v>
      </c>
      <c r="F19" s="185"/>
      <c r="G19" s="143"/>
      <c r="H19" s="143"/>
      <c r="I19" s="180" t="s">
        <v>4225</v>
      </c>
      <c r="J19" s="33">
        <f t="shared" si="0"/>
        <v>1</v>
      </c>
      <c r="K19" s="180"/>
      <c r="L19" s="55" t="s">
        <v>4272</v>
      </c>
      <c r="M19" s="56" t="s">
        <v>4272</v>
      </c>
      <c r="N19" s="58" t="s">
        <v>4369</v>
      </c>
    </row>
    <row r="20" spans="1:14" ht="3" hidden="1" customHeight="1" x14ac:dyDescent="0.25">
      <c r="A20" s="228"/>
      <c r="B20" s="145"/>
      <c r="C20" s="145"/>
      <c r="D20" s="310"/>
      <c r="E20" s="181"/>
      <c r="F20" s="185"/>
      <c r="G20" s="143"/>
      <c r="H20" s="143"/>
      <c r="I20" s="180" t="s">
        <v>4225</v>
      </c>
      <c r="J20" s="33">
        <f t="shared" si="0"/>
        <v>1</v>
      </c>
      <c r="K20" s="180"/>
      <c r="L20" s="55"/>
      <c r="M20" s="56"/>
      <c r="N20" s="58"/>
    </row>
    <row r="21" spans="1:14" ht="134.44999999999999" customHeight="1" x14ac:dyDescent="0.25">
      <c r="A21" s="64">
        <v>12</v>
      </c>
      <c r="B21" s="145" t="s">
        <v>4852</v>
      </c>
      <c r="C21" s="145" t="s">
        <v>11</v>
      </c>
      <c r="D21" s="310" t="s">
        <v>12</v>
      </c>
      <c r="E21" s="145" t="s">
        <v>47</v>
      </c>
      <c r="F21" s="186" t="s">
        <v>4873</v>
      </c>
      <c r="G21" s="186" t="s">
        <v>4874</v>
      </c>
      <c r="H21" s="186" t="s">
        <v>73</v>
      </c>
      <c r="I21" s="180" t="s">
        <v>6998</v>
      </c>
      <c r="J21" s="33">
        <f t="shared" si="0"/>
        <v>11</v>
      </c>
      <c r="K21" s="98" t="str">
        <f t="shared" ref="K21:K58" si="2">IF(J21=1,I21,LEFT(I21,FIND(" ",I21)-1))</f>
        <v>НАЗК</v>
      </c>
      <c r="L21" s="295" t="s">
        <v>4272</v>
      </c>
      <c r="M21" s="296" t="s">
        <v>4272</v>
      </c>
      <c r="N21" s="65" t="s">
        <v>7224</v>
      </c>
    </row>
    <row r="22" spans="1:14" ht="131.44999999999999" customHeight="1" x14ac:dyDescent="0.25">
      <c r="A22" s="64">
        <v>13</v>
      </c>
      <c r="B22" s="145" t="s">
        <v>4852</v>
      </c>
      <c r="C22" s="145" t="s">
        <v>11</v>
      </c>
      <c r="D22" s="310" t="s">
        <v>12</v>
      </c>
      <c r="E22" s="145" t="s">
        <v>47</v>
      </c>
      <c r="F22" s="145" t="s">
        <v>4876</v>
      </c>
      <c r="G22" s="145" t="s">
        <v>4874</v>
      </c>
      <c r="H22" s="145" t="s">
        <v>16</v>
      </c>
      <c r="I22" s="180" t="s">
        <v>4225</v>
      </c>
      <c r="J22" s="33">
        <f t="shared" si="0"/>
        <v>1</v>
      </c>
      <c r="K22" s="98" t="str">
        <f t="shared" si="2"/>
        <v>НАЗК</v>
      </c>
      <c r="L22" s="295" t="s">
        <v>4272</v>
      </c>
      <c r="M22" s="296" t="s">
        <v>4272</v>
      </c>
      <c r="N22" s="65" t="s">
        <v>7051</v>
      </c>
    </row>
    <row r="23" spans="1:14" ht="128.44999999999999" customHeight="1" x14ac:dyDescent="0.25">
      <c r="A23" s="64">
        <v>14</v>
      </c>
      <c r="B23" s="145" t="s">
        <v>4852</v>
      </c>
      <c r="C23" s="145" t="s">
        <v>11</v>
      </c>
      <c r="D23" s="310" t="s">
        <v>12</v>
      </c>
      <c r="E23" s="145" t="s">
        <v>47</v>
      </c>
      <c r="F23" s="145" t="s">
        <v>4879</v>
      </c>
      <c r="G23" s="145" t="s">
        <v>4858</v>
      </c>
      <c r="H23" s="145" t="s">
        <v>268</v>
      </c>
      <c r="I23" s="180" t="s">
        <v>4225</v>
      </c>
      <c r="J23" s="33">
        <f t="shared" si="0"/>
        <v>1</v>
      </c>
      <c r="K23" s="98" t="str">
        <f t="shared" si="2"/>
        <v>НАЗК</v>
      </c>
      <c r="L23" s="295" t="s">
        <v>4272</v>
      </c>
      <c r="M23" s="296" t="s">
        <v>4272</v>
      </c>
      <c r="N23" s="65" t="s">
        <v>7051</v>
      </c>
    </row>
    <row r="24" spans="1:14" ht="126" customHeight="1" x14ac:dyDescent="0.25">
      <c r="A24" s="64">
        <v>15</v>
      </c>
      <c r="B24" s="145" t="s">
        <v>4852</v>
      </c>
      <c r="C24" s="145" t="s">
        <v>11</v>
      </c>
      <c r="D24" s="310" t="s">
        <v>12</v>
      </c>
      <c r="E24" s="145" t="s">
        <v>47</v>
      </c>
      <c r="F24" s="145" t="s">
        <v>4881</v>
      </c>
      <c r="G24" s="145" t="s">
        <v>4858</v>
      </c>
      <c r="H24" s="145" t="s">
        <v>268</v>
      </c>
      <c r="I24" s="180" t="s">
        <v>4225</v>
      </c>
      <c r="J24" s="33">
        <f t="shared" si="0"/>
        <v>1</v>
      </c>
      <c r="K24" s="98" t="str">
        <f t="shared" si="2"/>
        <v>НАЗК</v>
      </c>
      <c r="L24" s="295" t="s">
        <v>4272</v>
      </c>
      <c r="M24" s="296" t="s">
        <v>4272</v>
      </c>
      <c r="N24" s="65" t="s">
        <v>7051</v>
      </c>
    </row>
    <row r="25" spans="1:14" ht="131.44999999999999" customHeight="1" x14ac:dyDescent="0.25">
      <c r="A25" s="64">
        <v>16</v>
      </c>
      <c r="B25" s="145" t="s">
        <v>4852</v>
      </c>
      <c r="C25" s="145" t="s">
        <v>11</v>
      </c>
      <c r="D25" s="310" t="s">
        <v>12</v>
      </c>
      <c r="E25" s="145" t="s">
        <v>47</v>
      </c>
      <c r="F25" s="145" t="s">
        <v>4883</v>
      </c>
      <c r="G25" s="145" t="s">
        <v>4858</v>
      </c>
      <c r="H25" s="145" t="s">
        <v>268</v>
      </c>
      <c r="I25" s="180" t="s">
        <v>4225</v>
      </c>
      <c r="J25" s="33">
        <f t="shared" si="0"/>
        <v>1</v>
      </c>
      <c r="K25" s="98" t="str">
        <f t="shared" si="2"/>
        <v>НАЗК</v>
      </c>
      <c r="L25" s="295" t="s">
        <v>4272</v>
      </c>
      <c r="M25" s="296" t="s">
        <v>4272</v>
      </c>
      <c r="N25" s="65" t="s">
        <v>7051</v>
      </c>
    </row>
    <row r="26" spans="1:14" ht="132" customHeight="1" x14ac:dyDescent="0.25">
      <c r="A26" s="64">
        <v>17</v>
      </c>
      <c r="B26" s="145" t="s">
        <v>4852</v>
      </c>
      <c r="C26" s="145" t="s">
        <v>11</v>
      </c>
      <c r="D26" s="310" t="s">
        <v>12</v>
      </c>
      <c r="E26" s="145" t="s">
        <v>47</v>
      </c>
      <c r="F26" s="145" t="s">
        <v>4885</v>
      </c>
      <c r="G26" s="145" t="s">
        <v>4858</v>
      </c>
      <c r="H26" s="145" t="s">
        <v>268</v>
      </c>
      <c r="I26" s="180" t="s">
        <v>4225</v>
      </c>
      <c r="J26" s="33">
        <f t="shared" si="0"/>
        <v>1</v>
      </c>
      <c r="K26" s="98" t="str">
        <f t="shared" si="2"/>
        <v>НАЗК</v>
      </c>
      <c r="L26" s="295" t="s">
        <v>4272</v>
      </c>
      <c r="M26" s="296" t="s">
        <v>4272</v>
      </c>
      <c r="N26" s="65" t="s">
        <v>4369</v>
      </c>
    </row>
    <row r="27" spans="1:14" ht="164.45" customHeight="1" x14ac:dyDescent="0.25">
      <c r="A27" s="64">
        <v>18</v>
      </c>
      <c r="B27" s="145" t="s">
        <v>4852</v>
      </c>
      <c r="C27" s="145" t="s">
        <v>11</v>
      </c>
      <c r="D27" s="310" t="s">
        <v>12</v>
      </c>
      <c r="E27" s="145" t="s">
        <v>92</v>
      </c>
      <c r="F27" s="145" t="s">
        <v>4887</v>
      </c>
      <c r="G27" s="145" t="s">
        <v>4858</v>
      </c>
      <c r="H27" s="145" t="s">
        <v>4888</v>
      </c>
      <c r="I27" s="180" t="s">
        <v>4225</v>
      </c>
      <c r="J27" s="33">
        <f t="shared" si="0"/>
        <v>1</v>
      </c>
      <c r="K27" s="98" t="str">
        <f t="shared" si="2"/>
        <v>НАЗК</v>
      </c>
      <c r="L27" s="295" t="s">
        <v>4272</v>
      </c>
      <c r="M27" s="296" t="s">
        <v>4272</v>
      </c>
      <c r="N27" s="65" t="s">
        <v>7053</v>
      </c>
    </row>
    <row r="28" spans="1:14" ht="189" customHeight="1" x14ac:dyDescent="0.25">
      <c r="A28" s="64">
        <v>19</v>
      </c>
      <c r="B28" s="145" t="s">
        <v>4852</v>
      </c>
      <c r="C28" s="145" t="s">
        <v>11</v>
      </c>
      <c r="D28" s="310" t="s">
        <v>12</v>
      </c>
      <c r="E28" s="145" t="s">
        <v>92</v>
      </c>
      <c r="F28" s="186" t="s">
        <v>4890</v>
      </c>
      <c r="G28" s="186" t="s">
        <v>4891</v>
      </c>
      <c r="H28" s="186" t="s">
        <v>4892</v>
      </c>
      <c r="I28" s="180" t="s">
        <v>4225</v>
      </c>
      <c r="J28" s="33">
        <f t="shared" si="0"/>
        <v>1</v>
      </c>
      <c r="K28" s="98" t="str">
        <f t="shared" si="2"/>
        <v>НАЗК</v>
      </c>
      <c r="L28" s="295" t="s">
        <v>4272</v>
      </c>
      <c r="M28" s="296" t="s">
        <v>4272</v>
      </c>
      <c r="N28" s="65" t="s">
        <v>7256</v>
      </c>
    </row>
    <row r="29" spans="1:14" ht="128.44999999999999" customHeight="1" x14ac:dyDescent="0.25">
      <c r="A29" s="64">
        <v>20</v>
      </c>
      <c r="B29" s="145" t="s">
        <v>4852</v>
      </c>
      <c r="C29" s="145" t="s">
        <v>11</v>
      </c>
      <c r="D29" s="310" t="s">
        <v>12</v>
      </c>
      <c r="E29" s="145" t="s">
        <v>92</v>
      </c>
      <c r="F29" s="145" t="s">
        <v>6918</v>
      </c>
      <c r="G29" s="145" t="s">
        <v>4893</v>
      </c>
      <c r="H29" s="145" t="s">
        <v>4894</v>
      </c>
      <c r="I29" s="180" t="s">
        <v>4225</v>
      </c>
      <c r="J29" s="33">
        <f t="shared" si="0"/>
        <v>1</v>
      </c>
      <c r="K29" s="98" t="str">
        <f t="shared" si="2"/>
        <v>НАЗК</v>
      </c>
      <c r="L29" s="295" t="s">
        <v>4272</v>
      </c>
      <c r="M29" s="296" t="s">
        <v>4272</v>
      </c>
      <c r="N29" s="65" t="s">
        <v>7051</v>
      </c>
    </row>
    <row r="30" spans="1:14" ht="141.6" customHeight="1" x14ac:dyDescent="0.25">
      <c r="A30" s="64">
        <v>21</v>
      </c>
      <c r="B30" s="145" t="s">
        <v>4852</v>
      </c>
      <c r="C30" s="145" t="s">
        <v>11</v>
      </c>
      <c r="D30" s="310" t="s">
        <v>12</v>
      </c>
      <c r="E30" s="145" t="s">
        <v>103</v>
      </c>
      <c r="F30" s="145" t="s">
        <v>4895</v>
      </c>
      <c r="G30" s="145" t="s">
        <v>4858</v>
      </c>
      <c r="H30" s="145" t="s">
        <v>62</v>
      </c>
      <c r="I30" s="180" t="s">
        <v>4225</v>
      </c>
      <c r="J30" s="33">
        <f t="shared" si="0"/>
        <v>1</v>
      </c>
      <c r="K30" s="98" t="str">
        <f t="shared" si="2"/>
        <v>НАЗК</v>
      </c>
      <c r="L30" s="295" t="s">
        <v>4272</v>
      </c>
      <c r="M30" s="296" t="s">
        <v>4272</v>
      </c>
      <c r="N30" s="65" t="s">
        <v>7055</v>
      </c>
    </row>
    <row r="31" spans="1:14" ht="139.9" customHeight="1" x14ac:dyDescent="0.25">
      <c r="A31" s="64">
        <v>22</v>
      </c>
      <c r="B31" s="145" t="s">
        <v>4852</v>
      </c>
      <c r="C31" s="145" t="s">
        <v>11</v>
      </c>
      <c r="D31" s="310" t="s">
        <v>12</v>
      </c>
      <c r="E31" s="145" t="s">
        <v>103</v>
      </c>
      <c r="F31" s="145" t="s">
        <v>4897</v>
      </c>
      <c r="G31" s="145" t="s">
        <v>156</v>
      </c>
      <c r="H31" s="145" t="s">
        <v>62</v>
      </c>
      <c r="I31" s="180" t="s">
        <v>4225</v>
      </c>
      <c r="J31" s="33">
        <f t="shared" si="0"/>
        <v>1</v>
      </c>
      <c r="K31" s="98" t="str">
        <f t="shared" si="2"/>
        <v>НАЗК</v>
      </c>
      <c r="L31" s="295" t="s">
        <v>4272</v>
      </c>
      <c r="M31" s="296" t="s">
        <v>4272</v>
      </c>
      <c r="N31" s="65" t="s">
        <v>7055</v>
      </c>
    </row>
    <row r="32" spans="1:14" ht="139.9" customHeight="1" x14ac:dyDescent="0.25">
      <c r="A32" s="64">
        <v>23</v>
      </c>
      <c r="B32" s="145" t="s">
        <v>4852</v>
      </c>
      <c r="C32" s="145" t="s">
        <v>11</v>
      </c>
      <c r="D32" s="310" t="s">
        <v>12</v>
      </c>
      <c r="E32" s="145" t="s">
        <v>103</v>
      </c>
      <c r="F32" s="145" t="s">
        <v>4899</v>
      </c>
      <c r="G32" s="145" t="s">
        <v>112</v>
      </c>
      <c r="H32" s="145" t="s">
        <v>16</v>
      </c>
      <c r="I32" s="180" t="s">
        <v>6999</v>
      </c>
      <c r="J32" s="33">
        <f t="shared" si="0"/>
        <v>2</v>
      </c>
      <c r="K32" s="98" t="str">
        <f t="shared" si="2"/>
        <v>Мінфін</v>
      </c>
      <c r="L32" s="295" t="s">
        <v>4272</v>
      </c>
      <c r="M32" s="297"/>
      <c r="N32" s="65" t="s">
        <v>7055</v>
      </c>
    </row>
    <row r="33" spans="1:14" ht="241.15" customHeight="1" x14ac:dyDescent="0.25">
      <c r="A33" s="64">
        <v>24</v>
      </c>
      <c r="B33" s="145" t="s">
        <v>4852</v>
      </c>
      <c r="C33" s="145" t="s">
        <v>11</v>
      </c>
      <c r="D33" s="310" t="s">
        <v>12</v>
      </c>
      <c r="E33" s="145" t="s">
        <v>103</v>
      </c>
      <c r="F33" s="182" t="s">
        <v>6920</v>
      </c>
      <c r="G33" s="145" t="s">
        <v>4858</v>
      </c>
      <c r="H33" s="145" t="s">
        <v>4894</v>
      </c>
      <c r="I33" s="180" t="s">
        <v>7000</v>
      </c>
      <c r="J33" s="33">
        <f t="shared" si="0"/>
        <v>66</v>
      </c>
      <c r="K33" s="98" t="str">
        <f t="shared" si="2"/>
        <v>НАЗК</v>
      </c>
      <c r="L33" s="295" t="s">
        <v>4272</v>
      </c>
      <c r="M33" s="296" t="s">
        <v>4272</v>
      </c>
      <c r="N33" s="65" t="s">
        <v>7056</v>
      </c>
    </row>
    <row r="34" spans="1:14" ht="238.15" customHeight="1" x14ac:dyDescent="0.25">
      <c r="A34" s="64">
        <v>25</v>
      </c>
      <c r="B34" s="145" t="s">
        <v>4852</v>
      </c>
      <c r="C34" s="145" t="s">
        <v>11</v>
      </c>
      <c r="D34" s="310" t="s">
        <v>12</v>
      </c>
      <c r="E34" s="145" t="s">
        <v>103</v>
      </c>
      <c r="F34" s="182" t="s">
        <v>6921</v>
      </c>
      <c r="G34" s="182" t="s">
        <v>4905</v>
      </c>
      <c r="H34" s="145" t="s">
        <v>4906</v>
      </c>
      <c r="I34" s="180" t="s">
        <v>7001</v>
      </c>
      <c r="J34" s="33">
        <f t="shared" si="0"/>
        <v>20</v>
      </c>
      <c r="K34" s="98" t="str">
        <f t="shared" si="2"/>
        <v>НАЗК</v>
      </c>
      <c r="L34" s="295" t="s">
        <v>4272</v>
      </c>
      <c r="M34" s="296" t="s">
        <v>4272</v>
      </c>
      <c r="N34" s="65" t="s">
        <v>7056</v>
      </c>
    </row>
    <row r="35" spans="1:14" ht="134.44999999999999" customHeight="1" x14ac:dyDescent="0.25">
      <c r="A35" s="64">
        <v>26</v>
      </c>
      <c r="B35" s="145" t="s">
        <v>4852</v>
      </c>
      <c r="C35" s="145" t="s">
        <v>11</v>
      </c>
      <c r="D35" s="310" t="s">
        <v>12</v>
      </c>
      <c r="E35" s="145" t="s">
        <v>123</v>
      </c>
      <c r="F35" s="186" t="s">
        <v>4909</v>
      </c>
      <c r="G35" s="186" t="s">
        <v>4858</v>
      </c>
      <c r="H35" s="186" t="s">
        <v>4891</v>
      </c>
      <c r="I35" s="180" t="s">
        <v>4225</v>
      </c>
      <c r="J35" s="33">
        <f t="shared" si="0"/>
        <v>1</v>
      </c>
      <c r="K35" s="98" t="str">
        <f t="shared" si="2"/>
        <v>НАЗК</v>
      </c>
      <c r="L35" s="295" t="s">
        <v>4272</v>
      </c>
      <c r="M35" s="296" t="s">
        <v>4272</v>
      </c>
      <c r="N35" s="65" t="s">
        <v>7224</v>
      </c>
    </row>
    <row r="36" spans="1:14" ht="129.6" customHeight="1" x14ac:dyDescent="0.25">
      <c r="A36" s="64">
        <v>27</v>
      </c>
      <c r="B36" s="145" t="s">
        <v>4852</v>
      </c>
      <c r="C36" s="145" t="s">
        <v>11</v>
      </c>
      <c r="D36" s="310" t="s">
        <v>12</v>
      </c>
      <c r="E36" s="145" t="s">
        <v>123</v>
      </c>
      <c r="F36" s="186" t="s">
        <v>127</v>
      </c>
      <c r="G36" s="186" t="s">
        <v>4911</v>
      </c>
      <c r="H36" s="186" t="s">
        <v>4894</v>
      </c>
      <c r="I36" s="180" t="s">
        <v>4225</v>
      </c>
      <c r="J36" s="33">
        <f t="shared" si="0"/>
        <v>1</v>
      </c>
      <c r="K36" s="98" t="str">
        <f t="shared" si="2"/>
        <v>НАЗК</v>
      </c>
      <c r="L36" s="295" t="s">
        <v>4272</v>
      </c>
      <c r="M36" s="296" t="s">
        <v>4272</v>
      </c>
      <c r="N36" s="65" t="s">
        <v>7224</v>
      </c>
    </row>
    <row r="37" spans="1:14" ht="135.6" customHeight="1" x14ac:dyDescent="0.25">
      <c r="A37" s="64">
        <v>28</v>
      </c>
      <c r="B37" s="145" t="s">
        <v>4852</v>
      </c>
      <c r="C37" s="145" t="s">
        <v>11</v>
      </c>
      <c r="D37" s="310" t="s">
        <v>12</v>
      </c>
      <c r="E37" s="145" t="s">
        <v>123</v>
      </c>
      <c r="F37" s="145" t="s">
        <v>4912</v>
      </c>
      <c r="G37" s="145" t="s">
        <v>4911</v>
      </c>
      <c r="H37" s="145" t="s">
        <v>4894</v>
      </c>
      <c r="I37" s="180" t="s">
        <v>4225</v>
      </c>
      <c r="J37" s="33">
        <f t="shared" si="0"/>
        <v>1</v>
      </c>
      <c r="K37" s="98" t="str">
        <f t="shared" si="2"/>
        <v>НАЗК</v>
      </c>
      <c r="L37" s="295" t="s">
        <v>4272</v>
      </c>
      <c r="M37" s="296" t="s">
        <v>4272</v>
      </c>
      <c r="N37" s="65" t="s">
        <v>4369</v>
      </c>
    </row>
    <row r="38" spans="1:14" ht="146.44999999999999" customHeight="1" x14ac:dyDescent="0.25">
      <c r="A38" s="64">
        <v>29</v>
      </c>
      <c r="B38" s="145" t="s">
        <v>4852</v>
      </c>
      <c r="C38" s="145" t="s">
        <v>11</v>
      </c>
      <c r="D38" s="310" t="s">
        <v>12</v>
      </c>
      <c r="E38" s="145" t="s">
        <v>123</v>
      </c>
      <c r="F38" s="186" t="s">
        <v>4913</v>
      </c>
      <c r="G38" s="186" t="s">
        <v>4911</v>
      </c>
      <c r="H38" s="186" t="s">
        <v>4894</v>
      </c>
      <c r="I38" s="180" t="s">
        <v>4225</v>
      </c>
      <c r="J38" s="33">
        <f t="shared" si="0"/>
        <v>1</v>
      </c>
      <c r="K38" s="98" t="str">
        <f t="shared" si="2"/>
        <v>НАЗК</v>
      </c>
      <c r="L38" s="295" t="s">
        <v>4272</v>
      </c>
      <c r="M38" s="296" t="s">
        <v>4272</v>
      </c>
      <c r="N38" s="65" t="s">
        <v>7224</v>
      </c>
    </row>
    <row r="39" spans="1:14" ht="134.44999999999999" customHeight="1" x14ac:dyDescent="0.25">
      <c r="A39" s="64">
        <v>30</v>
      </c>
      <c r="B39" s="145" t="s">
        <v>4852</v>
      </c>
      <c r="C39" s="145" t="s">
        <v>11</v>
      </c>
      <c r="D39" s="310" t="s">
        <v>12</v>
      </c>
      <c r="E39" s="145" t="s">
        <v>123</v>
      </c>
      <c r="F39" s="145" t="s">
        <v>4914</v>
      </c>
      <c r="G39" s="145" t="s">
        <v>4911</v>
      </c>
      <c r="H39" s="145" t="s">
        <v>4894</v>
      </c>
      <c r="I39" s="180" t="s">
        <v>4225</v>
      </c>
      <c r="J39" s="33">
        <f t="shared" si="0"/>
        <v>1</v>
      </c>
      <c r="K39" s="98" t="str">
        <f t="shared" si="2"/>
        <v>НАЗК</v>
      </c>
      <c r="L39" s="295" t="s">
        <v>4272</v>
      </c>
      <c r="M39" s="296" t="s">
        <v>4272</v>
      </c>
      <c r="N39" s="65" t="s">
        <v>4369</v>
      </c>
    </row>
    <row r="40" spans="1:14" ht="137.44999999999999" customHeight="1" x14ac:dyDescent="0.25">
      <c r="A40" s="64">
        <v>31</v>
      </c>
      <c r="B40" s="145" t="s">
        <v>4852</v>
      </c>
      <c r="C40" s="145" t="s">
        <v>11</v>
      </c>
      <c r="D40" s="310" t="s">
        <v>12</v>
      </c>
      <c r="E40" s="145" t="s">
        <v>123</v>
      </c>
      <c r="F40" s="145" t="s">
        <v>140</v>
      </c>
      <c r="G40" s="145" t="s">
        <v>141</v>
      </c>
      <c r="H40" s="145" t="s">
        <v>4894</v>
      </c>
      <c r="I40" s="180" t="s">
        <v>4225</v>
      </c>
      <c r="J40" s="33">
        <f t="shared" si="0"/>
        <v>1</v>
      </c>
      <c r="K40" s="98" t="str">
        <f t="shared" si="2"/>
        <v>НАЗК</v>
      </c>
      <c r="L40" s="295" t="s">
        <v>4272</v>
      </c>
      <c r="M40" s="296" t="s">
        <v>4272</v>
      </c>
      <c r="N40" s="65" t="s">
        <v>4369</v>
      </c>
    </row>
    <row r="41" spans="1:14" ht="132" customHeight="1" x14ac:dyDescent="0.25">
      <c r="A41" s="64">
        <v>32</v>
      </c>
      <c r="B41" s="145" t="s">
        <v>4852</v>
      </c>
      <c r="C41" s="145" t="s">
        <v>11</v>
      </c>
      <c r="D41" s="310" t="s">
        <v>12</v>
      </c>
      <c r="E41" s="145" t="s">
        <v>123</v>
      </c>
      <c r="F41" s="145" t="s">
        <v>144</v>
      </c>
      <c r="G41" s="145" t="s">
        <v>4858</v>
      </c>
      <c r="H41" s="145" t="s">
        <v>4916</v>
      </c>
      <c r="I41" s="180" t="s">
        <v>4225</v>
      </c>
      <c r="J41" s="33">
        <f t="shared" si="0"/>
        <v>1</v>
      </c>
      <c r="K41" s="98" t="str">
        <f t="shared" si="2"/>
        <v>НАЗК</v>
      </c>
      <c r="L41" s="295" t="s">
        <v>4272</v>
      </c>
      <c r="M41" s="296" t="s">
        <v>4272</v>
      </c>
      <c r="N41" s="65" t="s">
        <v>4369</v>
      </c>
    </row>
    <row r="42" spans="1:14" ht="132" customHeight="1" x14ac:dyDescent="0.25">
      <c r="A42" s="64">
        <v>33</v>
      </c>
      <c r="B42" s="145" t="s">
        <v>4852</v>
      </c>
      <c r="C42" s="145" t="s">
        <v>11</v>
      </c>
      <c r="D42" s="310" t="s">
        <v>12</v>
      </c>
      <c r="E42" s="145" t="s">
        <v>123</v>
      </c>
      <c r="F42" s="145" t="s">
        <v>4917</v>
      </c>
      <c r="G42" s="145" t="s">
        <v>4858</v>
      </c>
      <c r="H42" s="145" t="s">
        <v>4916</v>
      </c>
      <c r="I42" s="180" t="s">
        <v>4225</v>
      </c>
      <c r="J42" s="33">
        <f t="shared" si="0"/>
        <v>1</v>
      </c>
      <c r="K42" s="98" t="str">
        <f t="shared" si="2"/>
        <v>НАЗК</v>
      </c>
      <c r="L42" s="295" t="s">
        <v>4272</v>
      </c>
      <c r="M42" s="296" t="s">
        <v>4272</v>
      </c>
      <c r="N42" s="65" t="s">
        <v>4369</v>
      </c>
    </row>
    <row r="43" spans="1:14" ht="130.15" customHeight="1" x14ac:dyDescent="0.25">
      <c r="A43" s="64">
        <v>34</v>
      </c>
      <c r="B43" s="145" t="s">
        <v>4852</v>
      </c>
      <c r="C43" s="145" t="s">
        <v>11</v>
      </c>
      <c r="D43" s="310" t="s">
        <v>12</v>
      </c>
      <c r="E43" s="145" t="s">
        <v>123</v>
      </c>
      <c r="F43" s="145" t="s">
        <v>4919</v>
      </c>
      <c r="G43" s="145" t="s">
        <v>4858</v>
      </c>
      <c r="H43" s="145" t="s">
        <v>94</v>
      </c>
      <c r="I43" s="180" t="s">
        <v>4225</v>
      </c>
      <c r="J43" s="33">
        <f t="shared" si="0"/>
        <v>1</v>
      </c>
      <c r="K43" s="98" t="str">
        <f t="shared" si="2"/>
        <v>НАЗК</v>
      </c>
      <c r="L43" s="295" t="s">
        <v>4272</v>
      </c>
      <c r="M43" s="296" t="s">
        <v>4272</v>
      </c>
      <c r="N43" s="67" t="s">
        <v>4378</v>
      </c>
    </row>
    <row r="44" spans="1:14" ht="132" customHeight="1" x14ac:dyDescent="0.25">
      <c r="A44" s="64">
        <v>35</v>
      </c>
      <c r="B44" s="145" t="s">
        <v>4852</v>
      </c>
      <c r="C44" s="145" t="s">
        <v>11</v>
      </c>
      <c r="D44" s="310" t="s">
        <v>12</v>
      </c>
      <c r="E44" s="145" t="s">
        <v>154</v>
      </c>
      <c r="F44" s="186" t="s">
        <v>4920</v>
      </c>
      <c r="G44" s="186" t="s">
        <v>156</v>
      </c>
      <c r="H44" s="186" t="s">
        <v>4859</v>
      </c>
      <c r="I44" s="180" t="s">
        <v>4225</v>
      </c>
      <c r="J44" s="33">
        <f t="shared" si="0"/>
        <v>1</v>
      </c>
      <c r="K44" s="98" t="str">
        <f t="shared" si="2"/>
        <v>НАЗК</v>
      </c>
      <c r="L44" s="295" t="s">
        <v>4272</v>
      </c>
      <c r="M44" s="296" t="s">
        <v>4272</v>
      </c>
      <c r="N44" s="65" t="s">
        <v>7224</v>
      </c>
    </row>
    <row r="45" spans="1:14" ht="138" customHeight="1" x14ac:dyDescent="0.25">
      <c r="A45" s="64">
        <v>36</v>
      </c>
      <c r="B45" s="145" t="s">
        <v>4852</v>
      </c>
      <c r="C45" s="145" t="s">
        <v>11</v>
      </c>
      <c r="D45" s="310" t="s">
        <v>12</v>
      </c>
      <c r="E45" s="145" t="s">
        <v>154</v>
      </c>
      <c r="F45" s="145" t="s">
        <v>159</v>
      </c>
      <c r="G45" s="145" t="s">
        <v>112</v>
      </c>
      <c r="H45" s="145" t="s">
        <v>4916</v>
      </c>
      <c r="I45" s="180" t="s">
        <v>4225</v>
      </c>
      <c r="J45" s="33">
        <f t="shared" si="0"/>
        <v>1</v>
      </c>
      <c r="K45" s="98" t="str">
        <f t="shared" si="2"/>
        <v>НАЗК</v>
      </c>
      <c r="L45" s="295" t="s">
        <v>4272</v>
      </c>
      <c r="M45" s="296" t="s">
        <v>4272</v>
      </c>
      <c r="N45" s="65" t="s">
        <v>4369</v>
      </c>
    </row>
    <row r="46" spans="1:14" ht="131.44999999999999" customHeight="1" x14ac:dyDescent="0.25">
      <c r="A46" s="64">
        <v>37</v>
      </c>
      <c r="B46" s="145" t="s">
        <v>4852</v>
      </c>
      <c r="C46" s="145" t="s">
        <v>11</v>
      </c>
      <c r="D46" s="310" t="s">
        <v>12</v>
      </c>
      <c r="E46" s="145" t="s">
        <v>154</v>
      </c>
      <c r="F46" s="145" t="s">
        <v>4923</v>
      </c>
      <c r="G46" s="145" t="s">
        <v>112</v>
      </c>
      <c r="H46" s="145" t="s">
        <v>4916</v>
      </c>
      <c r="I46" s="180" t="s">
        <v>4225</v>
      </c>
      <c r="J46" s="33">
        <f t="shared" si="0"/>
        <v>1</v>
      </c>
      <c r="K46" s="98" t="str">
        <f t="shared" si="2"/>
        <v>НАЗК</v>
      </c>
      <c r="L46" s="295" t="s">
        <v>4272</v>
      </c>
      <c r="M46" s="296" t="s">
        <v>4272</v>
      </c>
      <c r="N46" s="65" t="s">
        <v>7051</v>
      </c>
    </row>
    <row r="47" spans="1:14" ht="133.15" customHeight="1" x14ac:dyDescent="0.25">
      <c r="A47" s="64">
        <v>38</v>
      </c>
      <c r="B47" s="145" t="s">
        <v>4852</v>
      </c>
      <c r="C47" s="145" t="s">
        <v>11</v>
      </c>
      <c r="D47" s="310" t="s">
        <v>12</v>
      </c>
      <c r="E47" s="145" t="s">
        <v>154</v>
      </c>
      <c r="F47" s="145" t="s">
        <v>4925</v>
      </c>
      <c r="G47" s="145" t="s">
        <v>28</v>
      </c>
      <c r="H47" s="145" t="s">
        <v>4916</v>
      </c>
      <c r="I47" s="180" t="s">
        <v>4225</v>
      </c>
      <c r="J47" s="33">
        <f t="shared" si="0"/>
        <v>1</v>
      </c>
      <c r="K47" s="98" t="str">
        <f t="shared" si="2"/>
        <v>НАЗК</v>
      </c>
      <c r="L47" s="295" t="s">
        <v>4272</v>
      </c>
      <c r="M47" s="296" t="s">
        <v>4272</v>
      </c>
      <c r="N47" s="65" t="s">
        <v>4369</v>
      </c>
    </row>
    <row r="48" spans="1:14" ht="133.9" customHeight="1" x14ac:dyDescent="0.25">
      <c r="A48" s="64">
        <v>39</v>
      </c>
      <c r="B48" s="145" t="s">
        <v>4852</v>
      </c>
      <c r="C48" s="145" t="s">
        <v>11</v>
      </c>
      <c r="D48" s="310" t="s">
        <v>12</v>
      </c>
      <c r="E48" s="145" t="s">
        <v>154</v>
      </c>
      <c r="F48" s="145" t="s">
        <v>4926</v>
      </c>
      <c r="G48" s="145" t="s">
        <v>28</v>
      </c>
      <c r="H48" s="145" t="s">
        <v>4927</v>
      </c>
      <c r="I48" s="180" t="s">
        <v>4225</v>
      </c>
      <c r="J48" s="33">
        <f t="shared" si="0"/>
        <v>1</v>
      </c>
      <c r="K48" s="98" t="str">
        <f t="shared" si="2"/>
        <v>НАЗК</v>
      </c>
      <c r="L48" s="295" t="s">
        <v>4272</v>
      </c>
      <c r="M48" s="296" t="s">
        <v>4272</v>
      </c>
      <c r="N48" s="65" t="s">
        <v>4369</v>
      </c>
    </row>
    <row r="49" spans="1:14" ht="129.6" customHeight="1" x14ac:dyDescent="0.25">
      <c r="A49" s="64">
        <v>40</v>
      </c>
      <c r="B49" s="145" t="s">
        <v>4852</v>
      </c>
      <c r="C49" s="145" t="s">
        <v>11</v>
      </c>
      <c r="D49" s="310" t="s">
        <v>12</v>
      </c>
      <c r="E49" s="145" t="s">
        <v>154</v>
      </c>
      <c r="F49" s="145" t="s">
        <v>4930</v>
      </c>
      <c r="G49" s="145" t="s">
        <v>28</v>
      </c>
      <c r="H49" s="145" t="s">
        <v>4927</v>
      </c>
      <c r="I49" s="180" t="s">
        <v>4225</v>
      </c>
      <c r="J49" s="33">
        <f t="shared" si="0"/>
        <v>1</v>
      </c>
      <c r="K49" s="98" t="str">
        <f t="shared" si="2"/>
        <v>НАЗК</v>
      </c>
      <c r="L49" s="295" t="s">
        <v>4272</v>
      </c>
      <c r="M49" s="296" t="s">
        <v>4272</v>
      </c>
      <c r="N49" s="65" t="s">
        <v>4369</v>
      </c>
    </row>
    <row r="50" spans="1:14" ht="129.6" customHeight="1" x14ac:dyDescent="0.25">
      <c r="A50" s="64">
        <v>41</v>
      </c>
      <c r="B50" s="145" t="s">
        <v>4852</v>
      </c>
      <c r="C50" s="145" t="s">
        <v>11</v>
      </c>
      <c r="D50" s="310" t="s">
        <v>12</v>
      </c>
      <c r="E50" s="145" t="s">
        <v>154</v>
      </c>
      <c r="F50" s="145" t="s">
        <v>4933</v>
      </c>
      <c r="G50" s="145" t="s">
        <v>28</v>
      </c>
      <c r="H50" s="145" t="s">
        <v>4927</v>
      </c>
      <c r="I50" s="180" t="s">
        <v>4225</v>
      </c>
      <c r="J50" s="33">
        <f t="shared" si="0"/>
        <v>1</v>
      </c>
      <c r="K50" s="98" t="str">
        <f t="shared" si="2"/>
        <v>НАЗК</v>
      </c>
      <c r="L50" s="295" t="s">
        <v>4272</v>
      </c>
      <c r="M50" s="296" t="s">
        <v>4272</v>
      </c>
      <c r="N50" s="65" t="s">
        <v>4369</v>
      </c>
    </row>
    <row r="51" spans="1:14" ht="133.15" customHeight="1" x14ac:dyDescent="0.25">
      <c r="A51" s="64">
        <v>42</v>
      </c>
      <c r="B51" s="145" t="s">
        <v>4852</v>
      </c>
      <c r="C51" s="145" t="s">
        <v>11</v>
      </c>
      <c r="D51" s="310" t="s">
        <v>12</v>
      </c>
      <c r="E51" s="145" t="s">
        <v>154</v>
      </c>
      <c r="F51" s="145" t="s">
        <v>4935</v>
      </c>
      <c r="G51" s="145" t="s">
        <v>28</v>
      </c>
      <c r="H51" s="145" t="s">
        <v>4927</v>
      </c>
      <c r="I51" s="180" t="s">
        <v>4225</v>
      </c>
      <c r="J51" s="33">
        <f t="shared" si="0"/>
        <v>1</v>
      </c>
      <c r="K51" s="98" t="str">
        <f t="shared" si="2"/>
        <v>НАЗК</v>
      </c>
      <c r="L51" s="295" t="s">
        <v>4272</v>
      </c>
      <c r="M51" s="296" t="s">
        <v>4272</v>
      </c>
      <c r="N51" s="65" t="s">
        <v>4369</v>
      </c>
    </row>
    <row r="52" spans="1:14" ht="132" customHeight="1" x14ac:dyDescent="0.25">
      <c r="A52" s="64">
        <v>43</v>
      </c>
      <c r="B52" s="145" t="s">
        <v>4852</v>
      </c>
      <c r="C52" s="145" t="s">
        <v>11</v>
      </c>
      <c r="D52" s="310" t="s">
        <v>12</v>
      </c>
      <c r="E52" s="145" t="s">
        <v>154</v>
      </c>
      <c r="F52" s="145" t="s">
        <v>4937</v>
      </c>
      <c r="G52" s="145" t="s">
        <v>28</v>
      </c>
      <c r="H52" s="145" t="s">
        <v>4927</v>
      </c>
      <c r="I52" s="180" t="s">
        <v>4225</v>
      </c>
      <c r="J52" s="33">
        <f t="shared" si="0"/>
        <v>1</v>
      </c>
      <c r="K52" s="98" t="str">
        <f t="shared" si="2"/>
        <v>НАЗК</v>
      </c>
      <c r="L52" s="295" t="s">
        <v>4272</v>
      </c>
      <c r="M52" s="296" t="s">
        <v>4272</v>
      </c>
      <c r="N52" s="65" t="s">
        <v>4369</v>
      </c>
    </row>
    <row r="53" spans="1:14" ht="131.44999999999999" customHeight="1" x14ac:dyDescent="0.25">
      <c r="A53" s="64">
        <v>44</v>
      </c>
      <c r="B53" s="145" t="s">
        <v>4852</v>
      </c>
      <c r="C53" s="145" t="s">
        <v>11</v>
      </c>
      <c r="D53" s="310" t="s">
        <v>12</v>
      </c>
      <c r="E53" s="145" t="s">
        <v>154</v>
      </c>
      <c r="F53" s="145" t="s">
        <v>4938</v>
      </c>
      <c r="G53" s="145" t="s">
        <v>28</v>
      </c>
      <c r="H53" s="145" t="s">
        <v>4927</v>
      </c>
      <c r="I53" s="180" t="s">
        <v>4225</v>
      </c>
      <c r="J53" s="33">
        <f t="shared" si="0"/>
        <v>1</v>
      </c>
      <c r="K53" s="98" t="str">
        <f t="shared" si="2"/>
        <v>НАЗК</v>
      </c>
      <c r="L53" s="295" t="s">
        <v>4272</v>
      </c>
      <c r="M53" s="296" t="s">
        <v>4272</v>
      </c>
      <c r="N53" s="65" t="s">
        <v>4369</v>
      </c>
    </row>
    <row r="54" spans="1:14" ht="135.6" customHeight="1" x14ac:dyDescent="0.25">
      <c r="A54" s="64">
        <v>45</v>
      </c>
      <c r="B54" s="145" t="s">
        <v>4852</v>
      </c>
      <c r="C54" s="145" t="s">
        <v>11</v>
      </c>
      <c r="D54" s="310" t="s">
        <v>12</v>
      </c>
      <c r="E54" s="145" t="s">
        <v>154</v>
      </c>
      <c r="F54" s="145" t="s">
        <v>4940</v>
      </c>
      <c r="G54" s="145" t="s">
        <v>28</v>
      </c>
      <c r="H54" s="145" t="s">
        <v>4927</v>
      </c>
      <c r="I54" s="180" t="s">
        <v>4225</v>
      </c>
      <c r="J54" s="33">
        <f t="shared" si="0"/>
        <v>1</v>
      </c>
      <c r="K54" s="98" t="str">
        <f t="shared" si="2"/>
        <v>НАЗК</v>
      </c>
      <c r="L54" s="295" t="s">
        <v>4272</v>
      </c>
      <c r="M54" s="296" t="s">
        <v>4272</v>
      </c>
      <c r="N54" s="67" t="s">
        <v>7057</v>
      </c>
    </row>
    <row r="55" spans="1:14" ht="134.44999999999999" customHeight="1" x14ac:dyDescent="0.25">
      <c r="A55" s="64">
        <v>46</v>
      </c>
      <c r="B55" s="145" t="s">
        <v>4852</v>
      </c>
      <c r="C55" s="145" t="s">
        <v>11</v>
      </c>
      <c r="D55" s="310" t="s">
        <v>12</v>
      </c>
      <c r="E55" s="145" t="s">
        <v>154</v>
      </c>
      <c r="F55" s="145" t="s">
        <v>4942</v>
      </c>
      <c r="G55" s="145" t="s">
        <v>4874</v>
      </c>
      <c r="H55" s="145" t="s">
        <v>7257</v>
      </c>
      <c r="I55" s="180" t="s">
        <v>4225</v>
      </c>
      <c r="J55" s="33">
        <f t="shared" si="0"/>
        <v>1</v>
      </c>
      <c r="K55" s="98" t="str">
        <f t="shared" si="2"/>
        <v>НАЗК</v>
      </c>
      <c r="L55" s="295" t="s">
        <v>4272</v>
      </c>
      <c r="M55" s="296" t="s">
        <v>4272</v>
      </c>
      <c r="N55" s="65" t="s">
        <v>4369</v>
      </c>
    </row>
    <row r="56" spans="1:14" ht="131.44999999999999" customHeight="1" x14ac:dyDescent="0.25">
      <c r="A56" s="64">
        <v>47</v>
      </c>
      <c r="B56" s="145" t="s">
        <v>4852</v>
      </c>
      <c r="C56" s="145" t="s">
        <v>11</v>
      </c>
      <c r="D56" s="310" t="s">
        <v>12</v>
      </c>
      <c r="E56" s="145" t="s">
        <v>154</v>
      </c>
      <c r="F56" s="145" t="s">
        <v>4946</v>
      </c>
      <c r="G56" s="145" t="s">
        <v>4874</v>
      </c>
      <c r="H56" s="145" t="s">
        <v>7254</v>
      </c>
      <c r="I56" s="180" t="s">
        <v>4225</v>
      </c>
      <c r="J56" s="33">
        <f t="shared" si="0"/>
        <v>1</v>
      </c>
      <c r="K56" s="98" t="str">
        <f t="shared" si="2"/>
        <v>НАЗК</v>
      </c>
      <c r="L56" s="295" t="s">
        <v>4272</v>
      </c>
      <c r="M56" s="296" t="s">
        <v>4272</v>
      </c>
      <c r="N56" s="65" t="s">
        <v>4369</v>
      </c>
    </row>
    <row r="57" spans="1:14" ht="128.44999999999999" customHeight="1" x14ac:dyDescent="0.25">
      <c r="A57" s="64">
        <v>48</v>
      </c>
      <c r="B57" s="145" t="s">
        <v>4852</v>
      </c>
      <c r="C57" s="145" t="s">
        <v>11</v>
      </c>
      <c r="D57" s="310" t="s">
        <v>12</v>
      </c>
      <c r="E57" s="145" t="s">
        <v>154</v>
      </c>
      <c r="F57" s="145" t="s">
        <v>4949</v>
      </c>
      <c r="G57" s="145" t="s">
        <v>73</v>
      </c>
      <c r="H57" s="145" t="s">
        <v>7255</v>
      </c>
      <c r="I57" s="180" t="s">
        <v>4225</v>
      </c>
      <c r="J57" s="33">
        <f t="shared" si="0"/>
        <v>1</v>
      </c>
      <c r="K57" s="98" t="str">
        <f t="shared" si="2"/>
        <v>НАЗК</v>
      </c>
      <c r="L57" s="295" t="s">
        <v>4272</v>
      </c>
      <c r="M57" s="296" t="s">
        <v>4272</v>
      </c>
      <c r="N57" s="67" t="s">
        <v>7057</v>
      </c>
    </row>
    <row r="58" spans="1:14" ht="409.15" customHeight="1" x14ac:dyDescent="0.25">
      <c r="A58" s="64">
        <v>49</v>
      </c>
      <c r="B58" s="145" t="s">
        <v>4852</v>
      </c>
      <c r="C58" s="145" t="s">
        <v>11</v>
      </c>
      <c r="D58" s="310" t="s">
        <v>12</v>
      </c>
      <c r="E58" s="145" t="s">
        <v>4951</v>
      </c>
      <c r="F58" s="186" t="s">
        <v>4952</v>
      </c>
      <c r="G58" s="186" t="s">
        <v>4953</v>
      </c>
      <c r="H58" s="186" t="s">
        <v>557</v>
      </c>
      <c r="I58" s="180" t="s">
        <v>4225</v>
      </c>
      <c r="J58" s="33">
        <f t="shared" si="0"/>
        <v>1</v>
      </c>
      <c r="K58" s="98" t="str">
        <f t="shared" si="2"/>
        <v>НАЗК</v>
      </c>
      <c r="L58" s="295" t="s">
        <v>4272</v>
      </c>
      <c r="M58" s="296" t="s">
        <v>4272</v>
      </c>
      <c r="N58" s="67" t="s">
        <v>7258</v>
      </c>
    </row>
    <row r="59" spans="1:14" ht="6" hidden="1" customHeight="1" x14ac:dyDescent="0.25">
      <c r="A59" s="228">
        <v>50</v>
      </c>
      <c r="B59" s="141" t="s">
        <v>4852</v>
      </c>
      <c r="C59" s="151" t="s">
        <v>11</v>
      </c>
      <c r="D59" s="188" t="s">
        <v>12</v>
      </c>
      <c r="E59" s="181" t="s">
        <v>4951</v>
      </c>
      <c r="F59" s="185"/>
      <c r="G59" s="143"/>
      <c r="H59" s="143"/>
      <c r="I59" s="180" t="s">
        <v>4225</v>
      </c>
      <c r="J59" s="33">
        <f t="shared" si="0"/>
        <v>1</v>
      </c>
      <c r="K59" s="180"/>
      <c r="L59" s="55" t="s">
        <v>4272</v>
      </c>
      <c r="M59" s="56" t="s">
        <v>4272</v>
      </c>
      <c r="N59" s="231" t="s">
        <v>7118</v>
      </c>
    </row>
    <row r="60" spans="1:14" ht="158.25" hidden="1" customHeight="1" x14ac:dyDescent="0.25">
      <c r="A60" s="228">
        <v>51</v>
      </c>
      <c r="B60" s="141" t="s">
        <v>4852</v>
      </c>
      <c r="C60" s="151" t="s">
        <v>11</v>
      </c>
      <c r="D60" s="188" t="s">
        <v>12</v>
      </c>
      <c r="E60" s="181" t="s">
        <v>4951</v>
      </c>
      <c r="F60" s="185"/>
      <c r="G60" s="143"/>
      <c r="H60" s="143"/>
      <c r="I60" s="180" t="s">
        <v>7115</v>
      </c>
      <c r="J60" s="33">
        <f t="shared" si="0"/>
        <v>2</v>
      </c>
      <c r="K60" s="180"/>
      <c r="L60" s="55" t="s">
        <v>4272</v>
      </c>
      <c r="M60" s="56" t="s">
        <v>4272</v>
      </c>
      <c r="N60" s="231" t="s">
        <v>7118</v>
      </c>
    </row>
    <row r="61" spans="1:14" ht="20.25" hidden="1" customHeight="1" x14ac:dyDescent="0.25">
      <c r="A61" s="228">
        <v>52</v>
      </c>
      <c r="B61" s="141" t="s">
        <v>4852</v>
      </c>
      <c r="C61" s="151" t="s">
        <v>11</v>
      </c>
      <c r="D61" s="188" t="s">
        <v>12</v>
      </c>
      <c r="E61" s="181" t="s">
        <v>4951</v>
      </c>
      <c r="F61" s="185"/>
      <c r="G61" s="143"/>
      <c r="H61" s="143"/>
      <c r="I61" s="180" t="s">
        <v>4225</v>
      </c>
      <c r="J61" s="33">
        <f t="shared" si="0"/>
        <v>1</v>
      </c>
      <c r="K61" s="180"/>
      <c r="L61" s="55" t="s">
        <v>4272</v>
      </c>
      <c r="M61" s="56" t="s">
        <v>4272</v>
      </c>
      <c r="N61" s="231" t="s">
        <v>7118</v>
      </c>
    </row>
    <row r="62" spans="1:14" ht="123" customHeight="1" x14ac:dyDescent="0.25">
      <c r="A62" s="64">
        <v>53</v>
      </c>
      <c r="B62" s="145" t="s">
        <v>4852</v>
      </c>
      <c r="C62" s="145" t="s">
        <v>11</v>
      </c>
      <c r="D62" s="310" t="s">
        <v>12</v>
      </c>
      <c r="E62" s="145" t="s">
        <v>4951</v>
      </c>
      <c r="F62" s="186" t="s">
        <v>4954</v>
      </c>
      <c r="G62" s="186" t="s">
        <v>4955</v>
      </c>
      <c r="H62" s="186" t="s">
        <v>4956</v>
      </c>
      <c r="I62" s="180" t="s">
        <v>4225</v>
      </c>
      <c r="J62" s="33">
        <f t="shared" si="0"/>
        <v>1</v>
      </c>
      <c r="K62" s="98" t="str">
        <f t="shared" ref="K62:K69" si="3">IF(J62=1,I62,LEFT(I62,FIND(" ",I62)-1))</f>
        <v>НАЗК</v>
      </c>
      <c r="L62" s="295" t="s">
        <v>4272</v>
      </c>
      <c r="M62" s="296" t="s">
        <v>4272</v>
      </c>
      <c r="N62" s="67" t="s">
        <v>7248</v>
      </c>
    </row>
    <row r="63" spans="1:14" ht="135" customHeight="1" x14ac:dyDescent="0.25">
      <c r="A63" s="64">
        <v>54</v>
      </c>
      <c r="B63" s="145" t="s">
        <v>4852</v>
      </c>
      <c r="C63" s="145" t="s">
        <v>11</v>
      </c>
      <c r="D63" s="310" t="s">
        <v>12</v>
      </c>
      <c r="E63" s="145" t="s">
        <v>4951</v>
      </c>
      <c r="F63" s="145" t="s">
        <v>4957</v>
      </c>
      <c r="G63" s="145" t="s">
        <v>4958</v>
      </c>
      <c r="H63" s="145" t="s">
        <v>4959</v>
      </c>
      <c r="I63" s="180" t="s">
        <v>4225</v>
      </c>
      <c r="J63" s="33">
        <f t="shared" si="0"/>
        <v>1</v>
      </c>
      <c r="K63" s="98" t="str">
        <f t="shared" si="3"/>
        <v>НАЗК</v>
      </c>
      <c r="L63" s="295" t="s">
        <v>4272</v>
      </c>
      <c r="M63" s="296" t="s">
        <v>4272</v>
      </c>
      <c r="N63" s="67" t="s">
        <v>7157</v>
      </c>
    </row>
    <row r="64" spans="1:14" ht="129" customHeight="1" x14ac:dyDescent="0.25">
      <c r="A64" s="64">
        <v>55</v>
      </c>
      <c r="B64" s="145" t="s">
        <v>4852</v>
      </c>
      <c r="C64" s="145" t="s">
        <v>11</v>
      </c>
      <c r="D64" s="310" t="s">
        <v>12</v>
      </c>
      <c r="E64" s="145" t="s">
        <v>4951</v>
      </c>
      <c r="F64" s="145" t="s">
        <v>4960</v>
      </c>
      <c r="G64" s="145" t="s">
        <v>4961</v>
      </c>
      <c r="H64" s="145" t="s">
        <v>4962</v>
      </c>
      <c r="I64" s="180" t="s">
        <v>4225</v>
      </c>
      <c r="J64" s="33">
        <f t="shared" si="0"/>
        <v>1</v>
      </c>
      <c r="K64" s="98" t="str">
        <f t="shared" si="3"/>
        <v>НАЗК</v>
      </c>
      <c r="L64" s="295" t="s">
        <v>4272</v>
      </c>
      <c r="M64" s="296" t="s">
        <v>4272</v>
      </c>
      <c r="N64" s="67" t="s">
        <v>7248</v>
      </c>
    </row>
    <row r="65" spans="1:14" ht="129" customHeight="1" x14ac:dyDescent="0.25">
      <c r="A65" s="64">
        <v>56</v>
      </c>
      <c r="B65" s="145" t="s">
        <v>4852</v>
      </c>
      <c r="C65" s="145" t="s">
        <v>11</v>
      </c>
      <c r="D65" s="310" t="s">
        <v>12</v>
      </c>
      <c r="E65" s="145" t="s">
        <v>4951</v>
      </c>
      <c r="F65" s="186" t="s">
        <v>4964</v>
      </c>
      <c r="G65" s="186" t="s">
        <v>4955</v>
      </c>
      <c r="H65" s="186" t="s">
        <v>4956</v>
      </c>
      <c r="I65" s="180" t="s">
        <v>4225</v>
      </c>
      <c r="J65" s="33">
        <f t="shared" si="0"/>
        <v>1</v>
      </c>
      <c r="K65" s="98" t="str">
        <f t="shared" si="3"/>
        <v>НАЗК</v>
      </c>
      <c r="L65" s="295" t="s">
        <v>4272</v>
      </c>
      <c r="M65" s="296" t="s">
        <v>4272</v>
      </c>
      <c r="N65" s="67" t="s">
        <v>7248</v>
      </c>
    </row>
    <row r="66" spans="1:14" ht="124.5" customHeight="1" x14ac:dyDescent="0.25">
      <c r="A66" s="64">
        <v>57</v>
      </c>
      <c r="B66" s="145" t="s">
        <v>4852</v>
      </c>
      <c r="C66" s="145" t="s">
        <v>11</v>
      </c>
      <c r="D66" s="310" t="s">
        <v>12</v>
      </c>
      <c r="E66" s="145" t="s">
        <v>4951</v>
      </c>
      <c r="F66" s="145" t="s">
        <v>4965</v>
      </c>
      <c r="G66" s="145" t="s">
        <v>4958</v>
      </c>
      <c r="H66" s="145" t="s">
        <v>4959</v>
      </c>
      <c r="I66" s="180" t="s">
        <v>4225</v>
      </c>
      <c r="J66" s="33">
        <f t="shared" si="0"/>
        <v>1</v>
      </c>
      <c r="K66" s="98" t="str">
        <f t="shared" si="3"/>
        <v>НАЗК</v>
      </c>
      <c r="L66" s="295" t="s">
        <v>4272</v>
      </c>
      <c r="M66" s="296" t="s">
        <v>4272</v>
      </c>
      <c r="N66" s="67" t="s">
        <v>7060</v>
      </c>
    </row>
    <row r="67" spans="1:14" ht="132.75" customHeight="1" x14ac:dyDescent="0.25">
      <c r="A67" s="64">
        <v>58</v>
      </c>
      <c r="B67" s="145" t="s">
        <v>4852</v>
      </c>
      <c r="C67" s="145" t="s">
        <v>11</v>
      </c>
      <c r="D67" s="310" t="s">
        <v>12</v>
      </c>
      <c r="E67" s="145" t="s">
        <v>4951</v>
      </c>
      <c r="F67" s="145" t="s">
        <v>4966</v>
      </c>
      <c r="G67" s="145" t="s">
        <v>4961</v>
      </c>
      <c r="H67" s="145" t="s">
        <v>4962</v>
      </c>
      <c r="I67" s="180" t="s">
        <v>4225</v>
      </c>
      <c r="J67" s="33">
        <f t="shared" si="0"/>
        <v>1</v>
      </c>
      <c r="K67" s="98" t="str">
        <f t="shared" si="3"/>
        <v>НАЗК</v>
      </c>
      <c r="L67" s="295" t="s">
        <v>4272</v>
      </c>
      <c r="M67" s="296" t="s">
        <v>4272</v>
      </c>
      <c r="N67" s="67" t="s">
        <v>7248</v>
      </c>
    </row>
    <row r="68" spans="1:14" ht="120.75" customHeight="1" x14ac:dyDescent="0.25">
      <c r="A68" s="64">
        <v>59</v>
      </c>
      <c r="B68" s="145" t="s">
        <v>4852</v>
      </c>
      <c r="C68" s="145" t="s">
        <v>11</v>
      </c>
      <c r="D68" s="310" t="s">
        <v>12</v>
      </c>
      <c r="E68" s="145" t="s">
        <v>4951</v>
      </c>
      <c r="F68" s="145" t="s">
        <v>4967</v>
      </c>
      <c r="G68" s="145" t="s">
        <v>4911</v>
      </c>
      <c r="H68" s="145" t="s">
        <v>4916</v>
      </c>
      <c r="I68" s="180" t="s">
        <v>4225</v>
      </c>
      <c r="J68" s="33">
        <f t="shared" si="0"/>
        <v>1</v>
      </c>
      <c r="K68" s="98" t="str">
        <f t="shared" si="3"/>
        <v>НАЗК</v>
      </c>
      <c r="L68" s="295" t="s">
        <v>4272</v>
      </c>
      <c r="M68" s="296" t="s">
        <v>4272</v>
      </c>
      <c r="N68" s="67" t="s">
        <v>7062</v>
      </c>
    </row>
    <row r="69" spans="1:14" ht="119.25" customHeight="1" x14ac:dyDescent="0.25">
      <c r="A69" s="64">
        <v>60</v>
      </c>
      <c r="B69" s="145" t="s">
        <v>4852</v>
      </c>
      <c r="C69" s="145" t="s">
        <v>11</v>
      </c>
      <c r="D69" s="310" t="s">
        <v>237</v>
      </c>
      <c r="E69" s="145" t="s">
        <v>238</v>
      </c>
      <c r="F69" s="186" t="s">
        <v>4969</v>
      </c>
      <c r="G69" s="186" t="s">
        <v>98</v>
      </c>
      <c r="H69" s="186" t="s">
        <v>141</v>
      </c>
      <c r="I69" s="180" t="s">
        <v>4225</v>
      </c>
      <c r="J69" s="33">
        <f t="shared" si="0"/>
        <v>1</v>
      </c>
      <c r="K69" s="98" t="str">
        <f t="shared" si="3"/>
        <v>НАЗК</v>
      </c>
      <c r="L69" s="295" t="s">
        <v>4272</v>
      </c>
      <c r="M69" s="296" t="s">
        <v>4272</v>
      </c>
      <c r="N69" s="65" t="s">
        <v>7224</v>
      </c>
    </row>
    <row r="70" spans="1:14" ht="87.75" hidden="1" customHeight="1" x14ac:dyDescent="0.25">
      <c r="A70" s="228">
        <v>61</v>
      </c>
      <c r="B70" s="141" t="s">
        <v>4852</v>
      </c>
      <c r="C70" s="151" t="s">
        <v>11</v>
      </c>
      <c r="D70" s="188" t="s">
        <v>237</v>
      </c>
      <c r="E70" s="181" t="s">
        <v>238</v>
      </c>
      <c r="F70" s="143"/>
      <c r="G70" s="143"/>
      <c r="H70" s="143"/>
      <c r="I70" s="180" t="s">
        <v>4225</v>
      </c>
      <c r="J70" s="33">
        <f t="shared" si="0"/>
        <v>1</v>
      </c>
      <c r="K70" s="180"/>
      <c r="L70" s="55" t="s">
        <v>4272</v>
      </c>
      <c r="M70" s="56" t="s">
        <v>4272</v>
      </c>
      <c r="N70" s="58" t="s">
        <v>7116</v>
      </c>
    </row>
    <row r="71" spans="1:14" ht="0.75" hidden="1" customHeight="1" x14ac:dyDescent="0.25">
      <c r="A71" s="228">
        <v>62</v>
      </c>
      <c r="B71" s="141" t="s">
        <v>4852</v>
      </c>
      <c r="C71" s="151" t="s">
        <v>11</v>
      </c>
      <c r="D71" s="188" t="s">
        <v>237</v>
      </c>
      <c r="E71" s="181" t="s">
        <v>238</v>
      </c>
      <c r="F71" s="143"/>
      <c r="G71" s="143"/>
      <c r="H71" s="143"/>
      <c r="I71" s="180" t="s">
        <v>4225</v>
      </c>
      <c r="J71" s="33">
        <f t="shared" si="0"/>
        <v>1</v>
      </c>
      <c r="K71" s="180"/>
      <c r="L71" s="55" t="s">
        <v>4272</v>
      </c>
      <c r="M71" s="56" t="s">
        <v>4272</v>
      </c>
      <c r="N71" s="58" t="s">
        <v>7116</v>
      </c>
    </row>
    <row r="72" spans="1:14" ht="99.75" hidden="1" customHeight="1" x14ac:dyDescent="0.25">
      <c r="A72" s="228">
        <v>63</v>
      </c>
      <c r="B72" s="141" t="s">
        <v>4852</v>
      </c>
      <c r="C72" s="151" t="s">
        <v>11</v>
      </c>
      <c r="D72" s="188" t="s">
        <v>237</v>
      </c>
      <c r="E72" s="181" t="s">
        <v>238</v>
      </c>
      <c r="F72" s="143"/>
      <c r="G72" s="143"/>
      <c r="H72" s="143"/>
      <c r="I72" s="180" t="s">
        <v>4225</v>
      </c>
      <c r="J72" s="33">
        <f t="shared" si="0"/>
        <v>1</v>
      </c>
      <c r="K72" s="180"/>
      <c r="L72" s="55" t="s">
        <v>4272</v>
      </c>
      <c r="M72" s="56" t="s">
        <v>4272</v>
      </c>
      <c r="N72" s="58" t="s">
        <v>7116</v>
      </c>
    </row>
    <row r="73" spans="1:14" ht="132" x14ac:dyDescent="0.25">
      <c r="A73" s="64">
        <v>64</v>
      </c>
      <c r="B73" s="145" t="s">
        <v>4852</v>
      </c>
      <c r="C73" s="145" t="s">
        <v>11</v>
      </c>
      <c r="D73" s="310" t="s">
        <v>252</v>
      </c>
      <c r="E73" s="145" t="s">
        <v>4983</v>
      </c>
      <c r="F73" s="186" t="s">
        <v>4984</v>
      </c>
      <c r="G73" s="186" t="s">
        <v>4858</v>
      </c>
      <c r="H73" s="186" t="s">
        <v>4953</v>
      </c>
      <c r="I73" s="180" t="s">
        <v>4225</v>
      </c>
      <c r="J73" s="33">
        <f t="shared" ref="J73:J134" si="4">IF(ISBLANK(I73),0,LEN(TRIM(I73))-LEN(SUBSTITUTE(I73," ",""))+1)</f>
        <v>1</v>
      </c>
      <c r="K73" s="98" t="str">
        <f>IF(J73=1,I73,LEFT(I73,FIND(" ",I73)-1))</f>
        <v>НАЗК</v>
      </c>
      <c r="L73" s="295" t="s">
        <v>4272</v>
      </c>
      <c r="M73" s="296" t="s">
        <v>4272</v>
      </c>
      <c r="N73" s="67" t="s">
        <v>7250</v>
      </c>
    </row>
    <row r="74" spans="1:14" ht="57.75" hidden="1" customHeight="1" x14ac:dyDescent="0.25">
      <c r="A74" s="228">
        <v>58</v>
      </c>
      <c r="B74" s="141" t="s">
        <v>4852</v>
      </c>
      <c r="C74" s="151" t="s">
        <v>11</v>
      </c>
      <c r="D74" s="188" t="s">
        <v>252</v>
      </c>
      <c r="E74" s="181" t="s">
        <v>4983</v>
      </c>
      <c r="F74" s="185"/>
      <c r="G74" s="143"/>
      <c r="H74" s="143"/>
      <c r="I74" s="180" t="s">
        <v>4225</v>
      </c>
      <c r="J74" s="33">
        <f t="shared" si="4"/>
        <v>1</v>
      </c>
      <c r="K74" s="180"/>
      <c r="L74" s="55" t="s">
        <v>4272</v>
      </c>
      <c r="M74" s="56" t="s">
        <v>4272</v>
      </c>
      <c r="N74" s="231" t="s">
        <v>7117</v>
      </c>
    </row>
    <row r="75" spans="1:14" ht="87.75" hidden="1" customHeight="1" x14ac:dyDescent="0.25">
      <c r="A75" s="228">
        <v>58</v>
      </c>
      <c r="B75" s="141" t="s">
        <v>4852</v>
      </c>
      <c r="C75" s="151" t="s">
        <v>11</v>
      </c>
      <c r="D75" s="188" t="s">
        <v>252</v>
      </c>
      <c r="E75" s="181" t="s">
        <v>4983</v>
      </c>
      <c r="F75" s="185"/>
      <c r="G75" s="143"/>
      <c r="H75" s="143"/>
      <c r="I75" s="180" t="s">
        <v>4225</v>
      </c>
      <c r="J75" s="33">
        <f t="shared" si="4"/>
        <v>1</v>
      </c>
      <c r="K75" s="180"/>
      <c r="L75" s="55" t="s">
        <v>4272</v>
      </c>
      <c r="M75" s="56" t="s">
        <v>4272</v>
      </c>
      <c r="N75" s="231" t="s">
        <v>7117</v>
      </c>
    </row>
    <row r="76" spans="1:14" ht="78" hidden="1" customHeight="1" x14ac:dyDescent="0.25">
      <c r="A76" s="228">
        <v>58</v>
      </c>
      <c r="B76" s="141" t="s">
        <v>4852</v>
      </c>
      <c r="C76" s="151" t="s">
        <v>11</v>
      </c>
      <c r="D76" s="188" t="s">
        <v>252</v>
      </c>
      <c r="E76" s="181" t="s">
        <v>4983</v>
      </c>
      <c r="F76" s="185"/>
      <c r="G76" s="143"/>
      <c r="H76" s="143"/>
      <c r="I76" s="180" t="s">
        <v>4225</v>
      </c>
      <c r="J76" s="33">
        <f t="shared" si="4"/>
        <v>1</v>
      </c>
      <c r="K76" s="180"/>
      <c r="L76" s="55" t="s">
        <v>4272</v>
      </c>
      <c r="M76" s="56" t="s">
        <v>4272</v>
      </c>
      <c r="N76" s="231" t="s">
        <v>7117</v>
      </c>
    </row>
    <row r="77" spans="1:14" ht="123" customHeight="1" x14ac:dyDescent="0.25">
      <c r="A77" s="64">
        <v>65</v>
      </c>
      <c r="B77" s="145" t="s">
        <v>4852</v>
      </c>
      <c r="C77" s="145" t="s">
        <v>11</v>
      </c>
      <c r="D77" s="310" t="s">
        <v>252</v>
      </c>
      <c r="E77" s="145" t="s">
        <v>4983</v>
      </c>
      <c r="F77" s="145" t="s">
        <v>4985</v>
      </c>
      <c r="G77" s="145" t="s">
        <v>72</v>
      </c>
      <c r="H77" s="145" t="s">
        <v>73</v>
      </c>
      <c r="I77" s="180" t="s">
        <v>4225</v>
      </c>
      <c r="J77" s="33">
        <f t="shared" si="4"/>
        <v>1</v>
      </c>
      <c r="K77" s="98" t="str">
        <f t="shared" ref="K77:K87" si="5">IF(J77=1,I77,LEFT(I77,FIND(" ",I77)-1))</f>
        <v>НАЗК</v>
      </c>
      <c r="L77" s="295" t="s">
        <v>4272</v>
      </c>
      <c r="M77" s="296" t="s">
        <v>4272</v>
      </c>
      <c r="N77" s="67" t="s">
        <v>7117</v>
      </c>
    </row>
    <row r="78" spans="1:14" ht="95.25" customHeight="1" x14ac:dyDescent="0.25">
      <c r="A78" s="64">
        <v>66</v>
      </c>
      <c r="B78" s="145" t="s">
        <v>4852</v>
      </c>
      <c r="C78" s="145" t="s">
        <v>11</v>
      </c>
      <c r="D78" s="310" t="s">
        <v>252</v>
      </c>
      <c r="E78" s="145" t="s">
        <v>4983</v>
      </c>
      <c r="F78" s="145" t="s">
        <v>4986</v>
      </c>
      <c r="G78" s="145" t="s">
        <v>4943</v>
      </c>
      <c r="H78" s="145" t="s">
        <v>4927</v>
      </c>
      <c r="I78" s="180" t="s">
        <v>4225</v>
      </c>
      <c r="J78" s="33">
        <f t="shared" si="4"/>
        <v>1</v>
      </c>
      <c r="K78" s="98" t="str">
        <f t="shared" si="5"/>
        <v>НАЗК</v>
      </c>
      <c r="L78" s="295" t="s">
        <v>4272</v>
      </c>
      <c r="M78" s="296" t="s">
        <v>4272</v>
      </c>
      <c r="N78" s="67" t="s">
        <v>7059</v>
      </c>
    </row>
    <row r="79" spans="1:14" ht="99" customHeight="1" x14ac:dyDescent="0.25">
      <c r="A79" s="64">
        <v>67</v>
      </c>
      <c r="B79" s="145" t="s">
        <v>4852</v>
      </c>
      <c r="C79" s="145" t="s">
        <v>11</v>
      </c>
      <c r="D79" s="310" t="s">
        <v>252</v>
      </c>
      <c r="E79" s="145" t="s">
        <v>4983</v>
      </c>
      <c r="F79" s="145" t="s">
        <v>4987</v>
      </c>
      <c r="G79" s="145" t="s">
        <v>4988</v>
      </c>
      <c r="H79" s="145" t="s">
        <v>4989</v>
      </c>
      <c r="I79" s="180" t="s">
        <v>4225</v>
      </c>
      <c r="J79" s="33">
        <f t="shared" si="4"/>
        <v>1</v>
      </c>
      <c r="K79" s="98" t="str">
        <f t="shared" si="5"/>
        <v>НАЗК</v>
      </c>
      <c r="L79" s="295" t="s">
        <v>4272</v>
      </c>
      <c r="M79" s="296" t="s">
        <v>4272</v>
      </c>
      <c r="N79" s="67" t="s">
        <v>7062</v>
      </c>
    </row>
    <row r="80" spans="1:14" ht="112.5" customHeight="1" x14ac:dyDescent="0.25">
      <c r="A80" s="64">
        <v>68</v>
      </c>
      <c r="B80" s="145" t="s">
        <v>4852</v>
      </c>
      <c r="C80" s="145" t="s">
        <v>11</v>
      </c>
      <c r="D80" s="310" t="s">
        <v>252</v>
      </c>
      <c r="E80" s="145" t="s">
        <v>4983</v>
      </c>
      <c r="F80" s="186" t="s">
        <v>4990</v>
      </c>
      <c r="G80" s="186" t="s">
        <v>296</v>
      </c>
      <c r="H80" s="186" t="s">
        <v>297</v>
      </c>
      <c r="I80" s="180" t="s">
        <v>4225</v>
      </c>
      <c r="J80" s="33">
        <f t="shared" si="4"/>
        <v>1</v>
      </c>
      <c r="K80" s="98" t="str">
        <f t="shared" si="5"/>
        <v>НАЗК</v>
      </c>
      <c r="L80" s="295" t="s">
        <v>4272</v>
      </c>
      <c r="M80" s="296" t="s">
        <v>4272</v>
      </c>
      <c r="N80" s="67" t="s">
        <v>7259</v>
      </c>
    </row>
    <row r="81" spans="1:14" ht="96" customHeight="1" x14ac:dyDescent="0.25">
      <c r="A81" s="64">
        <v>69</v>
      </c>
      <c r="B81" s="145" t="s">
        <v>4852</v>
      </c>
      <c r="C81" s="145" t="s">
        <v>11</v>
      </c>
      <c r="D81" s="310" t="s">
        <v>252</v>
      </c>
      <c r="E81" s="145" t="s">
        <v>4983</v>
      </c>
      <c r="F81" s="145" t="s">
        <v>4992</v>
      </c>
      <c r="G81" s="145" t="s">
        <v>156</v>
      </c>
      <c r="H81" s="145" t="s">
        <v>16</v>
      </c>
      <c r="I81" s="180" t="s">
        <v>4231</v>
      </c>
      <c r="J81" s="33">
        <f t="shared" si="4"/>
        <v>2</v>
      </c>
      <c r="K81" s="98" t="str">
        <f t="shared" si="5"/>
        <v>Мін’юст</v>
      </c>
      <c r="L81" s="295" t="s">
        <v>4272</v>
      </c>
      <c r="M81" s="297"/>
      <c r="N81" s="67" t="s">
        <v>7059</v>
      </c>
    </row>
    <row r="82" spans="1:14" ht="61.5" hidden="1" customHeight="1" x14ac:dyDescent="0.25">
      <c r="A82" s="168">
        <v>64</v>
      </c>
      <c r="B82" s="206" t="s">
        <v>4852</v>
      </c>
      <c r="C82" s="207" t="s">
        <v>11</v>
      </c>
      <c r="D82" s="142" t="s">
        <v>252</v>
      </c>
      <c r="E82" s="142" t="s">
        <v>4994</v>
      </c>
      <c r="F82" s="209" t="s">
        <v>4995</v>
      </c>
      <c r="G82" s="209" t="s">
        <v>28</v>
      </c>
      <c r="H82" s="209" t="s">
        <v>16</v>
      </c>
      <c r="I82" s="173" t="s">
        <v>250</v>
      </c>
      <c r="J82" s="33">
        <f t="shared" si="4"/>
        <v>1</v>
      </c>
      <c r="K82" s="180" t="str">
        <f t="shared" si="5"/>
        <v>Мін’юст</v>
      </c>
      <c r="L82" s="172"/>
      <c r="M82" s="172"/>
      <c r="N82" s="171"/>
    </row>
    <row r="83" spans="1:14" ht="221.25" customHeight="1" x14ac:dyDescent="0.25">
      <c r="A83" s="64">
        <v>70</v>
      </c>
      <c r="B83" s="145" t="s">
        <v>4852</v>
      </c>
      <c r="C83" s="145" t="s">
        <v>11</v>
      </c>
      <c r="D83" s="310" t="s">
        <v>252</v>
      </c>
      <c r="E83" s="145" t="s">
        <v>4994</v>
      </c>
      <c r="F83" s="145" t="s">
        <v>4998</v>
      </c>
      <c r="G83" s="145" t="s">
        <v>28</v>
      </c>
      <c r="H83" s="145" t="s">
        <v>61</v>
      </c>
      <c r="I83" s="180" t="s">
        <v>4225</v>
      </c>
      <c r="J83" s="33">
        <f t="shared" si="4"/>
        <v>1</v>
      </c>
      <c r="K83" s="98" t="str">
        <f t="shared" si="5"/>
        <v>НАЗК</v>
      </c>
      <c r="L83" s="295" t="s">
        <v>4272</v>
      </c>
      <c r="M83" s="296" t="s">
        <v>4272</v>
      </c>
      <c r="N83" s="67" t="s">
        <v>7063</v>
      </c>
    </row>
    <row r="84" spans="1:14" ht="224.25" customHeight="1" x14ac:dyDescent="0.25">
      <c r="A84" s="64">
        <v>71</v>
      </c>
      <c r="B84" s="145" t="s">
        <v>4852</v>
      </c>
      <c r="C84" s="145" t="s">
        <v>11</v>
      </c>
      <c r="D84" s="310" t="s">
        <v>252</v>
      </c>
      <c r="E84" s="145" t="s">
        <v>4994</v>
      </c>
      <c r="F84" s="145" t="s">
        <v>5000</v>
      </c>
      <c r="G84" s="145" t="s">
        <v>61</v>
      </c>
      <c r="H84" s="145" t="s">
        <v>314</v>
      </c>
      <c r="I84" s="180" t="s">
        <v>4225</v>
      </c>
      <c r="J84" s="33">
        <f t="shared" si="4"/>
        <v>1</v>
      </c>
      <c r="K84" s="98" t="str">
        <f t="shared" si="5"/>
        <v>НАЗК</v>
      </c>
      <c r="L84" s="295" t="s">
        <v>4272</v>
      </c>
      <c r="M84" s="296" t="s">
        <v>4272</v>
      </c>
      <c r="N84" s="67" t="s">
        <v>7063</v>
      </c>
    </row>
    <row r="85" spans="1:14" ht="136.5" customHeight="1" x14ac:dyDescent="0.25">
      <c r="A85" s="64">
        <v>72</v>
      </c>
      <c r="B85" s="145" t="s">
        <v>4852</v>
      </c>
      <c r="C85" s="145" t="s">
        <v>11</v>
      </c>
      <c r="D85" s="310" t="s">
        <v>252</v>
      </c>
      <c r="E85" s="145" t="s">
        <v>4994</v>
      </c>
      <c r="F85" s="145" t="s">
        <v>5002</v>
      </c>
      <c r="G85" s="145" t="s">
        <v>5003</v>
      </c>
      <c r="H85" s="145" t="s">
        <v>7260</v>
      </c>
      <c r="I85" s="180" t="s">
        <v>4225</v>
      </c>
      <c r="J85" s="33">
        <f t="shared" si="4"/>
        <v>1</v>
      </c>
      <c r="K85" s="98" t="str">
        <f t="shared" si="5"/>
        <v>НАЗК</v>
      </c>
      <c r="L85" s="295" t="s">
        <v>4272</v>
      </c>
      <c r="M85" s="296" t="s">
        <v>4272</v>
      </c>
      <c r="N85" s="67" t="s">
        <v>7059</v>
      </c>
    </row>
    <row r="86" spans="1:14" ht="284.25" customHeight="1" x14ac:dyDescent="0.25">
      <c r="A86" s="64">
        <v>73</v>
      </c>
      <c r="B86" s="145" t="s">
        <v>4852</v>
      </c>
      <c r="C86" s="145" t="s">
        <v>11</v>
      </c>
      <c r="D86" s="310" t="s">
        <v>252</v>
      </c>
      <c r="E86" s="145" t="s">
        <v>4994</v>
      </c>
      <c r="F86" s="186" t="s">
        <v>5004</v>
      </c>
      <c r="G86" s="186" t="s">
        <v>156</v>
      </c>
      <c r="H86" s="186" t="s">
        <v>4039</v>
      </c>
      <c r="I86" s="180" t="s">
        <v>7009</v>
      </c>
      <c r="J86" s="33">
        <f t="shared" si="4"/>
        <v>18</v>
      </c>
      <c r="K86" s="98" t="str">
        <f t="shared" si="5"/>
        <v>НАЗК</v>
      </c>
      <c r="L86" s="295" t="s">
        <v>4272</v>
      </c>
      <c r="M86" s="296" t="s">
        <v>4272</v>
      </c>
      <c r="N86" s="67" t="s">
        <v>7261</v>
      </c>
    </row>
    <row r="87" spans="1:14" ht="349.5" customHeight="1" x14ac:dyDescent="0.25">
      <c r="A87" s="64">
        <v>74</v>
      </c>
      <c r="B87" s="145" t="s">
        <v>4852</v>
      </c>
      <c r="C87" s="145" t="s">
        <v>11</v>
      </c>
      <c r="D87" s="310" t="s">
        <v>325</v>
      </c>
      <c r="E87" s="145" t="s">
        <v>326</v>
      </c>
      <c r="F87" s="186" t="s">
        <v>5007</v>
      </c>
      <c r="G87" s="186" t="s">
        <v>94</v>
      </c>
      <c r="H87" s="186" t="s">
        <v>61</v>
      </c>
      <c r="I87" s="180" t="s">
        <v>4225</v>
      </c>
      <c r="J87" s="33">
        <f t="shared" si="4"/>
        <v>1</v>
      </c>
      <c r="K87" s="98" t="str">
        <f t="shared" si="5"/>
        <v>НАЗК</v>
      </c>
      <c r="L87" s="295" t="s">
        <v>4272</v>
      </c>
      <c r="M87" s="296" t="s">
        <v>4272</v>
      </c>
      <c r="N87" s="67" t="s">
        <v>7249</v>
      </c>
    </row>
    <row r="88" spans="1:14" ht="121.5" hidden="1" customHeight="1" x14ac:dyDescent="0.25">
      <c r="A88" s="228">
        <v>69</v>
      </c>
      <c r="B88" s="141" t="s">
        <v>4852</v>
      </c>
      <c r="C88" s="151" t="s">
        <v>11</v>
      </c>
      <c r="D88" s="188" t="s">
        <v>325</v>
      </c>
      <c r="E88" s="181" t="s">
        <v>326</v>
      </c>
      <c r="F88" s="185"/>
      <c r="G88" s="143"/>
      <c r="H88" s="143"/>
      <c r="I88" s="180" t="s">
        <v>4225</v>
      </c>
      <c r="J88" s="33">
        <f t="shared" si="4"/>
        <v>1</v>
      </c>
      <c r="K88" s="180"/>
      <c r="L88" s="55" t="s">
        <v>4272</v>
      </c>
      <c r="M88" s="56" t="s">
        <v>4272</v>
      </c>
      <c r="N88" s="231" t="s">
        <v>7118</v>
      </c>
    </row>
    <row r="89" spans="1:14" ht="121.5" hidden="1" customHeight="1" x14ac:dyDescent="0.25">
      <c r="A89" s="228">
        <v>69</v>
      </c>
      <c r="B89" s="141" t="s">
        <v>4852</v>
      </c>
      <c r="C89" s="151" t="s">
        <v>11</v>
      </c>
      <c r="D89" s="188" t="s">
        <v>325</v>
      </c>
      <c r="E89" s="181" t="s">
        <v>326</v>
      </c>
      <c r="F89" s="185"/>
      <c r="G89" s="143"/>
      <c r="H89" s="143"/>
      <c r="I89" s="180" t="s">
        <v>4225</v>
      </c>
      <c r="J89" s="33">
        <f t="shared" si="4"/>
        <v>1</v>
      </c>
      <c r="K89" s="180"/>
      <c r="L89" s="55" t="s">
        <v>4272</v>
      </c>
      <c r="M89" s="56" t="s">
        <v>4272</v>
      </c>
      <c r="N89" s="231" t="s">
        <v>7118</v>
      </c>
    </row>
    <row r="90" spans="1:14" ht="6" hidden="1" customHeight="1" x14ac:dyDescent="0.25">
      <c r="A90" s="228">
        <v>69</v>
      </c>
      <c r="B90" s="141" t="s">
        <v>4852</v>
      </c>
      <c r="C90" s="151" t="s">
        <v>11</v>
      </c>
      <c r="D90" s="188" t="s">
        <v>325</v>
      </c>
      <c r="E90" s="181" t="s">
        <v>326</v>
      </c>
      <c r="F90" s="185"/>
      <c r="G90" s="143"/>
      <c r="H90" s="143"/>
      <c r="I90" s="180" t="s">
        <v>4225</v>
      </c>
      <c r="J90" s="33">
        <f t="shared" si="4"/>
        <v>1</v>
      </c>
      <c r="K90" s="180"/>
      <c r="L90" s="55" t="s">
        <v>4272</v>
      </c>
      <c r="M90" s="56" t="s">
        <v>4272</v>
      </c>
      <c r="N90" s="231" t="s">
        <v>7118</v>
      </c>
    </row>
    <row r="91" spans="1:14" ht="204" customHeight="1" x14ac:dyDescent="0.25">
      <c r="A91" s="64">
        <v>75</v>
      </c>
      <c r="B91" s="145" t="s">
        <v>4852</v>
      </c>
      <c r="C91" s="145" t="s">
        <v>11</v>
      </c>
      <c r="D91" s="310" t="s">
        <v>325</v>
      </c>
      <c r="E91" s="145" t="s">
        <v>326</v>
      </c>
      <c r="F91" s="186" t="s">
        <v>5008</v>
      </c>
      <c r="G91" s="186" t="s">
        <v>5009</v>
      </c>
      <c r="H91" s="186" t="s">
        <v>5010</v>
      </c>
      <c r="I91" s="180" t="s">
        <v>4225</v>
      </c>
      <c r="J91" s="33">
        <f t="shared" si="4"/>
        <v>1</v>
      </c>
      <c r="K91" s="98" t="str">
        <f t="shared" ref="K91:K111" si="6">IF(J91=1,I91,LEFT(I91,FIND(" ",I91)-1))</f>
        <v>НАЗК</v>
      </c>
      <c r="L91" s="295" t="s">
        <v>4272</v>
      </c>
      <c r="M91" s="296" t="s">
        <v>4272</v>
      </c>
      <c r="N91" s="67" t="s">
        <v>7248</v>
      </c>
    </row>
    <row r="92" spans="1:14" ht="139.5" customHeight="1" x14ac:dyDescent="0.25">
      <c r="A92" s="64">
        <v>76</v>
      </c>
      <c r="B92" s="145" t="s">
        <v>4852</v>
      </c>
      <c r="C92" s="145" t="s">
        <v>11</v>
      </c>
      <c r="D92" s="310" t="s">
        <v>325</v>
      </c>
      <c r="E92" s="145" t="s">
        <v>326</v>
      </c>
      <c r="F92" s="145" t="s">
        <v>5011</v>
      </c>
      <c r="G92" s="145" t="s">
        <v>5012</v>
      </c>
      <c r="H92" s="145" t="s">
        <v>5013</v>
      </c>
      <c r="I92" s="180" t="s">
        <v>4225</v>
      </c>
      <c r="J92" s="33">
        <f t="shared" si="4"/>
        <v>1</v>
      </c>
      <c r="K92" s="98" t="str">
        <f t="shared" si="6"/>
        <v>НАЗК</v>
      </c>
      <c r="L92" s="295" t="s">
        <v>4272</v>
      </c>
      <c r="M92" s="296" t="s">
        <v>4272</v>
      </c>
      <c r="N92" s="67" t="s">
        <v>7065</v>
      </c>
    </row>
    <row r="93" spans="1:14" ht="120" customHeight="1" x14ac:dyDescent="0.25">
      <c r="A93" s="64">
        <v>77</v>
      </c>
      <c r="B93" s="145" t="s">
        <v>4852</v>
      </c>
      <c r="C93" s="145" t="s">
        <v>11</v>
      </c>
      <c r="D93" s="310" t="s">
        <v>325</v>
      </c>
      <c r="E93" s="145" t="s">
        <v>326</v>
      </c>
      <c r="F93" s="145" t="s">
        <v>5014</v>
      </c>
      <c r="G93" s="145" t="s">
        <v>5015</v>
      </c>
      <c r="H93" s="145" t="s">
        <v>5016</v>
      </c>
      <c r="I93" s="180" t="s">
        <v>7010</v>
      </c>
      <c r="J93" s="33">
        <f t="shared" si="4"/>
        <v>2</v>
      </c>
      <c r="K93" s="98" t="str">
        <f t="shared" si="6"/>
        <v>НАЗК</v>
      </c>
      <c r="L93" s="295" t="s">
        <v>4272</v>
      </c>
      <c r="M93" s="296" t="s">
        <v>4272</v>
      </c>
      <c r="N93" s="67" t="s">
        <v>7248</v>
      </c>
    </row>
    <row r="94" spans="1:14" ht="112.5" customHeight="1" x14ac:dyDescent="0.25">
      <c r="A94" s="64">
        <v>78</v>
      </c>
      <c r="B94" s="145" t="s">
        <v>4852</v>
      </c>
      <c r="C94" s="145" t="s">
        <v>11</v>
      </c>
      <c r="D94" s="310" t="s">
        <v>325</v>
      </c>
      <c r="E94" s="145" t="s">
        <v>326</v>
      </c>
      <c r="F94" s="186" t="s">
        <v>5017</v>
      </c>
      <c r="G94" s="186" t="s">
        <v>5018</v>
      </c>
      <c r="H94" s="186" t="s">
        <v>5019</v>
      </c>
      <c r="I94" s="180" t="s">
        <v>4225</v>
      </c>
      <c r="J94" s="33">
        <f t="shared" si="4"/>
        <v>1</v>
      </c>
      <c r="K94" s="98" t="str">
        <f t="shared" si="6"/>
        <v>НАЗК</v>
      </c>
      <c r="L94" s="295" t="s">
        <v>4272</v>
      </c>
      <c r="M94" s="296" t="s">
        <v>4272</v>
      </c>
      <c r="N94" s="67" t="s">
        <v>7061</v>
      </c>
    </row>
    <row r="95" spans="1:14" ht="125.25" customHeight="1" x14ac:dyDescent="0.25">
      <c r="A95" s="64">
        <v>79</v>
      </c>
      <c r="B95" s="145" t="s">
        <v>4852</v>
      </c>
      <c r="C95" s="145" t="s">
        <v>11</v>
      </c>
      <c r="D95" s="310" t="s">
        <v>325</v>
      </c>
      <c r="E95" s="145" t="s">
        <v>326</v>
      </c>
      <c r="F95" s="145" t="s">
        <v>5020</v>
      </c>
      <c r="G95" s="145" t="s">
        <v>5019</v>
      </c>
      <c r="H95" s="145" t="s">
        <v>5012</v>
      </c>
      <c r="I95" s="180" t="s">
        <v>4225</v>
      </c>
      <c r="J95" s="33">
        <f t="shared" si="4"/>
        <v>1</v>
      </c>
      <c r="K95" s="98" t="str">
        <f t="shared" si="6"/>
        <v>НАЗК</v>
      </c>
      <c r="L95" s="295" t="s">
        <v>4272</v>
      </c>
      <c r="M95" s="296" t="s">
        <v>4272</v>
      </c>
      <c r="N95" s="67" t="s">
        <v>7065</v>
      </c>
    </row>
    <row r="96" spans="1:14" ht="129.75" customHeight="1" x14ac:dyDescent="0.25">
      <c r="A96" s="64">
        <v>80</v>
      </c>
      <c r="B96" s="145" t="s">
        <v>4852</v>
      </c>
      <c r="C96" s="145" t="s">
        <v>11</v>
      </c>
      <c r="D96" s="310" t="s">
        <v>325</v>
      </c>
      <c r="E96" s="145" t="s">
        <v>326</v>
      </c>
      <c r="F96" s="145" t="s">
        <v>5021</v>
      </c>
      <c r="G96" s="145" t="s">
        <v>5013</v>
      </c>
      <c r="H96" s="145" t="s">
        <v>5022</v>
      </c>
      <c r="I96" s="180" t="s">
        <v>4232</v>
      </c>
      <c r="J96" s="33">
        <f t="shared" si="4"/>
        <v>2</v>
      </c>
      <c r="K96" s="98" t="str">
        <f t="shared" si="6"/>
        <v>НАЗК</v>
      </c>
      <c r="L96" s="295" t="s">
        <v>4272</v>
      </c>
      <c r="M96" s="296" t="s">
        <v>4272</v>
      </c>
      <c r="N96" s="67" t="s">
        <v>7248</v>
      </c>
    </row>
    <row r="97" spans="1:14" ht="117.75" customHeight="1" x14ac:dyDescent="0.25">
      <c r="A97" s="64">
        <v>81</v>
      </c>
      <c r="B97" s="145" t="s">
        <v>4852</v>
      </c>
      <c r="C97" s="145" t="s">
        <v>11</v>
      </c>
      <c r="D97" s="310" t="s">
        <v>325</v>
      </c>
      <c r="E97" s="145" t="s">
        <v>326</v>
      </c>
      <c r="F97" s="186" t="s">
        <v>5024</v>
      </c>
      <c r="G97" s="186" t="s">
        <v>5018</v>
      </c>
      <c r="H97" s="186" t="s">
        <v>5019</v>
      </c>
      <c r="I97" s="180" t="s">
        <v>4225</v>
      </c>
      <c r="J97" s="33">
        <f t="shared" si="4"/>
        <v>1</v>
      </c>
      <c r="K97" s="98" t="str">
        <f t="shared" si="6"/>
        <v>НАЗК</v>
      </c>
      <c r="L97" s="295" t="s">
        <v>4272</v>
      </c>
      <c r="M97" s="296" t="s">
        <v>4272</v>
      </c>
      <c r="N97" s="67" t="s">
        <v>7061</v>
      </c>
    </row>
    <row r="98" spans="1:14" ht="121.5" customHeight="1" x14ac:dyDescent="0.25">
      <c r="A98" s="64">
        <v>82</v>
      </c>
      <c r="B98" s="145" t="s">
        <v>4852</v>
      </c>
      <c r="C98" s="145" t="s">
        <v>11</v>
      </c>
      <c r="D98" s="310" t="s">
        <v>325</v>
      </c>
      <c r="E98" s="145" t="s">
        <v>326</v>
      </c>
      <c r="F98" s="145" t="s">
        <v>5025</v>
      </c>
      <c r="G98" s="145" t="s">
        <v>5019</v>
      </c>
      <c r="H98" s="145" t="s">
        <v>5012</v>
      </c>
      <c r="I98" s="180" t="s">
        <v>4225</v>
      </c>
      <c r="J98" s="33">
        <f t="shared" si="4"/>
        <v>1</v>
      </c>
      <c r="K98" s="98" t="str">
        <f t="shared" si="6"/>
        <v>НАЗК</v>
      </c>
      <c r="L98" s="295" t="s">
        <v>4272</v>
      </c>
      <c r="M98" s="296" t="s">
        <v>4272</v>
      </c>
      <c r="N98" s="67" t="s">
        <v>7065</v>
      </c>
    </row>
    <row r="99" spans="1:14" ht="117" customHeight="1" x14ac:dyDescent="0.25">
      <c r="A99" s="64">
        <v>83</v>
      </c>
      <c r="B99" s="145" t="s">
        <v>4852</v>
      </c>
      <c r="C99" s="145" t="s">
        <v>11</v>
      </c>
      <c r="D99" s="310" t="s">
        <v>325</v>
      </c>
      <c r="E99" s="145" t="s">
        <v>326</v>
      </c>
      <c r="F99" s="145" t="s">
        <v>5026</v>
      </c>
      <c r="G99" s="145" t="s">
        <v>5013</v>
      </c>
      <c r="H99" s="145" t="s">
        <v>5022</v>
      </c>
      <c r="I99" s="180" t="s">
        <v>4232</v>
      </c>
      <c r="J99" s="33">
        <f t="shared" si="4"/>
        <v>2</v>
      </c>
      <c r="K99" s="98" t="str">
        <f t="shared" si="6"/>
        <v>НАЗК</v>
      </c>
      <c r="L99" s="295" t="s">
        <v>4272</v>
      </c>
      <c r="M99" s="296" t="s">
        <v>4272</v>
      </c>
      <c r="N99" s="67" t="s">
        <v>7248</v>
      </c>
    </row>
    <row r="100" spans="1:14" ht="61.5" hidden="1" customHeight="1" x14ac:dyDescent="0.25">
      <c r="A100" s="168">
        <v>79</v>
      </c>
      <c r="B100" s="210" t="s">
        <v>4852</v>
      </c>
      <c r="C100" s="211" t="s">
        <v>11</v>
      </c>
      <c r="D100" s="142" t="s">
        <v>325</v>
      </c>
      <c r="E100" s="142" t="s">
        <v>326</v>
      </c>
      <c r="F100" s="212" t="s">
        <v>5027</v>
      </c>
      <c r="G100" s="212" t="s">
        <v>5028</v>
      </c>
      <c r="H100" s="212" t="s">
        <v>5029</v>
      </c>
      <c r="I100" s="212" t="s">
        <v>3013</v>
      </c>
      <c r="J100" s="33">
        <f t="shared" si="4"/>
        <v>1</v>
      </c>
      <c r="K100" s="180" t="str">
        <f t="shared" si="6"/>
        <v>Мінінфраструктури</v>
      </c>
      <c r="L100" s="35"/>
      <c r="M100" s="35"/>
      <c r="N100" s="35"/>
    </row>
    <row r="101" spans="1:14" ht="50.25" hidden="1" customHeight="1" x14ac:dyDescent="0.25">
      <c r="A101" s="168">
        <v>80</v>
      </c>
      <c r="B101" s="141" t="s">
        <v>4852</v>
      </c>
      <c r="C101" s="151" t="s">
        <v>11</v>
      </c>
      <c r="D101" s="142" t="s">
        <v>325</v>
      </c>
      <c r="E101" s="142" t="s">
        <v>326</v>
      </c>
      <c r="F101" s="143" t="s">
        <v>5033</v>
      </c>
      <c r="G101" s="143" t="s">
        <v>5028</v>
      </c>
      <c r="H101" s="143" t="s">
        <v>5034</v>
      </c>
      <c r="I101" s="143" t="s">
        <v>361</v>
      </c>
      <c r="J101" s="33">
        <f t="shared" si="4"/>
        <v>1</v>
      </c>
      <c r="K101" s="180" t="str">
        <f t="shared" si="6"/>
        <v>Мінекономіки</v>
      </c>
      <c r="L101" s="35"/>
      <c r="M101" s="35"/>
      <c r="N101" s="35"/>
    </row>
    <row r="102" spans="1:14" ht="0.75" customHeight="1" x14ac:dyDescent="0.25">
      <c r="A102" s="168">
        <v>81</v>
      </c>
      <c r="B102" s="191" t="s">
        <v>4852</v>
      </c>
      <c r="C102" s="192" t="s">
        <v>11</v>
      </c>
      <c r="D102" s="142" t="s">
        <v>325</v>
      </c>
      <c r="E102" s="142" t="s">
        <v>326</v>
      </c>
      <c r="F102" s="193" t="s">
        <v>5036</v>
      </c>
      <c r="G102" s="193" t="s">
        <v>5028</v>
      </c>
      <c r="H102" s="193" t="s">
        <v>5034</v>
      </c>
      <c r="I102" s="193" t="s">
        <v>367</v>
      </c>
      <c r="J102" s="33">
        <f t="shared" si="4"/>
        <v>1</v>
      </c>
      <c r="K102" s="180" t="str">
        <f t="shared" si="6"/>
        <v>НАДС</v>
      </c>
      <c r="L102" s="35"/>
      <c r="M102" s="35"/>
      <c r="N102" s="35"/>
    </row>
    <row r="103" spans="1:14" ht="129.75" customHeight="1" x14ac:dyDescent="0.25">
      <c r="A103" s="64">
        <v>84</v>
      </c>
      <c r="B103" s="145" t="s">
        <v>4852</v>
      </c>
      <c r="C103" s="145" t="s">
        <v>11</v>
      </c>
      <c r="D103" s="310" t="s">
        <v>325</v>
      </c>
      <c r="E103" s="145" t="s">
        <v>326</v>
      </c>
      <c r="F103" s="145" t="s">
        <v>5038</v>
      </c>
      <c r="G103" s="145" t="s">
        <v>141</v>
      </c>
      <c r="H103" s="145" t="s">
        <v>16</v>
      </c>
      <c r="I103" s="180" t="s">
        <v>4225</v>
      </c>
      <c r="J103" s="33">
        <f t="shared" si="4"/>
        <v>1</v>
      </c>
      <c r="K103" s="98" t="str">
        <f t="shared" si="6"/>
        <v>НАЗК</v>
      </c>
      <c r="L103" s="295" t="s">
        <v>4272</v>
      </c>
      <c r="M103" s="296" t="s">
        <v>4272</v>
      </c>
      <c r="N103" s="184" t="s">
        <v>7066</v>
      </c>
    </row>
    <row r="104" spans="1:14" ht="135.75" customHeight="1" x14ac:dyDescent="0.25">
      <c r="A104" s="64">
        <v>85</v>
      </c>
      <c r="B104" s="145" t="s">
        <v>4852</v>
      </c>
      <c r="C104" s="145" t="s">
        <v>11</v>
      </c>
      <c r="D104" s="310" t="s">
        <v>325</v>
      </c>
      <c r="E104" s="145" t="s">
        <v>326</v>
      </c>
      <c r="F104" s="145" t="s">
        <v>5041</v>
      </c>
      <c r="G104" s="145" t="s">
        <v>4858</v>
      </c>
      <c r="H104" s="145" t="s">
        <v>4859</v>
      </c>
      <c r="I104" s="180" t="s">
        <v>655</v>
      </c>
      <c r="J104" s="33">
        <f t="shared" si="4"/>
        <v>2</v>
      </c>
      <c r="K104" s="98" t="str">
        <f t="shared" si="6"/>
        <v>НАДС</v>
      </c>
      <c r="L104" s="295" t="s">
        <v>4272</v>
      </c>
      <c r="M104" s="297"/>
      <c r="N104" s="184" t="s">
        <v>7066</v>
      </c>
    </row>
    <row r="105" spans="1:14" ht="138" customHeight="1" x14ac:dyDescent="0.25">
      <c r="A105" s="64">
        <v>86</v>
      </c>
      <c r="B105" s="145" t="s">
        <v>4852</v>
      </c>
      <c r="C105" s="145" t="s">
        <v>11</v>
      </c>
      <c r="D105" s="310" t="s">
        <v>325</v>
      </c>
      <c r="E105" s="145" t="s">
        <v>326</v>
      </c>
      <c r="F105" s="145" t="s">
        <v>5044</v>
      </c>
      <c r="G105" s="145" t="s">
        <v>5045</v>
      </c>
      <c r="H105" s="145" t="s">
        <v>16</v>
      </c>
      <c r="I105" s="180" t="s">
        <v>655</v>
      </c>
      <c r="J105" s="33">
        <f t="shared" si="4"/>
        <v>2</v>
      </c>
      <c r="K105" s="98" t="str">
        <f t="shared" si="6"/>
        <v>НАДС</v>
      </c>
      <c r="L105" s="295" t="s">
        <v>4272</v>
      </c>
      <c r="M105" s="297"/>
      <c r="N105" s="184" t="s">
        <v>7066</v>
      </c>
    </row>
    <row r="106" spans="1:14" ht="114" customHeight="1" x14ac:dyDescent="0.25">
      <c r="A106" s="64">
        <v>87</v>
      </c>
      <c r="B106" s="145" t="s">
        <v>4852</v>
      </c>
      <c r="C106" s="145" t="s">
        <v>11</v>
      </c>
      <c r="D106" s="310" t="s">
        <v>325</v>
      </c>
      <c r="E106" s="145" t="s">
        <v>5047</v>
      </c>
      <c r="F106" s="145" t="s">
        <v>5048</v>
      </c>
      <c r="G106" s="145" t="s">
        <v>193</v>
      </c>
      <c r="H106" s="145" t="s">
        <v>16</v>
      </c>
      <c r="I106" s="180" t="s">
        <v>7002</v>
      </c>
      <c r="J106" s="33">
        <f t="shared" si="4"/>
        <v>14</v>
      </c>
      <c r="K106" s="98" t="str">
        <f t="shared" si="6"/>
        <v>МОН</v>
      </c>
      <c r="L106" s="295" t="s">
        <v>4272</v>
      </c>
      <c r="M106" s="297"/>
      <c r="N106" s="67" t="s">
        <v>4409</v>
      </c>
    </row>
    <row r="107" spans="1:14" ht="123.75" customHeight="1" x14ac:dyDescent="0.25">
      <c r="A107" s="64">
        <v>88</v>
      </c>
      <c r="B107" s="145" t="s">
        <v>4852</v>
      </c>
      <c r="C107" s="145" t="s">
        <v>11</v>
      </c>
      <c r="D107" s="310" t="s">
        <v>325</v>
      </c>
      <c r="E107" s="145" t="s">
        <v>5047</v>
      </c>
      <c r="F107" s="145" t="s">
        <v>396</v>
      </c>
      <c r="G107" s="145" t="s">
        <v>98</v>
      </c>
      <c r="H107" s="145" t="s">
        <v>16</v>
      </c>
      <c r="I107" s="180" t="s">
        <v>4225</v>
      </c>
      <c r="J107" s="33">
        <f t="shared" si="4"/>
        <v>1</v>
      </c>
      <c r="K107" s="98" t="str">
        <f t="shared" si="6"/>
        <v>НАЗК</v>
      </c>
      <c r="L107" s="295" t="s">
        <v>4272</v>
      </c>
      <c r="M107" s="296" t="s">
        <v>4272</v>
      </c>
      <c r="N107" s="67" t="s">
        <v>7067</v>
      </c>
    </row>
    <row r="108" spans="1:14" ht="142.5" customHeight="1" x14ac:dyDescent="0.25">
      <c r="A108" s="64">
        <v>89</v>
      </c>
      <c r="B108" s="145" t="s">
        <v>4852</v>
      </c>
      <c r="C108" s="145" t="s">
        <v>11</v>
      </c>
      <c r="D108" s="310" t="s">
        <v>325</v>
      </c>
      <c r="E108" s="145" t="s">
        <v>5047</v>
      </c>
      <c r="F108" s="145" t="s">
        <v>5053</v>
      </c>
      <c r="G108" s="145" t="s">
        <v>156</v>
      </c>
      <c r="H108" s="145" t="s">
        <v>16</v>
      </c>
      <c r="I108" s="180" t="s">
        <v>4225</v>
      </c>
      <c r="J108" s="33">
        <f t="shared" si="4"/>
        <v>1</v>
      </c>
      <c r="K108" s="98" t="str">
        <f t="shared" si="6"/>
        <v>НАЗК</v>
      </c>
      <c r="L108" s="295" t="s">
        <v>4272</v>
      </c>
      <c r="M108" s="296" t="s">
        <v>4272</v>
      </c>
      <c r="N108" s="67" t="s">
        <v>7066</v>
      </c>
    </row>
    <row r="109" spans="1:14" ht="131.25" customHeight="1" x14ac:dyDescent="0.25">
      <c r="A109" s="64">
        <v>90</v>
      </c>
      <c r="B109" s="145" t="s">
        <v>4852</v>
      </c>
      <c r="C109" s="145" t="s">
        <v>11</v>
      </c>
      <c r="D109" s="310" t="s">
        <v>325</v>
      </c>
      <c r="E109" s="145" t="s">
        <v>5047</v>
      </c>
      <c r="F109" s="145" t="s">
        <v>5055</v>
      </c>
      <c r="G109" s="145" t="s">
        <v>156</v>
      </c>
      <c r="H109" s="145" t="s">
        <v>16</v>
      </c>
      <c r="I109" s="180" t="s">
        <v>655</v>
      </c>
      <c r="J109" s="33">
        <f t="shared" si="4"/>
        <v>2</v>
      </c>
      <c r="K109" s="98" t="str">
        <f t="shared" si="6"/>
        <v>НАДС</v>
      </c>
      <c r="L109" s="295" t="s">
        <v>4272</v>
      </c>
      <c r="M109" s="297"/>
      <c r="N109" s="67" t="s">
        <v>7066</v>
      </c>
    </row>
    <row r="110" spans="1:14" ht="131.25" customHeight="1" x14ac:dyDescent="0.25">
      <c r="A110" s="64">
        <v>91</v>
      </c>
      <c r="B110" s="145" t="s">
        <v>4852</v>
      </c>
      <c r="C110" s="145" t="s">
        <v>11</v>
      </c>
      <c r="D110" s="310" t="s">
        <v>325</v>
      </c>
      <c r="E110" s="145" t="s">
        <v>5047</v>
      </c>
      <c r="F110" s="145" t="s">
        <v>5057</v>
      </c>
      <c r="G110" s="145" t="s">
        <v>156</v>
      </c>
      <c r="H110" s="145" t="s">
        <v>112</v>
      </c>
      <c r="I110" s="180" t="s">
        <v>4225</v>
      </c>
      <c r="J110" s="33">
        <f t="shared" si="4"/>
        <v>1</v>
      </c>
      <c r="K110" s="98" t="str">
        <f t="shared" si="6"/>
        <v>НАЗК</v>
      </c>
      <c r="L110" s="295" t="s">
        <v>4272</v>
      </c>
      <c r="M110" s="296" t="s">
        <v>4272</v>
      </c>
      <c r="N110" s="184" t="s">
        <v>7066</v>
      </c>
    </row>
    <row r="111" spans="1:14" ht="141" hidden="1" customHeight="1" x14ac:dyDescent="0.25">
      <c r="A111" s="64">
        <v>92</v>
      </c>
      <c r="B111" s="145" t="s">
        <v>4852</v>
      </c>
      <c r="C111" s="145" t="s">
        <v>11</v>
      </c>
      <c r="D111" s="310" t="s">
        <v>325</v>
      </c>
      <c r="E111" s="145" t="s">
        <v>5060</v>
      </c>
      <c r="F111" s="186" t="s">
        <v>5061</v>
      </c>
      <c r="G111" s="186" t="s">
        <v>156</v>
      </c>
      <c r="H111" s="186" t="s">
        <v>49</v>
      </c>
      <c r="I111" s="180" t="s">
        <v>4225</v>
      </c>
      <c r="J111" s="33">
        <f t="shared" si="4"/>
        <v>1</v>
      </c>
      <c r="K111" s="98" t="str">
        <f t="shared" si="6"/>
        <v>НАЗК</v>
      </c>
      <c r="L111" s="295" t="s">
        <v>4272</v>
      </c>
      <c r="M111" s="296" t="s">
        <v>4272</v>
      </c>
      <c r="N111" s="67" t="s">
        <v>7249</v>
      </c>
    </row>
    <row r="112" spans="1:14" ht="80.25" hidden="1" customHeight="1" x14ac:dyDescent="0.25">
      <c r="A112" s="228">
        <v>90</v>
      </c>
      <c r="B112" s="141" t="s">
        <v>4852</v>
      </c>
      <c r="C112" s="151" t="s">
        <v>11</v>
      </c>
      <c r="D112" s="188" t="s">
        <v>325</v>
      </c>
      <c r="E112" s="181" t="s">
        <v>5060</v>
      </c>
      <c r="F112" s="143"/>
      <c r="G112" s="143"/>
      <c r="H112" s="143"/>
      <c r="I112" s="180" t="s">
        <v>4225</v>
      </c>
      <c r="J112" s="33">
        <f t="shared" si="4"/>
        <v>1</v>
      </c>
      <c r="K112" s="180"/>
      <c r="L112" s="55" t="s">
        <v>4272</v>
      </c>
      <c r="M112" s="56" t="s">
        <v>4272</v>
      </c>
      <c r="N112" s="231" t="s">
        <v>7119</v>
      </c>
    </row>
    <row r="113" spans="1:14" ht="80.25" hidden="1" customHeight="1" x14ac:dyDescent="0.25">
      <c r="A113" s="228">
        <v>90</v>
      </c>
      <c r="B113" s="141" t="s">
        <v>4852</v>
      </c>
      <c r="C113" s="151" t="s">
        <v>11</v>
      </c>
      <c r="D113" s="188" t="s">
        <v>325</v>
      </c>
      <c r="E113" s="181" t="s">
        <v>5060</v>
      </c>
      <c r="F113" s="143"/>
      <c r="G113" s="143"/>
      <c r="H113" s="143"/>
      <c r="I113" s="180" t="s">
        <v>4225</v>
      </c>
      <c r="J113" s="33">
        <f t="shared" si="4"/>
        <v>1</v>
      </c>
      <c r="K113" s="180"/>
      <c r="L113" s="55" t="s">
        <v>4272</v>
      </c>
      <c r="M113" s="56" t="s">
        <v>4272</v>
      </c>
      <c r="N113" s="231" t="s">
        <v>7119</v>
      </c>
    </row>
    <row r="114" spans="1:14" ht="1.5" hidden="1" customHeight="1" x14ac:dyDescent="0.25">
      <c r="A114" s="228">
        <v>93</v>
      </c>
      <c r="B114" s="141" t="s">
        <v>4852</v>
      </c>
      <c r="C114" s="151" t="s">
        <v>11</v>
      </c>
      <c r="D114" s="188" t="s">
        <v>325</v>
      </c>
      <c r="E114" s="181" t="s">
        <v>5060</v>
      </c>
      <c r="F114" s="143"/>
      <c r="G114" s="143"/>
      <c r="H114" s="143"/>
      <c r="I114" s="180" t="s">
        <v>4225</v>
      </c>
      <c r="J114" s="33">
        <f t="shared" si="4"/>
        <v>1</v>
      </c>
      <c r="K114" s="180"/>
      <c r="L114" s="55" t="s">
        <v>4272</v>
      </c>
      <c r="M114" s="56" t="s">
        <v>4272</v>
      </c>
      <c r="N114" s="231" t="s">
        <v>7119</v>
      </c>
    </row>
    <row r="115" spans="1:14" ht="145.5" customHeight="1" x14ac:dyDescent="0.25">
      <c r="A115" s="64">
        <v>94</v>
      </c>
      <c r="B115" s="145" t="s">
        <v>4852</v>
      </c>
      <c r="C115" s="145" t="s">
        <v>11</v>
      </c>
      <c r="D115" s="310" t="s">
        <v>325</v>
      </c>
      <c r="E115" s="145" t="s">
        <v>5060</v>
      </c>
      <c r="F115" s="186" t="s">
        <v>5062</v>
      </c>
      <c r="G115" s="186" t="s">
        <v>5063</v>
      </c>
      <c r="H115" s="186" t="s">
        <v>5064</v>
      </c>
      <c r="I115" s="180" t="s">
        <v>4225</v>
      </c>
      <c r="J115" s="33">
        <f t="shared" si="4"/>
        <v>1</v>
      </c>
      <c r="K115" s="98" t="str">
        <f t="shared" ref="K115:K146" si="7">IF(J115=1,I115,LEFT(I115,FIND(" ",I115)-1))</f>
        <v>НАЗК</v>
      </c>
      <c r="L115" s="295" t="s">
        <v>4272</v>
      </c>
      <c r="M115" s="296" t="s">
        <v>4272</v>
      </c>
      <c r="N115" s="67" t="s">
        <v>7061</v>
      </c>
    </row>
    <row r="116" spans="1:14" ht="137.25" customHeight="1" x14ac:dyDescent="0.25">
      <c r="A116" s="64">
        <v>95</v>
      </c>
      <c r="B116" s="145" t="s">
        <v>4852</v>
      </c>
      <c r="C116" s="145" t="s">
        <v>11</v>
      </c>
      <c r="D116" s="310" t="s">
        <v>325</v>
      </c>
      <c r="E116" s="145" t="s">
        <v>5060</v>
      </c>
      <c r="F116" s="145" t="s">
        <v>5065</v>
      </c>
      <c r="G116" s="145" t="s">
        <v>5063</v>
      </c>
      <c r="H116" s="145" t="s">
        <v>5064</v>
      </c>
      <c r="I116" s="180" t="s">
        <v>4225</v>
      </c>
      <c r="J116" s="33">
        <f t="shared" si="4"/>
        <v>1</v>
      </c>
      <c r="K116" s="98" t="str">
        <f t="shared" si="7"/>
        <v>НАЗК</v>
      </c>
      <c r="L116" s="295" t="s">
        <v>4272</v>
      </c>
      <c r="M116" s="296" t="s">
        <v>4272</v>
      </c>
      <c r="N116" s="67" t="s">
        <v>7060</v>
      </c>
    </row>
    <row r="117" spans="1:14" ht="146.25" customHeight="1" x14ac:dyDescent="0.25">
      <c r="A117" s="64">
        <v>96</v>
      </c>
      <c r="B117" s="145" t="s">
        <v>4852</v>
      </c>
      <c r="C117" s="145" t="s">
        <v>11</v>
      </c>
      <c r="D117" s="310" t="s">
        <v>325</v>
      </c>
      <c r="E117" s="145" t="s">
        <v>5060</v>
      </c>
      <c r="F117" s="145" t="s">
        <v>5066</v>
      </c>
      <c r="G117" s="145" t="s">
        <v>5063</v>
      </c>
      <c r="H117" s="145" t="s">
        <v>5064</v>
      </c>
      <c r="I117" s="180" t="s">
        <v>7010</v>
      </c>
      <c r="J117" s="33">
        <f t="shared" si="4"/>
        <v>2</v>
      </c>
      <c r="K117" s="98" t="str">
        <f t="shared" si="7"/>
        <v>НАЗК</v>
      </c>
      <c r="L117" s="295" t="s">
        <v>4272</v>
      </c>
      <c r="M117" s="296" t="s">
        <v>4272</v>
      </c>
      <c r="N117" s="67" t="s">
        <v>7248</v>
      </c>
    </row>
    <row r="118" spans="1:14" ht="104.25" customHeight="1" x14ac:dyDescent="0.25">
      <c r="A118" s="64">
        <v>97</v>
      </c>
      <c r="B118" s="145" t="s">
        <v>4852</v>
      </c>
      <c r="C118" s="145" t="s">
        <v>11</v>
      </c>
      <c r="D118" s="310" t="s">
        <v>325</v>
      </c>
      <c r="E118" s="145" t="s">
        <v>5060</v>
      </c>
      <c r="F118" s="145" t="s">
        <v>5067</v>
      </c>
      <c r="G118" s="145" t="s">
        <v>94</v>
      </c>
      <c r="H118" s="145" t="s">
        <v>16</v>
      </c>
      <c r="I118" s="180" t="s">
        <v>4225</v>
      </c>
      <c r="J118" s="33">
        <f t="shared" si="4"/>
        <v>1</v>
      </c>
      <c r="K118" s="98" t="str">
        <f t="shared" si="7"/>
        <v>НАЗК</v>
      </c>
      <c r="L118" s="295" t="s">
        <v>4272</v>
      </c>
      <c r="M118" s="296" t="s">
        <v>4272</v>
      </c>
      <c r="N118" s="67" t="s">
        <v>4409</v>
      </c>
    </row>
    <row r="119" spans="1:14" ht="129.75" customHeight="1" x14ac:dyDescent="0.25">
      <c r="A119" s="64">
        <v>98</v>
      </c>
      <c r="B119" s="145" t="s">
        <v>4852</v>
      </c>
      <c r="C119" s="145" t="s">
        <v>11</v>
      </c>
      <c r="D119" s="310" t="s">
        <v>325</v>
      </c>
      <c r="E119" s="145" t="s">
        <v>5060</v>
      </c>
      <c r="F119" s="184" t="s">
        <v>5068</v>
      </c>
      <c r="G119" s="184" t="s">
        <v>98</v>
      </c>
      <c r="H119" s="184" t="s">
        <v>16</v>
      </c>
      <c r="I119" s="180" t="s">
        <v>4236</v>
      </c>
      <c r="J119" s="33">
        <f t="shared" si="4"/>
        <v>2</v>
      </c>
      <c r="K119" s="98" t="str">
        <f t="shared" si="7"/>
        <v>НАЗК</v>
      </c>
      <c r="L119" s="295" t="s">
        <v>4272</v>
      </c>
      <c r="M119" s="296" t="s">
        <v>4272</v>
      </c>
      <c r="N119" s="67" t="s">
        <v>7158</v>
      </c>
    </row>
    <row r="120" spans="1:14" ht="345.75" customHeight="1" x14ac:dyDescent="0.25">
      <c r="A120" s="64">
        <v>99</v>
      </c>
      <c r="B120" s="145" t="s">
        <v>4852</v>
      </c>
      <c r="C120" s="145" t="s">
        <v>11</v>
      </c>
      <c r="D120" s="310" t="s">
        <v>432</v>
      </c>
      <c r="E120" s="145" t="s">
        <v>5070</v>
      </c>
      <c r="F120" s="145" t="s">
        <v>434</v>
      </c>
      <c r="G120" s="145" t="s">
        <v>156</v>
      </c>
      <c r="H120" s="145" t="s">
        <v>101</v>
      </c>
      <c r="I120" s="180" t="s">
        <v>4225</v>
      </c>
      <c r="J120" s="33">
        <f t="shared" si="4"/>
        <v>1</v>
      </c>
      <c r="K120" s="98" t="str">
        <f t="shared" si="7"/>
        <v>НАЗК</v>
      </c>
      <c r="L120" s="295" t="s">
        <v>4272</v>
      </c>
      <c r="M120" s="296" t="s">
        <v>4272</v>
      </c>
      <c r="N120" s="67" t="s">
        <v>4369</v>
      </c>
    </row>
    <row r="121" spans="1:14" ht="349.9" customHeight="1" x14ac:dyDescent="0.25">
      <c r="A121" s="64">
        <v>100</v>
      </c>
      <c r="B121" s="145" t="s">
        <v>4852</v>
      </c>
      <c r="C121" s="145" t="s">
        <v>11</v>
      </c>
      <c r="D121" s="310" t="s">
        <v>432</v>
      </c>
      <c r="E121" s="145" t="s">
        <v>5070</v>
      </c>
      <c r="F121" s="145" t="s">
        <v>437</v>
      </c>
      <c r="G121" s="145" t="s">
        <v>112</v>
      </c>
      <c r="H121" s="145" t="s">
        <v>49</v>
      </c>
      <c r="I121" s="180" t="s">
        <v>4225</v>
      </c>
      <c r="J121" s="33">
        <f t="shared" si="4"/>
        <v>1</v>
      </c>
      <c r="K121" s="98" t="str">
        <f t="shared" si="7"/>
        <v>НАЗК</v>
      </c>
      <c r="L121" s="295" t="s">
        <v>4272</v>
      </c>
      <c r="M121" s="296" t="s">
        <v>4272</v>
      </c>
      <c r="N121" s="67" t="s">
        <v>4369</v>
      </c>
    </row>
    <row r="122" spans="1:14" ht="349.9" customHeight="1" x14ac:dyDescent="0.25">
      <c r="A122" s="64">
        <v>101</v>
      </c>
      <c r="B122" s="145" t="s">
        <v>4852</v>
      </c>
      <c r="C122" s="145" t="s">
        <v>11</v>
      </c>
      <c r="D122" s="310" t="s">
        <v>432</v>
      </c>
      <c r="E122" s="145" t="s">
        <v>5070</v>
      </c>
      <c r="F122" s="145" t="s">
        <v>5071</v>
      </c>
      <c r="G122" s="145" t="s">
        <v>28</v>
      </c>
      <c r="H122" s="145" t="s">
        <v>16</v>
      </c>
      <c r="I122" s="180" t="s">
        <v>4225</v>
      </c>
      <c r="J122" s="33">
        <f t="shared" si="4"/>
        <v>1</v>
      </c>
      <c r="K122" s="98" t="str">
        <f t="shared" si="7"/>
        <v>НАЗК</v>
      </c>
      <c r="L122" s="295" t="s">
        <v>4272</v>
      </c>
      <c r="M122" s="296" t="s">
        <v>4272</v>
      </c>
      <c r="N122" s="67" t="s">
        <v>7068</v>
      </c>
    </row>
    <row r="123" spans="1:14" ht="349.9" customHeight="1" x14ac:dyDescent="0.25">
      <c r="A123" s="64">
        <v>102</v>
      </c>
      <c r="B123" s="145" t="s">
        <v>4852</v>
      </c>
      <c r="C123" s="145" t="s">
        <v>11</v>
      </c>
      <c r="D123" s="310" t="s">
        <v>432</v>
      </c>
      <c r="E123" s="145" t="s">
        <v>5070</v>
      </c>
      <c r="F123" s="145" t="s">
        <v>5073</v>
      </c>
      <c r="G123" s="145" t="s">
        <v>160</v>
      </c>
      <c r="H123" s="145" t="s">
        <v>16</v>
      </c>
      <c r="I123" s="180" t="s">
        <v>7011</v>
      </c>
      <c r="J123" s="33">
        <f t="shared" si="4"/>
        <v>16</v>
      </c>
      <c r="K123" s="98" t="str">
        <f t="shared" si="7"/>
        <v>НАЗК</v>
      </c>
      <c r="L123" s="295" t="s">
        <v>4272</v>
      </c>
      <c r="M123" s="296" t="s">
        <v>4272</v>
      </c>
      <c r="N123" s="67" t="s">
        <v>7069</v>
      </c>
    </row>
    <row r="124" spans="1:14" ht="61.5" hidden="1" customHeight="1" x14ac:dyDescent="0.25">
      <c r="A124" s="168">
        <v>100</v>
      </c>
      <c r="B124" s="210" t="s">
        <v>4852</v>
      </c>
      <c r="C124" s="211" t="s">
        <v>11</v>
      </c>
      <c r="D124" s="142" t="s">
        <v>432</v>
      </c>
      <c r="E124" s="142" t="s">
        <v>5070</v>
      </c>
      <c r="F124" s="212" t="s">
        <v>5076</v>
      </c>
      <c r="G124" s="212" t="s">
        <v>28</v>
      </c>
      <c r="H124" s="212" t="s">
        <v>16</v>
      </c>
      <c r="I124" s="173" t="s">
        <v>7204</v>
      </c>
      <c r="J124" s="33">
        <f t="shared" si="4"/>
        <v>1</v>
      </c>
      <c r="K124" s="180" t="str">
        <f t="shared" si="7"/>
        <v>ЦООВ(формують_політику)</v>
      </c>
      <c r="L124" s="172"/>
      <c r="M124" s="172"/>
      <c r="N124" s="171"/>
    </row>
    <row r="125" spans="1:14" ht="61.5" hidden="1" customHeight="1" x14ac:dyDescent="0.25">
      <c r="A125" s="168">
        <v>101</v>
      </c>
      <c r="B125" s="141" t="s">
        <v>4852</v>
      </c>
      <c r="C125" s="151" t="s">
        <v>11</v>
      </c>
      <c r="D125" s="142" t="s">
        <v>432</v>
      </c>
      <c r="E125" s="142" t="s">
        <v>5070</v>
      </c>
      <c r="F125" s="143" t="s">
        <v>5077</v>
      </c>
      <c r="G125" s="143" t="s">
        <v>4858</v>
      </c>
      <c r="H125" s="143" t="s">
        <v>1113</v>
      </c>
      <c r="I125" s="212" t="s">
        <v>3013</v>
      </c>
      <c r="J125" s="33">
        <f t="shared" si="4"/>
        <v>1</v>
      </c>
      <c r="K125" s="180" t="str">
        <f t="shared" si="7"/>
        <v>Мінінфраструктури</v>
      </c>
      <c r="L125" s="172"/>
      <c r="M125" s="172"/>
      <c r="N125" s="171"/>
    </row>
    <row r="126" spans="1:14" ht="61.5" hidden="1" customHeight="1" x14ac:dyDescent="0.25">
      <c r="A126" s="168">
        <v>102</v>
      </c>
      <c r="B126" s="141" t="s">
        <v>4852</v>
      </c>
      <c r="C126" s="151" t="s">
        <v>11</v>
      </c>
      <c r="D126" s="142" t="s">
        <v>432</v>
      </c>
      <c r="E126" s="142" t="s">
        <v>5070</v>
      </c>
      <c r="F126" s="143" t="s">
        <v>5079</v>
      </c>
      <c r="G126" s="143" t="s">
        <v>5080</v>
      </c>
      <c r="H126" s="143" t="s">
        <v>5081</v>
      </c>
      <c r="I126" s="212" t="s">
        <v>3013</v>
      </c>
      <c r="J126" s="33">
        <f t="shared" si="4"/>
        <v>1</v>
      </c>
      <c r="K126" s="180" t="str">
        <f t="shared" si="7"/>
        <v>Мінінфраструктури</v>
      </c>
      <c r="L126" s="172"/>
      <c r="M126" s="172"/>
      <c r="N126" s="171"/>
    </row>
    <row r="127" spans="1:14" ht="61.5" hidden="1" customHeight="1" x14ac:dyDescent="0.25">
      <c r="A127" s="168">
        <v>103</v>
      </c>
      <c r="B127" s="141" t="s">
        <v>4852</v>
      </c>
      <c r="C127" s="151" t="s">
        <v>11</v>
      </c>
      <c r="D127" s="142" t="s">
        <v>432</v>
      </c>
      <c r="E127" s="142" t="s">
        <v>5070</v>
      </c>
      <c r="F127" s="143" t="s">
        <v>5084</v>
      </c>
      <c r="G127" s="143" t="s">
        <v>5080</v>
      </c>
      <c r="H127" s="143" t="s">
        <v>5085</v>
      </c>
      <c r="I127" s="212" t="s">
        <v>3013</v>
      </c>
      <c r="J127" s="33">
        <f t="shared" si="4"/>
        <v>1</v>
      </c>
      <c r="K127" s="180" t="str">
        <f t="shared" si="7"/>
        <v>Мінінфраструктури</v>
      </c>
      <c r="L127" s="172"/>
      <c r="M127" s="172"/>
      <c r="N127" s="171"/>
    </row>
    <row r="128" spans="1:14" ht="61.5" hidden="1" customHeight="1" x14ac:dyDescent="0.25">
      <c r="A128" s="168">
        <v>104</v>
      </c>
      <c r="B128" s="191" t="s">
        <v>4852</v>
      </c>
      <c r="C128" s="192" t="s">
        <v>11</v>
      </c>
      <c r="D128" s="142" t="s">
        <v>432</v>
      </c>
      <c r="E128" s="142" t="s">
        <v>5070</v>
      </c>
      <c r="F128" s="193" t="s">
        <v>5088</v>
      </c>
      <c r="G128" s="193" t="s">
        <v>156</v>
      </c>
      <c r="H128" s="193" t="s">
        <v>5089</v>
      </c>
      <c r="I128" s="212" t="s">
        <v>3013</v>
      </c>
      <c r="J128" s="33">
        <f t="shared" si="4"/>
        <v>1</v>
      </c>
      <c r="K128" s="180" t="str">
        <f t="shared" si="7"/>
        <v>Мінінфраструктури</v>
      </c>
      <c r="L128" s="172"/>
      <c r="M128" s="172"/>
      <c r="N128" s="171"/>
    </row>
    <row r="129" spans="1:14" ht="204.75" customHeight="1" x14ac:dyDescent="0.25">
      <c r="A129" s="64">
        <v>103</v>
      </c>
      <c r="B129" s="145" t="s">
        <v>4852</v>
      </c>
      <c r="C129" s="145" t="s">
        <v>11</v>
      </c>
      <c r="D129" s="310" t="s">
        <v>432</v>
      </c>
      <c r="E129" s="145" t="s">
        <v>467</v>
      </c>
      <c r="F129" s="145" t="s">
        <v>5090</v>
      </c>
      <c r="G129" s="145" t="s">
        <v>4869</v>
      </c>
      <c r="H129" s="145" t="s">
        <v>268</v>
      </c>
      <c r="I129" s="180" t="s">
        <v>7012</v>
      </c>
      <c r="J129" s="33">
        <f t="shared" si="4"/>
        <v>5</v>
      </c>
      <c r="K129" s="98" t="str">
        <f t="shared" si="7"/>
        <v>НАЗК</v>
      </c>
      <c r="L129" s="295" t="s">
        <v>4272</v>
      </c>
      <c r="M129" s="296" t="s">
        <v>4272</v>
      </c>
      <c r="N129" s="67" t="s">
        <v>7162</v>
      </c>
    </row>
    <row r="130" spans="1:14" ht="0.75" customHeight="1" x14ac:dyDescent="0.25">
      <c r="A130" s="168">
        <v>104</v>
      </c>
      <c r="B130" s="206" t="s">
        <v>4852</v>
      </c>
      <c r="C130" s="207" t="s">
        <v>11</v>
      </c>
      <c r="D130" s="142" t="s">
        <v>432</v>
      </c>
      <c r="E130" s="143" t="s">
        <v>467</v>
      </c>
      <c r="F130" s="209" t="s">
        <v>5093</v>
      </c>
      <c r="G130" s="209" t="s">
        <v>4869</v>
      </c>
      <c r="H130" s="209" t="s">
        <v>5094</v>
      </c>
      <c r="I130" s="173" t="s">
        <v>7203</v>
      </c>
      <c r="J130" s="33">
        <f t="shared" si="4"/>
        <v>1</v>
      </c>
      <c r="K130" s="180" t="str">
        <f t="shared" si="7"/>
        <v>ЦООВ(визначені_групою)</v>
      </c>
      <c r="L130" s="172"/>
      <c r="M130" s="172"/>
      <c r="N130" s="171"/>
    </row>
    <row r="131" spans="1:14" ht="145.5" customHeight="1" x14ac:dyDescent="0.25">
      <c r="A131" s="64">
        <v>105</v>
      </c>
      <c r="B131" s="145" t="s">
        <v>4852</v>
      </c>
      <c r="C131" s="145" t="s">
        <v>11</v>
      </c>
      <c r="D131" s="310" t="s">
        <v>432</v>
      </c>
      <c r="E131" s="145" t="s">
        <v>467</v>
      </c>
      <c r="F131" s="145" t="s">
        <v>5096</v>
      </c>
      <c r="G131" s="145" t="s">
        <v>271</v>
      </c>
      <c r="H131" s="145" t="s">
        <v>314</v>
      </c>
      <c r="I131" s="180" t="s">
        <v>4225</v>
      </c>
      <c r="J131" s="33">
        <f t="shared" si="4"/>
        <v>1</v>
      </c>
      <c r="K131" s="98" t="str">
        <f t="shared" si="7"/>
        <v>НАЗК</v>
      </c>
      <c r="L131" s="295" t="s">
        <v>4272</v>
      </c>
      <c r="M131" s="296" t="s">
        <v>4272</v>
      </c>
      <c r="N131" s="67" t="s">
        <v>7159</v>
      </c>
    </row>
    <row r="132" spans="1:14" ht="137.25" customHeight="1" x14ac:dyDescent="0.25">
      <c r="A132" s="64">
        <v>106</v>
      </c>
      <c r="B132" s="145" t="s">
        <v>4852</v>
      </c>
      <c r="C132" s="145" t="s">
        <v>11</v>
      </c>
      <c r="D132" s="310" t="s">
        <v>432</v>
      </c>
      <c r="E132" s="145" t="s">
        <v>467</v>
      </c>
      <c r="F132" s="145" t="s">
        <v>482</v>
      </c>
      <c r="G132" s="145" t="s">
        <v>72</v>
      </c>
      <c r="H132" s="145" t="s">
        <v>168</v>
      </c>
      <c r="I132" s="180" t="s">
        <v>4225</v>
      </c>
      <c r="J132" s="33">
        <f t="shared" si="4"/>
        <v>1</v>
      </c>
      <c r="K132" s="98" t="str">
        <f t="shared" si="7"/>
        <v>НАЗК</v>
      </c>
      <c r="L132" s="295" t="s">
        <v>4272</v>
      </c>
      <c r="M132" s="296" t="s">
        <v>4272</v>
      </c>
      <c r="N132" s="67" t="s">
        <v>7070</v>
      </c>
    </row>
    <row r="133" spans="1:14" ht="147" customHeight="1" x14ac:dyDescent="0.25">
      <c r="A133" s="64">
        <v>107</v>
      </c>
      <c r="B133" s="145" t="s">
        <v>4852</v>
      </c>
      <c r="C133" s="145" t="s">
        <v>11</v>
      </c>
      <c r="D133" s="310" t="s">
        <v>432</v>
      </c>
      <c r="E133" s="145" t="s">
        <v>467</v>
      </c>
      <c r="F133" s="145" t="s">
        <v>5100</v>
      </c>
      <c r="G133" s="145" t="s">
        <v>271</v>
      </c>
      <c r="H133" s="145" t="s">
        <v>314</v>
      </c>
      <c r="I133" s="180" t="s">
        <v>4239</v>
      </c>
      <c r="J133" s="33">
        <f t="shared" si="4"/>
        <v>2</v>
      </c>
      <c r="K133" s="98" t="str">
        <f t="shared" si="7"/>
        <v>Мінцифри</v>
      </c>
      <c r="L133" s="295" t="s">
        <v>4272</v>
      </c>
      <c r="M133" s="297"/>
      <c r="N133" s="67" t="s">
        <v>7159</v>
      </c>
    </row>
    <row r="134" spans="1:14" ht="136.5" customHeight="1" x14ac:dyDescent="0.25">
      <c r="A134" s="64">
        <v>108</v>
      </c>
      <c r="B134" s="145" t="s">
        <v>4852</v>
      </c>
      <c r="C134" s="145" t="s">
        <v>11</v>
      </c>
      <c r="D134" s="310" t="s">
        <v>432</v>
      </c>
      <c r="E134" s="145" t="s">
        <v>467</v>
      </c>
      <c r="F134" s="145" t="s">
        <v>491</v>
      </c>
      <c r="G134" s="145" t="s">
        <v>72</v>
      </c>
      <c r="H134" s="145" t="s">
        <v>4927</v>
      </c>
      <c r="I134" s="180" t="s">
        <v>4239</v>
      </c>
      <c r="J134" s="33">
        <f t="shared" si="4"/>
        <v>2</v>
      </c>
      <c r="K134" s="98" t="str">
        <f t="shared" si="7"/>
        <v>Мінцифри</v>
      </c>
      <c r="L134" s="295" t="s">
        <v>4272</v>
      </c>
      <c r="M134" s="297"/>
      <c r="N134" s="67" t="s">
        <v>7070</v>
      </c>
    </row>
    <row r="135" spans="1:14" ht="138.75" customHeight="1" x14ac:dyDescent="0.25">
      <c r="A135" s="64">
        <v>109</v>
      </c>
      <c r="B135" s="145" t="s">
        <v>4852</v>
      </c>
      <c r="C135" s="145" t="s">
        <v>11</v>
      </c>
      <c r="D135" s="310" t="s">
        <v>432</v>
      </c>
      <c r="E135" s="145" t="s">
        <v>467</v>
      </c>
      <c r="F135" s="145" t="s">
        <v>5105</v>
      </c>
      <c r="G135" s="145" t="s">
        <v>271</v>
      </c>
      <c r="H135" s="145" t="s">
        <v>5106</v>
      </c>
      <c r="I135" s="180" t="s">
        <v>4240</v>
      </c>
      <c r="J135" s="33">
        <f t="shared" ref="J135:J198" si="8">IF(ISBLANK(I135),0,LEN(TRIM(I135))-LEN(SUBSTITUTE(I135," ",""))+1)</f>
        <v>3</v>
      </c>
      <c r="K135" s="98" t="str">
        <f t="shared" si="7"/>
        <v>Мін’юст</v>
      </c>
      <c r="L135" s="295" t="s">
        <v>4272</v>
      </c>
      <c r="M135" s="297"/>
      <c r="N135" s="67" t="s">
        <v>7070</v>
      </c>
    </row>
    <row r="136" spans="1:14" ht="349.9" customHeight="1" x14ac:dyDescent="0.25">
      <c r="A136" s="64">
        <v>110</v>
      </c>
      <c r="B136" s="145" t="s">
        <v>4852</v>
      </c>
      <c r="C136" s="145" t="s">
        <v>11</v>
      </c>
      <c r="D136" s="310" t="s">
        <v>432</v>
      </c>
      <c r="E136" s="145" t="s">
        <v>467</v>
      </c>
      <c r="F136" s="145" t="s">
        <v>5108</v>
      </c>
      <c r="G136" s="145" t="s">
        <v>72</v>
      </c>
      <c r="H136" s="145" t="s">
        <v>4927</v>
      </c>
      <c r="I136" s="180" t="s">
        <v>4240</v>
      </c>
      <c r="J136" s="33">
        <f t="shared" si="8"/>
        <v>3</v>
      </c>
      <c r="K136" s="98" t="str">
        <f t="shared" si="7"/>
        <v>Мін’юст</v>
      </c>
      <c r="L136" s="295" t="s">
        <v>4272</v>
      </c>
      <c r="M136" s="297"/>
      <c r="N136" s="67" t="s">
        <v>7070</v>
      </c>
    </row>
    <row r="137" spans="1:14" ht="138.75" customHeight="1" x14ac:dyDescent="0.25">
      <c r="A137" s="64">
        <v>111</v>
      </c>
      <c r="B137" s="145" t="s">
        <v>4852</v>
      </c>
      <c r="C137" s="145" t="s">
        <v>11</v>
      </c>
      <c r="D137" s="310" t="s">
        <v>432</v>
      </c>
      <c r="E137" s="145" t="s">
        <v>501</v>
      </c>
      <c r="F137" s="145" t="s">
        <v>5110</v>
      </c>
      <c r="G137" s="145" t="s">
        <v>156</v>
      </c>
      <c r="H137" s="145" t="s">
        <v>156</v>
      </c>
      <c r="I137" s="180" t="s">
        <v>7013</v>
      </c>
      <c r="J137" s="33">
        <f t="shared" si="8"/>
        <v>5</v>
      </c>
      <c r="K137" s="98" t="str">
        <f t="shared" si="7"/>
        <v>НАЗК</v>
      </c>
      <c r="L137" s="295" t="s">
        <v>4272</v>
      </c>
      <c r="M137" s="296" t="s">
        <v>4272</v>
      </c>
      <c r="N137" s="67" t="s">
        <v>7060</v>
      </c>
    </row>
    <row r="138" spans="1:14" ht="144" customHeight="1" x14ac:dyDescent="0.25">
      <c r="A138" s="64">
        <v>112</v>
      </c>
      <c r="B138" s="145" t="s">
        <v>4852</v>
      </c>
      <c r="C138" s="145" t="s">
        <v>11</v>
      </c>
      <c r="D138" s="310" t="s">
        <v>432</v>
      </c>
      <c r="E138" s="145" t="s">
        <v>501</v>
      </c>
      <c r="F138" s="145" t="s">
        <v>507</v>
      </c>
      <c r="G138" s="145" t="s">
        <v>160</v>
      </c>
      <c r="H138" s="145" t="s">
        <v>508</v>
      </c>
      <c r="I138" s="180" t="s">
        <v>7218</v>
      </c>
      <c r="J138" s="33">
        <f t="shared" si="8"/>
        <v>2</v>
      </c>
      <c r="K138" s="98" t="str">
        <f t="shared" si="7"/>
        <v>Рада_бізнес-омбудсмена</v>
      </c>
      <c r="L138" s="295" t="s">
        <v>4272</v>
      </c>
      <c r="M138" s="297"/>
      <c r="N138" s="67" t="s">
        <v>7060</v>
      </c>
    </row>
    <row r="139" spans="1:14" ht="141" customHeight="1" x14ac:dyDescent="0.25">
      <c r="A139" s="64">
        <v>113</v>
      </c>
      <c r="B139" s="145" t="s">
        <v>4852</v>
      </c>
      <c r="C139" s="145" t="s">
        <v>11</v>
      </c>
      <c r="D139" s="310" t="s">
        <v>432</v>
      </c>
      <c r="E139" s="145" t="s">
        <v>501</v>
      </c>
      <c r="F139" s="145" t="s">
        <v>5114</v>
      </c>
      <c r="G139" s="145" t="s">
        <v>112</v>
      </c>
      <c r="H139" s="145" t="s">
        <v>16</v>
      </c>
      <c r="I139" s="180" t="s">
        <v>4225</v>
      </c>
      <c r="J139" s="33">
        <f t="shared" si="8"/>
        <v>1</v>
      </c>
      <c r="K139" s="98" t="str">
        <f t="shared" si="7"/>
        <v>НАЗК</v>
      </c>
      <c r="L139" s="295" t="s">
        <v>4272</v>
      </c>
      <c r="M139" s="296" t="s">
        <v>4272</v>
      </c>
      <c r="N139" s="67" t="s">
        <v>7060</v>
      </c>
    </row>
    <row r="140" spans="1:14" ht="61.5" hidden="1" customHeight="1" x14ac:dyDescent="0.25">
      <c r="A140" s="168">
        <v>116</v>
      </c>
      <c r="B140" s="210" t="s">
        <v>4852</v>
      </c>
      <c r="C140" s="213" t="s">
        <v>514</v>
      </c>
      <c r="D140" s="142" t="s">
        <v>515</v>
      </c>
      <c r="E140" s="142" t="s">
        <v>5116</v>
      </c>
      <c r="F140" s="212" t="s">
        <v>5117</v>
      </c>
      <c r="G140" s="212" t="s">
        <v>4858</v>
      </c>
      <c r="H140" s="212" t="s">
        <v>49</v>
      </c>
      <c r="I140" s="212" t="s">
        <v>518</v>
      </c>
      <c r="J140" s="33">
        <f t="shared" si="8"/>
        <v>1</v>
      </c>
      <c r="K140" s="180" t="str">
        <f t="shared" si="7"/>
        <v>МОН</v>
      </c>
      <c r="L140" s="35"/>
      <c r="M140" s="35"/>
      <c r="N140" s="35"/>
    </row>
    <row r="141" spans="1:14" ht="2.25" hidden="1" customHeight="1" x14ac:dyDescent="0.25">
      <c r="A141" s="168">
        <v>117</v>
      </c>
      <c r="B141" s="191" t="s">
        <v>4852</v>
      </c>
      <c r="C141" s="194" t="s">
        <v>514</v>
      </c>
      <c r="D141" s="142" t="s">
        <v>515</v>
      </c>
      <c r="E141" s="142" t="s">
        <v>5116</v>
      </c>
      <c r="F141" s="193" t="s">
        <v>5119</v>
      </c>
      <c r="G141" s="193" t="s">
        <v>4858</v>
      </c>
      <c r="H141" s="193" t="s">
        <v>49</v>
      </c>
      <c r="I141" s="173" t="s">
        <v>518</v>
      </c>
      <c r="J141" s="33">
        <f t="shared" si="8"/>
        <v>1</v>
      </c>
      <c r="K141" s="180" t="str">
        <f t="shared" si="7"/>
        <v>МОН</v>
      </c>
      <c r="L141" s="35"/>
      <c r="M141" s="35"/>
      <c r="N141" s="35"/>
    </row>
    <row r="142" spans="1:14" ht="181.5" customHeight="1" x14ac:dyDescent="0.25">
      <c r="A142" s="64">
        <v>114</v>
      </c>
      <c r="B142" s="145" t="s">
        <v>4852</v>
      </c>
      <c r="C142" s="298" t="s">
        <v>514</v>
      </c>
      <c r="D142" s="310" t="s">
        <v>515</v>
      </c>
      <c r="E142" s="145" t="s">
        <v>5116</v>
      </c>
      <c r="F142" s="145" t="s">
        <v>5123</v>
      </c>
      <c r="G142" s="145" t="s">
        <v>4858</v>
      </c>
      <c r="H142" s="145" t="s">
        <v>28</v>
      </c>
      <c r="I142" s="180" t="s">
        <v>4225</v>
      </c>
      <c r="J142" s="33">
        <f t="shared" si="8"/>
        <v>1</v>
      </c>
      <c r="K142" s="98" t="str">
        <f t="shared" si="7"/>
        <v>НАЗК</v>
      </c>
      <c r="L142" s="295" t="s">
        <v>4272</v>
      </c>
      <c r="M142" s="296" t="s">
        <v>4272</v>
      </c>
      <c r="N142" s="67" t="s">
        <v>4409</v>
      </c>
    </row>
    <row r="143" spans="1:14" ht="180.75" customHeight="1" x14ac:dyDescent="0.25">
      <c r="A143" s="64">
        <v>115</v>
      </c>
      <c r="B143" s="145" t="s">
        <v>4852</v>
      </c>
      <c r="C143" s="298" t="s">
        <v>514</v>
      </c>
      <c r="D143" s="310" t="s">
        <v>515</v>
      </c>
      <c r="E143" s="145" t="s">
        <v>5116</v>
      </c>
      <c r="F143" s="145" t="s">
        <v>5124</v>
      </c>
      <c r="G143" s="145" t="s">
        <v>268</v>
      </c>
      <c r="H143" s="145" t="s">
        <v>5094</v>
      </c>
      <c r="I143" s="180" t="s">
        <v>7014</v>
      </c>
      <c r="J143" s="33">
        <f t="shared" si="8"/>
        <v>2</v>
      </c>
      <c r="K143" s="98" t="str">
        <f t="shared" si="7"/>
        <v>НАЗК</v>
      </c>
      <c r="L143" s="295" t="s">
        <v>4272</v>
      </c>
      <c r="M143" s="296" t="s">
        <v>4272</v>
      </c>
      <c r="N143" s="67" t="s">
        <v>4409</v>
      </c>
    </row>
    <row r="144" spans="1:14" ht="188.25" customHeight="1" x14ac:dyDescent="0.25">
      <c r="A144" s="64">
        <v>116</v>
      </c>
      <c r="B144" s="145" t="s">
        <v>4852</v>
      </c>
      <c r="C144" s="298" t="s">
        <v>514</v>
      </c>
      <c r="D144" s="310" t="s">
        <v>515</v>
      </c>
      <c r="E144" s="145" t="s">
        <v>5116</v>
      </c>
      <c r="F144" s="145" t="s">
        <v>6923</v>
      </c>
      <c r="G144" s="145" t="s">
        <v>5127</v>
      </c>
      <c r="H144" s="145" t="s">
        <v>4870</v>
      </c>
      <c r="I144" s="180" t="s">
        <v>4244</v>
      </c>
      <c r="J144" s="33">
        <f t="shared" si="8"/>
        <v>2</v>
      </c>
      <c r="K144" s="98" t="str">
        <f t="shared" si="7"/>
        <v>МОН</v>
      </c>
      <c r="L144" s="295" t="s">
        <v>4272</v>
      </c>
      <c r="M144" s="297"/>
      <c r="N144" s="67" t="s">
        <v>4409</v>
      </c>
    </row>
    <row r="145" spans="1:14" ht="186" customHeight="1" x14ac:dyDescent="0.25">
      <c r="A145" s="64">
        <v>117</v>
      </c>
      <c r="B145" s="145" t="s">
        <v>4852</v>
      </c>
      <c r="C145" s="298" t="s">
        <v>514</v>
      </c>
      <c r="D145" s="310" t="s">
        <v>515</v>
      </c>
      <c r="E145" s="145" t="s">
        <v>5116</v>
      </c>
      <c r="F145" s="145" t="s">
        <v>5129</v>
      </c>
      <c r="G145" s="145" t="s">
        <v>156</v>
      </c>
      <c r="H145" s="145" t="s">
        <v>98</v>
      </c>
      <c r="I145" s="180" t="s">
        <v>4225</v>
      </c>
      <c r="J145" s="33">
        <f t="shared" si="8"/>
        <v>1</v>
      </c>
      <c r="K145" s="98" t="str">
        <f t="shared" si="7"/>
        <v>НАЗК</v>
      </c>
      <c r="L145" s="295" t="s">
        <v>4272</v>
      </c>
      <c r="M145" s="296" t="s">
        <v>4272</v>
      </c>
      <c r="N145" s="67" t="s">
        <v>4409</v>
      </c>
    </row>
    <row r="146" spans="1:14" ht="184.5" customHeight="1" x14ac:dyDescent="0.25">
      <c r="A146" s="64">
        <v>118</v>
      </c>
      <c r="B146" s="145" t="s">
        <v>4852</v>
      </c>
      <c r="C146" s="298" t="s">
        <v>514</v>
      </c>
      <c r="D146" s="310" t="s">
        <v>515</v>
      </c>
      <c r="E146" s="145" t="s">
        <v>5116</v>
      </c>
      <c r="F146" s="145" t="s">
        <v>6924</v>
      </c>
      <c r="G146" s="145" t="s">
        <v>4911</v>
      </c>
      <c r="H146" s="145" t="s">
        <v>101</v>
      </c>
      <c r="I146" s="180" t="s">
        <v>7014</v>
      </c>
      <c r="J146" s="33">
        <f t="shared" si="8"/>
        <v>2</v>
      </c>
      <c r="K146" s="98" t="str">
        <f t="shared" si="7"/>
        <v>НАЗК</v>
      </c>
      <c r="L146" s="295" t="s">
        <v>4272</v>
      </c>
      <c r="M146" s="296" t="s">
        <v>4272</v>
      </c>
      <c r="N146" s="67" t="s">
        <v>4409</v>
      </c>
    </row>
    <row r="147" spans="1:14" ht="192" customHeight="1" x14ac:dyDescent="0.25">
      <c r="A147" s="64">
        <v>119</v>
      </c>
      <c r="B147" s="145" t="s">
        <v>4852</v>
      </c>
      <c r="C147" s="298" t="s">
        <v>514</v>
      </c>
      <c r="D147" s="310" t="s">
        <v>515</v>
      </c>
      <c r="E147" s="145" t="s">
        <v>5116</v>
      </c>
      <c r="F147" s="145" t="s">
        <v>5132</v>
      </c>
      <c r="G147" s="145" t="s">
        <v>4892</v>
      </c>
      <c r="H147" s="145" t="s">
        <v>61</v>
      </c>
      <c r="I147" s="180" t="s">
        <v>4225</v>
      </c>
      <c r="J147" s="33">
        <f t="shared" si="8"/>
        <v>1</v>
      </c>
      <c r="K147" s="98" t="str">
        <f t="shared" ref="K147:K178" si="9">IF(J147=1,I147,LEFT(I147,FIND(" ",I147)-1))</f>
        <v>НАЗК</v>
      </c>
      <c r="L147" s="295" t="s">
        <v>4272</v>
      </c>
      <c r="M147" s="296" t="s">
        <v>4272</v>
      </c>
      <c r="N147" s="67" t="s">
        <v>4409</v>
      </c>
    </row>
    <row r="148" spans="1:14" ht="188.25" customHeight="1" x14ac:dyDescent="0.25">
      <c r="A148" s="64">
        <v>120</v>
      </c>
      <c r="B148" s="145" t="s">
        <v>4852</v>
      </c>
      <c r="C148" s="298" t="s">
        <v>514</v>
      </c>
      <c r="D148" s="310" t="s">
        <v>515</v>
      </c>
      <c r="E148" s="145" t="s">
        <v>5116</v>
      </c>
      <c r="F148" s="145" t="s">
        <v>5133</v>
      </c>
      <c r="G148" s="145" t="s">
        <v>271</v>
      </c>
      <c r="H148" s="145" t="s">
        <v>67</v>
      </c>
      <c r="I148" s="180" t="s">
        <v>7014</v>
      </c>
      <c r="J148" s="33">
        <f t="shared" si="8"/>
        <v>2</v>
      </c>
      <c r="K148" s="98" t="str">
        <f t="shared" si="9"/>
        <v>НАЗК</v>
      </c>
      <c r="L148" s="295" t="s">
        <v>4272</v>
      </c>
      <c r="M148" s="296" t="s">
        <v>4272</v>
      </c>
      <c r="N148" s="67" t="s">
        <v>4409</v>
      </c>
    </row>
    <row r="149" spans="1:14" ht="186" customHeight="1" x14ac:dyDescent="0.25">
      <c r="A149" s="64">
        <v>121</v>
      </c>
      <c r="B149" s="145" t="s">
        <v>4852</v>
      </c>
      <c r="C149" s="298" t="s">
        <v>514</v>
      </c>
      <c r="D149" s="310" t="s">
        <v>515</v>
      </c>
      <c r="E149" s="145" t="s">
        <v>5116</v>
      </c>
      <c r="F149" s="145" t="s">
        <v>6925</v>
      </c>
      <c r="G149" s="145" t="s">
        <v>141</v>
      </c>
      <c r="H149" s="145" t="s">
        <v>271</v>
      </c>
      <c r="I149" s="180" t="s">
        <v>4225</v>
      </c>
      <c r="J149" s="33">
        <f t="shared" si="8"/>
        <v>1</v>
      </c>
      <c r="K149" s="98" t="str">
        <f t="shared" si="9"/>
        <v>НАЗК</v>
      </c>
      <c r="L149" s="295" t="s">
        <v>4272</v>
      </c>
      <c r="M149" s="296" t="s">
        <v>4272</v>
      </c>
      <c r="N149" s="67" t="s">
        <v>4409</v>
      </c>
    </row>
    <row r="150" spans="1:14" ht="185.25" customHeight="1" x14ac:dyDescent="0.25">
      <c r="A150" s="64">
        <v>122</v>
      </c>
      <c r="B150" s="145" t="s">
        <v>4852</v>
      </c>
      <c r="C150" s="298" t="s">
        <v>514</v>
      </c>
      <c r="D150" s="310" t="s">
        <v>515</v>
      </c>
      <c r="E150" s="145" t="s">
        <v>5116</v>
      </c>
      <c r="F150" s="145" t="s">
        <v>5134</v>
      </c>
      <c r="G150" s="145" t="s">
        <v>5135</v>
      </c>
      <c r="H150" s="145" t="s">
        <v>561</v>
      </c>
      <c r="I150" s="180" t="s">
        <v>7014</v>
      </c>
      <c r="J150" s="33">
        <f t="shared" si="8"/>
        <v>2</v>
      </c>
      <c r="K150" s="98" t="str">
        <f t="shared" si="9"/>
        <v>НАЗК</v>
      </c>
      <c r="L150" s="295" t="s">
        <v>4272</v>
      </c>
      <c r="M150" s="296" t="s">
        <v>4272</v>
      </c>
      <c r="N150" s="67" t="s">
        <v>4409</v>
      </c>
    </row>
    <row r="151" spans="1:14" ht="183.75" customHeight="1" x14ac:dyDescent="0.25">
      <c r="A151" s="64">
        <v>123</v>
      </c>
      <c r="B151" s="145" t="s">
        <v>4852</v>
      </c>
      <c r="C151" s="298" t="s">
        <v>514</v>
      </c>
      <c r="D151" s="310" t="s">
        <v>515</v>
      </c>
      <c r="E151" s="145" t="s">
        <v>5116</v>
      </c>
      <c r="F151" s="145" t="s">
        <v>5136</v>
      </c>
      <c r="G151" s="145" t="s">
        <v>53</v>
      </c>
      <c r="H151" s="145" t="s">
        <v>73</v>
      </c>
      <c r="I151" s="180" t="s">
        <v>4225</v>
      </c>
      <c r="J151" s="33">
        <f t="shared" si="8"/>
        <v>1</v>
      </c>
      <c r="K151" s="98" t="str">
        <f t="shared" si="9"/>
        <v>НАЗК</v>
      </c>
      <c r="L151" s="295" t="s">
        <v>4272</v>
      </c>
      <c r="M151" s="296" t="s">
        <v>4272</v>
      </c>
      <c r="N151" s="67" t="s">
        <v>4409</v>
      </c>
    </row>
    <row r="152" spans="1:14" ht="186.75" customHeight="1" x14ac:dyDescent="0.25">
      <c r="A152" s="64">
        <v>124</v>
      </c>
      <c r="B152" s="145" t="s">
        <v>4852</v>
      </c>
      <c r="C152" s="298" t="s">
        <v>514</v>
      </c>
      <c r="D152" s="310" t="s">
        <v>515</v>
      </c>
      <c r="E152" s="145" t="s">
        <v>5116</v>
      </c>
      <c r="F152" s="145" t="s">
        <v>5137</v>
      </c>
      <c r="G152" s="145" t="s">
        <v>43</v>
      </c>
      <c r="H152" s="145" t="s">
        <v>293</v>
      </c>
      <c r="I152" s="180" t="s">
        <v>7015</v>
      </c>
      <c r="J152" s="33">
        <f t="shared" si="8"/>
        <v>9</v>
      </c>
      <c r="K152" s="98" t="str">
        <f t="shared" si="9"/>
        <v>НАЗК</v>
      </c>
      <c r="L152" s="295" t="s">
        <v>4272</v>
      </c>
      <c r="M152" s="296" t="s">
        <v>4272</v>
      </c>
      <c r="N152" s="67" t="s">
        <v>4409</v>
      </c>
    </row>
    <row r="153" spans="1:14" ht="187.5" customHeight="1" x14ac:dyDescent="0.25">
      <c r="A153" s="64">
        <v>125</v>
      </c>
      <c r="B153" s="145" t="s">
        <v>4852</v>
      </c>
      <c r="C153" s="298" t="s">
        <v>514</v>
      </c>
      <c r="D153" s="310" t="s">
        <v>515</v>
      </c>
      <c r="E153" s="145" t="s">
        <v>5116</v>
      </c>
      <c r="F153" s="145" t="s">
        <v>5140</v>
      </c>
      <c r="G153" s="145" t="s">
        <v>294</v>
      </c>
      <c r="H153" s="145" t="s">
        <v>297</v>
      </c>
      <c r="I153" s="180" t="s">
        <v>4244</v>
      </c>
      <c r="J153" s="33">
        <f t="shared" si="8"/>
        <v>2</v>
      </c>
      <c r="K153" s="98" t="str">
        <f t="shared" si="9"/>
        <v>МОН</v>
      </c>
      <c r="L153" s="295" t="s">
        <v>4272</v>
      </c>
      <c r="M153" s="297"/>
      <c r="N153" s="67" t="s">
        <v>4409</v>
      </c>
    </row>
    <row r="154" spans="1:14" ht="185.25" customHeight="1" x14ac:dyDescent="0.25">
      <c r="A154" s="64">
        <v>126</v>
      </c>
      <c r="B154" s="145" t="s">
        <v>4852</v>
      </c>
      <c r="C154" s="298" t="s">
        <v>514</v>
      </c>
      <c r="D154" s="310" t="s">
        <v>515</v>
      </c>
      <c r="E154" s="145" t="s">
        <v>5116</v>
      </c>
      <c r="F154" s="145" t="s">
        <v>5141</v>
      </c>
      <c r="G154" s="145" t="s">
        <v>4858</v>
      </c>
      <c r="H154" s="145" t="s">
        <v>49</v>
      </c>
      <c r="I154" s="180" t="s">
        <v>4225</v>
      </c>
      <c r="J154" s="33">
        <f t="shared" si="8"/>
        <v>1</v>
      </c>
      <c r="K154" s="98" t="str">
        <f t="shared" si="9"/>
        <v>НАЗК</v>
      </c>
      <c r="L154" s="295" t="s">
        <v>4272</v>
      </c>
      <c r="M154" s="296" t="s">
        <v>4272</v>
      </c>
      <c r="N154" s="67" t="s">
        <v>4409</v>
      </c>
    </row>
    <row r="155" spans="1:14" ht="188.25" customHeight="1" x14ac:dyDescent="0.25">
      <c r="A155" s="64">
        <v>127</v>
      </c>
      <c r="B155" s="145" t="s">
        <v>4852</v>
      </c>
      <c r="C155" s="298" t="s">
        <v>514</v>
      </c>
      <c r="D155" s="310" t="s">
        <v>515</v>
      </c>
      <c r="E155" s="145" t="s">
        <v>5116</v>
      </c>
      <c r="F155" s="145" t="s">
        <v>5142</v>
      </c>
      <c r="G155" s="145" t="s">
        <v>268</v>
      </c>
      <c r="H155" s="145" t="s">
        <v>57</v>
      </c>
      <c r="I155" s="180" t="s">
        <v>4244</v>
      </c>
      <c r="J155" s="33">
        <f t="shared" si="8"/>
        <v>2</v>
      </c>
      <c r="K155" s="98" t="str">
        <f t="shared" si="9"/>
        <v>МОН</v>
      </c>
      <c r="L155" s="295" t="s">
        <v>4272</v>
      </c>
      <c r="M155" s="297"/>
      <c r="N155" s="67" t="s">
        <v>4409</v>
      </c>
    </row>
    <row r="156" spans="1:14" ht="61.5" hidden="1" customHeight="1" x14ac:dyDescent="0.25">
      <c r="A156" s="168">
        <v>132</v>
      </c>
      <c r="B156" s="210" t="s">
        <v>4852</v>
      </c>
      <c r="C156" s="213" t="s">
        <v>514</v>
      </c>
      <c r="D156" s="142" t="s">
        <v>515</v>
      </c>
      <c r="E156" s="142" t="s">
        <v>5116</v>
      </c>
      <c r="F156" s="212" t="s">
        <v>5144</v>
      </c>
      <c r="G156" s="212" t="s">
        <v>29</v>
      </c>
      <c r="H156" s="212" t="s">
        <v>29</v>
      </c>
      <c r="I156" s="212" t="s">
        <v>518</v>
      </c>
      <c r="J156" s="33">
        <f t="shared" si="8"/>
        <v>1</v>
      </c>
      <c r="K156" s="180" t="str">
        <f t="shared" si="9"/>
        <v>МОН</v>
      </c>
      <c r="L156" s="172"/>
      <c r="M156" s="172"/>
      <c r="N156" s="171"/>
    </row>
    <row r="157" spans="1:14" ht="61.5" hidden="1" customHeight="1" x14ac:dyDescent="0.25">
      <c r="A157" s="168">
        <v>133</v>
      </c>
      <c r="B157" s="191" t="s">
        <v>4852</v>
      </c>
      <c r="C157" s="194" t="s">
        <v>514</v>
      </c>
      <c r="D157" s="142" t="s">
        <v>515</v>
      </c>
      <c r="E157" s="142" t="s">
        <v>5116</v>
      </c>
      <c r="F157" s="193" t="s">
        <v>5145</v>
      </c>
      <c r="G157" s="193" t="s">
        <v>61</v>
      </c>
      <c r="H157" s="193" t="s">
        <v>271</v>
      </c>
      <c r="I157" s="212" t="s">
        <v>518</v>
      </c>
      <c r="J157" s="33">
        <f t="shared" si="8"/>
        <v>1</v>
      </c>
      <c r="K157" s="180" t="str">
        <f t="shared" si="9"/>
        <v>МОН</v>
      </c>
      <c r="L157" s="172"/>
      <c r="M157" s="172"/>
      <c r="N157" s="171"/>
    </row>
    <row r="158" spans="1:14" ht="187.5" customHeight="1" x14ac:dyDescent="0.25">
      <c r="A158" s="64">
        <v>128</v>
      </c>
      <c r="B158" s="145" t="s">
        <v>4852</v>
      </c>
      <c r="C158" s="298" t="s">
        <v>514</v>
      </c>
      <c r="D158" s="310" t="s">
        <v>515</v>
      </c>
      <c r="E158" s="145" t="s">
        <v>5116</v>
      </c>
      <c r="F158" s="182" t="s">
        <v>6926</v>
      </c>
      <c r="G158" s="145" t="s">
        <v>5147</v>
      </c>
      <c r="H158" s="145" t="s">
        <v>5148</v>
      </c>
      <c r="I158" s="180" t="s">
        <v>4244</v>
      </c>
      <c r="J158" s="33">
        <f t="shared" si="8"/>
        <v>2</v>
      </c>
      <c r="K158" s="98" t="str">
        <f t="shared" si="9"/>
        <v>МОН</v>
      </c>
      <c r="L158" s="295" t="s">
        <v>4272</v>
      </c>
      <c r="M158" s="297"/>
      <c r="N158" s="67" t="s">
        <v>4409</v>
      </c>
    </row>
    <row r="159" spans="1:14" ht="61.5" hidden="1" customHeight="1" x14ac:dyDescent="0.25">
      <c r="A159" s="168">
        <v>135</v>
      </c>
      <c r="B159" s="210" t="s">
        <v>4852</v>
      </c>
      <c r="C159" s="213" t="s">
        <v>514</v>
      </c>
      <c r="D159" s="142" t="s">
        <v>515</v>
      </c>
      <c r="E159" s="142" t="s">
        <v>5116</v>
      </c>
      <c r="F159" s="212" t="s">
        <v>5149</v>
      </c>
      <c r="G159" s="212" t="s">
        <v>5150</v>
      </c>
      <c r="H159" s="212" t="s">
        <v>5151</v>
      </c>
      <c r="I159" s="212" t="s">
        <v>518</v>
      </c>
      <c r="J159" s="33">
        <f t="shared" si="8"/>
        <v>1</v>
      </c>
      <c r="K159" s="180" t="str">
        <f t="shared" si="9"/>
        <v>МОН</v>
      </c>
      <c r="L159" s="172"/>
      <c r="M159" s="172"/>
      <c r="N159" s="171"/>
    </row>
    <row r="160" spans="1:14" ht="61.5" hidden="1" customHeight="1" x14ac:dyDescent="0.25">
      <c r="A160" s="168">
        <v>136</v>
      </c>
      <c r="B160" s="191" t="s">
        <v>4852</v>
      </c>
      <c r="C160" s="194" t="s">
        <v>514</v>
      </c>
      <c r="D160" s="142" t="s">
        <v>515</v>
      </c>
      <c r="E160" s="142" t="s">
        <v>5116</v>
      </c>
      <c r="F160" s="193" t="s">
        <v>5152</v>
      </c>
      <c r="G160" s="193" t="s">
        <v>5153</v>
      </c>
      <c r="H160" s="193" t="s">
        <v>5154</v>
      </c>
      <c r="I160" s="212" t="s">
        <v>518</v>
      </c>
      <c r="J160" s="33">
        <f t="shared" si="8"/>
        <v>1</v>
      </c>
      <c r="K160" s="180" t="str">
        <f t="shared" si="9"/>
        <v>МОН</v>
      </c>
      <c r="L160" s="172"/>
      <c r="M160" s="172"/>
      <c r="N160" s="171"/>
    </row>
    <row r="161" spans="1:14" ht="133.5" customHeight="1" x14ac:dyDescent="0.25">
      <c r="A161" s="64">
        <v>129</v>
      </c>
      <c r="B161" s="145" t="s">
        <v>4852</v>
      </c>
      <c r="C161" s="298" t="s">
        <v>514</v>
      </c>
      <c r="D161" s="310" t="s">
        <v>515</v>
      </c>
      <c r="E161" s="145" t="s">
        <v>588</v>
      </c>
      <c r="F161" s="145" t="s">
        <v>589</v>
      </c>
      <c r="G161" s="145" t="s">
        <v>156</v>
      </c>
      <c r="H161" s="145" t="s">
        <v>94</v>
      </c>
      <c r="I161" s="180" t="s">
        <v>4244</v>
      </c>
      <c r="J161" s="33">
        <f t="shared" si="8"/>
        <v>2</v>
      </c>
      <c r="K161" s="98" t="str">
        <f t="shared" si="9"/>
        <v>МОН</v>
      </c>
      <c r="L161" s="295" t="s">
        <v>4272</v>
      </c>
      <c r="M161" s="297"/>
      <c r="N161" s="67" t="s">
        <v>4409</v>
      </c>
    </row>
    <row r="162" spans="1:14" ht="139.5" customHeight="1" x14ac:dyDescent="0.25">
      <c r="A162" s="64">
        <v>130</v>
      </c>
      <c r="B162" s="145" t="s">
        <v>4852</v>
      </c>
      <c r="C162" s="298" t="s">
        <v>514</v>
      </c>
      <c r="D162" s="310" t="s">
        <v>515</v>
      </c>
      <c r="E162" s="145" t="s">
        <v>588</v>
      </c>
      <c r="F162" s="145" t="s">
        <v>593</v>
      </c>
      <c r="G162" s="145" t="s">
        <v>156</v>
      </c>
      <c r="H162" s="145" t="s">
        <v>112</v>
      </c>
      <c r="I162" s="180" t="s">
        <v>4244</v>
      </c>
      <c r="J162" s="33">
        <f t="shared" si="8"/>
        <v>2</v>
      </c>
      <c r="K162" s="98" t="str">
        <f t="shared" si="9"/>
        <v>МОН</v>
      </c>
      <c r="L162" s="295" t="s">
        <v>4272</v>
      </c>
      <c r="M162" s="297"/>
      <c r="N162" s="67" t="s">
        <v>4409</v>
      </c>
    </row>
    <row r="163" spans="1:14" ht="138" customHeight="1" x14ac:dyDescent="0.25">
      <c r="A163" s="64">
        <v>131</v>
      </c>
      <c r="B163" s="145" t="s">
        <v>4852</v>
      </c>
      <c r="C163" s="298" t="s">
        <v>514</v>
      </c>
      <c r="D163" s="310" t="s">
        <v>515</v>
      </c>
      <c r="E163" s="145" t="s">
        <v>588</v>
      </c>
      <c r="F163" s="145" t="s">
        <v>5156</v>
      </c>
      <c r="G163" s="145" t="s">
        <v>49</v>
      </c>
      <c r="H163" s="145" t="s">
        <v>5106</v>
      </c>
      <c r="I163" s="180" t="s">
        <v>4225</v>
      </c>
      <c r="J163" s="33">
        <f t="shared" si="8"/>
        <v>1</v>
      </c>
      <c r="K163" s="98" t="str">
        <f t="shared" si="9"/>
        <v>НАЗК</v>
      </c>
      <c r="L163" s="295" t="s">
        <v>4272</v>
      </c>
      <c r="M163" s="296" t="s">
        <v>4272</v>
      </c>
      <c r="N163" s="67" t="s">
        <v>4409</v>
      </c>
    </row>
    <row r="164" spans="1:14" ht="134.25" customHeight="1" x14ac:dyDescent="0.25">
      <c r="A164" s="64">
        <v>132</v>
      </c>
      <c r="B164" s="145" t="s">
        <v>4852</v>
      </c>
      <c r="C164" s="298" t="s">
        <v>514</v>
      </c>
      <c r="D164" s="310" t="s">
        <v>515</v>
      </c>
      <c r="E164" s="145" t="s">
        <v>588</v>
      </c>
      <c r="F164" s="145" t="s">
        <v>5157</v>
      </c>
      <c r="G164" s="145" t="s">
        <v>72</v>
      </c>
      <c r="H164" s="145" t="s">
        <v>73</v>
      </c>
      <c r="I164" s="180" t="s">
        <v>4244</v>
      </c>
      <c r="J164" s="33">
        <f t="shared" si="8"/>
        <v>2</v>
      </c>
      <c r="K164" s="98" t="str">
        <f t="shared" si="9"/>
        <v>МОН</v>
      </c>
      <c r="L164" s="295" t="s">
        <v>4272</v>
      </c>
      <c r="M164" s="297"/>
      <c r="N164" s="67" t="s">
        <v>4409</v>
      </c>
    </row>
    <row r="165" spans="1:14" ht="134.25" customHeight="1" x14ac:dyDescent="0.25">
      <c r="A165" s="64">
        <v>133</v>
      </c>
      <c r="B165" s="145" t="s">
        <v>4852</v>
      </c>
      <c r="C165" s="298" t="s">
        <v>514</v>
      </c>
      <c r="D165" s="310" t="s">
        <v>515</v>
      </c>
      <c r="E165" s="145" t="s">
        <v>588</v>
      </c>
      <c r="F165" s="145" t="s">
        <v>5158</v>
      </c>
      <c r="G165" s="145" t="s">
        <v>4858</v>
      </c>
      <c r="H165" s="145" t="s">
        <v>28</v>
      </c>
      <c r="I165" s="180" t="s">
        <v>4225</v>
      </c>
      <c r="J165" s="33">
        <f t="shared" si="8"/>
        <v>1</v>
      </c>
      <c r="K165" s="98" t="str">
        <f t="shared" si="9"/>
        <v>НАЗК</v>
      </c>
      <c r="L165" s="295" t="s">
        <v>4272</v>
      </c>
      <c r="M165" s="296" t="s">
        <v>4272</v>
      </c>
      <c r="N165" s="67" t="s">
        <v>7071</v>
      </c>
    </row>
    <row r="166" spans="1:14" ht="135" customHeight="1" x14ac:dyDescent="0.25">
      <c r="A166" s="64">
        <v>134</v>
      </c>
      <c r="B166" s="145" t="s">
        <v>4852</v>
      </c>
      <c r="C166" s="298" t="s">
        <v>514</v>
      </c>
      <c r="D166" s="310" t="s">
        <v>515</v>
      </c>
      <c r="E166" s="145" t="s">
        <v>588</v>
      </c>
      <c r="F166" s="145" t="s">
        <v>5160</v>
      </c>
      <c r="G166" s="145" t="s">
        <v>4860</v>
      </c>
      <c r="H166" s="145" t="s">
        <v>29</v>
      </c>
      <c r="I166" s="180" t="s">
        <v>4244</v>
      </c>
      <c r="J166" s="33">
        <f t="shared" si="8"/>
        <v>2</v>
      </c>
      <c r="K166" s="98" t="str">
        <f t="shared" si="9"/>
        <v>МОН</v>
      </c>
      <c r="L166" s="295" t="s">
        <v>4272</v>
      </c>
      <c r="M166" s="297"/>
      <c r="N166" s="67" t="s">
        <v>4409</v>
      </c>
    </row>
    <row r="167" spans="1:14" ht="61.5" hidden="1" customHeight="1" x14ac:dyDescent="0.25">
      <c r="A167" s="168">
        <v>143</v>
      </c>
      <c r="B167" s="210" t="s">
        <v>4852</v>
      </c>
      <c r="C167" s="213" t="s">
        <v>514</v>
      </c>
      <c r="D167" s="142" t="s">
        <v>515</v>
      </c>
      <c r="E167" s="143" t="s">
        <v>588</v>
      </c>
      <c r="F167" s="212" t="s">
        <v>5162</v>
      </c>
      <c r="G167" s="212" t="s">
        <v>61</v>
      </c>
      <c r="H167" s="212" t="s">
        <v>561</v>
      </c>
      <c r="I167" s="212" t="s">
        <v>7194</v>
      </c>
      <c r="J167" s="33">
        <f t="shared" si="8"/>
        <v>1</v>
      </c>
      <c r="K167" s="180" t="str">
        <f t="shared" si="9"/>
        <v>теруправління_освіти</v>
      </c>
      <c r="L167" s="172"/>
      <c r="M167" s="172"/>
      <c r="N167" s="171"/>
    </row>
    <row r="168" spans="1:14" ht="1.5" customHeight="1" x14ac:dyDescent="0.25">
      <c r="A168" s="168">
        <v>144</v>
      </c>
      <c r="B168" s="191" t="s">
        <v>4852</v>
      </c>
      <c r="C168" s="194" t="s">
        <v>514</v>
      </c>
      <c r="D168" s="142" t="s">
        <v>515</v>
      </c>
      <c r="E168" s="143" t="s">
        <v>588</v>
      </c>
      <c r="F168" s="193" t="s">
        <v>5165</v>
      </c>
      <c r="G168" s="193" t="s">
        <v>561</v>
      </c>
      <c r="H168" s="193" t="s">
        <v>16</v>
      </c>
      <c r="I168" s="173" t="s">
        <v>7183</v>
      </c>
      <c r="J168" s="33">
        <f t="shared" si="8"/>
        <v>1</v>
      </c>
      <c r="K168" s="180" t="str">
        <f t="shared" si="9"/>
        <v>ДСЯО</v>
      </c>
      <c r="L168" s="172"/>
      <c r="M168" s="172"/>
      <c r="N168" s="171"/>
    </row>
    <row r="169" spans="1:14" ht="136.5" customHeight="1" x14ac:dyDescent="0.25">
      <c r="A169" s="64">
        <v>135</v>
      </c>
      <c r="B169" s="145" t="s">
        <v>4852</v>
      </c>
      <c r="C169" s="298" t="s">
        <v>514</v>
      </c>
      <c r="D169" s="310" t="s">
        <v>515</v>
      </c>
      <c r="E169" s="145" t="s">
        <v>588</v>
      </c>
      <c r="F169" s="145" t="s">
        <v>5168</v>
      </c>
      <c r="G169" s="145" t="s">
        <v>61</v>
      </c>
      <c r="H169" s="145" t="s">
        <v>622</v>
      </c>
      <c r="I169" s="180" t="s">
        <v>4225</v>
      </c>
      <c r="J169" s="33">
        <f t="shared" si="8"/>
        <v>1</v>
      </c>
      <c r="K169" s="98" t="str">
        <f t="shared" si="9"/>
        <v>НАЗК</v>
      </c>
      <c r="L169" s="295" t="s">
        <v>4272</v>
      </c>
      <c r="M169" s="296" t="s">
        <v>4272</v>
      </c>
      <c r="N169" s="67" t="s">
        <v>7071</v>
      </c>
    </row>
    <row r="170" spans="1:14" ht="144.75" customHeight="1" x14ac:dyDescent="0.25">
      <c r="A170" s="64">
        <v>136</v>
      </c>
      <c r="B170" s="145" t="s">
        <v>4852</v>
      </c>
      <c r="C170" s="298" t="s">
        <v>514</v>
      </c>
      <c r="D170" s="310" t="s">
        <v>515</v>
      </c>
      <c r="E170" s="145" t="s">
        <v>588</v>
      </c>
      <c r="F170" s="145" t="s">
        <v>5169</v>
      </c>
      <c r="G170" s="145" t="s">
        <v>168</v>
      </c>
      <c r="H170" s="145" t="s">
        <v>294</v>
      </c>
      <c r="I170" s="180" t="s">
        <v>4244</v>
      </c>
      <c r="J170" s="33">
        <f t="shared" si="8"/>
        <v>2</v>
      </c>
      <c r="K170" s="98" t="str">
        <f t="shared" si="9"/>
        <v>МОН</v>
      </c>
      <c r="L170" s="295" t="s">
        <v>4272</v>
      </c>
      <c r="M170" s="297"/>
      <c r="N170" s="67" t="s">
        <v>4409</v>
      </c>
    </row>
    <row r="171" spans="1:14" ht="384" hidden="1" customHeight="1" x14ac:dyDescent="0.25">
      <c r="A171" s="168">
        <v>147</v>
      </c>
      <c r="B171" s="210" t="s">
        <v>4852</v>
      </c>
      <c r="C171" s="213" t="s">
        <v>514</v>
      </c>
      <c r="D171" s="142" t="s">
        <v>515</v>
      </c>
      <c r="E171" s="143" t="s">
        <v>588</v>
      </c>
      <c r="F171" s="212" t="s">
        <v>5171</v>
      </c>
      <c r="G171" s="212" t="s">
        <v>296</v>
      </c>
      <c r="H171" s="212" t="s">
        <v>4039</v>
      </c>
      <c r="I171" s="212" t="s">
        <v>518</v>
      </c>
      <c r="J171" s="33">
        <f t="shared" si="8"/>
        <v>1</v>
      </c>
      <c r="K171" s="180" t="str">
        <f t="shared" si="9"/>
        <v>МОН</v>
      </c>
      <c r="L171" s="172"/>
      <c r="M171" s="172"/>
      <c r="N171" s="171"/>
    </row>
    <row r="172" spans="1:14" ht="66.75" hidden="1" customHeight="1" x14ac:dyDescent="0.25">
      <c r="A172" s="168">
        <v>148</v>
      </c>
      <c r="B172" s="191" t="s">
        <v>4852</v>
      </c>
      <c r="C172" s="194" t="s">
        <v>514</v>
      </c>
      <c r="D172" s="142" t="s">
        <v>515</v>
      </c>
      <c r="E172" s="143" t="s">
        <v>588</v>
      </c>
      <c r="F172" s="193" t="s">
        <v>5173</v>
      </c>
      <c r="G172" s="193" t="s">
        <v>16</v>
      </c>
      <c r="H172" s="193" t="s">
        <v>16</v>
      </c>
      <c r="I172" s="173" t="s">
        <v>7183</v>
      </c>
      <c r="J172" s="33">
        <f t="shared" si="8"/>
        <v>1</v>
      </c>
      <c r="K172" s="180" t="str">
        <f t="shared" si="9"/>
        <v>ДСЯО</v>
      </c>
      <c r="L172" s="172"/>
      <c r="M172" s="172"/>
      <c r="N172" s="171"/>
    </row>
    <row r="173" spans="1:14" ht="135" customHeight="1" x14ac:dyDescent="0.25">
      <c r="A173" s="64">
        <v>137</v>
      </c>
      <c r="B173" s="145" t="s">
        <v>4852</v>
      </c>
      <c r="C173" s="298" t="s">
        <v>514</v>
      </c>
      <c r="D173" s="310" t="s">
        <v>515</v>
      </c>
      <c r="E173" s="145" t="s">
        <v>588</v>
      </c>
      <c r="F173" s="145" t="s">
        <v>5175</v>
      </c>
      <c r="G173" s="145" t="s">
        <v>156</v>
      </c>
      <c r="H173" s="145" t="s">
        <v>268</v>
      </c>
      <c r="I173" s="180" t="s">
        <v>4225</v>
      </c>
      <c r="J173" s="33">
        <f t="shared" si="8"/>
        <v>1</v>
      </c>
      <c r="K173" s="98" t="str">
        <f t="shared" si="9"/>
        <v>НАЗК</v>
      </c>
      <c r="L173" s="295" t="s">
        <v>4272</v>
      </c>
      <c r="M173" s="296" t="s">
        <v>4272</v>
      </c>
      <c r="N173" s="67" t="s">
        <v>4409</v>
      </c>
    </row>
    <row r="174" spans="1:14" ht="143.25" customHeight="1" x14ac:dyDescent="0.25">
      <c r="A174" s="64">
        <v>138</v>
      </c>
      <c r="B174" s="145" t="s">
        <v>4852</v>
      </c>
      <c r="C174" s="298" t="s">
        <v>514</v>
      </c>
      <c r="D174" s="310" t="s">
        <v>515</v>
      </c>
      <c r="E174" s="145" t="s">
        <v>588</v>
      </c>
      <c r="F174" s="145" t="s">
        <v>5176</v>
      </c>
      <c r="G174" s="145" t="s">
        <v>5177</v>
      </c>
      <c r="H174" s="145" t="s">
        <v>29</v>
      </c>
      <c r="I174" s="180" t="s">
        <v>4244</v>
      </c>
      <c r="J174" s="33">
        <f t="shared" si="8"/>
        <v>2</v>
      </c>
      <c r="K174" s="98" t="str">
        <f t="shared" si="9"/>
        <v>МОН</v>
      </c>
      <c r="L174" s="295" t="s">
        <v>4272</v>
      </c>
      <c r="M174" s="297"/>
      <c r="N174" s="67" t="s">
        <v>4409</v>
      </c>
    </row>
    <row r="175" spans="1:14" ht="61.5" hidden="1" customHeight="1" x14ac:dyDescent="0.25">
      <c r="A175" s="168">
        <v>151</v>
      </c>
      <c r="B175" s="210" t="s">
        <v>4852</v>
      </c>
      <c r="C175" s="213" t="s">
        <v>514</v>
      </c>
      <c r="D175" s="142" t="s">
        <v>515</v>
      </c>
      <c r="E175" s="143" t="s">
        <v>588</v>
      </c>
      <c r="F175" s="212" t="s">
        <v>5179</v>
      </c>
      <c r="G175" s="212" t="s">
        <v>61</v>
      </c>
      <c r="H175" s="212" t="s">
        <v>314</v>
      </c>
      <c r="I175" s="212" t="s">
        <v>518</v>
      </c>
      <c r="J175" s="33">
        <f t="shared" si="8"/>
        <v>1</v>
      </c>
      <c r="K175" s="180" t="str">
        <f t="shared" si="9"/>
        <v>МОН</v>
      </c>
      <c r="L175" s="35"/>
      <c r="M175" s="35"/>
      <c r="N175" s="35"/>
    </row>
    <row r="176" spans="1:14" ht="0.75" customHeight="1" x14ac:dyDescent="0.25">
      <c r="A176" s="168">
        <v>152</v>
      </c>
      <c r="B176" s="191" t="s">
        <v>4852</v>
      </c>
      <c r="C176" s="194" t="s">
        <v>514</v>
      </c>
      <c r="D176" s="142" t="s">
        <v>515</v>
      </c>
      <c r="E176" s="143" t="s">
        <v>588</v>
      </c>
      <c r="F176" s="193" t="s">
        <v>5182</v>
      </c>
      <c r="G176" s="193" t="s">
        <v>4874</v>
      </c>
      <c r="H176" s="193" t="s">
        <v>16</v>
      </c>
      <c r="I176" s="173" t="s">
        <v>7183</v>
      </c>
      <c r="J176" s="33">
        <f t="shared" si="8"/>
        <v>1</v>
      </c>
      <c r="K176" s="180" t="str">
        <f t="shared" si="9"/>
        <v>ДСЯО</v>
      </c>
      <c r="L176" s="35"/>
      <c r="M176" s="35"/>
      <c r="N176" s="35"/>
    </row>
    <row r="177" spans="1:14" ht="133.5" customHeight="1" x14ac:dyDescent="0.25">
      <c r="A177" s="64">
        <v>139</v>
      </c>
      <c r="B177" s="145" t="s">
        <v>4852</v>
      </c>
      <c r="C177" s="298" t="s">
        <v>514</v>
      </c>
      <c r="D177" s="310" t="s">
        <v>515</v>
      </c>
      <c r="E177" s="145" t="s">
        <v>632</v>
      </c>
      <c r="F177" s="145" t="s">
        <v>5183</v>
      </c>
      <c r="G177" s="145" t="s">
        <v>156</v>
      </c>
      <c r="H177" s="145" t="s">
        <v>16</v>
      </c>
      <c r="I177" s="180" t="s">
        <v>4225</v>
      </c>
      <c r="J177" s="33">
        <f t="shared" si="8"/>
        <v>1</v>
      </c>
      <c r="K177" s="98" t="str">
        <f t="shared" si="9"/>
        <v>НАЗК</v>
      </c>
      <c r="L177" s="295" t="s">
        <v>4272</v>
      </c>
      <c r="M177" s="296" t="s">
        <v>4272</v>
      </c>
      <c r="N177" s="67" t="s">
        <v>7072</v>
      </c>
    </row>
    <row r="178" spans="1:14" ht="129.75" customHeight="1" x14ac:dyDescent="0.25">
      <c r="A178" s="64">
        <v>140</v>
      </c>
      <c r="B178" s="145" t="s">
        <v>4852</v>
      </c>
      <c r="C178" s="298" t="s">
        <v>514</v>
      </c>
      <c r="D178" s="310" t="s">
        <v>515</v>
      </c>
      <c r="E178" s="145" t="s">
        <v>632</v>
      </c>
      <c r="F178" s="145" t="s">
        <v>5184</v>
      </c>
      <c r="G178" s="145" t="s">
        <v>4891</v>
      </c>
      <c r="H178" s="145" t="s">
        <v>16</v>
      </c>
      <c r="I178" s="180" t="s">
        <v>4225</v>
      </c>
      <c r="J178" s="33">
        <f t="shared" si="8"/>
        <v>1</v>
      </c>
      <c r="K178" s="98" t="str">
        <f t="shared" si="9"/>
        <v>НАЗК</v>
      </c>
      <c r="L178" s="295" t="s">
        <v>4272</v>
      </c>
      <c r="M178" s="296" t="s">
        <v>4272</v>
      </c>
      <c r="N178" s="67" t="s">
        <v>7072</v>
      </c>
    </row>
    <row r="179" spans="1:14" ht="131.25" customHeight="1" x14ac:dyDescent="0.25">
      <c r="A179" s="64">
        <v>141</v>
      </c>
      <c r="B179" s="145" t="s">
        <v>4852</v>
      </c>
      <c r="C179" s="298" t="s">
        <v>514</v>
      </c>
      <c r="D179" s="310" t="s">
        <v>515</v>
      </c>
      <c r="E179" s="145" t="s">
        <v>632</v>
      </c>
      <c r="F179" s="145" t="s">
        <v>5185</v>
      </c>
      <c r="G179" s="145" t="s">
        <v>112</v>
      </c>
      <c r="H179" s="145" t="s">
        <v>4893</v>
      </c>
      <c r="I179" s="180" t="s">
        <v>7016</v>
      </c>
      <c r="J179" s="33">
        <f t="shared" si="8"/>
        <v>2</v>
      </c>
      <c r="K179" s="98" t="str">
        <f t="shared" ref="K179:K201" si="10">IF(J179=1,I179,LEFT(I179,FIND(" ",I179)-1))</f>
        <v>НАЗК</v>
      </c>
      <c r="L179" s="295" t="s">
        <v>4272</v>
      </c>
      <c r="M179" s="296" t="s">
        <v>4272</v>
      </c>
      <c r="N179" s="67" t="s">
        <v>7072</v>
      </c>
    </row>
    <row r="180" spans="1:14" ht="138.75" customHeight="1" x14ac:dyDescent="0.25">
      <c r="A180" s="64">
        <v>142</v>
      </c>
      <c r="B180" s="145" t="s">
        <v>4852</v>
      </c>
      <c r="C180" s="298" t="s">
        <v>514</v>
      </c>
      <c r="D180" s="310" t="s">
        <v>515</v>
      </c>
      <c r="E180" s="145" t="s">
        <v>632</v>
      </c>
      <c r="F180" s="145" t="s">
        <v>5187</v>
      </c>
      <c r="G180" s="145" t="s">
        <v>4953</v>
      </c>
      <c r="H180" s="145" t="s">
        <v>57</v>
      </c>
      <c r="I180" s="180" t="s">
        <v>7016</v>
      </c>
      <c r="J180" s="33">
        <f t="shared" si="8"/>
        <v>2</v>
      </c>
      <c r="K180" s="98" t="str">
        <f t="shared" si="10"/>
        <v>НАЗК</v>
      </c>
      <c r="L180" s="295" t="s">
        <v>4272</v>
      </c>
      <c r="M180" s="296" t="s">
        <v>4272</v>
      </c>
      <c r="N180" s="67" t="s">
        <v>7072</v>
      </c>
    </row>
    <row r="181" spans="1:14" ht="134.25" customHeight="1" x14ac:dyDescent="0.25">
      <c r="A181" s="64">
        <v>143</v>
      </c>
      <c r="B181" s="145" t="s">
        <v>4852</v>
      </c>
      <c r="C181" s="298" t="s">
        <v>514</v>
      </c>
      <c r="D181" s="310" t="s">
        <v>515</v>
      </c>
      <c r="E181" s="145" t="s">
        <v>642</v>
      </c>
      <c r="F181" s="145" t="s">
        <v>6927</v>
      </c>
      <c r="G181" s="145" t="s">
        <v>4858</v>
      </c>
      <c r="H181" s="145" t="s">
        <v>160</v>
      </c>
      <c r="I181" s="180" t="s">
        <v>4225</v>
      </c>
      <c r="J181" s="33">
        <f t="shared" si="8"/>
        <v>1</v>
      </c>
      <c r="K181" s="98" t="str">
        <f t="shared" si="10"/>
        <v>НАЗК</v>
      </c>
      <c r="L181" s="295" t="s">
        <v>4272</v>
      </c>
      <c r="M181" s="296" t="s">
        <v>4272</v>
      </c>
      <c r="N181" s="67" t="s">
        <v>4409</v>
      </c>
    </row>
    <row r="182" spans="1:14" ht="136.5" customHeight="1" x14ac:dyDescent="0.25">
      <c r="A182" s="64">
        <v>144</v>
      </c>
      <c r="B182" s="145" t="s">
        <v>4852</v>
      </c>
      <c r="C182" s="298" t="s">
        <v>514</v>
      </c>
      <c r="D182" s="310" t="s">
        <v>515</v>
      </c>
      <c r="E182" s="145" t="s">
        <v>642</v>
      </c>
      <c r="F182" s="145" t="s">
        <v>5190</v>
      </c>
      <c r="G182" s="145" t="s">
        <v>4858</v>
      </c>
      <c r="H182" s="145" t="s">
        <v>98</v>
      </c>
      <c r="I182" s="180" t="s">
        <v>4225</v>
      </c>
      <c r="J182" s="33">
        <f t="shared" si="8"/>
        <v>1</v>
      </c>
      <c r="K182" s="98" t="str">
        <f t="shared" si="10"/>
        <v>НАЗК</v>
      </c>
      <c r="L182" s="295" t="s">
        <v>4272</v>
      </c>
      <c r="M182" s="296" t="s">
        <v>4272</v>
      </c>
      <c r="N182" s="67" t="s">
        <v>7071</v>
      </c>
    </row>
    <row r="183" spans="1:14" ht="132.75" customHeight="1" x14ac:dyDescent="0.25">
      <c r="A183" s="64">
        <v>145</v>
      </c>
      <c r="B183" s="145" t="s">
        <v>4852</v>
      </c>
      <c r="C183" s="298" t="s">
        <v>514</v>
      </c>
      <c r="D183" s="310" t="s">
        <v>515</v>
      </c>
      <c r="E183" s="145" t="s">
        <v>642</v>
      </c>
      <c r="F183" s="145" t="s">
        <v>5191</v>
      </c>
      <c r="G183" s="145" t="s">
        <v>4858</v>
      </c>
      <c r="H183" s="145" t="s">
        <v>112</v>
      </c>
      <c r="I183" s="180" t="s">
        <v>4225</v>
      </c>
      <c r="J183" s="33">
        <f t="shared" si="8"/>
        <v>1</v>
      </c>
      <c r="K183" s="98" t="str">
        <f t="shared" si="10"/>
        <v>НАЗК</v>
      </c>
      <c r="L183" s="295" t="s">
        <v>4272</v>
      </c>
      <c r="M183" s="296" t="s">
        <v>4272</v>
      </c>
      <c r="N183" s="67" t="s">
        <v>4409</v>
      </c>
    </row>
    <row r="184" spans="1:14" ht="138.75" customHeight="1" x14ac:dyDescent="0.25">
      <c r="A184" s="64">
        <v>146</v>
      </c>
      <c r="B184" s="145" t="s">
        <v>4852</v>
      </c>
      <c r="C184" s="298" t="s">
        <v>514</v>
      </c>
      <c r="D184" s="310" t="s">
        <v>515</v>
      </c>
      <c r="E184" s="145" t="s">
        <v>642</v>
      </c>
      <c r="F184" s="145" t="s">
        <v>5192</v>
      </c>
      <c r="G184" s="145" t="s">
        <v>4858</v>
      </c>
      <c r="H184" s="145" t="s">
        <v>7262</v>
      </c>
      <c r="I184" s="180" t="s">
        <v>4225</v>
      </c>
      <c r="J184" s="33">
        <f t="shared" si="8"/>
        <v>1</v>
      </c>
      <c r="K184" s="98" t="str">
        <f t="shared" si="10"/>
        <v>НАЗК</v>
      </c>
      <c r="L184" s="295" t="s">
        <v>4272</v>
      </c>
      <c r="M184" s="296" t="s">
        <v>4272</v>
      </c>
      <c r="N184" s="67" t="s">
        <v>4409</v>
      </c>
    </row>
    <row r="185" spans="1:14" ht="141.75" customHeight="1" x14ac:dyDescent="0.25">
      <c r="A185" s="64">
        <v>147</v>
      </c>
      <c r="B185" s="145" t="s">
        <v>4852</v>
      </c>
      <c r="C185" s="298" t="s">
        <v>514</v>
      </c>
      <c r="D185" s="310" t="s">
        <v>515</v>
      </c>
      <c r="E185" s="145" t="s">
        <v>642</v>
      </c>
      <c r="F185" s="145" t="s">
        <v>5193</v>
      </c>
      <c r="G185" s="145" t="s">
        <v>156</v>
      </c>
      <c r="H185" s="145" t="s">
        <v>7263</v>
      </c>
      <c r="I185" s="180" t="s">
        <v>4225</v>
      </c>
      <c r="J185" s="33">
        <f t="shared" si="8"/>
        <v>1</v>
      </c>
      <c r="K185" s="98" t="str">
        <f t="shared" si="10"/>
        <v>НАЗК</v>
      </c>
      <c r="L185" s="295" t="s">
        <v>4272</v>
      </c>
      <c r="M185" s="296" t="s">
        <v>4272</v>
      </c>
      <c r="N185" s="67" t="s">
        <v>4409</v>
      </c>
    </row>
    <row r="186" spans="1:14" ht="132.75" customHeight="1" x14ac:dyDescent="0.25">
      <c r="A186" s="64">
        <v>148</v>
      </c>
      <c r="B186" s="145" t="s">
        <v>4852</v>
      </c>
      <c r="C186" s="298" t="s">
        <v>514</v>
      </c>
      <c r="D186" s="310" t="s">
        <v>515</v>
      </c>
      <c r="E186" s="145" t="s">
        <v>642</v>
      </c>
      <c r="F186" s="145" t="s">
        <v>5194</v>
      </c>
      <c r="G186" s="145" t="s">
        <v>156</v>
      </c>
      <c r="H186" s="145" t="s">
        <v>94</v>
      </c>
      <c r="I186" s="180" t="s">
        <v>4225</v>
      </c>
      <c r="J186" s="33">
        <f t="shared" si="8"/>
        <v>1</v>
      </c>
      <c r="K186" s="98" t="str">
        <f t="shared" si="10"/>
        <v>НАЗК</v>
      </c>
      <c r="L186" s="295" t="s">
        <v>4272</v>
      </c>
      <c r="M186" s="296" t="s">
        <v>4272</v>
      </c>
      <c r="N186" s="67" t="s">
        <v>7071</v>
      </c>
    </row>
    <row r="187" spans="1:14" ht="45.75" hidden="1" customHeight="1" x14ac:dyDescent="0.25">
      <c r="A187" s="168">
        <v>163</v>
      </c>
      <c r="B187" s="206" t="s">
        <v>4852</v>
      </c>
      <c r="C187" s="215" t="s">
        <v>514</v>
      </c>
      <c r="D187" s="142" t="s">
        <v>515</v>
      </c>
      <c r="E187" s="143" t="s">
        <v>642</v>
      </c>
      <c r="F187" s="209" t="s">
        <v>5195</v>
      </c>
      <c r="G187" s="209" t="s">
        <v>156</v>
      </c>
      <c r="H187" s="209" t="s">
        <v>16</v>
      </c>
      <c r="I187" s="193" t="s">
        <v>367</v>
      </c>
      <c r="J187" s="33">
        <f t="shared" si="8"/>
        <v>1</v>
      </c>
      <c r="K187" s="180" t="str">
        <f t="shared" si="10"/>
        <v>НАДС</v>
      </c>
      <c r="L187" s="172"/>
      <c r="M187" s="35"/>
      <c r="N187" s="171"/>
    </row>
    <row r="188" spans="1:14" ht="142.5" customHeight="1" x14ac:dyDescent="0.25">
      <c r="A188" s="64">
        <v>149</v>
      </c>
      <c r="B188" s="145" t="s">
        <v>4852</v>
      </c>
      <c r="C188" s="298" t="s">
        <v>514</v>
      </c>
      <c r="D188" s="310" t="s">
        <v>515</v>
      </c>
      <c r="E188" s="145" t="s">
        <v>642</v>
      </c>
      <c r="F188" s="145" t="s">
        <v>5197</v>
      </c>
      <c r="G188" s="145" t="s">
        <v>160</v>
      </c>
      <c r="H188" s="145" t="s">
        <v>16</v>
      </c>
      <c r="I188" s="180" t="s">
        <v>655</v>
      </c>
      <c r="J188" s="33">
        <f t="shared" si="8"/>
        <v>2</v>
      </c>
      <c r="K188" s="98" t="str">
        <f t="shared" si="10"/>
        <v>НАДС</v>
      </c>
      <c r="L188" s="295" t="s">
        <v>4272</v>
      </c>
      <c r="M188" s="297"/>
      <c r="N188" s="67" t="s">
        <v>4409</v>
      </c>
    </row>
    <row r="189" spans="1:14" ht="138" customHeight="1" x14ac:dyDescent="0.25">
      <c r="A189" s="64">
        <v>150</v>
      </c>
      <c r="B189" s="145" t="s">
        <v>4852</v>
      </c>
      <c r="C189" s="298" t="s">
        <v>514</v>
      </c>
      <c r="D189" s="310" t="s">
        <v>515</v>
      </c>
      <c r="E189" s="145" t="s">
        <v>642</v>
      </c>
      <c r="F189" s="145" t="s">
        <v>5198</v>
      </c>
      <c r="G189" s="145" t="s">
        <v>112</v>
      </c>
      <c r="H189" s="145" t="s">
        <v>16</v>
      </c>
      <c r="I189" s="180" t="s">
        <v>4236</v>
      </c>
      <c r="J189" s="33">
        <f t="shared" si="8"/>
        <v>2</v>
      </c>
      <c r="K189" s="98" t="str">
        <f t="shared" si="10"/>
        <v>НАЗК</v>
      </c>
      <c r="L189" s="295" t="s">
        <v>4272</v>
      </c>
      <c r="M189" s="296" t="s">
        <v>4272</v>
      </c>
      <c r="N189" s="67" t="s">
        <v>7071</v>
      </c>
    </row>
    <row r="190" spans="1:14" ht="135" customHeight="1" x14ac:dyDescent="0.25">
      <c r="A190" s="64">
        <v>151</v>
      </c>
      <c r="B190" s="145" t="s">
        <v>4852</v>
      </c>
      <c r="C190" s="298" t="s">
        <v>514</v>
      </c>
      <c r="D190" s="310" t="s">
        <v>515</v>
      </c>
      <c r="E190" s="145" t="s">
        <v>5199</v>
      </c>
      <c r="F190" s="145" t="s">
        <v>5200</v>
      </c>
      <c r="G190" s="145" t="s">
        <v>28</v>
      </c>
      <c r="H190" s="145" t="s">
        <v>72</v>
      </c>
      <c r="I190" s="180" t="s">
        <v>4225</v>
      </c>
      <c r="J190" s="33">
        <f t="shared" si="8"/>
        <v>1</v>
      </c>
      <c r="K190" s="98" t="str">
        <f t="shared" si="10"/>
        <v>НАЗК</v>
      </c>
      <c r="L190" s="295" t="s">
        <v>4272</v>
      </c>
      <c r="M190" s="296" t="s">
        <v>4272</v>
      </c>
      <c r="N190" s="67" t="s">
        <v>7071</v>
      </c>
    </row>
    <row r="191" spans="1:14" ht="140.25" customHeight="1" x14ac:dyDescent="0.25">
      <c r="A191" s="64">
        <v>152</v>
      </c>
      <c r="B191" s="145" t="s">
        <v>4852</v>
      </c>
      <c r="C191" s="298" t="s">
        <v>514</v>
      </c>
      <c r="D191" s="310" t="s">
        <v>515</v>
      </c>
      <c r="E191" s="145" t="s">
        <v>5199</v>
      </c>
      <c r="F191" s="145" t="s">
        <v>5201</v>
      </c>
      <c r="G191" s="145" t="s">
        <v>28</v>
      </c>
      <c r="H191" s="145" t="s">
        <v>16</v>
      </c>
      <c r="I191" s="180" t="s">
        <v>4225</v>
      </c>
      <c r="J191" s="33">
        <f t="shared" si="8"/>
        <v>1</v>
      </c>
      <c r="K191" s="98" t="str">
        <f t="shared" si="10"/>
        <v>НАЗК</v>
      </c>
      <c r="L191" s="295" t="s">
        <v>4272</v>
      </c>
      <c r="M191" s="296" t="s">
        <v>4272</v>
      </c>
      <c r="N191" s="67" t="s">
        <v>7071</v>
      </c>
    </row>
    <row r="192" spans="1:14" ht="142.5" customHeight="1" x14ac:dyDescent="0.25">
      <c r="A192" s="64">
        <v>153</v>
      </c>
      <c r="B192" s="145" t="s">
        <v>4852</v>
      </c>
      <c r="C192" s="298" t="s">
        <v>514</v>
      </c>
      <c r="D192" s="310" t="s">
        <v>515</v>
      </c>
      <c r="E192" s="145" t="s">
        <v>5199</v>
      </c>
      <c r="F192" s="145" t="s">
        <v>668</v>
      </c>
      <c r="G192" s="145" t="s">
        <v>28</v>
      </c>
      <c r="H192" s="145" t="s">
        <v>16</v>
      </c>
      <c r="I192" s="180" t="s">
        <v>4225</v>
      </c>
      <c r="J192" s="33">
        <f t="shared" si="8"/>
        <v>1</v>
      </c>
      <c r="K192" s="98" t="str">
        <f t="shared" si="10"/>
        <v>НАЗК</v>
      </c>
      <c r="L192" s="295" t="s">
        <v>4272</v>
      </c>
      <c r="M192" s="296" t="s">
        <v>4272</v>
      </c>
      <c r="N192" s="67" t="s">
        <v>7071</v>
      </c>
    </row>
    <row r="193" spans="1:14" ht="139.5" customHeight="1" x14ac:dyDescent="0.25">
      <c r="A193" s="64">
        <v>154</v>
      </c>
      <c r="B193" s="145" t="s">
        <v>4852</v>
      </c>
      <c r="C193" s="298" t="s">
        <v>514</v>
      </c>
      <c r="D193" s="310" t="s">
        <v>515</v>
      </c>
      <c r="E193" s="145" t="s">
        <v>672</v>
      </c>
      <c r="F193" s="145" t="s">
        <v>5202</v>
      </c>
      <c r="G193" s="145" t="s">
        <v>28</v>
      </c>
      <c r="H193" s="145" t="s">
        <v>72</v>
      </c>
      <c r="I193" s="180" t="s">
        <v>4236</v>
      </c>
      <c r="J193" s="33">
        <f t="shared" si="8"/>
        <v>2</v>
      </c>
      <c r="K193" s="98" t="str">
        <f t="shared" si="10"/>
        <v>НАЗК</v>
      </c>
      <c r="L193" s="295" t="s">
        <v>4272</v>
      </c>
      <c r="M193" s="296" t="s">
        <v>4272</v>
      </c>
      <c r="N193" s="67" t="s">
        <v>7071</v>
      </c>
    </row>
    <row r="194" spans="1:14" ht="134.25" customHeight="1" x14ac:dyDescent="0.25">
      <c r="A194" s="64">
        <v>155</v>
      </c>
      <c r="B194" s="145" t="s">
        <v>4852</v>
      </c>
      <c r="C194" s="298" t="s">
        <v>514</v>
      </c>
      <c r="D194" s="310" t="s">
        <v>515</v>
      </c>
      <c r="E194" s="145" t="s">
        <v>672</v>
      </c>
      <c r="F194" s="145" t="s">
        <v>5204</v>
      </c>
      <c r="G194" s="145" t="s">
        <v>49</v>
      </c>
      <c r="H194" s="145" t="s">
        <v>314</v>
      </c>
      <c r="I194" s="180" t="s">
        <v>7017</v>
      </c>
      <c r="J194" s="33">
        <f t="shared" si="8"/>
        <v>2</v>
      </c>
      <c r="K194" s="98" t="str">
        <f t="shared" si="10"/>
        <v>НАЗК</v>
      </c>
      <c r="L194" s="295" t="s">
        <v>4272</v>
      </c>
      <c r="M194" s="296" t="s">
        <v>4272</v>
      </c>
      <c r="N194" s="67" t="s">
        <v>7071</v>
      </c>
    </row>
    <row r="195" spans="1:14" ht="138" customHeight="1" x14ac:dyDescent="0.25">
      <c r="A195" s="64">
        <v>156</v>
      </c>
      <c r="B195" s="145" t="s">
        <v>4852</v>
      </c>
      <c r="C195" s="298" t="s">
        <v>514</v>
      </c>
      <c r="D195" s="310" t="s">
        <v>515</v>
      </c>
      <c r="E195" s="145" t="s">
        <v>672</v>
      </c>
      <c r="F195" s="145" t="s">
        <v>5205</v>
      </c>
      <c r="G195" s="145" t="s">
        <v>351</v>
      </c>
      <c r="H195" s="145" t="s">
        <v>16</v>
      </c>
      <c r="I195" s="180" t="s">
        <v>7018</v>
      </c>
      <c r="J195" s="33">
        <f t="shared" si="8"/>
        <v>6</v>
      </c>
      <c r="K195" s="98" t="str">
        <f t="shared" si="10"/>
        <v>Центральна</v>
      </c>
      <c r="L195" s="295" t="s">
        <v>4272</v>
      </c>
      <c r="M195" s="297"/>
      <c r="N195" s="67" t="s">
        <v>7071</v>
      </c>
    </row>
    <row r="196" spans="1:14" ht="61.5" hidden="1" customHeight="1" x14ac:dyDescent="0.25">
      <c r="A196" s="168">
        <v>172</v>
      </c>
      <c r="B196" s="210" t="s">
        <v>4852</v>
      </c>
      <c r="C196" s="213" t="s">
        <v>514</v>
      </c>
      <c r="D196" s="142" t="s">
        <v>515</v>
      </c>
      <c r="E196" s="143" t="s">
        <v>672</v>
      </c>
      <c r="F196" s="212" t="s">
        <v>681</v>
      </c>
      <c r="G196" s="212" t="s">
        <v>351</v>
      </c>
      <c r="H196" s="212" t="s">
        <v>16</v>
      </c>
      <c r="I196" s="173" t="s">
        <v>7182</v>
      </c>
      <c r="J196" s="33">
        <f t="shared" si="8"/>
        <v>1</v>
      </c>
      <c r="K196" s="180" t="str">
        <f t="shared" si="10"/>
        <v>ЦВК</v>
      </c>
      <c r="L196" s="172"/>
      <c r="M196" s="172"/>
      <c r="N196" s="174"/>
    </row>
    <row r="197" spans="1:14" ht="61.5" hidden="1" customHeight="1" x14ac:dyDescent="0.25">
      <c r="A197" s="168">
        <v>173</v>
      </c>
      <c r="B197" s="141" t="s">
        <v>4852</v>
      </c>
      <c r="C197" s="155" t="s">
        <v>514</v>
      </c>
      <c r="D197" s="142" t="s">
        <v>515</v>
      </c>
      <c r="E197" s="143" t="s">
        <v>672</v>
      </c>
      <c r="F197" s="143" t="s">
        <v>5209</v>
      </c>
      <c r="G197" s="143" t="s">
        <v>258</v>
      </c>
      <c r="H197" s="143" t="s">
        <v>49</v>
      </c>
      <c r="I197" s="173" t="s">
        <v>7182</v>
      </c>
      <c r="J197" s="33">
        <f t="shared" si="8"/>
        <v>1</v>
      </c>
      <c r="K197" s="180" t="str">
        <f t="shared" si="10"/>
        <v>ЦВК</v>
      </c>
      <c r="L197" s="172"/>
      <c r="M197" s="35"/>
      <c r="N197" s="174"/>
    </row>
    <row r="198" spans="1:14" ht="5.25" hidden="1" customHeight="1" x14ac:dyDescent="0.25">
      <c r="A198" s="168">
        <v>174</v>
      </c>
      <c r="B198" s="191" t="s">
        <v>4852</v>
      </c>
      <c r="C198" s="194" t="s">
        <v>514</v>
      </c>
      <c r="D198" s="142" t="s">
        <v>515</v>
      </c>
      <c r="E198" s="143" t="s">
        <v>672</v>
      </c>
      <c r="F198" s="193" t="s">
        <v>689</v>
      </c>
      <c r="G198" s="193" t="s">
        <v>28</v>
      </c>
      <c r="H198" s="193" t="s">
        <v>314</v>
      </c>
      <c r="I198" s="173" t="s">
        <v>7182</v>
      </c>
      <c r="J198" s="33">
        <f t="shared" si="8"/>
        <v>1</v>
      </c>
      <c r="K198" s="180" t="str">
        <f t="shared" si="10"/>
        <v>ЦВК</v>
      </c>
      <c r="L198" s="172"/>
      <c r="M198" s="172"/>
      <c r="N198" s="174"/>
    </row>
    <row r="199" spans="1:14" ht="144" customHeight="1" x14ac:dyDescent="0.25">
      <c r="A199" s="64">
        <v>157</v>
      </c>
      <c r="B199" s="145" t="s">
        <v>4852</v>
      </c>
      <c r="C199" s="298" t="s">
        <v>514</v>
      </c>
      <c r="D199" s="310" t="s">
        <v>515</v>
      </c>
      <c r="E199" s="145" t="s">
        <v>672</v>
      </c>
      <c r="F199" s="145" t="s">
        <v>5211</v>
      </c>
      <c r="G199" s="145" t="s">
        <v>72</v>
      </c>
      <c r="H199" s="145" t="s">
        <v>16</v>
      </c>
      <c r="I199" s="180" t="s">
        <v>4225</v>
      </c>
      <c r="J199" s="33">
        <f t="shared" ref="J199:J262" si="11">IF(ISBLANK(I199),0,LEN(TRIM(I199))-LEN(SUBSTITUTE(I199," ",""))+1)</f>
        <v>1</v>
      </c>
      <c r="K199" s="98" t="str">
        <f t="shared" si="10"/>
        <v>НАЗК</v>
      </c>
      <c r="L199" s="295" t="s">
        <v>4272</v>
      </c>
      <c r="M199" s="296" t="s">
        <v>4272</v>
      </c>
      <c r="N199" s="67" t="s">
        <v>7071</v>
      </c>
    </row>
    <row r="200" spans="1:14" ht="136.5" customHeight="1" x14ac:dyDescent="0.25">
      <c r="A200" s="64">
        <v>158</v>
      </c>
      <c r="B200" s="145" t="s">
        <v>4852</v>
      </c>
      <c r="C200" s="298" t="s">
        <v>514</v>
      </c>
      <c r="D200" s="310" t="s">
        <v>515</v>
      </c>
      <c r="E200" s="145" t="s">
        <v>672</v>
      </c>
      <c r="F200" s="145" t="s">
        <v>5213</v>
      </c>
      <c r="G200" s="145" t="s">
        <v>293</v>
      </c>
      <c r="H200" s="145" t="s">
        <v>16</v>
      </c>
      <c r="I200" s="180" t="s">
        <v>4225</v>
      </c>
      <c r="J200" s="33">
        <f t="shared" si="11"/>
        <v>1</v>
      </c>
      <c r="K200" s="98" t="str">
        <f t="shared" si="10"/>
        <v>НАЗК</v>
      </c>
      <c r="L200" s="295" t="s">
        <v>4272</v>
      </c>
      <c r="M200" s="296" t="s">
        <v>4272</v>
      </c>
      <c r="N200" s="67" t="s">
        <v>7071</v>
      </c>
    </row>
    <row r="201" spans="1:14" ht="114.75" customHeight="1" x14ac:dyDescent="0.25">
      <c r="A201" s="64">
        <v>159</v>
      </c>
      <c r="B201" s="145" t="s">
        <v>4852</v>
      </c>
      <c r="C201" s="298" t="s">
        <v>514</v>
      </c>
      <c r="D201" s="310" t="s">
        <v>697</v>
      </c>
      <c r="E201" s="145" t="s">
        <v>698</v>
      </c>
      <c r="F201" s="186" t="s">
        <v>5214</v>
      </c>
      <c r="G201" s="186" t="s">
        <v>351</v>
      </c>
      <c r="H201" s="186" t="s">
        <v>258</v>
      </c>
      <c r="I201" s="180" t="s">
        <v>7019</v>
      </c>
      <c r="J201" s="33">
        <f t="shared" si="11"/>
        <v>2</v>
      </c>
      <c r="K201" s="98" t="str">
        <f t="shared" si="10"/>
        <v>НАЗК</v>
      </c>
      <c r="L201" s="295" t="s">
        <v>4272</v>
      </c>
      <c r="M201" s="296" t="s">
        <v>4272</v>
      </c>
      <c r="N201" s="65" t="s">
        <v>7141</v>
      </c>
    </row>
    <row r="202" spans="1:14" ht="61.5" hidden="1" customHeight="1" x14ac:dyDescent="0.25">
      <c r="A202" s="228">
        <v>177</v>
      </c>
      <c r="B202" s="141" t="s">
        <v>4852</v>
      </c>
      <c r="C202" s="155" t="s">
        <v>514</v>
      </c>
      <c r="D202" s="189" t="s">
        <v>697</v>
      </c>
      <c r="E202" s="145" t="s">
        <v>698</v>
      </c>
      <c r="F202" s="143"/>
      <c r="G202" s="143"/>
      <c r="H202" s="143"/>
      <c r="I202" s="180" t="s">
        <v>7019</v>
      </c>
      <c r="J202" s="33">
        <f t="shared" si="11"/>
        <v>2</v>
      </c>
      <c r="K202" s="180"/>
      <c r="L202" s="55" t="s">
        <v>4272</v>
      </c>
      <c r="M202" s="56" t="s">
        <v>4272</v>
      </c>
      <c r="N202" s="65" t="s">
        <v>7142</v>
      </c>
    </row>
    <row r="203" spans="1:14" ht="124.5" customHeight="1" x14ac:dyDescent="0.25">
      <c r="A203" s="228">
        <v>160</v>
      </c>
      <c r="B203" s="141" t="s">
        <v>4852</v>
      </c>
      <c r="C203" s="155" t="s">
        <v>514</v>
      </c>
      <c r="D203" s="189" t="s">
        <v>697</v>
      </c>
      <c r="E203" s="145" t="s">
        <v>698</v>
      </c>
      <c r="F203" s="143"/>
      <c r="G203" s="143"/>
      <c r="H203" s="143"/>
      <c r="I203" s="180" t="s">
        <v>7019</v>
      </c>
      <c r="J203" s="33">
        <f t="shared" si="11"/>
        <v>2</v>
      </c>
      <c r="K203" s="180"/>
      <c r="L203" s="55" t="s">
        <v>4272</v>
      </c>
      <c r="M203" s="56" t="s">
        <v>4272</v>
      </c>
      <c r="N203" s="65" t="s">
        <v>7142</v>
      </c>
    </row>
    <row r="204" spans="1:14" ht="112.5" customHeight="1" x14ac:dyDescent="0.25">
      <c r="A204" s="64">
        <v>161</v>
      </c>
      <c r="B204" s="145" t="s">
        <v>4852</v>
      </c>
      <c r="C204" s="298" t="s">
        <v>514</v>
      </c>
      <c r="D204" s="310" t="s">
        <v>697</v>
      </c>
      <c r="E204" s="145" t="s">
        <v>698</v>
      </c>
      <c r="F204" s="145" t="s">
        <v>5217</v>
      </c>
      <c r="G204" s="145" t="s">
        <v>4891</v>
      </c>
      <c r="H204" s="145" t="s">
        <v>4888</v>
      </c>
      <c r="I204" s="180" t="s">
        <v>4225</v>
      </c>
      <c r="J204" s="33">
        <f t="shared" si="11"/>
        <v>1</v>
      </c>
      <c r="K204" s="98" t="str">
        <f t="shared" ref="K204:K210" si="12">IF(J204=1,I204,LEFT(I204,FIND(" ",I204)-1))</f>
        <v>НАЗК</v>
      </c>
      <c r="L204" s="295" t="s">
        <v>4272</v>
      </c>
      <c r="M204" s="296" t="s">
        <v>4272</v>
      </c>
      <c r="N204" s="67" t="s">
        <v>4397</v>
      </c>
    </row>
    <row r="205" spans="1:14" ht="137.25" customHeight="1" x14ac:dyDescent="0.25">
      <c r="A205" s="64">
        <v>162</v>
      </c>
      <c r="B205" s="145" t="s">
        <v>4852</v>
      </c>
      <c r="C205" s="298" t="s">
        <v>514</v>
      </c>
      <c r="D205" s="310" t="s">
        <v>697</v>
      </c>
      <c r="E205" s="145" t="s">
        <v>5219</v>
      </c>
      <c r="F205" s="145" t="s">
        <v>5220</v>
      </c>
      <c r="G205" s="145" t="s">
        <v>5221</v>
      </c>
      <c r="H205" s="145" t="s">
        <v>5222</v>
      </c>
      <c r="I205" s="180" t="s">
        <v>7020</v>
      </c>
      <c r="J205" s="33">
        <f t="shared" si="11"/>
        <v>12</v>
      </c>
      <c r="K205" s="98" t="str">
        <f t="shared" si="12"/>
        <v>НАЗК</v>
      </c>
      <c r="L205" s="295" t="s">
        <v>4272</v>
      </c>
      <c r="M205" s="296" t="s">
        <v>4272</v>
      </c>
      <c r="N205" s="67" t="s">
        <v>4397</v>
      </c>
    </row>
    <row r="206" spans="1:14" ht="166.5" customHeight="1" x14ac:dyDescent="0.25">
      <c r="A206" s="64">
        <v>163</v>
      </c>
      <c r="B206" s="145" t="s">
        <v>4852</v>
      </c>
      <c r="C206" s="298" t="s">
        <v>514</v>
      </c>
      <c r="D206" s="310" t="s">
        <v>697</v>
      </c>
      <c r="E206" s="145" t="s">
        <v>5219</v>
      </c>
      <c r="F206" s="145" t="s">
        <v>717</v>
      </c>
      <c r="G206" s="145" t="s">
        <v>5225</v>
      </c>
      <c r="H206" s="145" t="s">
        <v>4916</v>
      </c>
      <c r="I206" s="180" t="s">
        <v>7021</v>
      </c>
      <c r="J206" s="33">
        <f t="shared" si="11"/>
        <v>12</v>
      </c>
      <c r="K206" s="98" t="str">
        <f t="shared" si="12"/>
        <v>НАЗК</v>
      </c>
      <c r="L206" s="295" t="s">
        <v>4272</v>
      </c>
      <c r="M206" s="296" t="s">
        <v>4272</v>
      </c>
      <c r="N206" s="67" t="s">
        <v>4397</v>
      </c>
    </row>
    <row r="207" spans="1:14" ht="140.25" customHeight="1" x14ac:dyDescent="0.25">
      <c r="A207" s="64">
        <v>164</v>
      </c>
      <c r="B207" s="145" t="s">
        <v>4852</v>
      </c>
      <c r="C207" s="298" t="s">
        <v>514</v>
      </c>
      <c r="D207" s="310" t="s">
        <v>697</v>
      </c>
      <c r="E207" s="145" t="s">
        <v>5219</v>
      </c>
      <c r="F207" s="145" t="s">
        <v>5228</v>
      </c>
      <c r="G207" s="145" t="s">
        <v>5177</v>
      </c>
      <c r="H207" s="145" t="s">
        <v>4916</v>
      </c>
      <c r="I207" s="180" t="s">
        <v>7044</v>
      </c>
      <c r="J207" s="33">
        <f t="shared" si="11"/>
        <v>12</v>
      </c>
      <c r="K207" s="98" t="str">
        <f t="shared" si="12"/>
        <v>НАЗК</v>
      </c>
      <c r="L207" s="295" t="s">
        <v>4272</v>
      </c>
      <c r="M207" s="296" t="s">
        <v>4272</v>
      </c>
      <c r="N207" s="67" t="s">
        <v>4397</v>
      </c>
    </row>
    <row r="208" spans="1:14" ht="137.25" customHeight="1" x14ac:dyDescent="0.25">
      <c r="A208" s="64">
        <v>165</v>
      </c>
      <c r="B208" s="145" t="s">
        <v>4852</v>
      </c>
      <c r="C208" s="298" t="s">
        <v>514</v>
      </c>
      <c r="D208" s="310" t="s">
        <v>697</v>
      </c>
      <c r="E208" s="145" t="s">
        <v>5219</v>
      </c>
      <c r="F208" s="145" t="s">
        <v>726</v>
      </c>
      <c r="G208" s="145" t="s">
        <v>5221</v>
      </c>
      <c r="H208" s="145" t="s">
        <v>5231</v>
      </c>
      <c r="I208" s="180" t="s">
        <v>7022</v>
      </c>
      <c r="J208" s="33">
        <f t="shared" si="11"/>
        <v>11</v>
      </c>
      <c r="K208" s="98" t="str">
        <f t="shared" si="12"/>
        <v>НАЗК</v>
      </c>
      <c r="L208" s="295" t="s">
        <v>4272</v>
      </c>
      <c r="M208" s="296" t="s">
        <v>4272</v>
      </c>
      <c r="N208" s="67" t="s">
        <v>4397</v>
      </c>
    </row>
    <row r="209" spans="1:14" ht="149.25" customHeight="1" x14ac:dyDescent="0.25">
      <c r="A209" s="64">
        <v>166</v>
      </c>
      <c r="B209" s="145" t="s">
        <v>4852</v>
      </c>
      <c r="C209" s="298" t="s">
        <v>514</v>
      </c>
      <c r="D209" s="310" t="s">
        <v>697</v>
      </c>
      <c r="E209" s="145" t="s">
        <v>5219</v>
      </c>
      <c r="F209" s="145" t="s">
        <v>732</v>
      </c>
      <c r="G209" s="145" t="s">
        <v>5232</v>
      </c>
      <c r="H209" s="145" t="s">
        <v>16</v>
      </c>
      <c r="I209" s="180" t="s">
        <v>7023</v>
      </c>
      <c r="J209" s="33">
        <f t="shared" si="11"/>
        <v>16</v>
      </c>
      <c r="K209" s="98" t="str">
        <f t="shared" si="12"/>
        <v>НАЗК</v>
      </c>
      <c r="L209" s="295" t="s">
        <v>4272</v>
      </c>
      <c r="M209" s="296" t="s">
        <v>4272</v>
      </c>
      <c r="N209" s="67" t="s">
        <v>4397</v>
      </c>
    </row>
    <row r="210" spans="1:14" ht="211.5" customHeight="1" x14ac:dyDescent="0.25">
      <c r="A210" s="64">
        <v>167</v>
      </c>
      <c r="B210" s="145" t="s">
        <v>4852</v>
      </c>
      <c r="C210" s="299" t="s">
        <v>738</v>
      </c>
      <c r="D210" s="310" t="s">
        <v>739</v>
      </c>
      <c r="E210" s="145" t="s">
        <v>5234</v>
      </c>
      <c r="F210" s="186" t="s">
        <v>5235</v>
      </c>
      <c r="G210" s="186" t="s">
        <v>156</v>
      </c>
      <c r="H210" s="186" t="s">
        <v>94</v>
      </c>
      <c r="I210" s="180" t="s">
        <v>4225</v>
      </c>
      <c r="J210" s="33">
        <f t="shared" si="11"/>
        <v>1</v>
      </c>
      <c r="K210" s="98" t="str">
        <f t="shared" si="12"/>
        <v>НАЗК</v>
      </c>
      <c r="L210" s="295" t="s">
        <v>4272</v>
      </c>
      <c r="M210" s="296" t="s">
        <v>4272</v>
      </c>
      <c r="N210" s="67" t="s">
        <v>7264</v>
      </c>
    </row>
    <row r="211" spans="1:14" ht="61.5" hidden="1" customHeight="1" x14ac:dyDescent="0.25">
      <c r="A211" s="228">
        <v>184</v>
      </c>
      <c r="B211" s="141" t="s">
        <v>4852</v>
      </c>
      <c r="C211" s="156" t="s">
        <v>738</v>
      </c>
      <c r="D211" s="189" t="s">
        <v>739</v>
      </c>
      <c r="E211" s="145" t="s">
        <v>5234</v>
      </c>
      <c r="F211" s="143"/>
      <c r="G211" s="143"/>
      <c r="H211" s="143"/>
      <c r="I211" s="180" t="s">
        <v>4225</v>
      </c>
      <c r="J211" s="33">
        <f t="shared" si="11"/>
        <v>1</v>
      </c>
      <c r="K211" s="180"/>
      <c r="L211" s="55" t="s">
        <v>4272</v>
      </c>
      <c r="M211" s="56" t="s">
        <v>4272</v>
      </c>
      <c r="N211" s="67" t="s">
        <v>7154</v>
      </c>
    </row>
    <row r="212" spans="1:14" ht="61.5" hidden="1" customHeight="1" x14ac:dyDescent="0.25">
      <c r="A212" s="228">
        <v>184</v>
      </c>
      <c r="B212" s="141" t="s">
        <v>4852</v>
      </c>
      <c r="C212" s="156" t="s">
        <v>738</v>
      </c>
      <c r="D212" s="189" t="s">
        <v>739</v>
      </c>
      <c r="E212" s="145" t="s">
        <v>5234</v>
      </c>
      <c r="F212" s="143"/>
      <c r="G212" s="143"/>
      <c r="H212" s="143"/>
      <c r="I212" s="180" t="s">
        <v>4225</v>
      </c>
      <c r="J212" s="33">
        <f t="shared" si="11"/>
        <v>1</v>
      </c>
      <c r="K212" s="180"/>
      <c r="L212" s="55" t="s">
        <v>4272</v>
      </c>
      <c r="M212" s="56" t="s">
        <v>4272</v>
      </c>
      <c r="N212" s="67" t="s">
        <v>7154</v>
      </c>
    </row>
    <row r="213" spans="1:14" ht="144" hidden="1" customHeight="1" x14ac:dyDescent="0.25">
      <c r="A213" s="228">
        <v>184</v>
      </c>
      <c r="B213" s="141" t="s">
        <v>4852</v>
      </c>
      <c r="C213" s="156" t="s">
        <v>738</v>
      </c>
      <c r="D213" s="189" t="s">
        <v>739</v>
      </c>
      <c r="E213" s="145" t="s">
        <v>5234</v>
      </c>
      <c r="F213" s="143"/>
      <c r="G213" s="143"/>
      <c r="H213" s="143"/>
      <c r="I213" s="180" t="s">
        <v>4225</v>
      </c>
      <c r="J213" s="33">
        <f t="shared" si="11"/>
        <v>1</v>
      </c>
      <c r="K213" s="180"/>
      <c r="L213" s="55" t="s">
        <v>4272</v>
      </c>
      <c r="M213" s="56" t="s">
        <v>4272</v>
      </c>
      <c r="N213" s="67" t="s">
        <v>7154</v>
      </c>
    </row>
    <row r="214" spans="1:14" ht="210" customHeight="1" x14ac:dyDescent="0.25">
      <c r="A214" s="64">
        <v>168</v>
      </c>
      <c r="B214" s="145" t="s">
        <v>4852</v>
      </c>
      <c r="C214" s="299" t="s">
        <v>738</v>
      </c>
      <c r="D214" s="310" t="s">
        <v>739</v>
      </c>
      <c r="E214" s="145" t="s">
        <v>749</v>
      </c>
      <c r="F214" s="186" t="s">
        <v>5236</v>
      </c>
      <c r="G214" s="186" t="s">
        <v>112</v>
      </c>
      <c r="H214" s="186" t="s">
        <v>771</v>
      </c>
      <c r="I214" s="180" t="s">
        <v>4225</v>
      </c>
      <c r="J214" s="33">
        <f t="shared" si="11"/>
        <v>1</v>
      </c>
      <c r="K214" s="98" t="str">
        <f>IF(J214=1,I214,LEFT(I214,FIND(" ",I214)-1))</f>
        <v>НАЗК</v>
      </c>
      <c r="L214" s="295" t="s">
        <v>4272</v>
      </c>
      <c r="M214" s="296" t="s">
        <v>4272</v>
      </c>
      <c r="N214" s="67" t="s">
        <v>7264</v>
      </c>
    </row>
    <row r="215" spans="1:14" ht="61.5" hidden="1" customHeight="1" x14ac:dyDescent="0.25">
      <c r="A215" s="228">
        <v>185</v>
      </c>
      <c r="B215" s="141" t="s">
        <v>4852</v>
      </c>
      <c r="C215" s="156" t="s">
        <v>738</v>
      </c>
      <c r="D215" s="189" t="s">
        <v>739</v>
      </c>
      <c r="E215" s="181" t="s">
        <v>749</v>
      </c>
      <c r="F215" s="143"/>
      <c r="G215" s="143"/>
      <c r="H215" s="143"/>
      <c r="I215" s="180" t="s">
        <v>4225</v>
      </c>
      <c r="J215" s="33">
        <f t="shared" si="11"/>
        <v>1</v>
      </c>
      <c r="K215" s="180"/>
      <c r="L215" s="55" t="s">
        <v>4272</v>
      </c>
      <c r="M215" s="56" t="s">
        <v>4272</v>
      </c>
      <c r="N215" s="67" t="s">
        <v>7154</v>
      </c>
    </row>
    <row r="216" spans="1:14" ht="61.5" hidden="1" customHeight="1" x14ac:dyDescent="0.25">
      <c r="A216" s="228">
        <v>185</v>
      </c>
      <c r="B216" s="141" t="s">
        <v>4852</v>
      </c>
      <c r="C216" s="156" t="s">
        <v>738</v>
      </c>
      <c r="D216" s="189" t="s">
        <v>739</v>
      </c>
      <c r="E216" s="181" t="s">
        <v>749</v>
      </c>
      <c r="F216" s="143"/>
      <c r="G216" s="143"/>
      <c r="H216" s="143"/>
      <c r="I216" s="180" t="s">
        <v>4225</v>
      </c>
      <c r="J216" s="33">
        <f t="shared" si="11"/>
        <v>1</v>
      </c>
      <c r="K216" s="180"/>
      <c r="L216" s="55" t="s">
        <v>4272</v>
      </c>
      <c r="M216" s="56" t="s">
        <v>4272</v>
      </c>
      <c r="N216" s="67" t="s">
        <v>7154</v>
      </c>
    </row>
    <row r="217" spans="1:14" ht="61.5" hidden="1" customHeight="1" x14ac:dyDescent="0.25">
      <c r="A217" s="228">
        <v>185</v>
      </c>
      <c r="B217" s="141" t="s">
        <v>4852</v>
      </c>
      <c r="C217" s="156" t="s">
        <v>738</v>
      </c>
      <c r="D217" s="189" t="s">
        <v>739</v>
      </c>
      <c r="E217" s="181" t="s">
        <v>749</v>
      </c>
      <c r="F217" s="143"/>
      <c r="G217" s="143"/>
      <c r="H217" s="143"/>
      <c r="I217" s="180" t="s">
        <v>4225</v>
      </c>
      <c r="J217" s="33">
        <f t="shared" si="11"/>
        <v>1</v>
      </c>
      <c r="K217" s="180"/>
      <c r="L217" s="55" t="s">
        <v>4272</v>
      </c>
      <c r="M217" s="56" t="s">
        <v>4272</v>
      </c>
      <c r="N217" s="67" t="s">
        <v>7154</v>
      </c>
    </row>
    <row r="218" spans="1:14" ht="210.75" customHeight="1" x14ac:dyDescent="0.25">
      <c r="A218" s="64">
        <v>169</v>
      </c>
      <c r="B218" s="145" t="s">
        <v>4852</v>
      </c>
      <c r="C218" s="299" t="s">
        <v>738</v>
      </c>
      <c r="D218" s="310" t="s">
        <v>739</v>
      </c>
      <c r="E218" s="145" t="s">
        <v>4077</v>
      </c>
      <c r="F218" s="186" t="s">
        <v>5237</v>
      </c>
      <c r="G218" s="186" t="s">
        <v>112</v>
      </c>
      <c r="H218" s="186" t="s">
        <v>57</v>
      </c>
      <c r="I218" s="180" t="s">
        <v>4225</v>
      </c>
      <c r="J218" s="33">
        <f t="shared" si="11"/>
        <v>1</v>
      </c>
      <c r="K218" s="98" t="str">
        <f>IF(J218=1,I218,LEFT(I218,FIND(" ",I218)-1))</f>
        <v>НАЗК</v>
      </c>
      <c r="L218" s="295" t="s">
        <v>4272</v>
      </c>
      <c r="M218" s="296" t="s">
        <v>4272</v>
      </c>
      <c r="N218" s="67" t="s">
        <v>7264</v>
      </c>
    </row>
    <row r="219" spans="1:14" ht="61.5" hidden="1" customHeight="1" x14ac:dyDescent="0.25">
      <c r="A219" s="228">
        <v>186</v>
      </c>
      <c r="B219" s="141" t="s">
        <v>4852</v>
      </c>
      <c r="C219" s="156" t="s">
        <v>738</v>
      </c>
      <c r="D219" s="189" t="s">
        <v>739</v>
      </c>
      <c r="E219" s="145" t="s">
        <v>4077</v>
      </c>
      <c r="F219" s="143"/>
      <c r="G219" s="143"/>
      <c r="H219" s="143"/>
      <c r="I219" s="180" t="s">
        <v>4225</v>
      </c>
      <c r="J219" s="33">
        <f t="shared" si="11"/>
        <v>1</v>
      </c>
      <c r="K219" s="180"/>
      <c r="L219" s="55" t="s">
        <v>4272</v>
      </c>
      <c r="M219" s="56" t="s">
        <v>4272</v>
      </c>
      <c r="N219" s="67" t="s">
        <v>7154</v>
      </c>
    </row>
    <row r="220" spans="1:14" ht="61.5" hidden="1" customHeight="1" x14ac:dyDescent="0.25">
      <c r="A220" s="228">
        <v>186</v>
      </c>
      <c r="B220" s="141" t="s">
        <v>4852</v>
      </c>
      <c r="C220" s="156" t="s">
        <v>738</v>
      </c>
      <c r="D220" s="189" t="s">
        <v>739</v>
      </c>
      <c r="E220" s="145" t="s">
        <v>4077</v>
      </c>
      <c r="F220" s="143"/>
      <c r="G220" s="143"/>
      <c r="H220" s="143"/>
      <c r="I220" s="180" t="s">
        <v>4225</v>
      </c>
      <c r="J220" s="33">
        <f t="shared" si="11"/>
        <v>1</v>
      </c>
      <c r="K220" s="180"/>
      <c r="L220" s="55" t="s">
        <v>4272</v>
      </c>
      <c r="M220" s="56" t="s">
        <v>4272</v>
      </c>
      <c r="N220" s="67" t="s">
        <v>7154</v>
      </c>
    </row>
    <row r="221" spans="1:14" ht="61.5" hidden="1" customHeight="1" x14ac:dyDescent="0.25">
      <c r="A221" s="228">
        <v>186</v>
      </c>
      <c r="B221" s="141" t="s">
        <v>4852</v>
      </c>
      <c r="C221" s="156" t="s">
        <v>738</v>
      </c>
      <c r="D221" s="189" t="s">
        <v>739</v>
      </c>
      <c r="E221" s="145" t="s">
        <v>4077</v>
      </c>
      <c r="F221" s="143"/>
      <c r="G221" s="143"/>
      <c r="H221" s="143"/>
      <c r="I221" s="180" t="s">
        <v>4225</v>
      </c>
      <c r="J221" s="33">
        <f t="shared" si="11"/>
        <v>1</v>
      </c>
      <c r="K221" s="180"/>
      <c r="L221" s="55" t="s">
        <v>4272</v>
      </c>
      <c r="M221" s="56" t="s">
        <v>4272</v>
      </c>
      <c r="N221" s="67" t="s">
        <v>7154</v>
      </c>
    </row>
    <row r="222" spans="1:14" ht="212.25" customHeight="1" x14ac:dyDescent="0.25">
      <c r="A222" s="64">
        <v>170</v>
      </c>
      <c r="B222" s="145" t="s">
        <v>4852</v>
      </c>
      <c r="C222" s="299" t="s">
        <v>738</v>
      </c>
      <c r="D222" s="310" t="s">
        <v>739</v>
      </c>
      <c r="E222" s="145" t="s">
        <v>758</v>
      </c>
      <c r="F222" s="186" t="s">
        <v>5238</v>
      </c>
      <c r="G222" s="186" t="s">
        <v>160</v>
      </c>
      <c r="H222" s="186" t="s">
        <v>141</v>
      </c>
      <c r="I222" s="180" t="s">
        <v>4225</v>
      </c>
      <c r="J222" s="33">
        <f t="shared" si="11"/>
        <v>1</v>
      </c>
      <c r="K222" s="98" t="str">
        <f>IF(J222=1,I222,LEFT(I222,FIND(" ",I222)-1))</f>
        <v>НАЗК</v>
      </c>
      <c r="L222" s="295" t="s">
        <v>4272</v>
      </c>
      <c r="M222" s="296" t="s">
        <v>4272</v>
      </c>
      <c r="N222" s="67" t="s">
        <v>7264</v>
      </c>
    </row>
    <row r="223" spans="1:14" ht="89.25" hidden="1" customHeight="1" x14ac:dyDescent="0.25">
      <c r="A223" s="228">
        <v>187</v>
      </c>
      <c r="B223" s="141" t="s">
        <v>4852</v>
      </c>
      <c r="C223" s="156" t="s">
        <v>738</v>
      </c>
      <c r="D223" s="189" t="s">
        <v>739</v>
      </c>
      <c r="E223" s="145" t="s">
        <v>758</v>
      </c>
      <c r="F223" s="143"/>
      <c r="G223" s="143"/>
      <c r="H223" s="143"/>
      <c r="I223" s="180" t="s">
        <v>4225</v>
      </c>
      <c r="J223" s="33">
        <f t="shared" si="11"/>
        <v>1</v>
      </c>
      <c r="K223" s="180"/>
      <c r="L223" s="55" t="s">
        <v>4272</v>
      </c>
      <c r="M223" s="56" t="s">
        <v>4272</v>
      </c>
      <c r="N223" s="67" t="s">
        <v>7154</v>
      </c>
    </row>
    <row r="224" spans="1:14" ht="89.25" hidden="1" customHeight="1" x14ac:dyDescent="0.25">
      <c r="A224" s="228">
        <v>187</v>
      </c>
      <c r="B224" s="141" t="s">
        <v>4852</v>
      </c>
      <c r="C224" s="156" t="s">
        <v>738</v>
      </c>
      <c r="D224" s="189" t="s">
        <v>739</v>
      </c>
      <c r="E224" s="145" t="s">
        <v>758</v>
      </c>
      <c r="F224" s="143"/>
      <c r="G224" s="143"/>
      <c r="H224" s="143"/>
      <c r="I224" s="180" t="s">
        <v>4225</v>
      </c>
      <c r="J224" s="33">
        <f t="shared" si="11"/>
        <v>1</v>
      </c>
      <c r="K224" s="180"/>
      <c r="L224" s="55" t="s">
        <v>4272</v>
      </c>
      <c r="M224" s="56" t="s">
        <v>4272</v>
      </c>
      <c r="N224" s="67" t="s">
        <v>7154</v>
      </c>
    </row>
    <row r="225" spans="1:14" ht="89.25" hidden="1" customHeight="1" x14ac:dyDescent="0.25">
      <c r="A225" s="228">
        <v>187</v>
      </c>
      <c r="B225" s="141" t="s">
        <v>4852</v>
      </c>
      <c r="C225" s="156" t="s">
        <v>738</v>
      </c>
      <c r="D225" s="189" t="s">
        <v>739</v>
      </c>
      <c r="E225" s="145" t="s">
        <v>758</v>
      </c>
      <c r="F225" s="143"/>
      <c r="G225" s="143"/>
      <c r="H225" s="143"/>
      <c r="I225" s="180" t="s">
        <v>4225</v>
      </c>
      <c r="J225" s="33">
        <f t="shared" si="11"/>
        <v>1</v>
      </c>
      <c r="K225" s="180"/>
      <c r="L225" s="55" t="s">
        <v>4272</v>
      </c>
      <c r="M225" s="56" t="s">
        <v>4272</v>
      </c>
      <c r="N225" s="67" t="s">
        <v>7154</v>
      </c>
    </row>
    <row r="226" spans="1:14" ht="212.25" customHeight="1" x14ac:dyDescent="0.25">
      <c r="A226" s="64">
        <v>171</v>
      </c>
      <c r="B226" s="145" t="s">
        <v>4852</v>
      </c>
      <c r="C226" s="299" t="s">
        <v>738</v>
      </c>
      <c r="D226" s="310" t="s">
        <v>739</v>
      </c>
      <c r="E226" s="145" t="s">
        <v>5239</v>
      </c>
      <c r="F226" s="186" t="s">
        <v>5240</v>
      </c>
      <c r="G226" s="186" t="s">
        <v>196</v>
      </c>
      <c r="H226" s="186" t="s">
        <v>772</v>
      </c>
      <c r="I226" s="180" t="s">
        <v>4225</v>
      </c>
      <c r="J226" s="33">
        <f t="shared" si="11"/>
        <v>1</v>
      </c>
      <c r="K226" s="98" t="str">
        <f>IF(J226=1,I226,LEFT(I226,FIND(" ",I226)-1))</f>
        <v>НАЗК</v>
      </c>
      <c r="L226" s="295" t="s">
        <v>4272</v>
      </c>
      <c r="M226" s="296" t="s">
        <v>4272</v>
      </c>
      <c r="N226" s="67" t="s">
        <v>7264</v>
      </c>
    </row>
    <row r="227" spans="1:14" ht="61.5" hidden="1" customHeight="1" x14ac:dyDescent="0.25">
      <c r="A227" s="228">
        <v>188</v>
      </c>
      <c r="B227" s="141" t="s">
        <v>4852</v>
      </c>
      <c r="C227" s="156" t="s">
        <v>738</v>
      </c>
      <c r="D227" s="189" t="s">
        <v>739</v>
      </c>
      <c r="E227" s="145" t="s">
        <v>5239</v>
      </c>
      <c r="F227" s="143"/>
      <c r="G227" s="143"/>
      <c r="H227" s="143"/>
      <c r="I227" s="180" t="s">
        <v>4225</v>
      </c>
      <c r="J227" s="33">
        <f t="shared" si="11"/>
        <v>1</v>
      </c>
      <c r="K227" s="180"/>
      <c r="L227" s="55" t="s">
        <v>4272</v>
      </c>
      <c r="M227" s="56" t="s">
        <v>4272</v>
      </c>
      <c r="N227" s="67" t="s">
        <v>7154</v>
      </c>
    </row>
    <row r="228" spans="1:14" ht="61.5" hidden="1" customHeight="1" x14ac:dyDescent="0.25">
      <c r="A228" s="228">
        <v>188</v>
      </c>
      <c r="B228" s="141" t="s">
        <v>4852</v>
      </c>
      <c r="C228" s="156" t="s">
        <v>738</v>
      </c>
      <c r="D228" s="189" t="s">
        <v>739</v>
      </c>
      <c r="E228" s="145" t="s">
        <v>5239</v>
      </c>
      <c r="F228" s="143"/>
      <c r="G228" s="143"/>
      <c r="H228" s="143"/>
      <c r="I228" s="180" t="s">
        <v>4225</v>
      </c>
      <c r="J228" s="33">
        <f t="shared" si="11"/>
        <v>1</v>
      </c>
      <c r="K228" s="180"/>
      <c r="L228" s="55" t="s">
        <v>4272</v>
      </c>
      <c r="M228" s="56" t="s">
        <v>4272</v>
      </c>
      <c r="N228" s="67" t="s">
        <v>7154</v>
      </c>
    </row>
    <row r="229" spans="1:14" ht="1.5" customHeight="1" x14ac:dyDescent="0.25">
      <c r="A229" s="228">
        <v>188</v>
      </c>
      <c r="B229" s="141" t="s">
        <v>4852</v>
      </c>
      <c r="C229" s="156" t="s">
        <v>738</v>
      </c>
      <c r="D229" s="189" t="s">
        <v>739</v>
      </c>
      <c r="E229" s="145" t="s">
        <v>5239</v>
      </c>
      <c r="F229" s="143"/>
      <c r="G229" s="143"/>
      <c r="H229" s="143"/>
      <c r="I229" s="180" t="s">
        <v>4225</v>
      </c>
      <c r="J229" s="33">
        <f t="shared" si="11"/>
        <v>1</v>
      </c>
      <c r="K229" s="180"/>
      <c r="L229" s="55" t="s">
        <v>4272</v>
      </c>
      <c r="M229" s="56" t="s">
        <v>4272</v>
      </c>
      <c r="N229" s="67" t="s">
        <v>7154</v>
      </c>
    </row>
    <row r="230" spans="1:14" ht="207" customHeight="1" x14ac:dyDescent="0.25">
      <c r="A230" s="64">
        <v>172</v>
      </c>
      <c r="B230" s="145" t="s">
        <v>4852</v>
      </c>
      <c r="C230" s="299" t="s">
        <v>738</v>
      </c>
      <c r="D230" s="310" t="s">
        <v>739</v>
      </c>
      <c r="E230" s="145" t="s">
        <v>5241</v>
      </c>
      <c r="F230" s="186" t="s">
        <v>6928</v>
      </c>
      <c r="G230" s="186" t="s">
        <v>112</v>
      </c>
      <c r="H230" s="186" t="s">
        <v>53</v>
      </c>
      <c r="I230" s="180" t="s">
        <v>4225</v>
      </c>
      <c r="J230" s="33">
        <f t="shared" si="11"/>
        <v>1</v>
      </c>
      <c r="K230" s="98" t="str">
        <f>IF(J230=1,I230,LEFT(I230,FIND(" ",I230)-1))</f>
        <v>НАЗК</v>
      </c>
      <c r="L230" s="295" t="s">
        <v>4272</v>
      </c>
      <c r="M230" s="296" t="s">
        <v>4272</v>
      </c>
      <c r="N230" s="67" t="s">
        <v>7265</v>
      </c>
    </row>
    <row r="231" spans="1:14" ht="84.75" hidden="1" customHeight="1" x14ac:dyDescent="0.25">
      <c r="A231" s="228">
        <v>189</v>
      </c>
      <c r="B231" s="141" t="s">
        <v>4852</v>
      </c>
      <c r="C231" s="156" t="s">
        <v>738</v>
      </c>
      <c r="D231" s="189" t="s">
        <v>739</v>
      </c>
      <c r="E231" s="181" t="s">
        <v>5241</v>
      </c>
      <c r="F231" s="143"/>
      <c r="G231" s="143"/>
      <c r="H231" s="143"/>
      <c r="I231" s="180" t="s">
        <v>4225</v>
      </c>
      <c r="J231" s="33">
        <f t="shared" si="11"/>
        <v>1</v>
      </c>
      <c r="K231" s="180"/>
      <c r="L231" s="55" t="s">
        <v>4272</v>
      </c>
      <c r="M231" s="56" t="s">
        <v>4272</v>
      </c>
      <c r="N231" s="67" t="s">
        <v>7120</v>
      </c>
    </row>
    <row r="232" spans="1:14" ht="84.75" hidden="1" customHeight="1" x14ac:dyDescent="0.25">
      <c r="A232" s="228">
        <v>189</v>
      </c>
      <c r="B232" s="141" t="s">
        <v>4852</v>
      </c>
      <c r="C232" s="156" t="s">
        <v>738</v>
      </c>
      <c r="D232" s="189" t="s">
        <v>739</v>
      </c>
      <c r="E232" s="181" t="s">
        <v>5241</v>
      </c>
      <c r="F232" s="143"/>
      <c r="G232" s="143"/>
      <c r="H232" s="143"/>
      <c r="I232" s="180" t="s">
        <v>4225</v>
      </c>
      <c r="J232" s="33">
        <f t="shared" si="11"/>
        <v>1</v>
      </c>
      <c r="K232" s="180"/>
      <c r="L232" s="55" t="s">
        <v>4272</v>
      </c>
      <c r="M232" s="56" t="s">
        <v>4272</v>
      </c>
      <c r="N232" s="67" t="s">
        <v>7120</v>
      </c>
    </row>
    <row r="233" spans="1:14" ht="84.75" hidden="1" customHeight="1" x14ac:dyDescent="0.25">
      <c r="A233" s="228">
        <v>189</v>
      </c>
      <c r="B233" s="141" t="s">
        <v>4852</v>
      </c>
      <c r="C233" s="156" t="s">
        <v>738</v>
      </c>
      <c r="D233" s="189" t="s">
        <v>739</v>
      </c>
      <c r="E233" s="181" t="s">
        <v>5241</v>
      </c>
      <c r="F233" s="143"/>
      <c r="G233" s="143"/>
      <c r="H233" s="143"/>
      <c r="I233" s="180" t="s">
        <v>4225</v>
      </c>
      <c r="J233" s="33">
        <f t="shared" si="11"/>
        <v>1</v>
      </c>
      <c r="K233" s="180"/>
      <c r="L233" s="55" t="s">
        <v>4272</v>
      </c>
      <c r="M233" s="56" t="s">
        <v>4272</v>
      </c>
      <c r="N233" s="67" t="s">
        <v>7120</v>
      </c>
    </row>
    <row r="234" spans="1:14" ht="216" customHeight="1" x14ac:dyDescent="0.25">
      <c r="A234" s="64">
        <v>173</v>
      </c>
      <c r="B234" s="145" t="s">
        <v>4852</v>
      </c>
      <c r="C234" s="299" t="s">
        <v>738</v>
      </c>
      <c r="D234" s="310" t="s">
        <v>739</v>
      </c>
      <c r="E234" s="145" t="s">
        <v>5241</v>
      </c>
      <c r="F234" s="145" t="s">
        <v>5242</v>
      </c>
      <c r="G234" s="145" t="s">
        <v>351</v>
      </c>
      <c r="H234" s="145" t="s">
        <v>141</v>
      </c>
      <c r="I234" s="180" t="s">
        <v>4225</v>
      </c>
      <c r="J234" s="33">
        <f t="shared" si="11"/>
        <v>1</v>
      </c>
      <c r="K234" s="98" t="str">
        <f>IF(J234=1,I234,LEFT(I234,FIND(" ",I234)-1))</f>
        <v>НАЗК</v>
      </c>
      <c r="L234" s="295" t="s">
        <v>4272</v>
      </c>
      <c r="M234" s="296" t="s">
        <v>4272</v>
      </c>
      <c r="N234" s="67" t="s">
        <v>7074</v>
      </c>
    </row>
    <row r="235" spans="1:14" ht="209.25" customHeight="1" x14ac:dyDescent="0.25">
      <c r="A235" s="64">
        <v>174</v>
      </c>
      <c r="B235" s="145" t="s">
        <v>4852</v>
      </c>
      <c r="C235" s="299" t="s">
        <v>738</v>
      </c>
      <c r="D235" s="310" t="s">
        <v>739</v>
      </c>
      <c r="E235" s="145" t="s">
        <v>5241</v>
      </c>
      <c r="F235" s="145" t="s">
        <v>5244</v>
      </c>
      <c r="G235" s="145" t="s">
        <v>156</v>
      </c>
      <c r="H235" s="145" t="s">
        <v>49</v>
      </c>
      <c r="I235" s="180" t="s">
        <v>4225</v>
      </c>
      <c r="J235" s="33">
        <f t="shared" si="11"/>
        <v>1</v>
      </c>
      <c r="K235" s="98" t="str">
        <f>IF(J235=1,I235,LEFT(I235,FIND(" ",I235)-1))</f>
        <v>НАЗК</v>
      </c>
      <c r="L235" s="295" t="s">
        <v>4272</v>
      </c>
      <c r="M235" s="296" t="s">
        <v>4272</v>
      </c>
      <c r="N235" s="67" t="s">
        <v>7075</v>
      </c>
    </row>
    <row r="236" spans="1:14" ht="152.25" customHeight="1" x14ac:dyDescent="0.25">
      <c r="A236" s="64">
        <v>175</v>
      </c>
      <c r="B236" s="145" t="s">
        <v>4852</v>
      </c>
      <c r="C236" s="299" t="s">
        <v>738</v>
      </c>
      <c r="D236" s="310" t="s">
        <v>739</v>
      </c>
      <c r="E236" s="145" t="s">
        <v>5245</v>
      </c>
      <c r="F236" s="145" t="s">
        <v>5246</v>
      </c>
      <c r="G236" s="145" t="s">
        <v>98</v>
      </c>
      <c r="H236" s="145" t="s">
        <v>94</v>
      </c>
      <c r="I236" s="180" t="s">
        <v>4225</v>
      </c>
      <c r="J236" s="33">
        <f t="shared" si="11"/>
        <v>1</v>
      </c>
      <c r="K236" s="98" t="str">
        <f>IF(J236=1,I236,LEFT(I236,FIND(" ",I236)-1))</f>
        <v>НАЗК</v>
      </c>
      <c r="L236" s="295" t="s">
        <v>4272</v>
      </c>
      <c r="M236" s="296" t="s">
        <v>4272</v>
      </c>
      <c r="N236" s="67" t="s">
        <v>7073</v>
      </c>
    </row>
    <row r="237" spans="1:14" ht="150" customHeight="1" x14ac:dyDescent="0.25">
      <c r="A237" s="64">
        <v>176</v>
      </c>
      <c r="B237" s="145" t="s">
        <v>4852</v>
      </c>
      <c r="C237" s="299" t="s">
        <v>738</v>
      </c>
      <c r="D237" s="310" t="s">
        <v>739</v>
      </c>
      <c r="E237" s="145" t="s">
        <v>5245</v>
      </c>
      <c r="F237" s="145" t="s">
        <v>5247</v>
      </c>
      <c r="G237" s="145" t="s">
        <v>196</v>
      </c>
      <c r="H237" s="145" t="s">
        <v>258</v>
      </c>
      <c r="I237" s="180" t="s">
        <v>4225</v>
      </c>
      <c r="J237" s="33">
        <f t="shared" si="11"/>
        <v>1</v>
      </c>
      <c r="K237" s="98" t="str">
        <f>IF(J237=1,I237,LEFT(I237,FIND(" ",I237)-1))</f>
        <v>НАЗК</v>
      </c>
      <c r="L237" s="295" t="s">
        <v>4272</v>
      </c>
      <c r="M237" s="296" t="s">
        <v>4272</v>
      </c>
      <c r="N237" s="67" t="s">
        <v>7073</v>
      </c>
    </row>
    <row r="238" spans="1:14" ht="225.75" customHeight="1" x14ac:dyDescent="0.25">
      <c r="A238" s="64">
        <v>177</v>
      </c>
      <c r="B238" s="145" t="s">
        <v>4852</v>
      </c>
      <c r="C238" s="299" t="s">
        <v>738</v>
      </c>
      <c r="D238" s="310" t="s">
        <v>739</v>
      </c>
      <c r="E238" s="145" t="s">
        <v>5245</v>
      </c>
      <c r="F238" s="186" t="s">
        <v>5249</v>
      </c>
      <c r="G238" s="186" t="s">
        <v>141</v>
      </c>
      <c r="H238" s="186" t="s">
        <v>29</v>
      </c>
      <c r="I238" s="180" t="s">
        <v>4225</v>
      </c>
      <c r="J238" s="33">
        <f t="shared" si="11"/>
        <v>1</v>
      </c>
      <c r="K238" s="98" t="str">
        <f>IF(J238=1,I238,LEFT(I238,FIND(" ",I238)-1))</f>
        <v>НАЗК</v>
      </c>
      <c r="L238" s="295" t="s">
        <v>4272</v>
      </c>
      <c r="M238" s="296" t="s">
        <v>4272</v>
      </c>
      <c r="N238" s="67" t="s">
        <v>7264</v>
      </c>
    </row>
    <row r="239" spans="1:14" ht="61.5" hidden="1" customHeight="1" x14ac:dyDescent="0.25">
      <c r="A239" s="228">
        <v>194</v>
      </c>
      <c r="B239" s="141" t="s">
        <v>4852</v>
      </c>
      <c r="C239" s="156" t="s">
        <v>738</v>
      </c>
      <c r="D239" s="189" t="s">
        <v>739</v>
      </c>
      <c r="E239" s="181" t="s">
        <v>5245</v>
      </c>
      <c r="F239" s="143"/>
      <c r="G239" s="143"/>
      <c r="H239" s="143"/>
      <c r="I239" s="180" t="s">
        <v>4225</v>
      </c>
      <c r="J239" s="33">
        <f t="shared" si="11"/>
        <v>1</v>
      </c>
      <c r="K239" s="180"/>
      <c r="L239" s="55" t="s">
        <v>4272</v>
      </c>
      <c r="M239" s="56" t="s">
        <v>4272</v>
      </c>
      <c r="N239" s="67" t="s">
        <v>7154</v>
      </c>
    </row>
    <row r="240" spans="1:14" ht="61.5" hidden="1" customHeight="1" x14ac:dyDescent="0.25">
      <c r="A240" s="228">
        <v>194</v>
      </c>
      <c r="B240" s="141" t="s">
        <v>4852</v>
      </c>
      <c r="C240" s="156" t="s">
        <v>738</v>
      </c>
      <c r="D240" s="189" t="s">
        <v>739</v>
      </c>
      <c r="E240" s="181" t="s">
        <v>5245</v>
      </c>
      <c r="F240" s="143"/>
      <c r="G240" s="143"/>
      <c r="H240" s="143"/>
      <c r="I240" s="180" t="s">
        <v>4225</v>
      </c>
      <c r="J240" s="33">
        <f t="shared" si="11"/>
        <v>1</v>
      </c>
      <c r="K240" s="180"/>
      <c r="L240" s="55" t="s">
        <v>4272</v>
      </c>
      <c r="M240" s="56" t="s">
        <v>4272</v>
      </c>
      <c r="N240" s="67" t="s">
        <v>7154</v>
      </c>
    </row>
    <row r="241" spans="1:14" ht="61.5" hidden="1" customHeight="1" x14ac:dyDescent="0.25">
      <c r="A241" s="228">
        <v>194</v>
      </c>
      <c r="B241" s="141" t="s">
        <v>4852</v>
      </c>
      <c r="C241" s="156" t="s">
        <v>738</v>
      </c>
      <c r="D241" s="189" t="s">
        <v>739</v>
      </c>
      <c r="E241" s="181" t="s">
        <v>5245</v>
      </c>
      <c r="F241" s="143"/>
      <c r="G241" s="143"/>
      <c r="H241" s="143"/>
      <c r="I241" s="180" t="s">
        <v>4225</v>
      </c>
      <c r="J241" s="33">
        <f t="shared" si="11"/>
        <v>1</v>
      </c>
      <c r="K241" s="180"/>
      <c r="L241" s="55" t="s">
        <v>4272</v>
      </c>
      <c r="M241" s="56" t="s">
        <v>4272</v>
      </c>
      <c r="N241" s="67" t="s">
        <v>7154</v>
      </c>
    </row>
    <row r="242" spans="1:14" ht="210" customHeight="1" x14ac:dyDescent="0.25">
      <c r="A242" s="64">
        <v>178</v>
      </c>
      <c r="B242" s="145" t="s">
        <v>4852</v>
      </c>
      <c r="C242" s="299" t="s">
        <v>738</v>
      </c>
      <c r="D242" s="310" t="s">
        <v>800</v>
      </c>
      <c r="E242" s="145" t="s">
        <v>5250</v>
      </c>
      <c r="F242" s="186" t="s">
        <v>5251</v>
      </c>
      <c r="G242" s="186" t="s">
        <v>193</v>
      </c>
      <c r="H242" s="186" t="s">
        <v>28</v>
      </c>
      <c r="I242" s="180" t="s">
        <v>4225</v>
      </c>
      <c r="J242" s="33">
        <f t="shared" si="11"/>
        <v>1</v>
      </c>
      <c r="K242" s="98" t="str">
        <f>IF(J242=1,I242,LEFT(I242,FIND(" ",I242)-1))</f>
        <v>НАЗК</v>
      </c>
      <c r="L242" s="295" t="s">
        <v>4272</v>
      </c>
      <c r="M242" s="296" t="s">
        <v>4272</v>
      </c>
      <c r="N242" s="67" t="s">
        <v>7264</v>
      </c>
    </row>
    <row r="243" spans="1:14" ht="61.5" hidden="1" customHeight="1" x14ac:dyDescent="0.25">
      <c r="A243" s="228">
        <v>195</v>
      </c>
      <c r="B243" s="141" t="s">
        <v>4852</v>
      </c>
      <c r="C243" s="156" t="s">
        <v>738</v>
      </c>
      <c r="D243" s="189" t="s">
        <v>800</v>
      </c>
      <c r="E243" s="145" t="s">
        <v>5250</v>
      </c>
      <c r="F243" s="143"/>
      <c r="G243" s="143"/>
      <c r="H243" s="143"/>
      <c r="I243" s="180" t="s">
        <v>4225</v>
      </c>
      <c r="J243" s="33">
        <f t="shared" si="11"/>
        <v>1</v>
      </c>
      <c r="K243" s="180"/>
      <c r="L243" s="55" t="s">
        <v>4272</v>
      </c>
      <c r="M243" s="56" t="s">
        <v>4272</v>
      </c>
      <c r="N243" s="67" t="s">
        <v>7154</v>
      </c>
    </row>
    <row r="244" spans="1:14" ht="61.5" hidden="1" customHeight="1" x14ac:dyDescent="0.25">
      <c r="A244" s="228">
        <v>195</v>
      </c>
      <c r="B244" s="141" t="s">
        <v>4852</v>
      </c>
      <c r="C244" s="156" t="s">
        <v>738</v>
      </c>
      <c r="D244" s="189" t="s">
        <v>800</v>
      </c>
      <c r="E244" s="145" t="s">
        <v>5250</v>
      </c>
      <c r="F244" s="143"/>
      <c r="G244" s="143"/>
      <c r="H244" s="143"/>
      <c r="I244" s="180" t="s">
        <v>4225</v>
      </c>
      <c r="J244" s="33">
        <f t="shared" si="11"/>
        <v>1</v>
      </c>
      <c r="K244" s="180"/>
      <c r="L244" s="55" t="s">
        <v>4272</v>
      </c>
      <c r="M244" s="56" t="s">
        <v>4272</v>
      </c>
      <c r="N244" s="67" t="s">
        <v>7154</v>
      </c>
    </row>
    <row r="245" spans="1:14" ht="61.5" hidden="1" customHeight="1" x14ac:dyDescent="0.25">
      <c r="A245" s="228">
        <v>195</v>
      </c>
      <c r="B245" s="141" t="s">
        <v>4852</v>
      </c>
      <c r="C245" s="156" t="s">
        <v>738</v>
      </c>
      <c r="D245" s="189" t="s">
        <v>800</v>
      </c>
      <c r="E245" s="145" t="s">
        <v>5250</v>
      </c>
      <c r="F245" s="143"/>
      <c r="G245" s="143"/>
      <c r="H245" s="143"/>
      <c r="I245" s="180" t="s">
        <v>4225</v>
      </c>
      <c r="J245" s="33">
        <f t="shared" si="11"/>
        <v>1</v>
      </c>
      <c r="K245" s="180"/>
      <c r="L245" s="55" t="s">
        <v>4272</v>
      </c>
      <c r="M245" s="56" t="s">
        <v>4272</v>
      </c>
      <c r="N245" s="67" t="s">
        <v>7154</v>
      </c>
    </row>
    <row r="246" spans="1:14" ht="215.25" customHeight="1" x14ac:dyDescent="0.25">
      <c r="A246" s="64">
        <v>179</v>
      </c>
      <c r="B246" s="145" t="s">
        <v>4852</v>
      </c>
      <c r="C246" s="299" t="s">
        <v>738</v>
      </c>
      <c r="D246" s="310" t="s">
        <v>800</v>
      </c>
      <c r="E246" s="145" t="s">
        <v>5252</v>
      </c>
      <c r="F246" s="186" t="s">
        <v>5253</v>
      </c>
      <c r="G246" s="186" t="s">
        <v>101</v>
      </c>
      <c r="H246" s="186" t="s">
        <v>37</v>
      </c>
      <c r="I246" s="180" t="s">
        <v>4225</v>
      </c>
      <c r="J246" s="33">
        <f t="shared" si="11"/>
        <v>1</v>
      </c>
      <c r="K246" s="98" t="str">
        <f>IF(J246=1,I246,LEFT(I246,FIND(" ",I246)-1))</f>
        <v>НАЗК</v>
      </c>
      <c r="L246" s="295" t="s">
        <v>4272</v>
      </c>
      <c r="M246" s="296" t="s">
        <v>4272</v>
      </c>
      <c r="N246" s="67" t="s">
        <v>7264</v>
      </c>
    </row>
    <row r="247" spans="1:14" ht="61.5" hidden="1" customHeight="1" x14ac:dyDescent="0.25">
      <c r="A247" s="228">
        <v>196</v>
      </c>
      <c r="B247" s="141" t="s">
        <v>4852</v>
      </c>
      <c r="C247" s="156" t="s">
        <v>738</v>
      </c>
      <c r="D247" s="189" t="s">
        <v>800</v>
      </c>
      <c r="E247" s="145" t="s">
        <v>5252</v>
      </c>
      <c r="F247" s="143"/>
      <c r="G247" s="143"/>
      <c r="H247" s="143"/>
      <c r="I247" s="180" t="s">
        <v>4225</v>
      </c>
      <c r="J247" s="33">
        <f t="shared" si="11"/>
        <v>1</v>
      </c>
      <c r="K247" s="180"/>
      <c r="L247" s="55" t="s">
        <v>4272</v>
      </c>
      <c r="M247" s="56" t="s">
        <v>4272</v>
      </c>
      <c r="N247" s="67" t="s">
        <v>7154</v>
      </c>
    </row>
    <row r="248" spans="1:14" ht="61.5" hidden="1" customHeight="1" x14ac:dyDescent="0.25">
      <c r="A248" s="228">
        <v>196</v>
      </c>
      <c r="B248" s="141" t="s">
        <v>4852</v>
      </c>
      <c r="C248" s="156" t="s">
        <v>738</v>
      </c>
      <c r="D248" s="189" t="s">
        <v>800</v>
      </c>
      <c r="E248" s="145" t="s">
        <v>5252</v>
      </c>
      <c r="F248" s="143"/>
      <c r="G248" s="143"/>
      <c r="H248" s="143"/>
      <c r="I248" s="180" t="s">
        <v>4225</v>
      </c>
      <c r="J248" s="33">
        <f t="shared" si="11"/>
        <v>1</v>
      </c>
      <c r="K248" s="180"/>
      <c r="L248" s="55" t="s">
        <v>4272</v>
      </c>
      <c r="M248" s="56" t="s">
        <v>4272</v>
      </c>
      <c r="N248" s="67" t="s">
        <v>7154</v>
      </c>
    </row>
    <row r="249" spans="1:14" ht="61.5" hidden="1" customHeight="1" x14ac:dyDescent="0.25">
      <c r="A249" s="228">
        <v>196</v>
      </c>
      <c r="B249" s="141" t="s">
        <v>4852</v>
      </c>
      <c r="C249" s="156" t="s">
        <v>738</v>
      </c>
      <c r="D249" s="189" t="s">
        <v>800</v>
      </c>
      <c r="E249" s="145" t="s">
        <v>5252</v>
      </c>
      <c r="F249" s="143"/>
      <c r="G249" s="143"/>
      <c r="H249" s="143"/>
      <c r="I249" s="180" t="s">
        <v>4225</v>
      </c>
      <c r="J249" s="33">
        <f t="shared" si="11"/>
        <v>1</v>
      </c>
      <c r="K249" s="180"/>
      <c r="L249" s="55" t="s">
        <v>4272</v>
      </c>
      <c r="M249" s="56" t="s">
        <v>4272</v>
      </c>
      <c r="N249" s="67" t="s">
        <v>7154</v>
      </c>
    </row>
    <row r="250" spans="1:14" ht="213.75" customHeight="1" x14ac:dyDescent="0.25">
      <c r="A250" s="64">
        <v>180</v>
      </c>
      <c r="B250" s="145" t="s">
        <v>4852</v>
      </c>
      <c r="C250" s="299" t="s">
        <v>738</v>
      </c>
      <c r="D250" s="310" t="s">
        <v>800</v>
      </c>
      <c r="E250" s="145" t="s">
        <v>811</v>
      </c>
      <c r="F250" s="186" t="s">
        <v>5254</v>
      </c>
      <c r="G250" s="186" t="s">
        <v>94</v>
      </c>
      <c r="H250" s="186" t="s">
        <v>53</v>
      </c>
      <c r="I250" s="180" t="s">
        <v>7045</v>
      </c>
      <c r="J250" s="33">
        <f t="shared" si="11"/>
        <v>14</v>
      </c>
      <c r="K250" s="98" t="str">
        <f>IF(J250=1,I250,LEFT(I250,FIND(" ",I250)-1))</f>
        <v>НАЗК</v>
      </c>
      <c r="L250" s="295" t="s">
        <v>4272</v>
      </c>
      <c r="M250" s="296" t="s">
        <v>4272</v>
      </c>
      <c r="N250" s="67" t="s">
        <v>7264</v>
      </c>
    </row>
    <row r="251" spans="1:14" ht="61.5" hidden="1" customHeight="1" x14ac:dyDescent="0.25">
      <c r="A251" s="228">
        <v>197</v>
      </c>
      <c r="B251" s="141" t="s">
        <v>4852</v>
      </c>
      <c r="C251" s="156" t="s">
        <v>738</v>
      </c>
      <c r="D251" s="189" t="s">
        <v>800</v>
      </c>
      <c r="E251" s="181" t="s">
        <v>811</v>
      </c>
      <c r="F251" s="143"/>
      <c r="G251" s="143"/>
      <c r="H251" s="143"/>
      <c r="I251" s="180" t="s">
        <v>7045</v>
      </c>
      <c r="J251" s="33">
        <f t="shared" si="11"/>
        <v>14</v>
      </c>
      <c r="K251" s="180"/>
      <c r="L251" s="55" t="s">
        <v>4272</v>
      </c>
      <c r="M251" s="56" t="s">
        <v>4272</v>
      </c>
      <c r="N251" s="67" t="s">
        <v>7154</v>
      </c>
    </row>
    <row r="252" spans="1:14" ht="61.5" hidden="1" customHeight="1" x14ac:dyDescent="0.25">
      <c r="A252" s="228">
        <v>197</v>
      </c>
      <c r="B252" s="141" t="s">
        <v>4852</v>
      </c>
      <c r="C252" s="156" t="s">
        <v>738</v>
      </c>
      <c r="D252" s="189" t="s">
        <v>800</v>
      </c>
      <c r="E252" s="181" t="s">
        <v>811</v>
      </c>
      <c r="F252" s="143"/>
      <c r="G252" s="143"/>
      <c r="H252" s="143"/>
      <c r="I252" s="180" t="s">
        <v>7045</v>
      </c>
      <c r="J252" s="33">
        <f t="shared" si="11"/>
        <v>14</v>
      </c>
      <c r="K252" s="180"/>
      <c r="L252" s="55" t="s">
        <v>4272</v>
      </c>
      <c r="M252" s="56" t="s">
        <v>4272</v>
      </c>
      <c r="N252" s="67" t="s">
        <v>7154</v>
      </c>
    </row>
    <row r="253" spans="1:14" ht="61.5" hidden="1" customHeight="1" x14ac:dyDescent="0.25">
      <c r="A253" s="228">
        <v>197</v>
      </c>
      <c r="B253" s="141" t="s">
        <v>4852</v>
      </c>
      <c r="C253" s="156" t="s">
        <v>738</v>
      </c>
      <c r="D253" s="189" t="s">
        <v>800</v>
      </c>
      <c r="E253" s="181" t="s">
        <v>811</v>
      </c>
      <c r="F253" s="143"/>
      <c r="G253" s="143"/>
      <c r="H253" s="143"/>
      <c r="I253" s="180" t="s">
        <v>7045</v>
      </c>
      <c r="J253" s="33">
        <f t="shared" si="11"/>
        <v>14</v>
      </c>
      <c r="K253" s="180"/>
      <c r="L253" s="55" t="s">
        <v>4272</v>
      </c>
      <c r="M253" s="56" t="s">
        <v>4272</v>
      </c>
      <c r="N253" s="67" t="s">
        <v>7154</v>
      </c>
    </row>
    <row r="254" spans="1:14" ht="213" customHeight="1" x14ac:dyDescent="0.25">
      <c r="A254" s="64">
        <v>181</v>
      </c>
      <c r="B254" s="145" t="s">
        <v>4852</v>
      </c>
      <c r="C254" s="299" t="s">
        <v>738</v>
      </c>
      <c r="D254" s="310" t="s">
        <v>800</v>
      </c>
      <c r="E254" s="145" t="s">
        <v>5256</v>
      </c>
      <c r="F254" s="186" t="s">
        <v>5257</v>
      </c>
      <c r="G254" s="186" t="s">
        <v>268</v>
      </c>
      <c r="H254" s="186" t="s">
        <v>557</v>
      </c>
      <c r="I254" s="180" t="s">
        <v>4225</v>
      </c>
      <c r="J254" s="33">
        <f t="shared" si="11"/>
        <v>1</v>
      </c>
      <c r="K254" s="98" t="str">
        <f>IF(J254=1,I254,LEFT(I254,FIND(" ",I254)-1))</f>
        <v>НАЗК</v>
      </c>
      <c r="L254" s="295" t="s">
        <v>4272</v>
      </c>
      <c r="M254" s="296" t="s">
        <v>4272</v>
      </c>
      <c r="N254" s="67" t="s">
        <v>7264</v>
      </c>
    </row>
    <row r="255" spans="1:14" ht="61.5" hidden="1" customHeight="1" x14ac:dyDescent="0.25">
      <c r="A255" s="228">
        <v>198</v>
      </c>
      <c r="B255" s="141" t="s">
        <v>4852</v>
      </c>
      <c r="C255" s="156" t="s">
        <v>738</v>
      </c>
      <c r="D255" s="189" t="s">
        <v>800</v>
      </c>
      <c r="E255" s="181" t="s">
        <v>5256</v>
      </c>
      <c r="F255" s="143"/>
      <c r="G255" s="143"/>
      <c r="H255" s="143"/>
      <c r="I255" s="180" t="s">
        <v>4225</v>
      </c>
      <c r="J255" s="33">
        <f t="shared" si="11"/>
        <v>1</v>
      </c>
      <c r="K255" s="180"/>
      <c r="L255" s="55" t="s">
        <v>4272</v>
      </c>
      <c r="M255" s="56" t="s">
        <v>4272</v>
      </c>
      <c r="N255" s="67" t="s">
        <v>7154</v>
      </c>
    </row>
    <row r="256" spans="1:14" ht="61.5" hidden="1" customHeight="1" x14ac:dyDescent="0.25">
      <c r="A256" s="228">
        <v>198</v>
      </c>
      <c r="B256" s="141" t="s">
        <v>4852</v>
      </c>
      <c r="C256" s="156" t="s">
        <v>738</v>
      </c>
      <c r="D256" s="189" t="s">
        <v>800</v>
      </c>
      <c r="E256" s="181" t="s">
        <v>5256</v>
      </c>
      <c r="F256" s="143"/>
      <c r="G256" s="143"/>
      <c r="H256" s="143"/>
      <c r="I256" s="180" t="s">
        <v>4225</v>
      </c>
      <c r="J256" s="33">
        <f t="shared" si="11"/>
        <v>1</v>
      </c>
      <c r="K256" s="180"/>
      <c r="L256" s="55" t="s">
        <v>4272</v>
      </c>
      <c r="M256" s="56" t="s">
        <v>4272</v>
      </c>
      <c r="N256" s="67" t="s">
        <v>7154</v>
      </c>
    </row>
    <row r="257" spans="1:14" ht="61.5" hidden="1" customHeight="1" x14ac:dyDescent="0.25">
      <c r="A257" s="228">
        <v>198</v>
      </c>
      <c r="B257" s="141" t="s">
        <v>4852</v>
      </c>
      <c r="C257" s="156" t="s">
        <v>738</v>
      </c>
      <c r="D257" s="189" t="s">
        <v>800</v>
      </c>
      <c r="E257" s="181" t="s">
        <v>5256</v>
      </c>
      <c r="F257" s="143"/>
      <c r="G257" s="143"/>
      <c r="H257" s="143"/>
      <c r="I257" s="180" t="s">
        <v>4225</v>
      </c>
      <c r="J257" s="33">
        <f t="shared" si="11"/>
        <v>1</v>
      </c>
      <c r="K257" s="180"/>
      <c r="L257" s="55" t="s">
        <v>4272</v>
      </c>
      <c r="M257" s="56" t="s">
        <v>4272</v>
      </c>
      <c r="N257" s="67" t="s">
        <v>7154</v>
      </c>
    </row>
    <row r="258" spans="1:14" ht="148.5" customHeight="1" x14ac:dyDescent="0.25">
      <c r="A258" s="64">
        <v>182</v>
      </c>
      <c r="B258" s="145" t="s">
        <v>4852</v>
      </c>
      <c r="C258" s="299" t="s">
        <v>738</v>
      </c>
      <c r="D258" s="310" t="s">
        <v>822</v>
      </c>
      <c r="E258" s="145" t="s">
        <v>823</v>
      </c>
      <c r="F258" s="145" t="s">
        <v>5258</v>
      </c>
      <c r="G258" s="145" t="s">
        <v>351</v>
      </c>
      <c r="H258" s="145" t="s">
        <v>4892</v>
      </c>
      <c r="I258" s="180" t="s">
        <v>4225</v>
      </c>
      <c r="J258" s="33">
        <f t="shared" si="11"/>
        <v>1</v>
      </c>
      <c r="K258" s="98" t="str">
        <f>IF(J258=1,I258,LEFT(I258,FIND(" ",I258)-1))</f>
        <v>НАЗК</v>
      </c>
      <c r="L258" s="295" t="s">
        <v>4272</v>
      </c>
      <c r="M258" s="296" t="s">
        <v>4272</v>
      </c>
      <c r="N258" s="67" t="s">
        <v>7073</v>
      </c>
    </row>
    <row r="259" spans="1:14" ht="165" customHeight="1" x14ac:dyDescent="0.25">
      <c r="A259" s="64">
        <v>183</v>
      </c>
      <c r="B259" s="145" t="s">
        <v>4852</v>
      </c>
      <c r="C259" s="299" t="s">
        <v>738</v>
      </c>
      <c r="D259" s="310" t="s">
        <v>822</v>
      </c>
      <c r="E259" s="145" t="s">
        <v>823</v>
      </c>
      <c r="F259" s="186" t="s">
        <v>5259</v>
      </c>
      <c r="G259" s="186" t="s">
        <v>101</v>
      </c>
      <c r="H259" s="186" t="s">
        <v>4980</v>
      </c>
      <c r="I259" s="180" t="s">
        <v>4225</v>
      </c>
      <c r="J259" s="33">
        <f t="shared" si="11"/>
        <v>1</v>
      </c>
      <c r="K259" s="98" t="str">
        <f>IF(J259=1,I259,LEFT(I259,FIND(" ",I259)-1))</f>
        <v>НАЗК</v>
      </c>
      <c r="L259" s="295" t="s">
        <v>4272</v>
      </c>
      <c r="M259" s="296" t="s">
        <v>4272</v>
      </c>
      <c r="N259" s="67" t="s">
        <v>7265</v>
      </c>
    </row>
    <row r="260" spans="1:14" ht="61.5" hidden="1" customHeight="1" x14ac:dyDescent="0.25">
      <c r="A260" s="228">
        <v>200</v>
      </c>
      <c r="B260" s="141" t="s">
        <v>4852</v>
      </c>
      <c r="C260" s="156" t="s">
        <v>738</v>
      </c>
      <c r="D260" s="189" t="s">
        <v>822</v>
      </c>
      <c r="E260" s="145" t="s">
        <v>823</v>
      </c>
      <c r="F260" s="143"/>
      <c r="G260" s="143"/>
      <c r="H260" s="143"/>
      <c r="I260" s="180" t="s">
        <v>4225</v>
      </c>
      <c r="J260" s="33">
        <f t="shared" si="11"/>
        <v>1</v>
      </c>
      <c r="K260" s="180"/>
      <c r="L260" s="55" t="s">
        <v>4272</v>
      </c>
      <c r="M260" s="56" t="s">
        <v>4272</v>
      </c>
      <c r="N260" s="67" t="s">
        <v>7120</v>
      </c>
    </row>
    <row r="261" spans="1:14" ht="61.5" hidden="1" customHeight="1" x14ac:dyDescent="0.25">
      <c r="A261" s="228">
        <v>200</v>
      </c>
      <c r="B261" s="141" t="s">
        <v>4852</v>
      </c>
      <c r="C261" s="156" t="s">
        <v>738</v>
      </c>
      <c r="D261" s="189" t="s">
        <v>822</v>
      </c>
      <c r="E261" s="145" t="s">
        <v>823</v>
      </c>
      <c r="F261" s="143"/>
      <c r="G261" s="143"/>
      <c r="H261" s="143"/>
      <c r="I261" s="180" t="s">
        <v>4225</v>
      </c>
      <c r="J261" s="33">
        <f t="shared" si="11"/>
        <v>1</v>
      </c>
      <c r="K261" s="180"/>
      <c r="L261" s="55" t="s">
        <v>4272</v>
      </c>
      <c r="M261" s="56" t="s">
        <v>4272</v>
      </c>
      <c r="N261" s="67" t="s">
        <v>7120</v>
      </c>
    </row>
    <row r="262" spans="1:14" ht="3" hidden="1" customHeight="1" x14ac:dyDescent="0.25">
      <c r="A262" s="228">
        <v>200</v>
      </c>
      <c r="B262" s="141" t="s">
        <v>4852</v>
      </c>
      <c r="C262" s="156" t="s">
        <v>738</v>
      </c>
      <c r="D262" s="189" t="s">
        <v>822</v>
      </c>
      <c r="E262" s="145" t="s">
        <v>823</v>
      </c>
      <c r="F262" s="143"/>
      <c r="G262" s="143"/>
      <c r="H262" s="143"/>
      <c r="I262" s="180" t="s">
        <v>4225</v>
      </c>
      <c r="J262" s="33">
        <f t="shared" si="11"/>
        <v>1</v>
      </c>
      <c r="K262" s="180"/>
      <c r="L262" s="55" t="s">
        <v>4272</v>
      </c>
      <c r="M262" s="56" t="s">
        <v>4272</v>
      </c>
      <c r="N262" s="67" t="s">
        <v>7120</v>
      </c>
    </row>
    <row r="263" spans="1:14" ht="184.5" customHeight="1" x14ac:dyDescent="0.25">
      <c r="A263" s="64">
        <v>184</v>
      </c>
      <c r="B263" s="145" t="s">
        <v>4852</v>
      </c>
      <c r="C263" s="299" t="s">
        <v>738</v>
      </c>
      <c r="D263" s="310" t="s">
        <v>831</v>
      </c>
      <c r="E263" s="145" t="s">
        <v>832</v>
      </c>
      <c r="F263" s="145" t="s">
        <v>5260</v>
      </c>
      <c r="G263" s="145" t="s">
        <v>351</v>
      </c>
      <c r="H263" s="145" t="s">
        <v>1113</v>
      </c>
      <c r="I263" s="180" t="s">
        <v>4225</v>
      </c>
      <c r="J263" s="33">
        <f t="shared" ref="J263:J326" si="13">IF(ISBLANK(I263),0,LEN(TRIM(I263))-LEN(SUBSTITUTE(I263," ",""))+1)</f>
        <v>1</v>
      </c>
      <c r="K263" s="98" t="str">
        <f>IF(J263=1,I263,LEFT(I263,FIND(" ",I263)-1))</f>
        <v>НАЗК</v>
      </c>
      <c r="L263" s="295" t="s">
        <v>4272</v>
      </c>
      <c r="M263" s="296" t="s">
        <v>4272</v>
      </c>
      <c r="N263" s="67" t="s">
        <v>7120</v>
      </c>
    </row>
    <row r="264" spans="1:14" ht="182.25" customHeight="1" x14ac:dyDescent="0.25">
      <c r="A264" s="64">
        <v>185</v>
      </c>
      <c r="B264" s="145" t="s">
        <v>4852</v>
      </c>
      <c r="C264" s="299" t="s">
        <v>738</v>
      </c>
      <c r="D264" s="310" t="s">
        <v>831</v>
      </c>
      <c r="E264" s="145" t="s">
        <v>832</v>
      </c>
      <c r="F264" s="145" t="s">
        <v>5262</v>
      </c>
      <c r="G264" s="145" t="s">
        <v>5263</v>
      </c>
      <c r="H264" s="145" t="s">
        <v>4894</v>
      </c>
      <c r="I264" s="180" t="s">
        <v>7024</v>
      </c>
      <c r="J264" s="33">
        <f t="shared" si="13"/>
        <v>3</v>
      </c>
      <c r="K264" s="98" t="str">
        <f>IF(J264=1,I264,LEFT(I264,FIND(" ",I264)-1))</f>
        <v>НАЗК</v>
      </c>
      <c r="L264" s="295" t="s">
        <v>4272</v>
      </c>
      <c r="M264" s="296" t="s">
        <v>4272</v>
      </c>
      <c r="N264" s="67" t="s">
        <v>7073</v>
      </c>
    </row>
    <row r="265" spans="1:14" ht="183.75" customHeight="1" x14ac:dyDescent="0.25">
      <c r="A265" s="64">
        <v>186</v>
      </c>
      <c r="B265" s="145" t="s">
        <v>4852</v>
      </c>
      <c r="C265" s="299" t="s">
        <v>738</v>
      </c>
      <c r="D265" s="310" t="s">
        <v>831</v>
      </c>
      <c r="E265" s="145" t="s">
        <v>832</v>
      </c>
      <c r="F265" s="186" t="s">
        <v>5266</v>
      </c>
      <c r="G265" s="186" t="s">
        <v>28</v>
      </c>
      <c r="H265" s="186" t="s">
        <v>62</v>
      </c>
      <c r="I265" s="180" t="s">
        <v>7024</v>
      </c>
      <c r="J265" s="33">
        <f t="shared" si="13"/>
        <v>3</v>
      </c>
      <c r="K265" s="98" t="str">
        <f>IF(J265=1,I265,LEFT(I265,FIND(" ",I265)-1))</f>
        <v>НАЗК</v>
      </c>
      <c r="L265" s="295" t="s">
        <v>4272</v>
      </c>
      <c r="M265" s="296" t="s">
        <v>4272</v>
      </c>
      <c r="N265" s="67" t="s">
        <v>7266</v>
      </c>
    </row>
    <row r="266" spans="1:14" ht="61.5" hidden="1" customHeight="1" x14ac:dyDescent="0.25">
      <c r="A266" s="228">
        <v>203</v>
      </c>
      <c r="B266" s="141" t="s">
        <v>4852</v>
      </c>
      <c r="C266" s="156" t="s">
        <v>738</v>
      </c>
      <c r="D266" s="188" t="s">
        <v>831</v>
      </c>
      <c r="E266" s="181" t="s">
        <v>832</v>
      </c>
      <c r="F266" s="143"/>
      <c r="G266" s="143"/>
      <c r="H266" s="143"/>
      <c r="I266" s="180" t="s">
        <v>7024</v>
      </c>
      <c r="J266" s="33">
        <f t="shared" si="13"/>
        <v>3</v>
      </c>
      <c r="K266" s="180"/>
      <c r="L266" s="55" t="s">
        <v>4272</v>
      </c>
      <c r="M266" s="56" t="s">
        <v>4272</v>
      </c>
      <c r="N266" s="67" t="s">
        <v>7120</v>
      </c>
    </row>
    <row r="267" spans="1:14" ht="61.5" hidden="1" customHeight="1" x14ac:dyDescent="0.25">
      <c r="A267" s="228">
        <v>203</v>
      </c>
      <c r="B267" s="141" t="s">
        <v>4852</v>
      </c>
      <c r="C267" s="156" t="s">
        <v>738</v>
      </c>
      <c r="D267" s="188" t="s">
        <v>831</v>
      </c>
      <c r="E267" s="181" t="s">
        <v>832</v>
      </c>
      <c r="F267" s="143"/>
      <c r="G267" s="143"/>
      <c r="H267" s="143"/>
      <c r="I267" s="180" t="s">
        <v>7024</v>
      </c>
      <c r="J267" s="33">
        <f t="shared" si="13"/>
        <v>3</v>
      </c>
      <c r="K267" s="180"/>
      <c r="L267" s="55" t="s">
        <v>4272</v>
      </c>
      <c r="M267" s="56" t="s">
        <v>4272</v>
      </c>
      <c r="N267" s="67" t="s">
        <v>7120</v>
      </c>
    </row>
    <row r="268" spans="1:14" ht="44.25" hidden="1" customHeight="1" x14ac:dyDescent="0.25">
      <c r="A268" s="228">
        <v>203</v>
      </c>
      <c r="B268" s="141" t="s">
        <v>4852</v>
      </c>
      <c r="C268" s="156" t="s">
        <v>738</v>
      </c>
      <c r="D268" s="188" t="s">
        <v>831</v>
      </c>
      <c r="E268" s="181" t="s">
        <v>832</v>
      </c>
      <c r="F268" s="143"/>
      <c r="G268" s="143"/>
      <c r="H268" s="143"/>
      <c r="I268" s="180" t="s">
        <v>7024</v>
      </c>
      <c r="J268" s="33">
        <f t="shared" si="13"/>
        <v>3</v>
      </c>
      <c r="K268" s="180"/>
      <c r="L268" s="55" t="s">
        <v>4272</v>
      </c>
      <c r="M268" s="56" t="s">
        <v>4272</v>
      </c>
      <c r="N268" s="67" t="s">
        <v>7120</v>
      </c>
    </row>
    <row r="269" spans="1:14" ht="185.25" customHeight="1" x14ac:dyDescent="0.25">
      <c r="A269" s="64">
        <v>187</v>
      </c>
      <c r="B269" s="145" t="s">
        <v>4852</v>
      </c>
      <c r="C269" s="299" t="s">
        <v>738</v>
      </c>
      <c r="D269" s="310" t="s">
        <v>831</v>
      </c>
      <c r="E269" s="145" t="s">
        <v>847</v>
      </c>
      <c r="F269" s="186" t="s">
        <v>5268</v>
      </c>
      <c r="G269" s="186" t="s">
        <v>53</v>
      </c>
      <c r="H269" s="186" t="s">
        <v>67</v>
      </c>
      <c r="I269" s="180" t="s">
        <v>4225</v>
      </c>
      <c r="J269" s="33">
        <f t="shared" si="13"/>
        <v>1</v>
      </c>
      <c r="K269" s="98" t="str">
        <f>IF(J269=1,I269,LEFT(I269,FIND(" ",I269)-1))</f>
        <v>НАЗК</v>
      </c>
      <c r="L269" s="295" t="s">
        <v>4272</v>
      </c>
      <c r="M269" s="296" t="s">
        <v>4272</v>
      </c>
      <c r="N269" s="67" t="s">
        <v>7266</v>
      </c>
    </row>
    <row r="270" spans="1:14" ht="61.5" hidden="1" customHeight="1" x14ac:dyDescent="0.25">
      <c r="A270" s="228">
        <v>204</v>
      </c>
      <c r="B270" s="141" t="s">
        <v>4852</v>
      </c>
      <c r="C270" s="156" t="s">
        <v>738</v>
      </c>
      <c r="D270" s="188" t="s">
        <v>831</v>
      </c>
      <c r="E270" s="145" t="s">
        <v>847</v>
      </c>
      <c r="F270" s="143"/>
      <c r="G270" s="143"/>
      <c r="H270" s="143"/>
      <c r="I270" s="180" t="s">
        <v>4225</v>
      </c>
      <c r="J270" s="33">
        <f t="shared" si="13"/>
        <v>1</v>
      </c>
      <c r="K270" s="180"/>
      <c r="L270" s="55" t="s">
        <v>4272</v>
      </c>
      <c r="M270" s="56" t="s">
        <v>4272</v>
      </c>
      <c r="N270" s="67" t="s">
        <v>7120</v>
      </c>
    </row>
    <row r="271" spans="1:14" ht="61.5" hidden="1" customHeight="1" x14ac:dyDescent="0.25">
      <c r="A271" s="228">
        <v>204</v>
      </c>
      <c r="B271" s="141" t="s">
        <v>4852</v>
      </c>
      <c r="C271" s="156" t="s">
        <v>738</v>
      </c>
      <c r="D271" s="188" t="s">
        <v>831</v>
      </c>
      <c r="E271" s="145" t="s">
        <v>847</v>
      </c>
      <c r="F271" s="143"/>
      <c r="G271" s="143"/>
      <c r="H271" s="143"/>
      <c r="I271" s="180" t="s">
        <v>4225</v>
      </c>
      <c r="J271" s="33">
        <f t="shared" si="13"/>
        <v>1</v>
      </c>
      <c r="K271" s="180"/>
      <c r="L271" s="55" t="s">
        <v>4272</v>
      </c>
      <c r="M271" s="56" t="s">
        <v>4272</v>
      </c>
      <c r="N271" s="67" t="s">
        <v>7120</v>
      </c>
    </row>
    <row r="272" spans="1:14" ht="61.5" hidden="1" customHeight="1" x14ac:dyDescent="0.25">
      <c r="A272" s="228">
        <v>204</v>
      </c>
      <c r="B272" s="141" t="s">
        <v>4852</v>
      </c>
      <c r="C272" s="156" t="s">
        <v>738</v>
      </c>
      <c r="D272" s="188" t="s">
        <v>831</v>
      </c>
      <c r="E272" s="145" t="s">
        <v>847</v>
      </c>
      <c r="F272" s="143"/>
      <c r="G272" s="143"/>
      <c r="H272" s="143"/>
      <c r="I272" s="180" t="s">
        <v>4225</v>
      </c>
      <c r="J272" s="33">
        <f t="shared" si="13"/>
        <v>1</v>
      </c>
      <c r="K272" s="180"/>
      <c r="L272" s="55" t="s">
        <v>4272</v>
      </c>
      <c r="M272" s="56" t="s">
        <v>4272</v>
      </c>
      <c r="N272" s="67" t="s">
        <v>7120</v>
      </c>
    </row>
    <row r="273" spans="1:14" ht="195" customHeight="1" x14ac:dyDescent="0.25">
      <c r="A273" s="64">
        <v>188</v>
      </c>
      <c r="B273" s="145" t="s">
        <v>4852</v>
      </c>
      <c r="C273" s="299" t="s">
        <v>738</v>
      </c>
      <c r="D273" s="310" t="s">
        <v>831</v>
      </c>
      <c r="E273" s="145" t="s">
        <v>852</v>
      </c>
      <c r="F273" s="145" t="s">
        <v>853</v>
      </c>
      <c r="G273" s="145" t="s">
        <v>5269</v>
      </c>
      <c r="H273" s="145" t="s">
        <v>16</v>
      </c>
      <c r="I273" s="180" t="s">
        <v>4225</v>
      </c>
      <c r="J273" s="33">
        <f t="shared" si="13"/>
        <v>1</v>
      </c>
      <c r="K273" s="98" t="str">
        <f>IF(J273=1,I273,LEFT(I273,FIND(" ",I273)-1))</f>
        <v>НАЗК</v>
      </c>
      <c r="L273" s="295" t="s">
        <v>4272</v>
      </c>
      <c r="M273" s="296" t="s">
        <v>4272</v>
      </c>
      <c r="N273" s="67" t="s">
        <v>7073</v>
      </c>
    </row>
    <row r="274" spans="1:14" ht="164.25" customHeight="1" x14ac:dyDescent="0.25">
      <c r="A274" s="64">
        <v>189</v>
      </c>
      <c r="B274" s="145" t="s">
        <v>4852</v>
      </c>
      <c r="C274" s="299" t="s">
        <v>738</v>
      </c>
      <c r="D274" s="310" t="s">
        <v>831</v>
      </c>
      <c r="E274" s="145" t="s">
        <v>852</v>
      </c>
      <c r="F274" s="186" t="s">
        <v>5271</v>
      </c>
      <c r="G274" s="186" t="s">
        <v>5272</v>
      </c>
      <c r="H274" s="186" t="s">
        <v>5273</v>
      </c>
      <c r="I274" s="180" t="s">
        <v>4225</v>
      </c>
      <c r="J274" s="33">
        <f t="shared" si="13"/>
        <v>1</v>
      </c>
      <c r="K274" s="98" t="str">
        <f>IF(J274=1,I274,LEFT(I274,FIND(" ",I274)-1))</f>
        <v>НАЗК</v>
      </c>
      <c r="L274" s="295" t="s">
        <v>4272</v>
      </c>
      <c r="M274" s="296" t="s">
        <v>4272</v>
      </c>
      <c r="N274" s="67" t="s">
        <v>7266</v>
      </c>
    </row>
    <row r="275" spans="1:14" ht="61.5" hidden="1" customHeight="1" x14ac:dyDescent="0.25">
      <c r="A275" s="228">
        <v>206</v>
      </c>
      <c r="B275" s="141" t="s">
        <v>4852</v>
      </c>
      <c r="C275" s="156" t="s">
        <v>738</v>
      </c>
      <c r="D275" s="188" t="s">
        <v>831</v>
      </c>
      <c r="E275" s="145" t="s">
        <v>852</v>
      </c>
      <c r="F275" s="143"/>
      <c r="G275" s="143"/>
      <c r="H275" s="143"/>
      <c r="I275" s="180" t="s">
        <v>4225</v>
      </c>
      <c r="J275" s="33">
        <f t="shared" si="13"/>
        <v>1</v>
      </c>
      <c r="K275" s="180"/>
      <c r="L275" s="55" t="s">
        <v>4272</v>
      </c>
      <c r="M275" s="56" t="s">
        <v>4272</v>
      </c>
      <c r="N275" s="67" t="s">
        <v>7120</v>
      </c>
    </row>
    <row r="276" spans="1:14" ht="61.5" hidden="1" customHeight="1" x14ac:dyDescent="0.25">
      <c r="A276" s="228">
        <v>206</v>
      </c>
      <c r="B276" s="141" t="s">
        <v>4852</v>
      </c>
      <c r="C276" s="156" t="s">
        <v>738</v>
      </c>
      <c r="D276" s="188" t="s">
        <v>831</v>
      </c>
      <c r="E276" s="145" t="s">
        <v>852</v>
      </c>
      <c r="F276" s="143"/>
      <c r="G276" s="143"/>
      <c r="H276" s="143"/>
      <c r="I276" s="180" t="s">
        <v>4225</v>
      </c>
      <c r="J276" s="33">
        <f t="shared" si="13"/>
        <v>1</v>
      </c>
      <c r="K276" s="180"/>
      <c r="L276" s="55" t="s">
        <v>4272</v>
      </c>
      <c r="M276" s="56" t="s">
        <v>4272</v>
      </c>
      <c r="N276" s="67" t="s">
        <v>7120</v>
      </c>
    </row>
    <row r="277" spans="1:14" ht="61.5" hidden="1" customHeight="1" x14ac:dyDescent="0.25">
      <c r="A277" s="228">
        <v>206</v>
      </c>
      <c r="B277" s="141" t="s">
        <v>4852</v>
      </c>
      <c r="C277" s="156" t="s">
        <v>738</v>
      </c>
      <c r="D277" s="188" t="s">
        <v>831</v>
      </c>
      <c r="E277" s="145" t="s">
        <v>852</v>
      </c>
      <c r="F277" s="143"/>
      <c r="G277" s="143"/>
      <c r="H277" s="143"/>
      <c r="I277" s="180" t="s">
        <v>4225</v>
      </c>
      <c r="J277" s="33">
        <f t="shared" si="13"/>
        <v>1</v>
      </c>
      <c r="K277" s="180"/>
      <c r="L277" s="55" t="s">
        <v>4272</v>
      </c>
      <c r="M277" s="56" t="s">
        <v>4272</v>
      </c>
      <c r="N277" s="67" t="s">
        <v>7120</v>
      </c>
    </row>
    <row r="278" spans="1:14" ht="129" customHeight="1" x14ac:dyDescent="0.25">
      <c r="A278" s="64">
        <v>190</v>
      </c>
      <c r="B278" s="145" t="s">
        <v>4852</v>
      </c>
      <c r="C278" s="300" t="s">
        <v>866</v>
      </c>
      <c r="D278" s="310" t="s">
        <v>867</v>
      </c>
      <c r="E278" s="145" t="s">
        <v>868</v>
      </c>
      <c r="F278" s="184" t="s">
        <v>5274</v>
      </c>
      <c r="G278" s="145" t="s">
        <v>351</v>
      </c>
      <c r="H278" s="145" t="s">
        <v>4953</v>
      </c>
      <c r="I278" s="180" t="s">
        <v>4225</v>
      </c>
      <c r="J278" s="33">
        <f t="shared" si="13"/>
        <v>1</v>
      </c>
      <c r="K278" s="98" t="str">
        <f t="shared" ref="K278:K285" si="14">IF(J278=1,I278,LEFT(I278,FIND(" ",I278)-1))</f>
        <v>НАЗК</v>
      </c>
      <c r="L278" s="295" t="s">
        <v>4272</v>
      </c>
      <c r="M278" s="296" t="s">
        <v>4272</v>
      </c>
      <c r="N278" s="67" t="s">
        <v>7143</v>
      </c>
    </row>
    <row r="279" spans="1:14" ht="106.5" customHeight="1" x14ac:dyDescent="0.25">
      <c r="A279" s="64">
        <v>191</v>
      </c>
      <c r="B279" s="145" t="s">
        <v>4852</v>
      </c>
      <c r="C279" s="300" t="s">
        <v>866</v>
      </c>
      <c r="D279" s="310" t="s">
        <v>867</v>
      </c>
      <c r="E279" s="145" t="s">
        <v>871</v>
      </c>
      <c r="F279" s="186" t="s">
        <v>872</v>
      </c>
      <c r="G279" s="186" t="s">
        <v>156</v>
      </c>
      <c r="H279" s="186" t="s">
        <v>29</v>
      </c>
      <c r="I279" s="180" t="s">
        <v>4225</v>
      </c>
      <c r="J279" s="33">
        <f t="shared" si="13"/>
        <v>1</v>
      </c>
      <c r="K279" s="98" t="str">
        <f t="shared" si="14"/>
        <v>НАЗК</v>
      </c>
      <c r="L279" s="295" t="s">
        <v>4272</v>
      </c>
      <c r="M279" s="296" t="s">
        <v>4272</v>
      </c>
      <c r="N279" s="67" t="s">
        <v>7164</v>
      </c>
    </row>
    <row r="280" spans="1:14" ht="81" customHeight="1" x14ac:dyDescent="0.25">
      <c r="A280" s="64">
        <v>192</v>
      </c>
      <c r="B280" s="145" t="s">
        <v>4852</v>
      </c>
      <c r="C280" s="300" t="s">
        <v>866</v>
      </c>
      <c r="D280" s="310" t="s">
        <v>867</v>
      </c>
      <c r="E280" s="145" t="s">
        <v>871</v>
      </c>
      <c r="F280" s="145" t="s">
        <v>875</v>
      </c>
      <c r="G280" s="145" t="s">
        <v>168</v>
      </c>
      <c r="H280" s="145" t="s">
        <v>168</v>
      </c>
      <c r="I280" s="180" t="s">
        <v>4225</v>
      </c>
      <c r="J280" s="33">
        <f t="shared" si="13"/>
        <v>1</v>
      </c>
      <c r="K280" s="98" t="str">
        <f t="shared" si="14"/>
        <v>НАЗК</v>
      </c>
      <c r="L280" s="295" t="s">
        <v>4272</v>
      </c>
      <c r="M280" s="296" t="s">
        <v>4272</v>
      </c>
      <c r="N280" s="67" t="s">
        <v>7164</v>
      </c>
    </row>
    <row r="281" spans="1:14" ht="105.75" customHeight="1" x14ac:dyDescent="0.25">
      <c r="A281" s="64">
        <v>193</v>
      </c>
      <c r="B281" s="145" t="s">
        <v>4852</v>
      </c>
      <c r="C281" s="300" t="s">
        <v>866</v>
      </c>
      <c r="D281" s="310" t="s">
        <v>867</v>
      </c>
      <c r="E281" s="145" t="s">
        <v>871</v>
      </c>
      <c r="F281" s="186" t="s">
        <v>877</v>
      </c>
      <c r="G281" s="186" t="s">
        <v>168</v>
      </c>
      <c r="H281" s="186" t="s">
        <v>168</v>
      </c>
      <c r="I281" s="180" t="s">
        <v>4225</v>
      </c>
      <c r="J281" s="33">
        <f t="shared" si="13"/>
        <v>1</v>
      </c>
      <c r="K281" s="98" t="str">
        <f t="shared" si="14"/>
        <v>НАЗК</v>
      </c>
      <c r="L281" s="295" t="s">
        <v>4272</v>
      </c>
      <c r="M281" s="296" t="s">
        <v>4272</v>
      </c>
      <c r="N281" s="67" t="s">
        <v>7267</v>
      </c>
    </row>
    <row r="282" spans="1:14" ht="91.5" customHeight="1" x14ac:dyDescent="0.25">
      <c r="A282" s="64">
        <v>194</v>
      </c>
      <c r="B282" s="145" t="s">
        <v>4852</v>
      </c>
      <c r="C282" s="300" t="s">
        <v>866</v>
      </c>
      <c r="D282" s="310" t="s">
        <v>867</v>
      </c>
      <c r="E282" s="145" t="s">
        <v>871</v>
      </c>
      <c r="F282" s="145" t="s">
        <v>5276</v>
      </c>
      <c r="G282" s="145" t="s">
        <v>293</v>
      </c>
      <c r="H282" s="145" t="s">
        <v>5277</v>
      </c>
      <c r="I282" s="180" t="s">
        <v>4225</v>
      </c>
      <c r="J282" s="33">
        <f t="shared" si="13"/>
        <v>1</v>
      </c>
      <c r="K282" s="98" t="str">
        <f t="shared" si="14"/>
        <v>НАЗК</v>
      </c>
      <c r="L282" s="295" t="s">
        <v>4272</v>
      </c>
      <c r="M282" s="296" t="s">
        <v>4272</v>
      </c>
      <c r="N282" s="67" t="s">
        <v>7076</v>
      </c>
    </row>
    <row r="283" spans="1:14" ht="131.25" customHeight="1" x14ac:dyDescent="0.25">
      <c r="A283" s="64">
        <v>195</v>
      </c>
      <c r="B283" s="145" t="s">
        <v>4852</v>
      </c>
      <c r="C283" s="300" t="s">
        <v>866</v>
      </c>
      <c r="D283" s="310" t="s">
        <v>867</v>
      </c>
      <c r="E283" s="145" t="s">
        <v>883</v>
      </c>
      <c r="F283" s="145" t="s">
        <v>5278</v>
      </c>
      <c r="G283" s="145" t="s">
        <v>351</v>
      </c>
      <c r="H283" s="145" t="s">
        <v>98</v>
      </c>
      <c r="I283" s="180" t="s">
        <v>4225</v>
      </c>
      <c r="J283" s="33">
        <f t="shared" si="13"/>
        <v>1</v>
      </c>
      <c r="K283" s="98" t="str">
        <f t="shared" si="14"/>
        <v>НАЗК</v>
      </c>
      <c r="L283" s="295" t="s">
        <v>4272</v>
      </c>
      <c r="M283" s="296" t="s">
        <v>4272</v>
      </c>
      <c r="N283" s="67" t="s">
        <v>7144</v>
      </c>
    </row>
    <row r="284" spans="1:14" ht="61.5" hidden="1" customHeight="1" x14ac:dyDescent="0.25">
      <c r="A284" s="168">
        <v>213</v>
      </c>
      <c r="B284" s="206" t="s">
        <v>4852</v>
      </c>
      <c r="C284" s="216" t="s">
        <v>866</v>
      </c>
      <c r="D284" s="143" t="s">
        <v>887</v>
      </c>
      <c r="E284" s="143" t="s">
        <v>888</v>
      </c>
      <c r="F284" s="217" t="s">
        <v>5280</v>
      </c>
      <c r="G284" s="217"/>
      <c r="H284" s="209"/>
      <c r="I284" s="173"/>
      <c r="J284" s="33">
        <f t="shared" si="13"/>
        <v>0</v>
      </c>
      <c r="K284" s="180" t="e">
        <f t="shared" si="14"/>
        <v>#VALUE!</v>
      </c>
      <c r="L284" s="172"/>
      <c r="M284" s="172"/>
      <c r="N284" s="174"/>
    </row>
    <row r="285" spans="1:14" ht="273.75" customHeight="1" x14ac:dyDescent="0.25">
      <c r="A285" s="64">
        <v>196</v>
      </c>
      <c r="B285" s="145" t="s">
        <v>4852</v>
      </c>
      <c r="C285" s="300" t="s">
        <v>866</v>
      </c>
      <c r="D285" s="310" t="s">
        <v>887</v>
      </c>
      <c r="E285" s="145" t="s">
        <v>5281</v>
      </c>
      <c r="F285" s="186" t="s">
        <v>5282</v>
      </c>
      <c r="G285" s="186" t="s">
        <v>28</v>
      </c>
      <c r="H285" s="186" t="s">
        <v>2899</v>
      </c>
      <c r="I285" s="180" t="s">
        <v>7010</v>
      </c>
      <c r="J285" s="33">
        <f t="shared" si="13"/>
        <v>2</v>
      </c>
      <c r="K285" s="98" t="str">
        <f t="shared" si="14"/>
        <v>НАЗК</v>
      </c>
      <c r="L285" s="295" t="s">
        <v>4272</v>
      </c>
      <c r="M285" s="296" t="s">
        <v>4272</v>
      </c>
      <c r="N285" s="67" t="s">
        <v>7268</v>
      </c>
    </row>
    <row r="286" spans="1:14" ht="61.5" hidden="1" customHeight="1" x14ac:dyDescent="0.25">
      <c r="A286" s="228">
        <v>214</v>
      </c>
      <c r="B286" s="141" t="s">
        <v>4852</v>
      </c>
      <c r="C286" s="152" t="s">
        <v>866</v>
      </c>
      <c r="D286" s="189" t="s">
        <v>887</v>
      </c>
      <c r="E286" s="145" t="s">
        <v>5281</v>
      </c>
      <c r="F286" s="143"/>
      <c r="G286" s="143"/>
      <c r="H286" s="143"/>
      <c r="I286" s="180" t="s">
        <v>7010</v>
      </c>
      <c r="J286" s="33">
        <f t="shared" si="13"/>
        <v>2</v>
      </c>
      <c r="K286" s="180"/>
      <c r="L286" s="55" t="s">
        <v>4272</v>
      </c>
      <c r="M286" s="56" t="s">
        <v>4272</v>
      </c>
      <c r="N286" s="67" t="s">
        <v>7121</v>
      </c>
    </row>
    <row r="287" spans="1:14" ht="61.5" hidden="1" customHeight="1" x14ac:dyDescent="0.25">
      <c r="A287" s="228">
        <v>214</v>
      </c>
      <c r="B287" s="141" t="s">
        <v>4852</v>
      </c>
      <c r="C287" s="152" t="s">
        <v>866</v>
      </c>
      <c r="D287" s="189" t="s">
        <v>887</v>
      </c>
      <c r="E287" s="145" t="s">
        <v>5281</v>
      </c>
      <c r="F287" s="143"/>
      <c r="G287" s="143"/>
      <c r="H287" s="143"/>
      <c r="I287" s="180" t="s">
        <v>7010</v>
      </c>
      <c r="J287" s="33">
        <f t="shared" si="13"/>
        <v>2</v>
      </c>
      <c r="K287" s="180"/>
      <c r="L287" s="55" t="s">
        <v>4272</v>
      </c>
      <c r="M287" s="56" t="s">
        <v>4272</v>
      </c>
      <c r="N287" s="67" t="s">
        <v>7121</v>
      </c>
    </row>
    <row r="288" spans="1:14" ht="61.5" hidden="1" customHeight="1" x14ac:dyDescent="0.25">
      <c r="A288" s="228">
        <v>214</v>
      </c>
      <c r="B288" s="141" t="s">
        <v>4852</v>
      </c>
      <c r="C288" s="152" t="s">
        <v>866</v>
      </c>
      <c r="D288" s="189" t="s">
        <v>887</v>
      </c>
      <c r="E288" s="145" t="s">
        <v>5281</v>
      </c>
      <c r="F288" s="143"/>
      <c r="G288" s="143"/>
      <c r="H288" s="143"/>
      <c r="I288" s="180" t="s">
        <v>7010</v>
      </c>
      <c r="J288" s="33">
        <f t="shared" si="13"/>
        <v>2</v>
      </c>
      <c r="K288" s="180"/>
      <c r="L288" s="55" t="s">
        <v>4272</v>
      </c>
      <c r="M288" s="56" t="s">
        <v>4272</v>
      </c>
      <c r="N288" s="67" t="s">
        <v>7121</v>
      </c>
    </row>
    <row r="289" spans="1:14" ht="349.9" customHeight="1" x14ac:dyDescent="0.25">
      <c r="A289" s="64">
        <v>197</v>
      </c>
      <c r="B289" s="145" t="s">
        <v>4852</v>
      </c>
      <c r="C289" s="300" t="s">
        <v>866</v>
      </c>
      <c r="D289" s="310" t="s">
        <v>887</v>
      </c>
      <c r="E289" s="145" t="s">
        <v>5281</v>
      </c>
      <c r="F289" s="145" t="s">
        <v>5283</v>
      </c>
      <c r="G289" s="145" t="s">
        <v>351</v>
      </c>
      <c r="H289" s="145" t="s">
        <v>72</v>
      </c>
      <c r="I289" s="180" t="s">
        <v>7005</v>
      </c>
      <c r="J289" s="33">
        <f t="shared" si="13"/>
        <v>7</v>
      </c>
      <c r="K289" s="98" t="str">
        <f t="shared" ref="K289:K294" si="15">IF(J289=1,I289,LEFT(I289,FIND(" ",I289)-1))</f>
        <v>Мінцифри</v>
      </c>
      <c r="L289" s="295" t="s">
        <v>4272</v>
      </c>
      <c r="M289" s="297"/>
      <c r="N289" s="67" t="s">
        <v>7101</v>
      </c>
    </row>
    <row r="290" spans="1:14" ht="244.5" customHeight="1" x14ac:dyDescent="0.25">
      <c r="A290" s="64">
        <v>198</v>
      </c>
      <c r="B290" s="145" t="s">
        <v>4852</v>
      </c>
      <c r="C290" s="300" t="s">
        <v>866</v>
      </c>
      <c r="D290" s="310" t="s">
        <v>887</v>
      </c>
      <c r="E290" s="145" t="s">
        <v>5281</v>
      </c>
      <c r="F290" s="145" t="s">
        <v>5285</v>
      </c>
      <c r="G290" s="145" t="s">
        <v>4861</v>
      </c>
      <c r="H290" s="145" t="s">
        <v>168</v>
      </c>
      <c r="I290" s="180" t="s">
        <v>4254</v>
      </c>
      <c r="J290" s="33">
        <f t="shared" si="13"/>
        <v>2</v>
      </c>
      <c r="K290" s="98" t="str">
        <f t="shared" si="15"/>
        <v>НАЗК</v>
      </c>
      <c r="L290" s="295" t="s">
        <v>4272</v>
      </c>
      <c r="M290" s="296" t="s">
        <v>4272</v>
      </c>
      <c r="N290" s="67" t="s">
        <v>7102</v>
      </c>
    </row>
    <row r="291" spans="1:14" ht="61.5" hidden="1" customHeight="1" x14ac:dyDescent="0.25">
      <c r="A291" s="168">
        <v>217</v>
      </c>
      <c r="B291" s="206" t="s">
        <v>4852</v>
      </c>
      <c r="C291" s="216" t="s">
        <v>866</v>
      </c>
      <c r="D291" s="143" t="s">
        <v>887</v>
      </c>
      <c r="E291" s="143" t="s">
        <v>5281</v>
      </c>
      <c r="F291" s="209" t="s">
        <v>5287</v>
      </c>
      <c r="G291" s="209" t="s">
        <v>293</v>
      </c>
      <c r="H291" s="209" t="s">
        <v>16</v>
      </c>
      <c r="I291" s="209" t="s">
        <v>7197</v>
      </c>
      <c r="J291" s="33">
        <f t="shared" si="13"/>
        <v>1</v>
      </c>
      <c r="K291" s="180" t="str">
        <f t="shared" si="15"/>
        <v>держатель_(адміністратор)_Реєстру_декларацій</v>
      </c>
      <c r="L291" s="172"/>
      <c r="M291" s="35"/>
      <c r="N291" s="174"/>
    </row>
    <row r="292" spans="1:14" ht="183" customHeight="1" x14ac:dyDescent="0.25">
      <c r="A292" s="64">
        <v>199</v>
      </c>
      <c r="B292" s="145" t="s">
        <v>4852</v>
      </c>
      <c r="C292" s="300" t="s">
        <v>866</v>
      </c>
      <c r="D292" s="310" t="s">
        <v>887</v>
      </c>
      <c r="E292" s="145" t="s">
        <v>912</v>
      </c>
      <c r="F292" s="145" t="s">
        <v>913</v>
      </c>
      <c r="G292" s="145" t="s">
        <v>351</v>
      </c>
      <c r="H292" s="145" t="s">
        <v>16</v>
      </c>
      <c r="I292" s="180" t="s">
        <v>4225</v>
      </c>
      <c r="J292" s="33">
        <f t="shared" si="13"/>
        <v>1</v>
      </c>
      <c r="K292" s="98" t="str">
        <f t="shared" si="15"/>
        <v>НАЗК</v>
      </c>
      <c r="L292" s="295" t="s">
        <v>4272</v>
      </c>
      <c r="M292" s="296" t="s">
        <v>4272</v>
      </c>
      <c r="N292" s="67" t="s">
        <v>4429</v>
      </c>
    </row>
    <row r="293" spans="1:14" ht="181.5" customHeight="1" x14ac:dyDescent="0.25">
      <c r="A293" s="64">
        <v>200</v>
      </c>
      <c r="B293" s="145" t="s">
        <v>4852</v>
      </c>
      <c r="C293" s="300" t="s">
        <v>866</v>
      </c>
      <c r="D293" s="310" t="s">
        <v>887</v>
      </c>
      <c r="E293" s="145" t="s">
        <v>912</v>
      </c>
      <c r="F293" s="145" t="s">
        <v>5290</v>
      </c>
      <c r="G293" s="145" t="s">
        <v>4869</v>
      </c>
      <c r="H293" s="145" t="s">
        <v>4943</v>
      </c>
      <c r="I293" s="180" t="s">
        <v>4225</v>
      </c>
      <c r="J293" s="33">
        <f t="shared" si="13"/>
        <v>1</v>
      </c>
      <c r="K293" s="98" t="str">
        <f t="shared" si="15"/>
        <v>НАЗК</v>
      </c>
      <c r="L293" s="295" t="s">
        <v>4272</v>
      </c>
      <c r="M293" s="296" t="s">
        <v>4272</v>
      </c>
      <c r="N293" s="67" t="s">
        <v>7104</v>
      </c>
    </row>
    <row r="294" spans="1:14" ht="199.5" customHeight="1" x14ac:dyDescent="0.25">
      <c r="A294" s="64">
        <v>201</v>
      </c>
      <c r="B294" s="145" t="s">
        <v>4852</v>
      </c>
      <c r="C294" s="300" t="s">
        <v>866</v>
      </c>
      <c r="D294" s="310" t="s">
        <v>887</v>
      </c>
      <c r="E294" s="145" t="s">
        <v>920</v>
      </c>
      <c r="F294" s="186" t="s">
        <v>5292</v>
      </c>
      <c r="G294" s="186" t="s">
        <v>268</v>
      </c>
      <c r="H294" s="186" t="s">
        <v>72</v>
      </c>
      <c r="I294" s="180" t="s">
        <v>4225</v>
      </c>
      <c r="J294" s="33">
        <f t="shared" si="13"/>
        <v>1</v>
      </c>
      <c r="K294" s="98" t="str">
        <f t="shared" si="15"/>
        <v>НАЗК</v>
      </c>
      <c r="L294" s="295" t="s">
        <v>4272</v>
      </c>
      <c r="M294" s="296" t="s">
        <v>4272</v>
      </c>
      <c r="N294" s="67" t="s">
        <v>7269</v>
      </c>
    </row>
    <row r="295" spans="1:14" ht="61.5" hidden="1" customHeight="1" x14ac:dyDescent="0.25">
      <c r="A295" s="228">
        <v>220</v>
      </c>
      <c r="B295" s="141" t="s">
        <v>4852</v>
      </c>
      <c r="C295" s="152" t="s">
        <v>866</v>
      </c>
      <c r="D295" s="189" t="s">
        <v>887</v>
      </c>
      <c r="E295" s="145" t="s">
        <v>920</v>
      </c>
      <c r="F295" s="143"/>
      <c r="G295" s="143"/>
      <c r="H295" s="143"/>
      <c r="I295" s="180" t="s">
        <v>4225</v>
      </c>
      <c r="J295" s="33">
        <f t="shared" si="13"/>
        <v>1</v>
      </c>
      <c r="K295" s="180"/>
      <c r="L295" s="55" t="s">
        <v>4272</v>
      </c>
      <c r="M295" s="56" t="s">
        <v>4272</v>
      </c>
      <c r="N295" s="67" t="s">
        <v>7123</v>
      </c>
    </row>
    <row r="296" spans="1:14" ht="61.5" hidden="1" customHeight="1" x14ac:dyDescent="0.25">
      <c r="A296" s="228">
        <v>220</v>
      </c>
      <c r="B296" s="141" t="s">
        <v>4852</v>
      </c>
      <c r="C296" s="152" t="s">
        <v>866</v>
      </c>
      <c r="D296" s="189" t="s">
        <v>887</v>
      </c>
      <c r="E296" s="145" t="s">
        <v>920</v>
      </c>
      <c r="F296" s="143"/>
      <c r="G296" s="143"/>
      <c r="H296" s="143"/>
      <c r="I296" s="180" t="s">
        <v>4225</v>
      </c>
      <c r="J296" s="33">
        <f t="shared" si="13"/>
        <v>1</v>
      </c>
      <c r="K296" s="180"/>
      <c r="L296" s="55" t="s">
        <v>4272</v>
      </c>
      <c r="M296" s="56" t="s">
        <v>4272</v>
      </c>
      <c r="N296" s="67" t="s">
        <v>7123</v>
      </c>
    </row>
    <row r="297" spans="1:14" ht="61.5" hidden="1" customHeight="1" x14ac:dyDescent="0.25">
      <c r="A297" s="228">
        <v>220</v>
      </c>
      <c r="B297" s="141" t="s">
        <v>4852</v>
      </c>
      <c r="C297" s="152" t="s">
        <v>866</v>
      </c>
      <c r="D297" s="189" t="s">
        <v>887</v>
      </c>
      <c r="E297" s="145" t="s">
        <v>920</v>
      </c>
      <c r="F297" s="143"/>
      <c r="G297" s="143"/>
      <c r="H297" s="143"/>
      <c r="I297" s="180" t="s">
        <v>4225</v>
      </c>
      <c r="J297" s="33">
        <f t="shared" si="13"/>
        <v>1</v>
      </c>
      <c r="K297" s="180"/>
      <c r="L297" s="55" t="s">
        <v>4272</v>
      </c>
      <c r="M297" s="56" t="s">
        <v>4272</v>
      </c>
      <c r="N297" s="67" t="s">
        <v>7123</v>
      </c>
    </row>
    <row r="298" spans="1:14" ht="147.75" customHeight="1" x14ac:dyDescent="0.25">
      <c r="A298" s="64">
        <v>202</v>
      </c>
      <c r="B298" s="145" t="s">
        <v>4852</v>
      </c>
      <c r="C298" s="300" t="s">
        <v>866</v>
      </c>
      <c r="D298" s="310" t="s">
        <v>925</v>
      </c>
      <c r="E298" s="145" t="s">
        <v>926</v>
      </c>
      <c r="F298" s="145" t="s">
        <v>927</v>
      </c>
      <c r="G298" s="145" t="s">
        <v>351</v>
      </c>
      <c r="H298" s="145" t="s">
        <v>314</v>
      </c>
      <c r="I298" s="180" t="s">
        <v>4225</v>
      </c>
      <c r="J298" s="33">
        <f t="shared" si="13"/>
        <v>1</v>
      </c>
      <c r="K298" s="98" t="str">
        <f t="shared" ref="K298:K307" si="16">IF(J298=1,I298,LEFT(I298,FIND(" ",I298)-1))</f>
        <v>НАЗК</v>
      </c>
      <c r="L298" s="295" t="s">
        <v>4272</v>
      </c>
      <c r="M298" s="296" t="s">
        <v>4272</v>
      </c>
      <c r="N298" s="67" t="s">
        <v>7149</v>
      </c>
    </row>
    <row r="299" spans="1:14" ht="223.5" customHeight="1" x14ac:dyDescent="0.25">
      <c r="A299" s="64">
        <v>203</v>
      </c>
      <c r="B299" s="145" t="s">
        <v>4852</v>
      </c>
      <c r="C299" s="300" t="s">
        <v>866</v>
      </c>
      <c r="D299" s="310" t="s">
        <v>925</v>
      </c>
      <c r="E299" s="145" t="s">
        <v>926</v>
      </c>
      <c r="F299" s="145" t="s">
        <v>931</v>
      </c>
      <c r="G299" s="145" t="s">
        <v>351</v>
      </c>
      <c r="H299" s="145" t="s">
        <v>314</v>
      </c>
      <c r="I299" s="180" t="s">
        <v>4225</v>
      </c>
      <c r="J299" s="33">
        <f t="shared" si="13"/>
        <v>1</v>
      </c>
      <c r="K299" s="98" t="str">
        <f t="shared" si="16"/>
        <v>НАЗК</v>
      </c>
      <c r="L299" s="295" t="s">
        <v>4272</v>
      </c>
      <c r="M299" s="296" t="s">
        <v>4272</v>
      </c>
      <c r="N299" s="67" t="s">
        <v>7148</v>
      </c>
    </row>
    <row r="300" spans="1:14" ht="192" customHeight="1" x14ac:dyDescent="0.25">
      <c r="A300" s="64">
        <v>204</v>
      </c>
      <c r="B300" s="145" t="s">
        <v>4852</v>
      </c>
      <c r="C300" s="300" t="s">
        <v>866</v>
      </c>
      <c r="D300" s="310" t="s">
        <v>925</v>
      </c>
      <c r="E300" s="145" t="s">
        <v>5293</v>
      </c>
      <c r="F300" s="145" t="s">
        <v>5294</v>
      </c>
      <c r="G300" s="145" t="s">
        <v>351</v>
      </c>
      <c r="H300" s="145" t="s">
        <v>49</v>
      </c>
      <c r="I300" s="180" t="s">
        <v>4225</v>
      </c>
      <c r="J300" s="33">
        <f t="shared" si="13"/>
        <v>1</v>
      </c>
      <c r="K300" s="98" t="str">
        <f t="shared" si="16"/>
        <v>НАЗК</v>
      </c>
      <c r="L300" s="295" t="s">
        <v>4272</v>
      </c>
      <c r="M300" s="296" t="s">
        <v>4272</v>
      </c>
      <c r="N300" s="67" t="s">
        <v>7077</v>
      </c>
    </row>
    <row r="301" spans="1:14" ht="319.5" customHeight="1" x14ac:dyDescent="0.25">
      <c r="A301" s="64">
        <v>205</v>
      </c>
      <c r="B301" s="145" t="s">
        <v>4852</v>
      </c>
      <c r="C301" s="300" t="s">
        <v>866</v>
      </c>
      <c r="D301" s="310" t="s">
        <v>925</v>
      </c>
      <c r="E301" s="145" t="s">
        <v>5293</v>
      </c>
      <c r="F301" s="145" t="s">
        <v>938</v>
      </c>
      <c r="G301" s="145" t="s">
        <v>5295</v>
      </c>
      <c r="H301" s="145" t="s">
        <v>5296</v>
      </c>
      <c r="I301" s="180" t="s">
        <v>4225</v>
      </c>
      <c r="J301" s="33">
        <f t="shared" si="13"/>
        <v>1</v>
      </c>
      <c r="K301" s="98" t="str">
        <f t="shared" si="16"/>
        <v>НАЗК</v>
      </c>
      <c r="L301" s="295" t="s">
        <v>4272</v>
      </c>
      <c r="M301" s="296" t="s">
        <v>4272</v>
      </c>
      <c r="N301" s="67" t="s">
        <v>7150</v>
      </c>
    </row>
    <row r="302" spans="1:14" ht="322.5" customHeight="1" x14ac:dyDescent="0.25">
      <c r="A302" s="64">
        <v>206</v>
      </c>
      <c r="B302" s="145" t="s">
        <v>4852</v>
      </c>
      <c r="C302" s="300" t="s">
        <v>866</v>
      </c>
      <c r="D302" s="310" t="s">
        <v>925</v>
      </c>
      <c r="E302" s="145" t="s">
        <v>5293</v>
      </c>
      <c r="F302" s="145" t="s">
        <v>5297</v>
      </c>
      <c r="G302" s="145" t="s">
        <v>945</v>
      </c>
      <c r="H302" s="145" t="s">
        <v>72</v>
      </c>
      <c r="I302" s="180" t="s">
        <v>4225</v>
      </c>
      <c r="J302" s="33">
        <f t="shared" si="13"/>
        <v>1</v>
      </c>
      <c r="K302" s="98" t="str">
        <f t="shared" si="16"/>
        <v>НАЗК</v>
      </c>
      <c r="L302" s="295" t="s">
        <v>4272</v>
      </c>
      <c r="M302" s="296" t="s">
        <v>4272</v>
      </c>
      <c r="N302" s="67" t="s">
        <v>7150</v>
      </c>
    </row>
    <row r="303" spans="1:14" ht="312" x14ac:dyDescent="0.25">
      <c r="A303" s="64">
        <v>207</v>
      </c>
      <c r="B303" s="145" t="s">
        <v>4852</v>
      </c>
      <c r="C303" s="300" t="s">
        <v>866</v>
      </c>
      <c r="D303" s="310" t="s">
        <v>925</v>
      </c>
      <c r="E303" s="145" t="s">
        <v>5293</v>
      </c>
      <c r="F303" s="145" t="s">
        <v>948</v>
      </c>
      <c r="G303" s="145" t="s">
        <v>945</v>
      </c>
      <c r="H303" s="145" t="s">
        <v>72</v>
      </c>
      <c r="I303" s="180" t="s">
        <v>4225</v>
      </c>
      <c r="J303" s="33">
        <f t="shared" si="13"/>
        <v>1</v>
      </c>
      <c r="K303" s="98" t="str">
        <f t="shared" si="16"/>
        <v>НАЗК</v>
      </c>
      <c r="L303" s="295" t="s">
        <v>4272</v>
      </c>
      <c r="M303" s="296" t="s">
        <v>4272</v>
      </c>
      <c r="N303" s="67" t="s">
        <v>7150</v>
      </c>
    </row>
    <row r="304" spans="1:14" ht="180.75" customHeight="1" x14ac:dyDescent="0.25">
      <c r="A304" s="64">
        <v>208</v>
      </c>
      <c r="B304" s="145" t="s">
        <v>4852</v>
      </c>
      <c r="C304" s="300" t="s">
        <v>866</v>
      </c>
      <c r="D304" s="310" t="s">
        <v>925</v>
      </c>
      <c r="E304" s="145" t="s">
        <v>5293</v>
      </c>
      <c r="F304" s="145" t="s">
        <v>5300</v>
      </c>
      <c r="G304" s="145" t="s">
        <v>351</v>
      </c>
      <c r="H304" s="145" t="s">
        <v>314</v>
      </c>
      <c r="I304" s="180" t="s">
        <v>4225</v>
      </c>
      <c r="J304" s="33">
        <f t="shared" si="13"/>
        <v>1</v>
      </c>
      <c r="K304" s="98" t="str">
        <f t="shared" si="16"/>
        <v>НАЗК</v>
      </c>
      <c r="L304" s="295" t="s">
        <v>4272</v>
      </c>
      <c r="M304" s="296" t="s">
        <v>4272</v>
      </c>
      <c r="N304" s="67" t="s">
        <v>7078</v>
      </c>
    </row>
    <row r="305" spans="1:14" ht="140.25" customHeight="1" x14ac:dyDescent="0.25">
      <c r="A305" s="64">
        <v>209</v>
      </c>
      <c r="B305" s="145" t="s">
        <v>4852</v>
      </c>
      <c r="C305" s="300" t="s">
        <v>866</v>
      </c>
      <c r="D305" s="310" t="s">
        <v>925</v>
      </c>
      <c r="E305" s="145" t="s">
        <v>968</v>
      </c>
      <c r="F305" s="145" t="s">
        <v>5302</v>
      </c>
      <c r="G305" s="145" t="s">
        <v>351</v>
      </c>
      <c r="H305" s="145" t="s">
        <v>160</v>
      </c>
      <c r="I305" s="180" t="s">
        <v>4225</v>
      </c>
      <c r="J305" s="33">
        <f t="shared" si="13"/>
        <v>1</v>
      </c>
      <c r="K305" s="98" t="str">
        <f t="shared" si="16"/>
        <v>НАЗК</v>
      </c>
      <c r="L305" s="295" t="s">
        <v>4272</v>
      </c>
      <c r="M305" s="296" t="s">
        <v>4272</v>
      </c>
      <c r="N305" s="67" t="s">
        <v>7151</v>
      </c>
    </row>
    <row r="306" spans="1:14" ht="138.75" customHeight="1" x14ac:dyDescent="0.25">
      <c r="A306" s="64">
        <v>210</v>
      </c>
      <c r="B306" s="145" t="s">
        <v>4852</v>
      </c>
      <c r="C306" s="300" t="s">
        <v>866</v>
      </c>
      <c r="D306" s="310" t="s">
        <v>925</v>
      </c>
      <c r="E306" s="145" t="s">
        <v>968</v>
      </c>
      <c r="F306" s="145" t="s">
        <v>5303</v>
      </c>
      <c r="G306" s="145" t="s">
        <v>193</v>
      </c>
      <c r="H306" s="145" t="s">
        <v>49</v>
      </c>
      <c r="I306" s="180" t="s">
        <v>4225</v>
      </c>
      <c r="J306" s="33">
        <f t="shared" si="13"/>
        <v>1</v>
      </c>
      <c r="K306" s="98" t="str">
        <f t="shared" si="16"/>
        <v>НАЗК</v>
      </c>
      <c r="L306" s="295" t="s">
        <v>4272</v>
      </c>
      <c r="M306" s="296" t="s">
        <v>4272</v>
      </c>
      <c r="N306" s="67" t="s">
        <v>7079</v>
      </c>
    </row>
    <row r="307" spans="1:14" ht="137.25" customHeight="1" x14ac:dyDescent="0.25">
      <c r="A307" s="64">
        <v>211</v>
      </c>
      <c r="B307" s="145" t="s">
        <v>4852</v>
      </c>
      <c r="C307" s="300" t="s">
        <v>866</v>
      </c>
      <c r="D307" s="310" t="s">
        <v>925</v>
      </c>
      <c r="E307" s="145" t="s">
        <v>968</v>
      </c>
      <c r="F307" s="186" t="s">
        <v>5304</v>
      </c>
      <c r="G307" s="186" t="s">
        <v>101</v>
      </c>
      <c r="H307" s="186" t="s">
        <v>7286</v>
      </c>
      <c r="I307" s="180" t="s">
        <v>4225</v>
      </c>
      <c r="J307" s="33">
        <f t="shared" si="13"/>
        <v>1</v>
      </c>
      <c r="K307" s="98" t="str">
        <f t="shared" si="16"/>
        <v>НАЗК</v>
      </c>
      <c r="L307" s="295" t="s">
        <v>4272</v>
      </c>
      <c r="M307" s="296" t="s">
        <v>4272</v>
      </c>
      <c r="N307" s="67" t="s">
        <v>7270</v>
      </c>
    </row>
    <row r="308" spans="1:14" ht="61.5" hidden="1" customHeight="1" x14ac:dyDescent="0.25">
      <c r="A308" s="228">
        <v>230</v>
      </c>
      <c r="B308" s="141" t="s">
        <v>4852</v>
      </c>
      <c r="C308" s="152" t="s">
        <v>866</v>
      </c>
      <c r="D308" s="189" t="s">
        <v>925</v>
      </c>
      <c r="E308" s="145" t="s">
        <v>968</v>
      </c>
      <c r="F308" s="143"/>
      <c r="G308" s="143"/>
      <c r="H308" s="143"/>
      <c r="I308" s="180" t="s">
        <v>4225</v>
      </c>
      <c r="J308" s="33">
        <f t="shared" si="13"/>
        <v>1</v>
      </c>
      <c r="K308" s="180"/>
      <c r="L308" s="55" t="s">
        <v>4272</v>
      </c>
      <c r="M308" s="56" t="s">
        <v>4272</v>
      </c>
      <c r="N308" s="67" t="s">
        <v>7124</v>
      </c>
    </row>
    <row r="309" spans="1:14" ht="61.5" hidden="1" customHeight="1" x14ac:dyDescent="0.25">
      <c r="A309" s="228">
        <v>230</v>
      </c>
      <c r="B309" s="141" t="s">
        <v>4852</v>
      </c>
      <c r="C309" s="152" t="s">
        <v>866</v>
      </c>
      <c r="D309" s="189" t="s">
        <v>925</v>
      </c>
      <c r="E309" s="145" t="s">
        <v>968</v>
      </c>
      <c r="F309" s="143"/>
      <c r="G309" s="143"/>
      <c r="H309" s="143"/>
      <c r="I309" s="180" t="s">
        <v>4225</v>
      </c>
      <c r="J309" s="33">
        <f t="shared" si="13"/>
        <v>1</v>
      </c>
      <c r="K309" s="180"/>
      <c r="L309" s="55" t="s">
        <v>4272</v>
      </c>
      <c r="M309" s="56" t="s">
        <v>4272</v>
      </c>
      <c r="N309" s="67" t="s">
        <v>7124</v>
      </c>
    </row>
    <row r="310" spans="1:14" ht="61.5" hidden="1" customHeight="1" x14ac:dyDescent="0.25">
      <c r="A310" s="228">
        <v>230</v>
      </c>
      <c r="B310" s="141" t="s">
        <v>4852</v>
      </c>
      <c r="C310" s="152" t="s">
        <v>866</v>
      </c>
      <c r="D310" s="189" t="s">
        <v>925</v>
      </c>
      <c r="E310" s="145" t="s">
        <v>968</v>
      </c>
      <c r="F310" s="143"/>
      <c r="G310" s="143"/>
      <c r="H310" s="143"/>
      <c r="I310" s="180" t="s">
        <v>4225</v>
      </c>
      <c r="J310" s="33">
        <f t="shared" si="13"/>
        <v>1</v>
      </c>
      <c r="K310" s="180"/>
      <c r="L310" s="55" t="s">
        <v>4272</v>
      </c>
      <c r="M310" s="56" t="s">
        <v>4272</v>
      </c>
      <c r="N310" s="67" t="s">
        <v>7124</v>
      </c>
    </row>
    <row r="311" spans="1:14" ht="138" customHeight="1" x14ac:dyDescent="0.25">
      <c r="A311" s="64">
        <v>212</v>
      </c>
      <c r="B311" s="145" t="s">
        <v>4852</v>
      </c>
      <c r="C311" s="300" t="s">
        <v>866</v>
      </c>
      <c r="D311" s="310" t="s">
        <v>925</v>
      </c>
      <c r="E311" s="145" t="s">
        <v>978</v>
      </c>
      <c r="F311" s="186" t="s">
        <v>5305</v>
      </c>
      <c r="G311" s="186" t="s">
        <v>156</v>
      </c>
      <c r="H311" s="186" t="s">
        <v>7287</v>
      </c>
      <c r="I311" s="180" t="s">
        <v>4225</v>
      </c>
      <c r="J311" s="33">
        <f t="shared" si="13"/>
        <v>1</v>
      </c>
      <c r="K311" s="98" t="str">
        <f>IF(J311=1,I311,LEFT(I311,FIND(" ",I311)-1))</f>
        <v>НАЗК</v>
      </c>
      <c r="L311" s="295" t="s">
        <v>4272</v>
      </c>
      <c r="M311" s="296" t="s">
        <v>4272</v>
      </c>
      <c r="N311" s="67" t="s">
        <v>7270</v>
      </c>
    </row>
    <row r="312" spans="1:14" ht="61.5" hidden="1" customHeight="1" x14ac:dyDescent="0.25">
      <c r="A312" s="228">
        <v>231</v>
      </c>
      <c r="B312" s="141" t="s">
        <v>4852</v>
      </c>
      <c r="C312" s="152" t="s">
        <v>866</v>
      </c>
      <c r="D312" s="189" t="s">
        <v>925</v>
      </c>
      <c r="E312" s="181" t="s">
        <v>978</v>
      </c>
      <c r="F312" s="143"/>
      <c r="G312" s="143"/>
      <c r="H312" s="143"/>
      <c r="I312" s="180" t="s">
        <v>4225</v>
      </c>
      <c r="J312" s="33">
        <f t="shared" si="13"/>
        <v>1</v>
      </c>
      <c r="K312" s="180"/>
      <c r="L312" s="55" t="s">
        <v>4272</v>
      </c>
      <c r="M312" s="56" t="s">
        <v>4272</v>
      </c>
      <c r="N312" s="67" t="s">
        <v>7125</v>
      </c>
    </row>
    <row r="313" spans="1:14" ht="61.5" hidden="1" customHeight="1" x14ac:dyDescent="0.25">
      <c r="A313" s="228">
        <v>231</v>
      </c>
      <c r="B313" s="141" t="s">
        <v>4852</v>
      </c>
      <c r="C313" s="152" t="s">
        <v>866</v>
      </c>
      <c r="D313" s="189" t="s">
        <v>925</v>
      </c>
      <c r="E313" s="181" t="s">
        <v>978</v>
      </c>
      <c r="F313" s="143"/>
      <c r="G313" s="143"/>
      <c r="H313" s="143"/>
      <c r="I313" s="180" t="s">
        <v>4225</v>
      </c>
      <c r="J313" s="33">
        <f t="shared" si="13"/>
        <v>1</v>
      </c>
      <c r="K313" s="180"/>
      <c r="L313" s="55" t="s">
        <v>4272</v>
      </c>
      <c r="M313" s="56" t="s">
        <v>4272</v>
      </c>
      <c r="N313" s="67" t="s">
        <v>7125</v>
      </c>
    </row>
    <row r="314" spans="1:14" ht="61.5" hidden="1" customHeight="1" x14ac:dyDescent="0.25">
      <c r="A314" s="228">
        <v>231</v>
      </c>
      <c r="B314" s="141" t="s">
        <v>4852</v>
      </c>
      <c r="C314" s="152" t="s">
        <v>866</v>
      </c>
      <c r="D314" s="189" t="s">
        <v>925</v>
      </c>
      <c r="E314" s="181" t="s">
        <v>978</v>
      </c>
      <c r="F314" s="143"/>
      <c r="G314" s="143"/>
      <c r="H314" s="143"/>
      <c r="I314" s="180" t="s">
        <v>4225</v>
      </c>
      <c r="J314" s="33">
        <f t="shared" si="13"/>
        <v>1</v>
      </c>
      <c r="K314" s="180"/>
      <c r="L314" s="55" t="s">
        <v>4272</v>
      </c>
      <c r="M314" s="56" t="s">
        <v>4272</v>
      </c>
      <c r="N314" s="67" t="s">
        <v>7125</v>
      </c>
    </row>
    <row r="315" spans="1:14" ht="118.5" customHeight="1" x14ac:dyDescent="0.25">
      <c r="A315" s="64">
        <v>213</v>
      </c>
      <c r="B315" s="145" t="s">
        <v>4852</v>
      </c>
      <c r="C315" s="300" t="s">
        <v>866</v>
      </c>
      <c r="D315" s="310" t="s">
        <v>925</v>
      </c>
      <c r="E315" s="145" t="s">
        <v>983</v>
      </c>
      <c r="F315" s="186" t="s">
        <v>6929</v>
      </c>
      <c r="G315" s="186" t="s">
        <v>156</v>
      </c>
      <c r="H315" s="186" t="s">
        <v>7288</v>
      </c>
      <c r="I315" s="180" t="s">
        <v>7025</v>
      </c>
      <c r="J315" s="33">
        <f t="shared" si="13"/>
        <v>32</v>
      </c>
      <c r="K315" s="98" t="str">
        <f t="shared" ref="K315:K329" si="17">IF(J315=1,I315,LEFT(I315,FIND(" ",I315)-1))</f>
        <v>НАЗК</v>
      </c>
      <c r="L315" s="295" t="s">
        <v>4272</v>
      </c>
      <c r="M315" s="296" t="s">
        <v>4272</v>
      </c>
      <c r="N315" s="67" t="s">
        <v>7271</v>
      </c>
    </row>
    <row r="316" spans="1:14" ht="112.5" customHeight="1" x14ac:dyDescent="0.25">
      <c r="A316" s="64">
        <v>214</v>
      </c>
      <c r="B316" s="145" t="s">
        <v>4852</v>
      </c>
      <c r="C316" s="300" t="s">
        <v>866</v>
      </c>
      <c r="D316" s="310" t="s">
        <v>925</v>
      </c>
      <c r="E316" s="145" t="s">
        <v>983</v>
      </c>
      <c r="F316" s="145" t="s">
        <v>5307</v>
      </c>
      <c r="G316" s="145" t="s">
        <v>160</v>
      </c>
      <c r="H316" s="145" t="s">
        <v>98</v>
      </c>
      <c r="I316" s="180" t="s">
        <v>7026</v>
      </c>
      <c r="J316" s="33">
        <f t="shared" si="13"/>
        <v>29</v>
      </c>
      <c r="K316" s="98" t="str">
        <f t="shared" si="17"/>
        <v>НАЗК</v>
      </c>
      <c r="L316" s="295" t="s">
        <v>4272</v>
      </c>
      <c r="M316" s="296" t="s">
        <v>4272</v>
      </c>
      <c r="N316" s="67" t="s">
        <v>7080</v>
      </c>
    </row>
    <row r="317" spans="1:14" ht="111.75" customHeight="1" x14ac:dyDescent="0.25">
      <c r="A317" s="64">
        <v>215</v>
      </c>
      <c r="B317" s="145" t="s">
        <v>4852</v>
      </c>
      <c r="C317" s="300" t="s">
        <v>866</v>
      </c>
      <c r="D317" s="310" t="s">
        <v>925</v>
      </c>
      <c r="E317" s="145" t="s">
        <v>983</v>
      </c>
      <c r="F317" s="145" t="s">
        <v>5310</v>
      </c>
      <c r="G317" s="145" t="s">
        <v>112</v>
      </c>
      <c r="H317" s="145" t="s">
        <v>94</v>
      </c>
      <c r="I317" s="180" t="s">
        <v>4226</v>
      </c>
      <c r="J317" s="33">
        <f t="shared" si="13"/>
        <v>2</v>
      </c>
      <c r="K317" s="98" t="str">
        <f t="shared" si="17"/>
        <v>НАЗК</v>
      </c>
      <c r="L317" s="295" t="s">
        <v>4272</v>
      </c>
      <c r="M317" s="296" t="s">
        <v>4272</v>
      </c>
      <c r="N317" s="67" t="s">
        <v>7271</v>
      </c>
    </row>
    <row r="318" spans="1:14" ht="118.5" customHeight="1" x14ac:dyDescent="0.25">
      <c r="A318" s="64">
        <v>216</v>
      </c>
      <c r="B318" s="145" t="s">
        <v>4852</v>
      </c>
      <c r="C318" s="300" t="s">
        <v>866</v>
      </c>
      <c r="D318" s="310" t="s">
        <v>925</v>
      </c>
      <c r="E318" s="145" t="s">
        <v>983</v>
      </c>
      <c r="F318" s="145" t="s">
        <v>5312</v>
      </c>
      <c r="G318" s="145" t="s">
        <v>101</v>
      </c>
      <c r="H318" s="145" t="s">
        <v>4893</v>
      </c>
      <c r="I318" s="180" t="s">
        <v>7025</v>
      </c>
      <c r="J318" s="33">
        <f t="shared" si="13"/>
        <v>32</v>
      </c>
      <c r="K318" s="98" t="str">
        <f t="shared" si="17"/>
        <v>НАЗК</v>
      </c>
      <c r="L318" s="295" t="s">
        <v>4272</v>
      </c>
      <c r="M318" s="296" t="s">
        <v>4272</v>
      </c>
      <c r="N318" s="67" t="s">
        <v>7080</v>
      </c>
    </row>
    <row r="319" spans="1:14" ht="118.5" customHeight="1" x14ac:dyDescent="0.25">
      <c r="A319" s="64">
        <v>217</v>
      </c>
      <c r="B319" s="145" t="s">
        <v>4852</v>
      </c>
      <c r="C319" s="300" t="s">
        <v>866</v>
      </c>
      <c r="D319" s="310" t="s">
        <v>925</v>
      </c>
      <c r="E319" s="145" t="s">
        <v>983</v>
      </c>
      <c r="F319" s="145" t="s">
        <v>5314</v>
      </c>
      <c r="G319" s="145" t="s">
        <v>141</v>
      </c>
      <c r="H319" s="145" t="s">
        <v>5177</v>
      </c>
      <c r="I319" s="180" t="s">
        <v>7025</v>
      </c>
      <c r="J319" s="33">
        <f t="shared" si="13"/>
        <v>32</v>
      </c>
      <c r="K319" s="98" t="str">
        <f t="shared" si="17"/>
        <v>НАЗК</v>
      </c>
      <c r="L319" s="295" t="s">
        <v>4272</v>
      </c>
      <c r="M319" s="296" t="s">
        <v>4272</v>
      </c>
      <c r="N319" s="67" t="s">
        <v>7152</v>
      </c>
    </row>
    <row r="320" spans="1:14" ht="128.25" customHeight="1" x14ac:dyDescent="0.25">
      <c r="A320" s="64">
        <v>218</v>
      </c>
      <c r="B320" s="145" t="s">
        <v>4852</v>
      </c>
      <c r="C320" s="300" t="s">
        <v>866</v>
      </c>
      <c r="D320" s="310" t="s">
        <v>925</v>
      </c>
      <c r="E320" s="145" t="s">
        <v>983</v>
      </c>
      <c r="F320" s="145" t="s">
        <v>5315</v>
      </c>
      <c r="G320" s="145" t="s">
        <v>5177</v>
      </c>
      <c r="H320" s="145" t="s">
        <v>5316</v>
      </c>
      <c r="I320" s="180" t="s">
        <v>7025</v>
      </c>
      <c r="J320" s="33">
        <f t="shared" si="13"/>
        <v>32</v>
      </c>
      <c r="K320" s="98" t="str">
        <f t="shared" si="17"/>
        <v>НАЗК</v>
      </c>
      <c r="L320" s="295" t="s">
        <v>4272</v>
      </c>
      <c r="M320" s="296" t="s">
        <v>4272</v>
      </c>
      <c r="N320" s="67" t="s">
        <v>7152</v>
      </c>
    </row>
    <row r="321" spans="1:14" ht="349.9" customHeight="1" x14ac:dyDescent="0.25">
      <c r="A321" s="64">
        <v>219</v>
      </c>
      <c r="B321" s="145" t="s">
        <v>4852</v>
      </c>
      <c r="C321" s="145" t="s">
        <v>1004</v>
      </c>
      <c r="D321" s="310" t="s">
        <v>1005</v>
      </c>
      <c r="E321" s="301" t="s">
        <v>6994</v>
      </c>
      <c r="F321" s="145" t="s">
        <v>6931</v>
      </c>
      <c r="G321" s="145" t="s">
        <v>156</v>
      </c>
      <c r="H321" s="145" t="s">
        <v>1113</v>
      </c>
      <c r="I321" s="180" t="s">
        <v>7010</v>
      </c>
      <c r="J321" s="33">
        <f t="shared" si="13"/>
        <v>2</v>
      </c>
      <c r="K321" s="98" t="str">
        <f t="shared" si="17"/>
        <v>НАЗК</v>
      </c>
      <c r="L321" s="295" t="s">
        <v>4272</v>
      </c>
      <c r="M321" s="296" t="s">
        <v>4272</v>
      </c>
      <c r="N321" s="67" t="s">
        <v>4440</v>
      </c>
    </row>
    <row r="322" spans="1:14" ht="61.5" hidden="1" customHeight="1" x14ac:dyDescent="0.25">
      <c r="A322" s="168">
        <v>239</v>
      </c>
      <c r="B322" s="210" t="s">
        <v>4852</v>
      </c>
      <c r="C322" s="211" t="s">
        <v>1004</v>
      </c>
      <c r="D322" s="142" t="s">
        <v>1005</v>
      </c>
      <c r="E322" s="143" t="s">
        <v>5317</v>
      </c>
      <c r="F322" s="212" t="s">
        <v>5318</v>
      </c>
      <c r="G322" s="212" t="s">
        <v>5319</v>
      </c>
      <c r="H322" s="212" t="s">
        <v>5320</v>
      </c>
      <c r="I322" s="173" t="s">
        <v>7182</v>
      </c>
      <c r="J322" s="33">
        <f t="shared" si="13"/>
        <v>1</v>
      </c>
      <c r="K322" s="180" t="str">
        <f t="shared" si="17"/>
        <v>ЦВК</v>
      </c>
      <c r="L322" s="172"/>
      <c r="M322" s="172"/>
      <c r="N322" s="174"/>
    </row>
    <row r="323" spans="1:14" ht="61.5" hidden="1" customHeight="1" x14ac:dyDescent="0.25">
      <c r="A323" s="168">
        <v>240</v>
      </c>
      <c r="B323" s="141" t="s">
        <v>4852</v>
      </c>
      <c r="C323" s="151" t="s">
        <v>1004</v>
      </c>
      <c r="D323" s="142" t="s">
        <v>1005</v>
      </c>
      <c r="E323" s="143" t="s">
        <v>5317</v>
      </c>
      <c r="F323" s="143" t="s">
        <v>5321</v>
      </c>
      <c r="G323" s="143" t="s">
        <v>5322</v>
      </c>
      <c r="H323" s="143" t="s">
        <v>16</v>
      </c>
      <c r="I323" s="173" t="s">
        <v>7182</v>
      </c>
      <c r="J323" s="33">
        <f t="shared" si="13"/>
        <v>1</v>
      </c>
      <c r="K323" s="180" t="str">
        <f t="shared" si="17"/>
        <v>ЦВК</v>
      </c>
      <c r="L323" s="172"/>
      <c r="M323" s="172"/>
      <c r="N323" s="174"/>
    </row>
    <row r="324" spans="1:14" ht="61.5" hidden="1" customHeight="1" x14ac:dyDescent="0.25">
      <c r="A324" s="168">
        <v>241</v>
      </c>
      <c r="B324" s="141" t="s">
        <v>4852</v>
      </c>
      <c r="C324" s="151" t="s">
        <v>1004</v>
      </c>
      <c r="D324" s="142" t="s">
        <v>1005</v>
      </c>
      <c r="E324" s="143" t="s">
        <v>5317</v>
      </c>
      <c r="F324" s="143" t="s">
        <v>5323</v>
      </c>
      <c r="G324" s="143" t="s">
        <v>5324</v>
      </c>
      <c r="H324" s="143" t="s">
        <v>16</v>
      </c>
      <c r="I324" s="173" t="s">
        <v>250</v>
      </c>
      <c r="J324" s="33">
        <f t="shared" si="13"/>
        <v>1</v>
      </c>
      <c r="K324" s="180" t="str">
        <f t="shared" si="17"/>
        <v>Мін’юст</v>
      </c>
      <c r="L324" s="172"/>
      <c r="M324" s="172"/>
      <c r="N324" s="174"/>
    </row>
    <row r="325" spans="1:14" ht="61.5" hidden="1" customHeight="1" x14ac:dyDescent="0.25">
      <c r="A325" s="168">
        <v>242</v>
      </c>
      <c r="B325" s="141" t="s">
        <v>4852</v>
      </c>
      <c r="C325" s="151" t="s">
        <v>1004</v>
      </c>
      <c r="D325" s="142" t="s">
        <v>1005</v>
      </c>
      <c r="E325" s="143" t="s">
        <v>5317</v>
      </c>
      <c r="F325" s="143" t="s">
        <v>5326</v>
      </c>
      <c r="G325" s="143" t="s">
        <v>5322</v>
      </c>
      <c r="H325" s="143" t="s">
        <v>16</v>
      </c>
      <c r="I325" s="173" t="s">
        <v>250</v>
      </c>
      <c r="J325" s="33">
        <f t="shared" si="13"/>
        <v>1</v>
      </c>
      <c r="K325" s="180" t="str">
        <f t="shared" si="17"/>
        <v>Мін’юст</v>
      </c>
      <c r="L325" s="172"/>
      <c r="M325" s="172"/>
      <c r="N325" s="174"/>
    </row>
    <row r="326" spans="1:14" ht="61.5" hidden="1" customHeight="1" x14ac:dyDescent="0.25">
      <c r="A326" s="168">
        <v>243</v>
      </c>
      <c r="B326" s="141" t="s">
        <v>4852</v>
      </c>
      <c r="C326" s="151" t="s">
        <v>1004</v>
      </c>
      <c r="D326" s="142" t="s">
        <v>1005</v>
      </c>
      <c r="E326" s="143" t="s">
        <v>1026</v>
      </c>
      <c r="F326" s="143" t="s">
        <v>5328</v>
      </c>
      <c r="G326" s="143" t="s">
        <v>4858</v>
      </c>
      <c r="H326" s="143" t="s">
        <v>4894</v>
      </c>
      <c r="I326" s="173" t="s">
        <v>250</v>
      </c>
      <c r="J326" s="33">
        <f t="shared" si="13"/>
        <v>1</v>
      </c>
      <c r="K326" s="180" t="str">
        <f t="shared" si="17"/>
        <v>Мін’юст</v>
      </c>
      <c r="L326" s="172"/>
      <c r="M326" s="172"/>
      <c r="N326" s="174"/>
    </row>
    <row r="327" spans="1:14" ht="61.5" hidden="1" customHeight="1" x14ac:dyDescent="0.25">
      <c r="A327" s="168">
        <v>244</v>
      </c>
      <c r="B327" s="141" t="s">
        <v>4852</v>
      </c>
      <c r="C327" s="151" t="s">
        <v>1004</v>
      </c>
      <c r="D327" s="142" t="s">
        <v>1005</v>
      </c>
      <c r="E327" s="143" t="s">
        <v>1026</v>
      </c>
      <c r="F327" s="143" t="s">
        <v>5330</v>
      </c>
      <c r="G327" s="143" t="s">
        <v>5331</v>
      </c>
      <c r="H327" s="143" t="s">
        <v>5332</v>
      </c>
      <c r="I327" s="173" t="s">
        <v>250</v>
      </c>
      <c r="J327" s="33">
        <f t="shared" ref="J327:J390" si="18">IF(ISBLANK(I327),0,LEN(TRIM(I327))-LEN(SUBSTITUTE(I327," ",""))+1)</f>
        <v>1</v>
      </c>
      <c r="K327" s="180" t="str">
        <f t="shared" si="17"/>
        <v>Мін’юст</v>
      </c>
      <c r="L327" s="172"/>
      <c r="M327" s="172"/>
      <c r="N327" s="174"/>
    </row>
    <row r="328" spans="1:14" ht="61.5" hidden="1" customHeight="1" x14ac:dyDescent="0.25">
      <c r="A328" s="168">
        <v>245</v>
      </c>
      <c r="B328" s="191" t="s">
        <v>4852</v>
      </c>
      <c r="C328" s="192" t="s">
        <v>1004</v>
      </c>
      <c r="D328" s="142" t="s">
        <v>1005</v>
      </c>
      <c r="E328" s="143" t="s">
        <v>1026</v>
      </c>
      <c r="F328" s="193" t="s">
        <v>5333</v>
      </c>
      <c r="G328" s="193" t="s">
        <v>5334</v>
      </c>
      <c r="H328" s="193" t="s">
        <v>5335</v>
      </c>
      <c r="I328" s="173" t="s">
        <v>250</v>
      </c>
      <c r="J328" s="33">
        <f t="shared" si="18"/>
        <v>1</v>
      </c>
      <c r="K328" s="180" t="str">
        <f t="shared" si="17"/>
        <v>Мін’юст</v>
      </c>
      <c r="L328" s="172"/>
      <c r="M328" s="172"/>
      <c r="N328" s="174"/>
    </row>
    <row r="329" spans="1:14" ht="227.25" customHeight="1" x14ac:dyDescent="0.25">
      <c r="A329" s="64">
        <v>220</v>
      </c>
      <c r="B329" s="145" t="s">
        <v>4852</v>
      </c>
      <c r="C329" s="145" t="s">
        <v>1004</v>
      </c>
      <c r="D329" s="310" t="s">
        <v>1005</v>
      </c>
      <c r="E329" s="145" t="s">
        <v>1040</v>
      </c>
      <c r="F329" s="186" t="s">
        <v>5337</v>
      </c>
      <c r="G329" s="186" t="s">
        <v>156</v>
      </c>
      <c r="H329" s="186" t="s">
        <v>160</v>
      </c>
      <c r="I329" s="180" t="s">
        <v>4225</v>
      </c>
      <c r="J329" s="33">
        <f t="shared" si="18"/>
        <v>1</v>
      </c>
      <c r="K329" s="98" t="str">
        <f t="shared" si="17"/>
        <v>НАЗК</v>
      </c>
      <c r="L329" s="295" t="s">
        <v>4272</v>
      </c>
      <c r="M329" s="296" t="s">
        <v>4272</v>
      </c>
      <c r="N329" s="67" t="s">
        <v>7127</v>
      </c>
    </row>
    <row r="330" spans="1:14" ht="61.5" hidden="1" customHeight="1" x14ac:dyDescent="0.25">
      <c r="A330" s="228"/>
      <c r="B330" s="141" t="s">
        <v>4852</v>
      </c>
      <c r="C330" s="151" t="s">
        <v>1004</v>
      </c>
      <c r="D330" s="188" t="s">
        <v>1005</v>
      </c>
      <c r="E330" s="145" t="s">
        <v>1040</v>
      </c>
      <c r="F330" s="143"/>
      <c r="G330" s="143"/>
      <c r="H330" s="143"/>
      <c r="I330" s="180" t="s">
        <v>4225</v>
      </c>
      <c r="J330" s="33">
        <f t="shared" si="18"/>
        <v>1</v>
      </c>
      <c r="K330" s="180"/>
      <c r="L330" s="55" t="s">
        <v>4272</v>
      </c>
      <c r="M330" s="56" t="s">
        <v>4272</v>
      </c>
      <c r="N330" s="67" t="s">
        <v>7127</v>
      </c>
    </row>
    <row r="331" spans="1:14" ht="184.5" customHeight="1" x14ac:dyDescent="0.25">
      <c r="A331" s="64">
        <v>221</v>
      </c>
      <c r="B331" s="145" t="s">
        <v>4852</v>
      </c>
      <c r="C331" s="145" t="s">
        <v>1004</v>
      </c>
      <c r="D331" s="310" t="s">
        <v>1044</v>
      </c>
      <c r="E331" s="145" t="s">
        <v>1045</v>
      </c>
      <c r="F331" s="186" t="s">
        <v>5338</v>
      </c>
      <c r="G331" s="186" t="s">
        <v>156</v>
      </c>
      <c r="H331" s="186" t="s">
        <v>160</v>
      </c>
      <c r="I331" s="180" t="s">
        <v>4225</v>
      </c>
      <c r="J331" s="33">
        <f t="shared" si="18"/>
        <v>1</v>
      </c>
      <c r="K331" s="98" t="str">
        <f>IF(J331=1,I331,LEFT(I331,FIND(" ",I331)-1))</f>
        <v>НАЗК</v>
      </c>
      <c r="L331" s="295" t="s">
        <v>4272</v>
      </c>
      <c r="M331" s="296" t="s">
        <v>4272</v>
      </c>
      <c r="N331" s="67" t="s">
        <v>7127</v>
      </c>
    </row>
    <row r="332" spans="1:14" ht="61.5" hidden="1" customHeight="1" x14ac:dyDescent="0.25">
      <c r="A332" s="168">
        <v>248</v>
      </c>
      <c r="B332" s="206" t="s">
        <v>4852</v>
      </c>
      <c r="C332" s="207" t="s">
        <v>1004</v>
      </c>
      <c r="D332" s="142" t="s">
        <v>1044</v>
      </c>
      <c r="E332" s="142" t="s">
        <v>5339</v>
      </c>
      <c r="F332" s="209" t="s">
        <v>5340</v>
      </c>
      <c r="G332" s="209" t="s">
        <v>156</v>
      </c>
      <c r="H332" s="209" t="s">
        <v>1113</v>
      </c>
      <c r="I332" s="209" t="s">
        <v>638</v>
      </c>
      <c r="J332" s="33">
        <f t="shared" si="18"/>
        <v>1</v>
      </c>
      <c r="K332" s="180" t="str">
        <f>IF(J332=1,I332,LEFT(I332,FIND(" ",I332)-1))</f>
        <v>МКІП</v>
      </c>
      <c r="L332" s="172"/>
      <c r="M332" s="172"/>
      <c r="N332" s="174"/>
    </row>
    <row r="333" spans="1:14" ht="28.5" hidden="1" customHeight="1" x14ac:dyDescent="0.25">
      <c r="A333" s="228"/>
      <c r="B333" s="141" t="s">
        <v>4852</v>
      </c>
      <c r="C333" s="151" t="s">
        <v>1004</v>
      </c>
      <c r="D333" s="188" t="s">
        <v>1044</v>
      </c>
      <c r="E333" s="181" t="s">
        <v>1045</v>
      </c>
      <c r="F333" s="143"/>
      <c r="G333" s="143"/>
      <c r="H333" s="143"/>
      <c r="I333" s="180" t="s">
        <v>4225</v>
      </c>
      <c r="J333" s="33">
        <f t="shared" si="18"/>
        <v>1</v>
      </c>
      <c r="K333" s="180"/>
      <c r="L333" s="55" t="s">
        <v>4272</v>
      </c>
      <c r="M333" s="56" t="s">
        <v>4272</v>
      </c>
      <c r="N333" s="67" t="s">
        <v>7127</v>
      </c>
    </row>
    <row r="334" spans="1:14" ht="100.5" customHeight="1" x14ac:dyDescent="0.25">
      <c r="A334" s="64">
        <v>222</v>
      </c>
      <c r="B334" s="145" t="s">
        <v>4852</v>
      </c>
      <c r="C334" s="145" t="s">
        <v>1004</v>
      </c>
      <c r="D334" s="310" t="s">
        <v>1057</v>
      </c>
      <c r="E334" s="145" t="s">
        <v>1058</v>
      </c>
      <c r="F334" s="186" t="s">
        <v>5341</v>
      </c>
      <c r="G334" s="186" t="s">
        <v>4911</v>
      </c>
      <c r="H334" s="186" t="s">
        <v>4980</v>
      </c>
      <c r="I334" s="180" t="s">
        <v>7027</v>
      </c>
      <c r="J334" s="33">
        <f t="shared" si="18"/>
        <v>6</v>
      </c>
      <c r="K334" s="98" t="str">
        <f>IF(J334=1,I334,LEFT(I334,FIND(" ",I334)-1))</f>
        <v>НАЗК</v>
      </c>
      <c r="L334" s="295" t="s">
        <v>4272</v>
      </c>
      <c r="M334" s="296" t="s">
        <v>4272</v>
      </c>
      <c r="N334" s="67" t="s">
        <v>7272</v>
      </c>
    </row>
    <row r="335" spans="1:14" ht="61.5" hidden="1" customHeight="1" x14ac:dyDescent="0.25">
      <c r="A335" s="228">
        <v>249</v>
      </c>
      <c r="B335" s="141" t="s">
        <v>4852</v>
      </c>
      <c r="C335" s="151" t="s">
        <v>1004</v>
      </c>
      <c r="D335" s="189" t="s">
        <v>1057</v>
      </c>
      <c r="E335" s="145" t="s">
        <v>1058</v>
      </c>
      <c r="F335" s="143"/>
      <c r="G335" s="143"/>
      <c r="H335" s="143"/>
      <c r="I335" s="180" t="s">
        <v>7027</v>
      </c>
      <c r="J335" s="33">
        <f t="shared" si="18"/>
        <v>6</v>
      </c>
      <c r="K335" s="180"/>
      <c r="L335" s="55" t="s">
        <v>4272</v>
      </c>
      <c r="M335" s="56" t="s">
        <v>4272</v>
      </c>
      <c r="N335" s="67" t="s">
        <v>7126</v>
      </c>
    </row>
    <row r="336" spans="1:14" ht="61.5" hidden="1" customHeight="1" x14ac:dyDescent="0.25">
      <c r="A336" s="228">
        <v>249</v>
      </c>
      <c r="B336" s="141" t="s">
        <v>4852</v>
      </c>
      <c r="C336" s="151" t="s">
        <v>1004</v>
      </c>
      <c r="D336" s="189" t="s">
        <v>1057</v>
      </c>
      <c r="E336" s="145" t="s">
        <v>1058</v>
      </c>
      <c r="F336" s="143"/>
      <c r="G336" s="143"/>
      <c r="H336" s="143"/>
      <c r="I336" s="180" t="s">
        <v>7027</v>
      </c>
      <c r="J336" s="33">
        <f t="shared" si="18"/>
        <v>6</v>
      </c>
      <c r="K336" s="180"/>
      <c r="L336" s="55" t="s">
        <v>4272</v>
      </c>
      <c r="M336" s="56" t="s">
        <v>4272</v>
      </c>
      <c r="N336" s="67" t="s">
        <v>7126</v>
      </c>
    </row>
    <row r="337" spans="1:14" ht="61.5" hidden="1" customHeight="1" x14ac:dyDescent="0.25">
      <c r="A337" s="228">
        <v>249</v>
      </c>
      <c r="B337" s="141" t="s">
        <v>4852</v>
      </c>
      <c r="C337" s="151" t="s">
        <v>1004</v>
      </c>
      <c r="D337" s="189" t="s">
        <v>1057</v>
      </c>
      <c r="E337" s="145" t="s">
        <v>1058</v>
      </c>
      <c r="F337" s="143"/>
      <c r="G337" s="143"/>
      <c r="H337" s="143"/>
      <c r="I337" s="180" t="s">
        <v>7027</v>
      </c>
      <c r="J337" s="33">
        <f t="shared" si="18"/>
        <v>6</v>
      </c>
      <c r="K337" s="180"/>
      <c r="L337" s="55" t="s">
        <v>4272</v>
      </c>
      <c r="M337" s="56" t="s">
        <v>4272</v>
      </c>
      <c r="N337" s="67" t="s">
        <v>7126</v>
      </c>
    </row>
    <row r="338" spans="1:14" ht="125.25" customHeight="1" x14ac:dyDescent="0.25">
      <c r="A338" s="64">
        <v>223</v>
      </c>
      <c r="B338" s="145" t="s">
        <v>4852</v>
      </c>
      <c r="C338" s="145" t="s">
        <v>1004</v>
      </c>
      <c r="D338" s="52" t="s">
        <v>1057</v>
      </c>
      <c r="E338" s="145" t="s">
        <v>1058</v>
      </c>
      <c r="F338" s="145" t="s">
        <v>5344</v>
      </c>
      <c r="G338" s="186" t="s">
        <v>5345</v>
      </c>
      <c r="H338" s="186" t="s">
        <v>5135</v>
      </c>
      <c r="I338" s="180" t="s">
        <v>4225</v>
      </c>
      <c r="J338" s="33">
        <f t="shared" si="18"/>
        <v>1</v>
      </c>
      <c r="K338" s="98" t="str">
        <f t="shared" ref="K338:K355" si="19">IF(J338=1,I338,LEFT(I338,FIND(" ",I338)-1))</f>
        <v>НАЗК</v>
      </c>
      <c r="L338" s="295" t="s">
        <v>4272</v>
      </c>
      <c r="M338" s="296" t="s">
        <v>4272</v>
      </c>
      <c r="N338" s="67" t="s">
        <v>7273</v>
      </c>
    </row>
    <row r="339" spans="1:14" ht="116.25" customHeight="1" x14ac:dyDescent="0.25">
      <c r="A339" s="64">
        <v>224</v>
      </c>
      <c r="B339" s="145" t="s">
        <v>4852</v>
      </c>
      <c r="C339" s="145" t="s">
        <v>1004</v>
      </c>
      <c r="D339" s="310" t="s">
        <v>1057</v>
      </c>
      <c r="E339" s="145" t="s">
        <v>1058</v>
      </c>
      <c r="F339" s="145" t="s">
        <v>5346</v>
      </c>
      <c r="G339" s="145" t="s">
        <v>62</v>
      </c>
      <c r="H339" s="145" t="s">
        <v>5347</v>
      </c>
      <c r="I339" s="180" t="s">
        <v>4225</v>
      </c>
      <c r="J339" s="33">
        <f t="shared" si="18"/>
        <v>1</v>
      </c>
      <c r="K339" s="98" t="str">
        <f t="shared" si="19"/>
        <v>НАЗК</v>
      </c>
      <c r="L339" s="295" t="s">
        <v>4272</v>
      </c>
      <c r="M339" s="296" t="s">
        <v>4272</v>
      </c>
      <c r="N339" s="67" t="s">
        <v>7082</v>
      </c>
    </row>
    <row r="340" spans="1:14" ht="120.75" customHeight="1" x14ac:dyDescent="0.25">
      <c r="A340" s="64">
        <v>225</v>
      </c>
      <c r="B340" s="145" t="s">
        <v>4852</v>
      </c>
      <c r="C340" s="145" t="s">
        <v>1004</v>
      </c>
      <c r="D340" s="310" t="s">
        <v>1057</v>
      </c>
      <c r="E340" s="145" t="s">
        <v>1058</v>
      </c>
      <c r="F340" s="145" t="s">
        <v>5348</v>
      </c>
      <c r="G340" s="145" t="s">
        <v>5349</v>
      </c>
      <c r="H340" s="145" t="s">
        <v>314</v>
      </c>
      <c r="I340" s="180" t="s">
        <v>4225</v>
      </c>
      <c r="J340" s="33">
        <f t="shared" si="18"/>
        <v>1</v>
      </c>
      <c r="K340" s="98" t="str">
        <f t="shared" si="19"/>
        <v>НАЗК</v>
      </c>
      <c r="L340" s="295" t="s">
        <v>4272</v>
      </c>
      <c r="M340" s="296" t="s">
        <v>4272</v>
      </c>
      <c r="N340" s="67" t="s">
        <v>7082</v>
      </c>
    </row>
    <row r="341" spans="1:14" ht="114" customHeight="1" x14ac:dyDescent="0.25">
      <c r="A341" s="64">
        <v>226</v>
      </c>
      <c r="B341" s="145" t="s">
        <v>4852</v>
      </c>
      <c r="C341" s="145" t="s">
        <v>1004</v>
      </c>
      <c r="D341" s="310" t="s">
        <v>1057</v>
      </c>
      <c r="E341" s="145" t="s">
        <v>1058</v>
      </c>
      <c r="F341" s="145" t="s">
        <v>5351</v>
      </c>
      <c r="G341" s="145" t="s">
        <v>4874</v>
      </c>
      <c r="H341" s="145" t="s">
        <v>37</v>
      </c>
      <c r="I341" s="180" t="s">
        <v>4225</v>
      </c>
      <c r="J341" s="33">
        <f t="shared" si="18"/>
        <v>1</v>
      </c>
      <c r="K341" s="98" t="str">
        <f t="shared" si="19"/>
        <v>НАЗК</v>
      </c>
      <c r="L341" s="295" t="s">
        <v>4272</v>
      </c>
      <c r="M341" s="296" t="s">
        <v>4272</v>
      </c>
      <c r="N341" s="67" t="s">
        <v>7082</v>
      </c>
    </row>
    <row r="342" spans="1:14" ht="115.5" customHeight="1" x14ac:dyDescent="0.25">
      <c r="A342" s="64">
        <v>227</v>
      </c>
      <c r="B342" s="145" t="s">
        <v>4852</v>
      </c>
      <c r="C342" s="145" t="s">
        <v>1004</v>
      </c>
      <c r="D342" s="310" t="s">
        <v>1057</v>
      </c>
      <c r="E342" s="145" t="s">
        <v>1058</v>
      </c>
      <c r="F342" s="145" t="s">
        <v>5352</v>
      </c>
      <c r="G342" s="145" t="s">
        <v>5353</v>
      </c>
      <c r="H342" s="145" t="s">
        <v>4916</v>
      </c>
      <c r="I342" s="180" t="s">
        <v>4225</v>
      </c>
      <c r="J342" s="33">
        <f t="shared" si="18"/>
        <v>1</v>
      </c>
      <c r="K342" s="98" t="str">
        <f t="shared" si="19"/>
        <v>НАЗК</v>
      </c>
      <c r="L342" s="295" t="s">
        <v>4272</v>
      </c>
      <c r="M342" s="296" t="s">
        <v>4272</v>
      </c>
      <c r="N342" s="67" t="s">
        <v>7083</v>
      </c>
    </row>
    <row r="343" spans="1:14" ht="61.5" hidden="1" customHeight="1" x14ac:dyDescent="0.25">
      <c r="A343" s="168">
        <v>255</v>
      </c>
      <c r="B343" s="206" t="s">
        <v>4852</v>
      </c>
      <c r="C343" s="207" t="s">
        <v>1004</v>
      </c>
      <c r="D343" s="143" t="s">
        <v>1057</v>
      </c>
      <c r="E343" s="143" t="s">
        <v>1058</v>
      </c>
      <c r="F343" s="209" t="s">
        <v>5355</v>
      </c>
      <c r="G343" s="209" t="s">
        <v>156</v>
      </c>
      <c r="H343" s="209" t="s">
        <v>16</v>
      </c>
      <c r="I343" s="173" t="s">
        <v>7182</v>
      </c>
      <c r="J343" s="33">
        <f t="shared" si="18"/>
        <v>1</v>
      </c>
      <c r="K343" s="180" t="str">
        <f t="shared" si="19"/>
        <v>ЦВК</v>
      </c>
      <c r="L343" s="172"/>
      <c r="M343" s="172"/>
      <c r="N343" s="174"/>
    </row>
    <row r="344" spans="1:14" ht="121.5" customHeight="1" x14ac:dyDescent="0.25">
      <c r="A344" s="64">
        <v>228</v>
      </c>
      <c r="B344" s="145" t="s">
        <v>4852</v>
      </c>
      <c r="C344" s="145" t="s">
        <v>1004</v>
      </c>
      <c r="D344" s="310" t="s">
        <v>1057</v>
      </c>
      <c r="E344" s="145" t="s">
        <v>5357</v>
      </c>
      <c r="F344" s="186" t="s">
        <v>1084</v>
      </c>
      <c r="G344" s="145" t="s">
        <v>4858</v>
      </c>
      <c r="H344" s="145" t="s">
        <v>4911</v>
      </c>
      <c r="I344" s="180" t="s">
        <v>4225</v>
      </c>
      <c r="J344" s="33">
        <f t="shared" si="18"/>
        <v>1</v>
      </c>
      <c r="K344" s="98" t="str">
        <f t="shared" si="19"/>
        <v>НАЗК</v>
      </c>
      <c r="L344" s="295" t="s">
        <v>4272</v>
      </c>
      <c r="M344" s="296" t="s">
        <v>4272</v>
      </c>
      <c r="N344" s="67" t="s">
        <v>7273</v>
      </c>
    </row>
    <row r="345" spans="1:14" ht="113.25" customHeight="1" x14ac:dyDescent="0.25">
      <c r="A345" s="64">
        <v>229</v>
      </c>
      <c r="B345" s="145" t="s">
        <v>4852</v>
      </c>
      <c r="C345" s="145" t="s">
        <v>1004</v>
      </c>
      <c r="D345" s="310" t="s">
        <v>1057</v>
      </c>
      <c r="E345" s="145" t="s">
        <v>5357</v>
      </c>
      <c r="F345" s="145" t="s">
        <v>5358</v>
      </c>
      <c r="G345" s="145" t="s">
        <v>94</v>
      </c>
      <c r="H345" s="145" t="s">
        <v>4888</v>
      </c>
      <c r="I345" s="180" t="s">
        <v>4225</v>
      </c>
      <c r="J345" s="33">
        <f t="shared" si="18"/>
        <v>1</v>
      </c>
      <c r="K345" s="98" t="str">
        <f t="shared" si="19"/>
        <v>НАЗК</v>
      </c>
      <c r="L345" s="295" t="s">
        <v>4272</v>
      </c>
      <c r="M345" s="296" t="s">
        <v>4272</v>
      </c>
      <c r="N345" s="67" t="s">
        <v>7082</v>
      </c>
    </row>
    <row r="346" spans="1:14" ht="125.25" customHeight="1" x14ac:dyDescent="0.25">
      <c r="A346" s="64">
        <v>230</v>
      </c>
      <c r="B346" s="145" t="s">
        <v>4852</v>
      </c>
      <c r="C346" s="145" t="s">
        <v>1004</v>
      </c>
      <c r="D346" s="310" t="s">
        <v>1057</v>
      </c>
      <c r="E346" s="145" t="s">
        <v>5357</v>
      </c>
      <c r="F346" s="145" t="s">
        <v>5359</v>
      </c>
      <c r="G346" s="145" t="s">
        <v>4893</v>
      </c>
      <c r="H346" s="145" t="s">
        <v>4894</v>
      </c>
      <c r="I346" s="180" t="s">
        <v>7010</v>
      </c>
      <c r="J346" s="33">
        <f t="shared" si="18"/>
        <v>2</v>
      </c>
      <c r="K346" s="98" t="str">
        <f t="shared" si="19"/>
        <v>НАЗК</v>
      </c>
      <c r="L346" s="295" t="s">
        <v>4272</v>
      </c>
      <c r="M346" s="296" t="s">
        <v>4272</v>
      </c>
      <c r="N346" s="67" t="s">
        <v>7082</v>
      </c>
    </row>
    <row r="347" spans="1:14" ht="117.75" customHeight="1" x14ac:dyDescent="0.25">
      <c r="A347" s="64">
        <v>231</v>
      </c>
      <c r="B347" s="145" t="s">
        <v>4852</v>
      </c>
      <c r="C347" s="145" t="s">
        <v>1004</v>
      </c>
      <c r="D347" s="310" t="s">
        <v>1057</v>
      </c>
      <c r="E347" s="145" t="s">
        <v>5357</v>
      </c>
      <c r="F347" s="145" t="s">
        <v>5361</v>
      </c>
      <c r="G347" s="145" t="s">
        <v>28</v>
      </c>
      <c r="H347" s="145" t="s">
        <v>7274</v>
      </c>
      <c r="I347" s="180" t="s">
        <v>4225</v>
      </c>
      <c r="J347" s="33">
        <f t="shared" si="18"/>
        <v>1</v>
      </c>
      <c r="K347" s="98" t="str">
        <f t="shared" si="19"/>
        <v>НАЗК</v>
      </c>
      <c r="L347" s="295" t="s">
        <v>4272</v>
      </c>
      <c r="M347" s="296" t="s">
        <v>4272</v>
      </c>
      <c r="N347" s="67" t="s">
        <v>7082</v>
      </c>
    </row>
    <row r="348" spans="1:14" ht="168" customHeight="1" x14ac:dyDescent="0.25">
      <c r="A348" s="64">
        <v>232</v>
      </c>
      <c r="B348" s="145" t="s">
        <v>4852</v>
      </c>
      <c r="C348" s="145" t="s">
        <v>1004</v>
      </c>
      <c r="D348" s="310" t="s">
        <v>1057</v>
      </c>
      <c r="E348" s="145" t="s">
        <v>5357</v>
      </c>
      <c r="F348" s="145" t="s">
        <v>5363</v>
      </c>
      <c r="G348" s="145" t="s">
        <v>72</v>
      </c>
      <c r="H348" s="145" t="s">
        <v>4916</v>
      </c>
      <c r="I348" s="180" t="s">
        <v>4225</v>
      </c>
      <c r="J348" s="33">
        <f t="shared" si="18"/>
        <v>1</v>
      </c>
      <c r="K348" s="98" t="str">
        <f t="shared" si="19"/>
        <v>НАЗК</v>
      </c>
      <c r="L348" s="295" t="s">
        <v>4272</v>
      </c>
      <c r="M348" s="296" t="s">
        <v>4272</v>
      </c>
      <c r="N348" s="67" t="s">
        <v>7082</v>
      </c>
    </row>
    <row r="349" spans="1:14" ht="117.75" customHeight="1" x14ac:dyDescent="0.25">
      <c r="A349" s="64">
        <v>233</v>
      </c>
      <c r="B349" s="145" t="s">
        <v>4852</v>
      </c>
      <c r="C349" s="145" t="s">
        <v>1004</v>
      </c>
      <c r="D349" s="310" t="s">
        <v>1057</v>
      </c>
      <c r="E349" s="145" t="s">
        <v>1093</v>
      </c>
      <c r="F349" s="186" t="s">
        <v>5364</v>
      </c>
      <c r="G349" s="145" t="s">
        <v>4953</v>
      </c>
      <c r="H349" s="145" t="s">
        <v>5177</v>
      </c>
      <c r="I349" s="180" t="s">
        <v>7028</v>
      </c>
      <c r="J349" s="33">
        <f t="shared" si="18"/>
        <v>6</v>
      </c>
      <c r="K349" s="98" t="str">
        <f t="shared" si="19"/>
        <v>НАЗК</v>
      </c>
      <c r="L349" s="295" t="s">
        <v>4272</v>
      </c>
      <c r="M349" s="296" t="s">
        <v>4272</v>
      </c>
      <c r="N349" s="67" t="s">
        <v>4441</v>
      </c>
    </row>
    <row r="350" spans="1:14" ht="114" customHeight="1" x14ac:dyDescent="0.25">
      <c r="A350" s="64">
        <v>234</v>
      </c>
      <c r="B350" s="145" t="s">
        <v>4852</v>
      </c>
      <c r="C350" s="145" t="s">
        <v>1004</v>
      </c>
      <c r="D350" s="310" t="s">
        <v>1057</v>
      </c>
      <c r="E350" s="145" t="s">
        <v>1093</v>
      </c>
      <c r="F350" s="145" t="s">
        <v>5365</v>
      </c>
      <c r="G350" s="145" t="s">
        <v>57</v>
      </c>
      <c r="H350" s="145" t="s">
        <v>5094</v>
      </c>
      <c r="I350" s="180" t="s">
        <v>4225</v>
      </c>
      <c r="J350" s="33">
        <f t="shared" si="18"/>
        <v>1</v>
      </c>
      <c r="K350" s="98" t="str">
        <f t="shared" si="19"/>
        <v>НАЗК</v>
      </c>
      <c r="L350" s="295" t="s">
        <v>4272</v>
      </c>
      <c r="M350" s="296" t="s">
        <v>4272</v>
      </c>
      <c r="N350" s="67" t="s">
        <v>7082</v>
      </c>
    </row>
    <row r="351" spans="1:14" ht="114.75" customHeight="1" x14ac:dyDescent="0.25">
      <c r="A351" s="64">
        <v>235</v>
      </c>
      <c r="B351" s="145" t="s">
        <v>4852</v>
      </c>
      <c r="C351" s="145" t="s">
        <v>1004</v>
      </c>
      <c r="D351" s="310" t="s">
        <v>1057</v>
      </c>
      <c r="E351" s="145" t="s">
        <v>1093</v>
      </c>
      <c r="F351" s="145" t="s">
        <v>5366</v>
      </c>
      <c r="G351" s="145" t="s">
        <v>557</v>
      </c>
      <c r="H351" s="145" t="s">
        <v>67</v>
      </c>
      <c r="I351" s="180" t="s">
        <v>4225</v>
      </c>
      <c r="J351" s="33">
        <f t="shared" si="18"/>
        <v>1</v>
      </c>
      <c r="K351" s="98" t="str">
        <f t="shared" si="19"/>
        <v>НАЗК</v>
      </c>
      <c r="L351" s="295" t="s">
        <v>4272</v>
      </c>
      <c r="M351" s="296" t="s">
        <v>4272</v>
      </c>
      <c r="N351" s="67" t="s">
        <v>7082</v>
      </c>
    </row>
    <row r="352" spans="1:14" ht="114" customHeight="1" x14ac:dyDescent="0.25">
      <c r="A352" s="64">
        <v>236</v>
      </c>
      <c r="B352" s="145" t="s">
        <v>4852</v>
      </c>
      <c r="C352" s="145" t="s">
        <v>1004</v>
      </c>
      <c r="D352" s="310" t="s">
        <v>1057</v>
      </c>
      <c r="E352" s="145" t="s">
        <v>1093</v>
      </c>
      <c r="F352" s="145" t="s">
        <v>5368</v>
      </c>
      <c r="G352" s="145" t="s">
        <v>28</v>
      </c>
      <c r="H352" s="145" t="s">
        <v>4916</v>
      </c>
      <c r="I352" s="180" t="s">
        <v>4225</v>
      </c>
      <c r="J352" s="33">
        <f t="shared" si="18"/>
        <v>1</v>
      </c>
      <c r="K352" s="98" t="str">
        <f t="shared" si="19"/>
        <v>НАЗК</v>
      </c>
      <c r="L352" s="295" t="s">
        <v>4272</v>
      </c>
      <c r="M352" s="296" t="s">
        <v>4272</v>
      </c>
      <c r="N352" s="67" t="s">
        <v>7082</v>
      </c>
    </row>
    <row r="353" spans="1:14" ht="61.5" hidden="1" customHeight="1" x14ac:dyDescent="0.25">
      <c r="A353" s="168">
        <v>265</v>
      </c>
      <c r="B353" s="206" t="s">
        <v>4852</v>
      </c>
      <c r="C353" s="207" t="s">
        <v>1004</v>
      </c>
      <c r="D353" s="143" t="s">
        <v>1057</v>
      </c>
      <c r="E353" s="143" t="s">
        <v>1105</v>
      </c>
      <c r="F353" s="217" t="s">
        <v>5280</v>
      </c>
      <c r="G353" s="217"/>
      <c r="H353" s="209"/>
      <c r="I353" s="173"/>
      <c r="J353" s="33">
        <f t="shared" si="18"/>
        <v>0</v>
      </c>
      <c r="K353" s="180" t="e">
        <f t="shared" si="19"/>
        <v>#VALUE!</v>
      </c>
      <c r="L353" s="172"/>
      <c r="M353" s="172"/>
      <c r="N353" s="174"/>
    </row>
    <row r="354" spans="1:14" ht="165.75" customHeight="1" x14ac:dyDescent="0.25">
      <c r="A354" s="64">
        <v>237</v>
      </c>
      <c r="B354" s="145" t="s">
        <v>4852</v>
      </c>
      <c r="C354" s="145" t="s">
        <v>1004</v>
      </c>
      <c r="D354" s="310" t="s">
        <v>1057</v>
      </c>
      <c r="E354" s="145" t="s">
        <v>1106</v>
      </c>
      <c r="F354" s="145" t="s">
        <v>5370</v>
      </c>
      <c r="G354" s="145" t="s">
        <v>156</v>
      </c>
      <c r="H354" s="145" t="s">
        <v>1113</v>
      </c>
      <c r="I354" s="180" t="s">
        <v>4225</v>
      </c>
      <c r="J354" s="33">
        <f t="shared" si="18"/>
        <v>1</v>
      </c>
      <c r="K354" s="98" t="str">
        <f t="shared" si="19"/>
        <v>НАЗК</v>
      </c>
      <c r="L354" s="295" t="s">
        <v>4272</v>
      </c>
      <c r="M354" s="296" t="s">
        <v>4272</v>
      </c>
      <c r="N354" s="67" t="s">
        <v>7082</v>
      </c>
    </row>
    <row r="355" spans="1:14" ht="119.25" customHeight="1" x14ac:dyDescent="0.25">
      <c r="A355" s="64">
        <v>238</v>
      </c>
      <c r="B355" s="145" t="s">
        <v>4852</v>
      </c>
      <c r="C355" s="145" t="s">
        <v>1004</v>
      </c>
      <c r="D355" s="310" t="s">
        <v>1057</v>
      </c>
      <c r="E355" s="145" t="s">
        <v>1106</v>
      </c>
      <c r="F355" s="186" t="s">
        <v>5371</v>
      </c>
      <c r="G355" s="145" t="s">
        <v>4911</v>
      </c>
      <c r="H355" s="145" t="s">
        <v>57</v>
      </c>
      <c r="I355" s="180" t="s">
        <v>7027</v>
      </c>
      <c r="J355" s="33">
        <f t="shared" si="18"/>
        <v>6</v>
      </c>
      <c r="K355" s="98" t="str">
        <f t="shared" si="19"/>
        <v>НАЗК</v>
      </c>
      <c r="L355" s="295" t="s">
        <v>4272</v>
      </c>
      <c r="M355" s="296" t="s">
        <v>4272</v>
      </c>
      <c r="N355" s="67" t="s">
        <v>7272</v>
      </c>
    </row>
    <row r="356" spans="1:14" ht="61.5" hidden="1" customHeight="1" x14ac:dyDescent="0.25">
      <c r="A356" s="228"/>
      <c r="B356" s="141" t="s">
        <v>4852</v>
      </c>
      <c r="C356" s="151" t="s">
        <v>1004</v>
      </c>
      <c r="D356" s="189" t="s">
        <v>1057</v>
      </c>
      <c r="E356" s="145" t="s">
        <v>1106</v>
      </c>
      <c r="F356" s="143"/>
      <c r="G356" s="143"/>
      <c r="H356" s="143"/>
      <c r="I356" s="180" t="s">
        <v>7027</v>
      </c>
      <c r="J356" s="33">
        <f t="shared" si="18"/>
        <v>6</v>
      </c>
      <c r="K356" s="180"/>
      <c r="L356" s="55" t="s">
        <v>4272</v>
      </c>
      <c r="M356" s="56" t="s">
        <v>4272</v>
      </c>
      <c r="N356" s="67" t="s">
        <v>7126</v>
      </c>
    </row>
    <row r="357" spans="1:14" ht="61.5" hidden="1" customHeight="1" x14ac:dyDescent="0.25">
      <c r="A357" s="228"/>
      <c r="B357" s="141" t="s">
        <v>4852</v>
      </c>
      <c r="C357" s="151" t="s">
        <v>1004</v>
      </c>
      <c r="D357" s="189" t="s">
        <v>1057</v>
      </c>
      <c r="E357" s="145" t="s">
        <v>1106</v>
      </c>
      <c r="F357" s="143"/>
      <c r="G357" s="143"/>
      <c r="H357" s="143"/>
      <c r="I357" s="180" t="s">
        <v>7027</v>
      </c>
      <c r="J357" s="33">
        <f t="shared" si="18"/>
        <v>6</v>
      </c>
      <c r="K357" s="180"/>
      <c r="L357" s="55" t="s">
        <v>4272</v>
      </c>
      <c r="M357" s="56" t="s">
        <v>4272</v>
      </c>
      <c r="N357" s="67" t="s">
        <v>7126</v>
      </c>
    </row>
    <row r="358" spans="1:14" ht="0.75" hidden="1" customHeight="1" x14ac:dyDescent="0.25">
      <c r="A358" s="228"/>
      <c r="B358" s="141" t="s">
        <v>4852</v>
      </c>
      <c r="C358" s="151" t="s">
        <v>1004</v>
      </c>
      <c r="D358" s="189" t="s">
        <v>1057</v>
      </c>
      <c r="E358" s="145" t="s">
        <v>1106</v>
      </c>
      <c r="F358" s="143"/>
      <c r="G358" s="143"/>
      <c r="H358" s="143"/>
      <c r="I358" s="180" t="s">
        <v>7027</v>
      </c>
      <c r="J358" s="33">
        <f t="shared" si="18"/>
        <v>6</v>
      </c>
      <c r="K358" s="180"/>
      <c r="L358" s="55" t="s">
        <v>4272</v>
      </c>
      <c r="M358" s="56" t="s">
        <v>4272</v>
      </c>
      <c r="N358" s="67" t="s">
        <v>7126</v>
      </c>
    </row>
    <row r="359" spans="1:14" ht="116.25" customHeight="1" x14ac:dyDescent="0.25">
      <c r="A359" s="64">
        <v>239</v>
      </c>
      <c r="B359" s="145" t="s">
        <v>4852</v>
      </c>
      <c r="C359" s="299" t="s">
        <v>1114</v>
      </c>
      <c r="D359" s="310" t="s">
        <v>1115</v>
      </c>
      <c r="E359" s="301" t="s">
        <v>6988</v>
      </c>
      <c r="F359" s="145" t="s">
        <v>5372</v>
      </c>
      <c r="G359" s="145" t="s">
        <v>49</v>
      </c>
      <c r="H359" s="145" t="s">
        <v>4916</v>
      </c>
      <c r="I359" s="180" t="s">
        <v>4225</v>
      </c>
      <c r="J359" s="33">
        <f t="shared" si="18"/>
        <v>1</v>
      </c>
      <c r="K359" s="98" t="str">
        <f>IF(J359=1,I359,LEFT(I359,FIND(" ",I359)-1))</f>
        <v>НАЗК</v>
      </c>
      <c r="L359" s="295" t="s">
        <v>4272</v>
      </c>
      <c r="M359" s="296" t="s">
        <v>4272</v>
      </c>
      <c r="N359" s="67" t="s">
        <v>4397</v>
      </c>
    </row>
    <row r="360" spans="1:14" ht="123.75" customHeight="1" x14ac:dyDescent="0.25">
      <c r="A360" s="64">
        <v>240</v>
      </c>
      <c r="B360" s="145" t="s">
        <v>4852</v>
      </c>
      <c r="C360" s="299" t="s">
        <v>1114</v>
      </c>
      <c r="D360" s="310" t="s">
        <v>1115</v>
      </c>
      <c r="E360" s="145" t="s">
        <v>5374</v>
      </c>
      <c r="F360" s="145" t="s">
        <v>5375</v>
      </c>
      <c r="G360" s="145" t="s">
        <v>4869</v>
      </c>
      <c r="H360" s="145" t="s">
        <v>5177</v>
      </c>
      <c r="I360" s="180" t="s">
        <v>4225</v>
      </c>
      <c r="J360" s="33">
        <f t="shared" si="18"/>
        <v>1</v>
      </c>
      <c r="K360" s="98" t="str">
        <f>IF(J360=1,I360,LEFT(I360,FIND(" ",I360)-1))</f>
        <v>НАЗК</v>
      </c>
      <c r="L360" s="295" t="s">
        <v>4272</v>
      </c>
      <c r="M360" s="296" t="s">
        <v>4272</v>
      </c>
      <c r="N360" s="67" t="s">
        <v>7084</v>
      </c>
    </row>
    <row r="361" spans="1:14" ht="120" customHeight="1" x14ac:dyDescent="0.25">
      <c r="A361" s="64">
        <v>241</v>
      </c>
      <c r="B361" s="145" t="s">
        <v>4852</v>
      </c>
      <c r="C361" s="299" t="s">
        <v>1114</v>
      </c>
      <c r="D361" s="310" t="s">
        <v>1115</v>
      </c>
      <c r="E361" s="145" t="s">
        <v>5374</v>
      </c>
      <c r="F361" s="145" t="s">
        <v>5376</v>
      </c>
      <c r="G361" s="145" t="s">
        <v>57</v>
      </c>
      <c r="H361" s="145" t="s">
        <v>29</v>
      </c>
      <c r="I361" s="180" t="s">
        <v>4225</v>
      </c>
      <c r="J361" s="33">
        <f t="shared" si="18"/>
        <v>1</v>
      </c>
      <c r="K361" s="98" t="str">
        <f>IF(J361=1,I361,LEFT(I361,FIND(" ",I361)-1))</f>
        <v>НАЗК</v>
      </c>
      <c r="L361" s="295" t="s">
        <v>4272</v>
      </c>
      <c r="M361" s="296" t="s">
        <v>4272</v>
      </c>
      <c r="N361" s="67" t="s">
        <v>7084</v>
      </c>
    </row>
    <row r="362" spans="1:14" ht="173.25" customHeight="1" x14ac:dyDescent="0.25">
      <c r="A362" s="64">
        <v>242</v>
      </c>
      <c r="B362" s="145" t="s">
        <v>4852</v>
      </c>
      <c r="C362" s="299" t="s">
        <v>1114</v>
      </c>
      <c r="D362" s="310" t="s">
        <v>1115</v>
      </c>
      <c r="E362" s="145" t="s">
        <v>5374</v>
      </c>
      <c r="F362" s="186" t="s">
        <v>5377</v>
      </c>
      <c r="G362" s="145" t="s">
        <v>61</v>
      </c>
      <c r="H362" s="145" t="s">
        <v>314</v>
      </c>
      <c r="I362" s="180" t="s">
        <v>4225</v>
      </c>
      <c r="J362" s="33">
        <f t="shared" si="18"/>
        <v>1</v>
      </c>
      <c r="K362" s="98" t="str">
        <f>IF(J362=1,I362,LEFT(I362,FIND(" ",I362)-1))</f>
        <v>НАЗК</v>
      </c>
      <c r="L362" s="295" t="s">
        <v>4272</v>
      </c>
      <c r="M362" s="296" t="s">
        <v>4272</v>
      </c>
      <c r="N362" s="67" t="s">
        <v>7275</v>
      </c>
    </row>
    <row r="363" spans="1:14" ht="61.5" hidden="1" customHeight="1" x14ac:dyDescent="0.25">
      <c r="A363" s="228"/>
      <c r="B363" s="141" t="s">
        <v>4852</v>
      </c>
      <c r="C363" s="156" t="s">
        <v>1114</v>
      </c>
      <c r="D363" s="188" t="s">
        <v>1115</v>
      </c>
      <c r="E363" s="181" t="s">
        <v>5374</v>
      </c>
      <c r="F363" s="143"/>
      <c r="G363" s="143"/>
      <c r="H363" s="143"/>
      <c r="I363" s="180" t="s">
        <v>4225</v>
      </c>
      <c r="J363" s="33">
        <f t="shared" si="18"/>
        <v>1</v>
      </c>
      <c r="K363" s="180"/>
      <c r="L363" s="55" t="s">
        <v>4272</v>
      </c>
      <c r="M363" s="56" t="s">
        <v>4272</v>
      </c>
      <c r="N363" s="67" t="s">
        <v>7128</v>
      </c>
    </row>
    <row r="364" spans="1:14" ht="61.5" hidden="1" customHeight="1" x14ac:dyDescent="0.25">
      <c r="A364" s="228"/>
      <c r="B364" s="141" t="s">
        <v>4852</v>
      </c>
      <c r="C364" s="156" t="s">
        <v>1114</v>
      </c>
      <c r="D364" s="188" t="s">
        <v>1115</v>
      </c>
      <c r="E364" s="181" t="s">
        <v>5374</v>
      </c>
      <c r="F364" s="143"/>
      <c r="G364" s="143"/>
      <c r="H364" s="143"/>
      <c r="I364" s="180" t="s">
        <v>4225</v>
      </c>
      <c r="J364" s="33">
        <f t="shared" si="18"/>
        <v>1</v>
      </c>
      <c r="K364" s="180"/>
      <c r="L364" s="55" t="s">
        <v>4272</v>
      </c>
      <c r="M364" s="56" t="s">
        <v>4272</v>
      </c>
      <c r="N364" s="67" t="s">
        <v>7128</v>
      </c>
    </row>
    <row r="365" spans="1:14" ht="61.5" hidden="1" customHeight="1" x14ac:dyDescent="0.25">
      <c r="A365" s="228"/>
      <c r="B365" s="141" t="s">
        <v>4852</v>
      </c>
      <c r="C365" s="156" t="s">
        <v>1114</v>
      </c>
      <c r="D365" s="188" t="s">
        <v>1115</v>
      </c>
      <c r="E365" s="181" t="s">
        <v>5374</v>
      </c>
      <c r="F365" s="143"/>
      <c r="G365" s="143"/>
      <c r="H365" s="143"/>
      <c r="I365" s="180" t="s">
        <v>4225</v>
      </c>
      <c r="J365" s="33">
        <f t="shared" si="18"/>
        <v>1</v>
      </c>
      <c r="K365" s="180"/>
      <c r="L365" s="55" t="s">
        <v>4272</v>
      </c>
      <c r="M365" s="56" t="s">
        <v>4272</v>
      </c>
      <c r="N365" s="67" t="s">
        <v>7128</v>
      </c>
    </row>
    <row r="366" spans="1:14" ht="153" customHeight="1" x14ac:dyDescent="0.25">
      <c r="A366" s="64">
        <v>243</v>
      </c>
      <c r="B366" s="145" t="s">
        <v>4852</v>
      </c>
      <c r="C366" s="299" t="s">
        <v>1114</v>
      </c>
      <c r="D366" s="310" t="s">
        <v>1129</v>
      </c>
      <c r="E366" s="145" t="s">
        <v>5378</v>
      </c>
      <c r="F366" s="145" t="s">
        <v>5379</v>
      </c>
      <c r="G366" s="145" t="s">
        <v>4911</v>
      </c>
      <c r="H366" s="145" t="s">
        <v>94</v>
      </c>
      <c r="I366" s="180" t="s">
        <v>4225</v>
      </c>
      <c r="J366" s="33">
        <f t="shared" si="18"/>
        <v>1</v>
      </c>
      <c r="K366" s="98" t="str">
        <f t="shared" ref="K366:K373" si="20">IF(J366=1,I366,LEFT(I366,FIND(" ",I366)-1))</f>
        <v>НАЗК</v>
      </c>
      <c r="L366" s="295" t="s">
        <v>4272</v>
      </c>
      <c r="M366" s="296" t="s">
        <v>4272</v>
      </c>
      <c r="N366" s="67" t="s">
        <v>7085</v>
      </c>
    </row>
    <row r="367" spans="1:14" ht="127.5" customHeight="1" x14ac:dyDescent="0.25">
      <c r="A367" s="64">
        <v>244</v>
      </c>
      <c r="B367" s="145" t="s">
        <v>4852</v>
      </c>
      <c r="C367" s="299" t="s">
        <v>1114</v>
      </c>
      <c r="D367" s="310" t="s">
        <v>1129</v>
      </c>
      <c r="E367" s="145" t="s">
        <v>5378</v>
      </c>
      <c r="F367" s="145" t="s">
        <v>1135</v>
      </c>
      <c r="G367" s="145" t="s">
        <v>49</v>
      </c>
      <c r="H367" s="145" t="s">
        <v>314</v>
      </c>
      <c r="I367" s="180" t="s">
        <v>4225</v>
      </c>
      <c r="J367" s="33">
        <f t="shared" si="18"/>
        <v>1</v>
      </c>
      <c r="K367" s="98" t="str">
        <f t="shared" si="20"/>
        <v>НАЗК</v>
      </c>
      <c r="L367" s="295" t="s">
        <v>4272</v>
      </c>
      <c r="M367" s="296" t="s">
        <v>4272</v>
      </c>
      <c r="N367" s="67" t="s">
        <v>7085</v>
      </c>
    </row>
    <row r="368" spans="1:14" ht="134.25" customHeight="1" x14ac:dyDescent="0.25">
      <c r="A368" s="64">
        <v>245</v>
      </c>
      <c r="B368" s="145" t="s">
        <v>4852</v>
      </c>
      <c r="C368" s="299" t="s">
        <v>1114</v>
      </c>
      <c r="D368" s="310" t="s">
        <v>1129</v>
      </c>
      <c r="E368" s="145" t="s">
        <v>5378</v>
      </c>
      <c r="F368" s="145" t="s">
        <v>5383</v>
      </c>
      <c r="G368" s="145" t="s">
        <v>112</v>
      </c>
      <c r="H368" s="145" t="s">
        <v>61</v>
      </c>
      <c r="I368" s="180" t="s">
        <v>4225</v>
      </c>
      <c r="J368" s="33">
        <f t="shared" si="18"/>
        <v>1</v>
      </c>
      <c r="K368" s="98" t="str">
        <f t="shared" si="20"/>
        <v>НАЗК</v>
      </c>
      <c r="L368" s="295" t="s">
        <v>4272</v>
      </c>
      <c r="M368" s="296" t="s">
        <v>4272</v>
      </c>
      <c r="N368" s="67" t="s">
        <v>7086</v>
      </c>
    </row>
    <row r="369" spans="1:14" ht="135.75" customHeight="1" x14ac:dyDescent="0.25">
      <c r="A369" s="64">
        <v>246</v>
      </c>
      <c r="B369" s="145" t="s">
        <v>4852</v>
      </c>
      <c r="C369" s="299" t="s">
        <v>1114</v>
      </c>
      <c r="D369" s="310" t="s">
        <v>1129</v>
      </c>
      <c r="E369" s="145" t="s">
        <v>5378</v>
      </c>
      <c r="F369" s="145" t="s">
        <v>1142</v>
      </c>
      <c r="G369" s="145" t="s">
        <v>112</v>
      </c>
      <c r="H369" s="145" t="s">
        <v>28</v>
      </c>
      <c r="I369" s="180" t="s">
        <v>4225</v>
      </c>
      <c r="J369" s="33">
        <f t="shared" si="18"/>
        <v>1</v>
      </c>
      <c r="K369" s="98" t="str">
        <f t="shared" si="20"/>
        <v>НАЗК</v>
      </c>
      <c r="L369" s="295" t="s">
        <v>4272</v>
      </c>
      <c r="M369" s="296" t="s">
        <v>4272</v>
      </c>
      <c r="N369" s="67" t="s">
        <v>7163</v>
      </c>
    </row>
    <row r="370" spans="1:14" ht="102" customHeight="1" x14ac:dyDescent="0.25">
      <c r="A370" s="64">
        <v>247</v>
      </c>
      <c r="B370" s="145" t="s">
        <v>4852</v>
      </c>
      <c r="C370" s="299" t="s">
        <v>1114</v>
      </c>
      <c r="D370" s="310" t="s">
        <v>1129</v>
      </c>
      <c r="E370" s="145" t="s">
        <v>5378</v>
      </c>
      <c r="F370" s="145" t="s">
        <v>1146</v>
      </c>
      <c r="G370" s="145" t="s">
        <v>72</v>
      </c>
      <c r="H370" s="145" t="s">
        <v>37</v>
      </c>
      <c r="I370" s="180" t="s">
        <v>4225</v>
      </c>
      <c r="J370" s="33">
        <f t="shared" si="18"/>
        <v>1</v>
      </c>
      <c r="K370" s="98" t="str">
        <f t="shared" si="20"/>
        <v>НАЗК</v>
      </c>
      <c r="L370" s="295" t="s">
        <v>4272</v>
      </c>
      <c r="M370" s="296" t="s">
        <v>4272</v>
      </c>
      <c r="N370" s="67" t="s">
        <v>7065</v>
      </c>
    </row>
    <row r="371" spans="1:14" ht="115.5" customHeight="1" x14ac:dyDescent="0.25">
      <c r="A371" s="64">
        <v>248</v>
      </c>
      <c r="B371" s="145" t="s">
        <v>4852</v>
      </c>
      <c r="C371" s="299" t="s">
        <v>1114</v>
      </c>
      <c r="D371" s="310" t="s">
        <v>1129</v>
      </c>
      <c r="E371" s="145" t="s">
        <v>5378</v>
      </c>
      <c r="F371" s="145" t="s">
        <v>1149</v>
      </c>
      <c r="G371" s="145" t="s">
        <v>72</v>
      </c>
      <c r="H371" s="145" t="s">
        <v>37</v>
      </c>
      <c r="I371" s="180" t="s">
        <v>4225</v>
      </c>
      <c r="J371" s="33">
        <f t="shared" si="18"/>
        <v>1</v>
      </c>
      <c r="K371" s="98" t="str">
        <f t="shared" si="20"/>
        <v>НАЗК</v>
      </c>
      <c r="L371" s="295" t="s">
        <v>4272</v>
      </c>
      <c r="M371" s="296" t="s">
        <v>4272</v>
      </c>
      <c r="N371" s="67" t="s">
        <v>7065</v>
      </c>
    </row>
    <row r="372" spans="1:14" ht="102" customHeight="1" x14ac:dyDescent="0.25">
      <c r="A372" s="64">
        <v>249</v>
      </c>
      <c r="B372" s="145" t="s">
        <v>4852</v>
      </c>
      <c r="C372" s="299" t="s">
        <v>1114</v>
      </c>
      <c r="D372" s="310" t="s">
        <v>1129</v>
      </c>
      <c r="E372" s="145" t="s">
        <v>5384</v>
      </c>
      <c r="F372" s="145" t="s">
        <v>1151</v>
      </c>
      <c r="G372" s="145" t="s">
        <v>98</v>
      </c>
      <c r="H372" s="145" t="s">
        <v>16</v>
      </c>
      <c r="I372" s="180" t="s">
        <v>4225</v>
      </c>
      <c r="J372" s="33">
        <f t="shared" si="18"/>
        <v>1</v>
      </c>
      <c r="K372" s="98" t="str">
        <f t="shared" si="20"/>
        <v>НАЗК</v>
      </c>
      <c r="L372" s="295" t="s">
        <v>4272</v>
      </c>
      <c r="M372" s="296" t="s">
        <v>4272</v>
      </c>
      <c r="N372" s="67" t="s">
        <v>4397</v>
      </c>
    </row>
    <row r="373" spans="1:14" ht="179.25" customHeight="1" x14ac:dyDescent="0.25">
      <c r="A373" s="64">
        <v>250</v>
      </c>
      <c r="B373" s="145" t="s">
        <v>4852</v>
      </c>
      <c r="C373" s="299" t="s">
        <v>1114</v>
      </c>
      <c r="D373" s="310" t="s">
        <v>1129</v>
      </c>
      <c r="E373" s="145" t="s">
        <v>1154</v>
      </c>
      <c r="F373" s="186" t="s">
        <v>5385</v>
      </c>
      <c r="G373" s="145" t="s">
        <v>49</v>
      </c>
      <c r="H373" s="145" t="s">
        <v>557</v>
      </c>
      <c r="I373" s="180" t="s">
        <v>7029</v>
      </c>
      <c r="J373" s="33">
        <f t="shared" si="18"/>
        <v>8</v>
      </c>
      <c r="K373" s="98" t="str">
        <f t="shared" si="20"/>
        <v>НАЗК</v>
      </c>
      <c r="L373" s="295" t="s">
        <v>4272</v>
      </c>
      <c r="M373" s="296" t="s">
        <v>4272</v>
      </c>
      <c r="N373" s="67" t="s">
        <v>7276</v>
      </c>
    </row>
    <row r="374" spans="1:14" ht="61.5" hidden="1" customHeight="1" x14ac:dyDescent="0.25">
      <c r="A374" s="228"/>
      <c r="B374" s="141" t="s">
        <v>4852</v>
      </c>
      <c r="C374" s="156" t="s">
        <v>1114</v>
      </c>
      <c r="D374" s="188" t="s">
        <v>1129</v>
      </c>
      <c r="E374" s="145" t="s">
        <v>1154</v>
      </c>
      <c r="F374" s="143"/>
      <c r="G374" s="143"/>
      <c r="H374" s="143"/>
      <c r="I374" s="180" t="s">
        <v>7029</v>
      </c>
      <c r="J374" s="33">
        <f t="shared" si="18"/>
        <v>8</v>
      </c>
      <c r="K374" s="180"/>
      <c r="L374" s="55" t="s">
        <v>4272</v>
      </c>
      <c r="M374" s="56" t="s">
        <v>4272</v>
      </c>
      <c r="N374" s="231" t="s">
        <v>7130</v>
      </c>
    </row>
    <row r="375" spans="1:14" ht="61.5" hidden="1" customHeight="1" x14ac:dyDescent="0.25">
      <c r="A375" s="228"/>
      <c r="B375" s="141" t="s">
        <v>4852</v>
      </c>
      <c r="C375" s="156" t="s">
        <v>1114</v>
      </c>
      <c r="D375" s="188" t="s">
        <v>1129</v>
      </c>
      <c r="E375" s="145" t="s">
        <v>1154</v>
      </c>
      <c r="F375" s="143"/>
      <c r="G375" s="143"/>
      <c r="H375" s="143"/>
      <c r="I375" s="180" t="s">
        <v>7029</v>
      </c>
      <c r="J375" s="33">
        <f t="shared" si="18"/>
        <v>8</v>
      </c>
      <c r="K375" s="180"/>
      <c r="L375" s="55" t="s">
        <v>4272</v>
      </c>
      <c r="M375" s="56" t="s">
        <v>4272</v>
      </c>
      <c r="N375" s="231" t="s">
        <v>7130</v>
      </c>
    </row>
    <row r="376" spans="1:14" ht="61.5" hidden="1" customHeight="1" x14ac:dyDescent="0.25">
      <c r="A376" s="228"/>
      <c r="B376" s="141" t="s">
        <v>4852</v>
      </c>
      <c r="C376" s="156" t="s">
        <v>1114</v>
      </c>
      <c r="D376" s="188" t="s">
        <v>1129</v>
      </c>
      <c r="E376" s="145" t="s">
        <v>1154</v>
      </c>
      <c r="F376" s="143"/>
      <c r="G376" s="143"/>
      <c r="H376" s="143"/>
      <c r="I376" s="180" t="s">
        <v>7029</v>
      </c>
      <c r="J376" s="33">
        <f t="shared" si="18"/>
        <v>8</v>
      </c>
      <c r="K376" s="180"/>
      <c r="L376" s="55" t="s">
        <v>4272</v>
      </c>
      <c r="M376" s="56" t="s">
        <v>4272</v>
      </c>
      <c r="N376" s="231" t="s">
        <v>7130</v>
      </c>
    </row>
    <row r="377" spans="1:14" ht="188.25" customHeight="1" x14ac:dyDescent="0.25">
      <c r="A377" s="64">
        <v>251</v>
      </c>
      <c r="B377" s="145" t="s">
        <v>4852</v>
      </c>
      <c r="C377" s="299" t="s">
        <v>1114</v>
      </c>
      <c r="D377" s="310" t="s">
        <v>1129</v>
      </c>
      <c r="E377" s="145" t="s">
        <v>1154</v>
      </c>
      <c r="F377" s="145" t="s">
        <v>5386</v>
      </c>
      <c r="G377" s="145" t="s">
        <v>4874</v>
      </c>
      <c r="H377" s="145" t="s">
        <v>4861</v>
      </c>
      <c r="I377" s="180" t="s">
        <v>4225</v>
      </c>
      <c r="J377" s="33">
        <f t="shared" si="18"/>
        <v>1</v>
      </c>
      <c r="K377" s="98" t="str">
        <f>IF(J377=1,I377,LEFT(I377,FIND(" ",I377)-1))</f>
        <v>НАЗК</v>
      </c>
      <c r="L377" s="295" t="s">
        <v>4272</v>
      </c>
      <c r="M377" s="296" t="s">
        <v>4272</v>
      </c>
      <c r="N377" s="67" t="s">
        <v>7087</v>
      </c>
    </row>
    <row r="378" spans="1:14" ht="171" customHeight="1" x14ac:dyDescent="0.25">
      <c r="A378" s="64">
        <v>252</v>
      </c>
      <c r="B378" s="145" t="s">
        <v>4852</v>
      </c>
      <c r="C378" s="299" t="s">
        <v>1114</v>
      </c>
      <c r="D378" s="310" t="s">
        <v>1165</v>
      </c>
      <c r="E378" s="145" t="s">
        <v>5387</v>
      </c>
      <c r="F378" s="145" t="s">
        <v>5388</v>
      </c>
      <c r="G378" s="145" t="s">
        <v>101</v>
      </c>
      <c r="H378" s="145" t="s">
        <v>141</v>
      </c>
      <c r="I378" s="180" t="s">
        <v>4225</v>
      </c>
      <c r="J378" s="33">
        <f t="shared" si="18"/>
        <v>1</v>
      </c>
      <c r="K378" s="98" t="str">
        <f>IF(J378=1,I378,LEFT(I378,FIND(" ",I378)-1))</f>
        <v>НАЗК</v>
      </c>
      <c r="L378" s="295" t="s">
        <v>4272</v>
      </c>
      <c r="M378" s="296" t="s">
        <v>4272</v>
      </c>
      <c r="N378" s="67" t="s">
        <v>7088</v>
      </c>
    </row>
    <row r="379" spans="1:14" ht="168" customHeight="1" x14ac:dyDescent="0.25">
      <c r="A379" s="64">
        <v>253</v>
      </c>
      <c r="B379" s="145" t="s">
        <v>4852</v>
      </c>
      <c r="C379" s="299" t="s">
        <v>1114</v>
      </c>
      <c r="D379" s="310" t="s">
        <v>1165</v>
      </c>
      <c r="E379" s="145" t="s">
        <v>5387</v>
      </c>
      <c r="F379" s="145" t="s">
        <v>1172</v>
      </c>
      <c r="G379" s="145" t="s">
        <v>49</v>
      </c>
      <c r="H379" s="145" t="s">
        <v>561</v>
      </c>
      <c r="I379" s="180" t="s">
        <v>4225</v>
      </c>
      <c r="J379" s="33">
        <f t="shared" si="18"/>
        <v>1</v>
      </c>
      <c r="K379" s="98" t="str">
        <f>IF(J379=1,I379,LEFT(I379,FIND(" ",I379)-1))</f>
        <v>НАЗК</v>
      </c>
      <c r="L379" s="295" t="s">
        <v>4272</v>
      </c>
      <c r="M379" s="296" t="s">
        <v>4272</v>
      </c>
      <c r="N379" s="67" t="s">
        <v>7088</v>
      </c>
    </row>
    <row r="380" spans="1:14" ht="167.25" customHeight="1" x14ac:dyDescent="0.25">
      <c r="A380" s="64">
        <v>254</v>
      </c>
      <c r="B380" s="145" t="s">
        <v>4852</v>
      </c>
      <c r="C380" s="299" t="s">
        <v>1114</v>
      </c>
      <c r="D380" s="310" t="s">
        <v>1165</v>
      </c>
      <c r="E380" s="145" t="s">
        <v>5387</v>
      </c>
      <c r="F380" s="186" t="s">
        <v>5390</v>
      </c>
      <c r="G380" s="145" t="s">
        <v>49</v>
      </c>
      <c r="H380" s="145" t="s">
        <v>61</v>
      </c>
      <c r="I380" s="180" t="s">
        <v>7030</v>
      </c>
      <c r="J380" s="33">
        <f t="shared" si="18"/>
        <v>5</v>
      </c>
      <c r="K380" s="98" t="str">
        <f>IF(J380=1,I380,LEFT(I380,FIND(" ",I380)-1))</f>
        <v>НАЗК</v>
      </c>
      <c r="L380" s="295" t="s">
        <v>4272</v>
      </c>
      <c r="M380" s="296" t="s">
        <v>4272</v>
      </c>
      <c r="N380" s="67" t="s">
        <v>7249</v>
      </c>
    </row>
    <row r="381" spans="1:14" ht="61.5" hidden="1" customHeight="1" x14ac:dyDescent="0.25">
      <c r="A381" s="228"/>
      <c r="B381" s="141" t="s">
        <v>4852</v>
      </c>
      <c r="C381" s="156" t="s">
        <v>1114</v>
      </c>
      <c r="D381" s="189" t="s">
        <v>1165</v>
      </c>
      <c r="E381" s="145" t="s">
        <v>5387</v>
      </c>
      <c r="F381" s="143"/>
      <c r="G381" s="143"/>
      <c r="H381" s="143"/>
      <c r="I381" s="180" t="s">
        <v>7030</v>
      </c>
      <c r="J381" s="33">
        <f t="shared" si="18"/>
        <v>5</v>
      </c>
      <c r="K381" s="180"/>
      <c r="L381" s="55" t="s">
        <v>4272</v>
      </c>
      <c r="M381" s="56" t="s">
        <v>4272</v>
      </c>
      <c r="N381" s="67" t="s">
        <v>7118</v>
      </c>
    </row>
    <row r="382" spans="1:14" ht="61.5" hidden="1" customHeight="1" x14ac:dyDescent="0.25">
      <c r="A382" s="228"/>
      <c r="B382" s="141" t="s">
        <v>4852</v>
      </c>
      <c r="C382" s="156" t="s">
        <v>1114</v>
      </c>
      <c r="D382" s="189" t="s">
        <v>1165</v>
      </c>
      <c r="E382" s="145" t="s">
        <v>5387</v>
      </c>
      <c r="F382" s="143"/>
      <c r="G382" s="143"/>
      <c r="H382" s="143"/>
      <c r="I382" s="180" t="s">
        <v>7030</v>
      </c>
      <c r="J382" s="33">
        <f t="shared" si="18"/>
        <v>5</v>
      </c>
      <c r="K382" s="180"/>
      <c r="L382" s="55" t="s">
        <v>4272</v>
      </c>
      <c r="M382" s="56" t="s">
        <v>4272</v>
      </c>
      <c r="N382" s="67" t="s">
        <v>7118</v>
      </c>
    </row>
    <row r="383" spans="1:14" ht="160.5" customHeight="1" x14ac:dyDescent="0.25">
      <c r="A383" s="64">
        <v>255</v>
      </c>
      <c r="B383" s="145" t="s">
        <v>4852</v>
      </c>
      <c r="C383" s="299" t="s">
        <v>1114</v>
      </c>
      <c r="D383" s="310" t="s">
        <v>1165</v>
      </c>
      <c r="E383" s="145" t="s">
        <v>5387</v>
      </c>
      <c r="F383" s="145" t="s">
        <v>5392</v>
      </c>
      <c r="G383" s="145" t="s">
        <v>53</v>
      </c>
      <c r="H383" s="145" t="s">
        <v>61</v>
      </c>
      <c r="I383" s="180" t="s">
        <v>7030</v>
      </c>
      <c r="J383" s="33">
        <f t="shared" si="18"/>
        <v>5</v>
      </c>
      <c r="K383" s="98" t="str">
        <f>IF(J383=1,I383,LEFT(I383,FIND(" ",I383)-1))</f>
        <v>НАЗК</v>
      </c>
      <c r="L383" s="295" t="s">
        <v>4272</v>
      </c>
      <c r="M383" s="296" t="s">
        <v>4272</v>
      </c>
      <c r="N383" s="67" t="s">
        <v>7088</v>
      </c>
    </row>
    <row r="384" spans="1:14" ht="163.5" customHeight="1" x14ac:dyDescent="0.25">
      <c r="A384" s="64">
        <v>256</v>
      </c>
      <c r="B384" s="145" t="s">
        <v>4852</v>
      </c>
      <c r="C384" s="299" t="s">
        <v>1114</v>
      </c>
      <c r="D384" s="310" t="s">
        <v>1165</v>
      </c>
      <c r="E384" s="145" t="s">
        <v>5387</v>
      </c>
      <c r="F384" s="145" t="s">
        <v>5393</v>
      </c>
      <c r="G384" s="145" t="s">
        <v>271</v>
      </c>
      <c r="H384" s="145" t="s">
        <v>62</v>
      </c>
      <c r="I384" s="180" t="s">
        <v>7030</v>
      </c>
      <c r="J384" s="33">
        <f t="shared" si="18"/>
        <v>5</v>
      </c>
      <c r="K384" s="98" t="str">
        <f>IF(J384=1,I384,LEFT(I384,FIND(" ",I384)-1))</f>
        <v>НАЗК</v>
      </c>
      <c r="L384" s="295" t="s">
        <v>4272</v>
      </c>
      <c r="M384" s="296" t="s">
        <v>4272</v>
      </c>
      <c r="N384" s="67" t="s">
        <v>7088</v>
      </c>
    </row>
    <row r="385" spans="1:14" ht="121.5" customHeight="1" x14ac:dyDescent="0.25">
      <c r="A385" s="64">
        <v>257</v>
      </c>
      <c r="B385" s="145" t="s">
        <v>4852</v>
      </c>
      <c r="C385" s="299" t="s">
        <v>1114</v>
      </c>
      <c r="D385" s="310" t="s">
        <v>1165</v>
      </c>
      <c r="E385" s="145" t="s">
        <v>5394</v>
      </c>
      <c r="F385" s="145" t="s">
        <v>5395</v>
      </c>
      <c r="G385" s="145" t="s">
        <v>101</v>
      </c>
      <c r="H385" s="145" t="s">
        <v>49</v>
      </c>
      <c r="I385" s="180" t="s">
        <v>7031</v>
      </c>
      <c r="J385" s="33">
        <f t="shared" si="18"/>
        <v>19</v>
      </c>
      <c r="K385" s="98" t="str">
        <f>IF(J385=1,I385,LEFT(I385,FIND(" ",I385)-1))</f>
        <v>НАЗК</v>
      </c>
      <c r="L385" s="295" t="s">
        <v>4272</v>
      </c>
      <c r="M385" s="296" t="s">
        <v>4272</v>
      </c>
      <c r="N385" s="67" t="s">
        <v>7088</v>
      </c>
    </row>
    <row r="386" spans="1:14" ht="120" customHeight="1" x14ac:dyDescent="0.25">
      <c r="A386" s="64">
        <v>258</v>
      </c>
      <c r="B386" s="145" t="s">
        <v>4852</v>
      </c>
      <c r="C386" s="299" t="s">
        <v>1114</v>
      </c>
      <c r="D386" s="310" t="s">
        <v>1165</v>
      </c>
      <c r="E386" s="145" t="s">
        <v>5394</v>
      </c>
      <c r="F386" s="145" t="s">
        <v>5396</v>
      </c>
      <c r="G386" s="145" t="s">
        <v>28</v>
      </c>
      <c r="H386" s="145" t="s">
        <v>314</v>
      </c>
      <c r="I386" s="180" t="s">
        <v>7032</v>
      </c>
      <c r="J386" s="33">
        <f t="shared" si="18"/>
        <v>20</v>
      </c>
      <c r="K386" s="98" t="str">
        <f>IF(J386=1,I386,LEFT(I386,FIND(" ",I386)-1))</f>
        <v>НАЗК</v>
      </c>
      <c r="L386" s="295" t="s">
        <v>4272</v>
      </c>
      <c r="M386" s="296" t="s">
        <v>4272</v>
      </c>
      <c r="N386" s="67" t="s">
        <v>7088</v>
      </c>
    </row>
    <row r="387" spans="1:14" ht="162" customHeight="1" x14ac:dyDescent="0.25">
      <c r="A387" s="64">
        <v>259</v>
      </c>
      <c r="B387" s="145" t="s">
        <v>4852</v>
      </c>
      <c r="C387" s="299" t="s">
        <v>1114</v>
      </c>
      <c r="D387" s="310" t="s">
        <v>1165</v>
      </c>
      <c r="E387" s="145" t="s">
        <v>5397</v>
      </c>
      <c r="F387" s="186" t="s">
        <v>5398</v>
      </c>
      <c r="G387" s="145" t="s">
        <v>268</v>
      </c>
      <c r="H387" s="145" t="s">
        <v>557</v>
      </c>
      <c r="I387" s="180" t="s">
        <v>4260</v>
      </c>
      <c r="J387" s="33">
        <f t="shared" si="18"/>
        <v>3</v>
      </c>
      <c r="K387" s="98" t="str">
        <f>IF(J387=1,I387,LEFT(I387,FIND(" ",I387)-1))</f>
        <v>НАЗК</v>
      </c>
      <c r="L387" s="295" t="s">
        <v>4272</v>
      </c>
      <c r="M387" s="296" t="s">
        <v>4272</v>
      </c>
      <c r="N387" s="67" t="s">
        <v>7249</v>
      </c>
    </row>
    <row r="388" spans="1:14" ht="61.5" hidden="1" customHeight="1" x14ac:dyDescent="0.25">
      <c r="A388" s="228"/>
      <c r="B388" s="141" t="s">
        <v>4852</v>
      </c>
      <c r="C388" s="156" t="s">
        <v>1114</v>
      </c>
      <c r="D388" s="189" t="s">
        <v>1165</v>
      </c>
      <c r="E388" s="145" t="s">
        <v>5397</v>
      </c>
      <c r="F388" s="143"/>
      <c r="G388" s="143"/>
      <c r="H388" s="143"/>
      <c r="I388" s="180" t="s">
        <v>4260</v>
      </c>
      <c r="J388" s="33">
        <f t="shared" si="18"/>
        <v>3</v>
      </c>
      <c r="K388" s="180"/>
      <c r="L388" s="55" t="s">
        <v>4272</v>
      </c>
      <c r="M388" s="56" t="s">
        <v>4272</v>
      </c>
      <c r="N388" s="67" t="s">
        <v>7118</v>
      </c>
    </row>
    <row r="389" spans="1:14" ht="61.5" hidden="1" customHeight="1" x14ac:dyDescent="0.25">
      <c r="A389" s="228"/>
      <c r="B389" s="141" t="s">
        <v>4852</v>
      </c>
      <c r="C389" s="156" t="s">
        <v>1114</v>
      </c>
      <c r="D389" s="189" t="s">
        <v>1165</v>
      </c>
      <c r="E389" s="145" t="s">
        <v>5397</v>
      </c>
      <c r="F389" s="143"/>
      <c r="G389" s="143"/>
      <c r="H389" s="143"/>
      <c r="I389" s="180" t="s">
        <v>4260</v>
      </c>
      <c r="J389" s="33">
        <f t="shared" si="18"/>
        <v>3</v>
      </c>
      <c r="K389" s="180"/>
      <c r="L389" s="55" t="s">
        <v>4272</v>
      </c>
      <c r="M389" s="56" t="s">
        <v>4272</v>
      </c>
      <c r="N389" s="67" t="s">
        <v>7118</v>
      </c>
    </row>
    <row r="390" spans="1:14" ht="61.5" hidden="1" customHeight="1" x14ac:dyDescent="0.25">
      <c r="A390" s="228"/>
      <c r="B390" s="141" t="s">
        <v>4852</v>
      </c>
      <c r="C390" s="156" t="s">
        <v>1114</v>
      </c>
      <c r="D390" s="189" t="s">
        <v>1165</v>
      </c>
      <c r="E390" s="145" t="s">
        <v>5397</v>
      </c>
      <c r="F390" s="143"/>
      <c r="G390" s="143"/>
      <c r="H390" s="143"/>
      <c r="I390" s="180" t="s">
        <v>4260</v>
      </c>
      <c r="J390" s="33">
        <f t="shared" si="18"/>
        <v>3</v>
      </c>
      <c r="K390" s="180"/>
      <c r="L390" s="55" t="s">
        <v>4272</v>
      </c>
      <c r="M390" s="56" t="s">
        <v>4272</v>
      </c>
      <c r="N390" s="67" t="s">
        <v>7118</v>
      </c>
    </row>
    <row r="391" spans="1:14" ht="212.25" customHeight="1" x14ac:dyDescent="0.25">
      <c r="A391" s="64">
        <v>260</v>
      </c>
      <c r="B391" s="145" t="s">
        <v>4852</v>
      </c>
      <c r="C391" s="299" t="s">
        <v>1114</v>
      </c>
      <c r="D391" s="310" t="s">
        <v>1165</v>
      </c>
      <c r="E391" s="145" t="s">
        <v>5399</v>
      </c>
      <c r="F391" s="186" t="s">
        <v>5400</v>
      </c>
      <c r="G391" s="145" t="s">
        <v>94</v>
      </c>
      <c r="H391" s="145" t="s">
        <v>53</v>
      </c>
      <c r="I391" s="180" t="s">
        <v>7033</v>
      </c>
      <c r="J391" s="33">
        <f t="shared" ref="J391:J454" si="21">IF(ISBLANK(I391),0,LEN(TRIM(I391))-LEN(SUBSTITUTE(I391," ",""))+1)</f>
        <v>10</v>
      </c>
      <c r="K391" s="98" t="str">
        <f>IF(J391=1,I391,LEFT(I391,FIND(" ",I391)-1))</f>
        <v>Міноборони</v>
      </c>
      <c r="L391" s="295" t="s">
        <v>4272</v>
      </c>
      <c r="M391" s="297"/>
      <c r="N391" s="67" t="s">
        <v>7277</v>
      </c>
    </row>
    <row r="392" spans="1:14" ht="61.5" hidden="1" customHeight="1" x14ac:dyDescent="0.25">
      <c r="A392" s="228"/>
      <c r="B392" s="141" t="s">
        <v>4852</v>
      </c>
      <c r="C392" s="156" t="s">
        <v>1114</v>
      </c>
      <c r="D392" s="189" t="s">
        <v>1165</v>
      </c>
      <c r="E392" s="145" t="s">
        <v>5399</v>
      </c>
      <c r="F392" s="143"/>
      <c r="G392" s="143"/>
      <c r="H392" s="143"/>
      <c r="I392" s="180" t="s">
        <v>7033</v>
      </c>
      <c r="J392" s="33">
        <f t="shared" si="21"/>
        <v>10</v>
      </c>
      <c r="K392" s="180"/>
      <c r="L392" s="55" t="s">
        <v>4272</v>
      </c>
      <c r="M392" s="124"/>
      <c r="N392" s="67" t="s">
        <v>7132</v>
      </c>
    </row>
    <row r="393" spans="1:14" ht="61.5" hidden="1" customHeight="1" x14ac:dyDescent="0.25">
      <c r="A393" s="228"/>
      <c r="B393" s="141" t="s">
        <v>4852</v>
      </c>
      <c r="C393" s="156" t="s">
        <v>1114</v>
      </c>
      <c r="D393" s="189" t="s">
        <v>1165</v>
      </c>
      <c r="E393" s="145" t="s">
        <v>5399</v>
      </c>
      <c r="F393" s="143"/>
      <c r="G393" s="143"/>
      <c r="H393" s="143"/>
      <c r="I393" s="180" t="s">
        <v>7033</v>
      </c>
      <c r="J393" s="33">
        <f t="shared" si="21"/>
        <v>10</v>
      </c>
      <c r="K393" s="180"/>
      <c r="L393" s="55" t="s">
        <v>4272</v>
      </c>
      <c r="M393" s="124"/>
      <c r="N393" s="67" t="s">
        <v>7132</v>
      </c>
    </row>
    <row r="394" spans="1:14" ht="61.5" hidden="1" customHeight="1" x14ac:dyDescent="0.25">
      <c r="A394" s="228"/>
      <c r="B394" s="141" t="s">
        <v>4852</v>
      </c>
      <c r="C394" s="156" t="s">
        <v>1114</v>
      </c>
      <c r="D394" s="189" t="s">
        <v>1165</v>
      </c>
      <c r="E394" s="145" t="s">
        <v>5399</v>
      </c>
      <c r="F394" s="143"/>
      <c r="G394" s="143"/>
      <c r="H394" s="143"/>
      <c r="I394" s="180" t="s">
        <v>7033</v>
      </c>
      <c r="J394" s="33">
        <f t="shared" si="21"/>
        <v>10</v>
      </c>
      <c r="K394" s="180"/>
      <c r="L394" s="55" t="s">
        <v>4272</v>
      </c>
      <c r="M394" s="124"/>
      <c r="N394" s="67" t="s">
        <v>7132</v>
      </c>
    </row>
    <row r="395" spans="1:14" ht="149.25" customHeight="1" x14ac:dyDescent="0.25">
      <c r="A395" s="64">
        <v>261</v>
      </c>
      <c r="B395" s="145" t="s">
        <v>4852</v>
      </c>
      <c r="C395" s="299" t="s">
        <v>1114</v>
      </c>
      <c r="D395" s="310" t="s">
        <v>1165</v>
      </c>
      <c r="E395" s="145" t="s">
        <v>5399</v>
      </c>
      <c r="F395" s="145" t="s">
        <v>5403</v>
      </c>
      <c r="G395" s="145" t="s">
        <v>53</v>
      </c>
      <c r="H395" s="145" t="s">
        <v>561</v>
      </c>
      <c r="I395" s="180" t="s">
        <v>7033</v>
      </c>
      <c r="J395" s="33">
        <f t="shared" si="21"/>
        <v>10</v>
      </c>
      <c r="K395" s="98" t="str">
        <f>IF(J395=1,I395,LEFT(I395,FIND(" ",I395)-1))</f>
        <v>Міноборони</v>
      </c>
      <c r="L395" s="295" t="s">
        <v>4272</v>
      </c>
      <c r="M395" s="297"/>
      <c r="N395" s="67" t="s">
        <v>7089</v>
      </c>
    </row>
    <row r="396" spans="1:14" ht="61.5" hidden="1" customHeight="1" x14ac:dyDescent="0.25">
      <c r="A396" s="168">
        <v>291</v>
      </c>
      <c r="B396" s="218" t="s">
        <v>5405</v>
      </c>
      <c r="C396" s="211" t="s">
        <v>1223</v>
      </c>
      <c r="D396" s="142" t="s">
        <v>5406</v>
      </c>
      <c r="E396" s="142" t="s">
        <v>1225</v>
      </c>
      <c r="F396" s="212" t="s">
        <v>5407</v>
      </c>
      <c r="G396" s="212" t="s">
        <v>156</v>
      </c>
      <c r="H396" s="212" t="s">
        <v>16</v>
      </c>
      <c r="I396" s="173" t="s">
        <v>7177</v>
      </c>
      <c r="J396" s="33">
        <f t="shared" si="21"/>
        <v>1</v>
      </c>
      <c r="K396" s="180" t="str">
        <f>IF(J396=1,I396,LEFT(I396,FIND(" ",I396)-1))</f>
        <v>ВРП</v>
      </c>
      <c r="L396" s="172"/>
      <c r="M396" s="172"/>
      <c r="N396" s="174"/>
    </row>
    <row r="397" spans="1:14" ht="61.5" hidden="1" customHeight="1" x14ac:dyDescent="0.25">
      <c r="A397" s="168">
        <v>292</v>
      </c>
      <c r="B397" s="149" t="s">
        <v>5405</v>
      </c>
      <c r="C397" s="151" t="s">
        <v>1223</v>
      </c>
      <c r="D397" s="142" t="s">
        <v>5406</v>
      </c>
      <c r="E397" s="143" t="s">
        <v>5408</v>
      </c>
      <c r="F397" s="143" t="s">
        <v>1242</v>
      </c>
      <c r="G397" s="143" t="s">
        <v>156</v>
      </c>
      <c r="H397" s="143" t="s">
        <v>98</v>
      </c>
      <c r="I397" s="143" t="s">
        <v>7185</v>
      </c>
      <c r="J397" s="33">
        <f t="shared" si="21"/>
        <v>1</v>
      </c>
      <c r="K397" s="180" t="str">
        <f>IF(J397=1,I397,LEFT(I397,FIND(" ",I397)-1))</f>
        <v xml:space="preserve">Етична_рада </v>
      </c>
      <c r="L397" s="172"/>
      <c r="M397" s="172"/>
      <c r="N397" s="174"/>
    </row>
    <row r="398" spans="1:14" ht="61.5" hidden="1" customHeight="1" x14ac:dyDescent="0.25">
      <c r="A398" s="168">
        <v>293</v>
      </c>
      <c r="B398" s="196" t="s">
        <v>5405</v>
      </c>
      <c r="C398" s="192" t="s">
        <v>1223</v>
      </c>
      <c r="D398" s="142" t="s">
        <v>5406</v>
      </c>
      <c r="E398" s="143" t="s">
        <v>5408</v>
      </c>
      <c r="F398" s="193" t="s">
        <v>1246</v>
      </c>
      <c r="G398" s="193" t="s">
        <v>156</v>
      </c>
      <c r="H398" s="193" t="s">
        <v>98</v>
      </c>
      <c r="I398" s="173" t="s">
        <v>7200</v>
      </c>
      <c r="J398" s="33">
        <f t="shared" si="21"/>
        <v>1</v>
      </c>
      <c r="K398" s="180" t="str">
        <f>IF(J398=1,I398,LEFT(I398,FIND(" ",I398)-1))</f>
        <v>КК_ВККСУ</v>
      </c>
      <c r="L398" s="172"/>
      <c r="M398" s="172"/>
      <c r="N398" s="174"/>
    </row>
    <row r="399" spans="1:14" ht="159.75" customHeight="1" x14ac:dyDescent="0.25">
      <c r="A399" s="64">
        <v>262</v>
      </c>
      <c r="B399" s="298" t="s">
        <v>5405</v>
      </c>
      <c r="C399" s="145" t="s">
        <v>1223</v>
      </c>
      <c r="D399" s="310" t="s">
        <v>5406</v>
      </c>
      <c r="E399" s="145" t="s">
        <v>5408</v>
      </c>
      <c r="F399" s="186" t="s">
        <v>6932</v>
      </c>
      <c r="G399" s="145" t="s">
        <v>271</v>
      </c>
      <c r="H399" s="145" t="s">
        <v>72</v>
      </c>
      <c r="I399" s="180" t="s">
        <v>4232</v>
      </c>
      <c r="J399" s="33">
        <f t="shared" si="21"/>
        <v>2</v>
      </c>
      <c r="K399" s="98" t="str">
        <f>IF(J399=1,I399,LEFT(I399,FIND(" ",I399)-1))</f>
        <v>НАЗК</v>
      </c>
      <c r="L399" s="295" t="s">
        <v>4272</v>
      </c>
      <c r="M399" s="296" t="s">
        <v>4272</v>
      </c>
      <c r="N399" s="67" t="s">
        <v>7278</v>
      </c>
    </row>
    <row r="400" spans="1:14" ht="51" hidden="1" customHeight="1" x14ac:dyDescent="0.25">
      <c r="A400" s="228"/>
      <c r="B400" s="149" t="s">
        <v>5405</v>
      </c>
      <c r="C400" s="151" t="s">
        <v>1223</v>
      </c>
      <c r="D400" s="188" t="s">
        <v>5406</v>
      </c>
      <c r="E400" s="145" t="s">
        <v>5408</v>
      </c>
      <c r="F400" s="143"/>
      <c r="G400" s="143"/>
      <c r="H400" s="143"/>
      <c r="I400" s="180" t="s">
        <v>4232</v>
      </c>
      <c r="J400" s="33">
        <f t="shared" si="21"/>
        <v>2</v>
      </c>
      <c r="K400" s="180"/>
      <c r="L400" s="55" t="s">
        <v>4272</v>
      </c>
      <c r="M400" s="56" t="s">
        <v>4272</v>
      </c>
      <c r="N400" s="67" t="s">
        <v>7133</v>
      </c>
    </row>
    <row r="401" spans="1:14" ht="51" hidden="1" customHeight="1" x14ac:dyDescent="0.25">
      <c r="A401" s="228"/>
      <c r="B401" s="149" t="s">
        <v>5405</v>
      </c>
      <c r="C401" s="151" t="s">
        <v>1223</v>
      </c>
      <c r="D401" s="188" t="s">
        <v>5406</v>
      </c>
      <c r="E401" s="145" t="s">
        <v>5408</v>
      </c>
      <c r="F401" s="143"/>
      <c r="G401" s="143"/>
      <c r="H401" s="143"/>
      <c r="I401" s="180" t="s">
        <v>4232</v>
      </c>
      <c r="J401" s="33">
        <f t="shared" si="21"/>
        <v>2</v>
      </c>
      <c r="K401" s="180"/>
      <c r="L401" s="55" t="s">
        <v>4272</v>
      </c>
      <c r="M401" s="56" t="s">
        <v>4272</v>
      </c>
      <c r="N401" s="67" t="s">
        <v>7133</v>
      </c>
    </row>
    <row r="402" spans="1:14" ht="51" hidden="1" customHeight="1" x14ac:dyDescent="0.25">
      <c r="A402" s="228"/>
      <c r="B402" s="149" t="s">
        <v>5405</v>
      </c>
      <c r="C402" s="151" t="s">
        <v>1223</v>
      </c>
      <c r="D402" s="188" t="s">
        <v>5406</v>
      </c>
      <c r="E402" s="145" t="s">
        <v>5408</v>
      </c>
      <c r="F402" s="143"/>
      <c r="G402" s="143"/>
      <c r="H402" s="143"/>
      <c r="I402" s="180" t="s">
        <v>4232</v>
      </c>
      <c r="J402" s="33">
        <f t="shared" si="21"/>
        <v>2</v>
      </c>
      <c r="K402" s="180"/>
      <c r="L402" s="55" t="s">
        <v>4272</v>
      </c>
      <c r="M402" s="56" t="s">
        <v>4272</v>
      </c>
      <c r="N402" s="67" t="s">
        <v>7133</v>
      </c>
    </row>
    <row r="403" spans="1:14" ht="134.25" customHeight="1" x14ac:dyDescent="0.25">
      <c r="A403" s="64">
        <v>263</v>
      </c>
      <c r="B403" s="298" t="s">
        <v>5405</v>
      </c>
      <c r="C403" s="145" t="s">
        <v>1223</v>
      </c>
      <c r="D403" s="310" t="s">
        <v>5406</v>
      </c>
      <c r="E403" s="145" t="s">
        <v>5411</v>
      </c>
      <c r="F403" s="145" t="s">
        <v>6933</v>
      </c>
      <c r="G403" s="145" t="s">
        <v>28</v>
      </c>
      <c r="H403" s="145" t="s">
        <v>53</v>
      </c>
      <c r="I403" s="180" t="s">
        <v>4225</v>
      </c>
      <c r="J403" s="33">
        <f t="shared" si="21"/>
        <v>1</v>
      </c>
      <c r="K403" s="98" t="str">
        <f>IF(J403=1,I403,LEFT(I403,FIND(" ",I403)-1))</f>
        <v>НАЗК</v>
      </c>
      <c r="L403" s="295" t="s">
        <v>4272</v>
      </c>
      <c r="M403" s="296" t="s">
        <v>4272</v>
      </c>
      <c r="N403" s="67" t="s">
        <v>7091</v>
      </c>
    </row>
    <row r="404" spans="1:14" ht="213" customHeight="1" x14ac:dyDescent="0.25">
      <c r="A404" s="64">
        <v>264</v>
      </c>
      <c r="B404" s="298" t="s">
        <v>5405</v>
      </c>
      <c r="C404" s="145" t="s">
        <v>1223</v>
      </c>
      <c r="D404" s="310" t="s">
        <v>5406</v>
      </c>
      <c r="E404" s="145" t="s">
        <v>5411</v>
      </c>
      <c r="F404" s="186" t="s">
        <v>5412</v>
      </c>
      <c r="G404" s="145" t="s">
        <v>57</v>
      </c>
      <c r="H404" s="145" t="s">
        <v>62</v>
      </c>
      <c r="I404" s="180" t="s">
        <v>4225</v>
      </c>
      <c r="J404" s="33">
        <f t="shared" si="21"/>
        <v>1</v>
      </c>
      <c r="K404" s="98" t="str">
        <f>IF(J404=1,I404,LEFT(I404,FIND(" ",I404)-1))</f>
        <v>НАЗК</v>
      </c>
      <c r="L404" s="295" t="s">
        <v>4272</v>
      </c>
      <c r="M404" s="296" t="s">
        <v>4272</v>
      </c>
      <c r="N404" s="67" t="s">
        <v>7264</v>
      </c>
    </row>
    <row r="405" spans="1:14" ht="61.5" hidden="1" customHeight="1" x14ac:dyDescent="0.25">
      <c r="A405" s="228"/>
      <c r="B405" s="149" t="s">
        <v>5405</v>
      </c>
      <c r="C405" s="151" t="s">
        <v>1223</v>
      </c>
      <c r="D405" s="188" t="s">
        <v>5406</v>
      </c>
      <c r="E405" s="181" t="s">
        <v>5411</v>
      </c>
      <c r="F405" s="143"/>
      <c r="G405" s="143"/>
      <c r="H405" s="143"/>
      <c r="I405" s="180" t="s">
        <v>4225</v>
      </c>
      <c r="J405" s="33">
        <f t="shared" si="21"/>
        <v>1</v>
      </c>
      <c r="K405" s="180"/>
      <c r="L405" s="55" t="s">
        <v>4272</v>
      </c>
      <c r="M405" s="56" t="s">
        <v>4272</v>
      </c>
      <c r="N405" s="67" t="s">
        <v>7155</v>
      </c>
    </row>
    <row r="406" spans="1:14" ht="61.5" hidden="1" customHeight="1" x14ac:dyDescent="0.25">
      <c r="A406" s="228"/>
      <c r="B406" s="149" t="s">
        <v>5405</v>
      </c>
      <c r="C406" s="151" t="s">
        <v>1223</v>
      </c>
      <c r="D406" s="188" t="s">
        <v>5406</v>
      </c>
      <c r="E406" s="181" t="s">
        <v>5411</v>
      </c>
      <c r="F406" s="143"/>
      <c r="G406" s="143"/>
      <c r="H406" s="143"/>
      <c r="I406" s="180" t="s">
        <v>4225</v>
      </c>
      <c r="J406" s="33">
        <f t="shared" si="21"/>
        <v>1</v>
      </c>
      <c r="K406" s="180"/>
      <c r="L406" s="55" t="s">
        <v>4272</v>
      </c>
      <c r="M406" s="56" t="s">
        <v>4272</v>
      </c>
      <c r="N406" s="67" t="s">
        <v>7155</v>
      </c>
    </row>
    <row r="407" spans="1:14" ht="61.5" hidden="1" customHeight="1" x14ac:dyDescent="0.25">
      <c r="A407" s="228"/>
      <c r="B407" s="149" t="s">
        <v>5405</v>
      </c>
      <c r="C407" s="151" t="s">
        <v>1223</v>
      </c>
      <c r="D407" s="188" t="s">
        <v>5406</v>
      </c>
      <c r="E407" s="181" t="s">
        <v>5411</v>
      </c>
      <c r="F407" s="143"/>
      <c r="G407" s="143"/>
      <c r="H407" s="143"/>
      <c r="I407" s="180" t="s">
        <v>4225</v>
      </c>
      <c r="J407" s="33">
        <f t="shared" si="21"/>
        <v>1</v>
      </c>
      <c r="K407" s="180"/>
      <c r="L407" s="55" t="s">
        <v>4272</v>
      </c>
      <c r="M407" s="56" t="s">
        <v>4272</v>
      </c>
      <c r="N407" s="67" t="s">
        <v>7155</v>
      </c>
    </row>
    <row r="408" spans="1:14" ht="61.5" hidden="1" customHeight="1" x14ac:dyDescent="0.25">
      <c r="A408" s="168">
        <v>297</v>
      </c>
      <c r="B408" s="218" t="s">
        <v>5405</v>
      </c>
      <c r="C408" s="211" t="s">
        <v>1223</v>
      </c>
      <c r="D408" s="142" t="s">
        <v>5413</v>
      </c>
      <c r="E408" s="142" t="s">
        <v>5414</v>
      </c>
      <c r="F408" s="212" t="s">
        <v>5415</v>
      </c>
      <c r="G408" s="212" t="s">
        <v>5416</v>
      </c>
      <c r="H408" s="212" t="s">
        <v>5417</v>
      </c>
      <c r="I408" s="173" t="s">
        <v>7178</v>
      </c>
      <c r="J408" s="33">
        <f t="shared" si="21"/>
        <v>1</v>
      </c>
      <c r="K408" s="180" t="str">
        <f t="shared" ref="K408:K416" si="22">IF(J408=1,I408,LEFT(I408,FIND(" ",I408)-1))</f>
        <v>ВККСУ</v>
      </c>
      <c r="L408" s="172"/>
      <c r="M408" s="172"/>
      <c r="N408" s="174"/>
    </row>
    <row r="409" spans="1:14" ht="61.5" hidden="1" customHeight="1" x14ac:dyDescent="0.25">
      <c r="A409" s="168">
        <v>298</v>
      </c>
      <c r="B409" s="149" t="s">
        <v>5405</v>
      </c>
      <c r="C409" s="151" t="s">
        <v>1223</v>
      </c>
      <c r="D409" s="142" t="s">
        <v>5413</v>
      </c>
      <c r="E409" s="142" t="s">
        <v>5414</v>
      </c>
      <c r="F409" s="143" t="s">
        <v>5418</v>
      </c>
      <c r="G409" s="143" t="s">
        <v>156</v>
      </c>
      <c r="H409" s="143" t="s">
        <v>160</v>
      </c>
      <c r="I409" s="173" t="s">
        <v>7177</v>
      </c>
      <c r="J409" s="33">
        <f t="shared" si="21"/>
        <v>1</v>
      </c>
      <c r="K409" s="180" t="str">
        <f t="shared" si="22"/>
        <v>ВРП</v>
      </c>
      <c r="L409" s="172"/>
      <c r="M409" s="172"/>
      <c r="N409" s="174"/>
    </row>
    <row r="410" spans="1:14" ht="61.5" hidden="1" customHeight="1" x14ac:dyDescent="0.25">
      <c r="A410" s="168">
        <v>299</v>
      </c>
      <c r="B410" s="149" t="s">
        <v>5405</v>
      </c>
      <c r="C410" s="151" t="s">
        <v>1223</v>
      </c>
      <c r="D410" s="142" t="s">
        <v>5413</v>
      </c>
      <c r="E410" s="142" t="s">
        <v>5414</v>
      </c>
      <c r="F410" s="143" t="s">
        <v>5419</v>
      </c>
      <c r="G410" s="143" t="s">
        <v>5420</v>
      </c>
      <c r="H410" s="143" t="s">
        <v>5421</v>
      </c>
      <c r="I410" s="173" t="s">
        <v>7177</v>
      </c>
      <c r="J410" s="33">
        <f t="shared" si="21"/>
        <v>1</v>
      </c>
      <c r="K410" s="180" t="str">
        <f t="shared" si="22"/>
        <v>ВРП</v>
      </c>
      <c r="L410" s="172"/>
      <c r="M410" s="172"/>
      <c r="N410" s="174"/>
    </row>
    <row r="411" spans="1:14" ht="61.5" hidden="1" customHeight="1" x14ac:dyDescent="0.25">
      <c r="A411" s="168">
        <v>300</v>
      </c>
      <c r="B411" s="149" t="s">
        <v>5405</v>
      </c>
      <c r="C411" s="151" t="s">
        <v>1223</v>
      </c>
      <c r="D411" s="142" t="s">
        <v>5413</v>
      </c>
      <c r="E411" s="142" t="s">
        <v>5414</v>
      </c>
      <c r="F411" s="143" t="s">
        <v>5423</v>
      </c>
      <c r="G411" s="143" t="s">
        <v>98</v>
      </c>
      <c r="H411" s="143" t="s">
        <v>141</v>
      </c>
      <c r="I411" s="173" t="s">
        <v>250</v>
      </c>
      <c r="J411" s="33">
        <f t="shared" si="21"/>
        <v>1</v>
      </c>
      <c r="K411" s="180" t="str">
        <f t="shared" si="22"/>
        <v>Мін’юст</v>
      </c>
      <c r="L411" s="172"/>
      <c r="M411" s="172"/>
      <c r="N411" s="174"/>
    </row>
    <row r="412" spans="1:14" ht="61.5" hidden="1" customHeight="1" x14ac:dyDescent="0.25">
      <c r="A412" s="168">
        <v>301</v>
      </c>
      <c r="B412" s="149" t="s">
        <v>5405</v>
      </c>
      <c r="C412" s="151" t="s">
        <v>1223</v>
      </c>
      <c r="D412" s="142" t="s">
        <v>5413</v>
      </c>
      <c r="E412" s="142" t="s">
        <v>5414</v>
      </c>
      <c r="F412" s="143" t="s">
        <v>5424</v>
      </c>
      <c r="G412" s="143" t="s">
        <v>5425</v>
      </c>
      <c r="H412" s="143" t="s">
        <v>5426</v>
      </c>
      <c r="I412" s="173" t="s">
        <v>7177</v>
      </c>
      <c r="J412" s="33">
        <f t="shared" si="21"/>
        <v>1</v>
      </c>
      <c r="K412" s="180" t="str">
        <f t="shared" si="22"/>
        <v>ВРП</v>
      </c>
      <c r="L412" s="172"/>
      <c r="M412" s="172"/>
      <c r="N412" s="174"/>
    </row>
    <row r="413" spans="1:14" ht="61.5" hidden="1" customHeight="1" x14ac:dyDescent="0.25">
      <c r="A413" s="168">
        <v>302</v>
      </c>
      <c r="B413" s="149" t="s">
        <v>5405</v>
      </c>
      <c r="C413" s="151" t="s">
        <v>1223</v>
      </c>
      <c r="D413" s="142" t="s">
        <v>5413</v>
      </c>
      <c r="E413" s="142" t="s">
        <v>5414</v>
      </c>
      <c r="F413" s="143" t="s">
        <v>5430</v>
      </c>
      <c r="G413" s="143" t="s">
        <v>5431</v>
      </c>
      <c r="H413" s="143" t="s">
        <v>5432</v>
      </c>
      <c r="I413" s="173" t="s">
        <v>7177</v>
      </c>
      <c r="J413" s="33">
        <f t="shared" si="21"/>
        <v>1</v>
      </c>
      <c r="K413" s="180" t="str">
        <f t="shared" si="22"/>
        <v>ВРП</v>
      </c>
      <c r="L413" s="172"/>
      <c r="M413" s="172"/>
      <c r="N413" s="174"/>
    </row>
    <row r="414" spans="1:14" ht="61.5" hidden="1" customHeight="1" x14ac:dyDescent="0.25">
      <c r="A414" s="168">
        <v>303</v>
      </c>
      <c r="B414" s="196" t="s">
        <v>5405</v>
      </c>
      <c r="C414" s="192" t="s">
        <v>1223</v>
      </c>
      <c r="D414" s="142" t="s">
        <v>5413</v>
      </c>
      <c r="E414" s="142" t="s">
        <v>5414</v>
      </c>
      <c r="F414" s="193" t="s">
        <v>5436</v>
      </c>
      <c r="G414" s="193" t="s">
        <v>5432</v>
      </c>
      <c r="H414" s="193" t="s">
        <v>5437</v>
      </c>
      <c r="I414" s="173" t="s">
        <v>7177</v>
      </c>
      <c r="J414" s="33">
        <f t="shared" si="21"/>
        <v>1</v>
      </c>
      <c r="K414" s="180" t="str">
        <f t="shared" si="22"/>
        <v>ВРП</v>
      </c>
      <c r="L414" s="172"/>
      <c r="M414" s="172"/>
      <c r="N414" s="174"/>
    </row>
    <row r="415" spans="1:14" ht="196.5" customHeight="1" x14ac:dyDescent="0.25">
      <c r="A415" s="64">
        <v>265</v>
      </c>
      <c r="B415" s="298" t="s">
        <v>5405</v>
      </c>
      <c r="C415" s="145" t="s">
        <v>1223</v>
      </c>
      <c r="D415" s="310" t="s">
        <v>5413</v>
      </c>
      <c r="E415" s="145" t="s">
        <v>1306</v>
      </c>
      <c r="F415" s="145" t="s">
        <v>5439</v>
      </c>
      <c r="G415" s="145" t="s">
        <v>4869</v>
      </c>
      <c r="H415" s="145" t="s">
        <v>5440</v>
      </c>
      <c r="I415" s="180" t="s">
        <v>4225</v>
      </c>
      <c r="J415" s="33">
        <f t="shared" si="21"/>
        <v>1</v>
      </c>
      <c r="K415" s="98" t="str">
        <f t="shared" si="22"/>
        <v>НАЗК</v>
      </c>
      <c r="L415" s="295" t="s">
        <v>4272</v>
      </c>
      <c r="M415" s="296" t="s">
        <v>4272</v>
      </c>
      <c r="N415" s="67" t="s">
        <v>7092</v>
      </c>
    </row>
    <row r="416" spans="1:14" ht="290.25" customHeight="1" x14ac:dyDescent="0.25">
      <c r="A416" s="64">
        <v>266</v>
      </c>
      <c r="B416" s="298" t="s">
        <v>5405</v>
      </c>
      <c r="C416" s="145" t="s">
        <v>1223</v>
      </c>
      <c r="D416" s="310" t="s">
        <v>5413</v>
      </c>
      <c r="E416" s="145" t="s">
        <v>1306</v>
      </c>
      <c r="F416" s="186" t="s">
        <v>5441</v>
      </c>
      <c r="G416" s="145" t="s">
        <v>271</v>
      </c>
      <c r="H416" s="145" t="s">
        <v>72</v>
      </c>
      <c r="I416" s="180" t="s">
        <v>7034</v>
      </c>
      <c r="J416" s="33">
        <f t="shared" si="21"/>
        <v>19</v>
      </c>
      <c r="K416" s="98" t="str">
        <f t="shared" si="22"/>
        <v>НАЗК</v>
      </c>
      <c r="L416" s="295" t="s">
        <v>4272</v>
      </c>
      <c r="M416" s="296" t="s">
        <v>4272</v>
      </c>
      <c r="N416" s="67" t="s">
        <v>4370</v>
      </c>
    </row>
    <row r="417" spans="1:14" ht="61.5" hidden="1" customHeight="1" x14ac:dyDescent="0.25">
      <c r="A417" s="228"/>
      <c r="B417" s="149" t="s">
        <v>5405</v>
      </c>
      <c r="C417" s="151" t="s">
        <v>1223</v>
      </c>
      <c r="D417" s="188" t="s">
        <v>5413</v>
      </c>
      <c r="E417" s="181" t="s">
        <v>1306</v>
      </c>
      <c r="F417" s="143"/>
      <c r="G417" s="143"/>
      <c r="H417" s="143"/>
      <c r="I417" s="180" t="s">
        <v>7034</v>
      </c>
      <c r="J417" s="33">
        <f t="shared" si="21"/>
        <v>19</v>
      </c>
      <c r="K417" s="180"/>
      <c r="L417" s="55" t="s">
        <v>4272</v>
      </c>
      <c r="M417" s="56" t="s">
        <v>4272</v>
      </c>
      <c r="N417" s="67" t="s">
        <v>4369</v>
      </c>
    </row>
    <row r="418" spans="1:14" ht="61.5" hidden="1" customHeight="1" x14ac:dyDescent="0.25">
      <c r="A418" s="228"/>
      <c r="B418" s="149" t="s">
        <v>5405</v>
      </c>
      <c r="C418" s="151" t="s">
        <v>1223</v>
      </c>
      <c r="D418" s="188" t="s">
        <v>5413</v>
      </c>
      <c r="E418" s="181" t="s">
        <v>1306</v>
      </c>
      <c r="F418" s="143"/>
      <c r="G418" s="143"/>
      <c r="H418" s="143"/>
      <c r="I418" s="180" t="s">
        <v>7034</v>
      </c>
      <c r="J418" s="33">
        <f t="shared" si="21"/>
        <v>19</v>
      </c>
      <c r="K418" s="180"/>
      <c r="L418" s="55" t="s">
        <v>4272</v>
      </c>
      <c r="M418" s="56" t="s">
        <v>4272</v>
      </c>
      <c r="N418" s="67" t="s">
        <v>4369</v>
      </c>
    </row>
    <row r="419" spans="1:14" ht="61.5" hidden="1" customHeight="1" x14ac:dyDescent="0.25">
      <c r="A419" s="228"/>
      <c r="B419" s="149" t="s">
        <v>5405</v>
      </c>
      <c r="C419" s="151" t="s">
        <v>1223</v>
      </c>
      <c r="D419" s="188" t="s">
        <v>5413</v>
      </c>
      <c r="E419" s="181" t="s">
        <v>1306</v>
      </c>
      <c r="F419" s="143"/>
      <c r="G419" s="143"/>
      <c r="H419" s="143"/>
      <c r="I419" s="180" t="s">
        <v>7034</v>
      </c>
      <c r="J419" s="33">
        <f t="shared" si="21"/>
        <v>19</v>
      </c>
      <c r="K419" s="180"/>
      <c r="L419" s="55" t="s">
        <v>4272</v>
      </c>
      <c r="M419" s="56" t="s">
        <v>4272</v>
      </c>
      <c r="N419" s="67" t="s">
        <v>4369</v>
      </c>
    </row>
    <row r="420" spans="1:14" ht="61.5" hidden="1" customHeight="1" x14ac:dyDescent="0.25">
      <c r="A420" s="168">
        <v>306</v>
      </c>
      <c r="B420" s="218" t="s">
        <v>5405</v>
      </c>
      <c r="C420" s="211" t="s">
        <v>1223</v>
      </c>
      <c r="D420" s="142" t="s">
        <v>5413</v>
      </c>
      <c r="E420" s="142" t="s">
        <v>1315</v>
      </c>
      <c r="F420" s="212" t="s">
        <v>1316</v>
      </c>
      <c r="G420" s="212" t="s">
        <v>5443</v>
      </c>
      <c r="H420" s="212" t="s">
        <v>5444</v>
      </c>
      <c r="I420" s="173" t="s">
        <v>7178</v>
      </c>
      <c r="J420" s="33">
        <f t="shared" si="21"/>
        <v>1</v>
      </c>
      <c r="K420" s="180" t="str">
        <f t="shared" ref="K420:K434" si="23">IF(J420=1,I420,LEFT(I420,FIND(" ",I420)-1))</f>
        <v>ВККСУ</v>
      </c>
      <c r="L420" s="172"/>
      <c r="M420" s="172"/>
      <c r="N420" s="174"/>
    </row>
    <row r="421" spans="1:14" ht="61.5" hidden="1" customHeight="1" x14ac:dyDescent="0.25">
      <c r="A421" s="168">
        <v>307</v>
      </c>
      <c r="B421" s="149" t="s">
        <v>5405</v>
      </c>
      <c r="C421" s="151" t="s">
        <v>1223</v>
      </c>
      <c r="D421" s="142" t="s">
        <v>5413</v>
      </c>
      <c r="E421" s="142" t="s">
        <v>1315</v>
      </c>
      <c r="F421" s="143" t="s">
        <v>5445</v>
      </c>
      <c r="G421" s="143" t="s">
        <v>5446</v>
      </c>
      <c r="H421" s="143" t="s">
        <v>5447</v>
      </c>
      <c r="I421" s="173" t="s">
        <v>7178</v>
      </c>
      <c r="J421" s="33">
        <f t="shared" si="21"/>
        <v>1</v>
      </c>
      <c r="K421" s="180" t="str">
        <f t="shared" si="23"/>
        <v>ВККСУ</v>
      </c>
      <c r="L421" s="172"/>
      <c r="M421" s="172"/>
      <c r="N421" s="171"/>
    </row>
    <row r="422" spans="1:14" ht="61.5" hidden="1" customHeight="1" x14ac:dyDescent="0.25">
      <c r="A422" s="168">
        <v>308</v>
      </c>
      <c r="B422" s="149" t="s">
        <v>5405</v>
      </c>
      <c r="C422" s="151" t="s">
        <v>1223</v>
      </c>
      <c r="D422" s="142" t="s">
        <v>5413</v>
      </c>
      <c r="E422" s="142" t="s">
        <v>1315</v>
      </c>
      <c r="F422" s="143" t="s">
        <v>5449</v>
      </c>
      <c r="G422" s="143" t="s">
        <v>5447</v>
      </c>
      <c r="H422" s="143" t="s">
        <v>5450</v>
      </c>
      <c r="I422" s="173" t="s">
        <v>7178</v>
      </c>
      <c r="J422" s="33">
        <f t="shared" si="21"/>
        <v>1</v>
      </c>
      <c r="K422" s="180" t="str">
        <f t="shared" si="23"/>
        <v>ВККСУ</v>
      </c>
      <c r="L422" s="172"/>
      <c r="M422" s="172"/>
      <c r="N422" s="171"/>
    </row>
    <row r="423" spans="1:14" ht="61.5" hidden="1" customHeight="1" x14ac:dyDescent="0.25">
      <c r="A423" s="168">
        <v>309</v>
      </c>
      <c r="B423" s="149" t="s">
        <v>5405</v>
      </c>
      <c r="C423" s="151" t="s">
        <v>1223</v>
      </c>
      <c r="D423" s="142" t="s">
        <v>5413</v>
      </c>
      <c r="E423" s="142" t="s">
        <v>1315</v>
      </c>
      <c r="F423" s="143" t="s">
        <v>5451</v>
      </c>
      <c r="G423" s="143" t="s">
        <v>271</v>
      </c>
      <c r="H423" s="143" t="s">
        <v>62</v>
      </c>
      <c r="I423" s="173" t="s">
        <v>250</v>
      </c>
      <c r="J423" s="33">
        <f t="shared" si="21"/>
        <v>1</v>
      </c>
      <c r="K423" s="180" t="str">
        <f t="shared" si="23"/>
        <v>Мін’юст</v>
      </c>
      <c r="L423" s="172"/>
      <c r="M423" s="172"/>
      <c r="N423" s="174"/>
    </row>
    <row r="424" spans="1:14" ht="61.5" hidden="1" customHeight="1" x14ac:dyDescent="0.25">
      <c r="A424" s="168">
        <v>310</v>
      </c>
      <c r="B424" s="149" t="s">
        <v>5405</v>
      </c>
      <c r="C424" s="151" t="s">
        <v>1223</v>
      </c>
      <c r="D424" s="142" t="s">
        <v>5413</v>
      </c>
      <c r="E424" s="142" t="s">
        <v>1315</v>
      </c>
      <c r="F424" s="143" t="s">
        <v>5452</v>
      </c>
      <c r="G424" s="143" t="s">
        <v>67</v>
      </c>
      <c r="H424" s="143" t="s">
        <v>561</v>
      </c>
      <c r="I424" s="173" t="s">
        <v>250</v>
      </c>
      <c r="J424" s="33">
        <f t="shared" si="21"/>
        <v>1</v>
      </c>
      <c r="K424" s="180" t="str">
        <f t="shared" si="23"/>
        <v>Мін’юст</v>
      </c>
      <c r="L424" s="172"/>
      <c r="M424" s="172"/>
      <c r="N424" s="174"/>
    </row>
    <row r="425" spans="1:14" ht="61.5" hidden="1" customHeight="1" x14ac:dyDescent="0.25">
      <c r="A425" s="168">
        <v>311</v>
      </c>
      <c r="B425" s="149" t="s">
        <v>5405</v>
      </c>
      <c r="C425" s="151" t="s">
        <v>1223</v>
      </c>
      <c r="D425" s="142" t="s">
        <v>5413</v>
      </c>
      <c r="E425" s="142" t="s">
        <v>1315</v>
      </c>
      <c r="F425" s="143" t="s">
        <v>4081</v>
      </c>
      <c r="G425" s="143" t="s">
        <v>156</v>
      </c>
      <c r="H425" s="143" t="s">
        <v>49</v>
      </c>
      <c r="I425" s="173" t="s">
        <v>4809</v>
      </c>
      <c r="J425" s="33">
        <f t="shared" si="21"/>
        <v>1</v>
      </c>
      <c r="K425" s="180" t="str">
        <f t="shared" si="23"/>
        <v>ДСА</v>
      </c>
      <c r="L425" s="172"/>
      <c r="M425" s="172"/>
      <c r="N425" s="174"/>
    </row>
    <row r="426" spans="1:14" ht="61.5" hidden="1" customHeight="1" x14ac:dyDescent="0.25">
      <c r="A426" s="168">
        <v>312</v>
      </c>
      <c r="B426" s="149" t="s">
        <v>5405</v>
      </c>
      <c r="C426" s="151" t="s">
        <v>1223</v>
      </c>
      <c r="D426" s="142" t="s">
        <v>5413</v>
      </c>
      <c r="E426" s="142" t="s">
        <v>1315</v>
      </c>
      <c r="F426" s="143" t="s">
        <v>1336</v>
      </c>
      <c r="G426" s="143" t="s">
        <v>28</v>
      </c>
      <c r="H426" s="143" t="s">
        <v>53</v>
      </c>
      <c r="I426" s="173" t="s">
        <v>7177</v>
      </c>
      <c r="J426" s="33">
        <f t="shared" si="21"/>
        <v>1</v>
      </c>
      <c r="K426" s="180" t="str">
        <f t="shared" si="23"/>
        <v>ВРП</v>
      </c>
      <c r="L426" s="172"/>
      <c r="M426" s="172"/>
      <c r="N426" s="174"/>
    </row>
    <row r="427" spans="1:14" ht="61.5" hidden="1" customHeight="1" x14ac:dyDescent="0.25">
      <c r="A427" s="168">
        <v>313</v>
      </c>
      <c r="B427" s="149" t="s">
        <v>5405</v>
      </c>
      <c r="C427" s="151" t="s">
        <v>1223</v>
      </c>
      <c r="D427" s="142" t="s">
        <v>5413</v>
      </c>
      <c r="E427" s="142" t="s">
        <v>1341</v>
      </c>
      <c r="F427" s="143" t="s">
        <v>5458</v>
      </c>
      <c r="G427" s="143" t="s">
        <v>98</v>
      </c>
      <c r="H427" s="143" t="s">
        <v>141</v>
      </c>
      <c r="I427" s="173" t="s">
        <v>250</v>
      </c>
      <c r="J427" s="33">
        <f t="shared" si="21"/>
        <v>1</v>
      </c>
      <c r="K427" s="180" t="str">
        <f t="shared" si="23"/>
        <v>Мін’юст</v>
      </c>
      <c r="L427" s="172"/>
      <c r="M427" s="172"/>
      <c r="N427" s="171"/>
    </row>
    <row r="428" spans="1:14" ht="61.5" hidden="1" customHeight="1" x14ac:dyDescent="0.25">
      <c r="A428" s="168">
        <v>314</v>
      </c>
      <c r="B428" s="149" t="s">
        <v>5405</v>
      </c>
      <c r="C428" s="151" t="s">
        <v>1223</v>
      </c>
      <c r="D428" s="142" t="s">
        <v>5413</v>
      </c>
      <c r="E428" s="142" t="s">
        <v>1341</v>
      </c>
      <c r="F428" s="143" t="s">
        <v>5459</v>
      </c>
      <c r="G428" s="143" t="s">
        <v>5443</v>
      </c>
      <c r="H428" s="143" t="s">
        <v>5460</v>
      </c>
      <c r="I428" s="173" t="s">
        <v>7178</v>
      </c>
      <c r="J428" s="33">
        <f t="shared" si="21"/>
        <v>1</v>
      </c>
      <c r="K428" s="180" t="str">
        <f t="shared" si="23"/>
        <v>ВККСУ</v>
      </c>
      <c r="L428" s="172"/>
      <c r="M428" s="172"/>
      <c r="N428" s="171"/>
    </row>
    <row r="429" spans="1:14" ht="61.5" hidden="1" customHeight="1" x14ac:dyDescent="0.25">
      <c r="A429" s="168">
        <v>315</v>
      </c>
      <c r="B429" s="149" t="s">
        <v>5405</v>
      </c>
      <c r="C429" s="151" t="s">
        <v>1223</v>
      </c>
      <c r="D429" s="142" t="s">
        <v>5413</v>
      </c>
      <c r="E429" s="142" t="s">
        <v>1341</v>
      </c>
      <c r="F429" s="143" t="s">
        <v>5461</v>
      </c>
      <c r="G429" s="143" t="s">
        <v>5446</v>
      </c>
      <c r="H429" s="143" t="s">
        <v>5447</v>
      </c>
      <c r="I429" s="173" t="s">
        <v>7178</v>
      </c>
      <c r="J429" s="33">
        <f t="shared" si="21"/>
        <v>1</v>
      </c>
      <c r="K429" s="180" t="str">
        <f t="shared" si="23"/>
        <v>ВККСУ</v>
      </c>
      <c r="L429" s="172"/>
      <c r="M429" s="172"/>
      <c r="N429" s="171"/>
    </row>
    <row r="430" spans="1:14" ht="61.5" hidden="1" customHeight="1" x14ac:dyDescent="0.25">
      <c r="A430" s="168">
        <v>316</v>
      </c>
      <c r="B430" s="149" t="s">
        <v>5405</v>
      </c>
      <c r="C430" s="151" t="s">
        <v>1223</v>
      </c>
      <c r="D430" s="142" t="s">
        <v>5413</v>
      </c>
      <c r="E430" s="142" t="s">
        <v>1341</v>
      </c>
      <c r="F430" s="143" t="s">
        <v>5464</v>
      </c>
      <c r="G430" s="143" t="s">
        <v>5447</v>
      </c>
      <c r="H430" s="143" t="s">
        <v>5450</v>
      </c>
      <c r="I430" s="173" t="s">
        <v>7178</v>
      </c>
      <c r="J430" s="33">
        <f t="shared" si="21"/>
        <v>1</v>
      </c>
      <c r="K430" s="180" t="str">
        <f t="shared" si="23"/>
        <v>ВККСУ</v>
      </c>
      <c r="L430" s="35"/>
      <c r="M430" s="35"/>
      <c r="N430" s="35"/>
    </row>
    <row r="431" spans="1:14" ht="61.5" hidden="1" customHeight="1" x14ac:dyDescent="0.25">
      <c r="A431" s="168">
        <v>317</v>
      </c>
      <c r="B431" s="149" t="s">
        <v>5405</v>
      </c>
      <c r="C431" s="151" t="s">
        <v>1223</v>
      </c>
      <c r="D431" s="142" t="s">
        <v>5413</v>
      </c>
      <c r="E431" s="142" t="s">
        <v>1341</v>
      </c>
      <c r="F431" s="143" t="s">
        <v>5465</v>
      </c>
      <c r="G431" s="143" t="s">
        <v>5466</v>
      </c>
      <c r="H431" s="143" t="s">
        <v>5446</v>
      </c>
      <c r="I431" s="173" t="s">
        <v>7178</v>
      </c>
      <c r="J431" s="33">
        <f t="shared" si="21"/>
        <v>1</v>
      </c>
      <c r="K431" s="180" t="str">
        <f t="shared" si="23"/>
        <v>ВККСУ</v>
      </c>
      <c r="L431" s="172"/>
      <c r="M431" s="172"/>
      <c r="N431" s="174"/>
    </row>
    <row r="432" spans="1:14" ht="61.5" hidden="1" customHeight="1" x14ac:dyDescent="0.25">
      <c r="A432" s="168">
        <v>318</v>
      </c>
      <c r="B432" s="149" t="s">
        <v>5405</v>
      </c>
      <c r="C432" s="151" t="s">
        <v>1223</v>
      </c>
      <c r="D432" s="142" t="s">
        <v>5413</v>
      </c>
      <c r="E432" s="142" t="s">
        <v>1341</v>
      </c>
      <c r="F432" s="143" t="s">
        <v>5467</v>
      </c>
      <c r="G432" s="143" t="s">
        <v>5446</v>
      </c>
      <c r="H432" s="143" t="s">
        <v>5447</v>
      </c>
      <c r="I432" s="173" t="s">
        <v>7178</v>
      </c>
      <c r="J432" s="33">
        <f t="shared" si="21"/>
        <v>1</v>
      </c>
      <c r="K432" s="180" t="str">
        <f t="shared" si="23"/>
        <v>ВККСУ</v>
      </c>
      <c r="L432" s="172"/>
      <c r="M432" s="172"/>
      <c r="N432" s="174"/>
    </row>
    <row r="433" spans="1:14" ht="61.5" hidden="1" customHeight="1" x14ac:dyDescent="0.25">
      <c r="A433" s="168">
        <v>319</v>
      </c>
      <c r="B433" s="196" t="s">
        <v>5405</v>
      </c>
      <c r="C433" s="192" t="s">
        <v>1223</v>
      </c>
      <c r="D433" s="142" t="s">
        <v>5413</v>
      </c>
      <c r="E433" s="142" t="s">
        <v>1341</v>
      </c>
      <c r="F433" s="193" t="s">
        <v>5469</v>
      </c>
      <c r="G433" s="193" t="s">
        <v>5447</v>
      </c>
      <c r="H433" s="193" t="s">
        <v>5450</v>
      </c>
      <c r="I433" s="173" t="s">
        <v>7178</v>
      </c>
      <c r="J433" s="33">
        <f t="shared" si="21"/>
        <v>1</v>
      </c>
      <c r="K433" s="180" t="str">
        <f t="shared" si="23"/>
        <v>ВККСУ</v>
      </c>
      <c r="L433" s="172"/>
      <c r="M433" s="172"/>
      <c r="N433" s="174"/>
    </row>
    <row r="434" spans="1:14" ht="349.9" customHeight="1" x14ac:dyDescent="0.25">
      <c r="A434" s="64">
        <v>267</v>
      </c>
      <c r="B434" s="298" t="s">
        <v>5405</v>
      </c>
      <c r="C434" s="145" t="s">
        <v>1223</v>
      </c>
      <c r="D434" s="310" t="s">
        <v>5470</v>
      </c>
      <c r="E434" s="145" t="s">
        <v>1369</v>
      </c>
      <c r="F434" s="186" t="s">
        <v>5471</v>
      </c>
      <c r="G434" s="145" t="s">
        <v>28</v>
      </c>
      <c r="H434" s="145" t="s">
        <v>271</v>
      </c>
      <c r="I434" s="180" t="s">
        <v>7035</v>
      </c>
      <c r="J434" s="33">
        <f t="shared" si="21"/>
        <v>7</v>
      </c>
      <c r="K434" s="98" t="str">
        <f t="shared" si="23"/>
        <v>НАЗК</v>
      </c>
      <c r="L434" s="295" t="s">
        <v>4272</v>
      </c>
      <c r="M434" s="296" t="s">
        <v>4272</v>
      </c>
      <c r="N434" s="67" t="s">
        <v>4370</v>
      </c>
    </row>
    <row r="435" spans="1:14" ht="61.5" hidden="1" customHeight="1" x14ac:dyDescent="0.25">
      <c r="A435" s="228"/>
      <c r="B435" s="149" t="s">
        <v>5405</v>
      </c>
      <c r="C435" s="151" t="s">
        <v>1223</v>
      </c>
      <c r="D435" s="188" t="s">
        <v>5470</v>
      </c>
      <c r="E435" s="181" t="s">
        <v>1369</v>
      </c>
      <c r="F435" s="143"/>
      <c r="G435" s="143"/>
      <c r="H435" s="143"/>
      <c r="I435" s="180" t="s">
        <v>7035</v>
      </c>
      <c r="J435" s="33">
        <f t="shared" si="21"/>
        <v>7</v>
      </c>
      <c r="K435" s="180"/>
      <c r="L435" s="55" t="s">
        <v>4272</v>
      </c>
      <c r="M435" s="56" t="s">
        <v>4272</v>
      </c>
      <c r="N435" s="67" t="s">
        <v>4369</v>
      </c>
    </row>
    <row r="436" spans="1:14" ht="61.5" hidden="1" customHeight="1" x14ac:dyDescent="0.25">
      <c r="A436" s="228"/>
      <c r="B436" s="149" t="s">
        <v>5405</v>
      </c>
      <c r="C436" s="151" t="s">
        <v>1223</v>
      </c>
      <c r="D436" s="188" t="s">
        <v>5470</v>
      </c>
      <c r="E436" s="181" t="s">
        <v>1369</v>
      </c>
      <c r="F436" s="143"/>
      <c r="G436" s="143"/>
      <c r="H436" s="143"/>
      <c r="I436" s="180" t="s">
        <v>7035</v>
      </c>
      <c r="J436" s="33">
        <f t="shared" si="21"/>
        <v>7</v>
      </c>
      <c r="K436" s="180"/>
      <c r="L436" s="55" t="s">
        <v>4272</v>
      </c>
      <c r="M436" s="56" t="s">
        <v>4272</v>
      </c>
      <c r="N436" s="67" t="s">
        <v>4369</v>
      </c>
    </row>
    <row r="437" spans="1:14" ht="61.5" hidden="1" customHeight="1" x14ac:dyDescent="0.25">
      <c r="A437" s="228"/>
      <c r="B437" s="149" t="s">
        <v>5405</v>
      </c>
      <c r="C437" s="151" t="s">
        <v>1223</v>
      </c>
      <c r="D437" s="188" t="s">
        <v>5470</v>
      </c>
      <c r="E437" s="181" t="s">
        <v>1369</v>
      </c>
      <c r="F437" s="143"/>
      <c r="G437" s="143"/>
      <c r="H437" s="143"/>
      <c r="I437" s="180" t="s">
        <v>7035</v>
      </c>
      <c r="J437" s="33">
        <f t="shared" si="21"/>
        <v>7</v>
      </c>
      <c r="K437" s="180"/>
      <c r="L437" s="55" t="s">
        <v>4272</v>
      </c>
      <c r="M437" s="56" t="s">
        <v>4272</v>
      </c>
      <c r="N437" s="67" t="s">
        <v>4369</v>
      </c>
    </row>
    <row r="438" spans="1:14" ht="101.25" customHeight="1" x14ac:dyDescent="0.25">
      <c r="A438" s="64">
        <v>268</v>
      </c>
      <c r="B438" s="298" t="s">
        <v>5405</v>
      </c>
      <c r="C438" s="145" t="s">
        <v>1223</v>
      </c>
      <c r="D438" s="310" t="s">
        <v>5470</v>
      </c>
      <c r="E438" s="145" t="s">
        <v>5473</v>
      </c>
      <c r="F438" s="186" t="s">
        <v>5474</v>
      </c>
      <c r="G438" s="145" t="s">
        <v>271</v>
      </c>
      <c r="H438" s="145" t="s">
        <v>72</v>
      </c>
      <c r="I438" s="180" t="s">
        <v>7036</v>
      </c>
      <c r="J438" s="33">
        <f t="shared" si="21"/>
        <v>7</v>
      </c>
      <c r="K438" s="98" t="str">
        <f>IF(J438=1,I438,LEFT(I438,FIND(" ",I438)-1))</f>
        <v>НАЗК</v>
      </c>
      <c r="L438" s="295" t="s">
        <v>4272</v>
      </c>
      <c r="M438" s="296" t="s">
        <v>4272</v>
      </c>
      <c r="N438" s="67" t="s">
        <v>7279</v>
      </c>
    </row>
    <row r="439" spans="1:14" ht="61.5" hidden="1" customHeight="1" x14ac:dyDescent="0.25">
      <c r="A439" s="228"/>
      <c r="B439" s="149" t="s">
        <v>5405</v>
      </c>
      <c r="C439" s="151" t="s">
        <v>1223</v>
      </c>
      <c r="D439" s="188" t="s">
        <v>5470</v>
      </c>
      <c r="E439" s="181" t="s">
        <v>5473</v>
      </c>
      <c r="F439" s="143"/>
      <c r="G439" s="143"/>
      <c r="H439" s="143"/>
      <c r="I439" s="180" t="s">
        <v>7036</v>
      </c>
      <c r="J439" s="33">
        <f t="shared" si="21"/>
        <v>7</v>
      </c>
      <c r="K439" s="180"/>
      <c r="L439" s="55" t="s">
        <v>4272</v>
      </c>
      <c r="M439" s="56" t="s">
        <v>4272</v>
      </c>
      <c r="N439" s="67" t="s">
        <v>7092</v>
      </c>
    </row>
    <row r="440" spans="1:14" ht="61.5" hidden="1" customHeight="1" x14ac:dyDescent="0.25">
      <c r="A440" s="228"/>
      <c r="B440" s="149" t="s">
        <v>5405</v>
      </c>
      <c r="C440" s="151" t="s">
        <v>1223</v>
      </c>
      <c r="D440" s="188" t="s">
        <v>5470</v>
      </c>
      <c r="E440" s="181" t="s">
        <v>5473</v>
      </c>
      <c r="F440" s="143"/>
      <c r="G440" s="143"/>
      <c r="H440" s="143"/>
      <c r="I440" s="180" t="s">
        <v>7036</v>
      </c>
      <c r="J440" s="33">
        <f t="shared" si="21"/>
        <v>7</v>
      </c>
      <c r="K440" s="180"/>
      <c r="L440" s="55" t="s">
        <v>4272</v>
      </c>
      <c r="M440" s="56" t="s">
        <v>4272</v>
      </c>
      <c r="N440" s="67" t="s">
        <v>7092</v>
      </c>
    </row>
    <row r="441" spans="1:14" ht="61.5" hidden="1" customHeight="1" x14ac:dyDescent="0.25">
      <c r="A441" s="228"/>
      <c r="B441" s="149" t="s">
        <v>5405</v>
      </c>
      <c r="C441" s="151" t="s">
        <v>1223</v>
      </c>
      <c r="D441" s="188" t="s">
        <v>5470</v>
      </c>
      <c r="E441" s="181" t="s">
        <v>5473</v>
      </c>
      <c r="F441" s="143"/>
      <c r="G441" s="143"/>
      <c r="H441" s="143"/>
      <c r="I441" s="180" t="s">
        <v>7036</v>
      </c>
      <c r="J441" s="33">
        <f t="shared" si="21"/>
        <v>7</v>
      </c>
      <c r="K441" s="180"/>
      <c r="L441" s="55" t="s">
        <v>4272</v>
      </c>
      <c r="M441" s="56" t="s">
        <v>4272</v>
      </c>
      <c r="N441" s="67" t="s">
        <v>7092</v>
      </c>
    </row>
    <row r="442" spans="1:14" ht="61.5" hidden="1" customHeight="1" x14ac:dyDescent="0.25">
      <c r="A442" s="168">
        <v>322</v>
      </c>
      <c r="B442" s="218" t="s">
        <v>5405</v>
      </c>
      <c r="C442" s="211" t="s">
        <v>1223</v>
      </c>
      <c r="D442" s="142" t="s">
        <v>5470</v>
      </c>
      <c r="E442" s="142" t="s">
        <v>5473</v>
      </c>
      <c r="F442" s="212" t="s">
        <v>5476</v>
      </c>
      <c r="G442" s="212" t="s">
        <v>271</v>
      </c>
      <c r="H442" s="212" t="s">
        <v>62</v>
      </c>
      <c r="I442" s="173" t="s">
        <v>250</v>
      </c>
      <c r="J442" s="33">
        <f t="shared" si="21"/>
        <v>1</v>
      </c>
      <c r="K442" s="180" t="str">
        <f t="shared" ref="K442:K449" si="24">IF(J442=1,I442,LEFT(I442,FIND(" ",I442)-1))</f>
        <v>Мін’юст</v>
      </c>
      <c r="L442" s="172"/>
      <c r="M442" s="172"/>
      <c r="N442" s="174"/>
    </row>
    <row r="443" spans="1:14" ht="61.5" hidden="1" customHeight="1" x14ac:dyDescent="0.25">
      <c r="A443" s="168">
        <v>323</v>
      </c>
      <c r="B443" s="149" t="s">
        <v>5405</v>
      </c>
      <c r="C443" s="151" t="s">
        <v>1223</v>
      </c>
      <c r="D443" s="142" t="s">
        <v>5470</v>
      </c>
      <c r="E443" s="142" t="s">
        <v>5473</v>
      </c>
      <c r="F443" s="143" t="s">
        <v>5477</v>
      </c>
      <c r="G443" s="143" t="s">
        <v>67</v>
      </c>
      <c r="H443" s="143" t="s">
        <v>561</v>
      </c>
      <c r="I443" s="173" t="s">
        <v>250</v>
      </c>
      <c r="J443" s="33">
        <f t="shared" si="21"/>
        <v>1</v>
      </c>
      <c r="K443" s="180" t="str">
        <f t="shared" si="24"/>
        <v>Мін’юст</v>
      </c>
      <c r="L443" s="35"/>
      <c r="M443" s="35"/>
      <c r="N443" s="35"/>
    </row>
    <row r="444" spans="1:14" ht="61.5" hidden="1" customHeight="1" x14ac:dyDescent="0.25">
      <c r="A444" s="168">
        <v>324</v>
      </c>
      <c r="B444" s="149" t="s">
        <v>5405</v>
      </c>
      <c r="C444" s="151" t="s">
        <v>1223</v>
      </c>
      <c r="D444" s="142" t="s">
        <v>5470</v>
      </c>
      <c r="E444" s="142" t="s">
        <v>1381</v>
      </c>
      <c r="F444" s="143" t="s">
        <v>5478</v>
      </c>
      <c r="G444" s="143" t="s">
        <v>98</v>
      </c>
      <c r="H444" s="143" t="s">
        <v>141</v>
      </c>
      <c r="I444" s="173" t="s">
        <v>250</v>
      </c>
      <c r="J444" s="33">
        <f t="shared" si="21"/>
        <v>1</v>
      </c>
      <c r="K444" s="180" t="str">
        <f t="shared" si="24"/>
        <v>Мін’юст</v>
      </c>
      <c r="L444" s="172"/>
      <c r="M444" s="172"/>
      <c r="N444" s="174"/>
    </row>
    <row r="445" spans="1:14" ht="61.5" hidden="1" customHeight="1" x14ac:dyDescent="0.25">
      <c r="A445" s="168">
        <v>325</v>
      </c>
      <c r="B445" s="149" t="s">
        <v>5405</v>
      </c>
      <c r="C445" s="151" t="s">
        <v>1223</v>
      </c>
      <c r="D445" s="142" t="s">
        <v>5470</v>
      </c>
      <c r="E445" s="142" t="s">
        <v>1381</v>
      </c>
      <c r="F445" s="143" t="s">
        <v>5479</v>
      </c>
      <c r="G445" s="143" t="s">
        <v>28</v>
      </c>
      <c r="H445" s="143" t="s">
        <v>16</v>
      </c>
      <c r="I445" s="173" t="s">
        <v>7177</v>
      </c>
      <c r="J445" s="33">
        <f t="shared" si="21"/>
        <v>1</v>
      </c>
      <c r="K445" s="180" t="str">
        <f t="shared" si="24"/>
        <v>ВРП</v>
      </c>
      <c r="L445" s="172"/>
      <c r="M445" s="172"/>
      <c r="N445" s="174"/>
    </row>
    <row r="446" spans="1:14" ht="90" hidden="1" customHeight="1" x14ac:dyDescent="0.25">
      <c r="A446" s="168">
        <v>326</v>
      </c>
      <c r="B446" s="149" t="s">
        <v>5405</v>
      </c>
      <c r="C446" s="151" t="s">
        <v>1223</v>
      </c>
      <c r="D446" s="142" t="s">
        <v>5470</v>
      </c>
      <c r="E446" s="142" t="s">
        <v>1381</v>
      </c>
      <c r="F446" s="143" t="s">
        <v>5480</v>
      </c>
      <c r="G446" s="143" t="s">
        <v>28</v>
      </c>
      <c r="H446" s="143" t="s">
        <v>16</v>
      </c>
      <c r="I446" s="173" t="s">
        <v>7177</v>
      </c>
      <c r="J446" s="33">
        <f t="shared" si="21"/>
        <v>1</v>
      </c>
      <c r="K446" s="180" t="str">
        <f t="shared" si="24"/>
        <v>ВРП</v>
      </c>
      <c r="L446" s="172"/>
      <c r="M446" s="172"/>
      <c r="N446" s="174"/>
    </row>
    <row r="447" spans="1:14" ht="61.5" hidden="1" customHeight="1" x14ac:dyDescent="0.25">
      <c r="A447" s="168">
        <v>327</v>
      </c>
      <c r="B447" s="149" t="s">
        <v>5405</v>
      </c>
      <c r="C447" s="151" t="s">
        <v>1223</v>
      </c>
      <c r="D447" s="142" t="s">
        <v>5470</v>
      </c>
      <c r="E447" s="142" t="s">
        <v>1381</v>
      </c>
      <c r="F447" s="143" t="s">
        <v>5482</v>
      </c>
      <c r="G447" s="143" t="s">
        <v>57</v>
      </c>
      <c r="H447" s="143" t="s">
        <v>16</v>
      </c>
      <c r="I447" s="173" t="s">
        <v>7177</v>
      </c>
      <c r="J447" s="33">
        <f t="shared" si="21"/>
        <v>1</v>
      </c>
      <c r="K447" s="180" t="str">
        <f t="shared" si="24"/>
        <v>ВРП</v>
      </c>
      <c r="L447" s="172"/>
      <c r="M447" s="172"/>
      <c r="N447" s="174"/>
    </row>
    <row r="448" spans="1:14" ht="61.5" hidden="1" customHeight="1" x14ac:dyDescent="0.25">
      <c r="A448" s="168">
        <v>328</v>
      </c>
      <c r="B448" s="196" t="s">
        <v>5405</v>
      </c>
      <c r="C448" s="192" t="s">
        <v>1223</v>
      </c>
      <c r="D448" s="142" t="s">
        <v>5470</v>
      </c>
      <c r="E448" s="142" t="s">
        <v>5485</v>
      </c>
      <c r="F448" s="193" t="s">
        <v>5486</v>
      </c>
      <c r="G448" s="193" t="s">
        <v>98</v>
      </c>
      <c r="H448" s="193" t="s">
        <v>141</v>
      </c>
      <c r="I448" s="173" t="s">
        <v>250</v>
      </c>
      <c r="J448" s="33">
        <f t="shared" si="21"/>
        <v>1</v>
      </c>
      <c r="K448" s="180" t="str">
        <f t="shared" si="24"/>
        <v>Мін’юст</v>
      </c>
      <c r="L448" s="172"/>
      <c r="M448" s="172"/>
      <c r="N448" s="174"/>
    </row>
    <row r="449" spans="1:14" ht="157.5" customHeight="1" x14ac:dyDescent="0.25">
      <c r="A449" s="64">
        <v>269</v>
      </c>
      <c r="B449" s="298" t="s">
        <v>5405</v>
      </c>
      <c r="C449" s="145" t="s">
        <v>1223</v>
      </c>
      <c r="D449" s="310" t="s">
        <v>5470</v>
      </c>
      <c r="E449" s="145" t="s">
        <v>1406</v>
      </c>
      <c r="F449" s="186" t="s">
        <v>5487</v>
      </c>
      <c r="G449" s="145" t="s">
        <v>28</v>
      </c>
      <c r="H449" s="145" t="s">
        <v>271</v>
      </c>
      <c r="I449" s="180" t="s">
        <v>4225</v>
      </c>
      <c r="J449" s="33">
        <f t="shared" si="21"/>
        <v>1</v>
      </c>
      <c r="K449" s="98" t="str">
        <f t="shared" si="24"/>
        <v>НАЗК</v>
      </c>
      <c r="L449" s="295" t="s">
        <v>4272</v>
      </c>
      <c r="M449" s="296" t="s">
        <v>4272</v>
      </c>
      <c r="N449" s="67" t="s">
        <v>7280</v>
      </c>
    </row>
    <row r="450" spans="1:14" ht="61.5" hidden="1" customHeight="1" x14ac:dyDescent="0.25">
      <c r="A450" s="228"/>
      <c r="B450" s="149" t="s">
        <v>5405</v>
      </c>
      <c r="C450" s="151" t="s">
        <v>1223</v>
      </c>
      <c r="D450" s="188" t="s">
        <v>5470</v>
      </c>
      <c r="E450" s="181" t="s">
        <v>1406</v>
      </c>
      <c r="F450" s="143"/>
      <c r="G450" s="143"/>
      <c r="H450" s="143"/>
      <c r="I450" s="180" t="s">
        <v>4225</v>
      </c>
      <c r="J450" s="33">
        <f t="shared" si="21"/>
        <v>1</v>
      </c>
      <c r="K450" s="180"/>
      <c r="L450" s="55" t="s">
        <v>4272</v>
      </c>
      <c r="M450" s="56" t="s">
        <v>4272</v>
      </c>
      <c r="N450" s="67" t="s">
        <v>7135</v>
      </c>
    </row>
    <row r="451" spans="1:14" ht="61.5" hidden="1" customHeight="1" x14ac:dyDescent="0.25">
      <c r="A451" s="228"/>
      <c r="B451" s="149" t="s">
        <v>5405</v>
      </c>
      <c r="C451" s="151" t="s">
        <v>1223</v>
      </c>
      <c r="D451" s="188" t="s">
        <v>5470</v>
      </c>
      <c r="E451" s="181" t="s">
        <v>1406</v>
      </c>
      <c r="F451" s="143"/>
      <c r="G451" s="143"/>
      <c r="H451" s="143"/>
      <c r="I451" s="180" t="s">
        <v>4225</v>
      </c>
      <c r="J451" s="33">
        <f t="shared" si="21"/>
        <v>1</v>
      </c>
      <c r="K451" s="180"/>
      <c r="L451" s="55" t="s">
        <v>4272</v>
      </c>
      <c r="M451" s="56" t="s">
        <v>4272</v>
      </c>
      <c r="N451" s="67" t="s">
        <v>7135</v>
      </c>
    </row>
    <row r="452" spans="1:14" ht="61.5" hidden="1" customHeight="1" x14ac:dyDescent="0.25">
      <c r="A452" s="228"/>
      <c r="B452" s="149" t="s">
        <v>5405</v>
      </c>
      <c r="C452" s="151" t="s">
        <v>1223</v>
      </c>
      <c r="D452" s="188" t="s">
        <v>5470</v>
      </c>
      <c r="E452" s="181" t="s">
        <v>1406</v>
      </c>
      <c r="F452" s="143"/>
      <c r="G452" s="143"/>
      <c r="H452" s="143"/>
      <c r="I452" s="180" t="s">
        <v>4225</v>
      </c>
      <c r="J452" s="33">
        <f t="shared" si="21"/>
        <v>1</v>
      </c>
      <c r="K452" s="180"/>
      <c r="L452" s="55" t="s">
        <v>4272</v>
      </c>
      <c r="M452" s="56" t="s">
        <v>4272</v>
      </c>
      <c r="N452" s="67" t="s">
        <v>7135</v>
      </c>
    </row>
    <row r="453" spans="1:14" ht="126" customHeight="1" x14ac:dyDescent="0.25">
      <c r="A453" s="64">
        <v>270</v>
      </c>
      <c r="B453" s="298" t="s">
        <v>5405</v>
      </c>
      <c r="C453" s="145" t="s">
        <v>1223</v>
      </c>
      <c r="D453" s="310" t="s">
        <v>5470</v>
      </c>
      <c r="E453" s="145" t="s">
        <v>5488</v>
      </c>
      <c r="F453" s="186" t="s">
        <v>5489</v>
      </c>
      <c r="G453" s="145" t="s">
        <v>156</v>
      </c>
      <c r="H453" s="145" t="s">
        <v>101</v>
      </c>
      <c r="I453" s="180" t="s">
        <v>7037</v>
      </c>
      <c r="J453" s="33">
        <f t="shared" si="21"/>
        <v>9</v>
      </c>
      <c r="K453" s="98" t="str">
        <f>IF(J453=1,I453,LEFT(I453,FIND(" ",I453)-1))</f>
        <v>НАЗК</v>
      </c>
      <c r="L453" s="295" t="s">
        <v>4272</v>
      </c>
      <c r="M453" s="296" t="s">
        <v>4272</v>
      </c>
      <c r="N453" s="67" t="s">
        <v>4370</v>
      </c>
    </row>
    <row r="454" spans="1:14" ht="61.5" hidden="1" customHeight="1" x14ac:dyDescent="0.25">
      <c r="A454" s="228"/>
      <c r="B454" s="149" t="s">
        <v>5405</v>
      </c>
      <c r="C454" s="151" t="s">
        <v>1223</v>
      </c>
      <c r="D454" s="188" t="s">
        <v>5470</v>
      </c>
      <c r="E454" s="145" t="s">
        <v>5488</v>
      </c>
      <c r="F454" s="143"/>
      <c r="G454" s="143"/>
      <c r="H454" s="143"/>
      <c r="I454" s="180" t="s">
        <v>7037</v>
      </c>
      <c r="J454" s="33">
        <f t="shared" si="21"/>
        <v>9</v>
      </c>
      <c r="K454" s="180"/>
      <c r="L454" s="55" t="s">
        <v>4272</v>
      </c>
      <c r="M454" s="56" t="s">
        <v>4272</v>
      </c>
      <c r="N454" s="67" t="s">
        <v>4369</v>
      </c>
    </row>
    <row r="455" spans="1:14" ht="61.5" hidden="1" customHeight="1" x14ac:dyDescent="0.25">
      <c r="A455" s="228"/>
      <c r="B455" s="149" t="s">
        <v>5405</v>
      </c>
      <c r="C455" s="151" t="s">
        <v>1223</v>
      </c>
      <c r="D455" s="188" t="s">
        <v>5470</v>
      </c>
      <c r="E455" s="145" t="s">
        <v>5488</v>
      </c>
      <c r="F455" s="143"/>
      <c r="G455" s="143"/>
      <c r="H455" s="143"/>
      <c r="I455" s="180" t="s">
        <v>7037</v>
      </c>
      <c r="J455" s="33">
        <f t="shared" ref="J455:J518" si="25">IF(ISBLANK(I455),0,LEN(TRIM(I455))-LEN(SUBSTITUTE(I455," ",""))+1)</f>
        <v>9</v>
      </c>
      <c r="K455" s="180"/>
      <c r="L455" s="55" t="s">
        <v>4272</v>
      </c>
      <c r="M455" s="56" t="s">
        <v>4272</v>
      </c>
      <c r="N455" s="67" t="s">
        <v>4369</v>
      </c>
    </row>
    <row r="456" spans="1:14" ht="61.5" hidden="1" customHeight="1" x14ac:dyDescent="0.25">
      <c r="A456" s="228"/>
      <c r="B456" s="149" t="s">
        <v>5405</v>
      </c>
      <c r="C456" s="151" t="s">
        <v>1223</v>
      </c>
      <c r="D456" s="188" t="s">
        <v>5470</v>
      </c>
      <c r="E456" s="145" t="s">
        <v>5488</v>
      </c>
      <c r="F456" s="143"/>
      <c r="G456" s="143"/>
      <c r="H456" s="143"/>
      <c r="I456" s="180" t="s">
        <v>7037</v>
      </c>
      <c r="J456" s="33">
        <f t="shared" si="25"/>
        <v>9</v>
      </c>
      <c r="K456" s="180"/>
      <c r="L456" s="55" t="s">
        <v>4272</v>
      </c>
      <c r="M456" s="56" t="s">
        <v>4272</v>
      </c>
      <c r="N456" s="67" t="s">
        <v>4369</v>
      </c>
    </row>
    <row r="457" spans="1:14" ht="102" customHeight="1" x14ac:dyDescent="0.25">
      <c r="A457" s="64">
        <v>271</v>
      </c>
      <c r="B457" s="298" t="s">
        <v>5405</v>
      </c>
      <c r="C457" s="145" t="s">
        <v>1223</v>
      </c>
      <c r="D457" s="310" t="s">
        <v>1417</v>
      </c>
      <c r="E457" s="145" t="s">
        <v>5490</v>
      </c>
      <c r="F457" s="145" t="s">
        <v>5491</v>
      </c>
      <c r="G457" s="145" t="s">
        <v>72</v>
      </c>
      <c r="H457" s="145" t="s">
        <v>37</v>
      </c>
      <c r="I457" s="180" t="s">
        <v>4225</v>
      </c>
      <c r="J457" s="33">
        <f t="shared" si="25"/>
        <v>1</v>
      </c>
      <c r="K457" s="98" t="str">
        <f>IF(J457=1,I457,LEFT(I457,FIND(" ",I457)-1))</f>
        <v>НАЗК</v>
      </c>
      <c r="L457" s="295" t="s">
        <v>4272</v>
      </c>
      <c r="M457" s="296" t="s">
        <v>4272</v>
      </c>
      <c r="N457" s="67" t="s">
        <v>7091</v>
      </c>
    </row>
    <row r="458" spans="1:14" ht="153" customHeight="1" x14ac:dyDescent="0.25">
      <c r="A458" s="64">
        <v>272</v>
      </c>
      <c r="B458" s="298" t="s">
        <v>5405</v>
      </c>
      <c r="C458" s="145" t="s">
        <v>1223</v>
      </c>
      <c r="D458" s="310" t="s">
        <v>1417</v>
      </c>
      <c r="E458" s="145" t="s">
        <v>5490</v>
      </c>
      <c r="F458" s="186" t="s">
        <v>5493</v>
      </c>
      <c r="G458" s="145" t="s">
        <v>73</v>
      </c>
      <c r="H458" s="145" t="s">
        <v>294</v>
      </c>
      <c r="I458" s="180" t="s">
        <v>4232</v>
      </c>
      <c r="J458" s="33">
        <f t="shared" si="25"/>
        <v>2</v>
      </c>
      <c r="K458" s="98" t="str">
        <f>IF(J458=1,I458,LEFT(I458,FIND(" ",I458)-1))</f>
        <v>НАЗК</v>
      </c>
      <c r="L458" s="295" t="s">
        <v>4272</v>
      </c>
      <c r="M458" s="296" t="s">
        <v>4272</v>
      </c>
      <c r="N458" s="67" t="s">
        <v>7281</v>
      </c>
    </row>
    <row r="459" spans="1:14" ht="61.5" hidden="1" customHeight="1" x14ac:dyDescent="0.25">
      <c r="A459" s="228"/>
      <c r="B459" s="149" t="s">
        <v>5405</v>
      </c>
      <c r="C459" s="151" t="s">
        <v>1223</v>
      </c>
      <c r="D459" s="189" t="s">
        <v>1417</v>
      </c>
      <c r="E459" s="145" t="s">
        <v>5490</v>
      </c>
      <c r="F459" s="143"/>
      <c r="G459" s="143"/>
      <c r="H459" s="143"/>
      <c r="I459" s="180" t="s">
        <v>4232</v>
      </c>
      <c r="J459" s="33">
        <f t="shared" si="25"/>
        <v>2</v>
      </c>
      <c r="K459" s="180"/>
      <c r="L459" s="55" t="s">
        <v>4272</v>
      </c>
      <c r="M459" s="56" t="s">
        <v>4272</v>
      </c>
      <c r="N459" s="67" t="s">
        <v>7133</v>
      </c>
    </row>
    <row r="460" spans="1:14" ht="61.5" hidden="1" customHeight="1" x14ac:dyDescent="0.25">
      <c r="A460" s="228"/>
      <c r="B460" s="149" t="s">
        <v>5405</v>
      </c>
      <c r="C460" s="151" t="s">
        <v>1223</v>
      </c>
      <c r="D460" s="189" t="s">
        <v>1417</v>
      </c>
      <c r="E460" s="145" t="s">
        <v>5490</v>
      </c>
      <c r="F460" s="143"/>
      <c r="G460" s="143"/>
      <c r="H460" s="143"/>
      <c r="I460" s="180" t="s">
        <v>4232</v>
      </c>
      <c r="J460" s="33">
        <f t="shared" si="25"/>
        <v>2</v>
      </c>
      <c r="K460" s="180"/>
      <c r="L460" s="55" t="s">
        <v>4272</v>
      </c>
      <c r="M460" s="56" t="s">
        <v>4272</v>
      </c>
      <c r="N460" s="67" t="s">
        <v>7133</v>
      </c>
    </row>
    <row r="461" spans="1:14" ht="61.5" hidden="1" customHeight="1" x14ac:dyDescent="0.25">
      <c r="A461" s="228"/>
      <c r="B461" s="149" t="s">
        <v>5405</v>
      </c>
      <c r="C461" s="151" t="s">
        <v>1223</v>
      </c>
      <c r="D461" s="189" t="s">
        <v>1417</v>
      </c>
      <c r="E461" s="145" t="s">
        <v>5490</v>
      </c>
      <c r="F461" s="143"/>
      <c r="G461" s="143"/>
      <c r="H461" s="143"/>
      <c r="I461" s="180" t="s">
        <v>4232</v>
      </c>
      <c r="J461" s="33">
        <f t="shared" si="25"/>
        <v>2</v>
      </c>
      <c r="K461" s="180"/>
      <c r="L461" s="55" t="s">
        <v>4272</v>
      </c>
      <c r="M461" s="56" t="s">
        <v>4272</v>
      </c>
      <c r="N461" s="67" t="s">
        <v>7133</v>
      </c>
    </row>
    <row r="462" spans="1:14" ht="61.5" hidden="1" customHeight="1" x14ac:dyDescent="0.25">
      <c r="A462" s="168">
        <v>333</v>
      </c>
      <c r="B462" s="218" t="s">
        <v>5405</v>
      </c>
      <c r="C462" s="211" t="s">
        <v>1223</v>
      </c>
      <c r="D462" s="143" t="s">
        <v>1417</v>
      </c>
      <c r="E462" s="142" t="s">
        <v>5495</v>
      </c>
      <c r="F462" s="212" t="s">
        <v>5496</v>
      </c>
      <c r="G462" s="212" t="s">
        <v>28</v>
      </c>
      <c r="H462" s="212" t="s">
        <v>268</v>
      </c>
      <c r="I462" s="173" t="s">
        <v>250</v>
      </c>
      <c r="J462" s="33">
        <f t="shared" si="25"/>
        <v>1</v>
      </c>
      <c r="K462" s="180" t="str">
        <f t="shared" ref="K462:K493" si="26">IF(J462=1,I462,LEFT(I462,FIND(" ",I462)-1))</f>
        <v>Мін’юст</v>
      </c>
      <c r="L462" s="172"/>
      <c r="M462" s="172"/>
      <c r="N462" s="174"/>
    </row>
    <row r="463" spans="1:14" ht="61.5" hidden="1" customHeight="1" x14ac:dyDescent="0.25">
      <c r="A463" s="168">
        <v>334</v>
      </c>
      <c r="B463" s="149" t="s">
        <v>5405</v>
      </c>
      <c r="C463" s="151" t="s">
        <v>1223</v>
      </c>
      <c r="D463" s="143" t="s">
        <v>1417</v>
      </c>
      <c r="E463" s="142" t="s">
        <v>5495</v>
      </c>
      <c r="F463" s="143" t="s">
        <v>5497</v>
      </c>
      <c r="G463" s="143" t="s">
        <v>268</v>
      </c>
      <c r="H463" s="143" t="s">
        <v>53</v>
      </c>
      <c r="I463" s="173" t="s">
        <v>250</v>
      </c>
      <c r="J463" s="33">
        <f t="shared" si="25"/>
        <v>1</v>
      </c>
      <c r="K463" s="180" t="str">
        <f t="shared" si="26"/>
        <v>Мін’юст</v>
      </c>
      <c r="L463" s="172"/>
      <c r="M463" s="172"/>
      <c r="N463" s="174"/>
    </row>
    <row r="464" spans="1:14" ht="61.5" hidden="1" customHeight="1" x14ac:dyDescent="0.25">
      <c r="A464" s="168">
        <v>335</v>
      </c>
      <c r="B464" s="149" t="s">
        <v>5405</v>
      </c>
      <c r="C464" s="151" t="s">
        <v>1223</v>
      </c>
      <c r="D464" s="143" t="s">
        <v>1417</v>
      </c>
      <c r="E464" s="142" t="s">
        <v>5495</v>
      </c>
      <c r="F464" s="143" t="s">
        <v>5499</v>
      </c>
      <c r="G464" s="143" t="s">
        <v>53</v>
      </c>
      <c r="H464" s="143" t="s">
        <v>557</v>
      </c>
      <c r="I464" s="173" t="s">
        <v>250</v>
      </c>
      <c r="J464" s="33">
        <f t="shared" si="25"/>
        <v>1</v>
      </c>
      <c r="K464" s="180" t="str">
        <f t="shared" si="26"/>
        <v>Мін’юст</v>
      </c>
      <c r="L464" s="172"/>
      <c r="M464" s="172"/>
      <c r="N464" s="174"/>
    </row>
    <row r="465" spans="1:14" ht="61.5" hidden="1" customHeight="1" x14ac:dyDescent="0.25">
      <c r="A465" s="168">
        <v>336</v>
      </c>
      <c r="B465" s="149" t="s">
        <v>5405</v>
      </c>
      <c r="C465" s="151" t="s">
        <v>1223</v>
      </c>
      <c r="D465" s="143" t="s">
        <v>1417</v>
      </c>
      <c r="E465" s="142" t="s">
        <v>5495</v>
      </c>
      <c r="F465" s="143" t="s">
        <v>5500</v>
      </c>
      <c r="G465" s="143" t="s">
        <v>4859</v>
      </c>
      <c r="H465" s="143" t="s">
        <v>4859</v>
      </c>
      <c r="I465" s="173" t="s">
        <v>4809</v>
      </c>
      <c r="J465" s="33">
        <f t="shared" si="25"/>
        <v>1</v>
      </c>
      <c r="K465" s="180" t="str">
        <f t="shared" si="26"/>
        <v>ДСА</v>
      </c>
      <c r="L465" s="172"/>
      <c r="M465" s="172"/>
      <c r="N465" s="174"/>
    </row>
    <row r="466" spans="1:14" ht="61.5" hidden="1" customHeight="1" x14ac:dyDescent="0.25">
      <c r="A466" s="168">
        <v>337</v>
      </c>
      <c r="B466" s="149" t="s">
        <v>5405</v>
      </c>
      <c r="C466" s="151" t="s">
        <v>1223</v>
      </c>
      <c r="D466" s="143" t="s">
        <v>1417</v>
      </c>
      <c r="E466" s="142" t="s">
        <v>5495</v>
      </c>
      <c r="F466" s="143" t="s">
        <v>5504</v>
      </c>
      <c r="G466" s="143" t="s">
        <v>4859</v>
      </c>
      <c r="H466" s="143" t="s">
        <v>4859</v>
      </c>
      <c r="I466" s="173" t="s">
        <v>4809</v>
      </c>
      <c r="J466" s="33">
        <f t="shared" si="25"/>
        <v>1</v>
      </c>
      <c r="K466" s="180" t="str">
        <f t="shared" si="26"/>
        <v>ДСА</v>
      </c>
      <c r="L466" s="172"/>
      <c r="M466" s="172"/>
      <c r="N466" s="174"/>
    </row>
    <row r="467" spans="1:14" ht="61.5" hidden="1" customHeight="1" x14ac:dyDescent="0.25">
      <c r="A467" s="168">
        <v>338</v>
      </c>
      <c r="B467" s="149" t="s">
        <v>5405</v>
      </c>
      <c r="C467" s="151" t="s">
        <v>1223</v>
      </c>
      <c r="D467" s="143" t="s">
        <v>1417</v>
      </c>
      <c r="E467" s="142" t="s">
        <v>5495</v>
      </c>
      <c r="F467" s="143" t="s">
        <v>5506</v>
      </c>
      <c r="G467" s="143" t="s">
        <v>4911</v>
      </c>
      <c r="H467" s="143" t="s">
        <v>4911</v>
      </c>
      <c r="I467" s="173" t="s">
        <v>4809</v>
      </c>
      <c r="J467" s="33">
        <f t="shared" si="25"/>
        <v>1</v>
      </c>
      <c r="K467" s="180" t="str">
        <f t="shared" si="26"/>
        <v>ДСА</v>
      </c>
      <c r="L467" s="172"/>
      <c r="M467" s="172"/>
      <c r="N467" s="174"/>
    </row>
    <row r="468" spans="1:14" ht="61.5" hidden="1" customHeight="1" x14ac:dyDescent="0.25">
      <c r="A468" s="168">
        <v>339</v>
      </c>
      <c r="B468" s="149" t="s">
        <v>5405</v>
      </c>
      <c r="C468" s="151" t="s">
        <v>1223</v>
      </c>
      <c r="D468" s="143" t="s">
        <v>1417</v>
      </c>
      <c r="E468" s="142" t="s">
        <v>5495</v>
      </c>
      <c r="F468" s="143" t="s">
        <v>5509</v>
      </c>
      <c r="G468" s="143" t="s">
        <v>4892</v>
      </c>
      <c r="H468" s="143" t="s">
        <v>5106</v>
      </c>
      <c r="I468" s="173" t="s">
        <v>4809</v>
      </c>
      <c r="J468" s="33">
        <f t="shared" si="25"/>
        <v>1</v>
      </c>
      <c r="K468" s="180" t="str">
        <f t="shared" si="26"/>
        <v>ДСА</v>
      </c>
      <c r="L468" s="172"/>
      <c r="M468" s="172"/>
      <c r="N468" s="174"/>
    </row>
    <row r="469" spans="1:14" ht="61.5" hidden="1" customHeight="1" x14ac:dyDescent="0.25">
      <c r="A469" s="168">
        <v>340</v>
      </c>
      <c r="B469" s="149" t="s">
        <v>5405</v>
      </c>
      <c r="C469" s="151" t="s">
        <v>1223</v>
      </c>
      <c r="D469" s="143" t="s">
        <v>1417</v>
      </c>
      <c r="E469" s="142" t="s">
        <v>5495</v>
      </c>
      <c r="F469" s="143" t="s">
        <v>1442</v>
      </c>
      <c r="G469" s="143" t="s">
        <v>53</v>
      </c>
      <c r="H469" s="143" t="s">
        <v>61</v>
      </c>
      <c r="I469" s="173" t="s">
        <v>7177</v>
      </c>
      <c r="J469" s="33">
        <f t="shared" si="25"/>
        <v>1</v>
      </c>
      <c r="K469" s="180" t="str">
        <f t="shared" si="26"/>
        <v>ВРП</v>
      </c>
      <c r="L469" s="172"/>
      <c r="M469" s="172"/>
      <c r="N469" s="174"/>
    </row>
    <row r="470" spans="1:14" ht="61.5" hidden="1" customHeight="1" x14ac:dyDescent="0.25">
      <c r="A470" s="168">
        <v>341</v>
      </c>
      <c r="B470" s="149" t="s">
        <v>5405</v>
      </c>
      <c r="C470" s="151" t="s">
        <v>1223</v>
      </c>
      <c r="D470" s="143" t="s">
        <v>1417</v>
      </c>
      <c r="E470" s="143" t="s">
        <v>1446</v>
      </c>
      <c r="F470" s="143" t="s">
        <v>5512</v>
      </c>
      <c r="G470" s="143" t="s">
        <v>156</v>
      </c>
      <c r="H470" s="143" t="s">
        <v>1113</v>
      </c>
      <c r="I470" s="173" t="s">
        <v>250</v>
      </c>
      <c r="J470" s="33">
        <f t="shared" si="25"/>
        <v>1</v>
      </c>
      <c r="K470" s="180" t="str">
        <f t="shared" si="26"/>
        <v>Мін’юст</v>
      </c>
      <c r="L470" s="172"/>
      <c r="M470" s="172"/>
      <c r="N470" s="174"/>
    </row>
    <row r="471" spans="1:14" ht="61.5" hidden="1" customHeight="1" x14ac:dyDescent="0.25">
      <c r="A471" s="168">
        <v>342</v>
      </c>
      <c r="B471" s="149" t="s">
        <v>5405</v>
      </c>
      <c r="C471" s="151" t="s">
        <v>1223</v>
      </c>
      <c r="D471" s="143" t="s">
        <v>1417</v>
      </c>
      <c r="E471" s="143" t="s">
        <v>1446</v>
      </c>
      <c r="F471" s="143" t="s">
        <v>5513</v>
      </c>
      <c r="G471" s="143" t="s">
        <v>156</v>
      </c>
      <c r="H471" s="143" t="s">
        <v>1113</v>
      </c>
      <c r="I471" s="173" t="s">
        <v>250</v>
      </c>
      <c r="J471" s="33">
        <f t="shared" si="25"/>
        <v>1</v>
      </c>
      <c r="K471" s="180" t="str">
        <f t="shared" si="26"/>
        <v>Мін’юст</v>
      </c>
      <c r="L471" s="172"/>
      <c r="M471" s="172"/>
      <c r="N471" s="174"/>
    </row>
    <row r="472" spans="1:14" ht="61.5" hidden="1" customHeight="1" x14ac:dyDescent="0.25">
      <c r="A472" s="168">
        <v>343</v>
      </c>
      <c r="B472" s="149" t="s">
        <v>5405</v>
      </c>
      <c r="C472" s="151" t="s">
        <v>1223</v>
      </c>
      <c r="D472" s="143" t="s">
        <v>1417</v>
      </c>
      <c r="E472" s="142" t="s">
        <v>1453</v>
      </c>
      <c r="F472" s="143" t="s">
        <v>5514</v>
      </c>
      <c r="G472" s="143" t="s">
        <v>156</v>
      </c>
      <c r="H472" s="143" t="s">
        <v>1113</v>
      </c>
      <c r="I472" s="173" t="s">
        <v>250</v>
      </c>
      <c r="J472" s="33">
        <f t="shared" si="25"/>
        <v>1</v>
      </c>
      <c r="K472" s="180" t="str">
        <f t="shared" si="26"/>
        <v>Мін’юст</v>
      </c>
      <c r="L472" s="172"/>
      <c r="M472" s="172"/>
      <c r="N472" s="174"/>
    </row>
    <row r="473" spans="1:14" ht="61.5" hidden="1" customHeight="1" x14ac:dyDescent="0.25">
      <c r="A473" s="168">
        <v>344</v>
      </c>
      <c r="B473" s="149" t="s">
        <v>5405</v>
      </c>
      <c r="C473" s="151" t="s">
        <v>1223</v>
      </c>
      <c r="D473" s="143" t="s">
        <v>1417</v>
      </c>
      <c r="E473" s="142" t="s">
        <v>1453</v>
      </c>
      <c r="F473" s="143" t="s">
        <v>5516</v>
      </c>
      <c r="G473" s="143" t="s">
        <v>5517</v>
      </c>
      <c r="H473" s="143" t="s">
        <v>5518</v>
      </c>
      <c r="I473" s="173" t="s">
        <v>7198</v>
      </c>
      <c r="J473" s="33">
        <f t="shared" si="25"/>
        <v>1</v>
      </c>
      <c r="K473" s="180" t="str">
        <f t="shared" si="26"/>
        <v>ДП"НІС"</v>
      </c>
      <c r="L473" s="172"/>
      <c r="M473" s="172"/>
      <c r="N473" s="174"/>
    </row>
    <row r="474" spans="1:14" ht="61.5" hidden="1" customHeight="1" x14ac:dyDescent="0.25">
      <c r="A474" s="168">
        <v>345</v>
      </c>
      <c r="B474" s="149" t="s">
        <v>5405</v>
      </c>
      <c r="C474" s="151" t="s">
        <v>1223</v>
      </c>
      <c r="D474" s="143" t="s">
        <v>1417</v>
      </c>
      <c r="E474" s="142" t="s">
        <v>1453</v>
      </c>
      <c r="F474" s="143" t="s">
        <v>5522</v>
      </c>
      <c r="G474" s="143" t="s">
        <v>28</v>
      </c>
      <c r="H474" s="143" t="s">
        <v>67</v>
      </c>
      <c r="I474" s="173" t="s">
        <v>250</v>
      </c>
      <c r="J474" s="33">
        <f t="shared" si="25"/>
        <v>1</v>
      </c>
      <c r="K474" s="180" t="str">
        <f t="shared" si="26"/>
        <v>Мін’юст</v>
      </c>
      <c r="L474" s="172"/>
      <c r="M474" s="172"/>
      <c r="N474" s="174"/>
    </row>
    <row r="475" spans="1:14" ht="61.5" hidden="1" customHeight="1" x14ac:dyDescent="0.25">
      <c r="A475" s="168">
        <v>346</v>
      </c>
      <c r="B475" s="149" t="s">
        <v>5405</v>
      </c>
      <c r="C475" s="151" t="s">
        <v>1223</v>
      </c>
      <c r="D475" s="143" t="s">
        <v>1417</v>
      </c>
      <c r="E475" s="142" t="s">
        <v>1453</v>
      </c>
      <c r="F475" s="143" t="s">
        <v>5523</v>
      </c>
      <c r="G475" s="143" t="s">
        <v>156</v>
      </c>
      <c r="H475" s="143" t="s">
        <v>94</v>
      </c>
      <c r="I475" s="173" t="s">
        <v>4809</v>
      </c>
      <c r="J475" s="33">
        <f t="shared" si="25"/>
        <v>1</v>
      </c>
      <c r="K475" s="180" t="str">
        <f t="shared" si="26"/>
        <v>ДСА</v>
      </c>
      <c r="L475" s="172"/>
      <c r="M475" s="172"/>
      <c r="N475" s="174"/>
    </row>
    <row r="476" spans="1:14" ht="61.5" hidden="1" customHeight="1" x14ac:dyDescent="0.25">
      <c r="A476" s="168">
        <v>347</v>
      </c>
      <c r="B476" s="149" t="s">
        <v>5405</v>
      </c>
      <c r="C476" s="151" t="s">
        <v>1223</v>
      </c>
      <c r="D476" s="143" t="s">
        <v>1417</v>
      </c>
      <c r="E476" s="142" t="s">
        <v>1453</v>
      </c>
      <c r="F476" s="143" t="s">
        <v>5526</v>
      </c>
      <c r="G476" s="143" t="s">
        <v>5527</v>
      </c>
      <c r="H476" s="143" t="s">
        <v>5528</v>
      </c>
      <c r="I476" s="173" t="s">
        <v>4809</v>
      </c>
      <c r="J476" s="33">
        <f t="shared" si="25"/>
        <v>1</v>
      </c>
      <c r="K476" s="180" t="str">
        <f t="shared" si="26"/>
        <v>ДСА</v>
      </c>
      <c r="L476" s="172"/>
      <c r="M476" s="172"/>
      <c r="N476" s="174"/>
    </row>
    <row r="477" spans="1:14" ht="61.5" hidden="1" customHeight="1" x14ac:dyDescent="0.25">
      <c r="A477" s="168">
        <v>348</v>
      </c>
      <c r="B477" s="149" t="s">
        <v>5405</v>
      </c>
      <c r="C477" s="151" t="s">
        <v>1223</v>
      </c>
      <c r="D477" s="143" t="s">
        <v>1417</v>
      </c>
      <c r="E477" s="142" t="s">
        <v>1478</v>
      </c>
      <c r="F477" s="143" t="s">
        <v>6934</v>
      </c>
      <c r="G477" s="143" t="s">
        <v>156</v>
      </c>
      <c r="H477" s="143" t="s">
        <v>16</v>
      </c>
      <c r="I477" s="173" t="s">
        <v>7192</v>
      </c>
      <c r="J477" s="33">
        <f t="shared" si="25"/>
        <v>1</v>
      </c>
      <c r="K477" s="180" t="str">
        <f t="shared" si="26"/>
        <v xml:space="preserve">Рахункова_палата </v>
      </c>
      <c r="L477" s="172"/>
      <c r="M477" s="172"/>
      <c r="N477" s="174"/>
    </row>
    <row r="478" spans="1:14" ht="61.5" hidden="1" customHeight="1" x14ac:dyDescent="0.25">
      <c r="A478" s="168">
        <v>349</v>
      </c>
      <c r="B478" s="149" t="s">
        <v>5405</v>
      </c>
      <c r="C478" s="151" t="s">
        <v>1223</v>
      </c>
      <c r="D478" s="143" t="s">
        <v>1417</v>
      </c>
      <c r="E478" s="142" t="s">
        <v>1478</v>
      </c>
      <c r="F478" s="143" t="s">
        <v>1484</v>
      </c>
      <c r="G478" s="143" t="s">
        <v>28</v>
      </c>
      <c r="H478" s="143" t="s">
        <v>53</v>
      </c>
      <c r="I478" s="173" t="s">
        <v>4809</v>
      </c>
      <c r="J478" s="33">
        <f t="shared" si="25"/>
        <v>1</v>
      </c>
      <c r="K478" s="180" t="str">
        <f t="shared" si="26"/>
        <v>ДСА</v>
      </c>
      <c r="L478" s="172"/>
      <c r="M478" s="172"/>
      <c r="N478" s="174"/>
    </row>
    <row r="479" spans="1:14" ht="61.5" hidden="1" customHeight="1" x14ac:dyDescent="0.25">
      <c r="A479" s="168">
        <v>350</v>
      </c>
      <c r="B479" s="149" t="s">
        <v>5405</v>
      </c>
      <c r="C479" s="151" t="s">
        <v>1223</v>
      </c>
      <c r="D479" s="143" t="s">
        <v>1417</v>
      </c>
      <c r="E479" s="142" t="s">
        <v>1478</v>
      </c>
      <c r="F479" s="143" t="s">
        <v>5534</v>
      </c>
      <c r="G479" s="143" t="s">
        <v>53</v>
      </c>
      <c r="H479" s="143" t="s">
        <v>57</v>
      </c>
      <c r="I479" s="173" t="s">
        <v>7177</v>
      </c>
      <c r="J479" s="33">
        <f t="shared" si="25"/>
        <v>1</v>
      </c>
      <c r="K479" s="180" t="str">
        <f t="shared" si="26"/>
        <v>ВРП</v>
      </c>
      <c r="L479" s="172"/>
      <c r="M479" s="172"/>
      <c r="N479" s="174"/>
    </row>
    <row r="480" spans="1:14" ht="61.5" hidden="1" customHeight="1" x14ac:dyDescent="0.25">
      <c r="A480" s="168">
        <v>351</v>
      </c>
      <c r="B480" s="149" t="s">
        <v>5405</v>
      </c>
      <c r="C480" s="151" t="s">
        <v>1223</v>
      </c>
      <c r="D480" s="143" t="s">
        <v>1417</v>
      </c>
      <c r="E480" s="142" t="s">
        <v>1478</v>
      </c>
      <c r="F480" s="143" t="s">
        <v>1492</v>
      </c>
      <c r="G480" s="143" t="s">
        <v>29</v>
      </c>
      <c r="H480" s="143" t="s">
        <v>61</v>
      </c>
      <c r="I480" s="173" t="s">
        <v>7177</v>
      </c>
      <c r="J480" s="33">
        <f t="shared" si="25"/>
        <v>1</v>
      </c>
      <c r="K480" s="180" t="str">
        <f t="shared" si="26"/>
        <v>ВРП</v>
      </c>
      <c r="L480" s="172"/>
      <c r="M480" s="172"/>
      <c r="N480" s="174"/>
    </row>
    <row r="481" spans="1:14" ht="61.5" hidden="1" customHeight="1" x14ac:dyDescent="0.25">
      <c r="A481" s="168">
        <v>352</v>
      </c>
      <c r="B481" s="149" t="s">
        <v>5405</v>
      </c>
      <c r="C481" s="151" t="s">
        <v>1223</v>
      </c>
      <c r="D481" s="143" t="s">
        <v>1417</v>
      </c>
      <c r="E481" s="142" t="s">
        <v>1478</v>
      </c>
      <c r="F481" s="143" t="s">
        <v>1494</v>
      </c>
      <c r="G481" s="143" t="s">
        <v>271</v>
      </c>
      <c r="H481" s="143" t="s">
        <v>62</v>
      </c>
      <c r="I481" s="173" t="s">
        <v>4809</v>
      </c>
      <c r="J481" s="33">
        <f t="shared" si="25"/>
        <v>1</v>
      </c>
      <c r="K481" s="180" t="str">
        <f t="shared" si="26"/>
        <v>ДСА</v>
      </c>
      <c r="L481" s="172"/>
      <c r="M481" s="172"/>
      <c r="N481" s="174"/>
    </row>
    <row r="482" spans="1:14" ht="61.5" hidden="1" customHeight="1" x14ac:dyDescent="0.25">
      <c r="A482" s="168">
        <v>353</v>
      </c>
      <c r="B482" s="149" t="s">
        <v>5405</v>
      </c>
      <c r="C482" s="151" t="s">
        <v>1223</v>
      </c>
      <c r="D482" s="143" t="s">
        <v>1417</v>
      </c>
      <c r="E482" s="142" t="s">
        <v>1478</v>
      </c>
      <c r="F482" s="143" t="s">
        <v>5537</v>
      </c>
      <c r="G482" s="143" t="s">
        <v>62</v>
      </c>
      <c r="H482" s="143" t="s">
        <v>67</v>
      </c>
      <c r="I482" s="173" t="s">
        <v>7177</v>
      </c>
      <c r="J482" s="33">
        <f t="shared" si="25"/>
        <v>1</v>
      </c>
      <c r="K482" s="180" t="str">
        <f t="shared" si="26"/>
        <v>ВРП</v>
      </c>
      <c r="L482" s="172"/>
      <c r="M482" s="172"/>
      <c r="N482" s="174"/>
    </row>
    <row r="483" spans="1:14" ht="61.5" hidden="1" customHeight="1" x14ac:dyDescent="0.25">
      <c r="A483" s="168">
        <v>354</v>
      </c>
      <c r="B483" s="149" t="s">
        <v>5405</v>
      </c>
      <c r="C483" s="151" t="s">
        <v>1223</v>
      </c>
      <c r="D483" s="143" t="s">
        <v>1417</v>
      </c>
      <c r="E483" s="142" t="s">
        <v>1478</v>
      </c>
      <c r="F483" s="143" t="s">
        <v>1499</v>
      </c>
      <c r="G483" s="143" t="s">
        <v>561</v>
      </c>
      <c r="H483" s="143" t="s">
        <v>314</v>
      </c>
      <c r="I483" s="173" t="s">
        <v>7177</v>
      </c>
      <c r="J483" s="33">
        <f t="shared" si="25"/>
        <v>1</v>
      </c>
      <c r="K483" s="180" t="str">
        <f t="shared" si="26"/>
        <v>ВРП</v>
      </c>
      <c r="L483" s="172"/>
      <c r="M483" s="172"/>
      <c r="N483" s="174"/>
    </row>
    <row r="484" spans="1:14" ht="61.5" hidden="1" customHeight="1" x14ac:dyDescent="0.25">
      <c r="A484" s="168">
        <v>355</v>
      </c>
      <c r="B484" s="149" t="s">
        <v>5405</v>
      </c>
      <c r="C484" s="151" t="s">
        <v>1223</v>
      </c>
      <c r="D484" s="143" t="s">
        <v>1417</v>
      </c>
      <c r="E484" s="142" t="s">
        <v>1501</v>
      </c>
      <c r="F484" s="143" t="s">
        <v>5539</v>
      </c>
      <c r="G484" s="143" t="s">
        <v>28</v>
      </c>
      <c r="H484" s="143" t="s">
        <v>61</v>
      </c>
      <c r="I484" s="173" t="s">
        <v>7177</v>
      </c>
      <c r="J484" s="33">
        <f t="shared" si="25"/>
        <v>1</v>
      </c>
      <c r="K484" s="180" t="str">
        <f t="shared" si="26"/>
        <v>ВРП</v>
      </c>
      <c r="L484" s="172"/>
      <c r="M484" s="172"/>
      <c r="N484" s="174"/>
    </row>
    <row r="485" spans="1:14" ht="61.5" hidden="1" customHeight="1" x14ac:dyDescent="0.25">
      <c r="A485" s="168">
        <v>356</v>
      </c>
      <c r="B485" s="149" t="s">
        <v>5405</v>
      </c>
      <c r="C485" s="151" t="s">
        <v>1223</v>
      </c>
      <c r="D485" s="143" t="s">
        <v>1417</v>
      </c>
      <c r="E485" s="142" t="s">
        <v>1501</v>
      </c>
      <c r="F485" s="143" t="s">
        <v>5540</v>
      </c>
      <c r="G485" s="143" t="s">
        <v>271</v>
      </c>
      <c r="H485" s="143" t="s">
        <v>62</v>
      </c>
      <c r="I485" s="173" t="s">
        <v>7177</v>
      </c>
      <c r="J485" s="33">
        <f t="shared" si="25"/>
        <v>1</v>
      </c>
      <c r="K485" s="180" t="str">
        <f t="shared" si="26"/>
        <v>ВРП</v>
      </c>
      <c r="L485" s="172"/>
      <c r="M485" s="172"/>
      <c r="N485" s="174"/>
    </row>
    <row r="486" spans="1:14" ht="61.5" hidden="1" customHeight="1" x14ac:dyDescent="0.25">
      <c r="A486" s="168">
        <v>357</v>
      </c>
      <c r="B486" s="149" t="s">
        <v>5405</v>
      </c>
      <c r="C486" s="151" t="s">
        <v>1223</v>
      </c>
      <c r="D486" s="143" t="s">
        <v>1417</v>
      </c>
      <c r="E486" s="142" t="s">
        <v>1501</v>
      </c>
      <c r="F486" s="143" t="s">
        <v>5541</v>
      </c>
      <c r="G486" s="143" t="s">
        <v>67</v>
      </c>
      <c r="H486" s="143" t="s">
        <v>314</v>
      </c>
      <c r="I486" s="173" t="s">
        <v>7191</v>
      </c>
      <c r="J486" s="33">
        <f t="shared" si="25"/>
        <v>1</v>
      </c>
      <c r="K486" s="180" t="str">
        <f t="shared" si="26"/>
        <v>Президент_України</v>
      </c>
      <c r="L486" s="172"/>
      <c r="M486" s="172"/>
      <c r="N486" s="174"/>
    </row>
    <row r="487" spans="1:14" ht="61.5" hidden="1" customHeight="1" x14ac:dyDescent="0.25">
      <c r="A487" s="168">
        <v>358</v>
      </c>
      <c r="B487" s="149" t="s">
        <v>5405</v>
      </c>
      <c r="C487" s="151" t="s">
        <v>1223</v>
      </c>
      <c r="D487" s="142" t="s">
        <v>1514</v>
      </c>
      <c r="E487" s="142" t="s">
        <v>5544</v>
      </c>
      <c r="F487" s="143" t="s">
        <v>5545</v>
      </c>
      <c r="G487" s="143" t="s">
        <v>156</v>
      </c>
      <c r="H487" s="143" t="s">
        <v>16</v>
      </c>
      <c r="I487" s="173" t="s">
        <v>7184</v>
      </c>
      <c r="J487" s="33">
        <f t="shared" si="25"/>
        <v>1</v>
      </c>
      <c r="K487" s="180" t="str">
        <f t="shared" si="26"/>
        <v>ОГП</v>
      </c>
      <c r="L487" s="172"/>
      <c r="M487" s="172"/>
      <c r="N487" s="174"/>
    </row>
    <row r="488" spans="1:14" ht="61.5" hidden="1" customHeight="1" x14ac:dyDescent="0.25">
      <c r="A488" s="168">
        <v>359</v>
      </c>
      <c r="B488" s="149" t="s">
        <v>5405</v>
      </c>
      <c r="C488" s="151" t="s">
        <v>1223</v>
      </c>
      <c r="D488" s="142" t="s">
        <v>1514</v>
      </c>
      <c r="E488" s="142" t="s">
        <v>5544</v>
      </c>
      <c r="F488" s="143" t="s">
        <v>5547</v>
      </c>
      <c r="G488" s="143" t="s">
        <v>156</v>
      </c>
      <c r="H488" s="143" t="s">
        <v>16</v>
      </c>
      <c r="I488" s="173" t="s">
        <v>7184</v>
      </c>
      <c r="J488" s="33">
        <f t="shared" si="25"/>
        <v>1</v>
      </c>
      <c r="K488" s="180" t="str">
        <f t="shared" si="26"/>
        <v>ОГП</v>
      </c>
      <c r="L488" s="172"/>
      <c r="M488" s="172"/>
      <c r="N488" s="174"/>
    </row>
    <row r="489" spans="1:14" ht="61.5" hidden="1" customHeight="1" x14ac:dyDescent="0.25">
      <c r="A489" s="168">
        <v>360</v>
      </c>
      <c r="B489" s="149" t="s">
        <v>5405</v>
      </c>
      <c r="C489" s="151" t="s">
        <v>1223</v>
      </c>
      <c r="D489" s="142" t="s">
        <v>1514</v>
      </c>
      <c r="E489" s="142" t="s">
        <v>5550</v>
      </c>
      <c r="F489" s="143" t="s">
        <v>5551</v>
      </c>
      <c r="G489" s="143" t="s">
        <v>156</v>
      </c>
      <c r="H489" s="143" t="s">
        <v>769</v>
      </c>
      <c r="I489" s="173" t="s">
        <v>7184</v>
      </c>
      <c r="J489" s="33">
        <f t="shared" si="25"/>
        <v>1</v>
      </c>
      <c r="K489" s="180" t="str">
        <f t="shared" si="26"/>
        <v>ОГП</v>
      </c>
      <c r="L489" s="35"/>
      <c r="M489" s="35"/>
      <c r="N489" s="35"/>
    </row>
    <row r="490" spans="1:14" ht="61.5" hidden="1" customHeight="1" x14ac:dyDescent="0.25">
      <c r="A490" s="168">
        <v>361</v>
      </c>
      <c r="B490" s="149" t="s">
        <v>5405</v>
      </c>
      <c r="C490" s="151" t="s">
        <v>1223</v>
      </c>
      <c r="D490" s="142" t="s">
        <v>1514</v>
      </c>
      <c r="E490" s="142" t="s">
        <v>5550</v>
      </c>
      <c r="F490" s="143" t="s">
        <v>5553</v>
      </c>
      <c r="G490" s="143" t="s">
        <v>268</v>
      </c>
      <c r="H490" s="143" t="s">
        <v>37</v>
      </c>
      <c r="I490" s="173" t="s">
        <v>7184</v>
      </c>
      <c r="J490" s="33">
        <f t="shared" si="25"/>
        <v>1</v>
      </c>
      <c r="K490" s="180" t="str">
        <f t="shared" si="26"/>
        <v>ОГП</v>
      </c>
      <c r="L490" s="35"/>
      <c r="M490" s="35"/>
      <c r="N490" s="35"/>
    </row>
    <row r="491" spans="1:14" ht="61.5" hidden="1" customHeight="1" x14ac:dyDescent="0.25">
      <c r="A491" s="168">
        <v>362</v>
      </c>
      <c r="B491" s="149" t="s">
        <v>5405</v>
      </c>
      <c r="C491" s="151" t="s">
        <v>1223</v>
      </c>
      <c r="D491" s="142" t="s">
        <v>1514</v>
      </c>
      <c r="E491" s="142" t="s">
        <v>1534</v>
      </c>
      <c r="F491" s="162" t="s">
        <v>5280</v>
      </c>
      <c r="G491" s="161"/>
      <c r="H491" s="142"/>
      <c r="I491" s="173"/>
      <c r="J491" s="33">
        <f t="shared" si="25"/>
        <v>0</v>
      </c>
      <c r="K491" s="180" t="e">
        <f t="shared" si="26"/>
        <v>#VALUE!</v>
      </c>
      <c r="L491" s="35"/>
      <c r="M491" s="35"/>
      <c r="N491" s="35"/>
    </row>
    <row r="492" spans="1:14" ht="61.5" hidden="1" customHeight="1" x14ac:dyDescent="0.25">
      <c r="A492" s="168">
        <v>363</v>
      </c>
      <c r="B492" s="149" t="s">
        <v>5405</v>
      </c>
      <c r="C492" s="151" t="s">
        <v>1223</v>
      </c>
      <c r="D492" s="142" t="s">
        <v>1544</v>
      </c>
      <c r="E492" s="142" t="s">
        <v>5555</v>
      </c>
      <c r="F492" s="143" t="s">
        <v>5556</v>
      </c>
      <c r="G492" s="143" t="s">
        <v>156</v>
      </c>
      <c r="H492" s="143" t="s">
        <v>112</v>
      </c>
      <c r="I492" s="173" t="s">
        <v>1553</v>
      </c>
      <c r="J492" s="33">
        <f t="shared" si="25"/>
        <v>1</v>
      </c>
      <c r="K492" s="180" t="str">
        <f t="shared" si="26"/>
        <v>МВС</v>
      </c>
      <c r="L492" s="35"/>
      <c r="M492" s="35"/>
      <c r="N492" s="35"/>
    </row>
    <row r="493" spans="1:14" ht="61.5" hidden="1" customHeight="1" x14ac:dyDescent="0.25">
      <c r="A493" s="168">
        <v>364</v>
      </c>
      <c r="B493" s="149" t="s">
        <v>5405</v>
      </c>
      <c r="C493" s="151" t="s">
        <v>1223</v>
      </c>
      <c r="D493" s="142" t="s">
        <v>1544</v>
      </c>
      <c r="E493" s="142" t="s">
        <v>5555</v>
      </c>
      <c r="F493" s="143" t="s">
        <v>5558</v>
      </c>
      <c r="G493" s="143" t="s">
        <v>94</v>
      </c>
      <c r="H493" s="143" t="s">
        <v>101</v>
      </c>
      <c r="I493" s="173" t="s">
        <v>1553</v>
      </c>
      <c r="J493" s="33">
        <f t="shared" si="25"/>
        <v>1</v>
      </c>
      <c r="K493" s="180" t="str">
        <f t="shared" si="26"/>
        <v>МВС</v>
      </c>
      <c r="L493" s="172"/>
      <c r="M493" s="172"/>
      <c r="N493" s="174"/>
    </row>
    <row r="494" spans="1:14" ht="61.5" hidden="1" customHeight="1" x14ac:dyDescent="0.25">
      <c r="A494" s="168">
        <v>365</v>
      </c>
      <c r="B494" s="149" t="s">
        <v>5405</v>
      </c>
      <c r="C494" s="151" t="s">
        <v>1223</v>
      </c>
      <c r="D494" s="142" t="s">
        <v>1544</v>
      </c>
      <c r="E494" s="142" t="s">
        <v>5555</v>
      </c>
      <c r="F494" s="143" t="s">
        <v>5559</v>
      </c>
      <c r="G494" s="143" t="s">
        <v>258</v>
      </c>
      <c r="H494" s="143" t="s">
        <v>61</v>
      </c>
      <c r="I494" s="173" t="s">
        <v>1553</v>
      </c>
      <c r="J494" s="33">
        <f t="shared" si="25"/>
        <v>1</v>
      </c>
      <c r="K494" s="180" t="str">
        <f t="shared" ref="K494:K516" si="27">IF(J494=1,I494,LEFT(I494,FIND(" ",I494)-1))</f>
        <v>МВС</v>
      </c>
      <c r="L494" s="35"/>
      <c r="M494" s="35"/>
      <c r="N494" s="35"/>
    </row>
    <row r="495" spans="1:14" ht="61.5" hidden="1" customHeight="1" x14ac:dyDescent="0.25">
      <c r="A495" s="168">
        <v>366</v>
      </c>
      <c r="B495" s="149" t="s">
        <v>5405</v>
      </c>
      <c r="C495" s="151" t="s">
        <v>1223</v>
      </c>
      <c r="D495" s="142" t="s">
        <v>1544</v>
      </c>
      <c r="E495" s="142" t="s">
        <v>5555</v>
      </c>
      <c r="F495" s="143" t="s">
        <v>5561</v>
      </c>
      <c r="G495" s="143" t="s">
        <v>5562</v>
      </c>
      <c r="H495" s="143" t="s">
        <v>5563</v>
      </c>
      <c r="I495" s="173" t="s">
        <v>1553</v>
      </c>
      <c r="J495" s="33">
        <f t="shared" si="25"/>
        <v>1</v>
      </c>
      <c r="K495" s="180" t="str">
        <f t="shared" si="27"/>
        <v>МВС</v>
      </c>
      <c r="L495" s="35"/>
      <c r="M495" s="35"/>
      <c r="N495" s="35"/>
    </row>
    <row r="496" spans="1:14" ht="61.5" hidden="1" customHeight="1" x14ac:dyDescent="0.25">
      <c r="A496" s="168">
        <v>367</v>
      </c>
      <c r="B496" s="149" t="s">
        <v>5405</v>
      </c>
      <c r="C496" s="151" t="s">
        <v>1223</v>
      </c>
      <c r="D496" s="142" t="s">
        <v>1544</v>
      </c>
      <c r="E496" s="142" t="s">
        <v>5555</v>
      </c>
      <c r="F496" s="143" t="s">
        <v>5564</v>
      </c>
      <c r="G496" s="143" t="s">
        <v>5565</v>
      </c>
      <c r="H496" s="143" t="s">
        <v>5566</v>
      </c>
      <c r="I496" s="173" t="s">
        <v>1553</v>
      </c>
      <c r="J496" s="33">
        <f t="shared" si="25"/>
        <v>1</v>
      </c>
      <c r="K496" s="180" t="str">
        <f t="shared" si="27"/>
        <v>МВС</v>
      </c>
      <c r="L496" s="35"/>
      <c r="M496" s="35"/>
      <c r="N496" s="35"/>
    </row>
    <row r="497" spans="1:14" ht="61.5" hidden="1" customHeight="1" x14ac:dyDescent="0.25">
      <c r="A497" s="168">
        <v>368</v>
      </c>
      <c r="B497" s="149" t="s">
        <v>5405</v>
      </c>
      <c r="C497" s="151" t="s">
        <v>1223</v>
      </c>
      <c r="D497" s="142" t="s">
        <v>1544</v>
      </c>
      <c r="E497" s="142" t="s">
        <v>5555</v>
      </c>
      <c r="F497" s="143" t="s">
        <v>5567</v>
      </c>
      <c r="G497" s="143" t="s">
        <v>5568</v>
      </c>
      <c r="H497" s="143" t="s">
        <v>5569</v>
      </c>
      <c r="I497" s="173" t="s">
        <v>1553</v>
      </c>
      <c r="J497" s="33">
        <f t="shared" si="25"/>
        <v>1</v>
      </c>
      <c r="K497" s="180" t="str">
        <f t="shared" si="27"/>
        <v>МВС</v>
      </c>
      <c r="L497" s="35"/>
      <c r="M497" s="35"/>
      <c r="N497" s="35"/>
    </row>
    <row r="498" spans="1:14" ht="61.5" hidden="1" customHeight="1" x14ac:dyDescent="0.25">
      <c r="A498" s="168">
        <v>369</v>
      </c>
      <c r="B498" s="149" t="s">
        <v>5405</v>
      </c>
      <c r="C498" s="151" t="s">
        <v>1223</v>
      </c>
      <c r="D498" s="142" t="s">
        <v>1544</v>
      </c>
      <c r="E498" s="142" t="s">
        <v>5555</v>
      </c>
      <c r="F498" s="143" t="s">
        <v>5571</v>
      </c>
      <c r="G498" s="143" t="s">
        <v>5572</v>
      </c>
      <c r="H498" s="143" t="s">
        <v>5573</v>
      </c>
      <c r="I498" s="173" t="s">
        <v>1553</v>
      </c>
      <c r="J498" s="33">
        <f t="shared" si="25"/>
        <v>1</v>
      </c>
      <c r="K498" s="180" t="str">
        <f t="shared" si="27"/>
        <v>МВС</v>
      </c>
      <c r="L498" s="35"/>
      <c r="M498" s="35"/>
      <c r="N498" s="35"/>
    </row>
    <row r="499" spans="1:14" ht="61.5" hidden="1" customHeight="1" x14ac:dyDescent="0.25">
      <c r="A499" s="168">
        <v>370</v>
      </c>
      <c r="B499" s="149" t="s">
        <v>5405</v>
      </c>
      <c r="C499" s="151" t="s">
        <v>1223</v>
      </c>
      <c r="D499" s="142" t="s">
        <v>1544</v>
      </c>
      <c r="E499" s="142" t="s">
        <v>1572</v>
      </c>
      <c r="F499" s="143" t="s">
        <v>5574</v>
      </c>
      <c r="G499" s="143" t="s">
        <v>193</v>
      </c>
      <c r="H499" s="143" t="s">
        <v>101</v>
      </c>
      <c r="I499" s="173" t="s">
        <v>1553</v>
      </c>
      <c r="J499" s="33">
        <f t="shared" si="25"/>
        <v>1</v>
      </c>
      <c r="K499" s="180" t="str">
        <f t="shared" si="27"/>
        <v>МВС</v>
      </c>
      <c r="L499" s="35"/>
      <c r="M499" s="35"/>
      <c r="N499" s="35"/>
    </row>
    <row r="500" spans="1:14" ht="61.5" hidden="1" customHeight="1" x14ac:dyDescent="0.25">
      <c r="A500" s="168">
        <v>371</v>
      </c>
      <c r="B500" s="149" t="s">
        <v>5405</v>
      </c>
      <c r="C500" s="151" t="s">
        <v>1223</v>
      </c>
      <c r="D500" s="142" t="s">
        <v>1544</v>
      </c>
      <c r="E500" s="142" t="s">
        <v>1572</v>
      </c>
      <c r="F500" s="143" t="s">
        <v>5575</v>
      </c>
      <c r="G500" s="143" t="s">
        <v>258</v>
      </c>
      <c r="H500" s="143" t="s">
        <v>141</v>
      </c>
      <c r="I500" s="173" t="s">
        <v>1553</v>
      </c>
      <c r="J500" s="33">
        <f t="shared" si="25"/>
        <v>1</v>
      </c>
      <c r="K500" s="180" t="str">
        <f t="shared" si="27"/>
        <v>МВС</v>
      </c>
      <c r="L500" s="172"/>
      <c r="M500" s="172"/>
      <c r="N500" s="174"/>
    </row>
    <row r="501" spans="1:14" ht="61.5" hidden="1" customHeight="1" x14ac:dyDescent="0.25">
      <c r="A501" s="168">
        <v>372</v>
      </c>
      <c r="B501" s="149" t="s">
        <v>5405</v>
      </c>
      <c r="C501" s="151" t="s">
        <v>1223</v>
      </c>
      <c r="D501" s="142" t="s">
        <v>1544</v>
      </c>
      <c r="E501" s="142" t="s">
        <v>1572</v>
      </c>
      <c r="F501" s="143" t="s">
        <v>5577</v>
      </c>
      <c r="G501" s="143" t="s">
        <v>49</v>
      </c>
      <c r="H501" s="143" t="s">
        <v>271</v>
      </c>
      <c r="I501" s="173" t="s">
        <v>1553</v>
      </c>
      <c r="J501" s="33">
        <f t="shared" si="25"/>
        <v>1</v>
      </c>
      <c r="K501" s="180" t="str">
        <f t="shared" si="27"/>
        <v>МВС</v>
      </c>
      <c r="L501" s="172"/>
      <c r="M501" s="172"/>
      <c r="N501" s="174"/>
    </row>
    <row r="502" spans="1:14" ht="61.5" hidden="1" customHeight="1" x14ac:dyDescent="0.25">
      <c r="A502" s="168">
        <v>373</v>
      </c>
      <c r="B502" s="149" t="s">
        <v>5405</v>
      </c>
      <c r="C502" s="151" t="s">
        <v>1223</v>
      </c>
      <c r="D502" s="142" t="s">
        <v>1544</v>
      </c>
      <c r="E502" s="142" t="s">
        <v>1572</v>
      </c>
      <c r="F502" s="143" t="s">
        <v>5578</v>
      </c>
      <c r="G502" s="143" t="s">
        <v>5579</v>
      </c>
      <c r="H502" s="143" t="s">
        <v>5580</v>
      </c>
      <c r="I502" s="173" t="s">
        <v>1553</v>
      </c>
      <c r="J502" s="33">
        <f t="shared" si="25"/>
        <v>1</v>
      </c>
      <c r="K502" s="180" t="str">
        <f t="shared" si="27"/>
        <v>МВС</v>
      </c>
      <c r="L502" s="172"/>
      <c r="M502" s="172"/>
      <c r="N502" s="174"/>
    </row>
    <row r="503" spans="1:14" ht="61.5" hidden="1" customHeight="1" x14ac:dyDescent="0.25">
      <c r="A503" s="168">
        <v>374</v>
      </c>
      <c r="B503" s="149" t="s">
        <v>5405</v>
      </c>
      <c r="C503" s="151" t="s">
        <v>1223</v>
      </c>
      <c r="D503" s="142" t="s">
        <v>1544</v>
      </c>
      <c r="E503" s="142" t="s">
        <v>1572</v>
      </c>
      <c r="F503" s="143" t="s">
        <v>5581</v>
      </c>
      <c r="G503" s="143" t="s">
        <v>5582</v>
      </c>
      <c r="H503" s="143" t="s">
        <v>5583</v>
      </c>
      <c r="I503" s="173" t="s">
        <v>1553</v>
      </c>
      <c r="J503" s="33">
        <f t="shared" si="25"/>
        <v>1</v>
      </c>
      <c r="K503" s="180" t="str">
        <f t="shared" si="27"/>
        <v>МВС</v>
      </c>
      <c r="L503" s="172"/>
      <c r="M503" s="172"/>
      <c r="N503" s="174"/>
    </row>
    <row r="504" spans="1:14" ht="61.5" hidden="1" customHeight="1" x14ac:dyDescent="0.25">
      <c r="A504" s="168">
        <v>375</v>
      </c>
      <c r="B504" s="149" t="s">
        <v>5405</v>
      </c>
      <c r="C504" s="151" t="s">
        <v>1223</v>
      </c>
      <c r="D504" s="142" t="s">
        <v>1544</v>
      </c>
      <c r="E504" s="142" t="s">
        <v>1572</v>
      </c>
      <c r="F504" s="143" t="s">
        <v>5584</v>
      </c>
      <c r="G504" s="143" t="s">
        <v>5585</v>
      </c>
      <c r="H504" s="143" t="s">
        <v>5586</v>
      </c>
      <c r="I504" s="173" t="s">
        <v>1553</v>
      </c>
      <c r="J504" s="33">
        <f t="shared" si="25"/>
        <v>1</v>
      </c>
      <c r="K504" s="180" t="str">
        <f t="shared" si="27"/>
        <v>МВС</v>
      </c>
      <c r="L504" s="172"/>
      <c r="M504" s="172"/>
      <c r="N504" s="174"/>
    </row>
    <row r="505" spans="1:14" ht="61.5" hidden="1" customHeight="1" x14ac:dyDescent="0.25">
      <c r="A505" s="168">
        <v>376</v>
      </c>
      <c r="B505" s="149" t="s">
        <v>5405</v>
      </c>
      <c r="C505" s="151" t="s">
        <v>1223</v>
      </c>
      <c r="D505" s="142" t="s">
        <v>1544</v>
      </c>
      <c r="E505" s="142" t="s">
        <v>1572</v>
      </c>
      <c r="F505" s="143" t="s">
        <v>5588</v>
      </c>
      <c r="G505" s="143" t="s">
        <v>5589</v>
      </c>
      <c r="H505" s="143" t="s">
        <v>5590</v>
      </c>
      <c r="I505" s="173" t="s">
        <v>1553</v>
      </c>
      <c r="J505" s="33">
        <f t="shared" si="25"/>
        <v>1</v>
      </c>
      <c r="K505" s="180" t="str">
        <f t="shared" si="27"/>
        <v>МВС</v>
      </c>
      <c r="L505" s="172"/>
      <c r="M505" s="172"/>
      <c r="N505" s="174"/>
    </row>
    <row r="506" spans="1:14" ht="61.5" hidden="1" customHeight="1" x14ac:dyDescent="0.25">
      <c r="A506" s="168">
        <v>377</v>
      </c>
      <c r="B506" s="149" t="s">
        <v>5405</v>
      </c>
      <c r="C506" s="151" t="s">
        <v>1223</v>
      </c>
      <c r="D506" s="142" t="s">
        <v>1544</v>
      </c>
      <c r="E506" s="142" t="s">
        <v>1572</v>
      </c>
      <c r="F506" s="143" t="s">
        <v>5591</v>
      </c>
      <c r="G506" s="143" t="s">
        <v>5592</v>
      </c>
      <c r="H506" s="143" t="s">
        <v>5593</v>
      </c>
      <c r="I506" s="173" t="s">
        <v>1553</v>
      </c>
      <c r="J506" s="33">
        <f t="shared" si="25"/>
        <v>1</v>
      </c>
      <c r="K506" s="180" t="str">
        <f t="shared" si="27"/>
        <v>МВС</v>
      </c>
      <c r="L506" s="172"/>
      <c r="M506" s="35"/>
      <c r="N506" s="174"/>
    </row>
    <row r="507" spans="1:14" ht="61.5" hidden="1" customHeight="1" x14ac:dyDescent="0.25">
      <c r="A507" s="168">
        <v>378</v>
      </c>
      <c r="B507" s="149" t="s">
        <v>5405</v>
      </c>
      <c r="C507" s="151" t="s">
        <v>1223</v>
      </c>
      <c r="D507" s="142" t="s">
        <v>1544</v>
      </c>
      <c r="E507" s="142" t="s">
        <v>1572</v>
      </c>
      <c r="F507" s="143" t="s">
        <v>5594</v>
      </c>
      <c r="G507" s="143" t="s">
        <v>5595</v>
      </c>
      <c r="H507" s="143" t="s">
        <v>5596</v>
      </c>
      <c r="I507" s="173" t="s">
        <v>1553</v>
      </c>
      <c r="J507" s="33">
        <f t="shared" si="25"/>
        <v>1</v>
      </c>
      <c r="K507" s="180" t="str">
        <f t="shared" si="27"/>
        <v>МВС</v>
      </c>
      <c r="L507" s="35"/>
      <c r="M507" s="35"/>
      <c r="N507" s="35"/>
    </row>
    <row r="508" spans="1:14" ht="61.5" hidden="1" customHeight="1" x14ac:dyDescent="0.25">
      <c r="A508" s="168">
        <v>379</v>
      </c>
      <c r="B508" s="149" t="s">
        <v>5405</v>
      </c>
      <c r="C508" s="151" t="s">
        <v>1223</v>
      </c>
      <c r="D508" s="142" t="s">
        <v>1544</v>
      </c>
      <c r="E508" s="142" t="s">
        <v>1603</v>
      </c>
      <c r="F508" s="143" t="s">
        <v>5597</v>
      </c>
      <c r="G508" s="143" t="s">
        <v>193</v>
      </c>
      <c r="H508" s="143" t="s">
        <v>53</v>
      </c>
      <c r="I508" s="173" t="s">
        <v>1553</v>
      </c>
      <c r="J508" s="33">
        <f t="shared" si="25"/>
        <v>1</v>
      </c>
      <c r="K508" s="180" t="str">
        <f t="shared" si="27"/>
        <v>МВС</v>
      </c>
      <c r="L508" s="35"/>
      <c r="M508" s="35"/>
      <c r="N508" s="35"/>
    </row>
    <row r="509" spans="1:14" ht="61.5" hidden="1" customHeight="1" x14ac:dyDescent="0.25">
      <c r="A509" s="168">
        <v>380</v>
      </c>
      <c r="B509" s="149" t="s">
        <v>5405</v>
      </c>
      <c r="C509" s="151" t="s">
        <v>1223</v>
      </c>
      <c r="D509" s="142" t="s">
        <v>1544</v>
      </c>
      <c r="E509" s="142" t="s">
        <v>1603</v>
      </c>
      <c r="F509" s="143" t="s">
        <v>5598</v>
      </c>
      <c r="G509" s="143" t="s">
        <v>5599</v>
      </c>
      <c r="H509" s="143" t="s">
        <v>5600</v>
      </c>
      <c r="I509" s="173" t="s">
        <v>1553</v>
      </c>
      <c r="J509" s="33">
        <f t="shared" si="25"/>
        <v>1</v>
      </c>
      <c r="K509" s="180" t="str">
        <f t="shared" si="27"/>
        <v>МВС</v>
      </c>
      <c r="L509" s="35"/>
      <c r="M509" s="35"/>
      <c r="N509" s="35"/>
    </row>
    <row r="510" spans="1:14" ht="61.5" hidden="1" customHeight="1" x14ac:dyDescent="0.25">
      <c r="A510" s="168">
        <v>381</v>
      </c>
      <c r="B510" s="149" t="s">
        <v>5405</v>
      </c>
      <c r="C510" s="151" t="s">
        <v>1223</v>
      </c>
      <c r="D510" s="142" t="s">
        <v>1544</v>
      </c>
      <c r="E510" s="142" t="s">
        <v>1603</v>
      </c>
      <c r="F510" s="143" t="s">
        <v>5601</v>
      </c>
      <c r="G510" s="143" t="s">
        <v>5602</v>
      </c>
      <c r="H510" s="143" t="s">
        <v>5603</v>
      </c>
      <c r="I510" s="173" t="s">
        <v>1553</v>
      </c>
      <c r="J510" s="33">
        <f t="shared" si="25"/>
        <v>1</v>
      </c>
      <c r="K510" s="180" t="str">
        <f t="shared" si="27"/>
        <v>МВС</v>
      </c>
      <c r="L510" s="172"/>
      <c r="M510" s="172"/>
      <c r="N510" s="174"/>
    </row>
    <row r="511" spans="1:14" ht="61.5" hidden="1" customHeight="1" x14ac:dyDescent="0.25">
      <c r="A511" s="168">
        <v>382</v>
      </c>
      <c r="B511" s="149" t="s">
        <v>5405</v>
      </c>
      <c r="C511" s="151" t="s">
        <v>1223</v>
      </c>
      <c r="D511" s="142" t="s">
        <v>1544</v>
      </c>
      <c r="E511" s="142" t="s">
        <v>1603</v>
      </c>
      <c r="F511" s="143" t="s">
        <v>5604</v>
      </c>
      <c r="G511" s="143" t="s">
        <v>5605</v>
      </c>
      <c r="H511" s="143" t="s">
        <v>5606</v>
      </c>
      <c r="I511" s="173" t="s">
        <v>1553</v>
      </c>
      <c r="J511" s="33">
        <f t="shared" si="25"/>
        <v>1</v>
      </c>
      <c r="K511" s="180" t="str">
        <f t="shared" si="27"/>
        <v>МВС</v>
      </c>
      <c r="L511" s="172"/>
      <c r="M511" s="172"/>
      <c r="N511" s="174"/>
    </row>
    <row r="512" spans="1:14" ht="61.5" hidden="1" customHeight="1" x14ac:dyDescent="0.25">
      <c r="A512" s="168">
        <v>383</v>
      </c>
      <c r="B512" s="149" t="s">
        <v>5405</v>
      </c>
      <c r="C512" s="151" t="s">
        <v>1223</v>
      </c>
      <c r="D512" s="142" t="s">
        <v>1544</v>
      </c>
      <c r="E512" s="142" t="s">
        <v>1603</v>
      </c>
      <c r="F512" s="143" t="s">
        <v>5608</v>
      </c>
      <c r="G512" s="143" t="s">
        <v>5609</v>
      </c>
      <c r="H512" s="143" t="s">
        <v>5610</v>
      </c>
      <c r="I512" s="173" t="s">
        <v>1553</v>
      </c>
      <c r="J512" s="33">
        <f t="shared" si="25"/>
        <v>1</v>
      </c>
      <c r="K512" s="180" t="str">
        <f t="shared" si="27"/>
        <v>МВС</v>
      </c>
      <c r="L512" s="172"/>
      <c r="M512" s="172"/>
      <c r="N512" s="174"/>
    </row>
    <row r="513" spans="1:14" ht="61.5" hidden="1" customHeight="1" x14ac:dyDescent="0.25">
      <c r="A513" s="168">
        <v>384</v>
      </c>
      <c r="B513" s="149" t="s">
        <v>5405</v>
      </c>
      <c r="C513" s="151" t="s">
        <v>1223</v>
      </c>
      <c r="D513" s="142" t="s">
        <v>1544</v>
      </c>
      <c r="E513" s="142" t="s">
        <v>1603</v>
      </c>
      <c r="F513" s="143" t="s">
        <v>5611</v>
      </c>
      <c r="G513" s="143" t="s">
        <v>156</v>
      </c>
      <c r="H513" s="143" t="s">
        <v>258</v>
      </c>
      <c r="I513" s="173" t="s">
        <v>1553</v>
      </c>
      <c r="J513" s="33">
        <f t="shared" si="25"/>
        <v>1</v>
      </c>
      <c r="K513" s="180" t="str">
        <f t="shared" si="27"/>
        <v>МВС</v>
      </c>
      <c r="L513" s="172"/>
      <c r="M513" s="172"/>
      <c r="N513" s="174"/>
    </row>
    <row r="514" spans="1:14" ht="61.5" hidden="1" customHeight="1" x14ac:dyDescent="0.25">
      <c r="A514" s="168">
        <v>385</v>
      </c>
      <c r="B514" s="149" t="s">
        <v>5405</v>
      </c>
      <c r="C514" s="151" t="s">
        <v>1223</v>
      </c>
      <c r="D514" s="142" t="s">
        <v>1544</v>
      </c>
      <c r="E514" s="142" t="s">
        <v>1603</v>
      </c>
      <c r="F514" s="143" t="s">
        <v>5612</v>
      </c>
      <c r="G514" s="143" t="s">
        <v>141</v>
      </c>
      <c r="H514" s="143" t="s">
        <v>28</v>
      </c>
      <c r="I514" s="173" t="s">
        <v>1553</v>
      </c>
      <c r="J514" s="33">
        <f t="shared" si="25"/>
        <v>1</v>
      </c>
      <c r="K514" s="180" t="str">
        <f t="shared" si="27"/>
        <v>МВС</v>
      </c>
      <c r="L514" s="172"/>
      <c r="M514" s="172"/>
      <c r="N514" s="174"/>
    </row>
    <row r="515" spans="1:14" ht="61.5" hidden="1" customHeight="1" x14ac:dyDescent="0.25">
      <c r="A515" s="168">
        <v>386</v>
      </c>
      <c r="B515" s="196" t="s">
        <v>5405</v>
      </c>
      <c r="C515" s="192" t="s">
        <v>1223</v>
      </c>
      <c r="D515" s="142" t="s">
        <v>5613</v>
      </c>
      <c r="E515" s="142" t="s">
        <v>5614</v>
      </c>
      <c r="F515" s="197" t="s">
        <v>5280</v>
      </c>
      <c r="G515" s="195"/>
      <c r="H515" s="193"/>
      <c r="I515" s="173"/>
      <c r="J515" s="33">
        <f t="shared" si="25"/>
        <v>0</v>
      </c>
      <c r="K515" s="180" t="e">
        <f t="shared" si="27"/>
        <v>#VALUE!</v>
      </c>
      <c r="L515" s="172"/>
      <c r="M515" s="172"/>
      <c r="N515" s="174"/>
    </row>
    <row r="516" spans="1:14" ht="114" customHeight="1" x14ac:dyDescent="0.25">
      <c r="A516" s="64">
        <v>273</v>
      </c>
      <c r="B516" s="298" t="s">
        <v>5405</v>
      </c>
      <c r="C516" s="301" t="s">
        <v>1223</v>
      </c>
      <c r="D516" s="311" t="s">
        <v>5613</v>
      </c>
      <c r="E516" s="301" t="s">
        <v>1629</v>
      </c>
      <c r="F516" s="186" t="s">
        <v>5615</v>
      </c>
      <c r="G516" s="145" t="s">
        <v>271</v>
      </c>
      <c r="H516" s="145" t="s">
        <v>314</v>
      </c>
      <c r="I516" s="180" t="s">
        <v>4225</v>
      </c>
      <c r="J516" s="33">
        <f t="shared" si="25"/>
        <v>1</v>
      </c>
      <c r="K516" s="98" t="str">
        <f t="shared" si="27"/>
        <v>НАЗК</v>
      </c>
      <c r="L516" s="295" t="s">
        <v>4272</v>
      </c>
      <c r="M516" s="296" t="s">
        <v>4272</v>
      </c>
      <c r="N516" s="67" t="s">
        <v>4370</v>
      </c>
    </row>
    <row r="517" spans="1:14" ht="61.5" hidden="1" customHeight="1" x14ac:dyDescent="0.25">
      <c r="A517" s="228"/>
      <c r="B517" s="149" t="s">
        <v>5405</v>
      </c>
      <c r="C517" s="151" t="s">
        <v>1223</v>
      </c>
      <c r="D517" s="188" t="s">
        <v>5613</v>
      </c>
      <c r="E517" s="181" t="s">
        <v>1629</v>
      </c>
      <c r="F517" s="143"/>
      <c r="G517" s="143"/>
      <c r="H517" s="143"/>
      <c r="I517" s="180" t="s">
        <v>4225</v>
      </c>
      <c r="J517" s="33">
        <f t="shared" si="25"/>
        <v>1</v>
      </c>
      <c r="K517" s="180"/>
      <c r="L517" s="55" t="s">
        <v>4272</v>
      </c>
      <c r="M517" s="56" t="s">
        <v>4272</v>
      </c>
      <c r="N517" s="67" t="s">
        <v>4369</v>
      </c>
    </row>
    <row r="518" spans="1:14" ht="61.5" hidden="1" customHeight="1" x14ac:dyDescent="0.25">
      <c r="A518" s="228"/>
      <c r="B518" s="149" t="s">
        <v>5405</v>
      </c>
      <c r="C518" s="151" t="s">
        <v>1223</v>
      </c>
      <c r="D518" s="188" t="s">
        <v>5613</v>
      </c>
      <c r="E518" s="181" t="s">
        <v>1629</v>
      </c>
      <c r="F518" s="143"/>
      <c r="G518" s="143"/>
      <c r="H518" s="143"/>
      <c r="I518" s="180" t="s">
        <v>4225</v>
      </c>
      <c r="J518" s="33">
        <f t="shared" si="25"/>
        <v>1</v>
      </c>
      <c r="K518" s="180"/>
      <c r="L518" s="55" t="s">
        <v>4272</v>
      </c>
      <c r="M518" s="56" t="s">
        <v>4272</v>
      </c>
      <c r="N518" s="67" t="s">
        <v>4369</v>
      </c>
    </row>
    <row r="519" spans="1:14" ht="61.5" hidden="1" customHeight="1" x14ac:dyDescent="0.25">
      <c r="A519" s="228"/>
      <c r="B519" s="149" t="s">
        <v>5405</v>
      </c>
      <c r="C519" s="151" t="s">
        <v>1223</v>
      </c>
      <c r="D519" s="188" t="s">
        <v>5613</v>
      </c>
      <c r="E519" s="181" t="s">
        <v>1629</v>
      </c>
      <c r="F519" s="143"/>
      <c r="G519" s="143"/>
      <c r="H519" s="143"/>
      <c r="I519" s="180" t="s">
        <v>4225</v>
      </c>
      <c r="J519" s="33">
        <f t="shared" ref="J519:J582" si="28">IF(ISBLANK(I519),0,LEN(TRIM(I519))-LEN(SUBSTITUTE(I519," ",""))+1)</f>
        <v>1</v>
      </c>
      <c r="K519" s="180"/>
      <c r="L519" s="55" t="s">
        <v>4272</v>
      </c>
      <c r="M519" s="56" t="s">
        <v>4272</v>
      </c>
      <c r="N519" s="67" t="s">
        <v>4369</v>
      </c>
    </row>
    <row r="520" spans="1:14" ht="105.75" customHeight="1" x14ac:dyDescent="0.25">
      <c r="A520" s="64">
        <v>274</v>
      </c>
      <c r="B520" s="298" t="s">
        <v>5405</v>
      </c>
      <c r="C520" s="145" t="s">
        <v>1223</v>
      </c>
      <c r="D520" s="310" t="s">
        <v>5613</v>
      </c>
      <c r="E520" s="145" t="s">
        <v>1634</v>
      </c>
      <c r="F520" s="186" t="s">
        <v>5616</v>
      </c>
      <c r="G520" s="145" t="s">
        <v>28</v>
      </c>
      <c r="H520" s="145" t="s">
        <v>561</v>
      </c>
      <c r="I520" s="180" t="s">
        <v>7038</v>
      </c>
      <c r="J520" s="33">
        <f t="shared" si="28"/>
        <v>5</v>
      </c>
      <c r="K520" s="98" t="str">
        <f>IF(J520=1,I520,LEFT(I520,FIND(" ",I520)-1))</f>
        <v>НАЗК</v>
      </c>
      <c r="L520" s="295" t="s">
        <v>4272</v>
      </c>
      <c r="M520" s="296" t="s">
        <v>4272</v>
      </c>
      <c r="N520" s="67" t="s">
        <v>4370</v>
      </c>
    </row>
    <row r="521" spans="1:14" ht="61.5" hidden="1" customHeight="1" x14ac:dyDescent="0.25">
      <c r="A521" s="228"/>
      <c r="B521" s="149" t="s">
        <v>5405</v>
      </c>
      <c r="C521" s="151" t="s">
        <v>1223</v>
      </c>
      <c r="D521" s="188" t="s">
        <v>5613</v>
      </c>
      <c r="E521" s="181" t="s">
        <v>1634</v>
      </c>
      <c r="F521" s="143"/>
      <c r="G521" s="143"/>
      <c r="H521" s="143"/>
      <c r="I521" s="180" t="s">
        <v>7038</v>
      </c>
      <c r="J521" s="33">
        <f t="shared" si="28"/>
        <v>5</v>
      </c>
      <c r="K521" s="180"/>
      <c r="L521" s="55" t="s">
        <v>4272</v>
      </c>
      <c r="M521" s="56" t="s">
        <v>4272</v>
      </c>
      <c r="N521" s="67" t="s">
        <v>4369</v>
      </c>
    </row>
    <row r="522" spans="1:14" ht="61.5" hidden="1" customHeight="1" x14ac:dyDescent="0.25">
      <c r="A522" s="228"/>
      <c r="B522" s="149" t="s">
        <v>5405</v>
      </c>
      <c r="C522" s="151" t="s">
        <v>1223</v>
      </c>
      <c r="D522" s="188" t="s">
        <v>5613</v>
      </c>
      <c r="E522" s="181" t="s">
        <v>1634</v>
      </c>
      <c r="F522" s="143"/>
      <c r="G522" s="143"/>
      <c r="H522" s="143"/>
      <c r="I522" s="180" t="s">
        <v>7038</v>
      </c>
      <c r="J522" s="33">
        <f t="shared" si="28"/>
        <v>5</v>
      </c>
      <c r="K522" s="180"/>
      <c r="L522" s="55" t="s">
        <v>4272</v>
      </c>
      <c r="M522" s="56" t="s">
        <v>4272</v>
      </c>
      <c r="N522" s="67" t="s">
        <v>4369</v>
      </c>
    </row>
    <row r="523" spans="1:14" ht="61.5" hidden="1" customHeight="1" x14ac:dyDescent="0.25">
      <c r="A523" s="228"/>
      <c r="B523" s="149" t="s">
        <v>5405</v>
      </c>
      <c r="C523" s="151" t="s">
        <v>1223</v>
      </c>
      <c r="D523" s="188" t="s">
        <v>5613</v>
      </c>
      <c r="E523" s="181" t="s">
        <v>1634</v>
      </c>
      <c r="F523" s="143"/>
      <c r="G523" s="143"/>
      <c r="H523" s="143"/>
      <c r="I523" s="180" t="s">
        <v>7038</v>
      </c>
      <c r="J523" s="33">
        <f t="shared" si="28"/>
        <v>5</v>
      </c>
      <c r="K523" s="180"/>
      <c r="L523" s="55" t="s">
        <v>4272</v>
      </c>
      <c r="M523" s="56" t="s">
        <v>4272</v>
      </c>
      <c r="N523" s="67" t="s">
        <v>4369</v>
      </c>
    </row>
    <row r="524" spans="1:14" ht="61.5" hidden="1" customHeight="1" x14ac:dyDescent="0.25">
      <c r="A524" s="168">
        <v>389</v>
      </c>
      <c r="B524" s="218" t="s">
        <v>5405</v>
      </c>
      <c r="C524" s="211" t="s">
        <v>1223</v>
      </c>
      <c r="D524" s="142" t="s">
        <v>5613</v>
      </c>
      <c r="E524" s="142" t="s">
        <v>1634</v>
      </c>
      <c r="F524" s="212" t="s">
        <v>5618</v>
      </c>
      <c r="G524" s="212" t="s">
        <v>5619</v>
      </c>
      <c r="H524" s="212" t="s">
        <v>5620</v>
      </c>
      <c r="I524" s="212" t="s">
        <v>1643</v>
      </c>
      <c r="J524" s="33">
        <f t="shared" si="28"/>
        <v>1</v>
      </c>
      <c r="K524" s="180" t="str">
        <f t="shared" ref="K524:K555" si="29">IF(J524=1,I524,LEFT(I524,FIND(" ",I524)-1))</f>
        <v>МЗС</v>
      </c>
      <c r="L524" s="172"/>
      <c r="M524" s="172"/>
      <c r="N524" s="174"/>
    </row>
    <row r="525" spans="1:14" ht="61.5" hidden="1" customHeight="1" x14ac:dyDescent="0.25">
      <c r="A525" s="168">
        <v>390</v>
      </c>
      <c r="B525" s="149" t="s">
        <v>5405</v>
      </c>
      <c r="C525" s="151" t="s">
        <v>1223</v>
      </c>
      <c r="D525" s="142" t="s">
        <v>5613</v>
      </c>
      <c r="E525" s="142" t="s">
        <v>1634</v>
      </c>
      <c r="F525" s="143" t="s">
        <v>5624</v>
      </c>
      <c r="G525" s="143" t="s">
        <v>5625</v>
      </c>
      <c r="H525" s="143" t="s">
        <v>5626</v>
      </c>
      <c r="I525" s="173" t="s">
        <v>7184</v>
      </c>
      <c r="J525" s="33">
        <f t="shared" si="28"/>
        <v>1</v>
      </c>
      <c r="K525" s="180" t="str">
        <f t="shared" si="29"/>
        <v>ОГП</v>
      </c>
      <c r="L525" s="35"/>
      <c r="M525" s="35"/>
      <c r="N525" s="35"/>
    </row>
    <row r="526" spans="1:14" ht="61.5" hidden="1" customHeight="1" x14ac:dyDescent="0.25">
      <c r="A526" s="168">
        <v>391</v>
      </c>
      <c r="B526" s="149" t="s">
        <v>5405</v>
      </c>
      <c r="C526" s="154" t="s">
        <v>1651</v>
      </c>
      <c r="D526" s="142" t="s">
        <v>1652</v>
      </c>
      <c r="E526" s="142" t="s">
        <v>5627</v>
      </c>
      <c r="F526" s="143" t="s">
        <v>5628</v>
      </c>
      <c r="G526" s="143" t="s">
        <v>28</v>
      </c>
      <c r="H526" s="143" t="s">
        <v>57</v>
      </c>
      <c r="I526" s="143" t="s">
        <v>900</v>
      </c>
      <c r="J526" s="33">
        <f t="shared" si="28"/>
        <v>1</v>
      </c>
      <c r="K526" s="180" t="str">
        <f t="shared" si="29"/>
        <v>Мінцифри</v>
      </c>
      <c r="L526" s="172"/>
      <c r="M526" s="172"/>
      <c r="N526" s="174"/>
    </row>
    <row r="527" spans="1:14" ht="61.5" hidden="1" customHeight="1" x14ac:dyDescent="0.25">
      <c r="A527" s="168">
        <v>392</v>
      </c>
      <c r="B527" s="149" t="s">
        <v>5405</v>
      </c>
      <c r="C527" s="154" t="s">
        <v>1651</v>
      </c>
      <c r="D527" s="142" t="s">
        <v>1652</v>
      </c>
      <c r="E527" s="142" t="s">
        <v>5627</v>
      </c>
      <c r="F527" s="143" t="s">
        <v>5629</v>
      </c>
      <c r="G527" s="143" t="s">
        <v>29</v>
      </c>
      <c r="H527" s="143" t="s">
        <v>29</v>
      </c>
      <c r="I527" s="143" t="s">
        <v>900</v>
      </c>
      <c r="J527" s="33">
        <f t="shared" si="28"/>
        <v>1</v>
      </c>
      <c r="K527" s="180" t="str">
        <f t="shared" si="29"/>
        <v>Мінцифри</v>
      </c>
      <c r="L527" s="172"/>
      <c r="M527" s="172"/>
      <c r="N527" s="174"/>
    </row>
    <row r="528" spans="1:14" ht="61.5" hidden="1" customHeight="1" x14ac:dyDescent="0.25">
      <c r="A528" s="168">
        <v>393</v>
      </c>
      <c r="B528" s="149" t="s">
        <v>5405</v>
      </c>
      <c r="C528" s="154" t="s">
        <v>1651</v>
      </c>
      <c r="D528" s="142" t="s">
        <v>1652</v>
      </c>
      <c r="E528" s="142" t="s">
        <v>5627</v>
      </c>
      <c r="F528" s="143" t="s">
        <v>5631</v>
      </c>
      <c r="G528" s="143" t="s">
        <v>61</v>
      </c>
      <c r="H528" s="143" t="s">
        <v>557</v>
      </c>
      <c r="I528" s="143" t="s">
        <v>900</v>
      </c>
      <c r="J528" s="33">
        <f t="shared" si="28"/>
        <v>1</v>
      </c>
      <c r="K528" s="180" t="str">
        <f t="shared" si="29"/>
        <v>Мінцифри</v>
      </c>
      <c r="L528" s="172"/>
      <c r="M528" s="172"/>
      <c r="N528" s="174"/>
    </row>
    <row r="529" spans="1:14" ht="61.5" hidden="1" customHeight="1" x14ac:dyDescent="0.25">
      <c r="A529" s="168">
        <v>394</v>
      </c>
      <c r="B529" s="149" t="s">
        <v>5405</v>
      </c>
      <c r="C529" s="154" t="s">
        <v>1651</v>
      </c>
      <c r="D529" s="142" t="s">
        <v>1652</v>
      </c>
      <c r="E529" s="142" t="s">
        <v>5627</v>
      </c>
      <c r="F529" s="143" t="s">
        <v>5632</v>
      </c>
      <c r="G529" s="143" t="s">
        <v>62</v>
      </c>
      <c r="H529" s="143" t="s">
        <v>72</v>
      </c>
      <c r="I529" s="143" t="s">
        <v>900</v>
      </c>
      <c r="J529" s="33">
        <f t="shared" si="28"/>
        <v>1</v>
      </c>
      <c r="K529" s="180" t="str">
        <f t="shared" si="29"/>
        <v>Мінцифри</v>
      </c>
      <c r="L529" s="172"/>
      <c r="M529" s="172"/>
      <c r="N529" s="174"/>
    </row>
    <row r="530" spans="1:14" ht="61.5" hidden="1" customHeight="1" x14ac:dyDescent="0.25">
      <c r="A530" s="168">
        <v>395</v>
      </c>
      <c r="B530" s="149" t="s">
        <v>5405</v>
      </c>
      <c r="C530" s="154" t="s">
        <v>1651</v>
      </c>
      <c r="D530" s="142" t="s">
        <v>1652</v>
      </c>
      <c r="E530" s="142" t="s">
        <v>5627</v>
      </c>
      <c r="F530" s="143" t="s">
        <v>5634</v>
      </c>
      <c r="G530" s="143" t="s">
        <v>5635</v>
      </c>
      <c r="H530" s="143" t="s">
        <v>5636</v>
      </c>
      <c r="I530" s="143" t="s">
        <v>900</v>
      </c>
      <c r="J530" s="33">
        <f t="shared" si="28"/>
        <v>1</v>
      </c>
      <c r="K530" s="180" t="str">
        <f t="shared" si="29"/>
        <v>Мінцифри</v>
      </c>
      <c r="L530" s="172"/>
      <c r="M530" s="172"/>
      <c r="N530" s="174"/>
    </row>
    <row r="531" spans="1:14" ht="61.5" hidden="1" customHeight="1" x14ac:dyDescent="0.25">
      <c r="A531" s="168">
        <v>396</v>
      </c>
      <c r="B531" s="149" t="s">
        <v>5405</v>
      </c>
      <c r="C531" s="154" t="s">
        <v>1651</v>
      </c>
      <c r="D531" s="142" t="s">
        <v>1652</v>
      </c>
      <c r="E531" s="142" t="s">
        <v>5627</v>
      </c>
      <c r="F531" s="143" t="s">
        <v>5637</v>
      </c>
      <c r="G531" s="143" t="s">
        <v>5638</v>
      </c>
      <c r="H531" s="143" t="s">
        <v>5639</v>
      </c>
      <c r="I531" s="143" t="s">
        <v>900</v>
      </c>
      <c r="J531" s="33">
        <f t="shared" si="28"/>
        <v>1</v>
      </c>
      <c r="K531" s="180" t="str">
        <f t="shared" si="29"/>
        <v>Мінцифри</v>
      </c>
      <c r="L531" s="172"/>
      <c r="M531" s="35"/>
      <c r="N531" s="174"/>
    </row>
    <row r="532" spans="1:14" ht="61.5" hidden="1" customHeight="1" x14ac:dyDescent="0.25">
      <c r="A532" s="168">
        <v>397</v>
      </c>
      <c r="B532" s="149" t="s">
        <v>5405</v>
      </c>
      <c r="C532" s="154" t="s">
        <v>1651</v>
      </c>
      <c r="D532" s="142" t="s">
        <v>1652</v>
      </c>
      <c r="E532" s="142" t="s">
        <v>5627</v>
      </c>
      <c r="F532" s="143" t="s">
        <v>5640</v>
      </c>
      <c r="G532" s="143" t="s">
        <v>5641</v>
      </c>
      <c r="H532" s="143" t="s">
        <v>5642</v>
      </c>
      <c r="I532" s="143" t="s">
        <v>900</v>
      </c>
      <c r="J532" s="33">
        <f t="shared" si="28"/>
        <v>1</v>
      </c>
      <c r="K532" s="180" t="str">
        <f t="shared" si="29"/>
        <v>Мінцифри</v>
      </c>
      <c r="L532" s="172"/>
      <c r="M532" s="172"/>
      <c r="N532" s="174"/>
    </row>
    <row r="533" spans="1:14" ht="61.5" hidden="1" customHeight="1" x14ac:dyDescent="0.25">
      <c r="A533" s="168">
        <v>398</v>
      </c>
      <c r="B533" s="149" t="s">
        <v>5405</v>
      </c>
      <c r="C533" s="154" t="s">
        <v>1651</v>
      </c>
      <c r="D533" s="142" t="s">
        <v>1652</v>
      </c>
      <c r="E533" s="142" t="s">
        <v>5627</v>
      </c>
      <c r="F533" s="143" t="s">
        <v>5643</v>
      </c>
      <c r="G533" s="143" t="s">
        <v>5644</v>
      </c>
      <c r="H533" s="143" t="s">
        <v>16</v>
      </c>
      <c r="I533" s="143" t="s">
        <v>900</v>
      </c>
      <c r="J533" s="33">
        <f t="shared" si="28"/>
        <v>1</v>
      </c>
      <c r="K533" s="180" t="str">
        <f t="shared" si="29"/>
        <v>Мінцифри</v>
      </c>
      <c r="L533" s="172"/>
      <c r="M533" s="172"/>
      <c r="N533" s="174"/>
    </row>
    <row r="534" spans="1:14" ht="61.5" hidden="1" customHeight="1" x14ac:dyDescent="0.25">
      <c r="A534" s="168">
        <v>399</v>
      </c>
      <c r="B534" s="149" t="s">
        <v>5405</v>
      </c>
      <c r="C534" s="154" t="s">
        <v>1651</v>
      </c>
      <c r="D534" s="142" t="s">
        <v>1652</v>
      </c>
      <c r="E534" s="142" t="s">
        <v>5627</v>
      </c>
      <c r="F534" s="144" t="s">
        <v>6935</v>
      </c>
      <c r="G534" s="143" t="s">
        <v>156</v>
      </c>
      <c r="H534" s="144" t="s">
        <v>268</v>
      </c>
      <c r="I534" s="143" t="s">
        <v>900</v>
      </c>
      <c r="J534" s="33">
        <f t="shared" si="28"/>
        <v>1</v>
      </c>
      <c r="K534" s="180" t="str">
        <f t="shared" si="29"/>
        <v>Мінцифри</v>
      </c>
      <c r="L534" s="172"/>
      <c r="M534" s="172"/>
      <c r="N534" s="174"/>
    </row>
    <row r="535" spans="1:14" ht="61.5" hidden="1" customHeight="1" x14ac:dyDescent="0.25">
      <c r="A535" s="168">
        <v>400</v>
      </c>
      <c r="B535" s="149" t="s">
        <v>5405</v>
      </c>
      <c r="C535" s="154" t="s">
        <v>1651</v>
      </c>
      <c r="D535" s="142" t="s">
        <v>1652</v>
      </c>
      <c r="E535" s="142" t="s">
        <v>5627</v>
      </c>
      <c r="F535" s="144" t="s">
        <v>6937</v>
      </c>
      <c r="G535" s="143" t="s">
        <v>156</v>
      </c>
      <c r="H535" s="144" t="s">
        <v>4891</v>
      </c>
      <c r="I535" s="143" t="s">
        <v>900</v>
      </c>
      <c r="J535" s="33">
        <f t="shared" si="28"/>
        <v>1</v>
      </c>
      <c r="K535" s="180" t="str">
        <f t="shared" si="29"/>
        <v>Мінцифри</v>
      </c>
      <c r="L535" s="172"/>
      <c r="M535" s="172"/>
      <c r="N535" s="174"/>
    </row>
    <row r="536" spans="1:14" ht="61.5" hidden="1" customHeight="1" x14ac:dyDescent="0.25">
      <c r="A536" s="168">
        <v>401</v>
      </c>
      <c r="B536" s="149" t="s">
        <v>5405</v>
      </c>
      <c r="C536" s="154" t="s">
        <v>1651</v>
      </c>
      <c r="D536" s="142" t="s">
        <v>1652</v>
      </c>
      <c r="E536" s="142" t="s">
        <v>5627</v>
      </c>
      <c r="F536" s="144" t="s">
        <v>6939</v>
      </c>
      <c r="G536" s="144" t="s">
        <v>4911</v>
      </c>
      <c r="H536" s="144" t="s">
        <v>4892</v>
      </c>
      <c r="I536" s="143" t="s">
        <v>900</v>
      </c>
      <c r="J536" s="33">
        <f t="shared" si="28"/>
        <v>1</v>
      </c>
      <c r="K536" s="180" t="str">
        <f t="shared" si="29"/>
        <v>Мінцифри</v>
      </c>
      <c r="L536" s="35"/>
      <c r="M536" s="35"/>
      <c r="N536" s="35"/>
    </row>
    <row r="537" spans="1:14" ht="61.5" hidden="1" customHeight="1" x14ac:dyDescent="0.25">
      <c r="A537" s="168">
        <v>402</v>
      </c>
      <c r="B537" s="149" t="s">
        <v>5405</v>
      </c>
      <c r="C537" s="154" t="s">
        <v>1651</v>
      </c>
      <c r="D537" s="142" t="s">
        <v>1652</v>
      </c>
      <c r="E537" s="142" t="s">
        <v>1695</v>
      </c>
      <c r="F537" s="143" t="s">
        <v>1696</v>
      </c>
      <c r="G537" s="143" t="s">
        <v>156</v>
      </c>
      <c r="H537" s="143" t="s">
        <v>112</v>
      </c>
      <c r="I537" s="143" t="s">
        <v>900</v>
      </c>
      <c r="J537" s="33">
        <f t="shared" si="28"/>
        <v>1</v>
      </c>
      <c r="K537" s="180" t="str">
        <f t="shared" si="29"/>
        <v>Мінцифри</v>
      </c>
      <c r="L537" s="172"/>
      <c r="M537" s="172"/>
      <c r="N537" s="174"/>
    </row>
    <row r="538" spans="1:14" ht="61.5" hidden="1" customHeight="1" x14ac:dyDescent="0.25">
      <c r="A538" s="168">
        <v>403</v>
      </c>
      <c r="B538" s="149" t="s">
        <v>5405</v>
      </c>
      <c r="C538" s="154" t="s">
        <v>1651</v>
      </c>
      <c r="D538" s="142" t="s">
        <v>1652</v>
      </c>
      <c r="E538" s="142" t="s">
        <v>1695</v>
      </c>
      <c r="F538" s="143" t="s">
        <v>5647</v>
      </c>
      <c r="G538" s="143" t="s">
        <v>94</v>
      </c>
      <c r="H538" s="143" t="s">
        <v>94</v>
      </c>
      <c r="I538" s="143" t="s">
        <v>900</v>
      </c>
      <c r="J538" s="33">
        <f t="shared" si="28"/>
        <v>1</v>
      </c>
      <c r="K538" s="180" t="str">
        <f t="shared" si="29"/>
        <v>Мінцифри</v>
      </c>
      <c r="L538" s="172"/>
      <c r="M538" s="172"/>
      <c r="N538" s="174"/>
    </row>
    <row r="539" spans="1:14" ht="61.5" hidden="1" customHeight="1" x14ac:dyDescent="0.25">
      <c r="A539" s="168">
        <v>404</v>
      </c>
      <c r="B539" s="149" t="s">
        <v>5405</v>
      </c>
      <c r="C539" s="154" t="s">
        <v>1651</v>
      </c>
      <c r="D539" s="142" t="s">
        <v>1652</v>
      </c>
      <c r="E539" s="142" t="s">
        <v>1695</v>
      </c>
      <c r="F539" s="143" t="s">
        <v>1702</v>
      </c>
      <c r="G539" s="143" t="s">
        <v>156</v>
      </c>
      <c r="H539" s="143" t="s">
        <v>112</v>
      </c>
      <c r="I539" s="143" t="s">
        <v>900</v>
      </c>
      <c r="J539" s="33">
        <f t="shared" si="28"/>
        <v>1</v>
      </c>
      <c r="K539" s="180" t="str">
        <f t="shared" si="29"/>
        <v>Мінцифри</v>
      </c>
      <c r="L539" s="172"/>
      <c r="M539" s="172"/>
      <c r="N539" s="174"/>
    </row>
    <row r="540" spans="1:14" ht="61.5" hidden="1" customHeight="1" x14ac:dyDescent="0.25">
      <c r="A540" s="168">
        <v>405</v>
      </c>
      <c r="B540" s="149" t="s">
        <v>5405</v>
      </c>
      <c r="C540" s="154" t="s">
        <v>1651</v>
      </c>
      <c r="D540" s="142" t="s">
        <v>1652</v>
      </c>
      <c r="E540" s="142" t="s">
        <v>1695</v>
      </c>
      <c r="F540" s="143" t="s">
        <v>5648</v>
      </c>
      <c r="G540" s="143" t="s">
        <v>94</v>
      </c>
      <c r="H540" s="143" t="s">
        <v>94</v>
      </c>
      <c r="I540" s="143" t="s">
        <v>900</v>
      </c>
      <c r="J540" s="33">
        <f t="shared" si="28"/>
        <v>1</v>
      </c>
      <c r="K540" s="180" t="str">
        <f t="shared" si="29"/>
        <v>Мінцифри</v>
      </c>
      <c r="L540" s="172"/>
      <c r="M540" s="172"/>
      <c r="N540" s="174"/>
    </row>
    <row r="541" spans="1:14" ht="61.5" hidden="1" customHeight="1" x14ac:dyDescent="0.25">
      <c r="A541" s="168">
        <v>406</v>
      </c>
      <c r="B541" s="149" t="s">
        <v>5405</v>
      </c>
      <c r="C541" s="154" t="s">
        <v>1651</v>
      </c>
      <c r="D541" s="142" t="s">
        <v>1652</v>
      </c>
      <c r="E541" s="142" t="s">
        <v>1695</v>
      </c>
      <c r="F541" s="143" t="s">
        <v>5649</v>
      </c>
      <c r="G541" s="143" t="s">
        <v>94</v>
      </c>
      <c r="H541" s="143" t="s">
        <v>258</v>
      </c>
      <c r="I541" s="143" t="s">
        <v>900</v>
      </c>
      <c r="J541" s="33">
        <f t="shared" si="28"/>
        <v>1</v>
      </c>
      <c r="K541" s="180" t="str">
        <f t="shared" si="29"/>
        <v>Мінцифри</v>
      </c>
      <c r="L541" s="172"/>
      <c r="M541" s="172"/>
      <c r="N541" s="174"/>
    </row>
    <row r="542" spans="1:14" ht="61.5" hidden="1" customHeight="1" x14ac:dyDescent="0.25">
      <c r="A542" s="168">
        <v>407</v>
      </c>
      <c r="B542" s="149" t="s">
        <v>5405</v>
      </c>
      <c r="C542" s="154" t="s">
        <v>1651</v>
      </c>
      <c r="D542" s="142" t="s">
        <v>1652</v>
      </c>
      <c r="E542" s="142" t="s">
        <v>1695</v>
      </c>
      <c r="F542" s="143" t="s">
        <v>5652</v>
      </c>
      <c r="G542" s="143" t="s">
        <v>5653</v>
      </c>
      <c r="H542" s="143" t="s">
        <v>16</v>
      </c>
      <c r="I542" s="143" t="s">
        <v>900</v>
      </c>
      <c r="J542" s="33">
        <f t="shared" si="28"/>
        <v>1</v>
      </c>
      <c r="K542" s="180" t="str">
        <f t="shared" si="29"/>
        <v>Мінцифри</v>
      </c>
      <c r="L542" s="172"/>
      <c r="M542" s="172"/>
      <c r="N542" s="174"/>
    </row>
    <row r="543" spans="1:14" ht="61.5" hidden="1" customHeight="1" x14ac:dyDescent="0.25">
      <c r="A543" s="168">
        <v>408</v>
      </c>
      <c r="B543" s="149" t="s">
        <v>5405</v>
      </c>
      <c r="C543" s="154" t="s">
        <v>1651</v>
      </c>
      <c r="D543" s="142" t="s">
        <v>1652</v>
      </c>
      <c r="E543" s="142" t="s">
        <v>1695</v>
      </c>
      <c r="F543" s="143" t="s">
        <v>5654</v>
      </c>
      <c r="G543" s="143" t="s">
        <v>5653</v>
      </c>
      <c r="H543" s="143" t="s">
        <v>16</v>
      </c>
      <c r="I543" s="143" t="s">
        <v>900</v>
      </c>
      <c r="J543" s="33">
        <f t="shared" si="28"/>
        <v>1</v>
      </c>
      <c r="K543" s="180" t="str">
        <f t="shared" si="29"/>
        <v>Мінцифри</v>
      </c>
      <c r="L543" s="172"/>
      <c r="M543" s="172"/>
      <c r="N543" s="174"/>
    </row>
    <row r="544" spans="1:14" ht="61.5" hidden="1" customHeight="1" x14ac:dyDescent="0.25">
      <c r="A544" s="168">
        <v>409</v>
      </c>
      <c r="B544" s="149" t="s">
        <v>5405</v>
      </c>
      <c r="C544" s="154" t="s">
        <v>1651</v>
      </c>
      <c r="D544" s="142" t="s">
        <v>1717</v>
      </c>
      <c r="E544" s="142" t="s">
        <v>1718</v>
      </c>
      <c r="F544" s="143" t="s">
        <v>5655</v>
      </c>
      <c r="G544" s="143" t="s">
        <v>156</v>
      </c>
      <c r="H544" s="143" t="s">
        <v>1113</v>
      </c>
      <c r="I544" s="143" t="s">
        <v>361</v>
      </c>
      <c r="J544" s="33">
        <f t="shared" si="28"/>
        <v>1</v>
      </c>
      <c r="K544" s="180" t="str">
        <f t="shared" si="29"/>
        <v>Мінекономіки</v>
      </c>
      <c r="L544" s="172"/>
      <c r="M544" s="172"/>
      <c r="N544" s="174"/>
    </row>
    <row r="545" spans="1:14" ht="61.5" hidden="1" customHeight="1" x14ac:dyDescent="0.25">
      <c r="A545" s="168">
        <v>410</v>
      </c>
      <c r="B545" s="149" t="s">
        <v>5405</v>
      </c>
      <c r="C545" s="154" t="s">
        <v>1651</v>
      </c>
      <c r="D545" s="142" t="s">
        <v>1717</v>
      </c>
      <c r="E545" s="142" t="s">
        <v>1718</v>
      </c>
      <c r="F545" s="143" t="s">
        <v>5656</v>
      </c>
      <c r="G545" s="143" t="s">
        <v>28</v>
      </c>
      <c r="H545" s="143" t="s">
        <v>57</v>
      </c>
      <c r="I545" s="143" t="s">
        <v>361</v>
      </c>
      <c r="J545" s="33">
        <f t="shared" si="28"/>
        <v>1</v>
      </c>
      <c r="K545" s="180" t="str">
        <f t="shared" si="29"/>
        <v>Мінекономіки</v>
      </c>
      <c r="L545" s="172"/>
      <c r="M545" s="172"/>
      <c r="N545" s="174"/>
    </row>
    <row r="546" spans="1:14" ht="61.5" hidden="1" customHeight="1" x14ac:dyDescent="0.25">
      <c r="A546" s="168">
        <v>411</v>
      </c>
      <c r="B546" s="149" t="s">
        <v>5405</v>
      </c>
      <c r="C546" s="154" t="s">
        <v>1651</v>
      </c>
      <c r="D546" s="142" t="s">
        <v>1717</v>
      </c>
      <c r="E546" s="142" t="s">
        <v>1718</v>
      </c>
      <c r="F546" s="143" t="s">
        <v>5659</v>
      </c>
      <c r="G546" s="143" t="s">
        <v>5660</v>
      </c>
      <c r="H546" s="143" t="s">
        <v>5661</v>
      </c>
      <c r="I546" s="143" t="s">
        <v>1880</v>
      </c>
      <c r="J546" s="33">
        <f t="shared" si="28"/>
        <v>1</v>
      </c>
      <c r="K546" s="180" t="str">
        <f t="shared" si="29"/>
        <v>ДРС</v>
      </c>
      <c r="L546" s="172"/>
      <c r="M546" s="172"/>
      <c r="N546" s="174"/>
    </row>
    <row r="547" spans="1:14" ht="61.5" hidden="1" customHeight="1" x14ac:dyDescent="0.25">
      <c r="A547" s="168">
        <v>412</v>
      </c>
      <c r="B547" s="149" t="s">
        <v>5405</v>
      </c>
      <c r="C547" s="154" t="s">
        <v>1651</v>
      </c>
      <c r="D547" s="142" t="s">
        <v>1717</v>
      </c>
      <c r="E547" s="142" t="s">
        <v>1718</v>
      </c>
      <c r="F547" s="143" t="s">
        <v>5663</v>
      </c>
      <c r="G547" s="143" t="s">
        <v>5664</v>
      </c>
      <c r="H547" s="143" t="s">
        <v>5665</v>
      </c>
      <c r="I547" s="143" t="s">
        <v>1880</v>
      </c>
      <c r="J547" s="33">
        <f t="shared" si="28"/>
        <v>1</v>
      </c>
      <c r="K547" s="180" t="str">
        <f t="shared" si="29"/>
        <v>ДРС</v>
      </c>
      <c r="L547" s="172"/>
      <c r="M547" s="172"/>
      <c r="N547" s="174"/>
    </row>
    <row r="548" spans="1:14" ht="61.5" hidden="1" customHeight="1" x14ac:dyDescent="0.25">
      <c r="A548" s="168">
        <v>413</v>
      </c>
      <c r="B548" s="149" t="s">
        <v>5405</v>
      </c>
      <c r="C548" s="154" t="s">
        <v>1651</v>
      </c>
      <c r="D548" s="142" t="s">
        <v>1717</v>
      </c>
      <c r="E548" s="142" t="s">
        <v>5666</v>
      </c>
      <c r="F548" s="143" t="s">
        <v>1746</v>
      </c>
      <c r="G548" s="143" t="s">
        <v>156</v>
      </c>
      <c r="H548" s="143" t="s">
        <v>193</v>
      </c>
      <c r="I548" s="143" t="s">
        <v>361</v>
      </c>
      <c r="J548" s="33">
        <f t="shared" si="28"/>
        <v>1</v>
      </c>
      <c r="K548" s="180" t="str">
        <f t="shared" si="29"/>
        <v>Мінекономіки</v>
      </c>
      <c r="L548" s="172"/>
      <c r="M548" s="172"/>
      <c r="N548" s="174"/>
    </row>
    <row r="549" spans="1:14" ht="61.5" hidden="1" customHeight="1" x14ac:dyDescent="0.25">
      <c r="A549" s="168">
        <v>414</v>
      </c>
      <c r="B549" s="149" t="s">
        <v>5405</v>
      </c>
      <c r="C549" s="154" t="s">
        <v>1651</v>
      </c>
      <c r="D549" s="142" t="s">
        <v>1717</v>
      </c>
      <c r="E549" s="142" t="s">
        <v>5666</v>
      </c>
      <c r="F549" s="143" t="s">
        <v>5669</v>
      </c>
      <c r="G549" s="143" t="s">
        <v>98</v>
      </c>
      <c r="H549" s="143" t="s">
        <v>112</v>
      </c>
      <c r="I549" s="143" t="s">
        <v>361</v>
      </c>
      <c r="J549" s="33">
        <f t="shared" si="28"/>
        <v>1</v>
      </c>
      <c r="K549" s="180" t="str">
        <f t="shared" si="29"/>
        <v>Мінекономіки</v>
      </c>
      <c r="L549" s="172"/>
      <c r="M549" s="172"/>
      <c r="N549" s="174"/>
    </row>
    <row r="550" spans="1:14" ht="61.5" hidden="1" customHeight="1" x14ac:dyDescent="0.25">
      <c r="A550" s="168">
        <v>415</v>
      </c>
      <c r="B550" s="149" t="s">
        <v>5405</v>
      </c>
      <c r="C550" s="154" t="s">
        <v>1651</v>
      </c>
      <c r="D550" s="142" t="s">
        <v>1717</v>
      </c>
      <c r="E550" s="142" t="s">
        <v>5666</v>
      </c>
      <c r="F550" s="143" t="s">
        <v>5671</v>
      </c>
      <c r="G550" s="143" t="s">
        <v>156</v>
      </c>
      <c r="H550" s="143" t="s">
        <v>112</v>
      </c>
      <c r="I550" s="143" t="s">
        <v>361</v>
      </c>
      <c r="J550" s="33">
        <f t="shared" si="28"/>
        <v>1</v>
      </c>
      <c r="K550" s="180" t="str">
        <f t="shared" si="29"/>
        <v>Мінекономіки</v>
      </c>
      <c r="L550" s="172"/>
      <c r="M550" s="172"/>
      <c r="N550" s="174"/>
    </row>
    <row r="551" spans="1:14" ht="61.5" hidden="1" customHeight="1" x14ac:dyDescent="0.25">
      <c r="A551" s="168">
        <v>416</v>
      </c>
      <c r="B551" s="149" t="s">
        <v>5405</v>
      </c>
      <c r="C551" s="154" t="s">
        <v>1651</v>
      </c>
      <c r="D551" s="142" t="s">
        <v>1717</v>
      </c>
      <c r="E551" s="142" t="s">
        <v>5666</v>
      </c>
      <c r="F551" s="143" t="s">
        <v>5672</v>
      </c>
      <c r="G551" s="143" t="s">
        <v>94</v>
      </c>
      <c r="H551" s="143" t="s">
        <v>94</v>
      </c>
      <c r="I551" s="143" t="s">
        <v>361</v>
      </c>
      <c r="J551" s="33">
        <f t="shared" si="28"/>
        <v>1</v>
      </c>
      <c r="K551" s="180" t="str">
        <f t="shared" si="29"/>
        <v>Мінекономіки</v>
      </c>
      <c r="L551" s="172"/>
      <c r="M551" s="172"/>
      <c r="N551" s="174"/>
    </row>
    <row r="552" spans="1:14" ht="61.5" hidden="1" customHeight="1" x14ac:dyDescent="0.25">
      <c r="A552" s="168">
        <v>417</v>
      </c>
      <c r="B552" s="149" t="s">
        <v>5405</v>
      </c>
      <c r="C552" s="154" t="s">
        <v>1651</v>
      </c>
      <c r="D552" s="142" t="s">
        <v>1717</v>
      </c>
      <c r="E552" s="142" t="s">
        <v>5666</v>
      </c>
      <c r="F552" s="143" t="s">
        <v>5674</v>
      </c>
      <c r="G552" s="143" t="s">
        <v>101</v>
      </c>
      <c r="H552" s="143" t="s">
        <v>268</v>
      </c>
      <c r="I552" s="143" t="s">
        <v>361</v>
      </c>
      <c r="J552" s="33">
        <f t="shared" si="28"/>
        <v>1</v>
      </c>
      <c r="K552" s="180" t="str">
        <f t="shared" si="29"/>
        <v>Мінекономіки</v>
      </c>
      <c r="L552" s="172"/>
      <c r="M552" s="172"/>
      <c r="N552" s="174"/>
    </row>
    <row r="553" spans="1:14" ht="61.5" hidden="1" customHeight="1" x14ac:dyDescent="0.25">
      <c r="A553" s="168">
        <v>418</v>
      </c>
      <c r="B553" s="149" t="s">
        <v>5405</v>
      </c>
      <c r="C553" s="154" t="s">
        <v>1651</v>
      </c>
      <c r="D553" s="142" t="s">
        <v>1717</v>
      </c>
      <c r="E553" s="142" t="s">
        <v>5666</v>
      </c>
      <c r="F553" s="143" t="s">
        <v>5678</v>
      </c>
      <c r="G553" s="143" t="s">
        <v>5679</v>
      </c>
      <c r="H553" s="143" t="s">
        <v>5680</v>
      </c>
      <c r="I553" s="143" t="s">
        <v>1794</v>
      </c>
      <c r="J553" s="33">
        <f t="shared" si="28"/>
        <v>1</v>
      </c>
      <c r="K553" s="180" t="str">
        <f t="shared" si="29"/>
        <v>Міндовкілля</v>
      </c>
      <c r="L553" s="172"/>
      <c r="M553" s="172"/>
      <c r="N553" s="174"/>
    </row>
    <row r="554" spans="1:14" ht="61.5" hidden="1" customHeight="1" x14ac:dyDescent="0.25">
      <c r="A554" s="168">
        <v>419</v>
      </c>
      <c r="B554" s="149" t="s">
        <v>5405</v>
      </c>
      <c r="C554" s="154" t="s">
        <v>1651</v>
      </c>
      <c r="D554" s="142" t="s">
        <v>1717</v>
      </c>
      <c r="E554" s="142" t="s">
        <v>5666</v>
      </c>
      <c r="F554" s="143" t="s">
        <v>5684</v>
      </c>
      <c r="G554" s="143" t="s">
        <v>193</v>
      </c>
      <c r="H554" s="143" t="s">
        <v>94</v>
      </c>
      <c r="I554" s="143" t="s">
        <v>1794</v>
      </c>
      <c r="J554" s="33">
        <f t="shared" si="28"/>
        <v>1</v>
      </c>
      <c r="K554" s="180" t="str">
        <f t="shared" si="29"/>
        <v>Міндовкілля</v>
      </c>
      <c r="L554" s="172"/>
      <c r="M554" s="172"/>
      <c r="N554" s="174"/>
    </row>
    <row r="555" spans="1:14" ht="61.5" hidden="1" customHeight="1" x14ac:dyDescent="0.25">
      <c r="A555" s="168">
        <v>420</v>
      </c>
      <c r="B555" s="149" t="s">
        <v>5405</v>
      </c>
      <c r="C555" s="154" t="s">
        <v>1651</v>
      </c>
      <c r="D555" s="142" t="s">
        <v>1717</v>
      </c>
      <c r="E555" s="142" t="s">
        <v>5687</v>
      </c>
      <c r="F555" s="143" t="s">
        <v>5688</v>
      </c>
      <c r="G555" s="143" t="s">
        <v>4858</v>
      </c>
      <c r="H555" s="143" t="s">
        <v>4911</v>
      </c>
      <c r="I555" s="143" t="s">
        <v>900</v>
      </c>
      <c r="J555" s="33">
        <f t="shared" si="28"/>
        <v>1</v>
      </c>
      <c r="K555" s="180" t="str">
        <f t="shared" si="29"/>
        <v>Мінцифри</v>
      </c>
      <c r="L555" s="172"/>
      <c r="M555" s="172"/>
      <c r="N555" s="174"/>
    </row>
    <row r="556" spans="1:14" ht="61.5" hidden="1" customHeight="1" x14ac:dyDescent="0.25">
      <c r="A556" s="168">
        <v>421</v>
      </c>
      <c r="B556" s="149" t="s">
        <v>5405</v>
      </c>
      <c r="C556" s="154" t="s">
        <v>1651</v>
      </c>
      <c r="D556" s="142" t="s">
        <v>1717</v>
      </c>
      <c r="E556" s="142" t="s">
        <v>5687</v>
      </c>
      <c r="F556" s="143" t="s">
        <v>5691</v>
      </c>
      <c r="G556" s="143" t="s">
        <v>5692</v>
      </c>
      <c r="H556" s="143" t="s">
        <v>5693</v>
      </c>
      <c r="I556" s="143" t="s">
        <v>1722</v>
      </c>
      <c r="J556" s="33">
        <f t="shared" si="28"/>
        <v>1</v>
      </c>
      <c r="K556" s="180" t="str">
        <f t="shared" ref="K556:K587" si="30">IF(J556=1,I556,LEFT(I556,FIND(" ",I556)-1))</f>
        <v>Мінагрополітики</v>
      </c>
      <c r="L556" s="172"/>
      <c r="M556" s="172"/>
      <c r="N556" s="174"/>
    </row>
    <row r="557" spans="1:14" ht="61.5" hidden="1" customHeight="1" x14ac:dyDescent="0.25">
      <c r="A557" s="168">
        <v>422</v>
      </c>
      <c r="B557" s="149" t="s">
        <v>5405</v>
      </c>
      <c r="C557" s="154" t="s">
        <v>1651</v>
      </c>
      <c r="D557" s="142" t="s">
        <v>1717</v>
      </c>
      <c r="E557" s="142" t="s">
        <v>5687</v>
      </c>
      <c r="F557" s="143" t="s">
        <v>5695</v>
      </c>
      <c r="G557" s="143" t="s">
        <v>5692</v>
      </c>
      <c r="H557" s="143" t="s">
        <v>5693</v>
      </c>
      <c r="I557" s="143" t="s">
        <v>1794</v>
      </c>
      <c r="J557" s="33">
        <f t="shared" si="28"/>
        <v>1</v>
      </c>
      <c r="K557" s="180" t="str">
        <f t="shared" si="30"/>
        <v>Міндовкілля</v>
      </c>
      <c r="L557" s="172"/>
      <c r="M557" s="172"/>
      <c r="N557" s="174"/>
    </row>
    <row r="558" spans="1:14" ht="61.5" hidden="1" customHeight="1" x14ac:dyDescent="0.25">
      <c r="A558" s="168">
        <v>423</v>
      </c>
      <c r="B558" s="149" t="s">
        <v>5405</v>
      </c>
      <c r="C558" s="154" t="s">
        <v>1651</v>
      </c>
      <c r="D558" s="142" t="s">
        <v>1717</v>
      </c>
      <c r="E558" s="142" t="s">
        <v>5687</v>
      </c>
      <c r="F558" s="143" t="s">
        <v>5696</v>
      </c>
      <c r="G558" s="143" t="s">
        <v>5692</v>
      </c>
      <c r="H558" s="143" t="s">
        <v>5693</v>
      </c>
      <c r="I558" s="143" t="s">
        <v>361</v>
      </c>
      <c r="J558" s="33">
        <f t="shared" si="28"/>
        <v>1</v>
      </c>
      <c r="K558" s="180" t="str">
        <f t="shared" si="30"/>
        <v>Мінекономіки</v>
      </c>
      <c r="L558" s="172"/>
      <c r="M558" s="172"/>
      <c r="N558" s="174"/>
    </row>
    <row r="559" spans="1:14" ht="61.5" hidden="1" customHeight="1" x14ac:dyDescent="0.25">
      <c r="A559" s="168">
        <v>424</v>
      </c>
      <c r="B559" s="149" t="s">
        <v>5405</v>
      </c>
      <c r="C559" s="154" t="s">
        <v>1651</v>
      </c>
      <c r="D559" s="142" t="s">
        <v>1717</v>
      </c>
      <c r="E559" s="142" t="s">
        <v>5687</v>
      </c>
      <c r="F559" s="143" t="s">
        <v>5698</v>
      </c>
      <c r="G559" s="143" t="s">
        <v>5699</v>
      </c>
      <c r="H559" s="143" t="s">
        <v>5699</v>
      </c>
      <c r="I559" s="143" t="s">
        <v>900</v>
      </c>
      <c r="J559" s="33">
        <f t="shared" si="28"/>
        <v>1</v>
      </c>
      <c r="K559" s="180" t="str">
        <f t="shared" si="30"/>
        <v>Мінцифри</v>
      </c>
      <c r="L559" s="172"/>
      <c r="M559" s="172"/>
      <c r="N559" s="174"/>
    </row>
    <row r="560" spans="1:14" ht="61.5" hidden="1" customHeight="1" x14ac:dyDescent="0.25">
      <c r="A560" s="168">
        <v>425</v>
      </c>
      <c r="B560" s="149" t="s">
        <v>5405</v>
      </c>
      <c r="C560" s="154" t="s">
        <v>1651</v>
      </c>
      <c r="D560" s="142" t="s">
        <v>1717</v>
      </c>
      <c r="E560" s="142" t="s">
        <v>5687</v>
      </c>
      <c r="F560" s="143" t="s">
        <v>5701</v>
      </c>
      <c r="G560" s="143" t="s">
        <v>5702</v>
      </c>
      <c r="H560" s="143" t="s">
        <v>5702</v>
      </c>
      <c r="I560" s="173" t="s">
        <v>1791</v>
      </c>
      <c r="J560" s="33">
        <f t="shared" si="28"/>
        <v>1</v>
      </c>
      <c r="K560" s="180" t="str">
        <f t="shared" si="30"/>
        <v>ДПС</v>
      </c>
      <c r="L560" s="172"/>
      <c r="M560" s="172"/>
      <c r="N560" s="174"/>
    </row>
    <row r="561" spans="1:14" ht="61.5" hidden="1" customHeight="1" x14ac:dyDescent="0.25">
      <c r="A561" s="168">
        <v>426</v>
      </c>
      <c r="B561" s="149" t="s">
        <v>5405</v>
      </c>
      <c r="C561" s="154" t="s">
        <v>1651</v>
      </c>
      <c r="D561" s="142" t="s">
        <v>1717</v>
      </c>
      <c r="E561" s="142" t="s">
        <v>5687</v>
      </c>
      <c r="F561" s="143" t="s">
        <v>5703</v>
      </c>
      <c r="G561" s="144" t="s">
        <v>5704</v>
      </c>
      <c r="H561" s="144" t="s">
        <v>5705</v>
      </c>
      <c r="I561" s="143" t="s">
        <v>900</v>
      </c>
      <c r="J561" s="33">
        <f t="shared" si="28"/>
        <v>1</v>
      </c>
      <c r="K561" s="180" t="str">
        <f t="shared" si="30"/>
        <v>Мінцифри</v>
      </c>
      <c r="L561" s="172"/>
      <c r="M561" s="172"/>
      <c r="N561" s="174"/>
    </row>
    <row r="562" spans="1:14" ht="61.5" hidden="1" customHeight="1" x14ac:dyDescent="0.25">
      <c r="A562" s="168">
        <v>427</v>
      </c>
      <c r="B562" s="149" t="s">
        <v>5405</v>
      </c>
      <c r="C562" s="154" t="s">
        <v>1651</v>
      </c>
      <c r="D562" s="142" t="s">
        <v>1717</v>
      </c>
      <c r="E562" s="142" t="s">
        <v>5687</v>
      </c>
      <c r="F562" s="143" t="s">
        <v>5706</v>
      </c>
      <c r="G562" s="144" t="s">
        <v>6941</v>
      </c>
      <c r="H562" s="144" t="s">
        <v>6942</v>
      </c>
      <c r="I562" s="173" t="s">
        <v>1791</v>
      </c>
      <c r="J562" s="33">
        <f t="shared" si="28"/>
        <v>1</v>
      </c>
      <c r="K562" s="180" t="str">
        <f t="shared" si="30"/>
        <v>ДПС</v>
      </c>
      <c r="L562" s="172"/>
      <c r="M562" s="172"/>
      <c r="N562" s="174"/>
    </row>
    <row r="563" spans="1:14" ht="61.5" hidden="1" customHeight="1" x14ac:dyDescent="0.25">
      <c r="A563" s="168">
        <v>428</v>
      </c>
      <c r="B563" s="149" t="s">
        <v>5405</v>
      </c>
      <c r="C563" s="154" t="s">
        <v>1651</v>
      </c>
      <c r="D563" s="142" t="s">
        <v>1717</v>
      </c>
      <c r="E563" s="142" t="s">
        <v>5707</v>
      </c>
      <c r="F563" s="143" t="s">
        <v>1815</v>
      </c>
      <c r="G563" s="143" t="s">
        <v>4858</v>
      </c>
      <c r="H563" s="143" t="s">
        <v>5708</v>
      </c>
      <c r="I563" s="143" t="s">
        <v>1794</v>
      </c>
      <c r="J563" s="33">
        <f t="shared" si="28"/>
        <v>1</v>
      </c>
      <c r="K563" s="180" t="str">
        <f t="shared" si="30"/>
        <v>Міндовкілля</v>
      </c>
      <c r="L563" s="172"/>
      <c r="M563" s="35"/>
      <c r="N563" s="174"/>
    </row>
    <row r="564" spans="1:14" ht="61.5" hidden="1" customHeight="1" x14ac:dyDescent="0.25">
      <c r="A564" s="168">
        <v>429</v>
      </c>
      <c r="B564" s="149" t="s">
        <v>5405</v>
      </c>
      <c r="C564" s="154" t="s">
        <v>1651</v>
      </c>
      <c r="D564" s="142" t="s">
        <v>1717</v>
      </c>
      <c r="E564" s="142" t="s">
        <v>5707</v>
      </c>
      <c r="F564" s="143" t="s">
        <v>1821</v>
      </c>
      <c r="G564" s="143" t="s">
        <v>4858</v>
      </c>
      <c r="H564" s="143" t="s">
        <v>200</v>
      </c>
      <c r="I564" s="143" t="s">
        <v>1794</v>
      </c>
      <c r="J564" s="33">
        <f t="shared" si="28"/>
        <v>1</v>
      </c>
      <c r="K564" s="180" t="str">
        <f t="shared" si="30"/>
        <v>Міндовкілля</v>
      </c>
      <c r="L564" s="172"/>
      <c r="M564" s="172"/>
      <c r="N564" s="174"/>
    </row>
    <row r="565" spans="1:14" ht="61.5" hidden="1" customHeight="1" x14ac:dyDescent="0.25">
      <c r="A565" s="168">
        <v>430</v>
      </c>
      <c r="B565" s="149" t="s">
        <v>5405</v>
      </c>
      <c r="C565" s="154" t="s">
        <v>1651</v>
      </c>
      <c r="D565" s="142" t="s">
        <v>1717</v>
      </c>
      <c r="E565" s="142" t="s">
        <v>5707</v>
      </c>
      <c r="F565" s="143" t="s">
        <v>5712</v>
      </c>
      <c r="G565" s="143" t="s">
        <v>4858</v>
      </c>
      <c r="H565" s="143" t="s">
        <v>101</v>
      </c>
      <c r="I565" s="143" t="s">
        <v>1794</v>
      </c>
      <c r="J565" s="33">
        <f t="shared" si="28"/>
        <v>1</v>
      </c>
      <c r="K565" s="180" t="str">
        <f t="shared" si="30"/>
        <v>Міндовкілля</v>
      </c>
      <c r="L565" s="172"/>
      <c r="M565" s="172"/>
      <c r="N565" s="174"/>
    </row>
    <row r="566" spans="1:14" ht="61.5" hidden="1" customHeight="1" x14ac:dyDescent="0.25">
      <c r="A566" s="168">
        <v>431</v>
      </c>
      <c r="B566" s="149" t="s">
        <v>5405</v>
      </c>
      <c r="C566" s="154" t="s">
        <v>1651</v>
      </c>
      <c r="D566" s="142" t="s">
        <v>1717</v>
      </c>
      <c r="E566" s="142" t="s">
        <v>5707</v>
      </c>
      <c r="F566" s="143" t="s">
        <v>1829</v>
      </c>
      <c r="G566" s="143" t="s">
        <v>4858</v>
      </c>
      <c r="H566" s="143" t="s">
        <v>16</v>
      </c>
      <c r="I566" s="143" t="s">
        <v>1794</v>
      </c>
      <c r="J566" s="33">
        <f t="shared" si="28"/>
        <v>1</v>
      </c>
      <c r="K566" s="180" t="str">
        <f t="shared" si="30"/>
        <v>Міндовкілля</v>
      </c>
      <c r="L566" s="172"/>
      <c r="M566" s="172"/>
      <c r="N566" s="174"/>
    </row>
    <row r="567" spans="1:14" ht="61.5" hidden="1" customHeight="1" x14ac:dyDescent="0.25">
      <c r="A567" s="168">
        <v>432</v>
      </c>
      <c r="B567" s="149" t="s">
        <v>5405</v>
      </c>
      <c r="C567" s="154" t="s">
        <v>1651</v>
      </c>
      <c r="D567" s="142" t="s">
        <v>1717</v>
      </c>
      <c r="E567" s="142" t="s">
        <v>5707</v>
      </c>
      <c r="F567" s="143" t="s">
        <v>5715</v>
      </c>
      <c r="G567" s="143" t="s">
        <v>4858</v>
      </c>
      <c r="H567" s="143" t="s">
        <v>62</v>
      </c>
      <c r="I567" s="143" t="s">
        <v>1794</v>
      </c>
      <c r="J567" s="33">
        <f t="shared" si="28"/>
        <v>1</v>
      </c>
      <c r="K567" s="180" t="str">
        <f t="shared" si="30"/>
        <v>Міндовкілля</v>
      </c>
      <c r="L567" s="172"/>
      <c r="M567" s="172"/>
      <c r="N567" s="174"/>
    </row>
    <row r="568" spans="1:14" ht="61.5" hidden="1" customHeight="1" x14ac:dyDescent="0.25">
      <c r="A568" s="168">
        <v>433</v>
      </c>
      <c r="B568" s="149" t="s">
        <v>5405</v>
      </c>
      <c r="C568" s="154" t="s">
        <v>1651</v>
      </c>
      <c r="D568" s="142" t="s">
        <v>1717</v>
      </c>
      <c r="E568" s="142" t="s">
        <v>5707</v>
      </c>
      <c r="F568" s="143" t="s">
        <v>1835</v>
      </c>
      <c r="G568" s="143" t="s">
        <v>4858</v>
      </c>
      <c r="H568" s="143" t="s">
        <v>101</v>
      </c>
      <c r="I568" s="143" t="s">
        <v>1794</v>
      </c>
      <c r="J568" s="33">
        <f t="shared" si="28"/>
        <v>1</v>
      </c>
      <c r="K568" s="180" t="str">
        <f t="shared" si="30"/>
        <v>Міндовкілля</v>
      </c>
      <c r="L568" s="172"/>
      <c r="M568" s="172"/>
      <c r="N568" s="174"/>
    </row>
    <row r="569" spans="1:14" ht="61.5" hidden="1" customHeight="1" x14ac:dyDescent="0.25">
      <c r="A569" s="168">
        <v>434</v>
      </c>
      <c r="B569" s="149" t="s">
        <v>5405</v>
      </c>
      <c r="C569" s="154" t="s">
        <v>1651</v>
      </c>
      <c r="D569" s="142" t="s">
        <v>1717</v>
      </c>
      <c r="E569" s="142" t="s">
        <v>5707</v>
      </c>
      <c r="F569" s="143" t="s">
        <v>1838</v>
      </c>
      <c r="G569" s="143" t="s">
        <v>4858</v>
      </c>
      <c r="H569" s="143" t="s">
        <v>101</v>
      </c>
      <c r="I569" s="143" t="s">
        <v>1794</v>
      </c>
      <c r="J569" s="33">
        <f t="shared" si="28"/>
        <v>1</v>
      </c>
      <c r="K569" s="180" t="str">
        <f t="shared" si="30"/>
        <v>Міндовкілля</v>
      </c>
      <c r="L569" s="172"/>
      <c r="M569" s="172"/>
      <c r="N569" s="174"/>
    </row>
    <row r="570" spans="1:14" ht="61.5" hidden="1" customHeight="1" x14ac:dyDescent="0.25">
      <c r="A570" s="168">
        <v>435</v>
      </c>
      <c r="B570" s="149" t="s">
        <v>5405</v>
      </c>
      <c r="C570" s="154" t="s">
        <v>1651</v>
      </c>
      <c r="D570" s="142" t="s">
        <v>1717</v>
      </c>
      <c r="E570" s="142" t="s">
        <v>5720</v>
      </c>
      <c r="F570" s="143" t="s">
        <v>5721</v>
      </c>
      <c r="G570" s="143" t="s">
        <v>258</v>
      </c>
      <c r="H570" s="143" t="s">
        <v>297</v>
      </c>
      <c r="I570" s="143" t="s">
        <v>361</v>
      </c>
      <c r="J570" s="33">
        <f t="shared" si="28"/>
        <v>1</v>
      </c>
      <c r="K570" s="180" t="str">
        <f t="shared" si="30"/>
        <v>Мінекономіки</v>
      </c>
      <c r="L570" s="172"/>
      <c r="M570" s="172"/>
      <c r="N570" s="174"/>
    </row>
    <row r="571" spans="1:14" ht="61.5" hidden="1" customHeight="1" x14ac:dyDescent="0.25">
      <c r="A571" s="168">
        <v>436</v>
      </c>
      <c r="B571" s="149" t="s">
        <v>5405</v>
      </c>
      <c r="C571" s="154" t="s">
        <v>1651</v>
      </c>
      <c r="D571" s="142" t="s">
        <v>1717</v>
      </c>
      <c r="E571" s="142" t="s">
        <v>5720</v>
      </c>
      <c r="F571" s="143" t="s">
        <v>5722</v>
      </c>
      <c r="G571" s="143" t="s">
        <v>4858</v>
      </c>
      <c r="H571" s="143" t="s">
        <v>28</v>
      </c>
      <c r="I571" s="143" t="s">
        <v>361</v>
      </c>
      <c r="J571" s="33">
        <f t="shared" si="28"/>
        <v>1</v>
      </c>
      <c r="K571" s="180" t="str">
        <f t="shared" si="30"/>
        <v>Мінекономіки</v>
      </c>
      <c r="L571" s="172"/>
      <c r="M571" s="172"/>
      <c r="N571" s="174"/>
    </row>
    <row r="572" spans="1:14" ht="61.5" hidden="1" customHeight="1" x14ac:dyDescent="0.25">
      <c r="A572" s="168">
        <v>437</v>
      </c>
      <c r="B572" s="149" t="s">
        <v>5405</v>
      </c>
      <c r="C572" s="154" t="s">
        <v>1651</v>
      </c>
      <c r="D572" s="142" t="s">
        <v>1717</v>
      </c>
      <c r="E572" s="142" t="s">
        <v>5720</v>
      </c>
      <c r="F572" s="143" t="s">
        <v>5723</v>
      </c>
      <c r="G572" s="143" t="s">
        <v>4858</v>
      </c>
      <c r="H572" s="143" t="s">
        <v>49</v>
      </c>
      <c r="I572" s="143" t="s">
        <v>361</v>
      </c>
      <c r="J572" s="33">
        <f t="shared" si="28"/>
        <v>1</v>
      </c>
      <c r="K572" s="180" t="str">
        <f t="shared" si="30"/>
        <v>Мінекономіки</v>
      </c>
      <c r="L572" s="172"/>
      <c r="M572" s="172"/>
      <c r="N572" s="174"/>
    </row>
    <row r="573" spans="1:14" ht="61.5" hidden="1" customHeight="1" x14ac:dyDescent="0.25">
      <c r="A573" s="168">
        <v>438</v>
      </c>
      <c r="B573" s="149" t="s">
        <v>5405</v>
      </c>
      <c r="C573" s="154" t="s">
        <v>1651</v>
      </c>
      <c r="D573" s="142" t="s">
        <v>1717</v>
      </c>
      <c r="E573" s="142" t="s">
        <v>5720</v>
      </c>
      <c r="F573" s="143" t="s">
        <v>5724</v>
      </c>
      <c r="G573" s="143" t="s">
        <v>4858</v>
      </c>
      <c r="H573" s="143" t="s">
        <v>28</v>
      </c>
      <c r="I573" s="143" t="s">
        <v>361</v>
      </c>
      <c r="J573" s="33">
        <f t="shared" si="28"/>
        <v>1</v>
      </c>
      <c r="K573" s="180" t="str">
        <f t="shared" si="30"/>
        <v>Мінекономіки</v>
      </c>
      <c r="L573" s="172"/>
      <c r="M573" s="172"/>
      <c r="N573" s="174"/>
    </row>
    <row r="574" spans="1:14" ht="61.5" hidden="1" customHeight="1" x14ac:dyDescent="0.25">
      <c r="A574" s="168">
        <v>439</v>
      </c>
      <c r="B574" s="149" t="s">
        <v>5405</v>
      </c>
      <c r="C574" s="154" t="s">
        <v>1651</v>
      </c>
      <c r="D574" s="142" t="s">
        <v>1717</v>
      </c>
      <c r="E574" s="142" t="s">
        <v>5720</v>
      </c>
      <c r="F574" s="143" t="s">
        <v>5725</v>
      </c>
      <c r="G574" s="143" t="s">
        <v>4858</v>
      </c>
      <c r="H574" s="143" t="s">
        <v>61</v>
      </c>
      <c r="I574" s="143" t="s">
        <v>361</v>
      </c>
      <c r="J574" s="33">
        <f t="shared" si="28"/>
        <v>1</v>
      </c>
      <c r="K574" s="180" t="str">
        <f t="shared" si="30"/>
        <v>Мінекономіки</v>
      </c>
      <c r="L574" s="172"/>
      <c r="M574" s="172"/>
      <c r="N574" s="174"/>
    </row>
    <row r="575" spans="1:14" ht="61.5" hidden="1" customHeight="1" x14ac:dyDescent="0.25">
      <c r="A575" s="168">
        <v>440</v>
      </c>
      <c r="B575" s="149" t="s">
        <v>5405</v>
      </c>
      <c r="C575" s="154" t="s">
        <v>1651</v>
      </c>
      <c r="D575" s="142" t="s">
        <v>1717</v>
      </c>
      <c r="E575" s="142" t="s">
        <v>5720</v>
      </c>
      <c r="F575" s="143" t="s">
        <v>5726</v>
      </c>
      <c r="G575" s="143" t="s">
        <v>4858</v>
      </c>
      <c r="H575" s="143" t="s">
        <v>62</v>
      </c>
      <c r="I575" s="143" t="s">
        <v>361</v>
      </c>
      <c r="J575" s="33">
        <f t="shared" si="28"/>
        <v>1</v>
      </c>
      <c r="K575" s="180" t="str">
        <f t="shared" si="30"/>
        <v>Мінекономіки</v>
      </c>
      <c r="L575" s="172"/>
      <c r="M575" s="35"/>
      <c r="N575" s="174"/>
    </row>
    <row r="576" spans="1:14" ht="61.5" hidden="1" customHeight="1" x14ac:dyDescent="0.25">
      <c r="A576" s="168">
        <v>441</v>
      </c>
      <c r="B576" s="149" t="s">
        <v>5405</v>
      </c>
      <c r="C576" s="154" t="s">
        <v>1651</v>
      </c>
      <c r="D576" s="142" t="s">
        <v>1717</v>
      </c>
      <c r="E576" s="142" t="s">
        <v>5720</v>
      </c>
      <c r="F576" s="143" t="s">
        <v>5727</v>
      </c>
      <c r="G576" s="143" t="s">
        <v>4858</v>
      </c>
      <c r="H576" s="143" t="s">
        <v>268</v>
      </c>
      <c r="I576" s="143" t="s">
        <v>361</v>
      </c>
      <c r="J576" s="33">
        <f t="shared" si="28"/>
        <v>1</v>
      </c>
      <c r="K576" s="180" t="str">
        <f t="shared" si="30"/>
        <v>Мінекономіки</v>
      </c>
      <c r="L576" s="35"/>
      <c r="M576" s="35"/>
      <c r="N576" s="35"/>
    </row>
    <row r="577" spans="1:14" ht="61.5" hidden="1" customHeight="1" x14ac:dyDescent="0.25">
      <c r="A577" s="168">
        <v>442</v>
      </c>
      <c r="B577" s="149" t="s">
        <v>5405</v>
      </c>
      <c r="C577" s="154" t="s">
        <v>1651</v>
      </c>
      <c r="D577" s="142" t="s">
        <v>1717</v>
      </c>
      <c r="E577" s="142" t="s">
        <v>5720</v>
      </c>
      <c r="F577" s="143" t="s">
        <v>5728</v>
      </c>
      <c r="G577" s="143" t="s">
        <v>98</v>
      </c>
      <c r="H577" s="143" t="s">
        <v>61</v>
      </c>
      <c r="I577" s="143" t="s">
        <v>361</v>
      </c>
      <c r="J577" s="33">
        <f t="shared" si="28"/>
        <v>1</v>
      </c>
      <c r="K577" s="180" t="str">
        <f t="shared" si="30"/>
        <v>Мінекономіки</v>
      </c>
      <c r="L577" s="35"/>
      <c r="M577" s="35"/>
      <c r="N577" s="35"/>
    </row>
    <row r="578" spans="1:14" ht="61.5" hidden="1" customHeight="1" x14ac:dyDescent="0.25">
      <c r="A578" s="168">
        <v>443</v>
      </c>
      <c r="B578" s="149" t="s">
        <v>5405</v>
      </c>
      <c r="C578" s="154" t="s">
        <v>1651</v>
      </c>
      <c r="D578" s="142" t="s">
        <v>1717</v>
      </c>
      <c r="E578" s="142" t="s">
        <v>5720</v>
      </c>
      <c r="F578" s="143" t="s">
        <v>5729</v>
      </c>
      <c r="G578" s="143" t="s">
        <v>4858</v>
      </c>
      <c r="H578" s="143" t="s">
        <v>62</v>
      </c>
      <c r="I578" s="143" t="s">
        <v>361</v>
      </c>
      <c r="J578" s="33">
        <f t="shared" si="28"/>
        <v>1</v>
      </c>
      <c r="K578" s="180" t="str">
        <f t="shared" si="30"/>
        <v>Мінекономіки</v>
      </c>
      <c r="L578" s="35"/>
      <c r="M578" s="35"/>
      <c r="N578" s="35"/>
    </row>
    <row r="579" spans="1:14" ht="61.5" hidden="1" customHeight="1" x14ac:dyDescent="0.25">
      <c r="A579" s="168">
        <v>444</v>
      </c>
      <c r="B579" s="149" t="s">
        <v>5405</v>
      </c>
      <c r="C579" s="154" t="s">
        <v>1651</v>
      </c>
      <c r="D579" s="142" t="s">
        <v>1717</v>
      </c>
      <c r="E579" s="142" t="s">
        <v>5720</v>
      </c>
      <c r="F579" s="143" t="s">
        <v>5731</v>
      </c>
      <c r="G579" s="143" t="s">
        <v>4858</v>
      </c>
      <c r="H579" s="143" t="s">
        <v>94</v>
      </c>
      <c r="I579" s="143" t="s">
        <v>361</v>
      </c>
      <c r="J579" s="33">
        <f t="shared" si="28"/>
        <v>1</v>
      </c>
      <c r="K579" s="180" t="str">
        <f t="shared" si="30"/>
        <v>Мінекономіки</v>
      </c>
      <c r="L579" s="172"/>
      <c r="M579" s="35"/>
      <c r="N579" s="174"/>
    </row>
    <row r="580" spans="1:14" ht="61.5" hidden="1" customHeight="1" x14ac:dyDescent="0.25">
      <c r="A580" s="168">
        <v>445</v>
      </c>
      <c r="B580" s="149" t="s">
        <v>5405</v>
      </c>
      <c r="C580" s="154" t="s">
        <v>1651</v>
      </c>
      <c r="D580" s="142" t="s">
        <v>1717</v>
      </c>
      <c r="E580" s="142" t="s">
        <v>5720</v>
      </c>
      <c r="F580" s="143" t="s">
        <v>5734</v>
      </c>
      <c r="G580" s="143" t="s">
        <v>101</v>
      </c>
      <c r="H580" s="143" t="s">
        <v>268</v>
      </c>
      <c r="I580" s="143" t="s">
        <v>361</v>
      </c>
      <c r="J580" s="33">
        <f t="shared" si="28"/>
        <v>1</v>
      </c>
      <c r="K580" s="180" t="str">
        <f t="shared" si="30"/>
        <v>Мінекономіки</v>
      </c>
      <c r="L580" s="35"/>
      <c r="M580" s="35"/>
      <c r="N580" s="35"/>
    </row>
    <row r="581" spans="1:14" ht="61.5" hidden="1" customHeight="1" x14ac:dyDescent="0.25">
      <c r="A581" s="168">
        <v>446</v>
      </c>
      <c r="B581" s="149" t="s">
        <v>5405</v>
      </c>
      <c r="C581" s="154" t="s">
        <v>1651</v>
      </c>
      <c r="D581" s="142" t="s">
        <v>1717</v>
      </c>
      <c r="E581" s="142" t="s">
        <v>5720</v>
      </c>
      <c r="F581" s="143" t="s">
        <v>5735</v>
      </c>
      <c r="G581" s="143" t="s">
        <v>160</v>
      </c>
      <c r="H581" s="143" t="s">
        <v>57</v>
      </c>
      <c r="I581" s="143" t="s">
        <v>361</v>
      </c>
      <c r="J581" s="33">
        <f t="shared" si="28"/>
        <v>1</v>
      </c>
      <c r="K581" s="180" t="str">
        <f t="shared" si="30"/>
        <v>Мінекономіки</v>
      </c>
      <c r="L581" s="35"/>
      <c r="M581" s="35"/>
      <c r="N581" s="35"/>
    </row>
    <row r="582" spans="1:14" ht="61.5" hidden="1" customHeight="1" x14ac:dyDescent="0.25">
      <c r="A582" s="168">
        <v>447</v>
      </c>
      <c r="B582" s="149" t="s">
        <v>5405</v>
      </c>
      <c r="C582" s="154" t="s">
        <v>1651</v>
      </c>
      <c r="D582" s="142" t="s">
        <v>1717</v>
      </c>
      <c r="E582" s="142" t="s">
        <v>5720</v>
      </c>
      <c r="F582" s="143" t="s">
        <v>5736</v>
      </c>
      <c r="G582" s="143" t="s">
        <v>258</v>
      </c>
      <c r="H582" s="143" t="s">
        <v>53</v>
      </c>
      <c r="I582" s="143" t="s">
        <v>361</v>
      </c>
      <c r="J582" s="33">
        <f t="shared" si="28"/>
        <v>1</v>
      </c>
      <c r="K582" s="180" t="str">
        <f t="shared" si="30"/>
        <v>Мінекономіки</v>
      </c>
      <c r="L582" s="35"/>
      <c r="M582" s="35"/>
      <c r="N582" s="35"/>
    </row>
    <row r="583" spans="1:14" ht="61.5" hidden="1" customHeight="1" x14ac:dyDescent="0.25">
      <c r="A583" s="168">
        <v>448</v>
      </c>
      <c r="B583" s="149" t="s">
        <v>5405</v>
      </c>
      <c r="C583" s="154" t="s">
        <v>1651</v>
      </c>
      <c r="D583" s="142" t="s">
        <v>1717</v>
      </c>
      <c r="E583" s="142" t="s">
        <v>5720</v>
      </c>
      <c r="F583" s="143" t="s">
        <v>5737</v>
      </c>
      <c r="G583" s="143" t="s">
        <v>57</v>
      </c>
      <c r="H583" s="143" t="s">
        <v>43</v>
      </c>
      <c r="I583" s="143" t="s">
        <v>361</v>
      </c>
      <c r="J583" s="33">
        <f t="shared" ref="J583:J646" si="31">IF(ISBLANK(I583),0,LEN(TRIM(I583))-LEN(SUBSTITUTE(I583," ",""))+1)</f>
        <v>1</v>
      </c>
      <c r="K583" s="180" t="str">
        <f t="shared" si="30"/>
        <v>Мінекономіки</v>
      </c>
      <c r="L583" s="35"/>
      <c r="M583" s="35"/>
      <c r="N583" s="35"/>
    </row>
    <row r="584" spans="1:14" ht="61.5" hidden="1" customHeight="1" x14ac:dyDescent="0.25">
      <c r="A584" s="168">
        <v>449</v>
      </c>
      <c r="B584" s="149" t="s">
        <v>5405</v>
      </c>
      <c r="C584" s="154" t="s">
        <v>1651</v>
      </c>
      <c r="D584" s="142" t="s">
        <v>1717</v>
      </c>
      <c r="E584" s="142" t="s">
        <v>5720</v>
      </c>
      <c r="F584" s="143" t="s">
        <v>5738</v>
      </c>
      <c r="G584" s="143" t="s">
        <v>72</v>
      </c>
      <c r="H584" s="143" t="s">
        <v>16</v>
      </c>
      <c r="I584" s="143" t="s">
        <v>361</v>
      </c>
      <c r="J584" s="33">
        <f t="shared" si="31"/>
        <v>1</v>
      </c>
      <c r="K584" s="180" t="str">
        <f t="shared" si="30"/>
        <v>Мінекономіки</v>
      </c>
      <c r="L584" s="35"/>
      <c r="M584" s="35"/>
      <c r="N584" s="35"/>
    </row>
    <row r="585" spans="1:14" ht="61.5" hidden="1" customHeight="1" x14ac:dyDescent="0.25">
      <c r="A585" s="168">
        <v>450</v>
      </c>
      <c r="B585" s="149" t="s">
        <v>5405</v>
      </c>
      <c r="C585" s="154" t="s">
        <v>1651</v>
      </c>
      <c r="D585" s="142" t="s">
        <v>5739</v>
      </c>
      <c r="E585" s="142" t="s">
        <v>5740</v>
      </c>
      <c r="F585" s="143" t="s">
        <v>5741</v>
      </c>
      <c r="G585" s="143" t="s">
        <v>28</v>
      </c>
      <c r="H585" s="143" t="s">
        <v>53</v>
      </c>
      <c r="I585" s="143" t="s">
        <v>1880</v>
      </c>
      <c r="J585" s="33">
        <f t="shared" si="31"/>
        <v>1</v>
      </c>
      <c r="K585" s="180" t="str">
        <f t="shared" si="30"/>
        <v>ДРС</v>
      </c>
      <c r="L585" s="35"/>
      <c r="M585" s="35"/>
      <c r="N585" s="35"/>
    </row>
    <row r="586" spans="1:14" ht="61.5" hidden="1" customHeight="1" x14ac:dyDescent="0.25">
      <c r="A586" s="168">
        <v>451</v>
      </c>
      <c r="B586" s="149" t="s">
        <v>5405</v>
      </c>
      <c r="C586" s="154" t="s">
        <v>1651</v>
      </c>
      <c r="D586" s="142" t="s">
        <v>5739</v>
      </c>
      <c r="E586" s="142" t="s">
        <v>5740</v>
      </c>
      <c r="F586" s="143" t="s">
        <v>1883</v>
      </c>
      <c r="G586" s="143" t="s">
        <v>57</v>
      </c>
      <c r="H586" s="143" t="s">
        <v>61</v>
      </c>
      <c r="I586" s="143" t="s">
        <v>1880</v>
      </c>
      <c r="J586" s="33">
        <f t="shared" si="31"/>
        <v>1</v>
      </c>
      <c r="K586" s="180" t="str">
        <f t="shared" si="30"/>
        <v>ДРС</v>
      </c>
      <c r="L586" s="35"/>
      <c r="M586" s="35"/>
      <c r="N586" s="35"/>
    </row>
    <row r="587" spans="1:14" ht="61.5" hidden="1" customHeight="1" x14ac:dyDescent="0.25">
      <c r="A587" s="168">
        <v>452</v>
      </c>
      <c r="B587" s="149" t="s">
        <v>5405</v>
      </c>
      <c r="C587" s="154" t="s">
        <v>1651</v>
      </c>
      <c r="D587" s="142" t="s">
        <v>5739</v>
      </c>
      <c r="E587" s="142" t="s">
        <v>5740</v>
      </c>
      <c r="F587" s="143" t="s">
        <v>5742</v>
      </c>
      <c r="G587" s="143" t="s">
        <v>61</v>
      </c>
      <c r="H587" s="143" t="s">
        <v>557</v>
      </c>
      <c r="I587" s="143" t="s">
        <v>1880</v>
      </c>
      <c r="J587" s="33">
        <f t="shared" si="31"/>
        <v>1</v>
      </c>
      <c r="K587" s="180" t="str">
        <f t="shared" si="30"/>
        <v>ДРС</v>
      </c>
      <c r="L587" s="35"/>
      <c r="M587" s="35"/>
      <c r="N587" s="35"/>
    </row>
    <row r="588" spans="1:14" ht="61.5" hidden="1" customHeight="1" x14ac:dyDescent="0.25">
      <c r="A588" s="168">
        <v>453</v>
      </c>
      <c r="B588" s="149" t="s">
        <v>5405</v>
      </c>
      <c r="C588" s="154" t="s">
        <v>1651</v>
      </c>
      <c r="D588" s="142" t="s">
        <v>5739</v>
      </c>
      <c r="E588" s="142" t="s">
        <v>5740</v>
      </c>
      <c r="F588" s="143" t="s">
        <v>5744</v>
      </c>
      <c r="G588" s="143" t="s">
        <v>62</v>
      </c>
      <c r="H588" s="143" t="s">
        <v>67</v>
      </c>
      <c r="I588" s="143" t="s">
        <v>1880</v>
      </c>
      <c r="J588" s="33">
        <f t="shared" si="31"/>
        <v>1</v>
      </c>
      <c r="K588" s="180" t="str">
        <f t="shared" ref="K588:K619" si="32">IF(J588=1,I588,LEFT(I588,FIND(" ",I588)-1))</f>
        <v>ДРС</v>
      </c>
      <c r="L588" s="35"/>
      <c r="M588" s="35"/>
      <c r="N588" s="35"/>
    </row>
    <row r="589" spans="1:14" ht="61.5" hidden="1" customHeight="1" x14ac:dyDescent="0.25">
      <c r="A589" s="168">
        <v>454</v>
      </c>
      <c r="B589" s="149" t="s">
        <v>5405</v>
      </c>
      <c r="C589" s="154" t="s">
        <v>1651</v>
      </c>
      <c r="D589" s="142" t="s">
        <v>5739</v>
      </c>
      <c r="E589" s="143" t="s">
        <v>1892</v>
      </c>
      <c r="F589" s="143" t="s">
        <v>5746</v>
      </c>
      <c r="G589" s="143" t="s">
        <v>4858</v>
      </c>
      <c r="H589" s="143" t="s">
        <v>4860</v>
      </c>
      <c r="I589" s="143" t="s">
        <v>1880</v>
      </c>
      <c r="J589" s="33">
        <f t="shared" si="31"/>
        <v>1</v>
      </c>
      <c r="K589" s="180" t="str">
        <f t="shared" si="32"/>
        <v>ДРС</v>
      </c>
      <c r="L589" s="35"/>
      <c r="M589" s="35"/>
      <c r="N589" s="35"/>
    </row>
    <row r="590" spans="1:14" ht="61.5" hidden="1" customHeight="1" x14ac:dyDescent="0.25">
      <c r="A590" s="168">
        <v>455</v>
      </c>
      <c r="B590" s="149" t="s">
        <v>5405</v>
      </c>
      <c r="C590" s="154" t="s">
        <v>1651</v>
      </c>
      <c r="D590" s="142" t="s">
        <v>5739</v>
      </c>
      <c r="E590" s="143" t="s">
        <v>1892</v>
      </c>
      <c r="F590" s="143" t="s">
        <v>5748</v>
      </c>
      <c r="G590" s="143" t="s">
        <v>4860</v>
      </c>
      <c r="H590" s="143" t="s">
        <v>53</v>
      </c>
      <c r="I590" s="143" t="s">
        <v>1880</v>
      </c>
      <c r="J590" s="33">
        <f t="shared" si="31"/>
        <v>1</v>
      </c>
      <c r="K590" s="180" t="str">
        <f t="shared" si="32"/>
        <v>ДРС</v>
      </c>
      <c r="L590" s="35"/>
      <c r="M590" s="35"/>
      <c r="N590" s="35"/>
    </row>
    <row r="591" spans="1:14" ht="61.5" hidden="1" customHeight="1" x14ac:dyDescent="0.25">
      <c r="A591" s="168">
        <v>456</v>
      </c>
      <c r="B591" s="149" t="s">
        <v>5405</v>
      </c>
      <c r="C591" s="154" t="s">
        <v>1651</v>
      </c>
      <c r="D591" s="142" t="s">
        <v>5739</v>
      </c>
      <c r="E591" s="143" t="s">
        <v>1892</v>
      </c>
      <c r="F591" s="143" t="s">
        <v>5751</v>
      </c>
      <c r="G591" s="143" t="s">
        <v>53</v>
      </c>
      <c r="H591" s="143" t="s">
        <v>53</v>
      </c>
      <c r="I591" s="143" t="s">
        <v>1880</v>
      </c>
      <c r="J591" s="33">
        <f t="shared" si="31"/>
        <v>1</v>
      </c>
      <c r="K591" s="180" t="str">
        <f t="shared" si="32"/>
        <v>ДРС</v>
      </c>
      <c r="L591" s="172"/>
      <c r="M591" s="35"/>
      <c r="N591" s="174"/>
    </row>
    <row r="592" spans="1:14" ht="61.5" hidden="1" customHeight="1" x14ac:dyDescent="0.25">
      <c r="A592" s="168">
        <v>457</v>
      </c>
      <c r="B592" s="149" t="s">
        <v>5405</v>
      </c>
      <c r="C592" s="154" t="s">
        <v>1651</v>
      </c>
      <c r="D592" s="142" t="s">
        <v>5739</v>
      </c>
      <c r="E592" s="143" t="s">
        <v>1892</v>
      </c>
      <c r="F592" s="143" t="s">
        <v>5753</v>
      </c>
      <c r="G592" s="143" t="s">
        <v>57</v>
      </c>
      <c r="H592" s="143" t="s">
        <v>557</v>
      </c>
      <c r="I592" s="143" t="s">
        <v>1880</v>
      </c>
      <c r="J592" s="33">
        <f t="shared" si="31"/>
        <v>1</v>
      </c>
      <c r="K592" s="180" t="str">
        <f t="shared" si="32"/>
        <v>ДРС</v>
      </c>
      <c r="L592" s="172"/>
      <c r="M592" s="35"/>
      <c r="N592" s="174"/>
    </row>
    <row r="593" spans="1:14" ht="61.5" hidden="1" customHeight="1" x14ac:dyDescent="0.25">
      <c r="A593" s="168">
        <v>458</v>
      </c>
      <c r="B593" s="149" t="s">
        <v>5405</v>
      </c>
      <c r="C593" s="154" t="s">
        <v>1651</v>
      </c>
      <c r="D593" s="142" t="s">
        <v>5739</v>
      </c>
      <c r="E593" s="142" t="s">
        <v>1911</v>
      </c>
      <c r="F593" s="143" t="s">
        <v>5756</v>
      </c>
      <c r="G593" s="143" t="s">
        <v>156</v>
      </c>
      <c r="H593" s="143" t="s">
        <v>94</v>
      </c>
      <c r="I593" s="143" t="s">
        <v>900</v>
      </c>
      <c r="J593" s="33">
        <f t="shared" si="31"/>
        <v>1</v>
      </c>
      <c r="K593" s="180" t="str">
        <f t="shared" si="32"/>
        <v>Мінцифри</v>
      </c>
      <c r="L593" s="35"/>
      <c r="M593" s="35"/>
      <c r="N593" s="35"/>
    </row>
    <row r="594" spans="1:14" ht="61.5" hidden="1" customHeight="1" x14ac:dyDescent="0.25">
      <c r="A594" s="168">
        <v>459</v>
      </c>
      <c r="B594" s="149" t="s">
        <v>5405</v>
      </c>
      <c r="C594" s="154" t="s">
        <v>1651</v>
      </c>
      <c r="D594" s="142" t="s">
        <v>5739</v>
      </c>
      <c r="E594" s="142" t="s">
        <v>1911</v>
      </c>
      <c r="F594" s="143" t="s">
        <v>5759</v>
      </c>
      <c r="G594" s="143" t="s">
        <v>101</v>
      </c>
      <c r="H594" s="143" t="s">
        <v>5177</v>
      </c>
      <c r="I594" s="143" t="s">
        <v>900</v>
      </c>
      <c r="J594" s="33">
        <f t="shared" si="31"/>
        <v>1</v>
      </c>
      <c r="K594" s="180" t="str">
        <f t="shared" si="32"/>
        <v>Мінцифри</v>
      </c>
      <c r="L594" s="172"/>
      <c r="M594" s="35"/>
      <c r="N594" s="174"/>
    </row>
    <row r="595" spans="1:14" ht="61.5" hidden="1" customHeight="1" x14ac:dyDescent="0.25">
      <c r="A595" s="168">
        <v>460</v>
      </c>
      <c r="B595" s="149" t="s">
        <v>5405</v>
      </c>
      <c r="C595" s="154" t="s">
        <v>1651</v>
      </c>
      <c r="D595" s="142" t="s">
        <v>5739</v>
      </c>
      <c r="E595" s="142" t="s">
        <v>1911</v>
      </c>
      <c r="F595" s="143" t="s">
        <v>5762</v>
      </c>
      <c r="G595" s="143" t="s">
        <v>4980</v>
      </c>
      <c r="H595" s="143" t="s">
        <v>561</v>
      </c>
      <c r="I595" s="143" t="s">
        <v>900</v>
      </c>
      <c r="J595" s="33">
        <f t="shared" si="31"/>
        <v>1</v>
      </c>
      <c r="K595" s="180" t="str">
        <f t="shared" si="32"/>
        <v>Мінцифри</v>
      </c>
      <c r="L595" s="172"/>
      <c r="M595" s="35"/>
      <c r="N595" s="174"/>
    </row>
    <row r="596" spans="1:14" ht="61.5" hidden="1" customHeight="1" x14ac:dyDescent="0.25">
      <c r="A596" s="168">
        <v>461</v>
      </c>
      <c r="B596" s="149" t="s">
        <v>5405</v>
      </c>
      <c r="C596" s="154" t="s">
        <v>1651</v>
      </c>
      <c r="D596" s="142" t="s">
        <v>5739</v>
      </c>
      <c r="E596" s="142" t="s">
        <v>1911</v>
      </c>
      <c r="F596" s="143" t="s">
        <v>5764</v>
      </c>
      <c r="G596" s="143" t="s">
        <v>5349</v>
      </c>
      <c r="H596" s="143" t="s">
        <v>4943</v>
      </c>
      <c r="I596" s="143" t="s">
        <v>900</v>
      </c>
      <c r="J596" s="33">
        <f t="shared" si="31"/>
        <v>1</v>
      </c>
      <c r="K596" s="180" t="str">
        <f t="shared" si="32"/>
        <v>Мінцифри</v>
      </c>
      <c r="L596" s="35"/>
      <c r="M596" s="35"/>
      <c r="N596" s="35"/>
    </row>
    <row r="597" spans="1:14" ht="61.5" hidden="1" customHeight="1" x14ac:dyDescent="0.25">
      <c r="A597" s="168">
        <v>462</v>
      </c>
      <c r="B597" s="149" t="s">
        <v>5405</v>
      </c>
      <c r="C597" s="154" t="s">
        <v>1651</v>
      </c>
      <c r="D597" s="142" t="s">
        <v>5739</v>
      </c>
      <c r="E597" s="142" t="s">
        <v>1911</v>
      </c>
      <c r="F597" s="143" t="s">
        <v>5766</v>
      </c>
      <c r="G597" s="143" t="s">
        <v>5767</v>
      </c>
      <c r="H597" s="143" t="s">
        <v>4988</v>
      </c>
      <c r="I597" s="143" t="s">
        <v>900</v>
      </c>
      <c r="J597" s="33">
        <f t="shared" si="31"/>
        <v>1</v>
      </c>
      <c r="K597" s="180" t="str">
        <f t="shared" si="32"/>
        <v>Мінцифри</v>
      </c>
      <c r="L597" s="35"/>
      <c r="M597" s="35"/>
      <c r="N597" s="35"/>
    </row>
    <row r="598" spans="1:14" ht="61.5" hidden="1" customHeight="1" x14ac:dyDescent="0.25">
      <c r="A598" s="168">
        <v>463</v>
      </c>
      <c r="B598" s="149" t="s">
        <v>5405</v>
      </c>
      <c r="C598" s="154" t="s">
        <v>1651</v>
      </c>
      <c r="D598" s="142" t="s">
        <v>5739</v>
      </c>
      <c r="E598" s="142" t="s">
        <v>5769</v>
      </c>
      <c r="F598" s="143" t="s">
        <v>5770</v>
      </c>
      <c r="G598" s="143" t="s">
        <v>156</v>
      </c>
      <c r="H598" s="143" t="s">
        <v>112</v>
      </c>
      <c r="I598" s="143" t="s">
        <v>361</v>
      </c>
      <c r="J598" s="33">
        <f t="shared" si="31"/>
        <v>1</v>
      </c>
      <c r="K598" s="180" t="str">
        <f t="shared" si="32"/>
        <v>Мінекономіки</v>
      </c>
      <c r="L598" s="35"/>
      <c r="M598" s="35"/>
      <c r="N598" s="35"/>
    </row>
    <row r="599" spans="1:14" ht="61.5" hidden="1" customHeight="1" x14ac:dyDescent="0.25">
      <c r="A599" s="168">
        <v>464</v>
      </c>
      <c r="B599" s="149" t="s">
        <v>5405</v>
      </c>
      <c r="C599" s="154" t="s">
        <v>1651</v>
      </c>
      <c r="D599" s="142" t="s">
        <v>5739</v>
      </c>
      <c r="E599" s="142" t="s">
        <v>5769</v>
      </c>
      <c r="F599" s="143" t="s">
        <v>5771</v>
      </c>
      <c r="G599" s="143" t="s">
        <v>168</v>
      </c>
      <c r="H599" s="143" t="s">
        <v>5277</v>
      </c>
      <c r="I599" s="143" t="s">
        <v>361</v>
      </c>
      <c r="J599" s="33">
        <f t="shared" si="31"/>
        <v>1</v>
      </c>
      <c r="K599" s="180" t="str">
        <f t="shared" si="32"/>
        <v>Мінекономіки</v>
      </c>
      <c r="L599" s="35"/>
      <c r="M599" s="35"/>
      <c r="N599" s="35"/>
    </row>
    <row r="600" spans="1:14" ht="61.5" hidden="1" customHeight="1" x14ac:dyDescent="0.25">
      <c r="A600" s="168">
        <v>465</v>
      </c>
      <c r="B600" s="149" t="s">
        <v>5405</v>
      </c>
      <c r="C600" s="154" t="s">
        <v>1651</v>
      </c>
      <c r="D600" s="142" t="s">
        <v>5739</v>
      </c>
      <c r="E600" s="142" t="s">
        <v>5769</v>
      </c>
      <c r="F600" s="143" t="s">
        <v>5774</v>
      </c>
      <c r="G600" s="143" t="s">
        <v>297</v>
      </c>
      <c r="H600" s="143" t="s">
        <v>4039</v>
      </c>
      <c r="I600" s="143" t="s">
        <v>361</v>
      </c>
      <c r="J600" s="33">
        <f t="shared" si="31"/>
        <v>1</v>
      </c>
      <c r="K600" s="180" t="str">
        <f t="shared" si="32"/>
        <v>Мінекономіки</v>
      </c>
      <c r="L600" s="35"/>
      <c r="M600" s="35"/>
      <c r="N600" s="35"/>
    </row>
    <row r="601" spans="1:14" ht="61.5" hidden="1" customHeight="1" x14ac:dyDescent="0.25">
      <c r="A601" s="168">
        <v>466</v>
      </c>
      <c r="B601" s="149" t="s">
        <v>5405</v>
      </c>
      <c r="C601" s="154" t="s">
        <v>1651</v>
      </c>
      <c r="D601" s="142" t="s">
        <v>5739</v>
      </c>
      <c r="E601" s="142" t="s">
        <v>5775</v>
      </c>
      <c r="F601" s="146" t="s">
        <v>5776</v>
      </c>
      <c r="G601" s="146" t="s">
        <v>156</v>
      </c>
      <c r="H601" s="146" t="s">
        <v>94</v>
      </c>
      <c r="I601" s="143" t="s">
        <v>900</v>
      </c>
      <c r="J601" s="33">
        <f t="shared" si="31"/>
        <v>1</v>
      </c>
      <c r="K601" s="180" t="str">
        <f t="shared" si="32"/>
        <v>Мінцифри</v>
      </c>
      <c r="L601" s="35"/>
      <c r="M601" s="35"/>
      <c r="N601" s="35"/>
    </row>
    <row r="602" spans="1:14" ht="61.5" hidden="1" customHeight="1" x14ac:dyDescent="0.25">
      <c r="A602" s="168">
        <v>467</v>
      </c>
      <c r="B602" s="149" t="s">
        <v>5405</v>
      </c>
      <c r="C602" s="154" t="s">
        <v>1651</v>
      </c>
      <c r="D602" s="142" t="s">
        <v>5739</v>
      </c>
      <c r="E602" s="142" t="s">
        <v>5775</v>
      </c>
      <c r="F602" s="146" t="s">
        <v>5777</v>
      </c>
      <c r="G602" s="146" t="s">
        <v>49</v>
      </c>
      <c r="H602" s="146" t="s">
        <v>557</v>
      </c>
      <c r="I602" s="143" t="s">
        <v>900</v>
      </c>
      <c r="J602" s="33">
        <f t="shared" si="31"/>
        <v>1</v>
      </c>
      <c r="K602" s="180" t="str">
        <f t="shared" si="32"/>
        <v>Мінцифри</v>
      </c>
      <c r="L602" s="35"/>
      <c r="M602" s="35"/>
      <c r="N602" s="35"/>
    </row>
    <row r="603" spans="1:14" ht="61.5" hidden="1" customHeight="1" x14ac:dyDescent="0.25">
      <c r="A603" s="168">
        <v>468</v>
      </c>
      <c r="B603" s="149" t="s">
        <v>5405</v>
      </c>
      <c r="C603" s="154" t="s">
        <v>1651</v>
      </c>
      <c r="D603" s="142" t="s">
        <v>5739</v>
      </c>
      <c r="E603" s="142" t="s">
        <v>5775</v>
      </c>
      <c r="F603" s="146" t="s">
        <v>5780</v>
      </c>
      <c r="G603" s="146" t="s">
        <v>4894</v>
      </c>
      <c r="H603" s="146" t="s">
        <v>557</v>
      </c>
      <c r="I603" s="143" t="s">
        <v>1880</v>
      </c>
      <c r="J603" s="33">
        <f t="shared" si="31"/>
        <v>1</v>
      </c>
      <c r="K603" s="180" t="str">
        <f t="shared" si="32"/>
        <v>ДРС</v>
      </c>
      <c r="L603" s="35"/>
      <c r="M603" s="35"/>
      <c r="N603" s="35"/>
    </row>
    <row r="604" spans="1:14" ht="61.5" hidden="1" customHeight="1" x14ac:dyDescent="0.25">
      <c r="A604" s="168">
        <v>469</v>
      </c>
      <c r="B604" s="149" t="s">
        <v>5405</v>
      </c>
      <c r="C604" s="154" t="s">
        <v>1651</v>
      </c>
      <c r="D604" s="142" t="s">
        <v>5739</v>
      </c>
      <c r="E604" s="142" t="s">
        <v>5775</v>
      </c>
      <c r="F604" s="146" t="s">
        <v>5783</v>
      </c>
      <c r="G604" s="146" t="s">
        <v>62</v>
      </c>
      <c r="H604" s="146" t="s">
        <v>67</v>
      </c>
      <c r="I604" s="143" t="s">
        <v>1880</v>
      </c>
      <c r="J604" s="33">
        <f t="shared" si="31"/>
        <v>1</v>
      </c>
      <c r="K604" s="180" t="str">
        <f t="shared" si="32"/>
        <v>ДРС</v>
      </c>
      <c r="L604" s="35"/>
      <c r="M604" s="35"/>
      <c r="N604" s="35"/>
    </row>
    <row r="605" spans="1:14" ht="61.5" hidden="1" customHeight="1" x14ac:dyDescent="0.25">
      <c r="A605" s="168">
        <v>470</v>
      </c>
      <c r="B605" s="149" t="s">
        <v>5405</v>
      </c>
      <c r="C605" s="154" t="s">
        <v>1651</v>
      </c>
      <c r="D605" s="142" t="s">
        <v>5739</v>
      </c>
      <c r="E605" s="142" t="s">
        <v>5775</v>
      </c>
      <c r="F605" s="146" t="s">
        <v>5785</v>
      </c>
      <c r="G605" s="146" t="s">
        <v>5349</v>
      </c>
      <c r="H605" s="146" t="s">
        <v>4916</v>
      </c>
      <c r="I605" s="143" t="s">
        <v>1880</v>
      </c>
      <c r="J605" s="33">
        <f t="shared" si="31"/>
        <v>1</v>
      </c>
      <c r="K605" s="180" t="str">
        <f t="shared" si="32"/>
        <v>ДРС</v>
      </c>
      <c r="L605" s="35"/>
      <c r="M605" s="35"/>
      <c r="N605" s="35"/>
    </row>
    <row r="606" spans="1:14" ht="61.5" hidden="1" customHeight="1" x14ac:dyDescent="0.25">
      <c r="A606" s="168">
        <v>471</v>
      </c>
      <c r="B606" s="149" t="s">
        <v>5405</v>
      </c>
      <c r="C606" s="154" t="s">
        <v>1651</v>
      </c>
      <c r="D606" s="142" t="s">
        <v>5739</v>
      </c>
      <c r="E606" s="142" t="s">
        <v>5775</v>
      </c>
      <c r="F606" s="146" t="s">
        <v>5786</v>
      </c>
      <c r="G606" s="146" t="s">
        <v>5349</v>
      </c>
      <c r="H606" s="146" t="s">
        <v>4916</v>
      </c>
      <c r="I606" s="143" t="s">
        <v>1880</v>
      </c>
      <c r="J606" s="33">
        <f t="shared" si="31"/>
        <v>1</v>
      </c>
      <c r="K606" s="180" t="str">
        <f t="shared" si="32"/>
        <v>ДРС</v>
      </c>
      <c r="L606" s="35"/>
      <c r="M606" s="35"/>
      <c r="N606" s="35"/>
    </row>
    <row r="607" spans="1:14" ht="61.5" hidden="1" customHeight="1" x14ac:dyDescent="0.25">
      <c r="A607" s="168">
        <v>472</v>
      </c>
      <c r="B607" s="149" t="s">
        <v>5405</v>
      </c>
      <c r="C607" s="154" t="s">
        <v>1651</v>
      </c>
      <c r="D607" s="142" t="s">
        <v>5739</v>
      </c>
      <c r="E607" s="142" t="s">
        <v>5790</v>
      </c>
      <c r="F607" s="143" t="s">
        <v>5791</v>
      </c>
      <c r="G607" s="143" t="s">
        <v>156</v>
      </c>
      <c r="H607" s="143" t="s">
        <v>94</v>
      </c>
      <c r="I607" s="143" t="s">
        <v>361</v>
      </c>
      <c r="J607" s="33">
        <f t="shared" si="31"/>
        <v>1</v>
      </c>
      <c r="K607" s="180" t="str">
        <f t="shared" si="32"/>
        <v>Мінекономіки</v>
      </c>
      <c r="L607" s="35"/>
      <c r="M607" s="35"/>
      <c r="N607" s="35"/>
    </row>
    <row r="608" spans="1:14" ht="61.5" hidden="1" customHeight="1" x14ac:dyDescent="0.25">
      <c r="A608" s="168">
        <v>473</v>
      </c>
      <c r="B608" s="149" t="s">
        <v>5405</v>
      </c>
      <c r="C608" s="154" t="s">
        <v>1651</v>
      </c>
      <c r="D608" s="142" t="s">
        <v>5739</v>
      </c>
      <c r="E608" s="142" t="s">
        <v>5790</v>
      </c>
      <c r="F608" s="143" t="s">
        <v>5793</v>
      </c>
      <c r="G608" s="143" t="s">
        <v>4888</v>
      </c>
      <c r="H608" s="143" t="s">
        <v>16</v>
      </c>
      <c r="I608" s="143" t="s">
        <v>361</v>
      </c>
      <c r="J608" s="33">
        <f t="shared" si="31"/>
        <v>1</v>
      </c>
      <c r="K608" s="180" t="str">
        <f t="shared" si="32"/>
        <v>Мінекономіки</v>
      </c>
      <c r="L608" s="35"/>
      <c r="M608" s="35"/>
      <c r="N608" s="35"/>
    </row>
    <row r="609" spans="1:14" ht="61.5" hidden="1" customHeight="1" x14ac:dyDescent="0.25">
      <c r="A609" s="168">
        <v>474</v>
      </c>
      <c r="B609" s="149" t="s">
        <v>5405</v>
      </c>
      <c r="C609" s="154" t="s">
        <v>1651</v>
      </c>
      <c r="D609" s="142" t="s">
        <v>5739</v>
      </c>
      <c r="E609" s="142" t="s">
        <v>5795</v>
      </c>
      <c r="F609" s="143" t="s">
        <v>5796</v>
      </c>
      <c r="G609" s="143" t="s">
        <v>156</v>
      </c>
      <c r="H609" s="143" t="s">
        <v>49</v>
      </c>
      <c r="I609" s="143" t="s">
        <v>7189</v>
      </c>
      <c r="J609" s="33">
        <f t="shared" si="31"/>
        <v>1</v>
      </c>
      <c r="K609" s="180" t="str">
        <f t="shared" si="32"/>
        <v xml:space="preserve">Рада_бізнес-омбудсмена </v>
      </c>
      <c r="L609" s="35"/>
      <c r="M609" s="35"/>
      <c r="N609" s="35"/>
    </row>
    <row r="610" spans="1:14" ht="61.5" hidden="1" customHeight="1" x14ac:dyDescent="0.25">
      <c r="A610" s="168">
        <v>475</v>
      </c>
      <c r="B610" s="149" t="s">
        <v>5405</v>
      </c>
      <c r="C610" s="154" t="s">
        <v>1651</v>
      </c>
      <c r="D610" s="142" t="s">
        <v>5739</v>
      </c>
      <c r="E610" s="142" t="s">
        <v>5795</v>
      </c>
      <c r="F610" s="143" t="s">
        <v>5799</v>
      </c>
      <c r="G610" s="143" t="s">
        <v>28</v>
      </c>
      <c r="H610" s="143" t="s">
        <v>16</v>
      </c>
      <c r="I610" s="143" t="s">
        <v>7189</v>
      </c>
      <c r="J610" s="33">
        <f t="shared" si="31"/>
        <v>1</v>
      </c>
      <c r="K610" s="180" t="str">
        <f t="shared" si="32"/>
        <v xml:space="preserve">Рада_бізнес-омбудсмена </v>
      </c>
      <c r="L610" s="35"/>
      <c r="M610" s="35"/>
      <c r="N610" s="35"/>
    </row>
    <row r="611" spans="1:14" ht="61.5" hidden="1" customHeight="1" x14ac:dyDescent="0.25">
      <c r="A611" s="168">
        <v>476</v>
      </c>
      <c r="B611" s="149" t="s">
        <v>5405</v>
      </c>
      <c r="C611" s="154" t="s">
        <v>1651</v>
      </c>
      <c r="D611" s="142" t="s">
        <v>1982</v>
      </c>
      <c r="E611" s="142" t="s">
        <v>5801</v>
      </c>
      <c r="F611" s="143" t="s">
        <v>5802</v>
      </c>
      <c r="G611" s="143" t="s">
        <v>156</v>
      </c>
      <c r="H611" s="143" t="s">
        <v>101</v>
      </c>
      <c r="I611" s="193" t="s">
        <v>367</v>
      </c>
      <c r="J611" s="33">
        <f t="shared" si="31"/>
        <v>1</v>
      </c>
      <c r="K611" s="180" t="str">
        <f t="shared" si="32"/>
        <v>НАДС</v>
      </c>
      <c r="L611" s="35"/>
      <c r="M611" s="35"/>
      <c r="N611" s="35"/>
    </row>
    <row r="612" spans="1:14" ht="61.5" hidden="1" customHeight="1" x14ac:dyDescent="0.25">
      <c r="A612" s="168">
        <v>477</v>
      </c>
      <c r="B612" s="149" t="s">
        <v>5405</v>
      </c>
      <c r="C612" s="154" t="s">
        <v>1651</v>
      </c>
      <c r="D612" s="142" t="s">
        <v>1982</v>
      </c>
      <c r="E612" s="142" t="s">
        <v>5801</v>
      </c>
      <c r="F612" s="143" t="s">
        <v>5804</v>
      </c>
      <c r="G612" s="143" t="s">
        <v>258</v>
      </c>
      <c r="H612" s="143" t="s">
        <v>258</v>
      </c>
      <c r="I612" s="193" t="s">
        <v>367</v>
      </c>
      <c r="J612" s="33">
        <f t="shared" si="31"/>
        <v>1</v>
      </c>
      <c r="K612" s="180" t="str">
        <f t="shared" si="32"/>
        <v>НАДС</v>
      </c>
      <c r="L612" s="35"/>
      <c r="M612" s="35"/>
      <c r="N612" s="35"/>
    </row>
    <row r="613" spans="1:14" ht="61.5" hidden="1" customHeight="1" x14ac:dyDescent="0.25">
      <c r="A613" s="168">
        <v>478</v>
      </c>
      <c r="B613" s="149" t="s">
        <v>5405</v>
      </c>
      <c r="C613" s="154" t="s">
        <v>1651</v>
      </c>
      <c r="D613" s="142" t="s">
        <v>1982</v>
      </c>
      <c r="E613" s="142" t="s">
        <v>5801</v>
      </c>
      <c r="F613" s="143" t="s">
        <v>5806</v>
      </c>
      <c r="G613" s="143" t="s">
        <v>141</v>
      </c>
      <c r="H613" s="143" t="s">
        <v>49</v>
      </c>
      <c r="I613" s="173" t="s">
        <v>250</v>
      </c>
      <c r="J613" s="33">
        <f t="shared" si="31"/>
        <v>1</v>
      </c>
      <c r="K613" s="180" t="str">
        <f t="shared" si="32"/>
        <v>Мін’юст</v>
      </c>
      <c r="L613" s="35"/>
      <c r="M613" s="35"/>
      <c r="N613" s="35"/>
    </row>
    <row r="614" spans="1:14" ht="61.5" hidden="1" customHeight="1" x14ac:dyDescent="0.25">
      <c r="A614" s="168">
        <v>479</v>
      </c>
      <c r="B614" s="149" t="s">
        <v>5405</v>
      </c>
      <c r="C614" s="154" t="s">
        <v>1651</v>
      </c>
      <c r="D614" s="142" t="s">
        <v>1982</v>
      </c>
      <c r="E614" s="142" t="s">
        <v>5801</v>
      </c>
      <c r="F614" s="143" t="s">
        <v>1994</v>
      </c>
      <c r="G614" s="143" t="s">
        <v>112</v>
      </c>
      <c r="H614" s="143" t="s">
        <v>16</v>
      </c>
      <c r="I614" s="193" t="s">
        <v>367</v>
      </c>
      <c r="J614" s="33">
        <f t="shared" si="31"/>
        <v>1</v>
      </c>
      <c r="K614" s="180" t="str">
        <f t="shared" si="32"/>
        <v>НАДС</v>
      </c>
      <c r="L614" s="35"/>
      <c r="M614" s="35"/>
      <c r="N614" s="35"/>
    </row>
    <row r="615" spans="1:14" ht="61.5" hidden="1" customHeight="1" x14ac:dyDescent="0.25">
      <c r="A615" s="168">
        <v>480</v>
      </c>
      <c r="B615" s="149" t="s">
        <v>5405</v>
      </c>
      <c r="C615" s="154" t="s">
        <v>1651</v>
      </c>
      <c r="D615" s="142" t="s">
        <v>1982</v>
      </c>
      <c r="E615" s="142" t="s">
        <v>5801</v>
      </c>
      <c r="F615" s="143" t="s">
        <v>1998</v>
      </c>
      <c r="G615" s="143" t="s">
        <v>28</v>
      </c>
      <c r="H615" s="143" t="s">
        <v>16</v>
      </c>
      <c r="I615" s="193" t="s">
        <v>367</v>
      </c>
      <c r="J615" s="33">
        <f t="shared" si="31"/>
        <v>1</v>
      </c>
      <c r="K615" s="180" t="str">
        <f t="shared" si="32"/>
        <v>НАДС</v>
      </c>
      <c r="L615" s="35"/>
      <c r="M615" s="35"/>
      <c r="N615" s="35"/>
    </row>
    <row r="616" spans="1:14" ht="61.5" hidden="1" customHeight="1" x14ac:dyDescent="0.25">
      <c r="A616" s="168">
        <v>481</v>
      </c>
      <c r="B616" s="149" t="s">
        <v>5405</v>
      </c>
      <c r="C616" s="154" t="s">
        <v>1651</v>
      </c>
      <c r="D616" s="142" t="s">
        <v>1982</v>
      </c>
      <c r="E616" s="142" t="s">
        <v>5801</v>
      </c>
      <c r="F616" s="143" t="s">
        <v>5811</v>
      </c>
      <c r="G616" s="143" t="s">
        <v>156</v>
      </c>
      <c r="H616" s="143" t="s">
        <v>16</v>
      </c>
      <c r="I616" s="193" t="s">
        <v>367</v>
      </c>
      <c r="J616" s="33">
        <f t="shared" si="31"/>
        <v>1</v>
      </c>
      <c r="K616" s="180" t="str">
        <f t="shared" si="32"/>
        <v>НАДС</v>
      </c>
      <c r="L616" s="35"/>
      <c r="M616" s="35"/>
      <c r="N616" s="35"/>
    </row>
    <row r="617" spans="1:14" ht="61.5" hidden="1" customHeight="1" x14ac:dyDescent="0.25">
      <c r="A617" s="168">
        <v>482</v>
      </c>
      <c r="B617" s="149" t="s">
        <v>5405</v>
      </c>
      <c r="C617" s="154" t="s">
        <v>1651</v>
      </c>
      <c r="D617" s="142" t="s">
        <v>1982</v>
      </c>
      <c r="E617" s="142" t="s">
        <v>5801</v>
      </c>
      <c r="F617" s="143" t="s">
        <v>5813</v>
      </c>
      <c r="G617" s="143" t="s">
        <v>156</v>
      </c>
      <c r="H617" s="143" t="s">
        <v>5814</v>
      </c>
      <c r="I617" s="173" t="s">
        <v>250</v>
      </c>
      <c r="J617" s="33">
        <f t="shared" si="31"/>
        <v>1</v>
      </c>
      <c r="K617" s="180" t="str">
        <f t="shared" si="32"/>
        <v>Мін’юст</v>
      </c>
      <c r="L617" s="35"/>
      <c r="M617" s="35"/>
      <c r="N617" s="35"/>
    </row>
    <row r="618" spans="1:14" ht="61.5" hidden="1" customHeight="1" x14ac:dyDescent="0.25">
      <c r="A618" s="168">
        <v>483</v>
      </c>
      <c r="B618" s="149" t="s">
        <v>5405</v>
      </c>
      <c r="C618" s="154" t="s">
        <v>1651</v>
      </c>
      <c r="D618" s="142" t="s">
        <v>1982</v>
      </c>
      <c r="E618" s="142" t="s">
        <v>2010</v>
      </c>
      <c r="F618" s="143" t="s">
        <v>5815</v>
      </c>
      <c r="G618" s="143" t="s">
        <v>156</v>
      </c>
      <c r="H618" s="143" t="s">
        <v>1113</v>
      </c>
      <c r="I618" s="193" t="s">
        <v>367</v>
      </c>
      <c r="J618" s="33">
        <f t="shared" si="31"/>
        <v>1</v>
      </c>
      <c r="K618" s="180" t="str">
        <f t="shared" si="32"/>
        <v>НАДС</v>
      </c>
      <c r="L618" s="35"/>
      <c r="M618" s="35"/>
      <c r="N618" s="35"/>
    </row>
    <row r="619" spans="1:14" ht="61.5" hidden="1" customHeight="1" x14ac:dyDescent="0.25">
      <c r="A619" s="168">
        <v>484</v>
      </c>
      <c r="B619" s="149" t="s">
        <v>5405</v>
      </c>
      <c r="C619" s="154" t="s">
        <v>1651</v>
      </c>
      <c r="D619" s="142" t="s">
        <v>1982</v>
      </c>
      <c r="E619" s="142" t="s">
        <v>2010</v>
      </c>
      <c r="F619" s="143" t="s">
        <v>2012</v>
      </c>
      <c r="G619" s="143" t="s">
        <v>5816</v>
      </c>
      <c r="H619" s="143" t="s">
        <v>5817</v>
      </c>
      <c r="I619" s="193" t="s">
        <v>367</v>
      </c>
      <c r="J619" s="33">
        <f t="shared" si="31"/>
        <v>1</v>
      </c>
      <c r="K619" s="180" t="str">
        <f t="shared" si="32"/>
        <v>НАДС</v>
      </c>
      <c r="L619" s="35"/>
      <c r="M619" s="35"/>
      <c r="N619" s="35"/>
    </row>
    <row r="620" spans="1:14" ht="61.5" hidden="1" customHeight="1" x14ac:dyDescent="0.25">
      <c r="A620" s="168">
        <v>485</v>
      </c>
      <c r="B620" s="149" t="s">
        <v>5405</v>
      </c>
      <c r="C620" s="154" t="s">
        <v>1651</v>
      </c>
      <c r="D620" s="142" t="s">
        <v>1982</v>
      </c>
      <c r="E620" s="142" t="s">
        <v>2010</v>
      </c>
      <c r="F620" s="143" t="s">
        <v>2016</v>
      </c>
      <c r="G620" s="143" t="s">
        <v>5816</v>
      </c>
      <c r="H620" s="143" t="s">
        <v>5817</v>
      </c>
      <c r="I620" s="193" t="s">
        <v>367</v>
      </c>
      <c r="J620" s="33">
        <f t="shared" si="31"/>
        <v>1</v>
      </c>
      <c r="K620" s="180" t="str">
        <f t="shared" ref="K620:K634" si="33">IF(J620=1,I620,LEFT(I620,FIND(" ",I620)-1))</f>
        <v>НАДС</v>
      </c>
      <c r="L620" s="35"/>
      <c r="M620" s="35"/>
      <c r="N620" s="35"/>
    </row>
    <row r="621" spans="1:14" ht="61.5" hidden="1" customHeight="1" x14ac:dyDescent="0.25">
      <c r="A621" s="168">
        <v>486</v>
      </c>
      <c r="B621" s="149" t="s">
        <v>5405</v>
      </c>
      <c r="C621" s="154" t="s">
        <v>1651</v>
      </c>
      <c r="D621" s="142" t="s">
        <v>1982</v>
      </c>
      <c r="E621" s="142" t="s">
        <v>2010</v>
      </c>
      <c r="F621" s="143" t="s">
        <v>5819</v>
      </c>
      <c r="G621" s="143" t="s">
        <v>5820</v>
      </c>
      <c r="H621" s="143" t="s">
        <v>5821</v>
      </c>
      <c r="I621" s="193" t="s">
        <v>367</v>
      </c>
      <c r="J621" s="33">
        <f t="shared" si="31"/>
        <v>1</v>
      </c>
      <c r="K621" s="180" t="str">
        <f t="shared" si="33"/>
        <v>НАДС</v>
      </c>
      <c r="L621" s="35"/>
      <c r="M621" s="35"/>
      <c r="N621" s="35"/>
    </row>
    <row r="622" spans="1:14" ht="61.5" hidden="1" customHeight="1" x14ac:dyDescent="0.25">
      <c r="A622" s="168">
        <v>487</v>
      </c>
      <c r="B622" s="149" t="s">
        <v>5405</v>
      </c>
      <c r="C622" s="154" t="s">
        <v>1651</v>
      </c>
      <c r="D622" s="142" t="s">
        <v>1982</v>
      </c>
      <c r="E622" s="142" t="s">
        <v>2010</v>
      </c>
      <c r="F622" s="143" t="s">
        <v>5823</v>
      </c>
      <c r="G622" s="143" t="s">
        <v>5816</v>
      </c>
      <c r="H622" s="143" t="s">
        <v>5824</v>
      </c>
      <c r="I622" s="193" t="s">
        <v>367</v>
      </c>
      <c r="J622" s="33">
        <f t="shared" si="31"/>
        <v>1</v>
      </c>
      <c r="K622" s="180" t="str">
        <f t="shared" si="33"/>
        <v>НАДС</v>
      </c>
      <c r="L622" s="35"/>
      <c r="M622" s="35"/>
      <c r="N622" s="35"/>
    </row>
    <row r="623" spans="1:14" ht="61.5" hidden="1" customHeight="1" x14ac:dyDescent="0.25">
      <c r="A623" s="168">
        <v>488</v>
      </c>
      <c r="B623" s="149" t="s">
        <v>5405</v>
      </c>
      <c r="C623" s="154" t="s">
        <v>1651</v>
      </c>
      <c r="D623" s="142" t="s">
        <v>1982</v>
      </c>
      <c r="E623" s="142" t="s">
        <v>2010</v>
      </c>
      <c r="F623" s="143" t="s">
        <v>5825</v>
      </c>
      <c r="G623" s="143" t="s">
        <v>156</v>
      </c>
      <c r="H623" s="143" t="s">
        <v>1113</v>
      </c>
      <c r="I623" s="193" t="s">
        <v>367</v>
      </c>
      <c r="J623" s="33">
        <f t="shared" si="31"/>
        <v>1</v>
      </c>
      <c r="K623" s="180" t="str">
        <f t="shared" si="33"/>
        <v>НАДС</v>
      </c>
      <c r="L623" s="35"/>
      <c r="M623" s="35"/>
      <c r="N623" s="35"/>
    </row>
    <row r="624" spans="1:14" ht="61.5" hidden="1" customHeight="1" x14ac:dyDescent="0.25">
      <c r="A624" s="168">
        <v>489</v>
      </c>
      <c r="B624" s="149" t="s">
        <v>5405</v>
      </c>
      <c r="C624" s="154" t="s">
        <v>1651</v>
      </c>
      <c r="D624" s="142" t="s">
        <v>1982</v>
      </c>
      <c r="E624" s="142" t="s">
        <v>2010</v>
      </c>
      <c r="F624" s="143" t="s">
        <v>5826</v>
      </c>
      <c r="G624" s="143" t="s">
        <v>5827</v>
      </c>
      <c r="H624" s="143" t="s">
        <v>5828</v>
      </c>
      <c r="I624" s="193" t="s">
        <v>367</v>
      </c>
      <c r="J624" s="33">
        <f t="shared" si="31"/>
        <v>1</v>
      </c>
      <c r="K624" s="180" t="str">
        <f t="shared" si="33"/>
        <v>НАДС</v>
      </c>
      <c r="L624" s="35"/>
      <c r="M624" s="35"/>
      <c r="N624" s="35"/>
    </row>
    <row r="625" spans="1:14" ht="61.5" hidden="1" customHeight="1" x14ac:dyDescent="0.25">
      <c r="A625" s="168">
        <v>490</v>
      </c>
      <c r="B625" s="149" t="s">
        <v>5405</v>
      </c>
      <c r="C625" s="154" t="s">
        <v>1651</v>
      </c>
      <c r="D625" s="142" t="s">
        <v>1982</v>
      </c>
      <c r="E625" s="142" t="s">
        <v>2010</v>
      </c>
      <c r="F625" s="143" t="s">
        <v>6943</v>
      </c>
      <c r="G625" s="143" t="s">
        <v>156</v>
      </c>
      <c r="H625" s="143" t="s">
        <v>4911</v>
      </c>
      <c r="I625" s="193" t="s">
        <v>367</v>
      </c>
      <c r="J625" s="33">
        <f t="shared" si="31"/>
        <v>1</v>
      </c>
      <c r="K625" s="180" t="str">
        <f t="shared" si="33"/>
        <v>НАДС</v>
      </c>
      <c r="L625" s="35"/>
      <c r="M625" s="35"/>
      <c r="N625" s="35"/>
    </row>
    <row r="626" spans="1:14" ht="61.5" hidden="1" customHeight="1" x14ac:dyDescent="0.25">
      <c r="A626" s="168">
        <v>491</v>
      </c>
      <c r="B626" s="149" t="s">
        <v>5405</v>
      </c>
      <c r="C626" s="154" t="s">
        <v>1651</v>
      </c>
      <c r="D626" s="142" t="s">
        <v>1982</v>
      </c>
      <c r="E626" s="142" t="s">
        <v>5831</v>
      </c>
      <c r="F626" s="143" t="s">
        <v>5832</v>
      </c>
      <c r="G626" s="143" t="s">
        <v>156</v>
      </c>
      <c r="H626" s="143" t="s">
        <v>16</v>
      </c>
      <c r="I626" s="143" t="s">
        <v>1794</v>
      </c>
      <c r="J626" s="33">
        <f t="shared" si="31"/>
        <v>1</v>
      </c>
      <c r="K626" s="180" t="str">
        <f t="shared" si="33"/>
        <v>Міндовкілля</v>
      </c>
      <c r="L626" s="35"/>
      <c r="M626" s="35"/>
      <c r="N626" s="35"/>
    </row>
    <row r="627" spans="1:14" ht="61.5" hidden="1" customHeight="1" x14ac:dyDescent="0.25">
      <c r="A627" s="168">
        <v>492</v>
      </c>
      <c r="B627" s="149" t="s">
        <v>5405</v>
      </c>
      <c r="C627" s="154" t="s">
        <v>1651</v>
      </c>
      <c r="D627" s="142" t="s">
        <v>1982</v>
      </c>
      <c r="E627" s="142" t="s">
        <v>5831</v>
      </c>
      <c r="F627" s="143" t="s">
        <v>5834</v>
      </c>
      <c r="G627" s="143" t="s">
        <v>28</v>
      </c>
      <c r="H627" s="143" t="s">
        <v>16</v>
      </c>
      <c r="I627" s="143" t="s">
        <v>1794</v>
      </c>
      <c r="J627" s="33">
        <f t="shared" si="31"/>
        <v>1</v>
      </c>
      <c r="K627" s="180" t="str">
        <f t="shared" si="33"/>
        <v>Міндовкілля</v>
      </c>
      <c r="L627" s="35"/>
      <c r="M627" s="35"/>
      <c r="N627" s="35"/>
    </row>
    <row r="628" spans="1:14" ht="61.5" hidden="1" customHeight="1" x14ac:dyDescent="0.25">
      <c r="A628" s="168">
        <v>493</v>
      </c>
      <c r="B628" s="149" t="s">
        <v>5405</v>
      </c>
      <c r="C628" s="154" t="s">
        <v>1651</v>
      </c>
      <c r="D628" s="142" t="s">
        <v>1982</v>
      </c>
      <c r="E628" s="142" t="s">
        <v>5831</v>
      </c>
      <c r="F628" s="143" t="s">
        <v>5836</v>
      </c>
      <c r="G628" s="143" t="s">
        <v>156</v>
      </c>
      <c r="H628" s="143" t="s">
        <v>16</v>
      </c>
      <c r="I628" s="143" t="s">
        <v>1794</v>
      </c>
      <c r="J628" s="33">
        <f t="shared" si="31"/>
        <v>1</v>
      </c>
      <c r="K628" s="180" t="str">
        <f t="shared" si="33"/>
        <v>Міндовкілля</v>
      </c>
      <c r="L628" s="35"/>
      <c r="M628" s="35"/>
      <c r="N628" s="35"/>
    </row>
    <row r="629" spans="1:14" ht="61.5" hidden="1" customHeight="1" x14ac:dyDescent="0.25">
      <c r="A629" s="168">
        <v>494</v>
      </c>
      <c r="B629" s="149" t="s">
        <v>5405</v>
      </c>
      <c r="C629" s="154" t="s">
        <v>1651</v>
      </c>
      <c r="D629" s="142" t="s">
        <v>1982</v>
      </c>
      <c r="E629" s="142" t="s">
        <v>5831</v>
      </c>
      <c r="F629" s="143" t="s">
        <v>5838</v>
      </c>
      <c r="G629" s="143" t="s">
        <v>28</v>
      </c>
      <c r="H629" s="143" t="s">
        <v>16</v>
      </c>
      <c r="I629" s="143" t="s">
        <v>1794</v>
      </c>
      <c r="J629" s="33">
        <f t="shared" si="31"/>
        <v>1</v>
      </c>
      <c r="K629" s="180" t="str">
        <f t="shared" si="33"/>
        <v>Міндовкілля</v>
      </c>
      <c r="L629" s="35"/>
      <c r="M629" s="35"/>
      <c r="N629" s="35"/>
    </row>
    <row r="630" spans="1:14" ht="61.5" hidden="1" customHeight="1" x14ac:dyDescent="0.25">
      <c r="A630" s="168">
        <v>495</v>
      </c>
      <c r="B630" s="149" t="s">
        <v>5405</v>
      </c>
      <c r="C630" s="154" t="s">
        <v>1651</v>
      </c>
      <c r="D630" s="142" t="s">
        <v>1982</v>
      </c>
      <c r="E630" s="142" t="s">
        <v>5831</v>
      </c>
      <c r="F630" s="143" t="s">
        <v>5839</v>
      </c>
      <c r="G630" s="143" t="s">
        <v>156</v>
      </c>
      <c r="H630" s="143" t="s">
        <v>1113</v>
      </c>
      <c r="I630" s="143" t="s">
        <v>2067</v>
      </c>
      <c r="J630" s="33">
        <f t="shared" si="31"/>
        <v>1</v>
      </c>
      <c r="K630" s="180" t="str">
        <f t="shared" si="33"/>
        <v>Держлісагентство</v>
      </c>
      <c r="L630" s="35"/>
      <c r="M630" s="35"/>
      <c r="N630" s="35"/>
    </row>
    <row r="631" spans="1:14" ht="61.5" hidden="1" customHeight="1" x14ac:dyDescent="0.3">
      <c r="A631" s="168">
        <v>496</v>
      </c>
      <c r="B631" s="149" t="s">
        <v>5405</v>
      </c>
      <c r="C631" s="154" t="s">
        <v>1651</v>
      </c>
      <c r="D631" s="142" t="s">
        <v>1982</v>
      </c>
      <c r="E631" s="142" t="s">
        <v>2068</v>
      </c>
      <c r="F631" s="143" t="s">
        <v>5841</v>
      </c>
      <c r="G631" s="143" t="s">
        <v>156</v>
      </c>
      <c r="H631" s="143" t="s">
        <v>16</v>
      </c>
      <c r="I631" s="232" t="s">
        <v>7190</v>
      </c>
      <c r="J631" s="33">
        <f t="shared" si="31"/>
        <v>1</v>
      </c>
      <c r="K631" s="180" t="str">
        <f t="shared" si="33"/>
        <v>НКРЗІ</v>
      </c>
      <c r="L631" s="35"/>
      <c r="M631" s="35"/>
      <c r="N631" s="35"/>
    </row>
    <row r="632" spans="1:14" ht="61.5" hidden="1" customHeight="1" x14ac:dyDescent="0.25">
      <c r="A632" s="168">
        <v>497</v>
      </c>
      <c r="B632" s="149" t="s">
        <v>5405</v>
      </c>
      <c r="C632" s="154" t="s">
        <v>1651</v>
      </c>
      <c r="D632" s="142" t="s">
        <v>1982</v>
      </c>
      <c r="E632" s="142" t="s">
        <v>2068</v>
      </c>
      <c r="F632" s="143" t="s">
        <v>5844</v>
      </c>
      <c r="G632" s="143" t="s">
        <v>156</v>
      </c>
      <c r="H632" s="143" t="s">
        <v>258</v>
      </c>
      <c r="I632" s="173" t="s">
        <v>7200</v>
      </c>
      <c r="J632" s="33">
        <f t="shared" si="31"/>
        <v>1</v>
      </c>
      <c r="K632" s="180" t="str">
        <f t="shared" si="33"/>
        <v>КК_ВККСУ</v>
      </c>
      <c r="L632" s="35"/>
      <c r="M632" s="35"/>
      <c r="N632" s="35"/>
    </row>
    <row r="633" spans="1:14" ht="61.5" hidden="1" customHeight="1" x14ac:dyDescent="0.25">
      <c r="A633" s="168">
        <v>498</v>
      </c>
      <c r="B633" s="196" t="s">
        <v>5405</v>
      </c>
      <c r="C633" s="198" t="s">
        <v>1651</v>
      </c>
      <c r="D633" s="142" t="s">
        <v>1982</v>
      </c>
      <c r="E633" s="142" t="s">
        <v>2068</v>
      </c>
      <c r="F633" s="193" t="s">
        <v>5847</v>
      </c>
      <c r="G633" s="193" t="s">
        <v>156</v>
      </c>
      <c r="H633" s="193" t="s">
        <v>16</v>
      </c>
      <c r="I633" s="173" t="s">
        <v>7199</v>
      </c>
      <c r="J633" s="33">
        <f t="shared" si="31"/>
        <v>1</v>
      </c>
      <c r="K633" s="180" t="str">
        <f t="shared" si="33"/>
        <v>Адміністрація_Держспецзв’язку</v>
      </c>
      <c r="L633" s="35"/>
      <c r="M633" s="35"/>
      <c r="N633" s="35"/>
    </row>
    <row r="634" spans="1:14" ht="217.5" customHeight="1" x14ac:dyDescent="0.25">
      <c r="A634" s="64">
        <v>275</v>
      </c>
      <c r="B634" s="298" t="s">
        <v>5405</v>
      </c>
      <c r="C634" s="302" t="s">
        <v>1651</v>
      </c>
      <c r="D634" s="310" t="s">
        <v>5849</v>
      </c>
      <c r="E634" s="145" t="s">
        <v>5850</v>
      </c>
      <c r="F634" s="186" t="s">
        <v>6944</v>
      </c>
      <c r="G634" s="145" t="s">
        <v>28</v>
      </c>
      <c r="H634" s="145" t="s">
        <v>62</v>
      </c>
      <c r="I634" s="180" t="s">
        <v>7039</v>
      </c>
      <c r="J634" s="33">
        <f t="shared" si="31"/>
        <v>5</v>
      </c>
      <c r="K634" s="98" t="str">
        <f t="shared" si="33"/>
        <v>НАЗК</v>
      </c>
      <c r="L634" s="295" t="s">
        <v>4272</v>
      </c>
      <c r="M634" s="296" t="s">
        <v>4272</v>
      </c>
      <c r="N634" s="67" t="s">
        <v>4370</v>
      </c>
    </row>
    <row r="635" spans="1:14" ht="61.5" hidden="1" customHeight="1" x14ac:dyDescent="0.25">
      <c r="A635" s="228"/>
      <c r="B635" s="149" t="s">
        <v>5405</v>
      </c>
      <c r="C635" s="154" t="s">
        <v>1651</v>
      </c>
      <c r="D635" s="188" t="s">
        <v>5849</v>
      </c>
      <c r="E635" s="145" t="s">
        <v>5850</v>
      </c>
      <c r="F635" s="143"/>
      <c r="G635" s="143"/>
      <c r="H635" s="143"/>
      <c r="I635" s="180" t="s">
        <v>7039</v>
      </c>
      <c r="J635" s="33">
        <f t="shared" si="31"/>
        <v>5</v>
      </c>
      <c r="K635" s="180"/>
      <c r="L635" s="55" t="s">
        <v>4272</v>
      </c>
      <c r="M635" s="56" t="s">
        <v>4272</v>
      </c>
      <c r="N635" s="67" t="s">
        <v>4369</v>
      </c>
    </row>
    <row r="636" spans="1:14" ht="61.5" hidden="1" customHeight="1" x14ac:dyDescent="0.25">
      <c r="A636" s="228"/>
      <c r="B636" s="149" t="s">
        <v>5405</v>
      </c>
      <c r="C636" s="154" t="s">
        <v>1651</v>
      </c>
      <c r="D636" s="188" t="s">
        <v>5849</v>
      </c>
      <c r="E636" s="145" t="s">
        <v>5850</v>
      </c>
      <c r="F636" s="143"/>
      <c r="G636" s="143"/>
      <c r="H636" s="143"/>
      <c r="I636" s="180" t="s">
        <v>7039</v>
      </c>
      <c r="J636" s="33">
        <f t="shared" si="31"/>
        <v>5</v>
      </c>
      <c r="K636" s="180"/>
      <c r="L636" s="55" t="s">
        <v>4272</v>
      </c>
      <c r="M636" s="56" t="s">
        <v>4272</v>
      </c>
      <c r="N636" s="67" t="s">
        <v>4369</v>
      </c>
    </row>
    <row r="637" spans="1:14" ht="61.5" hidden="1" customHeight="1" x14ac:dyDescent="0.25">
      <c r="A637" s="228"/>
      <c r="B637" s="149" t="s">
        <v>5405</v>
      </c>
      <c r="C637" s="154" t="s">
        <v>1651</v>
      </c>
      <c r="D637" s="188" t="s">
        <v>5849</v>
      </c>
      <c r="E637" s="145" t="s">
        <v>5850</v>
      </c>
      <c r="F637" s="143"/>
      <c r="G637" s="143"/>
      <c r="H637" s="143"/>
      <c r="I637" s="180" t="s">
        <v>7039</v>
      </c>
      <c r="J637" s="33">
        <f t="shared" si="31"/>
        <v>5</v>
      </c>
      <c r="K637" s="180"/>
      <c r="L637" s="55" t="s">
        <v>4272</v>
      </c>
      <c r="M637" s="56" t="s">
        <v>4272</v>
      </c>
      <c r="N637" s="67" t="s">
        <v>4369</v>
      </c>
    </row>
    <row r="638" spans="1:14" ht="349.9" customHeight="1" x14ac:dyDescent="0.25">
      <c r="A638" s="64">
        <v>500</v>
      </c>
      <c r="B638" s="298" t="s">
        <v>5405</v>
      </c>
      <c r="C638" s="302" t="s">
        <v>1651</v>
      </c>
      <c r="D638" s="310" t="s">
        <v>5849</v>
      </c>
      <c r="E638" s="145" t="s">
        <v>5852</v>
      </c>
      <c r="F638" s="186" t="s">
        <v>6945</v>
      </c>
      <c r="G638" s="145" t="s">
        <v>28</v>
      </c>
      <c r="H638" s="145" t="s">
        <v>62</v>
      </c>
      <c r="I638" s="180" t="s">
        <v>7039</v>
      </c>
      <c r="J638" s="33">
        <f t="shared" si="31"/>
        <v>5</v>
      </c>
      <c r="K638" s="98" t="str">
        <f>IF(J638=1,I638,LEFT(I638,FIND(" ",I638)-1))</f>
        <v>НАЗК</v>
      </c>
      <c r="L638" s="295" t="s">
        <v>4272</v>
      </c>
      <c r="M638" s="296" t="s">
        <v>4272</v>
      </c>
      <c r="N638" s="67" t="s">
        <v>4370</v>
      </c>
    </row>
    <row r="639" spans="1:14" ht="61.5" hidden="1" customHeight="1" x14ac:dyDescent="0.25">
      <c r="A639" s="228"/>
      <c r="B639" s="149" t="s">
        <v>5405</v>
      </c>
      <c r="C639" s="154" t="s">
        <v>1651</v>
      </c>
      <c r="D639" s="188" t="s">
        <v>5849</v>
      </c>
      <c r="E639" s="181" t="s">
        <v>5852</v>
      </c>
      <c r="F639" s="143"/>
      <c r="G639" s="143"/>
      <c r="H639" s="143"/>
      <c r="I639" s="180" t="s">
        <v>7039</v>
      </c>
      <c r="J639" s="33">
        <f t="shared" si="31"/>
        <v>5</v>
      </c>
      <c r="K639" s="180"/>
      <c r="L639" s="55" t="s">
        <v>4272</v>
      </c>
      <c r="M639" s="56" t="s">
        <v>4272</v>
      </c>
      <c r="N639" s="67" t="s">
        <v>4369</v>
      </c>
    </row>
    <row r="640" spans="1:14" ht="61.5" hidden="1" customHeight="1" x14ac:dyDescent="0.25">
      <c r="A640" s="228"/>
      <c r="B640" s="149" t="s">
        <v>5405</v>
      </c>
      <c r="C640" s="154" t="s">
        <v>1651</v>
      </c>
      <c r="D640" s="188" t="s">
        <v>5849</v>
      </c>
      <c r="E640" s="181" t="s">
        <v>5852</v>
      </c>
      <c r="F640" s="143"/>
      <c r="G640" s="143"/>
      <c r="H640" s="143"/>
      <c r="I640" s="180" t="s">
        <v>7039</v>
      </c>
      <c r="J640" s="33">
        <f t="shared" si="31"/>
        <v>5</v>
      </c>
      <c r="K640" s="180"/>
      <c r="L640" s="55" t="s">
        <v>4272</v>
      </c>
      <c r="M640" s="56" t="s">
        <v>4272</v>
      </c>
      <c r="N640" s="67" t="s">
        <v>4369</v>
      </c>
    </row>
    <row r="641" spans="1:14" ht="61.5" hidden="1" customHeight="1" x14ac:dyDescent="0.25">
      <c r="A641" s="228"/>
      <c r="B641" s="149" t="s">
        <v>5405</v>
      </c>
      <c r="C641" s="154" t="s">
        <v>1651</v>
      </c>
      <c r="D641" s="188" t="s">
        <v>5849</v>
      </c>
      <c r="E641" s="181" t="s">
        <v>5852</v>
      </c>
      <c r="F641" s="143"/>
      <c r="G641" s="143"/>
      <c r="H641" s="143"/>
      <c r="I641" s="180" t="s">
        <v>7039</v>
      </c>
      <c r="J641" s="33">
        <f t="shared" si="31"/>
        <v>5</v>
      </c>
      <c r="K641" s="180"/>
      <c r="L641" s="55" t="s">
        <v>4272</v>
      </c>
      <c r="M641" s="56" t="s">
        <v>4272</v>
      </c>
      <c r="N641" s="67" t="s">
        <v>4369</v>
      </c>
    </row>
    <row r="642" spans="1:14" ht="349.9" customHeight="1" x14ac:dyDescent="0.25">
      <c r="A642" s="64">
        <v>501</v>
      </c>
      <c r="B642" s="298" t="s">
        <v>5405</v>
      </c>
      <c r="C642" s="302" t="s">
        <v>1651</v>
      </c>
      <c r="D642" s="310" t="s">
        <v>5849</v>
      </c>
      <c r="E642" s="145" t="s">
        <v>5853</v>
      </c>
      <c r="F642" s="186" t="s">
        <v>5854</v>
      </c>
      <c r="G642" s="145" t="s">
        <v>28</v>
      </c>
      <c r="H642" s="145" t="s">
        <v>62</v>
      </c>
      <c r="I642" s="180" t="s">
        <v>7039</v>
      </c>
      <c r="J642" s="33">
        <f t="shared" si="31"/>
        <v>5</v>
      </c>
      <c r="K642" s="98" t="str">
        <f>IF(J642=1,I642,LEFT(I642,FIND(" ",I642)-1))</f>
        <v>НАЗК</v>
      </c>
      <c r="L642" s="295" t="s">
        <v>4272</v>
      </c>
      <c r="M642" s="296" t="s">
        <v>4272</v>
      </c>
      <c r="N642" s="67" t="s">
        <v>4370</v>
      </c>
    </row>
    <row r="643" spans="1:14" ht="61.5" hidden="1" customHeight="1" x14ac:dyDescent="0.25">
      <c r="A643" s="228"/>
      <c r="B643" s="149" t="s">
        <v>5405</v>
      </c>
      <c r="C643" s="154" t="s">
        <v>1651</v>
      </c>
      <c r="D643" s="188" t="s">
        <v>5849</v>
      </c>
      <c r="E643" s="181" t="s">
        <v>5853</v>
      </c>
      <c r="F643" s="143"/>
      <c r="G643" s="143"/>
      <c r="H643" s="143"/>
      <c r="I643" s="180" t="s">
        <v>7039</v>
      </c>
      <c r="J643" s="33">
        <f t="shared" si="31"/>
        <v>5</v>
      </c>
      <c r="K643" s="180"/>
      <c r="L643" s="55" t="s">
        <v>4272</v>
      </c>
      <c r="M643" s="56" t="s">
        <v>4272</v>
      </c>
      <c r="N643" s="67" t="s">
        <v>4369</v>
      </c>
    </row>
    <row r="644" spans="1:14" ht="61.5" hidden="1" customHeight="1" x14ac:dyDescent="0.25">
      <c r="A644" s="228"/>
      <c r="B644" s="149" t="s">
        <v>5405</v>
      </c>
      <c r="C644" s="154" t="s">
        <v>1651</v>
      </c>
      <c r="D644" s="188" t="s">
        <v>5849</v>
      </c>
      <c r="E644" s="181" t="s">
        <v>5853</v>
      </c>
      <c r="F644" s="143"/>
      <c r="G644" s="143"/>
      <c r="H644" s="143"/>
      <c r="I644" s="180" t="s">
        <v>7039</v>
      </c>
      <c r="J644" s="33">
        <f t="shared" si="31"/>
        <v>5</v>
      </c>
      <c r="K644" s="180"/>
      <c r="L644" s="55" t="s">
        <v>4272</v>
      </c>
      <c r="M644" s="56" t="s">
        <v>4272</v>
      </c>
      <c r="N644" s="67" t="s">
        <v>4369</v>
      </c>
    </row>
    <row r="645" spans="1:14" ht="61.5" hidden="1" customHeight="1" x14ac:dyDescent="0.25">
      <c r="A645" s="228"/>
      <c r="B645" s="149" t="s">
        <v>5405</v>
      </c>
      <c r="C645" s="154" t="s">
        <v>1651</v>
      </c>
      <c r="D645" s="188" t="s">
        <v>5849</v>
      </c>
      <c r="E645" s="181" t="s">
        <v>5853</v>
      </c>
      <c r="F645" s="143"/>
      <c r="G645" s="143"/>
      <c r="H645" s="143"/>
      <c r="I645" s="180" t="s">
        <v>7039</v>
      </c>
      <c r="J645" s="33">
        <f t="shared" si="31"/>
        <v>5</v>
      </c>
      <c r="K645" s="180"/>
      <c r="L645" s="55" t="s">
        <v>4272</v>
      </c>
      <c r="M645" s="56" t="s">
        <v>4272</v>
      </c>
      <c r="N645" s="67" t="s">
        <v>4369</v>
      </c>
    </row>
    <row r="646" spans="1:14" ht="61.5" hidden="1" customHeight="1" x14ac:dyDescent="0.25">
      <c r="A646" s="168">
        <v>502</v>
      </c>
      <c r="B646" s="218" t="s">
        <v>5405</v>
      </c>
      <c r="C646" s="219" t="s">
        <v>1651</v>
      </c>
      <c r="D646" s="142" t="s">
        <v>5849</v>
      </c>
      <c r="E646" s="142" t="s">
        <v>2105</v>
      </c>
      <c r="F646" s="212" t="s">
        <v>5855</v>
      </c>
      <c r="G646" s="212" t="s">
        <v>98</v>
      </c>
      <c r="H646" s="212" t="s">
        <v>49</v>
      </c>
      <c r="I646" s="173" t="s">
        <v>7179</v>
      </c>
      <c r="J646" s="33">
        <f t="shared" si="31"/>
        <v>1</v>
      </c>
      <c r="K646" s="180" t="str">
        <f>IF(J646=1,I646,LEFT(I646,FIND(" ",I646)-1))</f>
        <v>АМК</v>
      </c>
      <c r="L646" s="35"/>
      <c r="M646" s="35"/>
      <c r="N646" s="35"/>
    </row>
    <row r="647" spans="1:14" ht="61.5" hidden="1" customHeight="1" x14ac:dyDescent="0.25">
      <c r="A647" s="168">
        <v>503</v>
      </c>
      <c r="B647" s="149" t="s">
        <v>5405</v>
      </c>
      <c r="C647" s="154" t="s">
        <v>1651</v>
      </c>
      <c r="D647" s="143" t="s">
        <v>2112</v>
      </c>
      <c r="E647" s="143" t="s">
        <v>5858</v>
      </c>
      <c r="F647" s="143" t="s">
        <v>5859</v>
      </c>
      <c r="G647" s="143" t="s">
        <v>28</v>
      </c>
      <c r="H647" s="143" t="s">
        <v>62</v>
      </c>
      <c r="I647" s="173" t="s">
        <v>7179</v>
      </c>
      <c r="J647" s="33">
        <f t="shared" ref="J647:J710" si="34">IF(ISBLANK(I647),0,LEN(TRIM(I647))-LEN(SUBSTITUTE(I647," ",""))+1)</f>
        <v>1</v>
      </c>
      <c r="K647" s="180" t="str">
        <f>IF(J647=1,I647,LEFT(I647,FIND(" ",I647)-1))</f>
        <v>АМК</v>
      </c>
      <c r="L647" s="35"/>
      <c r="M647" s="35"/>
      <c r="N647" s="35"/>
    </row>
    <row r="648" spans="1:14" ht="61.5" hidden="1" customHeight="1" x14ac:dyDescent="0.25">
      <c r="A648" s="168">
        <v>504</v>
      </c>
      <c r="B648" s="196" t="s">
        <v>5405</v>
      </c>
      <c r="C648" s="198" t="s">
        <v>1651</v>
      </c>
      <c r="D648" s="143" t="s">
        <v>2112</v>
      </c>
      <c r="E648" s="143" t="s">
        <v>5858</v>
      </c>
      <c r="F648" s="193" t="s">
        <v>5860</v>
      </c>
      <c r="G648" s="193" t="s">
        <v>28</v>
      </c>
      <c r="H648" s="193" t="s">
        <v>62</v>
      </c>
      <c r="I648" s="173" t="s">
        <v>7179</v>
      </c>
      <c r="J648" s="33">
        <f t="shared" si="34"/>
        <v>1</v>
      </c>
      <c r="K648" s="180" t="str">
        <f>IF(J648=1,I648,LEFT(I648,FIND(" ",I648)-1))</f>
        <v>АМК</v>
      </c>
      <c r="L648" s="35"/>
      <c r="M648" s="35"/>
      <c r="N648" s="35"/>
    </row>
    <row r="649" spans="1:14" ht="249" customHeight="1" x14ac:dyDescent="0.25">
      <c r="A649" s="64">
        <v>505</v>
      </c>
      <c r="B649" s="298" t="s">
        <v>5405</v>
      </c>
      <c r="C649" s="302" t="s">
        <v>1651</v>
      </c>
      <c r="D649" s="310" t="s">
        <v>5861</v>
      </c>
      <c r="E649" s="145" t="s">
        <v>5862</v>
      </c>
      <c r="F649" s="186" t="s">
        <v>5863</v>
      </c>
      <c r="G649" s="145" t="s">
        <v>28</v>
      </c>
      <c r="H649" s="145" t="s">
        <v>62</v>
      </c>
      <c r="I649" s="180" t="s">
        <v>7039</v>
      </c>
      <c r="J649" s="33">
        <f t="shared" si="34"/>
        <v>5</v>
      </c>
      <c r="K649" s="98" t="str">
        <f>IF(J649=1,I649,LEFT(I649,FIND(" ",I649)-1))</f>
        <v>НАЗК</v>
      </c>
      <c r="L649" s="295" t="s">
        <v>4272</v>
      </c>
      <c r="M649" s="296" t="s">
        <v>4272</v>
      </c>
      <c r="N649" s="67" t="s">
        <v>4370</v>
      </c>
    </row>
    <row r="650" spans="1:14" ht="61.5" hidden="1" customHeight="1" x14ac:dyDescent="0.25">
      <c r="A650" s="228"/>
      <c r="B650" s="149" t="s">
        <v>5405</v>
      </c>
      <c r="C650" s="154" t="s">
        <v>1651</v>
      </c>
      <c r="D650" s="188" t="s">
        <v>5861</v>
      </c>
      <c r="E650" s="181" t="s">
        <v>5862</v>
      </c>
      <c r="F650" s="143"/>
      <c r="G650" s="143"/>
      <c r="H650" s="143"/>
      <c r="I650" s="180" t="s">
        <v>7039</v>
      </c>
      <c r="J650" s="33">
        <f t="shared" si="34"/>
        <v>5</v>
      </c>
      <c r="K650" s="180"/>
      <c r="L650" s="55" t="s">
        <v>4272</v>
      </c>
      <c r="M650" s="56" t="s">
        <v>4272</v>
      </c>
      <c r="N650" s="67" t="s">
        <v>4369</v>
      </c>
    </row>
    <row r="651" spans="1:14" ht="61.5" hidden="1" customHeight="1" x14ac:dyDescent="0.25">
      <c r="A651" s="228"/>
      <c r="B651" s="149" t="s">
        <v>5405</v>
      </c>
      <c r="C651" s="154" t="s">
        <v>1651</v>
      </c>
      <c r="D651" s="188" t="s">
        <v>5861</v>
      </c>
      <c r="E651" s="181" t="s">
        <v>5862</v>
      </c>
      <c r="F651" s="143"/>
      <c r="G651" s="143"/>
      <c r="H651" s="143"/>
      <c r="I651" s="180" t="s">
        <v>7039</v>
      </c>
      <c r="J651" s="33">
        <f t="shared" si="34"/>
        <v>5</v>
      </c>
      <c r="K651" s="180"/>
      <c r="L651" s="55" t="s">
        <v>4272</v>
      </c>
      <c r="M651" s="56" t="s">
        <v>4272</v>
      </c>
      <c r="N651" s="67" t="s">
        <v>4369</v>
      </c>
    </row>
    <row r="652" spans="1:14" ht="61.5" hidden="1" customHeight="1" x14ac:dyDescent="0.25">
      <c r="A652" s="228"/>
      <c r="B652" s="149" t="s">
        <v>5405</v>
      </c>
      <c r="C652" s="154" t="s">
        <v>1651</v>
      </c>
      <c r="D652" s="188" t="s">
        <v>5861</v>
      </c>
      <c r="E652" s="181" t="s">
        <v>5862</v>
      </c>
      <c r="F652" s="143"/>
      <c r="G652" s="143"/>
      <c r="H652" s="143"/>
      <c r="I652" s="180" t="s">
        <v>7039</v>
      </c>
      <c r="J652" s="33">
        <f t="shared" si="34"/>
        <v>5</v>
      </c>
      <c r="K652" s="180"/>
      <c r="L652" s="55" t="s">
        <v>4272</v>
      </c>
      <c r="M652" s="56" t="s">
        <v>4272</v>
      </c>
      <c r="N652" s="67" t="s">
        <v>4369</v>
      </c>
    </row>
    <row r="653" spans="1:14" ht="61.5" hidden="1" customHeight="1" x14ac:dyDescent="0.25">
      <c r="A653" s="168">
        <v>506</v>
      </c>
      <c r="B653" s="218" t="s">
        <v>5405</v>
      </c>
      <c r="C653" s="213" t="s">
        <v>2129</v>
      </c>
      <c r="D653" s="142" t="s">
        <v>2130</v>
      </c>
      <c r="E653" s="142" t="s">
        <v>5864</v>
      </c>
      <c r="F653" s="212" t="s">
        <v>5865</v>
      </c>
      <c r="G653" s="212" t="s">
        <v>156</v>
      </c>
      <c r="H653" s="212" t="s">
        <v>258</v>
      </c>
      <c r="I653" s="143" t="s">
        <v>1959</v>
      </c>
      <c r="J653" s="33">
        <f t="shared" si="34"/>
        <v>1</v>
      </c>
      <c r="K653" s="180" t="str">
        <f t="shared" ref="K653:K661" si="35">IF(J653=1,I653,LEFT(I653,FIND(" ",I653)-1))</f>
        <v>Мінфін</v>
      </c>
      <c r="L653" s="35"/>
      <c r="M653" s="35"/>
      <c r="N653" s="35"/>
    </row>
    <row r="654" spans="1:14" ht="61.5" hidden="1" customHeight="1" x14ac:dyDescent="0.25">
      <c r="A654" s="168">
        <v>507</v>
      </c>
      <c r="B654" s="149" t="s">
        <v>5405</v>
      </c>
      <c r="C654" s="155" t="s">
        <v>2129</v>
      </c>
      <c r="D654" s="142" t="s">
        <v>2130</v>
      </c>
      <c r="E654" s="142" t="s">
        <v>5864</v>
      </c>
      <c r="F654" s="143" t="s">
        <v>5867</v>
      </c>
      <c r="G654" s="143" t="s">
        <v>141</v>
      </c>
      <c r="H654" s="143" t="s">
        <v>57</v>
      </c>
      <c r="I654" s="143" t="s">
        <v>2158</v>
      </c>
      <c r="J654" s="33">
        <f t="shared" si="34"/>
        <v>1</v>
      </c>
      <c r="K654" s="180" t="str">
        <f t="shared" si="35"/>
        <v>Держмитслужба</v>
      </c>
      <c r="L654" s="35"/>
      <c r="M654" s="35"/>
      <c r="N654" s="35"/>
    </row>
    <row r="655" spans="1:14" ht="61.5" hidden="1" customHeight="1" x14ac:dyDescent="0.25">
      <c r="A655" s="168">
        <v>508</v>
      </c>
      <c r="B655" s="149" t="s">
        <v>5405</v>
      </c>
      <c r="C655" s="155" t="s">
        <v>2129</v>
      </c>
      <c r="D655" s="142" t="s">
        <v>2130</v>
      </c>
      <c r="E655" s="142" t="s">
        <v>5864</v>
      </c>
      <c r="F655" s="143" t="s">
        <v>5869</v>
      </c>
      <c r="G655" s="143" t="s">
        <v>156</v>
      </c>
      <c r="H655" s="143" t="s">
        <v>16</v>
      </c>
      <c r="I655" s="143" t="s">
        <v>2158</v>
      </c>
      <c r="J655" s="33">
        <f t="shared" si="34"/>
        <v>1</v>
      </c>
      <c r="K655" s="180" t="str">
        <f t="shared" si="35"/>
        <v>Держмитслужба</v>
      </c>
      <c r="L655" s="35"/>
      <c r="M655" s="35"/>
      <c r="N655" s="35"/>
    </row>
    <row r="656" spans="1:14" ht="61.5" hidden="1" customHeight="1" x14ac:dyDescent="0.25">
      <c r="A656" s="168">
        <v>509</v>
      </c>
      <c r="B656" s="149" t="s">
        <v>5405</v>
      </c>
      <c r="C656" s="155" t="s">
        <v>2129</v>
      </c>
      <c r="D656" s="142" t="s">
        <v>2130</v>
      </c>
      <c r="E656" s="142" t="s">
        <v>2141</v>
      </c>
      <c r="F656" s="143" t="s">
        <v>5871</v>
      </c>
      <c r="G656" s="143" t="s">
        <v>156</v>
      </c>
      <c r="H656" s="143" t="s">
        <v>258</v>
      </c>
      <c r="I656" s="143" t="s">
        <v>1959</v>
      </c>
      <c r="J656" s="33">
        <f t="shared" si="34"/>
        <v>1</v>
      </c>
      <c r="K656" s="180" t="str">
        <f t="shared" si="35"/>
        <v>Мінфін</v>
      </c>
      <c r="L656" s="35"/>
      <c r="M656" s="35"/>
      <c r="N656" s="35"/>
    </row>
    <row r="657" spans="1:14" ht="61.5" hidden="1" customHeight="1" x14ac:dyDescent="0.25">
      <c r="A657" s="168">
        <v>510</v>
      </c>
      <c r="B657" s="149" t="s">
        <v>5405</v>
      </c>
      <c r="C657" s="155" t="s">
        <v>2129</v>
      </c>
      <c r="D657" s="142" t="s">
        <v>2130</v>
      </c>
      <c r="E657" s="142" t="s">
        <v>2141</v>
      </c>
      <c r="F657" s="143" t="s">
        <v>5872</v>
      </c>
      <c r="G657" s="143" t="s">
        <v>5873</v>
      </c>
      <c r="H657" s="143" t="s">
        <v>5874</v>
      </c>
      <c r="I657" s="143" t="s">
        <v>1959</v>
      </c>
      <c r="J657" s="33">
        <f t="shared" si="34"/>
        <v>1</v>
      </c>
      <c r="K657" s="180" t="str">
        <f t="shared" si="35"/>
        <v>Мінфін</v>
      </c>
      <c r="L657" s="35"/>
      <c r="M657" s="35"/>
      <c r="N657" s="35"/>
    </row>
    <row r="658" spans="1:14" ht="61.5" hidden="1" customHeight="1" x14ac:dyDescent="0.25">
      <c r="A658" s="168">
        <v>511</v>
      </c>
      <c r="B658" s="149" t="s">
        <v>5405</v>
      </c>
      <c r="C658" s="155" t="s">
        <v>2129</v>
      </c>
      <c r="D658" s="142" t="s">
        <v>2130</v>
      </c>
      <c r="E658" s="142" t="s">
        <v>2141</v>
      </c>
      <c r="F658" s="143" t="s">
        <v>5875</v>
      </c>
      <c r="G658" s="143" t="s">
        <v>5876</v>
      </c>
      <c r="H658" s="143" t="s">
        <v>5877</v>
      </c>
      <c r="I658" s="143" t="s">
        <v>1959</v>
      </c>
      <c r="J658" s="33">
        <f t="shared" si="34"/>
        <v>1</v>
      </c>
      <c r="K658" s="180" t="str">
        <f t="shared" si="35"/>
        <v>Мінфін</v>
      </c>
      <c r="L658" s="35"/>
      <c r="M658" s="35"/>
      <c r="N658" s="35"/>
    </row>
    <row r="659" spans="1:14" ht="61.5" hidden="1" customHeight="1" x14ac:dyDescent="0.25">
      <c r="A659" s="168">
        <v>512</v>
      </c>
      <c r="B659" s="149" t="s">
        <v>5405</v>
      </c>
      <c r="C659" s="155" t="s">
        <v>2129</v>
      </c>
      <c r="D659" s="142" t="s">
        <v>2130</v>
      </c>
      <c r="E659" s="142" t="s">
        <v>2141</v>
      </c>
      <c r="F659" s="143" t="s">
        <v>5879</v>
      </c>
      <c r="G659" s="143" t="s">
        <v>5880</v>
      </c>
      <c r="H659" s="143" t="s">
        <v>5880</v>
      </c>
      <c r="I659" s="143" t="s">
        <v>1959</v>
      </c>
      <c r="J659" s="33">
        <f t="shared" si="34"/>
        <v>1</v>
      </c>
      <c r="K659" s="180" t="str">
        <f t="shared" si="35"/>
        <v>Мінфін</v>
      </c>
      <c r="L659" s="35"/>
      <c r="M659" s="35"/>
      <c r="N659" s="35"/>
    </row>
    <row r="660" spans="1:14" ht="61.5" hidden="1" customHeight="1" x14ac:dyDescent="0.25">
      <c r="A660" s="168">
        <v>513</v>
      </c>
      <c r="B660" s="196" t="s">
        <v>5405</v>
      </c>
      <c r="C660" s="194" t="s">
        <v>2129</v>
      </c>
      <c r="D660" s="142" t="s">
        <v>2130</v>
      </c>
      <c r="E660" s="142" t="s">
        <v>2141</v>
      </c>
      <c r="F660" s="193" t="s">
        <v>5881</v>
      </c>
      <c r="G660" s="193" t="s">
        <v>156</v>
      </c>
      <c r="H660" s="193" t="s">
        <v>37</v>
      </c>
      <c r="I660" s="143" t="s">
        <v>2158</v>
      </c>
      <c r="J660" s="33">
        <f t="shared" si="34"/>
        <v>1</v>
      </c>
      <c r="K660" s="180" t="str">
        <f t="shared" si="35"/>
        <v>Держмитслужба</v>
      </c>
      <c r="L660" s="35"/>
      <c r="M660" s="35"/>
      <c r="N660" s="35"/>
    </row>
    <row r="661" spans="1:14" ht="261" customHeight="1" x14ac:dyDescent="0.25">
      <c r="A661" s="64">
        <v>514</v>
      </c>
      <c r="B661" s="298" t="s">
        <v>5405</v>
      </c>
      <c r="C661" s="298" t="s">
        <v>2129</v>
      </c>
      <c r="D661" s="310" t="s">
        <v>2130</v>
      </c>
      <c r="E661" s="145" t="s">
        <v>5884</v>
      </c>
      <c r="F661" s="186" t="s">
        <v>5885</v>
      </c>
      <c r="G661" s="145" t="s">
        <v>28</v>
      </c>
      <c r="H661" s="145" t="s">
        <v>557</v>
      </c>
      <c r="I661" s="180" t="s">
        <v>7040</v>
      </c>
      <c r="J661" s="33">
        <f t="shared" si="34"/>
        <v>3</v>
      </c>
      <c r="K661" s="98" t="str">
        <f t="shared" si="35"/>
        <v>НАЗК</v>
      </c>
      <c r="L661" s="295" t="s">
        <v>4272</v>
      </c>
      <c r="M661" s="296" t="s">
        <v>4272</v>
      </c>
      <c r="N661" s="67" t="s">
        <v>4370</v>
      </c>
    </row>
    <row r="662" spans="1:14" ht="61.5" hidden="1" customHeight="1" x14ac:dyDescent="0.25">
      <c r="A662" s="228"/>
      <c r="B662" s="149" t="s">
        <v>5405</v>
      </c>
      <c r="C662" s="155" t="s">
        <v>2129</v>
      </c>
      <c r="D662" s="188" t="s">
        <v>2130</v>
      </c>
      <c r="E662" s="181" t="s">
        <v>5884</v>
      </c>
      <c r="F662" s="143"/>
      <c r="G662" s="143"/>
      <c r="H662" s="143"/>
      <c r="I662" s="180" t="s">
        <v>7040</v>
      </c>
      <c r="J662" s="33">
        <f t="shared" si="34"/>
        <v>3</v>
      </c>
      <c r="K662" s="180"/>
      <c r="L662" s="55" t="s">
        <v>4272</v>
      </c>
      <c r="M662" s="56" t="s">
        <v>4272</v>
      </c>
      <c r="N662" s="67" t="s">
        <v>4369</v>
      </c>
    </row>
    <row r="663" spans="1:14" ht="61.5" hidden="1" customHeight="1" x14ac:dyDescent="0.25">
      <c r="A663" s="228"/>
      <c r="B663" s="149" t="s">
        <v>5405</v>
      </c>
      <c r="C663" s="155" t="s">
        <v>2129</v>
      </c>
      <c r="D663" s="188" t="s">
        <v>2130</v>
      </c>
      <c r="E663" s="181" t="s">
        <v>5884</v>
      </c>
      <c r="F663" s="143"/>
      <c r="G663" s="143"/>
      <c r="H663" s="143"/>
      <c r="I663" s="180" t="s">
        <v>7040</v>
      </c>
      <c r="J663" s="33">
        <f t="shared" si="34"/>
        <v>3</v>
      </c>
      <c r="K663" s="180"/>
      <c r="L663" s="55" t="s">
        <v>4272</v>
      </c>
      <c r="M663" s="56" t="s">
        <v>4272</v>
      </c>
      <c r="N663" s="67" t="s">
        <v>4369</v>
      </c>
    </row>
    <row r="664" spans="1:14" ht="61.5" hidden="1" customHeight="1" x14ac:dyDescent="0.25">
      <c r="A664" s="228"/>
      <c r="B664" s="149" t="s">
        <v>5405</v>
      </c>
      <c r="C664" s="155" t="s">
        <v>2129</v>
      </c>
      <c r="D664" s="188" t="s">
        <v>2130</v>
      </c>
      <c r="E664" s="181" t="s">
        <v>5884</v>
      </c>
      <c r="F664" s="143"/>
      <c r="G664" s="143"/>
      <c r="H664" s="143"/>
      <c r="I664" s="180" t="s">
        <v>7040</v>
      </c>
      <c r="J664" s="33">
        <f t="shared" si="34"/>
        <v>3</v>
      </c>
      <c r="K664" s="180"/>
      <c r="L664" s="55" t="s">
        <v>4272</v>
      </c>
      <c r="M664" s="56" t="s">
        <v>4272</v>
      </c>
      <c r="N664" s="67" t="s">
        <v>4369</v>
      </c>
    </row>
    <row r="665" spans="1:14" ht="61.5" hidden="1" customHeight="1" x14ac:dyDescent="0.25">
      <c r="A665" s="168">
        <v>515</v>
      </c>
      <c r="B665" s="218" t="s">
        <v>5405</v>
      </c>
      <c r="C665" s="213" t="s">
        <v>2129</v>
      </c>
      <c r="D665" s="142" t="s">
        <v>2130</v>
      </c>
      <c r="E665" s="142" t="s">
        <v>5884</v>
      </c>
      <c r="F665" s="212" t="s">
        <v>5887</v>
      </c>
      <c r="G665" s="212" t="s">
        <v>5888</v>
      </c>
      <c r="H665" s="212" t="s">
        <v>5889</v>
      </c>
      <c r="I665" s="143" t="s">
        <v>2158</v>
      </c>
      <c r="J665" s="33">
        <f t="shared" si="34"/>
        <v>1</v>
      </c>
      <c r="K665" s="180" t="str">
        <f t="shared" ref="K665:K696" si="36">IF(J665=1,I665,LEFT(I665,FIND(" ",I665)-1))</f>
        <v>Держмитслужба</v>
      </c>
      <c r="L665" s="35"/>
      <c r="M665" s="35"/>
      <c r="N665" s="35"/>
    </row>
    <row r="666" spans="1:14" ht="61.5" hidden="1" customHeight="1" x14ac:dyDescent="0.25">
      <c r="A666" s="168">
        <v>516</v>
      </c>
      <c r="B666" s="149" t="s">
        <v>5405</v>
      </c>
      <c r="C666" s="155" t="s">
        <v>2129</v>
      </c>
      <c r="D666" s="142" t="s">
        <v>2130</v>
      </c>
      <c r="E666" s="142" t="s">
        <v>5884</v>
      </c>
      <c r="F666" s="143" t="s">
        <v>5890</v>
      </c>
      <c r="G666" s="143" t="s">
        <v>5891</v>
      </c>
      <c r="H666" s="143" t="s">
        <v>5892</v>
      </c>
      <c r="I666" s="143" t="s">
        <v>2158</v>
      </c>
      <c r="J666" s="33">
        <f t="shared" si="34"/>
        <v>1</v>
      </c>
      <c r="K666" s="180" t="str">
        <f t="shared" si="36"/>
        <v>Держмитслужба</v>
      </c>
      <c r="L666" s="35"/>
      <c r="M666" s="35"/>
      <c r="N666" s="35"/>
    </row>
    <row r="667" spans="1:14" ht="61.5" hidden="1" customHeight="1" x14ac:dyDescent="0.25">
      <c r="A667" s="168">
        <v>517</v>
      </c>
      <c r="B667" s="149" t="s">
        <v>5405</v>
      </c>
      <c r="C667" s="155" t="s">
        <v>2129</v>
      </c>
      <c r="D667" s="142" t="s">
        <v>2130</v>
      </c>
      <c r="E667" s="142" t="s">
        <v>2191</v>
      </c>
      <c r="F667" s="143" t="s">
        <v>5894</v>
      </c>
      <c r="G667" s="143" t="s">
        <v>156</v>
      </c>
      <c r="H667" s="143" t="s">
        <v>28</v>
      </c>
      <c r="I667" s="143" t="s">
        <v>2158</v>
      </c>
      <c r="J667" s="33">
        <f t="shared" si="34"/>
        <v>1</v>
      </c>
      <c r="K667" s="180" t="str">
        <f t="shared" si="36"/>
        <v>Держмитслужба</v>
      </c>
      <c r="L667" s="35"/>
      <c r="M667" s="35"/>
      <c r="N667" s="35"/>
    </row>
    <row r="668" spans="1:14" ht="61.5" hidden="1" customHeight="1" x14ac:dyDescent="0.25">
      <c r="A668" s="168">
        <v>518</v>
      </c>
      <c r="B668" s="149" t="s">
        <v>5405</v>
      </c>
      <c r="C668" s="155" t="s">
        <v>2129</v>
      </c>
      <c r="D668" s="142" t="s">
        <v>2130</v>
      </c>
      <c r="E668" s="142" t="s">
        <v>2191</v>
      </c>
      <c r="F668" s="143" t="s">
        <v>5898</v>
      </c>
      <c r="G668" s="143" t="s">
        <v>28</v>
      </c>
      <c r="H668" s="143" t="s">
        <v>16</v>
      </c>
      <c r="I668" s="143" t="s">
        <v>2158</v>
      </c>
      <c r="J668" s="33">
        <f t="shared" si="34"/>
        <v>1</v>
      </c>
      <c r="K668" s="180" t="str">
        <f t="shared" si="36"/>
        <v>Держмитслужба</v>
      </c>
      <c r="L668" s="172"/>
      <c r="M668" s="172"/>
      <c r="N668" s="171"/>
    </row>
    <row r="669" spans="1:14" ht="61.5" hidden="1" customHeight="1" x14ac:dyDescent="0.25">
      <c r="A669" s="168">
        <v>519</v>
      </c>
      <c r="B669" s="149" t="s">
        <v>5405</v>
      </c>
      <c r="C669" s="155" t="s">
        <v>2129</v>
      </c>
      <c r="D669" s="142" t="s">
        <v>2130</v>
      </c>
      <c r="E669" s="142" t="s">
        <v>5901</v>
      </c>
      <c r="F669" s="143" t="s">
        <v>5902</v>
      </c>
      <c r="G669" s="143" t="s">
        <v>156</v>
      </c>
      <c r="H669" s="143" t="s">
        <v>160</v>
      </c>
      <c r="I669" s="143" t="s">
        <v>2158</v>
      </c>
      <c r="J669" s="33">
        <f t="shared" si="34"/>
        <v>1</v>
      </c>
      <c r="K669" s="180" t="str">
        <f t="shared" si="36"/>
        <v>Держмитслужба</v>
      </c>
      <c r="L669" s="172"/>
      <c r="M669" s="172"/>
      <c r="N669" s="174"/>
    </row>
    <row r="670" spans="1:14" ht="61.5" hidden="1" customHeight="1" x14ac:dyDescent="0.25">
      <c r="A670" s="168">
        <v>520</v>
      </c>
      <c r="B670" s="149" t="s">
        <v>5405</v>
      </c>
      <c r="C670" s="155" t="s">
        <v>2129</v>
      </c>
      <c r="D670" s="142" t="s">
        <v>2130</v>
      </c>
      <c r="E670" s="142" t="s">
        <v>5901</v>
      </c>
      <c r="F670" s="143" t="s">
        <v>2196</v>
      </c>
      <c r="G670" s="143" t="s">
        <v>160</v>
      </c>
      <c r="H670" s="143" t="s">
        <v>193</v>
      </c>
      <c r="I670" s="143" t="s">
        <v>2158</v>
      </c>
      <c r="J670" s="33">
        <f t="shared" si="34"/>
        <v>1</v>
      </c>
      <c r="K670" s="180" t="str">
        <f t="shared" si="36"/>
        <v>Держмитслужба</v>
      </c>
      <c r="L670" s="172"/>
      <c r="M670" s="172"/>
      <c r="N670" s="174"/>
    </row>
    <row r="671" spans="1:14" ht="61.5" hidden="1" customHeight="1" x14ac:dyDescent="0.25">
      <c r="A671" s="168">
        <v>521</v>
      </c>
      <c r="B671" s="149" t="s">
        <v>5405</v>
      </c>
      <c r="C671" s="155" t="s">
        <v>2129</v>
      </c>
      <c r="D671" s="142" t="s">
        <v>2130</v>
      </c>
      <c r="E671" s="142" t="s">
        <v>5901</v>
      </c>
      <c r="F671" s="143" t="s">
        <v>5903</v>
      </c>
      <c r="G671" s="143" t="s">
        <v>193</v>
      </c>
      <c r="H671" s="143" t="s">
        <v>16</v>
      </c>
      <c r="I671" s="143" t="s">
        <v>2158</v>
      </c>
      <c r="J671" s="33">
        <f t="shared" si="34"/>
        <v>1</v>
      </c>
      <c r="K671" s="180" t="str">
        <f t="shared" si="36"/>
        <v>Держмитслужба</v>
      </c>
      <c r="L671" s="172"/>
      <c r="M671" s="172"/>
      <c r="N671" s="174"/>
    </row>
    <row r="672" spans="1:14" ht="61.5" hidden="1" customHeight="1" x14ac:dyDescent="0.25">
      <c r="A672" s="168">
        <v>522</v>
      </c>
      <c r="B672" s="149" t="s">
        <v>5405</v>
      </c>
      <c r="C672" s="155" t="s">
        <v>2129</v>
      </c>
      <c r="D672" s="142" t="s">
        <v>2130</v>
      </c>
      <c r="E672" s="142" t="s">
        <v>5901</v>
      </c>
      <c r="F672" s="143" t="s">
        <v>2201</v>
      </c>
      <c r="G672" s="143" t="s">
        <v>156</v>
      </c>
      <c r="H672" s="143" t="s">
        <v>16</v>
      </c>
      <c r="I672" s="143" t="s">
        <v>2158</v>
      </c>
      <c r="J672" s="33">
        <f t="shared" si="34"/>
        <v>1</v>
      </c>
      <c r="K672" s="180" t="str">
        <f t="shared" si="36"/>
        <v>Держмитслужба</v>
      </c>
      <c r="L672" s="172"/>
      <c r="M672" s="172"/>
      <c r="N672" s="171"/>
    </row>
    <row r="673" spans="1:14" ht="61.5" hidden="1" customHeight="1" x14ac:dyDescent="0.25">
      <c r="A673" s="168">
        <v>523</v>
      </c>
      <c r="B673" s="149" t="s">
        <v>5405</v>
      </c>
      <c r="C673" s="155" t="s">
        <v>2129</v>
      </c>
      <c r="D673" s="142" t="s">
        <v>2130</v>
      </c>
      <c r="E673" s="142" t="s">
        <v>5901</v>
      </c>
      <c r="F673" s="143" t="s">
        <v>5905</v>
      </c>
      <c r="G673" s="143" t="s">
        <v>28</v>
      </c>
      <c r="H673" s="143" t="s">
        <v>16</v>
      </c>
      <c r="I673" s="143" t="s">
        <v>2158</v>
      </c>
      <c r="J673" s="33">
        <f t="shared" si="34"/>
        <v>1</v>
      </c>
      <c r="K673" s="180" t="str">
        <f t="shared" si="36"/>
        <v>Держмитслужба</v>
      </c>
      <c r="L673" s="172"/>
      <c r="M673" s="172"/>
      <c r="N673" s="171"/>
    </row>
    <row r="674" spans="1:14" ht="61.5" hidden="1" customHeight="1" x14ac:dyDescent="0.25">
      <c r="A674" s="168">
        <v>524</v>
      </c>
      <c r="B674" s="149" t="s">
        <v>5405</v>
      </c>
      <c r="C674" s="155" t="s">
        <v>2129</v>
      </c>
      <c r="D674" s="142" t="s">
        <v>2130</v>
      </c>
      <c r="E674" s="142" t="s">
        <v>5901</v>
      </c>
      <c r="F674" s="143" t="s">
        <v>5906</v>
      </c>
      <c r="G674" s="143" t="s">
        <v>28</v>
      </c>
      <c r="H674" s="143" t="s">
        <v>16</v>
      </c>
      <c r="I674" s="143" t="s">
        <v>2158</v>
      </c>
      <c r="J674" s="33">
        <f t="shared" si="34"/>
        <v>1</v>
      </c>
      <c r="K674" s="180" t="str">
        <f t="shared" si="36"/>
        <v>Держмитслужба</v>
      </c>
      <c r="L674" s="172"/>
      <c r="M674" s="172"/>
      <c r="N674" s="171"/>
    </row>
    <row r="675" spans="1:14" ht="61.5" hidden="1" customHeight="1" x14ac:dyDescent="0.25">
      <c r="A675" s="168">
        <v>525</v>
      </c>
      <c r="B675" s="149" t="s">
        <v>5405</v>
      </c>
      <c r="C675" s="155" t="s">
        <v>2129</v>
      </c>
      <c r="D675" s="142" t="s">
        <v>2208</v>
      </c>
      <c r="E675" s="142" t="s">
        <v>2209</v>
      </c>
      <c r="F675" s="143" t="s">
        <v>5907</v>
      </c>
      <c r="G675" s="143" t="s">
        <v>156</v>
      </c>
      <c r="H675" s="143" t="s">
        <v>16</v>
      </c>
      <c r="I675" s="143" t="s">
        <v>2158</v>
      </c>
      <c r="J675" s="33">
        <f t="shared" si="34"/>
        <v>1</v>
      </c>
      <c r="K675" s="180" t="str">
        <f t="shared" si="36"/>
        <v>Держмитслужба</v>
      </c>
      <c r="L675" s="172"/>
      <c r="M675" s="172"/>
      <c r="N675" s="171"/>
    </row>
    <row r="676" spans="1:14" ht="61.5" hidden="1" customHeight="1" x14ac:dyDescent="0.25">
      <c r="A676" s="168">
        <v>526</v>
      </c>
      <c r="B676" s="149" t="s">
        <v>5405</v>
      </c>
      <c r="C676" s="155" t="s">
        <v>2129</v>
      </c>
      <c r="D676" s="142" t="s">
        <v>2208</v>
      </c>
      <c r="E676" s="142" t="s">
        <v>2209</v>
      </c>
      <c r="F676" s="143" t="s">
        <v>5909</v>
      </c>
      <c r="G676" s="143" t="s">
        <v>156</v>
      </c>
      <c r="H676" s="143" t="s">
        <v>4860</v>
      </c>
      <c r="I676" s="143" t="s">
        <v>2158</v>
      </c>
      <c r="J676" s="33">
        <f t="shared" si="34"/>
        <v>1</v>
      </c>
      <c r="K676" s="180" t="str">
        <f t="shared" si="36"/>
        <v>Держмитслужба</v>
      </c>
      <c r="L676" s="35"/>
      <c r="M676" s="35"/>
      <c r="N676" s="35"/>
    </row>
    <row r="677" spans="1:14" ht="61.5" hidden="1" customHeight="1" x14ac:dyDescent="0.25">
      <c r="A677" s="168">
        <v>527</v>
      </c>
      <c r="B677" s="149" t="s">
        <v>5405</v>
      </c>
      <c r="C677" s="155" t="s">
        <v>2129</v>
      </c>
      <c r="D677" s="142" t="s">
        <v>2208</v>
      </c>
      <c r="E677" s="142" t="s">
        <v>2209</v>
      </c>
      <c r="F677" s="143" t="s">
        <v>5911</v>
      </c>
      <c r="G677" s="143" t="s">
        <v>61</v>
      </c>
      <c r="H677" s="143" t="s">
        <v>168</v>
      </c>
      <c r="I677" s="143" t="s">
        <v>2158</v>
      </c>
      <c r="J677" s="33">
        <f t="shared" si="34"/>
        <v>1</v>
      </c>
      <c r="K677" s="180" t="str">
        <f t="shared" si="36"/>
        <v>Держмитслужба</v>
      </c>
      <c r="L677" s="35"/>
      <c r="M677" s="35"/>
      <c r="N677" s="35"/>
    </row>
    <row r="678" spans="1:14" ht="61.5" hidden="1" customHeight="1" x14ac:dyDescent="0.25">
      <c r="A678" s="168">
        <v>528</v>
      </c>
      <c r="B678" s="149" t="s">
        <v>5405</v>
      </c>
      <c r="C678" s="155" t="s">
        <v>2129</v>
      </c>
      <c r="D678" s="142" t="s">
        <v>2208</v>
      </c>
      <c r="E678" s="142" t="s">
        <v>2209</v>
      </c>
      <c r="F678" s="143" t="s">
        <v>5913</v>
      </c>
      <c r="G678" s="143" t="s">
        <v>28</v>
      </c>
      <c r="H678" s="143" t="s">
        <v>557</v>
      </c>
      <c r="I678" s="143" t="s">
        <v>1959</v>
      </c>
      <c r="J678" s="33">
        <f t="shared" si="34"/>
        <v>1</v>
      </c>
      <c r="K678" s="180" t="str">
        <f t="shared" si="36"/>
        <v>Мінфін</v>
      </c>
      <c r="L678" s="35"/>
      <c r="M678" s="35"/>
      <c r="N678" s="35"/>
    </row>
    <row r="679" spans="1:14" ht="61.5" hidden="1" customHeight="1" x14ac:dyDescent="0.25">
      <c r="A679" s="168">
        <v>529</v>
      </c>
      <c r="B679" s="149" t="s">
        <v>5405</v>
      </c>
      <c r="C679" s="155" t="s">
        <v>2129</v>
      </c>
      <c r="D679" s="142" t="s">
        <v>2208</v>
      </c>
      <c r="E679" s="142" t="s">
        <v>2213</v>
      </c>
      <c r="F679" s="143" t="s">
        <v>2214</v>
      </c>
      <c r="G679" s="143" t="s">
        <v>156</v>
      </c>
      <c r="H679" s="143" t="s">
        <v>73</v>
      </c>
      <c r="I679" s="143" t="s">
        <v>2158</v>
      </c>
      <c r="J679" s="33">
        <f t="shared" si="34"/>
        <v>1</v>
      </c>
      <c r="K679" s="180" t="str">
        <f t="shared" si="36"/>
        <v>Держмитслужба</v>
      </c>
      <c r="L679" s="35"/>
      <c r="M679" s="35"/>
      <c r="N679" s="35"/>
    </row>
    <row r="680" spans="1:14" ht="61.5" hidden="1" customHeight="1" x14ac:dyDescent="0.25">
      <c r="A680" s="168">
        <v>530</v>
      </c>
      <c r="B680" s="149" t="s">
        <v>5405</v>
      </c>
      <c r="C680" s="155" t="s">
        <v>2129</v>
      </c>
      <c r="D680" s="142" t="s">
        <v>2208</v>
      </c>
      <c r="E680" s="142" t="s">
        <v>2213</v>
      </c>
      <c r="F680" s="143" t="s">
        <v>5915</v>
      </c>
      <c r="G680" s="143" t="s">
        <v>156</v>
      </c>
      <c r="H680" s="143" t="s">
        <v>73</v>
      </c>
      <c r="I680" s="143" t="s">
        <v>2158</v>
      </c>
      <c r="J680" s="33">
        <f t="shared" si="34"/>
        <v>1</v>
      </c>
      <c r="K680" s="180" t="str">
        <f t="shared" si="36"/>
        <v>Держмитслужба</v>
      </c>
      <c r="L680" s="35"/>
      <c r="M680" s="35"/>
      <c r="N680" s="35"/>
    </row>
    <row r="681" spans="1:14" ht="61.5" hidden="1" customHeight="1" x14ac:dyDescent="0.25">
      <c r="A681" s="168">
        <v>531</v>
      </c>
      <c r="B681" s="149" t="s">
        <v>5405</v>
      </c>
      <c r="C681" s="155" t="s">
        <v>2129</v>
      </c>
      <c r="D681" s="142" t="s">
        <v>2208</v>
      </c>
      <c r="E681" s="142" t="s">
        <v>2213</v>
      </c>
      <c r="F681" s="143" t="s">
        <v>5917</v>
      </c>
      <c r="G681" s="143" t="s">
        <v>156</v>
      </c>
      <c r="H681" s="143" t="s">
        <v>73</v>
      </c>
      <c r="I681" s="143" t="s">
        <v>2158</v>
      </c>
      <c r="J681" s="33">
        <f t="shared" si="34"/>
        <v>1</v>
      </c>
      <c r="K681" s="180" t="str">
        <f t="shared" si="36"/>
        <v>Держмитслужба</v>
      </c>
      <c r="L681" s="35"/>
      <c r="M681" s="35"/>
      <c r="N681" s="35"/>
    </row>
    <row r="682" spans="1:14" ht="61.5" hidden="1" customHeight="1" x14ac:dyDescent="0.25">
      <c r="A682" s="168">
        <v>532</v>
      </c>
      <c r="B682" s="149" t="s">
        <v>5405</v>
      </c>
      <c r="C682" s="155" t="s">
        <v>2129</v>
      </c>
      <c r="D682" s="142" t="s">
        <v>2208</v>
      </c>
      <c r="E682" s="142" t="s">
        <v>2213</v>
      </c>
      <c r="F682" s="143" t="s">
        <v>5919</v>
      </c>
      <c r="G682" s="143" t="s">
        <v>268</v>
      </c>
      <c r="H682" s="143" t="s">
        <v>53</v>
      </c>
      <c r="I682" s="143" t="s">
        <v>1959</v>
      </c>
      <c r="J682" s="33">
        <f t="shared" si="34"/>
        <v>1</v>
      </c>
      <c r="K682" s="180" t="str">
        <f t="shared" si="36"/>
        <v>Мінфін</v>
      </c>
      <c r="L682" s="35"/>
      <c r="M682" s="35"/>
      <c r="N682" s="35"/>
    </row>
    <row r="683" spans="1:14" ht="61.5" hidden="1" customHeight="1" x14ac:dyDescent="0.25">
      <c r="A683" s="168">
        <v>533</v>
      </c>
      <c r="B683" s="149" t="s">
        <v>5405</v>
      </c>
      <c r="C683" s="155" t="s">
        <v>2129</v>
      </c>
      <c r="D683" s="142" t="s">
        <v>2208</v>
      </c>
      <c r="E683" s="142" t="s">
        <v>2213</v>
      </c>
      <c r="F683" s="143" t="s">
        <v>5920</v>
      </c>
      <c r="G683" s="143" t="s">
        <v>57</v>
      </c>
      <c r="H683" s="143" t="s">
        <v>29</v>
      </c>
      <c r="I683" s="143" t="s">
        <v>1959</v>
      </c>
      <c r="J683" s="33">
        <f t="shared" si="34"/>
        <v>1</v>
      </c>
      <c r="K683" s="180" t="str">
        <f t="shared" si="36"/>
        <v>Мінфін</v>
      </c>
      <c r="L683" s="35"/>
      <c r="M683" s="35"/>
      <c r="N683" s="35"/>
    </row>
    <row r="684" spans="1:14" ht="61.5" hidden="1" customHeight="1" x14ac:dyDescent="0.25">
      <c r="A684" s="168">
        <v>534</v>
      </c>
      <c r="B684" s="149" t="s">
        <v>5405</v>
      </c>
      <c r="C684" s="155" t="s">
        <v>2129</v>
      </c>
      <c r="D684" s="142" t="s">
        <v>2208</v>
      </c>
      <c r="E684" s="142" t="s">
        <v>2213</v>
      </c>
      <c r="F684" s="143" t="s">
        <v>5921</v>
      </c>
      <c r="G684" s="143" t="s">
        <v>61</v>
      </c>
      <c r="H684" s="143" t="s">
        <v>61</v>
      </c>
      <c r="I684" s="143" t="s">
        <v>1959</v>
      </c>
      <c r="J684" s="33">
        <f t="shared" si="34"/>
        <v>1</v>
      </c>
      <c r="K684" s="180" t="str">
        <f t="shared" si="36"/>
        <v>Мінфін</v>
      </c>
      <c r="L684" s="35"/>
      <c r="M684" s="35"/>
      <c r="N684" s="35"/>
    </row>
    <row r="685" spans="1:14" ht="61.5" hidden="1" customHeight="1" x14ac:dyDescent="0.25">
      <c r="A685" s="168">
        <v>535</v>
      </c>
      <c r="B685" s="149" t="s">
        <v>5405</v>
      </c>
      <c r="C685" s="155" t="s">
        <v>2129</v>
      </c>
      <c r="D685" s="142" t="s">
        <v>2228</v>
      </c>
      <c r="E685" s="142" t="s">
        <v>2229</v>
      </c>
      <c r="F685" s="143" t="s">
        <v>5922</v>
      </c>
      <c r="G685" s="143" t="s">
        <v>156</v>
      </c>
      <c r="H685" s="143" t="s">
        <v>258</v>
      </c>
      <c r="I685" s="143" t="s">
        <v>1959</v>
      </c>
      <c r="J685" s="33">
        <f t="shared" si="34"/>
        <v>1</v>
      </c>
      <c r="K685" s="180" t="str">
        <f t="shared" si="36"/>
        <v>Мінфін</v>
      </c>
      <c r="L685" s="35"/>
      <c r="M685" s="35"/>
      <c r="N685" s="35"/>
    </row>
    <row r="686" spans="1:14" ht="61.5" hidden="1" customHeight="1" x14ac:dyDescent="0.25">
      <c r="A686" s="168">
        <v>536</v>
      </c>
      <c r="B686" s="149" t="s">
        <v>5405</v>
      </c>
      <c r="C686" s="155" t="s">
        <v>2129</v>
      </c>
      <c r="D686" s="142" t="s">
        <v>2228</v>
      </c>
      <c r="E686" s="142" t="s">
        <v>2229</v>
      </c>
      <c r="F686" s="143" t="s">
        <v>5923</v>
      </c>
      <c r="G686" s="143" t="s">
        <v>156</v>
      </c>
      <c r="H686" s="143" t="s">
        <v>16</v>
      </c>
      <c r="I686" s="143" t="s">
        <v>2158</v>
      </c>
      <c r="J686" s="33">
        <f t="shared" si="34"/>
        <v>1</v>
      </c>
      <c r="K686" s="180" t="str">
        <f t="shared" si="36"/>
        <v>Держмитслужба</v>
      </c>
      <c r="L686" s="35"/>
      <c r="M686" s="35"/>
      <c r="N686" s="35"/>
    </row>
    <row r="687" spans="1:14" ht="61.5" hidden="1" customHeight="1" x14ac:dyDescent="0.25">
      <c r="A687" s="168">
        <v>537</v>
      </c>
      <c r="B687" s="149" t="s">
        <v>5405</v>
      </c>
      <c r="C687" s="155" t="s">
        <v>2129</v>
      </c>
      <c r="D687" s="142" t="s">
        <v>2228</v>
      </c>
      <c r="E687" s="142" t="s">
        <v>5924</v>
      </c>
      <c r="F687" s="143" t="s">
        <v>6946</v>
      </c>
      <c r="G687" s="143" t="s">
        <v>156</v>
      </c>
      <c r="H687" s="143" t="s">
        <v>4859</v>
      </c>
      <c r="I687" s="143" t="s">
        <v>2158</v>
      </c>
      <c r="J687" s="33">
        <f t="shared" si="34"/>
        <v>1</v>
      </c>
      <c r="K687" s="180" t="str">
        <f t="shared" si="36"/>
        <v>Держмитслужба</v>
      </c>
      <c r="L687" s="35"/>
      <c r="M687" s="35"/>
      <c r="N687" s="35"/>
    </row>
    <row r="688" spans="1:14" ht="61.5" hidden="1" customHeight="1" x14ac:dyDescent="0.25">
      <c r="A688" s="168">
        <v>538</v>
      </c>
      <c r="B688" s="149" t="s">
        <v>5405</v>
      </c>
      <c r="C688" s="155" t="s">
        <v>2129</v>
      </c>
      <c r="D688" s="142" t="s">
        <v>2228</v>
      </c>
      <c r="E688" s="142" t="s">
        <v>5924</v>
      </c>
      <c r="F688" s="143" t="s">
        <v>6947</v>
      </c>
      <c r="G688" s="143" t="s">
        <v>4859</v>
      </c>
      <c r="H688" s="143" t="s">
        <v>4916</v>
      </c>
      <c r="I688" s="143" t="s">
        <v>2158</v>
      </c>
      <c r="J688" s="33">
        <f t="shared" si="34"/>
        <v>1</v>
      </c>
      <c r="K688" s="180" t="str">
        <f t="shared" si="36"/>
        <v>Держмитслужба</v>
      </c>
      <c r="L688" s="35"/>
      <c r="M688" s="35"/>
      <c r="N688" s="35"/>
    </row>
    <row r="689" spans="1:14" ht="61.5" hidden="1" customHeight="1" x14ac:dyDescent="0.25">
      <c r="A689" s="168">
        <v>539</v>
      </c>
      <c r="B689" s="149" t="s">
        <v>5405</v>
      </c>
      <c r="C689" s="155" t="s">
        <v>2129</v>
      </c>
      <c r="D689" s="142" t="s">
        <v>2228</v>
      </c>
      <c r="E689" s="142" t="s">
        <v>5924</v>
      </c>
      <c r="F689" s="143" t="s">
        <v>5926</v>
      </c>
      <c r="G689" s="143" t="s">
        <v>4859</v>
      </c>
      <c r="H689" s="143" t="s">
        <v>4916</v>
      </c>
      <c r="I689" s="143" t="s">
        <v>2158</v>
      </c>
      <c r="J689" s="33">
        <f t="shared" si="34"/>
        <v>1</v>
      </c>
      <c r="K689" s="180" t="str">
        <f t="shared" si="36"/>
        <v>Держмитслужба</v>
      </c>
      <c r="L689" s="35"/>
      <c r="M689" s="35"/>
      <c r="N689" s="35"/>
    </row>
    <row r="690" spans="1:14" ht="61.5" hidden="1" customHeight="1" x14ac:dyDescent="0.25">
      <c r="A690" s="168">
        <v>540</v>
      </c>
      <c r="B690" s="149" t="s">
        <v>5405</v>
      </c>
      <c r="C690" s="155" t="s">
        <v>2129</v>
      </c>
      <c r="D690" s="142" t="s">
        <v>2228</v>
      </c>
      <c r="E690" s="142" t="s">
        <v>5924</v>
      </c>
      <c r="F690" s="143" t="s">
        <v>5928</v>
      </c>
      <c r="G690" s="143" t="s">
        <v>4859</v>
      </c>
      <c r="H690" s="143" t="s">
        <v>4916</v>
      </c>
      <c r="I690" s="143" t="s">
        <v>2158</v>
      </c>
      <c r="J690" s="33">
        <f t="shared" si="34"/>
        <v>1</v>
      </c>
      <c r="K690" s="180" t="str">
        <f t="shared" si="36"/>
        <v>Держмитслужба</v>
      </c>
      <c r="L690" s="35"/>
      <c r="M690" s="35"/>
      <c r="N690" s="35"/>
    </row>
    <row r="691" spans="1:14" ht="61.5" hidden="1" customHeight="1" x14ac:dyDescent="0.25">
      <c r="A691" s="168">
        <v>541</v>
      </c>
      <c r="B691" s="149" t="s">
        <v>5405</v>
      </c>
      <c r="C691" s="155" t="s">
        <v>2129</v>
      </c>
      <c r="D691" s="142" t="s">
        <v>2241</v>
      </c>
      <c r="E691" s="142" t="s">
        <v>5930</v>
      </c>
      <c r="F691" s="143" t="s">
        <v>5931</v>
      </c>
      <c r="G691" s="143" t="s">
        <v>156</v>
      </c>
      <c r="H691" s="143" t="s">
        <v>193</v>
      </c>
      <c r="I691" s="143" t="s">
        <v>1959</v>
      </c>
      <c r="J691" s="33">
        <f t="shared" si="34"/>
        <v>1</v>
      </c>
      <c r="K691" s="180" t="str">
        <f t="shared" si="36"/>
        <v>Мінфін</v>
      </c>
      <c r="L691" s="35"/>
      <c r="M691" s="35"/>
      <c r="N691" s="35"/>
    </row>
    <row r="692" spans="1:14" ht="61.5" hidden="1" customHeight="1" x14ac:dyDescent="0.25">
      <c r="A692" s="168">
        <v>542</v>
      </c>
      <c r="B692" s="149" t="s">
        <v>5405</v>
      </c>
      <c r="C692" s="155" t="s">
        <v>2129</v>
      </c>
      <c r="D692" s="142" t="s">
        <v>2241</v>
      </c>
      <c r="E692" s="142" t="s">
        <v>5930</v>
      </c>
      <c r="F692" s="143" t="s">
        <v>5933</v>
      </c>
      <c r="G692" s="143" t="s">
        <v>4859</v>
      </c>
      <c r="H692" s="143" t="s">
        <v>16</v>
      </c>
      <c r="I692" s="143" t="s">
        <v>2158</v>
      </c>
      <c r="J692" s="33">
        <f t="shared" si="34"/>
        <v>1</v>
      </c>
      <c r="K692" s="180" t="str">
        <f t="shared" si="36"/>
        <v>Держмитслужба</v>
      </c>
      <c r="L692" s="35"/>
      <c r="M692" s="35"/>
      <c r="N692" s="35"/>
    </row>
    <row r="693" spans="1:14" ht="61.5" hidden="1" customHeight="1" x14ac:dyDescent="0.25">
      <c r="A693" s="168">
        <v>543</v>
      </c>
      <c r="B693" s="149" t="s">
        <v>5405</v>
      </c>
      <c r="C693" s="155" t="s">
        <v>2129</v>
      </c>
      <c r="D693" s="142" t="s">
        <v>2241</v>
      </c>
      <c r="E693" s="142" t="s">
        <v>5930</v>
      </c>
      <c r="F693" s="143" t="s">
        <v>5935</v>
      </c>
      <c r="G693" s="143" t="s">
        <v>28</v>
      </c>
      <c r="H693" s="143" t="s">
        <v>57</v>
      </c>
      <c r="I693" s="143" t="s">
        <v>2158</v>
      </c>
      <c r="J693" s="33">
        <f t="shared" si="34"/>
        <v>1</v>
      </c>
      <c r="K693" s="180" t="str">
        <f t="shared" si="36"/>
        <v>Держмитслужба</v>
      </c>
      <c r="L693" s="35"/>
      <c r="M693" s="35"/>
      <c r="N693" s="35"/>
    </row>
    <row r="694" spans="1:14" ht="61.5" hidden="1" customHeight="1" x14ac:dyDescent="0.25">
      <c r="A694" s="168">
        <v>544</v>
      </c>
      <c r="B694" s="149" t="s">
        <v>5405</v>
      </c>
      <c r="C694" s="155" t="s">
        <v>2129</v>
      </c>
      <c r="D694" s="142" t="s">
        <v>2249</v>
      </c>
      <c r="E694" s="142" t="s">
        <v>2250</v>
      </c>
      <c r="F694" s="144" t="s">
        <v>5936</v>
      </c>
      <c r="G694" s="143" t="s">
        <v>156</v>
      </c>
      <c r="H694" s="143" t="s">
        <v>160</v>
      </c>
      <c r="I694" s="143" t="s">
        <v>1959</v>
      </c>
      <c r="J694" s="33">
        <f t="shared" si="34"/>
        <v>1</v>
      </c>
      <c r="K694" s="180" t="str">
        <f t="shared" si="36"/>
        <v>Мінфін</v>
      </c>
      <c r="L694" s="35"/>
      <c r="M694" s="35"/>
      <c r="N694" s="35"/>
    </row>
    <row r="695" spans="1:14" ht="61.5" hidden="1" customHeight="1" x14ac:dyDescent="0.25">
      <c r="A695" s="168">
        <v>545</v>
      </c>
      <c r="B695" s="149" t="s">
        <v>5405</v>
      </c>
      <c r="C695" s="155" t="s">
        <v>2129</v>
      </c>
      <c r="D695" s="142" t="s">
        <v>2249</v>
      </c>
      <c r="E695" s="142" t="s">
        <v>2250</v>
      </c>
      <c r="F695" s="143" t="s">
        <v>5937</v>
      </c>
      <c r="G695" s="143" t="s">
        <v>193</v>
      </c>
      <c r="H695" s="143" t="s">
        <v>98</v>
      </c>
      <c r="I695" s="143" t="s">
        <v>1959</v>
      </c>
      <c r="J695" s="33">
        <f t="shared" si="34"/>
        <v>1</v>
      </c>
      <c r="K695" s="180" t="str">
        <f t="shared" si="36"/>
        <v>Мінфін</v>
      </c>
      <c r="L695" s="35"/>
      <c r="M695" s="35"/>
      <c r="N695" s="35"/>
    </row>
    <row r="696" spans="1:14" ht="61.5" hidden="1" customHeight="1" x14ac:dyDescent="0.25">
      <c r="A696" s="168">
        <v>546</v>
      </c>
      <c r="B696" s="149" t="s">
        <v>5405</v>
      </c>
      <c r="C696" s="155" t="s">
        <v>2129</v>
      </c>
      <c r="D696" s="142" t="s">
        <v>2249</v>
      </c>
      <c r="E696" s="142" t="s">
        <v>2250</v>
      </c>
      <c r="F696" s="143" t="s">
        <v>5938</v>
      </c>
      <c r="G696" s="143" t="s">
        <v>112</v>
      </c>
      <c r="H696" s="143" t="s">
        <v>112</v>
      </c>
      <c r="I696" s="143" t="s">
        <v>1959</v>
      </c>
      <c r="J696" s="33">
        <f t="shared" si="34"/>
        <v>1</v>
      </c>
      <c r="K696" s="180" t="str">
        <f t="shared" si="36"/>
        <v>Мінфін</v>
      </c>
      <c r="L696" s="35"/>
      <c r="M696" s="35"/>
      <c r="N696" s="35"/>
    </row>
    <row r="697" spans="1:14" ht="61.5" hidden="1" customHeight="1" x14ac:dyDescent="0.25">
      <c r="A697" s="168">
        <v>547</v>
      </c>
      <c r="B697" s="149" t="s">
        <v>5405</v>
      </c>
      <c r="C697" s="155" t="s">
        <v>2129</v>
      </c>
      <c r="D697" s="142" t="s">
        <v>2249</v>
      </c>
      <c r="E697" s="142" t="s">
        <v>2250</v>
      </c>
      <c r="F697" s="143" t="s">
        <v>5941</v>
      </c>
      <c r="G697" s="143" t="s">
        <v>6948</v>
      </c>
      <c r="H697" s="143" t="s">
        <v>5942</v>
      </c>
      <c r="I697" s="173" t="s">
        <v>1791</v>
      </c>
      <c r="J697" s="33">
        <f t="shared" si="34"/>
        <v>1</v>
      </c>
      <c r="K697" s="180" t="str">
        <f t="shared" ref="K697:K728" si="37">IF(J697=1,I697,LEFT(I697,FIND(" ",I697)-1))</f>
        <v>ДПС</v>
      </c>
      <c r="L697" s="35"/>
      <c r="M697" s="35"/>
      <c r="N697" s="35"/>
    </row>
    <row r="698" spans="1:14" ht="61.5" hidden="1" customHeight="1" x14ac:dyDescent="0.25">
      <c r="A698" s="168">
        <v>548</v>
      </c>
      <c r="B698" s="149" t="s">
        <v>5405</v>
      </c>
      <c r="C698" s="155" t="s">
        <v>2129</v>
      </c>
      <c r="D698" s="142" t="s">
        <v>2249</v>
      </c>
      <c r="E698" s="142" t="s">
        <v>2250</v>
      </c>
      <c r="F698" s="143" t="s">
        <v>5943</v>
      </c>
      <c r="G698" s="143" t="s">
        <v>5944</v>
      </c>
      <c r="H698" s="143" t="s">
        <v>5944</v>
      </c>
      <c r="I698" s="173" t="s">
        <v>1791</v>
      </c>
      <c r="J698" s="33">
        <f t="shared" si="34"/>
        <v>1</v>
      </c>
      <c r="K698" s="180" t="str">
        <f t="shared" si="37"/>
        <v>ДПС</v>
      </c>
      <c r="L698" s="35"/>
      <c r="M698" s="35"/>
      <c r="N698" s="35"/>
    </row>
    <row r="699" spans="1:14" ht="61.5" hidden="1" customHeight="1" x14ac:dyDescent="0.25">
      <c r="A699" s="168">
        <v>549</v>
      </c>
      <c r="B699" s="149" t="s">
        <v>5405</v>
      </c>
      <c r="C699" s="155" t="s">
        <v>2129</v>
      </c>
      <c r="D699" s="142" t="s">
        <v>2249</v>
      </c>
      <c r="E699" s="142" t="s">
        <v>2250</v>
      </c>
      <c r="F699" s="143" t="s">
        <v>6949</v>
      </c>
      <c r="G699" s="143" t="s">
        <v>156</v>
      </c>
      <c r="H699" s="144" t="s">
        <v>4953</v>
      </c>
      <c r="I699" s="143" t="s">
        <v>361</v>
      </c>
      <c r="J699" s="33">
        <f t="shared" si="34"/>
        <v>1</v>
      </c>
      <c r="K699" s="180" t="str">
        <f t="shared" si="37"/>
        <v>Мінекономіки</v>
      </c>
      <c r="L699" s="35"/>
      <c r="M699" s="35"/>
      <c r="N699" s="35"/>
    </row>
    <row r="700" spans="1:14" ht="61.5" hidden="1" customHeight="1" x14ac:dyDescent="0.25">
      <c r="A700" s="168">
        <v>550</v>
      </c>
      <c r="B700" s="149" t="s">
        <v>5405</v>
      </c>
      <c r="C700" s="155" t="s">
        <v>2129</v>
      </c>
      <c r="D700" s="142" t="s">
        <v>2249</v>
      </c>
      <c r="E700" s="142" t="s">
        <v>2269</v>
      </c>
      <c r="F700" s="143" t="s">
        <v>5947</v>
      </c>
      <c r="G700" s="143" t="s">
        <v>156</v>
      </c>
      <c r="H700" s="143" t="s">
        <v>16</v>
      </c>
      <c r="I700" s="143" t="s">
        <v>1959</v>
      </c>
      <c r="J700" s="33">
        <f t="shared" si="34"/>
        <v>1</v>
      </c>
      <c r="K700" s="180" t="str">
        <f t="shared" si="37"/>
        <v>Мінфін</v>
      </c>
      <c r="L700" s="35"/>
      <c r="M700" s="35"/>
      <c r="N700" s="35"/>
    </row>
    <row r="701" spans="1:14" ht="61.5" hidden="1" customHeight="1" x14ac:dyDescent="0.25">
      <c r="A701" s="168">
        <v>551</v>
      </c>
      <c r="B701" s="149" t="s">
        <v>5405</v>
      </c>
      <c r="C701" s="155" t="s">
        <v>2129</v>
      </c>
      <c r="D701" s="142" t="s">
        <v>2249</v>
      </c>
      <c r="E701" s="142" t="s">
        <v>2269</v>
      </c>
      <c r="F701" s="143" t="s">
        <v>6950</v>
      </c>
      <c r="G701" s="143" t="s">
        <v>156</v>
      </c>
      <c r="H701" s="143" t="s">
        <v>16</v>
      </c>
      <c r="I701" s="143" t="s">
        <v>1959</v>
      </c>
      <c r="J701" s="33">
        <f t="shared" si="34"/>
        <v>1</v>
      </c>
      <c r="K701" s="180" t="str">
        <f t="shared" si="37"/>
        <v>Мінфін</v>
      </c>
      <c r="L701" s="35"/>
      <c r="M701" s="35"/>
      <c r="N701" s="35"/>
    </row>
    <row r="702" spans="1:14" ht="61.5" hidden="1" customHeight="1" x14ac:dyDescent="0.25">
      <c r="A702" s="168">
        <v>552</v>
      </c>
      <c r="B702" s="149" t="s">
        <v>5405</v>
      </c>
      <c r="C702" s="155" t="s">
        <v>2129</v>
      </c>
      <c r="D702" s="142" t="s">
        <v>2249</v>
      </c>
      <c r="E702" s="142" t="s">
        <v>2269</v>
      </c>
      <c r="F702" s="143" t="s">
        <v>5950</v>
      </c>
      <c r="G702" s="143" t="s">
        <v>156</v>
      </c>
      <c r="H702" s="143" t="s">
        <v>16</v>
      </c>
      <c r="I702" s="143" t="s">
        <v>1959</v>
      </c>
      <c r="J702" s="33">
        <f t="shared" si="34"/>
        <v>1</v>
      </c>
      <c r="K702" s="180" t="str">
        <f t="shared" si="37"/>
        <v>Мінфін</v>
      </c>
      <c r="L702" s="35"/>
      <c r="M702" s="35"/>
      <c r="N702" s="35"/>
    </row>
    <row r="703" spans="1:14" ht="61.5" hidden="1" customHeight="1" x14ac:dyDescent="0.25">
      <c r="A703" s="168">
        <v>553</v>
      </c>
      <c r="B703" s="149" t="s">
        <v>5405</v>
      </c>
      <c r="C703" s="155" t="s">
        <v>2129</v>
      </c>
      <c r="D703" s="142" t="s">
        <v>2249</v>
      </c>
      <c r="E703" s="142" t="s">
        <v>2269</v>
      </c>
      <c r="F703" s="143" t="s">
        <v>5952</v>
      </c>
      <c r="G703" s="143" t="s">
        <v>156</v>
      </c>
      <c r="H703" s="143" t="s">
        <v>16</v>
      </c>
      <c r="I703" s="143" t="s">
        <v>1959</v>
      </c>
      <c r="J703" s="33">
        <f t="shared" si="34"/>
        <v>1</v>
      </c>
      <c r="K703" s="180" t="str">
        <f t="shared" si="37"/>
        <v>Мінфін</v>
      </c>
      <c r="L703" s="35"/>
      <c r="M703" s="35"/>
      <c r="N703" s="35"/>
    </row>
    <row r="704" spans="1:14" ht="61.5" hidden="1" customHeight="1" x14ac:dyDescent="0.25">
      <c r="A704" s="168">
        <v>554</v>
      </c>
      <c r="B704" s="149" t="s">
        <v>5405</v>
      </c>
      <c r="C704" s="155" t="s">
        <v>2129</v>
      </c>
      <c r="D704" s="142" t="s">
        <v>5954</v>
      </c>
      <c r="E704" s="142" t="s">
        <v>2282</v>
      </c>
      <c r="F704" s="143" t="s">
        <v>5955</v>
      </c>
      <c r="G704" s="143" t="s">
        <v>156</v>
      </c>
      <c r="H704" s="143" t="s">
        <v>141</v>
      </c>
      <c r="I704" s="143" t="s">
        <v>4296</v>
      </c>
      <c r="J704" s="33">
        <f t="shared" si="34"/>
        <v>1</v>
      </c>
      <c r="K704" s="180" t="str">
        <f t="shared" si="37"/>
        <v>БЕБ</v>
      </c>
      <c r="L704" s="35"/>
      <c r="M704" s="35"/>
      <c r="N704" s="35"/>
    </row>
    <row r="705" spans="1:14" ht="61.5" hidden="1" customHeight="1" x14ac:dyDescent="0.25">
      <c r="A705" s="168">
        <v>555</v>
      </c>
      <c r="B705" s="149" t="s">
        <v>5405</v>
      </c>
      <c r="C705" s="155" t="s">
        <v>2129</v>
      </c>
      <c r="D705" s="142" t="s">
        <v>5954</v>
      </c>
      <c r="E705" s="142" t="s">
        <v>2282</v>
      </c>
      <c r="F705" s="144" t="s">
        <v>5957</v>
      </c>
      <c r="G705" s="143" t="s">
        <v>156</v>
      </c>
      <c r="H705" s="143" t="s">
        <v>4891</v>
      </c>
      <c r="I705" s="143" t="s">
        <v>4296</v>
      </c>
      <c r="J705" s="33">
        <f t="shared" si="34"/>
        <v>1</v>
      </c>
      <c r="K705" s="180" t="str">
        <f t="shared" si="37"/>
        <v>БЕБ</v>
      </c>
      <c r="L705" s="35"/>
      <c r="M705" s="35"/>
      <c r="N705" s="35"/>
    </row>
    <row r="706" spans="1:14" ht="61.5" hidden="1" customHeight="1" x14ac:dyDescent="0.25">
      <c r="A706" s="168">
        <v>556</v>
      </c>
      <c r="B706" s="149" t="s">
        <v>5405</v>
      </c>
      <c r="C706" s="155" t="s">
        <v>2129</v>
      </c>
      <c r="D706" s="142" t="s">
        <v>5954</v>
      </c>
      <c r="E706" s="142" t="s">
        <v>2282</v>
      </c>
      <c r="F706" s="143" t="s">
        <v>5958</v>
      </c>
      <c r="G706" s="144" t="s">
        <v>4911</v>
      </c>
      <c r="H706" s="144" t="s">
        <v>4911</v>
      </c>
      <c r="I706" s="143" t="s">
        <v>4296</v>
      </c>
      <c r="J706" s="33">
        <f t="shared" si="34"/>
        <v>1</v>
      </c>
      <c r="K706" s="180" t="str">
        <f t="shared" si="37"/>
        <v>БЕБ</v>
      </c>
      <c r="L706" s="35"/>
      <c r="M706" s="35"/>
      <c r="N706" s="35"/>
    </row>
    <row r="707" spans="1:14" ht="61.5" hidden="1" customHeight="1" x14ac:dyDescent="0.25">
      <c r="A707" s="168">
        <v>557</v>
      </c>
      <c r="B707" s="149" t="s">
        <v>5405</v>
      </c>
      <c r="C707" s="155" t="s">
        <v>2129</v>
      </c>
      <c r="D707" s="142" t="s">
        <v>5954</v>
      </c>
      <c r="E707" s="142" t="s">
        <v>2282</v>
      </c>
      <c r="F707" s="143" t="s">
        <v>5960</v>
      </c>
      <c r="G707" s="144" t="s">
        <v>4892</v>
      </c>
      <c r="H707" s="143" t="s">
        <v>268</v>
      </c>
      <c r="I707" s="143" t="s">
        <v>4296</v>
      </c>
      <c r="J707" s="33">
        <f t="shared" si="34"/>
        <v>1</v>
      </c>
      <c r="K707" s="180" t="str">
        <f t="shared" si="37"/>
        <v>БЕБ</v>
      </c>
      <c r="L707" s="35"/>
      <c r="M707" s="35"/>
      <c r="N707" s="35"/>
    </row>
    <row r="708" spans="1:14" ht="61.5" hidden="1" customHeight="1" x14ac:dyDescent="0.25">
      <c r="A708" s="168">
        <v>558</v>
      </c>
      <c r="B708" s="149" t="s">
        <v>5405</v>
      </c>
      <c r="C708" s="155" t="s">
        <v>2129</v>
      </c>
      <c r="D708" s="142" t="s">
        <v>5954</v>
      </c>
      <c r="E708" s="142" t="s">
        <v>5962</v>
      </c>
      <c r="F708" s="143" t="s">
        <v>5963</v>
      </c>
      <c r="G708" s="143" t="s">
        <v>193</v>
      </c>
      <c r="H708" s="143" t="s">
        <v>49</v>
      </c>
      <c r="I708" s="143" t="s">
        <v>1959</v>
      </c>
      <c r="J708" s="33">
        <f t="shared" si="34"/>
        <v>1</v>
      </c>
      <c r="K708" s="180" t="str">
        <f t="shared" si="37"/>
        <v>Мінфін</v>
      </c>
      <c r="L708" s="35"/>
      <c r="M708" s="35"/>
      <c r="N708" s="35"/>
    </row>
    <row r="709" spans="1:14" ht="61.5" hidden="1" customHeight="1" x14ac:dyDescent="0.25">
      <c r="A709" s="168">
        <v>559</v>
      </c>
      <c r="B709" s="149" t="s">
        <v>5405</v>
      </c>
      <c r="C709" s="155" t="s">
        <v>2129</v>
      </c>
      <c r="D709" s="142" t="s">
        <v>5954</v>
      </c>
      <c r="E709" s="142" t="s">
        <v>5962</v>
      </c>
      <c r="F709" s="143" t="s">
        <v>5965</v>
      </c>
      <c r="G709" s="143" t="s">
        <v>5966</v>
      </c>
      <c r="H709" s="143" t="s">
        <v>5967</v>
      </c>
      <c r="I709" s="143" t="s">
        <v>1959</v>
      </c>
      <c r="J709" s="33">
        <f t="shared" si="34"/>
        <v>1</v>
      </c>
      <c r="K709" s="180" t="str">
        <f t="shared" si="37"/>
        <v>Мінфін</v>
      </c>
      <c r="L709" s="35"/>
      <c r="M709" s="35"/>
      <c r="N709" s="35"/>
    </row>
    <row r="710" spans="1:14" ht="61.5" hidden="1" customHeight="1" x14ac:dyDescent="0.25">
      <c r="A710" s="168">
        <v>560</v>
      </c>
      <c r="B710" s="149" t="s">
        <v>5405</v>
      </c>
      <c r="C710" s="155" t="s">
        <v>2129</v>
      </c>
      <c r="D710" s="142" t="s">
        <v>5954</v>
      </c>
      <c r="E710" s="142" t="s">
        <v>5962</v>
      </c>
      <c r="F710" s="143" t="s">
        <v>5968</v>
      </c>
      <c r="G710" s="143" t="s">
        <v>5969</v>
      </c>
      <c r="H710" s="143" t="s">
        <v>2305</v>
      </c>
      <c r="I710" s="143" t="s">
        <v>1959</v>
      </c>
      <c r="J710" s="33">
        <f t="shared" si="34"/>
        <v>1</v>
      </c>
      <c r="K710" s="180" t="str">
        <f t="shared" si="37"/>
        <v>Мінфін</v>
      </c>
      <c r="L710" s="35"/>
      <c r="M710" s="35"/>
      <c r="N710" s="35"/>
    </row>
    <row r="711" spans="1:14" ht="61.5" hidden="1" customHeight="1" x14ac:dyDescent="0.25">
      <c r="A711" s="168">
        <v>561</v>
      </c>
      <c r="B711" s="149" t="s">
        <v>5405</v>
      </c>
      <c r="C711" s="155" t="s">
        <v>2129</v>
      </c>
      <c r="D711" s="142" t="s">
        <v>5954</v>
      </c>
      <c r="E711" s="142" t="s">
        <v>5962</v>
      </c>
      <c r="F711" s="143" t="s">
        <v>5970</v>
      </c>
      <c r="G711" s="143" t="s">
        <v>4869</v>
      </c>
      <c r="H711" s="143" t="s">
        <v>5094</v>
      </c>
      <c r="I711" s="143" t="s">
        <v>900</v>
      </c>
      <c r="J711" s="33">
        <f t="shared" ref="J711:J774" si="38">IF(ISBLANK(I711),0,LEN(TRIM(I711))-LEN(SUBSTITUTE(I711," ",""))+1)</f>
        <v>1</v>
      </c>
      <c r="K711" s="180" t="str">
        <f t="shared" si="37"/>
        <v>Мінцифри</v>
      </c>
      <c r="L711" s="35"/>
      <c r="M711" s="35"/>
      <c r="N711" s="35"/>
    </row>
    <row r="712" spans="1:14" ht="61.5" hidden="1" customHeight="1" x14ac:dyDescent="0.25">
      <c r="A712" s="168">
        <v>562</v>
      </c>
      <c r="B712" s="149" t="s">
        <v>5405</v>
      </c>
      <c r="C712" s="155" t="s">
        <v>2129</v>
      </c>
      <c r="D712" s="142" t="s">
        <v>5954</v>
      </c>
      <c r="E712" s="142" t="s">
        <v>2321</v>
      </c>
      <c r="F712" s="143" t="s">
        <v>2322</v>
      </c>
      <c r="G712" s="143" t="s">
        <v>156</v>
      </c>
      <c r="H712" s="143" t="s">
        <v>16</v>
      </c>
      <c r="I712" s="143" t="s">
        <v>1959</v>
      </c>
      <c r="J712" s="33">
        <f t="shared" si="38"/>
        <v>1</v>
      </c>
      <c r="K712" s="180" t="str">
        <f t="shared" si="37"/>
        <v>Мінфін</v>
      </c>
      <c r="L712" s="35"/>
      <c r="M712" s="35"/>
      <c r="N712" s="35"/>
    </row>
    <row r="713" spans="1:14" ht="61.5" hidden="1" customHeight="1" x14ac:dyDescent="0.25">
      <c r="A713" s="168">
        <v>563</v>
      </c>
      <c r="B713" s="149" t="s">
        <v>5405</v>
      </c>
      <c r="C713" s="155" t="s">
        <v>2129</v>
      </c>
      <c r="D713" s="142" t="s">
        <v>5954</v>
      </c>
      <c r="E713" s="142" t="s">
        <v>2321</v>
      </c>
      <c r="F713" s="143" t="s">
        <v>5973</v>
      </c>
      <c r="G713" s="143" t="s">
        <v>156</v>
      </c>
      <c r="H713" s="143" t="s">
        <v>160</v>
      </c>
      <c r="I713" s="143" t="s">
        <v>1959</v>
      </c>
      <c r="J713" s="33">
        <f t="shared" si="38"/>
        <v>1</v>
      </c>
      <c r="K713" s="180" t="str">
        <f t="shared" si="37"/>
        <v>Мінфін</v>
      </c>
      <c r="L713" s="35"/>
      <c r="M713" s="35"/>
      <c r="N713" s="35"/>
    </row>
    <row r="714" spans="1:14" ht="61.5" hidden="1" customHeight="1" x14ac:dyDescent="0.25">
      <c r="A714" s="168">
        <v>564</v>
      </c>
      <c r="B714" s="149" t="s">
        <v>5405</v>
      </c>
      <c r="C714" s="156" t="s">
        <v>2327</v>
      </c>
      <c r="D714" s="142" t="s">
        <v>5974</v>
      </c>
      <c r="E714" s="142" t="s">
        <v>5975</v>
      </c>
      <c r="F714" s="143" t="s">
        <v>5976</v>
      </c>
      <c r="G714" s="143" t="s">
        <v>156</v>
      </c>
      <c r="H714" s="143" t="s">
        <v>258</v>
      </c>
      <c r="I714" s="143" t="s">
        <v>361</v>
      </c>
      <c r="J714" s="33">
        <f t="shared" si="38"/>
        <v>1</v>
      </c>
      <c r="K714" s="180" t="str">
        <f t="shared" si="37"/>
        <v>Мінекономіки</v>
      </c>
      <c r="L714" s="35"/>
      <c r="M714" s="35"/>
      <c r="N714" s="35"/>
    </row>
    <row r="715" spans="1:14" ht="61.5" hidden="1" customHeight="1" x14ac:dyDescent="0.25">
      <c r="A715" s="168">
        <v>565</v>
      </c>
      <c r="B715" s="149" t="s">
        <v>5405</v>
      </c>
      <c r="C715" s="156" t="s">
        <v>2327</v>
      </c>
      <c r="D715" s="142" t="s">
        <v>5974</v>
      </c>
      <c r="E715" s="142" t="s">
        <v>5975</v>
      </c>
      <c r="F715" s="143" t="s">
        <v>5977</v>
      </c>
      <c r="G715" s="143" t="s">
        <v>5978</v>
      </c>
      <c r="H715" s="143" t="s">
        <v>5979</v>
      </c>
      <c r="I715" s="143" t="s">
        <v>361</v>
      </c>
      <c r="J715" s="33">
        <f t="shared" si="38"/>
        <v>1</v>
      </c>
      <c r="K715" s="180" t="str">
        <f t="shared" si="37"/>
        <v>Мінекономіки</v>
      </c>
      <c r="L715" s="35"/>
      <c r="M715" s="35"/>
      <c r="N715" s="35"/>
    </row>
    <row r="716" spans="1:14" ht="61.5" hidden="1" customHeight="1" x14ac:dyDescent="0.25">
      <c r="A716" s="168">
        <v>566</v>
      </c>
      <c r="B716" s="149" t="s">
        <v>5405</v>
      </c>
      <c r="C716" s="156" t="s">
        <v>2327</v>
      </c>
      <c r="D716" s="142" t="s">
        <v>5974</v>
      </c>
      <c r="E716" s="142" t="s">
        <v>5975</v>
      </c>
      <c r="F716" s="143" t="s">
        <v>5980</v>
      </c>
      <c r="G716" s="143" t="s">
        <v>5981</v>
      </c>
      <c r="H716" s="143" t="s">
        <v>5982</v>
      </c>
      <c r="I716" s="143" t="s">
        <v>7195</v>
      </c>
      <c r="J716" s="33">
        <f t="shared" si="38"/>
        <v>1</v>
      </c>
      <c r="K716" s="180" t="str">
        <f t="shared" si="37"/>
        <v>уповноважені_органи_управління</v>
      </c>
      <c r="L716" s="35"/>
      <c r="M716" s="35"/>
      <c r="N716" s="35"/>
    </row>
    <row r="717" spans="1:14" ht="61.5" hidden="1" customHeight="1" x14ac:dyDescent="0.25">
      <c r="A717" s="168">
        <v>567</v>
      </c>
      <c r="B717" s="149" t="s">
        <v>5405</v>
      </c>
      <c r="C717" s="156" t="s">
        <v>2327</v>
      </c>
      <c r="D717" s="142" t="s">
        <v>5974</v>
      </c>
      <c r="E717" s="142" t="s">
        <v>5975</v>
      </c>
      <c r="F717" s="143" t="s">
        <v>5983</v>
      </c>
      <c r="G717" s="143" t="s">
        <v>5984</v>
      </c>
      <c r="H717" s="143" t="s">
        <v>5985</v>
      </c>
      <c r="I717" s="143" t="s">
        <v>7195</v>
      </c>
      <c r="J717" s="33">
        <f t="shared" si="38"/>
        <v>1</v>
      </c>
      <c r="K717" s="180" t="str">
        <f t="shared" si="37"/>
        <v>уповноважені_органи_управління</v>
      </c>
      <c r="L717" s="35"/>
      <c r="M717" s="35"/>
      <c r="N717" s="35"/>
    </row>
    <row r="718" spans="1:14" ht="61.5" hidden="1" customHeight="1" x14ac:dyDescent="0.25">
      <c r="A718" s="168">
        <v>568</v>
      </c>
      <c r="B718" s="149" t="s">
        <v>5405</v>
      </c>
      <c r="C718" s="156" t="s">
        <v>2327</v>
      </c>
      <c r="D718" s="142" t="s">
        <v>5974</v>
      </c>
      <c r="E718" s="142" t="s">
        <v>5975</v>
      </c>
      <c r="F718" s="143" t="s">
        <v>5987</v>
      </c>
      <c r="G718" s="143" t="s">
        <v>5988</v>
      </c>
      <c r="H718" s="143" t="s">
        <v>5989</v>
      </c>
      <c r="I718" s="143" t="s">
        <v>7195</v>
      </c>
      <c r="J718" s="33">
        <f t="shared" si="38"/>
        <v>1</v>
      </c>
      <c r="K718" s="180" t="str">
        <f t="shared" si="37"/>
        <v>уповноважені_органи_управління</v>
      </c>
      <c r="L718" s="35"/>
      <c r="M718" s="35"/>
      <c r="N718" s="35"/>
    </row>
    <row r="719" spans="1:14" ht="61.5" hidden="1" customHeight="1" x14ac:dyDescent="0.25">
      <c r="A719" s="168">
        <v>569</v>
      </c>
      <c r="B719" s="149" t="s">
        <v>5405</v>
      </c>
      <c r="C719" s="156" t="s">
        <v>2327</v>
      </c>
      <c r="D719" s="142" t="s">
        <v>5974</v>
      </c>
      <c r="E719" s="142" t="s">
        <v>2364</v>
      </c>
      <c r="F719" s="143" t="s">
        <v>5991</v>
      </c>
      <c r="G719" s="143" t="s">
        <v>271</v>
      </c>
      <c r="H719" s="143" t="s">
        <v>67</v>
      </c>
      <c r="I719" s="143" t="s">
        <v>361</v>
      </c>
      <c r="J719" s="33">
        <f t="shared" si="38"/>
        <v>1</v>
      </c>
      <c r="K719" s="180" t="str">
        <f t="shared" si="37"/>
        <v>Мінекономіки</v>
      </c>
      <c r="L719" s="35"/>
      <c r="M719" s="35"/>
      <c r="N719" s="35"/>
    </row>
    <row r="720" spans="1:14" ht="61.5" hidden="1" customHeight="1" x14ac:dyDescent="0.25">
      <c r="A720" s="168">
        <v>570</v>
      </c>
      <c r="B720" s="149" t="s">
        <v>5405</v>
      </c>
      <c r="C720" s="156" t="s">
        <v>2327</v>
      </c>
      <c r="D720" s="142" t="s">
        <v>5974</v>
      </c>
      <c r="E720" s="142" t="s">
        <v>2364</v>
      </c>
      <c r="F720" s="143" t="s">
        <v>5992</v>
      </c>
      <c r="G720" s="143" t="s">
        <v>561</v>
      </c>
      <c r="H720" s="143" t="s">
        <v>314</v>
      </c>
      <c r="I720" s="143" t="s">
        <v>361</v>
      </c>
      <c r="J720" s="33">
        <f t="shared" si="38"/>
        <v>1</v>
      </c>
      <c r="K720" s="180" t="str">
        <f t="shared" si="37"/>
        <v>Мінекономіки</v>
      </c>
      <c r="L720" s="35"/>
      <c r="M720" s="35"/>
      <c r="N720" s="35"/>
    </row>
    <row r="721" spans="1:14" ht="61.5" hidden="1" customHeight="1" x14ac:dyDescent="0.25">
      <c r="A721" s="168">
        <v>571</v>
      </c>
      <c r="B721" s="149" t="s">
        <v>5405</v>
      </c>
      <c r="C721" s="156" t="s">
        <v>2327</v>
      </c>
      <c r="D721" s="142" t="s">
        <v>5974</v>
      </c>
      <c r="E721" s="142" t="s">
        <v>2364</v>
      </c>
      <c r="F721" s="143" t="s">
        <v>5993</v>
      </c>
      <c r="G721" s="143" t="s">
        <v>72</v>
      </c>
      <c r="H721" s="143" t="s">
        <v>293</v>
      </c>
      <c r="I721" s="143" t="s">
        <v>361</v>
      </c>
      <c r="J721" s="33">
        <f t="shared" si="38"/>
        <v>1</v>
      </c>
      <c r="K721" s="180" t="str">
        <f t="shared" si="37"/>
        <v>Мінекономіки</v>
      </c>
      <c r="L721" s="35"/>
      <c r="M721" s="35"/>
      <c r="N721" s="35"/>
    </row>
    <row r="722" spans="1:14" ht="61.5" hidden="1" customHeight="1" x14ac:dyDescent="0.25">
      <c r="A722" s="168">
        <v>572</v>
      </c>
      <c r="B722" s="149" t="s">
        <v>5405</v>
      </c>
      <c r="C722" s="156" t="s">
        <v>2327</v>
      </c>
      <c r="D722" s="142" t="s">
        <v>5974</v>
      </c>
      <c r="E722" s="142" t="s">
        <v>2373</v>
      </c>
      <c r="F722" s="143" t="s">
        <v>2374</v>
      </c>
      <c r="G722" s="143" t="s">
        <v>156</v>
      </c>
      <c r="H722" s="143" t="s">
        <v>193</v>
      </c>
      <c r="I722" s="143" t="s">
        <v>361</v>
      </c>
      <c r="J722" s="33">
        <f t="shared" si="38"/>
        <v>1</v>
      </c>
      <c r="K722" s="180" t="str">
        <f t="shared" si="37"/>
        <v>Мінекономіки</v>
      </c>
      <c r="L722" s="35"/>
      <c r="M722" s="35"/>
      <c r="N722" s="35"/>
    </row>
    <row r="723" spans="1:14" ht="61.5" hidden="1" customHeight="1" x14ac:dyDescent="0.25">
      <c r="A723" s="168">
        <v>573</v>
      </c>
      <c r="B723" s="149" t="s">
        <v>5405</v>
      </c>
      <c r="C723" s="156" t="s">
        <v>2327</v>
      </c>
      <c r="D723" s="142" t="s">
        <v>5974</v>
      </c>
      <c r="E723" s="142" t="s">
        <v>2373</v>
      </c>
      <c r="F723" s="143" t="s">
        <v>5995</v>
      </c>
      <c r="G723" s="143" t="s">
        <v>98</v>
      </c>
      <c r="H723" s="143" t="s">
        <v>112</v>
      </c>
      <c r="I723" s="143" t="s">
        <v>361</v>
      </c>
      <c r="J723" s="33">
        <f t="shared" si="38"/>
        <v>1</v>
      </c>
      <c r="K723" s="180" t="str">
        <f t="shared" si="37"/>
        <v>Мінекономіки</v>
      </c>
      <c r="L723" s="35"/>
      <c r="M723" s="35"/>
      <c r="N723" s="35"/>
    </row>
    <row r="724" spans="1:14" ht="61.5" hidden="1" customHeight="1" x14ac:dyDescent="0.25">
      <c r="A724" s="168">
        <v>574</v>
      </c>
      <c r="B724" s="149" t="s">
        <v>5405</v>
      </c>
      <c r="C724" s="156" t="s">
        <v>2327</v>
      </c>
      <c r="D724" s="142" t="s">
        <v>5974</v>
      </c>
      <c r="E724" s="142" t="s">
        <v>2373</v>
      </c>
      <c r="F724" s="143" t="s">
        <v>5996</v>
      </c>
      <c r="G724" s="143" t="s">
        <v>94</v>
      </c>
      <c r="H724" s="143" t="s">
        <v>141</v>
      </c>
      <c r="I724" s="143" t="s">
        <v>361</v>
      </c>
      <c r="J724" s="33">
        <f t="shared" si="38"/>
        <v>1</v>
      </c>
      <c r="K724" s="180" t="str">
        <f t="shared" si="37"/>
        <v>Мінекономіки</v>
      </c>
      <c r="L724" s="35"/>
      <c r="M724" s="35"/>
      <c r="N724" s="35"/>
    </row>
    <row r="725" spans="1:14" ht="61.5" hidden="1" customHeight="1" x14ac:dyDescent="0.25">
      <c r="A725" s="168">
        <v>575</v>
      </c>
      <c r="B725" s="149" t="s">
        <v>5405</v>
      </c>
      <c r="C725" s="156" t="s">
        <v>2327</v>
      </c>
      <c r="D725" s="142" t="s">
        <v>5974</v>
      </c>
      <c r="E725" s="142" t="s">
        <v>2373</v>
      </c>
      <c r="F725" s="143" t="s">
        <v>5998</v>
      </c>
      <c r="G725" s="143" t="s">
        <v>5999</v>
      </c>
      <c r="H725" s="143" t="s">
        <v>16</v>
      </c>
      <c r="I725" s="143" t="s">
        <v>361</v>
      </c>
      <c r="J725" s="33">
        <f t="shared" si="38"/>
        <v>1</v>
      </c>
      <c r="K725" s="180" t="str">
        <f t="shared" si="37"/>
        <v>Мінекономіки</v>
      </c>
      <c r="L725" s="35"/>
      <c r="M725" s="35"/>
      <c r="N725" s="35"/>
    </row>
    <row r="726" spans="1:14" ht="61.5" hidden="1" customHeight="1" x14ac:dyDescent="0.25">
      <c r="A726" s="168">
        <v>576</v>
      </c>
      <c r="B726" s="149" t="s">
        <v>5405</v>
      </c>
      <c r="C726" s="156" t="s">
        <v>2327</v>
      </c>
      <c r="D726" s="142" t="s">
        <v>5974</v>
      </c>
      <c r="E726" s="142" t="s">
        <v>2373</v>
      </c>
      <c r="F726" s="143" t="s">
        <v>6000</v>
      </c>
      <c r="G726" s="143" t="s">
        <v>6001</v>
      </c>
      <c r="H726" s="143" t="s">
        <v>16</v>
      </c>
      <c r="I726" s="143" t="s">
        <v>361</v>
      </c>
      <c r="J726" s="33">
        <f t="shared" si="38"/>
        <v>1</v>
      </c>
      <c r="K726" s="180" t="str">
        <f t="shared" si="37"/>
        <v>Мінекономіки</v>
      </c>
      <c r="L726" s="35"/>
      <c r="M726" s="35"/>
      <c r="N726" s="35"/>
    </row>
    <row r="727" spans="1:14" ht="61.5" hidden="1" customHeight="1" x14ac:dyDescent="0.25">
      <c r="A727" s="168">
        <v>577</v>
      </c>
      <c r="B727" s="149" t="s">
        <v>5405</v>
      </c>
      <c r="C727" s="156" t="s">
        <v>2327</v>
      </c>
      <c r="D727" s="142" t="s">
        <v>5974</v>
      </c>
      <c r="E727" s="142" t="s">
        <v>2388</v>
      </c>
      <c r="F727" s="143" t="s">
        <v>6002</v>
      </c>
      <c r="G727" s="143" t="s">
        <v>156</v>
      </c>
      <c r="H727" s="143" t="s">
        <v>258</v>
      </c>
      <c r="I727" s="143" t="s">
        <v>361</v>
      </c>
      <c r="J727" s="33">
        <f t="shared" si="38"/>
        <v>1</v>
      </c>
      <c r="K727" s="180" t="str">
        <f t="shared" si="37"/>
        <v>Мінекономіки</v>
      </c>
      <c r="L727" s="35"/>
      <c r="M727" s="35"/>
      <c r="N727" s="35"/>
    </row>
    <row r="728" spans="1:14" ht="61.5" hidden="1" customHeight="1" x14ac:dyDescent="0.25">
      <c r="A728" s="168">
        <v>578</v>
      </c>
      <c r="B728" s="196" t="s">
        <v>5405</v>
      </c>
      <c r="C728" s="199" t="s">
        <v>2327</v>
      </c>
      <c r="D728" s="142" t="s">
        <v>5974</v>
      </c>
      <c r="E728" s="142" t="s">
        <v>2388</v>
      </c>
      <c r="F728" s="193" t="s">
        <v>6003</v>
      </c>
      <c r="G728" s="193" t="s">
        <v>28</v>
      </c>
      <c r="H728" s="193" t="s">
        <v>16</v>
      </c>
      <c r="I728" s="193" t="s">
        <v>7202</v>
      </c>
      <c r="J728" s="33">
        <f t="shared" si="38"/>
        <v>1</v>
      </c>
      <c r="K728" s="180" t="str">
        <f t="shared" si="37"/>
        <v>ОДВ-суб’єкти_управління_об’єктами_держвласності</v>
      </c>
      <c r="L728" s="35"/>
      <c r="M728" s="35"/>
      <c r="N728" s="35"/>
    </row>
    <row r="729" spans="1:14" ht="153" customHeight="1" x14ac:dyDescent="0.25">
      <c r="A729" s="64">
        <v>579</v>
      </c>
      <c r="B729" s="298" t="s">
        <v>5405</v>
      </c>
      <c r="C729" s="299" t="s">
        <v>2327</v>
      </c>
      <c r="D729" s="310" t="s">
        <v>5974</v>
      </c>
      <c r="E729" s="145" t="s">
        <v>6005</v>
      </c>
      <c r="F729" s="145" t="s">
        <v>2398</v>
      </c>
      <c r="G729" s="145" t="s">
        <v>156</v>
      </c>
      <c r="H729" s="145" t="s">
        <v>160</v>
      </c>
      <c r="I729" s="180" t="s">
        <v>4225</v>
      </c>
      <c r="J729" s="33">
        <f t="shared" si="38"/>
        <v>1</v>
      </c>
      <c r="K729" s="98" t="str">
        <f t="shared" ref="K729:K760" si="39">IF(J729=1,I729,LEFT(I729,FIND(" ",I729)-1))</f>
        <v>НАЗК</v>
      </c>
      <c r="L729" s="295" t="s">
        <v>4272</v>
      </c>
      <c r="M729" s="296" t="s">
        <v>4272</v>
      </c>
      <c r="N729" s="184" t="s">
        <v>7160</v>
      </c>
    </row>
    <row r="730" spans="1:14" ht="180" x14ac:dyDescent="0.25">
      <c r="A730" s="64">
        <v>580</v>
      </c>
      <c r="B730" s="298" t="s">
        <v>5405</v>
      </c>
      <c r="C730" s="299" t="s">
        <v>2327</v>
      </c>
      <c r="D730" s="310" t="s">
        <v>5974</v>
      </c>
      <c r="E730" s="145" t="s">
        <v>6005</v>
      </c>
      <c r="F730" s="145" t="s">
        <v>6006</v>
      </c>
      <c r="G730" s="145" t="s">
        <v>193</v>
      </c>
      <c r="H730" s="145" t="s">
        <v>98</v>
      </c>
      <c r="I730" s="180" t="s">
        <v>4225</v>
      </c>
      <c r="J730" s="33">
        <f t="shared" si="38"/>
        <v>1</v>
      </c>
      <c r="K730" s="98" t="str">
        <f t="shared" si="39"/>
        <v>НАЗК</v>
      </c>
      <c r="L730" s="295" t="s">
        <v>4272</v>
      </c>
      <c r="M730" s="296" t="s">
        <v>4272</v>
      </c>
      <c r="N730" s="184" t="s">
        <v>7161</v>
      </c>
    </row>
    <row r="731" spans="1:14" ht="61.5" hidden="1" customHeight="1" x14ac:dyDescent="0.25">
      <c r="A731" s="168">
        <v>581</v>
      </c>
      <c r="B731" s="218" t="s">
        <v>5405</v>
      </c>
      <c r="C731" s="220" t="s">
        <v>2327</v>
      </c>
      <c r="D731" s="142" t="s">
        <v>5974</v>
      </c>
      <c r="E731" s="142" t="s">
        <v>6005</v>
      </c>
      <c r="F731" s="212" t="s">
        <v>6007</v>
      </c>
      <c r="G731" s="212" t="s">
        <v>112</v>
      </c>
      <c r="H731" s="212" t="s">
        <v>101</v>
      </c>
      <c r="I731" s="143" t="s">
        <v>361</v>
      </c>
      <c r="J731" s="33">
        <f t="shared" si="38"/>
        <v>1</v>
      </c>
      <c r="K731" s="180" t="str">
        <f t="shared" si="39"/>
        <v>Мінекономіки</v>
      </c>
      <c r="L731" s="35"/>
      <c r="M731" s="35"/>
      <c r="N731" s="35"/>
    </row>
    <row r="732" spans="1:14" ht="61.5" hidden="1" customHeight="1" thickBot="1" x14ac:dyDescent="0.3">
      <c r="A732" s="168">
        <v>582</v>
      </c>
      <c r="B732" s="149" t="s">
        <v>5405</v>
      </c>
      <c r="C732" s="156" t="s">
        <v>2327</v>
      </c>
      <c r="D732" s="142" t="s">
        <v>5974</v>
      </c>
      <c r="E732" s="142" t="s">
        <v>6005</v>
      </c>
      <c r="F732" s="143" t="s">
        <v>6008</v>
      </c>
      <c r="G732" s="143" t="s">
        <v>258</v>
      </c>
      <c r="H732" s="143" t="s">
        <v>141</v>
      </c>
      <c r="I732" s="143" t="s">
        <v>361</v>
      </c>
      <c r="J732" s="33">
        <f t="shared" si="38"/>
        <v>1</v>
      </c>
      <c r="K732" s="180" t="str">
        <f t="shared" si="39"/>
        <v>Мінекономіки</v>
      </c>
      <c r="L732" s="35"/>
      <c r="M732" s="35"/>
      <c r="N732" s="35"/>
    </row>
    <row r="733" spans="1:14" ht="61.5" hidden="1" customHeight="1" thickBot="1" x14ac:dyDescent="0.3">
      <c r="A733" s="168">
        <v>583</v>
      </c>
      <c r="B733" s="149" t="s">
        <v>5405</v>
      </c>
      <c r="C733" s="156" t="s">
        <v>2327</v>
      </c>
      <c r="D733" s="142" t="s">
        <v>5974</v>
      </c>
      <c r="E733" s="142" t="s">
        <v>6005</v>
      </c>
      <c r="F733" s="143" t="s">
        <v>6009</v>
      </c>
      <c r="G733" s="143" t="s">
        <v>28</v>
      </c>
      <c r="H733" s="143" t="s">
        <v>61</v>
      </c>
      <c r="I733" s="143" t="s">
        <v>361</v>
      </c>
      <c r="J733" s="33">
        <f t="shared" si="38"/>
        <v>1</v>
      </c>
      <c r="K733" s="180" t="str">
        <f t="shared" si="39"/>
        <v>Мінекономіки</v>
      </c>
      <c r="L733" s="35"/>
      <c r="M733" s="35"/>
      <c r="N733" s="35"/>
    </row>
    <row r="734" spans="1:14" ht="61.5" hidden="1" customHeight="1" x14ac:dyDescent="0.25">
      <c r="A734" s="168">
        <v>584</v>
      </c>
      <c r="B734" s="196" t="s">
        <v>5405</v>
      </c>
      <c r="C734" s="199" t="s">
        <v>2327</v>
      </c>
      <c r="D734" s="142" t="s">
        <v>5974</v>
      </c>
      <c r="E734" s="142" t="s">
        <v>6005</v>
      </c>
      <c r="F734" s="193" t="s">
        <v>6011</v>
      </c>
      <c r="G734" s="193" t="s">
        <v>156</v>
      </c>
      <c r="H734" s="193" t="s">
        <v>16</v>
      </c>
      <c r="I734" s="143" t="s">
        <v>361</v>
      </c>
      <c r="J734" s="33">
        <f t="shared" si="38"/>
        <v>1</v>
      </c>
      <c r="K734" s="180" t="str">
        <f t="shared" si="39"/>
        <v>Мінекономіки</v>
      </c>
      <c r="L734" s="35"/>
      <c r="M734" s="35"/>
      <c r="N734" s="35"/>
    </row>
    <row r="735" spans="1:14" ht="246.75" customHeight="1" x14ac:dyDescent="0.25">
      <c r="A735" s="64">
        <v>585</v>
      </c>
      <c r="B735" s="298" t="s">
        <v>5405</v>
      </c>
      <c r="C735" s="299" t="s">
        <v>2327</v>
      </c>
      <c r="D735" s="310" t="s">
        <v>5974</v>
      </c>
      <c r="E735" s="145" t="s">
        <v>6005</v>
      </c>
      <c r="F735" s="145" t="s">
        <v>6012</v>
      </c>
      <c r="G735" s="145" t="s">
        <v>156</v>
      </c>
      <c r="H735" s="145" t="s">
        <v>28</v>
      </c>
      <c r="I735" s="180" t="s">
        <v>4264</v>
      </c>
      <c r="J735" s="33">
        <f t="shared" si="38"/>
        <v>2</v>
      </c>
      <c r="K735" s="98" t="str">
        <f t="shared" si="39"/>
        <v>Мінекономіки</v>
      </c>
      <c r="L735" s="295" t="s">
        <v>4272</v>
      </c>
      <c r="M735" s="297"/>
      <c r="N735" s="184" t="s">
        <v>7095</v>
      </c>
    </row>
    <row r="736" spans="1:14" ht="61.5" hidden="1" customHeight="1" x14ac:dyDescent="0.25">
      <c r="A736" s="168">
        <v>586</v>
      </c>
      <c r="B736" s="218" t="s">
        <v>5405</v>
      </c>
      <c r="C736" s="220" t="s">
        <v>2327</v>
      </c>
      <c r="D736" s="142" t="s">
        <v>5974</v>
      </c>
      <c r="E736" s="142" t="s">
        <v>6005</v>
      </c>
      <c r="F736" s="212" t="s">
        <v>6013</v>
      </c>
      <c r="G736" s="212" t="s">
        <v>6014</v>
      </c>
      <c r="H736" s="212" t="s">
        <v>6015</v>
      </c>
      <c r="I736" s="143" t="s">
        <v>361</v>
      </c>
      <c r="J736" s="33">
        <f t="shared" si="38"/>
        <v>1</v>
      </c>
      <c r="K736" s="180" t="str">
        <f t="shared" si="39"/>
        <v>Мінекономіки</v>
      </c>
      <c r="L736" s="35"/>
      <c r="M736" s="35"/>
      <c r="N736" s="35"/>
    </row>
    <row r="737" spans="1:14" ht="61.5" hidden="1" customHeight="1" x14ac:dyDescent="0.25">
      <c r="A737" s="168">
        <v>587</v>
      </c>
      <c r="B737" s="149" t="s">
        <v>5405</v>
      </c>
      <c r="C737" s="156" t="s">
        <v>2327</v>
      </c>
      <c r="D737" s="142" t="s">
        <v>5974</v>
      </c>
      <c r="E737" s="142" t="s">
        <v>6016</v>
      </c>
      <c r="F737" s="143" t="s">
        <v>6017</v>
      </c>
      <c r="G737" s="143" t="s">
        <v>156</v>
      </c>
      <c r="H737" s="143" t="s">
        <v>258</v>
      </c>
      <c r="I737" s="143" t="s">
        <v>361</v>
      </c>
      <c r="J737" s="33">
        <f t="shared" si="38"/>
        <v>1</v>
      </c>
      <c r="K737" s="180" t="str">
        <f t="shared" si="39"/>
        <v>Мінекономіки</v>
      </c>
      <c r="L737" s="35"/>
      <c r="M737" s="35"/>
      <c r="N737" s="35"/>
    </row>
    <row r="738" spans="1:14" ht="61.5" hidden="1" customHeight="1" x14ac:dyDescent="0.25">
      <c r="A738" s="168">
        <v>588</v>
      </c>
      <c r="B738" s="149" t="s">
        <v>5405</v>
      </c>
      <c r="C738" s="156" t="s">
        <v>2327</v>
      </c>
      <c r="D738" s="142" t="s">
        <v>5974</v>
      </c>
      <c r="E738" s="142" t="s">
        <v>6016</v>
      </c>
      <c r="F738" s="143" t="s">
        <v>6018</v>
      </c>
      <c r="G738" s="143" t="s">
        <v>6019</v>
      </c>
      <c r="H738" s="143" t="s">
        <v>6020</v>
      </c>
      <c r="I738" s="143" t="s">
        <v>361</v>
      </c>
      <c r="J738" s="33">
        <f t="shared" si="38"/>
        <v>1</v>
      </c>
      <c r="K738" s="180" t="str">
        <f t="shared" si="39"/>
        <v>Мінекономіки</v>
      </c>
      <c r="L738" s="35"/>
      <c r="M738" s="35"/>
      <c r="N738" s="35"/>
    </row>
    <row r="739" spans="1:14" ht="61.5" hidden="1" customHeight="1" x14ac:dyDescent="0.25">
      <c r="A739" s="168">
        <v>589</v>
      </c>
      <c r="B739" s="149" t="s">
        <v>5405</v>
      </c>
      <c r="C739" s="156" t="s">
        <v>2327</v>
      </c>
      <c r="D739" s="142" t="s">
        <v>2427</v>
      </c>
      <c r="E739" s="142" t="s">
        <v>2428</v>
      </c>
      <c r="F739" s="143" t="s">
        <v>6022</v>
      </c>
      <c r="G739" s="143" t="s">
        <v>156</v>
      </c>
      <c r="H739" s="143" t="s">
        <v>1113</v>
      </c>
      <c r="I739" s="143" t="s">
        <v>361</v>
      </c>
      <c r="J739" s="33">
        <f t="shared" si="38"/>
        <v>1</v>
      </c>
      <c r="K739" s="180" t="str">
        <f t="shared" si="39"/>
        <v>Мінекономіки</v>
      </c>
      <c r="L739" s="35"/>
      <c r="M739" s="35"/>
      <c r="N739" s="35"/>
    </row>
    <row r="740" spans="1:14" ht="61.5" hidden="1" customHeight="1" x14ac:dyDescent="0.25">
      <c r="A740" s="168">
        <v>590</v>
      </c>
      <c r="B740" s="149" t="s">
        <v>5405</v>
      </c>
      <c r="C740" s="156" t="s">
        <v>2327</v>
      </c>
      <c r="D740" s="142" t="s">
        <v>2427</v>
      </c>
      <c r="E740" s="142" t="s">
        <v>2428</v>
      </c>
      <c r="F740" s="143" t="s">
        <v>6023</v>
      </c>
      <c r="G740" s="143" t="s">
        <v>258</v>
      </c>
      <c r="H740" s="143" t="s">
        <v>53</v>
      </c>
      <c r="I740" s="173" t="s">
        <v>7187</v>
      </c>
      <c r="J740" s="33">
        <f t="shared" si="38"/>
        <v>1</v>
      </c>
      <c r="K740" s="180" t="str">
        <f t="shared" si="39"/>
        <v>ФДМ</v>
      </c>
      <c r="L740" s="35"/>
      <c r="M740" s="35"/>
      <c r="N740" s="35"/>
    </row>
    <row r="741" spans="1:14" ht="61.5" hidden="1" customHeight="1" x14ac:dyDescent="0.25">
      <c r="A741" s="168">
        <v>591</v>
      </c>
      <c r="B741" s="149" t="s">
        <v>5405</v>
      </c>
      <c r="C741" s="156" t="s">
        <v>2327</v>
      </c>
      <c r="D741" s="142" t="s">
        <v>2427</v>
      </c>
      <c r="E741" s="142" t="s">
        <v>6025</v>
      </c>
      <c r="F741" s="143" t="s">
        <v>2440</v>
      </c>
      <c r="G741" s="143" t="s">
        <v>28</v>
      </c>
      <c r="H741" s="143" t="s">
        <v>53</v>
      </c>
      <c r="I741" s="173" t="s">
        <v>7187</v>
      </c>
      <c r="J741" s="33">
        <f t="shared" si="38"/>
        <v>1</v>
      </c>
      <c r="K741" s="180" t="str">
        <f t="shared" si="39"/>
        <v>ФДМ</v>
      </c>
      <c r="L741" s="35"/>
      <c r="M741" s="35"/>
      <c r="N741" s="35"/>
    </row>
    <row r="742" spans="1:14" ht="61.5" hidden="1" customHeight="1" x14ac:dyDescent="0.25">
      <c r="A742" s="168">
        <v>592</v>
      </c>
      <c r="B742" s="149" t="s">
        <v>5405</v>
      </c>
      <c r="C742" s="156" t="s">
        <v>2327</v>
      </c>
      <c r="D742" s="142" t="s">
        <v>2427</v>
      </c>
      <c r="E742" s="142" t="s">
        <v>6025</v>
      </c>
      <c r="F742" s="143" t="s">
        <v>6026</v>
      </c>
      <c r="G742" s="143" t="s">
        <v>57</v>
      </c>
      <c r="H742" s="143" t="s">
        <v>29</v>
      </c>
      <c r="I742" s="173" t="s">
        <v>7187</v>
      </c>
      <c r="J742" s="33">
        <f t="shared" si="38"/>
        <v>1</v>
      </c>
      <c r="K742" s="180" t="str">
        <f t="shared" si="39"/>
        <v>ФДМ</v>
      </c>
      <c r="L742" s="35"/>
      <c r="M742" s="35"/>
      <c r="N742" s="35"/>
    </row>
    <row r="743" spans="1:14" ht="61.5" hidden="1" customHeight="1" x14ac:dyDescent="0.25">
      <c r="A743" s="168">
        <v>593</v>
      </c>
      <c r="B743" s="149" t="s">
        <v>5405</v>
      </c>
      <c r="C743" s="156" t="s">
        <v>2327</v>
      </c>
      <c r="D743" s="142" t="s">
        <v>2427</v>
      </c>
      <c r="E743" s="142" t="s">
        <v>6025</v>
      </c>
      <c r="F743" s="143" t="s">
        <v>6027</v>
      </c>
      <c r="G743" s="143" t="s">
        <v>61</v>
      </c>
      <c r="H743" s="143" t="s">
        <v>16</v>
      </c>
      <c r="I743" s="173" t="s">
        <v>7187</v>
      </c>
      <c r="J743" s="33">
        <f t="shared" si="38"/>
        <v>1</v>
      </c>
      <c r="K743" s="180" t="str">
        <f t="shared" si="39"/>
        <v>ФДМ</v>
      </c>
      <c r="L743" s="35"/>
      <c r="M743" s="35"/>
      <c r="N743" s="35"/>
    </row>
    <row r="744" spans="1:14" ht="61.5" hidden="1" customHeight="1" x14ac:dyDescent="0.25">
      <c r="A744" s="168">
        <v>594</v>
      </c>
      <c r="B744" s="149" t="s">
        <v>5405</v>
      </c>
      <c r="C744" s="156" t="s">
        <v>2327</v>
      </c>
      <c r="D744" s="142" t="s">
        <v>2427</v>
      </c>
      <c r="E744" s="142" t="s">
        <v>6029</v>
      </c>
      <c r="F744" s="143" t="s">
        <v>6030</v>
      </c>
      <c r="G744" s="143" t="s">
        <v>156</v>
      </c>
      <c r="H744" s="143" t="s">
        <v>193</v>
      </c>
      <c r="I744" s="143" t="s">
        <v>361</v>
      </c>
      <c r="J744" s="33">
        <f t="shared" si="38"/>
        <v>1</v>
      </c>
      <c r="K744" s="180" t="str">
        <f t="shared" si="39"/>
        <v>Мінекономіки</v>
      </c>
      <c r="L744" s="35"/>
      <c r="M744" s="35"/>
      <c r="N744" s="35"/>
    </row>
    <row r="745" spans="1:14" ht="61.5" hidden="1" customHeight="1" x14ac:dyDescent="0.25">
      <c r="A745" s="168">
        <v>595</v>
      </c>
      <c r="B745" s="149" t="s">
        <v>5405</v>
      </c>
      <c r="C745" s="156" t="s">
        <v>2327</v>
      </c>
      <c r="D745" s="142" t="s">
        <v>2427</v>
      </c>
      <c r="E745" s="142" t="s">
        <v>6029</v>
      </c>
      <c r="F745" s="143" t="s">
        <v>6031</v>
      </c>
      <c r="G745" s="143" t="s">
        <v>98</v>
      </c>
      <c r="H745" s="143" t="s">
        <v>112</v>
      </c>
      <c r="I745" s="143" t="s">
        <v>361</v>
      </c>
      <c r="J745" s="33">
        <f t="shared" si="38"/>
        <v>1</v>
      </c>
      <c r="K745" s="180" t="str">
        <f t="shared" si="39"/>
        <v>Мінекономіки</v>
      </c>
      <c r="L745" s="35"/>
      <c r="M745" s="35"/>
      <c r="N745" s="35"/>
    </row>
    <row r="746" spans="1:14" ht="61.5" hidden="1" customHeight="1" x14ac:dyDescent="0.25">
      <c r="A746" s="168">
        <v>596</v>
      </c>
      <c r="B746" s="149" t="s">
        <v>5405</v>
      </c>
      <c r="C746" s="156" t="s">
        <v>2327</v>
      </c>
      <c r="D746" s="142" t="s">
        <v>2427</v>
      </c>
      <c r="E746" s="142" t="s">
        <v>6029</v>
      </c>
      <c r="F746" s="143" t="s">
        <v>2449</v>
      </c>
      <c r="G746" s="143" t="s">
        <v>94</v>
      </c>
      <c r="H746" s="143" t="s">
        <v>557</v>
      </c>
      <c r="I746" s="143" t="s">
        <v>361</v>
      </c>
      <c r="J746" s="33">
        <f t="shared" si="38"/>
        <v>1</v>
      </c>
      <c r="K746" s="180" t="str">
        <f t="shared" si="39"/>
        <v>Мінекономіки</v>
      </c>
      <c r="L746" s="35"/>
      <c r="M746" s="35"/>
      <c r="N746" s="35"/>
    </row>
    <row r="747" spans="1:14" ht="61.5" hidden="1" customHeight="1" x14ac:dyDescent="0.25">
      <c r="A747" s="168">
        <v>597</v>
      </c>
      <c r="B747" s="149" t="s">
        <v>5405</v>
      </c>
      <c r="C747" s="156" t="s">
        <v>2327</v>
      </c>
      <c r="D747" s="142" t="s">
        <v>2427</v>
      </c>
      <c r="E747" s="142" t="s">
        <v>6029</v>
      </c>
      <c r="F747" s="143" t="s">
        <v>6033</v>
      </c>
      <c r="G747" s="143" t="s">
        <v>94</v>
      </c>
      <c r="H747" s="143" t="s">
        <v>268</v>
      </c>
      <c r="I747" s="173" t="s">
        <v>7187</v>
      </c>
      <c r="J747" s="33">
        <f t="shared" si="38"/>
        <v>1</v>
      </c>
      <c r="K747" s="180" t="str">
        <f t="shared" si="39"/>
        <v>ФДМ</v>
      </c>
      <c r="L747" s="35"/>
      <c r="M747" s="35"/>
      <c r="N747" s="35"/>
    </row>
    <row r="748" spans="1:14" ht="61.5" hidden="1" customHeight="1" x14ac:dyDescent="0.25">
      <c r="A748" s="168">
        <v>598</v>
      </c>
      <c r="B748" s="149" t="s">
        <v>5405</v>
      </c>
      <c r="C748" s="156" t="s">
        <v>2327</v>
      </c>
      <c r="D748" s="142" t="s">
        <v>2427</v>
      </c>
      <c r="E748" s="142" t="s">
        <v>6029</v>
      </c>
      <c r="F748" s="143" t="s">
        <v>6035</v>
      </c>
      <c r="G748" s="143" t="s">
        <v>268</v>
      </c>
      <c r="H748" s="143" t="s">
        <v>557</v>
      </c>
      <c r="I748" s="173" t="s">
        <v>7187</v>
      </c>
      <c r="J748" s="33">
        <f t="shared" si="38"/>
        <v>1</v>
      </c>
      <c r="K748" s="180" t="str">
        <f t="shared" si="39"/>
        <v>ФДМ</v>
      </c>
      <c r="L748" s="35"/>
      <c r="M748" s="35"/>
      <c r="N748" s="35"/>
    </row>
    <row r="749" spans="1:14" ht="61.5" hidden="1" customHeight="1" x14ac:dyDescent="0.25">
      <c r="A749" s="168">
        <v>599</v>
      </c>
      <c r="B749" s="149" t="s">
        <v>5405</v>
      </c>
      <c r="C749" s="156" t="s">
        <v>2327</v>
      </c>
      <c r="D749" s="142" t="s">
        <v>2455</v>
      </c>
      <c r="E749" s="142" t="s">
        <v>6037</v>
      </c>
      <c r="F749" s="143" t="s">
        <v>6038</v>
      </c>
      <c r="G749" s="143" t="s">
        <v>156</v>
      </c>
      <c r="H749" s="143" t="s">
        <v>94</v>
      </c>
      <c r="I749" s="173" t="s">
        <v>7187</v>
      </c>
      <c r="J749" s="33">
        <f t="shared" si="38"/>
        <v>1</v>
      </c>
      <c r="K749" s="180" t="str">
        <f t="shared" si="39"/>
        <v>ФДМ</v>
      </c>
      <c r="L749" s="35"/>
      <c r="M749" s="35"/>
      <c r="N749" s="35"/>
    </row>
    <row r="750" spans="1:14" ht="61.5" hidden="1" customHeight="1" x14ac:dyDescent="0.25">
      <c r="A750" s="168">
        <v>600</v>
      </c>
      <c r="B750" s="149" t="s">
        <v>5405</v>
      </c>
      <c r="C750" s="156" t="s">
        <v>2327</v>
      </c>
      <c r="D750" s="142" t="s">
        <v>2455</v>
      </c>
      <c r="E750" s="142" t="s">
        <v>6037</v>
      </c>
      <c r="F750" s="143" t="s">
        <v>6042</v>
      </c>
      <c r="G750" s="143" t="s">
        <v>6043</v>
      </c>
      <c r="H750" s="143" t="s">
        <v>6044</v>
      </c>
      <c r="I750" s="173" t="s">
        <v>7187</v>
      </c>
      <c r="J750" s="33">
        <f t="shared" si="38"/>
        <v>1</v>
      </c>
      <c r="K750" s="180" t="str">
        <f t="shared" si="39"/>
        <v>ФДМ</v>
      </c>
      <c r="L750" s="35"/>
      <c r="M750" s="35"/>
      <c r="N750" s="35"/>
    </row>
    <row r="751" spans="1:14" ht="61.5" hidden="1" customHeight="1" x14ac:dyDescent="0.25">
      <c r="A751" s="168">
        <v>601</v>
      </c>
      <c r="B751" s="149" t="s">
        <v>5405</v>
      </c>
      <c r="C751" s="156" t="s">
        <v>2327</v>
      </c>
      <c r="D751" s="142" t="s">
        <v>2455</v>
      </c>
      <c r="E751" s="142" t="s">
        <v>6037</v>
      </c>
      <c r="F751" s="143" t="s">
        <v>6045</v>
      </c>
      <c r="G751" s="143" t="s">
        <v>6046</v>
      </c>
      <c r="H751" s="143" t="s">
        <v>6047</v>
      </c>
      <c r="I751" s="173" t="s">
        <v>7187</v>
      </c>
      <c r="J751" s="33">
        <f t="shared" si="38"/>
        <v>1</v>
      </c>
      <c r="K751" s="180" t="str">
        <f t="shared" si="39"/>
        <v>ФДМ</v>
      </c>
      <c r="L751" s="35"/>
      <c r="M751" s="35"/>
      <c r="N751" s="35"/>
    </row>
    <row r="752" spans="1:14" ht="61.5" hidden="1" customHeight="1" x14ac:dyDescent="0.25">
      <c r="A752" s="168">
        <v>602</v>
      </c>
      <c r="B752" s="149" t="s">
        <v>5405</v>
      </c>
      <c r="C752" s="156" t="s">
        <v>2327</v>
      </c>
      <c r="D752" s="142" t="s">
        <v>2455</v>
      </c>
      <c r="E752" s="142" t="s">
        <v>6037</v>
      </c>
      <c r="F752" s="143" t="s">
        <v>6049</v>
      </c>
      <c r="G752" s="143" t="s">
        <v>6050</v>
      </c>
      <c r="H752" s="143" t="s">
        <v>6051</v>
      </c>
      <c r="I752" s="173" t="s">
        <v>7187</v>
      </c>
      <c r="J752" s="33">
        <f t="shared" si="38"/>
        <v>1</v>
      </c>
      <c r="K752" s="180" t="str">
        <f t="shared" si="39"/>
        <v>ФДМ</v>
      </c>
      <c r="L752" s="35"/>
      <c r="M752" s="35"/>
      <c r="N752" s="35"/>
    </row>
    <row r="753" spans="1:14" ht="61.5" hidden="1" customHeight="1" x14ac:dyDescent="0.25">
      <c r="A753" s="168">
        <v>603</v>
      </c>
      <c r="B753" s="149" t="s">
        <v>5405</v>
      </c>
      <c r="C753" s="156" t="s">
        <v>2327</v>
      </c>
      <c r="D753" s="142" t="s">
        <v>2455</v>
      </c>
      <c r="E753" s="142" t="s">
        <v>6037</v>
      </c>
      <c r="F753" s="143" t="s">
        <v>6053</v>
      </c>
      <c r="G753" s="143" t="s">
        <v>6054</v>
      </c>
      <c r="H753" s="143" t="s">
        <v>6055</v>
      </c>
      <c r="I753" s="173" t="s">
        <v>7187</v>
      </c>
      <c r="J753" s="33">
        <f t="shared" si="38"/>
        <v>1</v>
      </c>
      <c r="K753" s="180" t="str">
        <f t="shared" si="39"/>
        <v>ФДМ</v>
      </c>
      <c r="L753" s="35"/>
      <c r="M753" s="35"/>
      <c r="N753" s="35"/>
    </row>
    <row r="754" spans="1:14" ht="61.5" hidden="1" customHeight="1" x14ac:dyDescent="0.25">
      <c r="A754" s="168">
        <v>604</v>
      </c>
      <c r="B754" s="149" t="s">
        <v>5405</v>
      </c>
      <c r="C754" s="156" t="s">
        <v>2327</v>
      </c>
      <c r="D754" s="142" t="s">
        <v>2455</v>
      </c>
      <c r="E754" s="142" t="s">
        <v>6037</v>
      </c>
      <c r="F754" s="143" t="s">
        <v>6057</v>
      </c>
      <c r="G754" s="143" t="s">
        <v>53</v>
      </c>
      <c r="H754" s="143" t="s">
        <v>271</v>
      </c>
      <c r="I754" s="173" t="s">
        <v>7187</v>
      </c>
      <c r="J754" s="33">
        <f t="shared" si="38"/>
        <v>1</v>
      </c>
      <c r="K754" s="180" t="str">
        <f t="shared" si="39"/>
        <v>ФДМ</v>
      </c>
      <c r="L754" s="35"/>
      <c r="M754" s="35"/>
      <c r="N754" s="35"/>
    </row>
    <row r="755" spans="1:14" ht="61.5" hidden="1" customHeight="1" x14ac:dyDescent="0.25">
      <c r="A755" s="168">
        <v>605</v>
      </c>
      <c r="B755" s="149" t="s">
        <v>5405</v>
      </c>
      <c r="C755" s="156" t="s">
        <v>2327</v>
      </c>
      <c r="D755" s="142" t="s">
        <v>2455</v>
      </c>
      <c r="E755" s="142" t="s">
        <v>6037</v>
      </c>
      <c r="F755" s="143" t="s">
        <v>6060</v>
      </c>
      <c r="G755" s="143" t="s">
        <v>271</v>
      </c>
      <c r="H755" s="143" t="s">
        <v>314</v>
      </c>
      <c r="I755" s="173" t="s">
        <v>7187</v>
      </c>
      <c r="J755" s="33">
        <f t="shared" si="38"/>
        <v>1</v>
      </c>
      <c r="K755" s="180" t="str">
        <f t="shared" si="39"/>
        <v>ФДМ</v>
      </c>
      <c r="L755" s="35"/>
      <c r="M755" s="35"/>
      <c r="N755" s="35"/>
    </row>
    <row r="756" spans="1:14" ht="61.5" hidden="1" customHeight="1" x14ac:dyDescent="0.25">
      <c r="A756" s="168">
        <v>606</v>
      </c>
      <c r="B756" s="149" t="s">
        <v>5405</v>
      </c>
      <c r="C756" s="156" t="s">
        <v>2327</v>
      </c>
      <c r="D756" s="142" t="s">
        <v>2455</v>
      </c>
      <c r="E756" s="142" t="s">
        <v>6037</v>
      </c>
      <c r="F756" s="143" t="s">
        <v>6062</v>
      </c>
      <c r="G756" s="143" t="s">
        <v>271</v>
      </c>
      <c r="H756" s="143" t="s">
        <v>314</v>
      </c>
      <c r="I756" s="173" t="s">
        <v>7187</v>
      </c>
      <c r="J756" s="33">
        <f t="shared" si="38"/>
        <v>1</v>
      </c>
      <c r="K756" s="180" t="str">
        <f t="shared" si="39"/>
        <v>ФДМ</v>
      </c>
      <c r="L756" s="35"/>
      <c r="M756" s="35"/>
      <c r="N756" s="35"/>
    </row>
    <row r="757" spans="1:14" ht="61.5" hidden="1" customHeight="1" x14ac:dyDescent="0.25">
      <c r="A757" s="168">
        <v>607</v>
      </c>
      <c r="B757" s="149" t="s">
        <v>5405</v>
      </c>
      <c r="C757" s="156" t="s">
        <v>2327</v>
      </c>
      <c r="D757" s="142" t="s">
        <v>2455</v>
      </c>
      <c r="E757" s="142" t="s">
        <v>6037</v>
      </c>
      <c r="F757" s="143" t="s">
        <v>6951</v>
      </c>
      <c r="G757" s="143" t="s">
        <v>271</v>
      </c>
      <c r="H757" s="143" t="s">
        <v>314</v>
      </c>
      <c r="I757" s="173" t="s">
        <v>7187</v>
      </c>
      <c r="J757" s="33">
        <f t="shared" si="38"/>
        <v>1</v>
      </c>
      <c r="K757" s="180" t="str">
        <f t="shared" si="39"/>
        <v>ФДМ</v>
      </c>
      <c r="L757" s="35"/>
      <c r="M757" s="35"/>
      <c r="N757" s="35"/>
    </row>
    <row r="758" spans="1:14" ht="61.5" hidden="1" customHeight="1" x14ac:dyDescent="0.25">
      <c r="A758" s="168">
        <v>608</v>
      </c>
      <c r="B758" s="196" t="s">
        <v>5405</v>
      </c>
      <c r="C758" s="199" t="s">
        <v>2327</v>
      </c>
      <c r="D758" s="142" t="s">
        <v>2455</v>
      </c>
      <c r="E758" s="142" t="s">
        <v>6037</v>
      </c>
      <c r="F758" s="193" t="s">
        <v>6065</v>
      </c>
      <c r="G758" s="193" t="s">
        <v>271</v>
      </c>
      <c r="H758" s="193" t="s">
        <v>314</v>
      </c>
      <c r="I758" s="173" t="s">
        <v>7187</v>
      </c>
      <c r="J758" s="33">
        <f t="shared" si="38"/>
        <v>1</v>
      </c>
      <c r="K758" s="180" t="str">
        <f t="shared" si="39"/>
        <v>ФДМ</v>
      </c>
      <c r="L758" s="35"/>
      <c r="M758" s="35"/>
      <c r="N758" s="35"/>
    </row>
    <row r="759" spans="1:14" ht="349.9" customHeight="1" x14ac:dyDescent="0.25">
      <c r="A759" s="64">
        <v>609</v>
      </c>
      <c r="B759" s="298" t="s">
        <v>5405</v>
      </c>
      <c r="C759" s="299" t="s">
        <v>2327</v>
      </c>
      <c r="D759" s="310" t="s">
        <v>2498</v>
      </c>
      <c r="E759" s="145" t="s">
        <v>6068</v>
      </c>
      <c r="F759" s="145" t="s">
        <v>6069</v>
      </c>
      <c r="G759" s="145" t="s">
        <v>5263</v>
      </c>
      <c r="H759" s="145" t="s">
        <v>98</v>
      </c>
      <c r="I759" s="180" t="s">
        <v>4225</v>
      </c>
      <c r="J759" s="33">
        <f t="shared" si="38"/>
        <v>1</v>
      </c>
      <c r="K759" s="98" t="str">
        <f t="shared" si="39"/>
        <v>НАЗК</v>
      </c>
      <c r="L759" s="295" t="s">
        <v>4272</v>
      </c>
      <c r="M759" s="296" t="s">
        <v>4272</v>
      </c>
      <c r="N759" s="184" t="s">
        <v>7096</v>
      </c>
    </row>
    <row r="760" spans="1:14" ht="79.5" customHeight="1" x14ac:dyDescent="0.25">
      <c r="A760" s="64">
        <v>610</v>
      </c>
      <c r="B760" s="298" t="s">
        <v>5405</v>
      </c>
      <c r="C760" s="299" t="s">
        <v>2327</v>
      </c>
      <c r="D760" s="310" t="s">
        <v>2498</v>
      </c>
      <c r="E760" s="145" t="s">
        <v>6068</v>
      </c>
      <c r="F760" s="145" t="s">
        <v>6070</v>
      </c>
      <c r="G760" s="145" t="s">
        <v>4891</v>
      </c>
      <c r="H760" s="145" t="s">
        <v>4911</v>
      </c>
      <c r="I760" s="180" t="s">
        <v>4225</v>
      </c>
      <c r="J760" s="33">
        <f t="shared" si="38"/>
        <v>1</v>
      </c>
      <c r="K760" s="98" t="str">
        <f t="shared" si="39"/>
        <v>НАЗК</v>
      </c>
      <c r="L760" s="295" t="s">
        <v>4272</v>
      </c>
      <c r="M760" s="296" t="s">
        <v>4272</v>
      </c>
      <c r="N760" s="184" t="s">
        <v>7096</v>
      </c>
    </row>
    <row r="761" spans="1:14" ht="73.5" customHeight="1" x14ac:dyDescent="0.25">
      <c r="A761" s="64">
        <v>611</v>
      </c>
      <c r="B761" s="298" t="s">
        <v>5405</v>
      </c>
      <c r="C761" s="299" t="s">
        <v>2327</v>
      </c>
      <c r="D761" s="310" t="s">
        <v>2498</v>
      </c>
      <c r="E761" s="145" t="s">
        <v>6068</v>
      </c>
      <c r="F761" s="186" t="s">
        <v>6071</v>
      </c>
      <c r="G761" s="145" t="s">
        <v>5263</v>
      </c>
      <c r="H761" s="145" t="s">
        <v>141</v>
      </c>
      <c r="I761" s="180" t="s">
        <v>4225</v>
      </c>
      <c r="J761" s="33">
        <f t="shared" si="38"/>
        <v>1</v>
      </c>
      <c r="K761" s="98" t="str">
        <f t="shared" ref="K761" si="40">IF(J761=1,I761,LEFT(I761,FIND(" ",I761)-1))</f>
        <v>НАЗК</v>
      </c>
      <c r="L761" s="295" t="s">
        <v>4272</v>
      </c>
      <c r="M761" s="296" t="s">
        <v>4272</v>
      </c>
      <c r="N761" s="67" t="s">
        <v>4370</v>
      </c>
    </row>
    <row r="762" spans="1:14" ht="61.5" hidden="1" customHeight="1" x14ac:dyDescent="0.25">
      <c r="A762" s="228"/>
      <c r="B762" s="149" t="s">
        <v>5405</v>
      </c>
      <c r="C762" s="156" t="s">
        <v>2327</v>
      </c>
      <c r="D762" s="188" t="s">
        <v>2498</v>
      </c>
      <c r="E762" s="181" t="s">
        <v>6068</v>
      </c>
      <c r="F762" s="143"/>
      <c r="G762" s="143"/>
      <c r="H762" s="143"/>
      <c r="I762" s="180" t="s">
        <v>4225</v>
      </c>
      <c r="J762" s="33">
        <f t="shared" si="38"/>
        <v>1</v>
      </c>
      <c r="K762" s="180"/>
      <c r="L762" s="55" t="s">
        <v>4272</v>
      </c>
      <c r="M762" s="56" t="s">
        <v>4272</v>
      </c>
      <c r="N762" s="67" t="s">
        <v>4369</v>
      </c>
    </row>
    <row r="763" spans="1:14" ht="61.5" hidden="1" customHeight="1" x14ac:dyDescent="0.25">
      <c r="A763" s="228"/>
      <c r="B763" s="149" t="s">
        <v>5405</v>
      </c>
      <c r="C763" s="156" t="s">
        <v>2327</v>
      </c>
      <c r="D763" s="188" t="s">
        <v>2498</v>
      </c>
      <c r="E763" s="181" t="s">
        <v>6068</v>
      </c>
      <c r="F763" s="143"/>
      <c r="G763" s="143"/>
      <c r="H763" s="143"/>
      <c r="I763" s="180" t="s">
        <v>4225</v>
      </c>
      <c r="J763" s="33">
        <f t="shared" si="38"/>
        <v>1</v>
      </c>
      <c r="K763" s="180"/>
      <c r="L763" s="55" t="s">
        <v>4272</v>
      </c>
      <c r="M763" s="56" t="s">
        <v>4272</v>
      </c>
      <c r="N763" s="67" t="s">
        <v>4369</v>
      </c>
    </row>
    <row r="764" spans="1:14" ht="61.5" hidden="1" customHeight="1" x14ac:dyDescent="0.25">
      <c r="A764" s="228"/>
      <c r="B764" s="149" t="s">
        <v>5405</v>
      </c>
      <c r="C764" s="156" t="s">
        <v>2327</v>
      </c>
      <c r="D764" s="188" t="s">
        <v>2498</v>
      </c>
      <c r="E764" s="181" t="s">
        <v>6068</v>
      </c>
      <c r="F764" s="143"/>
      <c r="G764" s="143"/>
      <c r="H764" s="143"/>
      <c r="I764" s="180" t="s">
        <v>4225</v>
      </c>
      <c r="J764" s="33">
        <f t="shared" si="38"/>
        <v>1</v>
      </c>
      <c r="K764" s="180"/>
      <c r="L764" s="55" t="s">
        <v>4272</v>
      </c>
      <c r="M764" s="56" t="s">
        <v>4272</v>
      </c>
      <c r="N764" s="67" t="s">
        <v>4369</v>
      </c>
    </row>
    <row r="765" spans="1:14" ht="84.75" customHeight="1" x14ac:dyDescent="0.25">
      <c r="A765" s="64">
        <v>612</v>
      </c>
      <c r="B765" s="298" t="s">
        <v>5405</v>
      </c>
      <c r="C765" s="299" t="s">
        <v>2327</v>
      </c>
      <c r="D765" s="310" t="s">
        <v>2498</v>
      </c>
      <c r="E765" s="145" t="s">
        <v>6068</v>
      </c>
      <c r="F765" s="145" t="s">
        <v>6072</v>
      </c>
      <c r="G765" s="145" t="s">
        <v>156</v>
      </c>
      <c r="H765" s="145" t="s">
        <v>193</v>
      </c>
      <c r="I765" s="180" t="s">
        <v>7216</v>
      </c>
      <c r="J765" s="33">
        <f t="shared" si="38"/>
        <v>3</v>
      </c>
      <c r="K765" s="98" t="str">
        <f>IF(J765=1,I765,LEFT(I765,FIND(" ",I765)-1))</f>
        <v>НАБУ</v>
      </c>
      <c r="L765" s="295" t="s">
        <v>4272</v>
      </c>
      <c r="M765" s="297"/>
      <c r="N765" s="184" t="s">
        <v>7096</v>
      </c>
    </row>
    <row r="766" spans="1:14" ht="349.9" customHeight="1" x14ac:dyDescent="0.25">
      <c r="A766" s="64">
        <v>613</v>
      </c>
      <c r="B766" s="298" t="s">
        <v>5405</v>
      </c>
      <c r="C766" s="299" t="s">
        <v>2327</v>
      </c>
      <c r="D766" s="310" t="s">
        <v>2498</v>
      </c>
      <c r="E766" s="145" t="s">
        <v>6068</v>
      </c>
      <c r="F766" s="186" t="s">
        <v>6075</v>
      </c>
      <c r="G766" s="145" t="s">
        <v>193</v>
      </c>
      <c r="H766" s="145" t="s">
        <v>4860</v>
      </c>
      <c r="I766" s="180" t="s">
        <v>7216</v>
      </c>
      <c r="J766" s="33">
        <f t="shared" si="38"/>
        <v>3</v>
      </c>
      <c r="K766" s="98" t="str">
        <f>IF(J766=1,I766,LEFT(I766,FIND(" ",I766)-1))</f>
        <v>НАБУ</v>
      </c>
      <c r="L766" s="295" t="s">
        <v>4272</v>
      </c>
      <c r="M766" s="297"/>
      <c r="N766" s="184" t="s">
        <v>7097</v>
      </c>
    </row>
    <row r="767" spans="1:14" ht="61.5" hidden="1" customHeight="1" x14ac:dyDescent="0.25">
      <c r="A767" s="228"/>
      <c r="B767" s="149" t="s">
        <v>5405</v>
      </c>
      <c r="C767" s="156" t="s">
        <v>2327</v>
      </c>
      <c r="D767" s="188" t="s">
        <v>2498</v>
      </c>
      <c r="E767" s="181" t="s">
        <v>6068</v>
      </c>
      <c r="F767" s="143"/>
      <c r="G767" s="143"/>
      <c r="H767" s="143"/>
      <c r="I767" s="180" t="s">
        <v>7041</v>
      </c>
      <c r="J767" s="33">
        <f t="shared" si="38"/>
        <v>5</v>
      </c>
      <c r="K767" s="180"/>
      <c r="L767" s="55" t="s">
        <v>4272</v>
      </c>
      <c r="M767" s="124"/>
      <c r="N767" s="184" t="s">
        <v>7137</v>
      </c>
    </row>
    <row r="768" spans="1:14" ht="61.5" hidden="1" customHeight="1" x14ac:dyDescent="0.25">
      <c r="A768" s="228"/>
      <c r="B768" s="149" t="s">
        <v>5405</v>
      </c>
      <c r="C768" s="156" t="s">
        <v>2327</v>
      </c>
      <c r="D768" s="188" t="s">
        <v>2498</v>
      </c>
      <c r="E768" s="181" t="s">
        <v>6068</v>
      </c>
      <c r="F768" s="143"/>
      <c r="G768" s="143"/>
      <c r="H768" s="143"/>
      <c r="I768" s="180" t="s">
        <v>7041</v>
      </c>
      <c r="J768" s="33">
        <f t="shared" si="38"/>
        <v>5</v>
      </c>
      <c r="K768" s="180"/>
      <c r="L768" s="55" t="s">
        <v>4272</v>
      </c>
      <c r="M768" s="124"/>
      <c r="N768" s="184" t="s">
        <v>7137</v>
      </c>
    </row>
    <row r="769" spans="1:14" ht="61.5" hidden="1" customHeight="1" x14ac:dyDescent="0.25">
      <c r="A769" s="228"/>
      <c r="B769" s="149" t="s">
        <v>5405</v>
      </c>
      <c r="C769" s="156" t="s">
        <v>2327</v>
      </c>
      <c r="D769" s="188" t="s">
        <v>2498</v>
      </c>
      <c r="E769" s="181" t="s">
        <v>6068</v>
      </c>
      <c r="F769" s="143"/>
      <c r="G769" s="143"/>
      <c r="H769" s="143"/>
      <c r="I769" s="180" t="s">
        <v>7041</v>
      </c>
      <c r="J769" s="33">
        <f t="shared" si="38"/>
        <v>5</v>
      </c>
      <c r="K769" s="180"/>
      <c r="L769" s="55" t="s">
        <v>4272</v>
      </c>
      <c r="M769" s="124"/>
      <c r="N769" s="184" t="s">
        <v>7137</v>
      </c>
    </row>
    <row r="770" spans="1:14" ht="90.75" customHeight="1" x14ac:dyDescent="0.25">
      <c r="A770" s="64">
        <v>614</v>
      </c>
      <c r="B770" s="298" t="s">
        <v>5405</v>
      </c>
      <c r="C770" s="299" t="s">
        <v>2327</v>
      </c>
      <c r="D770" s="310" t="s">
        <v>2498</v>
      </c>
      <c r="E770" s="145" t="s">
        <v>6068</v>
      </c>
      <c r="F770" s="145" t="s">
        <v>6077</v>
      </c>
      <c r="G770" s="145" t="s">
        <v>156</v>
      </c>
      <c r="H770" s="145" t="s">
        <v>98</v>
      </c>
      <c r="I770" s="180" t="s">
        <v>7003</v>
      </c>
      <c r="J770" s="33">
        <f t="shared" si="38"/>
        <v>10</v>
      </c>
      <c r="K770" s="98" t="str">
        <f>IF(J770=1,I770,LEFT(I770,FIND(" ",I770)-1))</f>
        <v>Мінекономіки</v>
      </c>
      <c r="L770" s="295" t="s">
        <v>4272</v>
      </c>
      <c r="M770" s="297"/>
      <c r="N770" s="184" t="s">
        <v>7096</v>
      </c>
    </row>
    <row r="771" spans="1:14" ht="103.5" customHeight="1" x14ac:dyDescent="0.25">
      <c r="A771" s="64">
        <v>615</v>
      </c>
      <c r="B771" s="298" t="s">
        <v>5405</v>
      </c>
      <c r="C771" s="299" t="s">
        <v>2327</v>
      </c>
      <c r="D771" s="310" t="s">
        <v>2498</v>
      </c>
      <c r="E771" s="145" t="s">
        <v>6068</v>
      </c>
      <c r="F771" s="186" t="s">
        <v>6078</v>
      </c>
      <c r="G771" s="145" t="s">
        <v>98</v>
      </c>
      <c r="H771" s="145" t="s">
        <v>7290</v>
      </c>
      <c r="I771" s="180" t="s">
        <v>7003</v>
      </c>
      <c r="J771" s="33">
        <f t="shared" si="38"/>
        <v>10</v>
      </c>
      <c r="K771" s="98" t="str">
        <f>IF(J771=1,I771,LEFT(I771,FIND(" ",I771)-1))</f>
        <v>Мінекономіки</v>
      </c>
      <c r="L771" s="295" t="s">
        <v>4272</v>
      </c>
      <c r="M771" s="297"/>
      <c r="N771" s="184" t="s">
        <v>7282</v>
      </c>
    </row>
    <row r="772" spans="1:14" ht="61.5" hidden="1" customHeight="1" x14ac:dyDescent="0.25">
      <c r="A772" s="228"/>
      <c r="B772" s="149" t="s">
        <v>5405</v>
      </c>
      <c r="C772" s="156" t="s">
        <v>2327</v>
      </c>
      <c r="D772" s="188" t="s">
        <v>2498</v>
      </c>
      <c r="E772" s="181" t="s">
        <v>6068</v>
      </c>
      <c r="F772" s="143"/>
      <c r="G772" s="143"/>
      <c r="H772" s="143"/>
      <c r="I772" s="180" t="s">
        <v>7003</v>
      </c>
      <c r="J772" s="33">
        <f t="shared" si="38"/>
        <v>10</v>
      </c>
      <c r="K772" s="180"/>
      <c r="L772" s="55" t="s">
        <v>4272</v>
      </c>
      <c r="M772" s="124"/>
      <c r="N772" s="184" t="s">
        <v>7137</v>
      </c>
    </row>
    <row r="773" spans="1:14" ht="61.5" hidden="1" customHeight="1" x14ac:dyDescent="0.25">
      <c r="A773" s="228"/>
      <c r="B773" s="149" t="s">
        <v>5405</v>
      </c>
      <c r="C773" s="156" t="s">
        <v>2327</v>
      </c>
      <c r="D773" s="188" t="s">
        <v>2498</v>
      </c>
      <c r="E773" s="181" t="s">
        <v>6068</v>
      </c>
      <c r="F773" s="143"/>
      <c r="G773" s="143"/>
      <c r="H773" s="143"/>
      <c r="I773" s="180" t="s">
        <v>7003</v>
      </c>
      <c r="J773" s="33">
        <f t="shared" si="38"/>
        <v>10</v>
      </c>
      <c r="K773" s="180"/>
      <c r="L773" s="55" t="s">
        <v>4272</v>
      </c>
      <c r="M773" s="124"/>
      <c r="N773" s="184" t="s">
        <v>7137</v>
      </c>
    </row>
    <row r="774" spans="1:14" ht="61.5" hidden="1" customHeight="1" x14ac:dyDescent="0.25">
      <c r="A774" s="228"/>
      <c r="B774" s="149" t="s">
        <v>5405</v>
      </c>
      <c r="C774" s="156" t="s">
        <v>2327</v>
      </c>
      <c r="D774" s="188" t="s">
        <v>2498</v>
      </c>
      <c r="E774" s="181" t="s">
        <v>6068</v>
      </c>
      <c r="F774" s="143"/>
      <c r="G774" s="143"/>
      <c r="H774" s="143"/>
      <c r="I774" s="180" t="s">
        <v>7003</v>
      </c>
      <c r="J774" s="33">
        <f t="shared" si="38"/>
        <v>10</v>
      </c>
      <c r="K774" s="180"/>
      <c r="L774" s="55" t="s">
        <v>4272</v>
      </c>
      <c r="M774" s="124"/>
      <c r="N774" s="184" t="s">
        <v>7137</v>
      </c>
    </row>
    <row r="775" spans="1:14" ht="61.5" hidden="1" customHeight="1" x14ac:dyDescent="0.25">
      <c r="A775" s="168">
        <v>616</v>
      </c>
      <c r="B775" s="218" t="s">
        <v>5405</v>
      </c>
      <c r="C775" s="220" t="s">
        <v>2327</v>
      </c>
      <c r="D775" s="142" t="s">
        <v>2498</v>
      </c>
      <c r="E775" s="142" t="s">
        <v>6068</v>
      </c>
      <c r="F775" s="212" t="s">
        <v>6079</v>
      </c>
      <c r="G775" s="212" t="s">
        <v>156</v>
      </c>
      <c r="H775" s="212" t="s">
        <v>6080</v>
      </c>
      <c r="I775" s="143" t="s">
        <v>1959</v>
      </c>
      <c r="J775" s="33">
        <f t="shared" ref="J775:J838" si="41">IF(ISBLANK(I775),0,LEN(TRIM(I775))-LEN(SUBSTITUTE(I775," ",""))+1)</f>
        <v>1</v>
      </c>
      <c r="K775" s="180" t="str">
        <f>IF(J775=1,I775,LEFT(I775,FIND(" ",I775)-1))</f>
        <v>Мінфін</v>
      </c>
      <c r="L775" s="35"/>
      <c r="M775" s="35"/>
      <c r="N775" s="35"/>
    </row>
    <row r="776" spans="1:14" ht="61.5" hidden="1" customHeight="1" x14ac:dyDescent="0.25">
      <c r="A776" s="168">
        <v>617</v>
      </c>
      <c r="B776" s="196" t="s">
        <v>5405</v>
      </c>
      <c r="C776" s="199" t="s">
        <v>2327</v>
      </c>
      <c r="D776" s="142" t="s">
        <v>2498</v>
      </c>
      <c r="E776" s="142" t="s">
        <v>6068</v>
      </c>
      <c r="F776" s="193" t="s">
        <v>6081</v>
      </c>
      <c r="G776" s="193" t="s">
        <v>98</v>
      </c>
      <c r="H776" s="193" t="s">
        <v>49</v>
      </c>
      <c r="I776" s="143" t="s">
        <v>1959</v>
      </c>
      <c r="J776" s="33">
        <f t="shared" si="41"/>
        <v>1</v>
      </c>
      <c r="K776" s="180" t="str">
        <f>IF(J776=1,I776,LEFT(I776,FIND(" ",I776)-1))</f>
        <v>Мінфін</v>
      </c>
      <c r="L776" s="35"/>
      <c r="M776" s="35"/>
      <c r="N776" s="35"/>
    </row>
    <row r="777" spans="1:14" ht="107.25" customHeight="1" x14ac:dyDescent="0.25">
      <c r="A777" s="64">
        <v>618</v>
      </c>
      <c r="B777" s="298" t="s">
        <v>5405</v>
      </c>
      <c r="C777" s="299" t="s">
        <v>2327</v>
      </c>
      <c r="D777" s="310" t="s">
        <v>2498</v>
      </c>
      <c r="E777" s="145" t="s">
        <v>6068</v>
      </c>
      <c r="F777" s="186" t="s">
        <v>6082</v>
      </c>
      <c r="G777" s="145" t="s">
        <v>160</v>
      </c>
      <c r="H777" s="145" t="s">
        <v>4894</v>
      </c>
      <c r="I777" s="180" t="s">
        <v>7217</v>
      </c>
      <c r="J777" s="33">
        <f t="shared" si="41"/>
        <v>7</v>
      </c>
      <c r="K777" s="98" t="str">
        <f>IF(J777=1,I777,LEFT(I777,FIND(" ",I777)-1))</f>
        <v>НАБУ</v>
      </c>
      <c r="L777" s="295" t="s">
        <v>4272</v>
      </c>
      <c r="M777" s="297"/>
      <c r="N777" s="184" t="s">
        <v>7282</v>
      </c>
    </row>
    <row r="778" spans="1:14" ht="61.5" hidden="1" customHeight="1" x14ac:dyDescent="0.25">
      <c r="A778" s="228"/>
      <c r="B778" s="149" t="s">
        <v>5405</v>
      </c>
      <c r="C778" s="156" t="s">
        <v>2327</v>
      </c>
      <c r="D778" s="188" t="s">
        <v>2498</v>
      </c>
      <c r="E778" s="181" t="s">
        <v>6068</v>
      </c>
      <c r="F778" s="143"/>
      <c r="G778" s="143"/>
      <c r="H778" s="143"/>
      <c r="I778" s="180" t="s">
        <v>7042</v>
      </c>
      <c r="J778" s="33">
        <f t="shared" si="41"/>
        <v>9</v>
      </c>
      <c r="K778" s="180"/>
      <c r="L778" s="55" t="s">
        <v>4272</v>
      </c>
      <c r="M778" s="124"/>
      <c r="N778" s="184" t="s">
        <v>7137</v>
      </c>
    </row>
    <row r="779" spans="1:14" ht="61.5" hidden="1" customHeight="1" x14ac:dyDescent="0.25">
      <c r="A779" s="228"/>
      <c r="B779" s="149" t="s">
        <v>5405</v>
      </c>
      <c r="C779" s="156" t="s">
        <v>2327</v>
      </c>
      <c r="D779" s="188" t="s">
        <v>2498</v>
      </c>
      <c r="E779" s="181" t="s">
        <v>6068</v>
      </c>
      <c r="F779" s="143"/>
      <c r="G779" s="143"/>
      <c r="H779" s="143"/>
      <c r="I779" s="180" t="s">
        <v>7042</v>
      </c>
      <c r="J779" s="33">
        <f t="shared" si="41"/>
        <v>9</v>
      </c>
      <c r="K779" s="180"/>
      <c r="L779" s="55" t="s">
        <v>4272</v>
      </c>
      <c r="M779" s="124"/>
      <c r="N779" s="184" t="s">
        <v>7137</v>
      </c>
    </row>
    <row r="780" spans="1:14" ht="61.5" hidden="1" customHeight="1" x14ac:dyDescent="0.25">
      <c r="A780" s="228"/>
      <c r="B780" s="149" t="s">
        <v>5405</v>
      </c>
      <c r="C780" s="156" t="s">
        <v>2327</v>
      </c>
      <c r="D780" s="188" t="s">
        <v>2498</v>
      </c>
      <c r="E780" s="181" t="s">
        <v>6068</v>
      </c>
      <c r="F780" s="143"/>
      <c r="G780" s="143"/>
      <c r="H780" s="143"/>
      <c r="I780" s="180" t="s">
        <v>7042</v>
      </c>
      <c r="J780" s="33">
        <f t="shared" si="41"/>
        <v>9</v>
      </c>
      <c r="K780" s="180"/>
      <c r="L780" s="55" t="s">
        <v>4272</v>
      </c>
      <c r="M780" s="124"/>
      <c r="N780" s="184" t="s">
        <v>7137</v>
      </c>
    </row>
    <row r="781" spans="1:14" ht="61.5" hidden="1" customHeight="1" x14ac:dyDescent="0.25">
      <c r="A781" s="168">
        <v>619</v>
      </c>
      <c r="B781" s="218" t="s">
        <v>5405</v>
      </c>
      <c r="C781" s="220" t="s">
        <v>2327</v>
      </c>
      <c r="D781" s="142" t="s">
        <v>2498</v>
      </c>
      <c r="E781" s="142" t="s">
        <v>6068</v>
      </c>
      <c r="F781" s="212" t="s">
        <v>6084</v>
      </c>
      <c r="G781" s="212" t="s">
        <v>156</v>
      </c>
      <c r="H781" s="212" t="s">
        <v>16</v>
      </c>
      <c r="I781" s="173" t="s">
        <v>7196</v>
      </c>
      <c r="J781" s="33">
        <f t="shared" si="41"/>
        <v>1</v>
      </c>
      <c r="K781" s="180" t="str">
        <f t="shared" ref="K781:K791" si="42">IF(J781=1,I781,LEFT(I781,FIND(" ",I781)-1))</f>
        <v>Робоча_група_Указ_539</v>
      </c>
      <c r="L781" s="35"/>
      <c r="M781" s="35"/>
      <c r="N781" s="35"/>
    </row>
    <row r="782" spans="1:14" ht="61.5" hidden="1" customHeight="1" x14ac:dyDescent="0.25">
      <c r="A782" s="168">
        <v>620</v>
      </c>
      <c r="B782" s="149" t="s">
        <v>5405</v>
      </c>
      <c r="C782" s="156" t="s">
        <v>2327</v>
      </c>
      <c r="D782" s="142" t="s">
        <v>2498</v>
      </c>
      <c r="E782" s="142" t="s">
        <v>6068</v>
      </c>
      <c r="F782" s="143" t="s">
        <v>6087</v>
      </c>
      <c r="G782" s="143" t="s">
        <v>156</v>
      </c>
      <c r="H782" s="143" t="s">
        <v>258</v>
      </c>
      <c r="I782" s="212" t="s">
        <v>1643</v>
      </c>
      <c r="J782" s="33">
        <f t="shared" si="41"/>
        <v>1</v>
      </c>
      <c r="K782" s="180" t="str">
        <f t="shared" si="42"/>
        <v>МЗС</v>
      </c>
      <c r="L782" s="35"/>
      <c r="M782" s="35"/>
      <c r="N782" s="35"/>
    </row>
    <row r="783" spans="1:14" ht="61.5" hidden="1" customHeight="1" x14ac:dyDescent="0.25">
      <c r="A783" s="168">
        <v>621</v>
      </c>
      <c r="B783" s="149" t="s">
        <v>5405</v>
      </c>
      <c r="C783" s="156" t="s">
        <v>2327</v>
      </c>
      <c r="D783" s="142" t="s">
        <v>2498</v>
      </c>
      <c r="E783" s="142" t="s">
        <v>6068</v>
      </c>
      <c r="F783" s="143" t="s">
        <v>6089</v>
      </c>
      <c r="G783" s="143" t="s">
        <v>156</v>
      </c>
      <c r="H783" s="143" t="s">
        <v>16</v>
      </c>
      <c r="I783" s="143" t="s">
        <v>1959</v>
      </c>
      <c r="J783" s="33">
        <f t="shared" si="41"/>
        <v>1</v>
      </c>
      <c r="K783" s="180" t="str">
        <f t="shared" si="42"/>
        <v>Мінфін</v>
      </c>
      <c r="L783" s="35"/>
      <c r="M783" s="35"/>
      <c r="N783" s="35"/>
    </row>
    <row r="784" spans="1:14" ht="61.5" hidden="1" customHeight="1" x14ac:dyDescent="0.25">
      <c r="A784" s="168">
        <v>622</v>
      </c>
      <c r="B784" s="149" t="s">
        <v>5405</v>
      </c>
      <c r="C784" s="156" t="s">
        <v>2327</v>
      </c>
      <c r="D784" s="142" t="s">
        <v>2498</v>
      </c>
      <c r="E784" s="142" t="s">
        <v>6068</v>
      </c>
      <c r="F784" s="143" t="s">
        <v>6090</v>
      </c>
      <c r="G784" s="143" t="s">
        <v>5127</v>
      </c>
      <c r="H784" s="143" t="s">
        <v>73</v>
      </c>
      <c r="I784" s="173" t="s">
        <v>7196</v>
      </c>
      <c r="J784" s="33">
        <f t="shared" si="41"/>
        <v>1</v>
      </c>
      <c r="K784" s="180" t="str">
        <f t="shared" si="42"/>
        <v>Робоча_група_Указ_539</v>
      </c>
      <c r="L784" s="35"/>
      <c r="M784" s="35"/>
      <c r="N784" s="35"/>
    </row>
    <row r="785" spans="1:14" ht="61.5" hidden="1" customHeight="1" x14ac:dyDescent="0.25">
      <c r="A785" s="168">
        <v>623</v>
      </c>
      <c r="B785" s="196" t="s">
        <v>5405</v>
      </c>
      <c r="C785" s="199" t="s">
        <v>2327</v>
      </c>
      <c r="D785" s="142" t="s">
        <v>2498</v>
      </c>
      <c r="E785" s="142" t="s">
        <v>6068</v>
      </c>
      <c r="F785" s="193" t="s">
        <v>6094</v>
      </c>
      <c r="G785" s="193" t="s">
        <v>72</v>
      </c>
      <c r="H785" s="193" t="s">
        <v>622</v>
      </c>
      <c r="I785" s="173" t="s">
        <v>7196</v>
      </c>
      <c r="J785" s="33">
        <f t="shared" si="41"/>
        <v>1</v>
      </c>
      <c r="K785" s="180" t="str">
        <f t="shared" si="42"/>
        <v>Робоча_група_Указ_539</v>
      </c>
      <c r="L785" s="35"/>
      <c r="M785" s="35"/>
      <c r="N785" s="35"/>
    </row>
    <row r="786" spans="1:14" ht="349.9" customHeight="1" x14ac:dyDescent="0.25">
      <c r="A786" s="64">
        <v>624</v>
      </c>
      <c r="B786" s="298" t="s">
        <v>5405</v>
      </c>
      <c r="C786" s="299" t="s">
        <v>2327</v>
      </c>
      <c r="D786" s="310" t="s">
        <v>2498</v>
      </c>
      <c r="E786" s="145" t="s">
        <v>6095</v>
      </c>
      <c r="F786" s="145" t="s">
        <v>6096</v>
      </c>
      <c r="G786" s="145" t="s">
        <v>156</v>
      </c>
      <c r="H786" s="145" t="s">
        <v>4916</v>
      </c>
      <c r="I786" s="180" t="s">
        <v>7004</v>
      </c>
      <c r="J786" s="33">
        <f t="shared" si="41"/>
        <v>13</v>
      </c>
      <c r="K786" s="98" t="str">
        <f t="shared" si="42"/>
        <v>Мінекономіки</v>
      </c>
      <c r="L786" s="295" t="s">
        <v>4272</v>
      </c>
      <c r="M786" s="297"/>
      <c r="N786" s="184" t="s">
        <v>7086</v>
      </c>
    </row>
    <row r="787" spans="1:14" ht="158.25" customHeight="1" x14ac:dyDescent="0.25">
      <c r="A787" s="64">
        <v>625</v>
      </c>
      <c r="B787" s="298" t="s">
        <v>5405</v>
      </c>
      <c r="C787" s="299" t="s">
        <v>2327</v>
      </c>
      <c r="D787" s="310" t="s">
        <v>2498</v>
      </c>
      <c r="E787" s="145" t="s">
        <v>6095</v>
      </c>
      <c r="F787" s="184" t="s">
        <v>6100</v>
      </c>
      <c r="G787" s="184" t="s">
        <v>6101</v>
      </c>
      <c r="H787" s="184" t="s">
        <v>6102</v>
      </c>
      <c r="I787" s="180" t="s">
        <v>4266</v>
      </c>
      <c r="J787" s="33">
        <f t="shared" si="41"/>
        <v>4</v>
      </c>
      <c r="K787" s="98" t="str">
        <f t="shared" si="42"/>
        <v>Мінцифри</v>
      </c>
      <c r="L787" s="295" t="s">
        <v>4272</v>
      </c>
      <c r="M787" s="297"/>
      <c r="N787" s="184" t="s">
        <v>7098</v>
      </c>
    </row>
    <row r="788" spans="1:14" ht="152.25" customHeight="1" x14ac:dyDescent="0.25">
      <c r="A788" s="64">
        <v>626</v>
      </c>
      <c r="B788" s="298" t="s">
        <v>5405</v>
      </c>
      <c r="C788" s="299" t="s">
        <v>2327</v>
      </c>
      <c r="D788" s="310" t="s">
        <v>2498</v>
      </c>
      <c r="E788" s="145" t="s">
        <v>6095</v>
      </c>
      <c r="F788" s="184" t="s">
        <v>6104</v>
      </c>
      <c r="G788" s="184" t="s">
        <v>6105</v>
      </c>
      <c r="H788" s="184" t="s">
        <v>6106</v>
      </c>
      <c r="I788" s="180" t="s">
        <v>7006</v>
      </c>
      <c r="J788" s="33">
        <f t="shared" si="41"/>
        <v>4</v>
      </c>
      <c r="K788" s="98" t="str">
        <f t="shared" si="42"/>
        <v>Мінцифри</v>
      </c>
      <c r="L788" s="295" t="s">
        <v>4272</v>
      </c>
      <c r="M788" s="297"/>
      <c r="N788" s="184" t="s">
        <v>7098</v>
      </c>
    </row>
    <row r="789" spans="1:14" ht="152.25" customHeight="1" x14ac:dyDescent="0.25">
      <c r="A789" s="64">
        <v>627</v>
      </c>
      <c r="B789" s="298" t="s">
        <v>5405</v>
      </c>
      <c r="C789" s="299" t="s">
        <v>2327</v>
      </c>
      <c r="D789" s="310" t="s">
        <v>2498</v>
      </c>
      <c r="E789" s="145" t="s">
        <v>6095</v>
      </c>
      <c r="F789" s="184" t="s">
        <v>6108</v>
      </c>
      <c r="G789" s="184" t="s">
        <v>6109</v>
      </c>
      <c r="H789" s="184" t="s">
        <v>6110</v>
      </c>
      <c r="I789" s="180" t="s">
        <v>7007</v>
      </c>
      <c r="J789" s="33">
        <f t="shared" si="41"/>
        <v>4</v>
      </c>
      <c r="K789" s="98" t="str">
        <f t="shared" si="42"/>
        <v>Мінцифри</v>
      </c>
      <c r="L789" s="295" t="s">
        <v>4272</v>
      </c>
      <c r="M789" s="297"/>
      <c r="N789" s="184" t="s">
        <v>7098</v>
      </c>
    </row>
    <row r="790" spans="1:14" ht="162" customHeight="1" x14ac:dyDescent="0.25">
      <c r="A790" s="64">
        <v>628</v>
      </c>
      <c r="B790" s="298" t="s">
        <v>5405</v>
      </c>
      <c r="C790" s="299" t="s">
        <v>2327</v>
      </c>
      <c r="D790" s="310" t="s">
        <v>2498</v>
      </c>
      <c r="E790" s="145" t="s">
        <v>6095</v>
      </c>
      <c r="F790" s="145" t="s">
        <v>6113</v>
      </c>
      <c r="G790" s="145" t="s">
        <v>6114</v>
      </c>
      <c r="H790" s="145" t="s">
        <v>16</v>
      </c>
      <c r="I790" s="180" t="s">
        <v>7008</v>
      </c>
      <c r="J790" s="33">
        <f t="shared" si="41"/>
        <v>3</v>
      </c>
      <c r="K790" s="98" t="str">
        <f t="shared" si="42"/>
        <v>Мінцифри</v>
      </c>
      <c r="L790" s="295" t="s">
        <v>4272</v>
      </c>
      <c r="M790" s="297"/>
      <c r="N790" s="184" t="s">
        <v>7098</v>
      </c>
    </row>
    <row r="791" spans="1:14" ht="177.75" customHeight="1" x14ac:dyDescent="0.25">
      <c r="A791" s="64">
        <v>629</v>
      </c>
      <c r="B791" s="298" t="s">
        <v>5405</v>
      </c>
      <c r="C791" s="299" t="s">
        <v>2327</v>
      </c>
      <c r="D791" s="310" t="s">
        <v>2498</v>
      </c>
      <c r="E791" s="145" t="s">
        <v>6117</v>
      </c>
      <c r="F791" s="186" t="s">
        <v>6118</v>
      </c>
      <c r="G791" s="145" t="s">
        <v>160</v>
      </c>
      <c r="H791" s="145" t="s">
        <v>258</v>
      </c>
      <c r="I791" s="180" t="s">
        <v>4225</v>
      </c>
      <c r="J791" s="33">
        <f t="shared" si="41"/>
        <v>1</v>
      </c>
      <c r="K791" s="98" t="str">
        <f t="shared" si="42"/>
        <v>НАЗК</v>
      </c>
      <c r="L791" s="295" t="s">
        <v>4272</v>
      </c>
      <c r="M791" s="296" t="s">
        <v>4272</v>
      </c>
      <c r="N791" s="184" t="s">
        <v>7283</v>
      </c>
    </row>
    <row r="792" spans="1:14" ht="61.5" hidden="1" customHeight="1" x14ac:dyDescent="0.25">
      <c r="A792" s="228"/>
      <c r="B792" s="149" t="s">
        <v>5405</v>
      </c>
      <c r="C792" s="156" t="s">
        <v>2327</v>
      </c>
      <c r="D792" s="188" t="s">
        <v>2498</v>
      </c>
      <c r="E792" s="181" t="s">
        <v>6117</v>
      </c>
      <c r="F792" s="143"/>
      <c r="G792" s="143"/>
      <c r="H792" s="143"/>
      <c r="I792" s="180" t="s">
        <v>4225</v>
      </c>
      <c r="J792" s="33">
        <f t="shared" si="41"/>
        <v>1</v>
      </c>
      <c r="K792" s="180"/>
      <c r="L792" s="55" t="s">
        <v>4272</v>
      </c>
      <c r="M792" s="56" t="s">
        <v>4272</v>
      </c>
      <c r="N792" s="184" t="s">
        <v>7138</v>
      </c>
    </row>
    <row r="793" spans="1:14" ht="61.5" hidden="1" customHeight="1" x14ac:dyDescent="0.25">
      <c r="A793" s="228"/>
      <c r="B793" s="149" t="s">
        <v>5405</v>
      </c>
      <c r="C793" s="156" t="s">
        <v>2327</v>
      </c>
      <c r="D793" s="188" t="s">
        <v>2498</v>
      </c>
      <c r="E793" s="181" t="s">
        <v>6117</v>
      </c>
      <c r="F793" s="143"/>
      <c r="G793" s="143"/>
      <c r="H793" s="143"/>
      <c r="I793" s="180" t="s">
        <v>4225</v>
      </c>
      <c r="J793" s="33">
        <f t="shared" si="41"/>
        <v>1</v>
      </c>
      <c r="K793" s="180"/>
      <c r="L793" s="55" t="s">
        <v>4272</v>
      </c>
      <c r="M793" s="56" t="s">
        <v>4272</v>
      </c>
      <c r="N793" s="184" t="s">
        <v>7138</v>
      </c>
    </row>
    <row r="794" spans="1:14" ht="61.5" hidden="1" customHeight="1" x14ac:dyDescent="0.25">
      <c r="A794" s="228"/>
      <c r="B794" s="149" t="s">
        <v>5405</v>
      </c>
      <c r="C794" s="156" t="s">
        <v>2327</v>
      </c>
      <c r="D794" s="188" t="s">
        <v>2498</v>
      </c>
      <c r="E794" s="181" t="s">
        <v>6117</v>
      </c>
      <c r="F794" s="143"/>
      <c r="G794" s="143"/>
      <c r="H794" s="143"/>
      <c r="I794" s="180" t="s">
        <v>4225</v>
      </c>
      <c r="J794" s="33">
        <f t="shared" si="41"/>
        <v>1</v>
      </c>
      <c r="K794" s="180"/>
      <c r="L794" s="55" t="s">
        <v>4272</v>
      </c>
      <c r="M794" s="56" t="s">
        <v>4272</v>
      </c>
      <c r="N794" s="184" t="s">
        <v>7138</v>
      </c>
    </row>
    <row r="795" spans="1:14" ht="102.75" customHeight="1" x14ac:dyDescent="0.25">
      <c r="A795" s="64">
        <v>630</v>
      </c>
      <c r="B795" s="298" t="s">
        <v>5405</v>
      </c>
      <c r="C795" s="299" t="s">
        <v>2327</v>
      </c>
      <c r="D795" s="310" t="s">
        <v>2498</v>
      </c>
      <c r="E795" s="145" t="s">
        <v>6117</v>
      </c>
      <c r="F795" s="145" t="s">
        <v>6119</v>
      </c>
      <c r="G795" s="145" t="s">
        <v>28</v>
      </c>
      <c r="H795" s="145" t="s">
        <v>53</v>
      </c>
      <c r="I795" s="180" t="s">
        <v>4225</v>
      </c>
      <c r="J795" s="33">
        <f t="shared" si="41"/>
        <v>1</v>
      </c>
      <c r="K795" s="98" t="str">
        <f t="shared" ref="K795:K826" si="43">IF(J795=1,I795,LEFT(I795,FIND(" ",I795)-1))</f>
        <v>НАЗК</v>
      </c>
      <c r="L795" s="295" t="s">
        <v>4272</v>
      </c>
      <c r="M795" s="296" t="s">
        <v>4272</v>
      </c>
      <c r="N795" s="184" t="s">
        <v>7248</v>
      </c>
    </row>
    <row r="796" spans="1:14" ht="79.5" customHeight="1" x14ac:dyDescent="0.25">
      <c r="A796" s="64">
        <v>631</v>
      </c>
      <c r="B796" s="298" t="s">
        <v>5405</v>
      </c>
      <c r="C796" s="299" t="s">
        <v>2327</v>
      </c>
      <c r="D796" s="310" t="s">
        <v>2498</v>
      </c>
      <c r="E796" s="145" t="s">
        <v>6117</v>
      </c>
      <c r="F796" s="145" t="s">
        <v>6120</v>
      </c>
      <c r="G796" s="145" t="s">
        <v>57</v>
      </c>
      <c r="H796" s="145" t="s">
        <v>7251</v>
      </c>
      <c r="I796" s="180" t="s">
        <v>4225</v>
      </c>
      <c r="J796" s="33">
        <f t="shared" si="41"/>
        <v>1</v>
      </c>
      <c r="K796" s="98" t="str">
        <f t="shared" si="43"/>
        <v>НАЗК</v>
      </c>
      <c r="L796" s="295" t="s">
        <v>4272</v>
      </c>
      <c r="M796" s="296" t="s">
        <v>4272</v>
      </c>
      <c r="N796" s="184" t="s">
        <v>7065</v>
      </c>
    </row>
    <row r="797" spans="1:14" ht="80.25" customHeight="1" x14ac:dyDescent="0.25">
      <c r="A797" s="64">
        <v>632</v>
      </c>
      <c r="B797" s="298" t="s">
        <v>5405</v>
      </c>
      <c r="C797" s="299" t="s">
        <v>2327</v>
      </c>
      <c r="D797" s="310" t="s">
        <v>2498</v>
      </c>
      <c r="E797" s="145" t="s">
        <v>6117</v>
      </c>
      <c r="F797" s="145" t="s">
        <v>6121</v>
      </c>
      <c r="G797" s="145" t="s">
        <v>61</v>
      </c>
      <c r="H797" s="145" t="s">
        <v>7289</v>
      </c>
      <c r="I797" s="180" t="s">
        <v>4225</v>
      </c>
      <c r="J797" s="33">
        <f t="shared" si="41"/>
        <v>1</v>
      </c>
      <c r="K797" s="98" t="str">
        <f t="shared" si="43"/>
        <v>НАЗК</v>
      </c>
      <c r="L797" s="295" t="s">
        <v>4272</v>
      </c>
      <c r="M797" s="296" t="s">
        <v>4272</v>
      </c>
      <c r="N797" s="184" t="s">
        <v>7065</v>
      </c>
    </row>
    <row r="798" spans="1:14" ht="108" customHeight="1" x14ac:dyDescent="0.25">
      <c r="A798" s="64">
        <v>633</v>
      </c>
      <c r="B798" s="298" t="s">
        <v>5405</v>
      </c>
      <c r="C798" s="299" t="s">
        <v>2327</v>
      </c>
      <c r="D798" s="310" t="s">
        <v>2498</v>
      </c>
      <c r="E798" s="145" t="s">
        <v>6122</v>
      </c>
      <c r="F798" s="145" t="s">
        <v>6123</v>
      </c>
      <c r="G798" s="145" t="s">
        <v>141</v>
      </c>
      <c r="H798" s="145" t="s">
        <v>7286</v>
      </c>
      <c r="I798" s="180" t="s">
        <v>4225</v>
      </c>
      <c r="J798" s="33">
        <f t="shared" si="41"/>
        <v>1</v>
      </c>
      <c r="K798" s="98" t="str">
        <f t="shared" si="43"/>
        <v>НАЗК</v>
      </c>
      <c r="L798" s="295" t="s">
        <v>4272</v>
      </c>
      <c r="M798" s="296" t="s">
        <v>4272</v>
      </c>
      <c r="N798" s="184" t="s">
        <v>7065</v>
      </c>
    </row>
    <row r="799" spans="1:14" ht="108.75" customHeight="1" x14ac:dyDescent="0.25">
      <c r="A799" s="64">
        <v>634</v>
      </c>
      <c r="B799" s="298" t="s">
        <v>5405</v>
      </c>
      <c r="C799" s="299" t="s">
        <v>2327</v>
      </c>
      <c r="D799" s="310" t="s">
        <v>2498</v>
      </c>
      <c r="E799" s="145" t="s">
        <v>6122</v>
      </c>
      <c r="F799" s="145" t="s">
        <v>6125</v>
      </c>
      <c r="G799" s="145" t="s">
        <v>268</v>
      </c>
      <c r="H799" s="145" t="s">
        <v>5135</v>
      </c>
      <c r="I799" s="180" t="s">
        <v>4225</v>
      </c>
      <c r="J799" s="33">
        <f t="shared" si="41"/>
        <v>1</v>
      </c>
      <c r="K799" s="98" t="str">
        <f t="shared" si="43"/>
        <v>НАЗК</v>
      </c>
      <c r="L799" s="295" t="s">
        <v>4272</v>
      </c>
      <c r="M799" s="296" t="s">
        <v>4272</v>
      </c>
      <c r="N799" s="184" t="s">
        <v>7065</v>
      </c>
    </row>
    <row r="800" spans="1:14" ht="177.75" customHeight="1" x14ac:dyDescent="0.25">
      <c r="A800" s="64">
        <v>635</v>
      </c>
      <c r="B800" s="298" t="s">
        <v>5405</v>
      </c>
      <c r="C800" s="299" t="s">
        <v>2327</v>
      </c>
      <c r="D800" s="310" t="s">
        <v>2498</v>
      </c>
      <c r="E800" s="145" t="s">
        <v>6126</v>
      </c>
      <c r="F800" s="145" t="s">
        <v>6127</v>
      </c>
      <c r="G800" s="145" t="s">
        <v>53</v>
      </c>
      <c r="H800" s="145" t="s">
        <v>7251</v>
      </c>
      <c r="I800" s="180" t="s">
        <v>4225</v>
      </c>
      <c r="J800" s="33">
        <f t="shared" si="41"/>
        <v>1</v>
      </c>
      <c r="K800" s="98" t="str">
        <f t="shared" si="43"/>
        <v>НАЗК</v>
      </c>
      <c r="L800" s="295" t="s">
        <v>4272</v>
      </c>
      <c r="M800" s="296" t="s">
        <v>4272</v>
      </c>
      <c r="N800" s="184" t="s">
        <v>7284</v>
      </c>
    </row>
    <row r="801" spans="1:14" ht="85.5" customHeight="1" x14ac:dyDescent="0.25">
      <c r="A801" s="64">
        <v>636</v>
      </c>
      <c r="B801" s="298" t="s">
        <v>5405</v>
      </c>
      <c r="C801" s="299" t="s">
        <v>2327</v>
      </c>
      <c r="D801" s="310" t="s">
        <v>2498</v>
      </c>
      <c r="E801" s="145" t="s">
        <v>6126</v>
      </c>
      <c r="F801" s="145" t="s">
        <v>6129</v>
      </c>
      <c r="G801" s="145" t="s">
        <v>61</v>
      </c>
      <c r="H801" s="145" t="s">
        <v>7289</v>
      </c>
      <c r="I801" s="180" t="s">
        <v>4225</v>
      </c>
      <c r="J801" s="33">
        <f t="shared" si="41"/>
        <v>1</v>
      </c>
      <c r="K801" s="98" t="str">
        <f t="shared" si="43"/>
        <v>НАЗК</v>
      </c>
      <c r="L801" s="295" t="s">
        <v>4272</v>
      </c>
      <c r="M801" s="296" t="s">
        <v>4272</v>
      </c>
      <c r="N801" s="184" t="s">
        <v>7065</v>
      </c>
    </row>
    <row r="802" spans="1:14" ht="80.25" customHeight="1" x14ac:dyDescent="0.25">
      <c r="A802" s="64">
        <v>637</v>
      </c>
      <c r="B802" s="298" t="s">
        <v>5405</v>
      </c>
      <c r="C802" s="299" t="s">
        <v>2327</v>
      </c>
      <c r="D802" s="310" t="s">
        <v>2498</v>
      </c>
      <c r="E802" s="145" t="s">
        <v>6126</v>
      </c>
      <c r="F802" s="145" t="s">
        <v>6130</v>
      </c>
      <c r="G802" s="145" t="s">
        <v>557</v>
      </c>
      <c r="H802" s="145" t="s">
        <v>67</v>
      </c>
      <c r="I802" s="180" t="s">
        <v>4225</v>
      </c>
      <c r="J802" s="33">
        <f t="shared" si="41"/>
        <v>1</v>
      </c>
      <c r="K802" s="98" t="str">
        <f t="shared" si="43"/>
        <v>НАЗК</v>
      </c>
      <c r="L802" s="295" t="s">
        <v>4272</v>
      </c>
      <c r="M802" s="296" t="s">
        <v>4272</v>
      </c>
      <c r="N802" s="184" t="s">
        <v>7065</v>
      </c>
    </row>
    <row r="803" spans="1:14" ht="61.5" hidden="1" customHeight="1" x14ac:dyDescent="0.25">
      <c r="A803" s="168">
        <v>638</v>
      </c>
      <c r="B803" s="218" t="s">
        <v>5405</v>
      </c>
      <c r="C803" s="220" t="s">
        <v>2327</v>
      </c>
      <c r="D803" s="142" t="s">
        <v>2498</v>
      </c>
      <c r="E803" s="142" t="s">
        <v>6132</v>
      </c>
      <c r="F803" s="212" t="s">
        <v>2616</v>
      </c>
      <c r="G803" s="212" t="s">
        <v>156</v>
      </c>
      <c r="H803" s="212" t="s">
        <v>4859</v>
      </c>
      <c r="I803" s="143" t="s">
        <v>1959</v>
      </c>
      <c r="J803" s="33">
        <f t="shared" si="41"/>
        <v>1</v>
      </c>
      <c r="K803" s="180" t="str">
        <f t="shared" si="43"/>
        <v>Мінфін</v>
      </c>
      <c r="L803" s="35"/>
      <c r="M803" s="35"/>
      <c r="N803" s="35"/>
    </row>
    <row r="804" spans="1:14" ht="61.5" hidden="1" customHeight="1" x14ac:dyDescent="0.25">
      <c r="A804" s="168">
        <v>639</v>
      </c>
      <c r="B804" s="149" t="s">
        <v>5405</v>
      </c>
      <c r="C804" s="156" t="s">
        <v>2327</v>
      </c>
      <c r="D804" s="142" t="s">
        <v>2498</v>
      </c>
      <c r="E804" s="142" t="s">
        <v>6132</v>
      </c>
      <c r="F804" s="143" t="s">
        <v>6133</v>
      </c>
      <c r="G804" s="143" t="s">
        <v>4859</v>
      </c>
      <c r="H804" s="143" t="s">
        <v>4892</v>
      </c>
      <c r="I804" s="143" t="s">
        <v>1959</v>
      </c>
      <c r="J804" s="33">
        <f t="shared" si="41"/>
        <v>1</v>
      </c>
      <c r="K804" s="180" t="str">
        <f t="shared" si="43"/>
        <v>Мінфін</v>
      </c>
      <c r="L804" s="35"/>
      <c r="M804" s="35"/>
      <c r="N804" s="35"/>
    </row>
    <row r="805" spans="1:14" ht="61.5" hidden="1" customHeight="1" x14ac:dyDescent="0.25">
      <c r="A805" s="168">
        <v>640</v>
      </c>
      <c r="B805" s="149" t="s">
        <v>5405</v>
      </c>
      <c r="C805" s="156" t="s">
        <v>2327</v>
      </c>
      <c r="D805" s="142" t="s">
        <v>2498</v>
      </c>
      <c r="E805" s="142" t="s">
        <v>6132</v>
      </c>
      <c r="F805" s="143" t="s">
        <v>6136</v>
      </c>
      <c r="G805" s="143" t="s">
        <v>4892</v>
      </c>
      <c r="H805" s="143" t="s">
        <v>4888</v>
      </c>
      <c r="I805" s="143" t="s">
        <v>1959</v>
      </c>
      <c r="J805" s="33">
        <f t="shared" si="41"/>
        <v>1</v>
      </c>
      <c r="K805" s="180" t="str">
        <f t="shared" si="43"/>
        <v>Мінфін</v>
      </c>
      <c r="L805" s="35"/>
      <c r="M805" s="35"/>
      <c r="N805" s="35"/>
    </row>
    <row r="806" spans="1:14" ht="61.5" hidden="1" customHeight="1" x14ac:dyDescent="0.25">
      <c r="A806" s="168">
        <v>641</v>
      </c>
      <c r="B806" s="149" t="s">
        <v>5405</v>
      </c>
      <c r="C806" s="156" t="s">
        <v>2327</v>
      </c>
      <c r="D806" s="142" t="s">
        <v>2498</v>
      </c>
      <c r="E806" s="142" t="s">
        <v>6132</v>
      </c>
      <c r="F806" s="143" t="s">
        <v>6137</v>
      </c>
      <c r="G806" s="143" t="s">
        <v>156</v>
      </c>
      <c r="H806" s="143" t="s">
        <v>160</v>
      </c>
      <c r="I806" s="143" t="s">
        <v>2624</v>
      </c>
      <c r="J806" s="33">
        <f t="shared" si="41"/>
        <v>1</v>
      </c>
      <c r="K806" s="180" t="str">
        <f t="shared" si="43"/>
        <v>НКЦПФР</v>
      </c>
      <c r="L806" s="35"/>
      <c r="M806" s="35"/>
      <c r="N806" s="35"/>
    </row>
    <row r="807" spans="1:14" ht="61.5" hidden="1" customHeight="1" x14ac:dyDescent="0.25">
      <c r="A807" s="168">
        <v>642</v>
      </c>
      <c r="B807" s="149" t="s">
        <v>5405</v>
      </c>
      <c r="C807" s="156" t="s">
        <v>2327</v>
      </c>
      <c r="D807" s="142" t="s">
        <v>2498</v>
      </c>
      <c r="E807" s="142" t="s">
        <v>6132</v>
      </c>
      <c r="F807" s="143" t="s">
        <v>6138</v>
      </c>
      <c r="G807" s="143" t="s">
        <v>5263</v>
      </c>
      <c r="H807" s="143" t="s">
        <v>193</v>
      </c>
      <c r="I807" s="143" t="s">
        <v>2624</v>
      </c>
      <c r="J807" s="33">
        <f t="shared" si="41"/>
        <v>1</v>
      </c>
      <c r="K807" s="180" t="str">
        <f t="shared" si="43"/>
        <v>НКЦПФР</v>
      </c>
      <c r="L807" s="35"/>
      <c r="M807" s="35"/>
      <c r="N807" s="35"/>
    </row>
    <row r="808" spans="1:14" ht="61.5" hidden="1" customHeight="1" x14ac:dyDescent="0.25">
      <c r="A808" s="168">
        <v>643</v>
      </c>
      <c r="B808" s="149" t="s">
        <v>5405</v>
      </c>
      <c r="C808" s="156" t="s">
        <v>2327</v>
      </c>
      <c r="D808" s="142" t="s">
        <v>2498</v>
      </c>
      <c r="E808" s="142" t="s">
        <v>6132</v>
      </c>
      <c r="F808" s="143" t="s">
        <v>6139</v>
      </c>
      <c r="G808" s="143" t="s">
        <v>193</v>
      </c>
      <c r="H808" s="143" t="s">
        <v>98</v>
      </c>
      <c r="I808" s="143" t="s">
        <v>2624</v>
      </c>
      <c r="J808" s="33">
        <f t="shared" si="41"/>
        <v>1</v>
      </c>
      <c r="K808" s="180" t="str">
        <f t="shared" si="43"/>
        <v>НКЦПФР</v>
      </c>
      <c r="L808" s="35"/>
      <c r="M808" s="35"/>
      <c r="N808" s="35"/>
    </row>
    <row r="809" spans="1:14" ht="61.5" hidden="1" customHeight="1" x14ac:dyDescent="0.25">
      <c r="A809" s="168">
        <v>644</v>
      </c>
      <c r="B809" s="149" t="s">
        <v>5405</v>
      </c>
      <c r="C809" s="156" t="s">
        <v>2327</v>
      </c>
      <c r="D809" s="142" t="s">
        <v>2498</v>
      </c>
      <c r="E809" s="142" t="s">
        <v>6132</v>
      </c>
      <c r="F809" s="143" t="s">
        <v>6141</v>
      </c>
      <c r="G809" s="143" t="s">
        <v>156</v>
      </c>
      <c r="H809" s="143" t="s">
        <v>94</v>
      </c>
      <c r="I809" s="143" t="s">
        <v>1959</v>
      </c>
      <c r="J809" s="33">
        <f t="shared" si="41"/>
        <v>1</v>
      </c>
      <c r="K809" s="180" t="str">
        <f t="shared" si="43"/>
        <v>Мінфін</v>
      </c>
      <c r="L809" s="35"/>
      <c r="M809" s="35"/>
      <c r="N809" s="35"/>
    </row>
    <row r="810" spans="1:14" ht="61.5" hidden="1" customHeight="1" x14ac:dyDescent="0.25">
      <c r="A810" s="168">
        <v>645</v>
      </c>
      <c r="B810" s="149" t="s">
        <v>5405</v>
      </c>
      <c r="C810" s="156" t="s">
        <v>2327</v>
      </c>
      <c r="D810" s="142" t="s">
        <v>2498</v>
      </c>
      <c r="E810" s="142" t="s">
        <v>6132</v>
      </c>
      <c r="F810" s="143" t="s">
        <v>6144</v>
      </c>
      <c r="G810" s="143" t="s">
        <v>156</v>
      </c>
      <c r="H810" s="143" t="s">
        <v>193</v>
      </c>
      <c r="I810" s="173" t="s">
        <v>1553</v>
      </c>
      <c r="J810" s="33">
        <f t="shared" si="41"/>
        <v>1</v>
      </c>
      <c r="K810" s="180" t="str">
        <f t="shared" si="43"/>
        <v>МВС</v>
      </c>
      <c r="L810" s="35"/>
      <c r="M810" s="35"/>
      <c r="N810" s="35"/>
    </row>
    <row r="811" spans="1:14" ht="61.5" hidden="1" customHeight="1" x14ac:dyDescent="0.25">
      <c r="A811" s="168">
        <v>646</v>
      </c>
      <c r="B811" s="149" t="s">
        <v>5405</v>
      </c>
      <c r="C811" s="156" t="s">
        <v>2327</v>
      </c>
      <c r="D811" s="142" t="s">
        <v>2498</v>
      </c>
      <c r="E811" s="142" t="s">
        <v>6132</v>
      </c>
      <c r="F811" s="143" t="s">
        <v>6148</v>
      </c>
      <c r="G811" s="143" t="s">
        <v>156</v>
      </c>
      <c r="H811" s="143" t="s">
        <v>160</v>
      </c>
      <c r="I811" s="173" t="s">
        <v>250</v>
      </c>
      <c r="J811" s="33">
        <f t="shared" si="41"/>
        <v>1</v>
      </c>
      <c r="K811" s="180" t="str">
        <f t="shared" si="43"/>
        <v>Мін’юст</v>
      </c>
      <c r="L811" s="35"/>
      <c r="M811" s="35"/>
      <c r="N811" s="35"/>
    </row>
    <row r="812" spans="1:14" ht="61.5" hidden="1" customHeight="1" x14ac:dyDescent="0.25">
      <c r="A812" s="168">
        <v>647</v>
      </c>
      <c r="B812" s="149" t="s">
        <v>5405</v>
      </c>
      <c r="C812" s="156" t="s">
        <v>2327</v>
      </c>
      <c r="D812" s="142" t="s">
        <v>2498</v>
      </c>
      <c r="E812" s="142" t="s">
        <v>6132</v>
      </c>
      <c r="F812" s="143" t="s">
        <v>6149</v>
      </c>
      <c r="G812" s="143" t="s">
        <v>5263</v>
      </c>
      <c r="H812" s="143" t="s">
        <v>193</v>
      </c>
      <c r="I812" s="173" t="s">
        <v>250</v>
      </c>
      <c r="J812" s="33">
        <f t="shared" si="41"/>
        <v>1</v>
      </c>
      <c r="K812" s="180" t="str">
        <f t="shared" si="43"/>
        <v>Мін’юст</v>
      </c>
      <c r="L812" s="35"/>
      <c r="M812" s="35"/>
      <c r="N812" s="35"/>
    </row>
    <row r="813" spans="1:14" ht="61.5" hidden="1" customHeight="1" x14ac:dyDescent="0.25">
      <c r="A813" s="168">
        <v>648</v>
      </c>
      <c r="B813" s="149" t="s">
        <v>5405</v>
      </c>
      <c r="C813" s="156" t="s">
        <v>2327</v>
      </c>
      <c r="D813" s="142" t="s">
        <v>2498</v>
      </c>
      <c r="E813" s="142" t="s">
        <v>6132</v>
      </c>
      <c r="F813" s="143" t="s">
        <v>6150</v>
      </c>
      <c r="G813" s="143" t="s">
        <v>193</v>
      </c>
      <c r="H813" s="143" t="s">
        <v>98</v>
      </c>
      <c r="I813" s="173" t="s">
        <v>250</v>
      </c>
      <c r="J813" s="33">
        <f t="shared" si="41"/>
        <v>1</v>
      </c>
      <c r="K813" s="180" t="str">
        <f t="shared" si="43"/>
        <v>Мін’юст</v>
      </c>
      <c r="L813" s="35"/>
      <c r="M813" s="35"/>
      <c r="N813" s="35"/>
    </row>
    <row r="814" spans="1:14" ht="61.5" hidden="1" customHeight="1" x14ac:dyDescent="0.25">
      <c r="A814" s="168">
        <v>649</v>
      </c>
      <c r="B814" s="149" t="s">
        <v>5405</v>
      </c>
      <c r="C814" s="156" t="s">
        <v>2327</v>
      </c>
      <c r="D814" s="142" t="s">
        <v>2498</v>
      </c>
      <c r="E814" s="142" t="s">
        <v>6132</v>
      </c>
      <c r="F814" s="143" t="s">
        <v>6152</v>
      </c>
      <c r="G814" s="143" t="s">
        <v>4891</v>
      </c>
      <c r="H814" s="143" t="s">
        <v>112</v>
      </c>
      <c r="I814" s="173" t="s">
        <v>250</v>
      </c>
      <c r="J814" s="33">
        <f t="shared" si="41"/>
        <v>1</v>
      </c>
      <c r="K814" s="180" t="str">
        <f t="shared" si="43"/>
        <v>Мін’юст</v>
      </c>
      <c r="L814" s="35"/>
      <c r="M814" s="35"/>
      <c r="N814" s="35"/>
    </row>
    <row r="815" spans="1:14" ht="61.5" hidden="1" customHeight="1" x14ac:dyDescent="0.25">
      <c r="A815" s="168">
        <v>650</v>
      </c>
      <c r="B815" s="149" t="s">
        <v>5405</v>
      </c>
      <c r="C815" s="156" t="s">
        <v>2327</v>
      </c>
      <c r="D815" s="142" t="s">
        <v>2498</v>
      </c>
      <c r="E815" s="142" t="s">
        <v>6132</v>
      </c>
      <c r="F815" s="143" t="s">
        <v>6154</v>
      </c>
      <c r="G815" s="143" t="s">
        <v>156</v>
      </c>
      <c r="H815" s="143" t="s">
        <v>193</v>
      </c>
      <c r="I815" s="173" t="s">
        <v>250</v>
      </c>
      <c r="J815" s="33">
        <f t="shared" si="41"/>
        <v>1</v>
      </c>
      <c r="K815" s="180" t="str">
        <f t="shared" si="43"/>
        <v>Мін’юст</v>
      </c>
      <c r="L815" s="35"/>
      <c r="M815" s="35"/>
      <c r="N815" s="35"/>
    </row>
    <row r="816" spans="1:14" ht="61.5" hidden="1" customHeight="1" x14ac:dyDescent="0.25">
      <c r="A816" s="168">
        <v>651</v>
      </c>
      <c r="B816" s="149" t="s">
        <v>5405</v>
      </c>
      <c r="C816" s="156" t="s">
        <v>2327</v>
      </c>
      <c r="D816" s="142" t="s">
        <v>2498</v>
      </c>
      <c r="E816" s="142" t="s">
        <v>6132</v>
      </c>
      <c r="F816" s="143" t="s">
        <v>6155</v>
      </c>
      <c r="G816" s="143" t="s">
        <v>193</v>
      </c>
      <c r="H816" s="143" t="s">
        <v>98</v>
      </c>
      <c r="I816" s="173" t="s">
        <v>250</v>
      </c>
      <c r="J816" s="33">
        <f t="shared" si="41"/>
        <v>1</v>
      </c>
      <c r="K816" s="180" t="str">
        <f t="shared" si="43"/>
        <v>Мін’юст</v>
      </c>
      <c r="L816" s="35"/>
      <c r="M816" s="35"/>
      <c r="N816" s="35"/>
    </row>
    <row r="817" spans="1:14" ht="61.5" hidden="1" customHeight="1" x14ac:dyDescent="0.25">
      <c r="A817" s="168">
        <v>652</v>
      </c>
      <c r="B817" s="149" t="s">
        <v>5405</v>
      </c>
      <c r="C817" s="156" t="s">
        <v>2327</v>
      </c>
      <c r="D817" s="142" t="s">
        <v>2498</v>
      </c>
      <c r="E817" s="142" t="s">
        <v>6132</v>
      </c>
      <c r="F817" s="143" t="s">
        <v>6156</v>
      </c>
      <c r="G817" s="143" t="s">
        <v>98</v>
      </c>
      <c r="H817" s="143" t="s">
        <v>112</v>
      </c>
      <c r="I817" s="173" t="s">
        <v>250</v>
      </c>
      <c r="J817" s="33">
        <f t="shared" si="41"/>
        <v>1</v>
      </c>
      <c r="K817" s="180" t="str">
        <f t="shared" si="43"/>
        <v>Мін’юст</v>
      </c>
      <c r="L817" s="35"/>
      <c r="M817" s="35"/>
      <c r="N817" s="35"/>
    </row>
    <row r="818" spans="1:14" ht="61.5" hidden="1" customHeight="1" x14ac:dyDescent="0.25">
      <c r="A818" s="168">
        <v>653</v>
      </c>
      <c r="B818" s="149" t="s">
        <v>5405</v>
      </c>
      <c r="C818" s="156" t="s">
        <v>2327</v>
      </c>
      <c r="D818" s="142" t="s">
        <v>2498</v>
      </c>
      <c r="E818" s="142" t="s">
        <v>6132</v>
      </c>
      <c r="F818" s="143" t="s">
        <v>6157</v>
      </c>
      <c r="G818" s="143" t="s">
        <v>156</v>
      </c>
      <c r="H818" s="143" t="s">
        <v>160</v>
      </c>
      <c r="I818" s="173" t="s">
        <v>250</v>
      </c>
      <c r="J818" s="33">
        <f t="shared" si="41"/>
        <v>1</v>
      </c>
      <c r="K818" s="180" t="str">
        <f t="shared" si="43"/>
        <v>Мін’юст</v>
      </c>
      <c r="L818" s="35"/>
      <c r="M818" s="35"/>
      <c r="N818" s="35"/>
    </row>
    <row r="819" spans="1:14" ht="61.5" hidden="1" customHeight="1" x14ac:dyDescent="0.25">
      <c r="A819" s="168">
        <v>654</v>
      </c>
      <c r="B819" s="149" t="s">
        <v>5405</v>
      </c>
      <c r="C819" s="156" t="s">
        <v>2327</v>
      </c>
      <c r="D819" s="142" t="s">
        <v>2498</v>
      </c>
      <c r="E819" s="142" t="s">
        <v>6132</v>
      </c>
      <c r="F819" s="143" t="s">
        <v>6158</v>
      </c>
      <c r="G819" s="143" t="s">
        <v>193</v>
      </c>
      <c r="H819" s="143" t="s">
        <v>98</v>
      </c>
      <c r="I819" s="173" t="s">
        <v>250</v>
      </c>
      <c r="J819" s="33">
        <f t="shared" si="41"/>
        <v>1</v>
      </c>
      <c r="K819" s="180" t="str">
        <f t="shared" si="43"/>
        <v>Мін’юст</v>
      </c>
      <c r="L819" s="35"/>
      <c r="M819" s="35"/>
      <c r="N819" s="35"/>
    </row>
    <row r="820" spans="1:14" ht="61.5" hidden="1" customHeight="1" x14ac:dyDescent="0.25">
      <c r="A820" s="168">
        <v>655</v>
      </c>
      <c r="B820" s="149" t="s">
        <v>5405</v>
      </c>
      <c r="C820" s="156" t="s">
        <v>2327</v>
      </c>
      <c r="D820" s="142" t="s">
        <v>2498</v>
      </c>
      <c r="E820" s="142" t="s">
        <v>6132</v>
      </c>
      <c r="F820" s="143" t="s">
        <v>6159</v>
      </c>
      <c r="G820" s="143" t="s">
        <v>156</v>
      </c>
      <c r="H820" s="143" t="s">
        <v>160</v>
      </c>
      <c r="I820" s="173" t="s">
        <v>250</v>
      </c>
      <c r="J820" s="33">
        <f t="shared" si="41"/>
        <v>1</v>
      </c>
      <c r="K820" s="180" t="str">
        <f t="shared" si="43"/>
        <v>Мін’юст</v>
      </c>
      <c r="L820" s="35"/>
      <c r="M820" s="35"/>
      <c r="N820" s="35"/>
    </row>
    <row r="821" spans="1:14" ht="61.5" hidden="1" customHeight="1" x14ac:dyDescent="0.25">
      <c r="A821" s="168">
        <v>656</v>
      </c>
      <c r="B821" s="149" t="s">
        <v>5405</v>
      </c>
      <c r="C821" s="156" t="s">
        <v>2327</v>
      </c>
      <c r="D821" s="142" t="s">
        <v>2498</v>
      </c>
      <c r="E821" s="142" t="s">
        <v>6132</v>
      </c>
      <c r="F821" s="143" t="s">
        <v>6160</v>
      </c>
      <c r="G821" s="143" t="s">
        <v>160</v>
      </c>
      <c r="H821" s="143" t="s">
        <v>193</v>
      </c>
      <c r="I821" s="173" t="s">
        <v>250</v>
      </c>
      <c r="J821" s="33">
        <f t="shared" si="41"/>
        <v>1</v>
      </c>
      <c r="K821" s="180" t="str">
        <f t="shared" si="43"/>
        <v>Мін’юст</v>
      </c>
      <c r="L821" s="35"/>
      <c r="M821" s="35"/>
      <c r="N821" s="35"/>
    </row>
    <row r="822" spans="1:14" ht="61.5" hidden="1" customHeight="1" x14ac:dyDescent="0.25">
      <c r="A822" s="168">
        <v>657</v>
      </c>
      <c r="B822" s="149" t="s">
        <v>5405</v>
      </c>
      <c r="C822" s="156" t="s">
        <v>2327</v>
      </c>
      <c r="D822" s="142" t="s">
        <v>2498</v>
      </c>
      <c r="E822" s="142" t="s">
        <v>6132</v>
      </c>
      <c r="F822" s="143" t="s">
        <v>6161</v>
      </c>
      <c r="G822" s="143" t="s">
        <v>193</v>
      </c>
      <c r="H822" s="143" t="s">
        <v>98</v>
      </c>
      <c r="I822" s="173" t="s">
        <v>250</v>
      </c>
      <c r="J822" s="33">
        <f t="shared" si="41"/>
        <v>1</v>
      </c>
      <c r="K822" s="180" t="str">
        <f t="shared" si="43"/>
        <v>Мін’юст</v>
      </c>
      <c r="L822" s="35"/>
      <c r="M822" s="35"/>
      <c r="N822" s="35"/>
    </row>
    <row r="823" spans="1:14" ht="61.5" hidden="1" customHeight="1" x14ac:dyDescent="0.25">
      <c r="A823" s="168">
        <v>658</v>
      </c>
      <c r="B823" s="149" t="s">
        <v>5405</v>
      </c>
      <c r="C823" s="156" t="s">
        <v>2327</v>
      </c>
      <c r="D823" s="142" t="s">
        <v>2498</v>
      </c>
      <c r="E823" s="142" t="s">
        <v>6132</v>
      </c>
      <c r="F823" s="143" t="s">
        <v>6162</v>
      </c>
      <c r="G823" s="143" t="s">
        <v>160</v>
      </c>
      <c r="H823" s="143" t="s">
        <v>98</v>
      </c>
      <c r="I823" s="173" t="s">
        <v>250</v>
      </c>
      <c r="J823" s="33">
        <f t="shared" si="41"/>
        <v>1</v>
      </c>
      <c r="K823" s="180" t="str">
        <f t="shared" si="43"/>
        <v>Мін’юст</v>
      </c>
      <c r="L823" s="35"/>
      <c r="M823" s="35"/>
      <c r="N823" s="35"/>
    </row>
    <row r="824" spans="1:14" ht="61.5" hidden="1" customHeight="1" x14ac:dyDescent="0.25">
      <c r="A824" s="168">
        <v>659</v>
      </c>
      <c r="B824" s="149" t="s">
        <v>5405</v>
      </c>
      <c r="C824" s="156" t="s">
        <v>2327</v>
      </c>
      <c r="D824" s="142" t="s">
        <v>2498</v>
      </c>
      <c r="E824" s="142" t="s">
        <v>6132</v>
      </c>
      <c r="F824" s="143" t="s">
        <v>6164</v>
      </c>
      <c r="G824" s="143" t="s">
        <v>5263</v>
      </c>
      <c r="H824" s="143" t="s">
        <v>4894</v>
      </c>
      <c r="I824" s="143" t="s">
        <v>900</v>
      </c>
      <c r="J824" s="33">
        <f t="shared" si="41"/>
        <v>1</v>
      </c>
      <c r="K824" s="180" t="str">
        <f t="shared" si="43"/>
        <v>Мінцифри</v>
      </c>
      <c r="L824" s="35"/>
      <c r="M824" s="35"/>
      <c r="N824" s="35"/>
    </row>
    <row r="825" spans="1:14" ht="61.5" hidden="1" customHeight="1" x14ac:dyDescent="0.25">
      <c r="A825" s="168">
        <v>660</v>
      </c>
      <c r="B825" s="149" t="s">
        <v>5405</v>
      </c>
      <c r="C825" s="156" t="s">
        <v>2327</v>
      </c>
      <c r="D825" s="142" t="s">
        <v>2498</v>
      </c>
      <c r="E825" s="142" t="s">
        <v>6166</v>
      </c>
      <c r="F825" s="143" t="s">
        <v>6167</v>
      </c>
      <c r="G825" s="143" t="s">
        <v>156</v>
      </c>
      <c r="H825" s="143" t="s">
        <v>4894</v>
      </c>
      <c r="I825" s="173" t="s">
        <v>250</v>
      </c>
      <c r="J825" s="33">
        <f t="shared" si="41"/>
        <v>1</v>
      </c>
      <c r="K825" s="180" t="str">
        <f t="shared" si="43"/>
        <v>Мін’юст</v>
      </c>
      <c r="L825" s="35"/>
      <c r="M825" s="35"/>
      <c r="N825" s="35"/>
    </row>
    <row r="826" spans="1:14" ht="61.5" hidden="1" customHeight="1" x14ac:dyDescent="0.25">
      <c r="A826" s="168">
        <v>661</v>
      </c>
      <c r="B826" s="149" t="s">
        <v>5405</v>
      </c>
      <c r="C826" s="156" t="s">
        <v>2327</v>
      </c>
      <c r="D826" s="142" t="s">
        <v>2498</v>
      </c>
      <c r="E826" s="142" t="s">
        <v>6166</v>
      </c>
      <c r="F826" s="143" t="s">
        <v>6169</v>
      </c>
      <c r="G826" s="143" t="s">
        <v>156</v>
      </c>
      <c r="H826" s="143" t="s">
        <v>16</v>
      </c>
      <c r="I826" s="173" t="s">
        <v>250</v>
      </c>
      <c r="J826" s="33">
        <f t="shared" si="41"/>
        <v>1</v>
      </c>
      <c r="K826" s="180" t="str">
        <f t="shared" si="43"/>
        <v>Мін’юст</v>
      </c>
      <c r="L826" s="35"/>
      <c r="M826" s="35"/>
      <c r="N826" s="35"/>
    </row>
    <row r="827" spans="1:14" ht="61.5" hidden="1" customHeight="1" x14ac:dyDescent="0.25">
      <c r="A827" s="168">
        <v>662</v>
      </c>
      <c r="B827" s="149" t="s">
        <v>5405</v>
      </c>
      <c r="C827" s="156" t="s">
        <v>2327</v>
      </c>
      <c r="D827" s="142" t="s">
        <v>2498</v>
      </c>
      <c r="E827" s="142" t="s">
        <v>6166</v>
      </c>
      <c r="F827" s="143" t="s">
        <v>6171</v>
      </c>
      <c r="G827" s="143" t="s">
        <v>156</v>
      </c>
      <c r="H827" s="143" t="s">
        <v>49</v>
      </c>
      <c r="I827" s="173" t="s">
        <v>250</v>
      </c>
      <c r="J827" s="33">
        <f t="shared" si="41"/>
        <v>1</v>
      </c>
      <c r="K827" s="180" t="str">
        <f t="shared" ref="K827:K858" si="44">IF(J827=1,I827,LEFT(I827,FIND(" ",I827)-1))</f>
        <v>Мін’юст</v>
      </c>
      <c r="L827" s="35"/>
      <c r="M827" s="35"/>
      <c r="N827" s="35"/>
    </row>
    <row r="828" spans="1:14" ht="61.5" hidden="1" customHeight="1" x14ac:dyDescent="0.25">
      <c r="A828" s="168">
        <v>663</v>
      </c>
      <c r="B828" s="149" t="s">
        <v>5405</v>
      </c>
      <c r="C828" s="156" t="s">
        <v>2327</v>
      </c>
      <c r="D828" s="142" t="s">
        <v>2498</v>
      </c>
      <c r="E828" s="142" t="s">
        <v>6166</v>
      </c>
      <c r="F828" s="143" t="s">
        <v>6173</v>
      </c>
      <c r="G828" s="143" t="s">
        <v>156</v>
      </c>
      <c r="H828" s="143" t="s">
        <v>16</v>
      </c>
      <c r="I828" s="173" t="s">
        <v>250</v>
      </c>
      <c r="J828" s="33">
        <f t="shared" si="41"/>
        <v>1</v>
      </c>
      <c r="K828" s="180" t="str">
        <f t="shared" si="44"/>
        <v>Мін’юст</v>
      </c>
      <c r="L828" s="35"/>
      <c r="M828" s="35"/>
      <c r="N828" s="35"/>
    </row>
    <row r="829" spans="1:14" ht="61.5" hidden="1" customHeight="1" x14ac:dyDescent="0.25">
      <c r="A829" s="168">
        <v>664</v>
      </c>
      <c r="B829" s="149" t="s">
        <v>5405</v>
      </c>
      <c r="C829" s="156" t="s">
        <v>2327</v>
      </c>
      <c r="D829" s="142" t="s">
        <v>2498</v>
      </c>
      <c r="E829" s="142" t="s">
        <v>6166</v>
      </c>
      <c r="F829" s="143" t="s">
        <v>6175</v>
      </c>
      <c r="G829" s="143" t="s">
        <v>6176</v>
      </c>
      <c r="H829" s="143" t="s">
        <v>16</v>
      </c>
      <c r="I829" s="193" t="s">
        <v>367</v>
      </c>
      <c r="J829" s="33">
        <f t="shared" si="41"/>
        <v>1</v>
      </c>
      <c r="K829" s="180" t="str">
        <f t="shared" si="44"/>
        <v>НАДС</v>
      </c>
      <c r="L829" s="35"/>
      <c r="M829" s="35"/>
      <c r="N829" s="35"/>
    </row>
    <row r="830" spans="1:14" ht="61.5" hidden="1" customHeight="1" x14ac:dyDescent="0.25">
      <c r="A830" s="168">
        <v>665</v>
      </c>
      <c r="B830" s="149" t="s">
        <v>5405</v>
      </c>
      <c r="C830" s="156" t="s">
        <v>2327</v>
      </c>
      <c r="D830" s="142" t="s">
        <v>2498</v>
      </c>
      <c r="E830" s="142" t="s">
        <v>6178</v>
      </c>
      <c r="F830" s="143" t="s">
        <v>6179</v>
      </c>
      <c r="G830" s="143" t="s">
        <v>4869</v>
      </c>
      <c r="H830" s="143" t="s">
        <v>67</v>
      </c>
      <c r="I830" s="143" t="s">
        <v>900</v>
      </c>
      <c r="J830" s="33">
        <f t="shared" si="41"/>
        <v>1</v>
      </c>
      <c r="K830" s="180" t="str">
        <f t="shared" si="44"/>
        <v>Мінцифри</v>
      </c>
      <c r="L830" s="35"/>
      <c r="M830" s="35"/>
      <c r="N830" s="35"/>
    </row>
    <row r="831" spans="1:14" ht="61.5" hidden="1" customHeight="1" x14ac:dyDescent="0.25">
      <c r="A831" s="168">
        <v>666</v>
      </c>
      <c r="B831" s="149" t="s">
        <v>5405</v>
      </c>
      <c r="C831" s="156" t="s">
        <v>2327</v>
      </c>
      <c r="D831" s="142" t="s">
        <v>2498</v>
      </c>
      <c r="E831" s="142" t="s">
        <v>6178</v>
      </c>
      <c r="F831" s="143" t="s">
        <v>2687</v>
      </c>
      <c r="G831" s="143" t="s">
        <v>6180</v>
      </c>
      <c r="H831" s="143" t="s">
        <v>6181</v>
      </c>
      <c r="I831" s="143" t="s">
        <v>900</v>
      </c>
      <c r="J831" s="33">
        <f t="shared" si="41"/>
        <v>1</v>
      </c>
      <c r="K831" s="180" t="str">
        <f t="shared" si="44"/>
        <v>Мінцифри</v>
      </c>
      <c r="L831" s="35"/>
      <c r="M831" s="35"/>
      <c r="N831" s="35"/>
    </row>
    <row r="832" spans="1:14" ht="61.5" hidden="1" customHeight="1" x14ac:dyDescent="0.25">
      <c r="A832" s="168">
        <v>667</v>
      </c>
      <c r="B832" s="149" t="s">
        <v>5405</v>
      </c>
      <c r="C832" s="156" t="s">
        <v>2327</v>
      </c>
      <c r="D832" s="142" t="s">
        <v>2498</v>
      </c>
      <c r="E832" s="142" t="s">
        <v>6178</v>
      </c>
      <c r="F832" s="143" t="s">
        <v>6183</v>
      </c>
      <c r="G832" s="143" t="s">
        <v>6184</v>
      </c>
      <c r="H832" s="143" t="s">
        <v>6185</v>
      </c>
      <c r="I832" s="143" t="s">
        <v>900</v>
      </c>
      <c r="J832" s="33">
        <f t="shared" si="41"/>
        <v>1</v>
      </c>
      <c r="K832" s="180" t="str">
        <f t="shared" si="44"/>
        <v>Мінцифри</v>
      </c>
      <c r="L832" s="35"/>
      <c r="M832" s="35"/>
      <c r="N832" s="35"/>
    </row>
    <row r="833" spans="1:14" ht="61.5" hidden="1" customHeight="1" x14ac:dyDescent="0.25">
      <c r="A833" s="168">
        <v>668</v>
      </c>
      <c r="B833" s="196" t="s">
        <v>5405</v>
      </c>
      <c r="C833" s="199" t="s">
        <v>2327</v>
      </c>
      <c r="D833" s="142" t="s">
        <v>2498</v>
      </c>
      <c r="E833" s="142" t="s">
        <v>6178</v>
      </c>
      <c r="F833" s="193" t="s">
        <v>6186</v>
      </c>
      <c r="G833" s="193" t="s">
        <v>6187</v>
      </c>
      <c r="H833" s="193" t="s">
        <v>6188</v>
      </c>
      <c r="I833" s="143" t="s">
        <v>900</v>
      </c>
      <c r="J833" s="33">
        <f t="shared" si="41"/>
        <v>1</v>
      </c>
      <c r="K833" s="180" t="str">
        <f t="shared" si="44"/>
        <v>Мінцифри</v>
      </c>
      <c r="L833" s="35"/>
      <c r="M833" s="35"/>
      <c r="N833" s="35"/>
    </row>
    <row r="834" spans="1:14" ht="141" customHeight="1" x14ac:dyDescent="0.25">
      <c r="A834" s="64">
        <v>669</v>
      </c>
      <c r="B834" s="298" t="s">
        <v>5405</v>
      </c>
      <c r="C834" s="299" t="s">
        <v>2327</v>
      </c>
      <c r="D834" s="310" t="s">
        <v>2498</v>
      </c>
      <c r="E834" s="145" t="s">
        <v>6190</v>
      </c>
      <c r="F834" s="186" t="s">
        <v>6191</v>
      </c>
      <c r="G834" s="145" t="s">
        <v>156</v>
      </c>
      <c r="H834" s="145" t="s">
        <v>258</v>
      </c>
      <c r="I834" s="180" t="s">
        <v>4225</v>
      </c>
      <c r="J834" s="33">
        <f t="shared" si="41"/>
        <v>1</v>
      </c>
      <c r="K834" s="98" t="str">
        <f t="shared" si="44"/>
        <v>НАЗК</v>
      </c>
      <c r="L834" s="295" t="s">
        <v>4272</v>
      </c>
      <c r="M834" s="296" t="s">
        <v>4272</v>
      </c>
      <c r="N834" s="184" t="s">
        <v>4370</v>
      </c>
    </row>
    <row r="835" spans="1:14" ht="61.5" hidden="1" customHeight="1" x14ac:dyDescent="0.25">
      <c r="A835" s="168">
        <v>670</v>
      </c>
      <c r="B835" s="218" t="s">
        <v>5405</v>
      </c>
      <c r="C835" s="220" t="s">
        <v>2327</v>
      </c>
      <c r="D835" s="142" t="s">
        <v>2498</v>
      </c>
      <c r="E835" s="142" t="s">
        <v>6192</v>
      </c>
      <c r="F835" s="212" t="s">
        <v>6952</v>
      </c>
      <c r="G835" s="212" t="s">
        <v>4869</v>
      </c>
      <c r="H835" s="212" t="s">
        <v>53</v>
      </c>
      <c r="I835" s="143" t="s">
        <v>361</v>
      </c>
      <c r="J835" s="33">
        <f t="shared" si="41"/>
        <v>1</v>
      </c>
      <c r="K835" s="180" t="str">
        <f t="shared" si="44"/>
        <v>Мінекономіки</v>
      </c>
      <c r="L835" s="35"/>
      <c r="M835" s="35"/>
      <c r="N835" s="35"/>
    </row>
    <row r="836" spans="1:14" ht="61.5" hidden="1" customHeight="1" x14ac:dyDescent="0.25">
      <c r="A836" s="168">
        <v>671</v>
      </c>
      <c r="B836" s="149" t="s">
        <v>5405</v>
      </c>
      <c r="C836" s="153" t="s">
        <v>2710</v>
      </c>
      <c r="D836" s="142" t="s">
        <v>6193</v>
      </c>
      <c r="E836" s="142" t="s">
        <v>2712</v>
      </c>
      <c r="F836" s="143" t="s">
        <v>6194</v>
      </c>
      <c r="G836" s="143" t="s">
        <v>156</v>
      </c>
      <c r="H836" s="143" t="s">
        <v>16</v>
      </c>
      <c r="I836" s="212" t="s">
        <v>3013</v>
      </c>
      <c r="J836" s="33">
        <f t="shared" si="41"/>
        <v>1</v>
      </c>
      <c r="K836" s="180" t="str">
        <f t="shared" si="44"/>
        <v>Мінінфраструктури</v>
      </c>
      <c r="L836" s="35"/>
      <c r="M836" s="35"/>
      <c r="N836" s="35"/>
    </row>
    <row r="837" spans="1:14" ht="61.5" hidden="1" customHeight="1" x14ac:dyDescent="0.25">
      <c r="A837" s="168">
        <v>672</v>
      </c>
      <c r="B837" s="149" t="s">
        <v>5405</v>
      </c>
      <c r="C837" s="153" t="s">
        <v>2710</v>
      </c>
      <c r="D837" s="142" t="s">
        <v>6193</v>
      </c>
      <c r="E837" s="142" t="s">
        <v>2712</v>
      </c>
      <c r="F837" s="143" t="s">
        <v>6196</v>
      </c>
      <c r="G837" s="143" t="s">
        <v>28</v>
      </c>
      <c r="H837" s="143" t="s">
        <v>53</v>
      </c>
      <c r="I837" s="212" t="s">
        <v>3013</v>
      </c>
      <c r="J837" s="33">
        <f t="shared" si="41"/>
        <v>1</v>
      </c>
      <c r="K837" s="180" t="str">
        <f t="shared" si="44"/>
        <v>Мінінфраструктури</v>
      </c>
      <c r="L837" s="35"/>
      <c r="M837" s="35"/>
      <c r="N837" s="35"/>
    </row>
    <row r="838" spans="1:14" ht="61.5" hidden="1" customHeight="1" x14ac:dyDescent="0.25">
      <c r="A838" s="168">
        <v>673</v>
      </c>
      <c r="B838" s="149" t="s">
        <v>5405</v>
      </c>
      <c r="C838" s="153" t="s">
        <v>2710</v>
      </c>
      <c r="D838" s="142" t="s">
        <v>6193</v>
      </c>
      <c r="E838" s="142" t="s">
        <v>2712</v>
      </c>
      <c r="F838" s="143" t="s">
        <v>6198</v>
      </c>
      <c r="G838" s="143" t="s">
        <v>156</v>
      </c>
      <c r="H838" s="143" t="s">
        <v>268</v>
      </c>
      <c r="I838" s="212" t="s">
        <v>3013</v>
      </c>
      <c r="J838" s="33">
        <f t="shared" si="41"/>
        <v>1</v>
      </c>
      <c r="K838" s="180" t="str">
        <f t="shared" si="44"/>
        <v>Мінінфраструктури</v>
      </c>
      <c r="L838" s="35"/>
      <c r="M838" s="35"/>
      <c r="N838" s="35"/>
    </row>
    <row r="839" spans="1:14" ht="61.5" hidden="1" customHeight="1" x14ac:dyDescent="0.25">
      <c r="A839" s="168">
        <v>674</v>
      </c>
      <c r="B839" s="149" t="s">
        <v>5405</v>
      </c>
      <c r="C839" s="153" t="s">
        <v>2710</v>
      </c>
      <c r="D839" s="142" t="s">
        <v>6193</v>
      </c>
      <c r="E839" s="142" t="s">
        <v>2712</v>
      </c>
      <c r="F839" s="143" t="s">
        <v>6200</v>
      </c>
      <c r="G839" s="143" t="s">
        <v>141</v>
      </c>
      <c r="H839" s="143" t="s">
        <v>268</v>
      </c>
      <c r="I839" s="212" t="s">
        <v>3013</v>
      </c>
      <c r="J839" s="33">
        <f t="shared" ref="J839:J902" si="45">IF(ISBLANK(I839),0,LEN(TRIM(I839))-LEN(SUBSTITUTE(I839," ",""))+1)</f>
        <v>1</v>
      </c>
      <c r="K839" s="180" t="str">
        <f t="shared" si="44"/>
        <v>Мінінфраструктури</v>
      </c>
      <c r="L839" s="35"/>
      <c r="M839" s="35"/>
      <c r="N839" s="35"/>
    </row>
    <row r="840" spans="1:14" ht="61.5" hidden="1" customHeight="1" x14ac:dyDescent="0.25">
      <c r="A840" s="168">
        <v>675</v>
      </c>
      <c r="B840" s="149" t="s">
        <v>5405</v>
      </c>
      <c r="C840" s="153" t="s">
        <v>2710</v>
      </c>
      <c r="D840" s="142" t="s">
        <v>6193</v>
      </c>
      <c r="E840" s="142" t="s">
        <v>2712</v>
      </c>
      <c r="F840" s="143" t="s">
        <v>6204</v>
      </c>
      <c r="G840" s="143" t="s">
        <v>156</v>
      </c>
      <c r="H840" s="143" t="s">
        <v>29</v>
      </c>
      <c r="I840" s="212" t="s">
        <v>3013</v>
      </c>
      <c r="J840" s="33">
        <f t="shared" si="45"/>
        <v>1</v>
      </c>
      <c r="K840" s="180" t="str">
        <f t="shared" si="44"/>
        <v>Мінінфраструктури</v>
      </c>
      <c r="L840" s="35"/>
      <c r="M840" s="35"/>
      <c r="N840" s="35"/>
    </row>
    <row r="841" spans="1:14" ht="61.5" hidden="1" customHeight="1" x14ac:dyDescent="0.25">
      <c r="A841" s="168">
        <v>676</v>
      </c>
      <c r="B841" s="149" t="s">
        <v>5405</v>
      </c>
      <c r="C841" s="153" t="s">
        <v>2710</v>
      </c>
      <c r="D841" s="142" t="s">
        <v>6193</v>
      </c>
      <c r="E841" s="142" t="s">
        <v>2712</v>
      </c>
      <c r="F841" s="143" t="s">
        <v>6206</v>
      </c>
      <c r="G841" s="143" t="s">
        <v>6207</v>
      </c>
      <c r="H841" s="143" t="s">
        <v>6208</v>
      </c>
      <c r="I841" s="212" t="s">
        <v>3013</v>
      </c>
      <c r="J841" s="33">
        <f t="shared" si="45"/>
        <v>1</v>
      </c>
      <c r="K841" s="180" t="str">
        <f t="shared" si="44"/>
        <v>Мінінфраструктури</v>
      </c>
      <c r="L841" s="35"/>
      <c r="M841" s="35"/>
      <c r="N841" s="35"/>
    </row>
    <row r="842" spans="1:14" ht="61.5" hidden="1" customHeight="1" x14ac:dyDescent="0.25">
      <c r="A842" s="168">
        <v>677</v>
      </c>
      <c r="B842" s="149" t="s">
        <v>5405</v>
      </c>
      <c r="C842" s="153" t="s">
        <v>2710</v>
      </c>
      <c r="D842" s="142" t="s">
        <v>6193</v>
      </c>
      <c r="E842" s="160" t="s">
        <v>6986</v>
      </c>
      <c r="F842" s="143" t="s">
        <v>6210</v>
      </c>
      <c r="G842" s="143" t="s">
        <v>4869</v>
      </c>
      <c r="H842" s="143" t="s">
        <v>5135</v>
      </c>
      <c r="I842" s="212" t="s">
        <v>3013</v>
      </c>
      <c r="J842" s="33">
        <f t="shared" si="45"/>
        <v>1</v>
      </c>
      <c r="K842" s="180" t="str">
        <f t="shared" si="44"/>
        <v>Мінінфраструктури</v>
      </c>
      <c r="L842" s="35"/>
      <c r="M842" s="35"/>
      <c r="N842" s="35"/>
    </row>
    <row r="843" spans="1:14" ht="61.5" hidden="1" customHeight="1" x14ac:dyDescent="0.25">
      <c r="A843" s="168">
        <v>678</v>
      </c>
      <c r="B843" s="149" t="s">
        <v>5405</v>
      </c>
      <c r="C843" s="153" t="s">
        <v>2710</v>
      </c>
      <c r="D843" s="142" t="s">
        <v>6193</v>
      </c>
      <c r="E843" s="160" t="s">
        <v>6986</v>
      </c>
      <c r="F843" s="143" t="s">
        <v>6211</v>
      </c>
      <c r="G843" s="143" t="s">
        <v>67</v>
      </c>
      <c r="H843" s="143" t="s">
        <v>73</v>
      </c>
      <c r="I843" s="212" t="s">
        <v>3013</v>
      </c>
      <c r="J843" s="33">
        <f t="shared" si="45"/>
        <v>1</v>
      </c>
      <c r="K843" s="180" t="str">
        <f t="shared" si="44"/>
        <v>Мінінфраструктури</v>
      </c>
      <c r="L843" s="35"/>
      <c r="M843" s="35"/>
      <c r="N843" s="35"/>
    </row>
    <row r="844" spans="1:14" ht="61.5" hidden="1" customHeight="1" x14ac:dyDescent="0.25">
      <c r="A844" s="168">
        <v>679</v>
      </c>
      <c r="B844" s="149" t="s">
        <v>5405</v>
      </c>
      <c r="C844" s="153" t="s">
        <v>2710</v>
      </c>
      <c r="D844" s="142" t="s">
        <v>6193</v>
      </c>
      <c r="E844" s="142" t="s">
        <v>6214</v>
      </c>
      <c r="F844" s="143" t="s">
        <v>6215</v>
      </c>
      <c r="G844" s="143" t="s">
        <v>160</v>
      </c>
      <c r="H844" s="143" t="s">
        <v>101</v>
      </c>
      <c r="I844" s="212" t="s">
        <v>3013</v>
      </c>
      <c r="J844" s="33">
        <f t="shared" si="45"/>
        <v>1</v>
      </c>
      <c r="K844" s="180" t="str">
        <f t="shared" si="44"/>
        <v>Мінінфраструктури</v>
      </c>
      <c r="L844" s="35"/>
      <c r="M844" s="35"/>
      <c r="N844" s="35"/>
    </row>
    <row r="845" spans="1:14" ht="61.5" hidden="1" customHeight="1" x14ac:dyDescent="0.25">
      <c r="A845" s="168">
        <v>680</v>
      </c>
      <c r="B845" s="149" t="s">
        <v>5405</v>
      </c>
      <c r="C845" s="153" t="s">
        <v>2710</v>
      </c>
      <c r="D845" s="142" t="s">
        <v>6216</v>
      </c>
      <c r="E845" s="142" t="s">
        <v>6217</v>
      </c>
      <c r="F845" s="143" t="s">
        <v>6218</v>
      </c>
      <c r="G845" s="143" t="s">
        <v>156</v>
      </c>
      <c r="H845" s="143" t="s">
        <v>98</v>
      </c>
      <c r="I845" s="209" t="s">
        <v>638</v>
      </c>
      <c r="J845" s="33">
        <f t="shared" si="45"/>
        <v>1</v>
      </c>
      <c r="K845" s="180" t="str">
        <f t="shared" si="44"/>
        <v>МКІП</v>
      </c>
      <c r="L845" s="35"/>
      <c r="M845" s="35"/>
      <c r="N845" s="35"/>
    </row>
    <row r="846" spans="1:14" ht="61.5" hidden="1" customHeight="1" thickBot="1" x14ac:dyDescent="0.3">
      <c r="A846" s="168">
        <v>681</v>
      </c>
      <c r="B846" s="149" t="s">
        <v>5405</v>
      </c>
      <c r="C846" s="153" t="s">
        <v>2710</v>
      </c>
      <c r="D846" s="142" t="s">
        <v>6216</v>
      </c>
      <c r="E846" s="142" t="s">
        <v>6217</v>
      </c>
      <c r="F846" s="143" t="s">
        <v>6220</v>
      </c>
      <c r="G846" s="143" t="s">
        <v>156</v>
      </c>
      <c r="H846" s="143" t="s">
        <v>94</v>
      </c>
      <c r="I846" s="209" t="s">
        <v>638</v>
      </c>
      <c r="J846" s="33">
        <f t="shared" si="45"/>
        <v>1</v>
      </c>
      <c r="K846" s="180" t="str">
        <f t="shared" si="44"/>
        <v>МКІП</v>
      </c>
      <c r="L846" s="35"/>
      <c r="M846" s="35"/>
      <c r="N846" s="35"/>
    </row>
    <row r="847" spans="1:14" ht="61.5" hidden="1" customHeight="1" thickBot="1" x14ac:dyDescent="0.3">
      <c r="A847" s="168">
        <v>682</v>
      </c>
      <c r="B847" s="149" t="s">
        <v>5405</v>
      </c>
      <c r="C847" s="153" t="s">
        <v>2710</v>
      </c>
      <c r="D847" s="142" t="s">
        <v>6216</v>
      </c>
      <c r="E847" s="142" t="s">
        <v>6217</v>
      </c>
      <c r="F847" s="143" t="s">
        <v>6224</v>
      </c>
      <c r="G847" s="143" t="s">
        <v>112</v>
      </c>
      <c r="H847" s="143" t="s">
        <v>141</v>
      </c>
      <c r="I847" s="209" t="s">
        <v>638</v>
      </c>
      <c r="J847" s="33">
        <f t="shared" si="45"/>
        <v>1</v>
      </c>
      <c r="K847" s="180" t="str">
        <f t="shared" si="44"/>
        <v>МКІП</v>
      </c>
      <c r="L847" s="35"/>
      <c r="M847" s="35"/>
      <c r="N847" s="35"/>
    </row>
    <row r="848" spans="1:14" ht="61.5" hidden="1" customHeight="1" x14ac:dyDescent="0.25">
      <c r="A848" s="168">
        <v>683</v>
      </c>
      <c r="B848" s="149" t="s">
        <v>5405</v>
      </c>
      <c r="C848" s="153" t="s">
        <v>2710</v>
      </c>
      <c r="D848" s="142" t="s">
        <v>6216</v>
      </c>
      <c r="E848" s="142" t="s">
        <v>6217</v>
      </c>
      <c r="F848" s="143" t="s">
        <v>6227</v>
      </c>
      <c r="G848" s="143" t="s">
        <v>156</v>
      </c>
      <c r="H848" s="143" t="s">
        <v>160</v>
      </c>
      <c r="I848" s="209" t="s">
        <v>638</v>
      </c>
      <c r="J848" s="33">
        <f t="shared" si="45"/>
        <v>1</v>
      </c>
      <c r="K848" s="180" t="str">
        <f t="shared" si="44"/>
        <v>МКІП</v>
      </c>
      <c r="L848" s="35"/>
      <c r="M848" s="35"/>
      <c r="N848" s="35"/>
    </row>
    <row r="849" spans="1:14" ht="61.5" hidden="1" customHeight="1" x14ac:dyDescent="0.25">
      <c r="A849" s="168">
        <v>684</v>
      </c>
      <c r="B849" s="149" t="s">
        <v>5405</v>
      </c>
      <c r="C849" s="153" t="s">
        <v>2710</v>
      </c>
      <c r="D849" s="142" t="s">
        <v>6216</v>
      </c>
      <c r="E849" s="142" t="s">
        <v>6217</v>
      </c>
      <c r="F849" s="143" t="s">
        <v>6228</v>
      </c>
      <c r="G849" s="143" t="s">
        <v>160</v>
      </c>
      <c r="H849" s="143" t="s">
        <v>193</v>
      </c>
      <c r="I849" s="209" t="s">
        <v>638</v>
      </c>
      <c r="J849" s="33">
        <f t="shared" si="45"/>
        <v>1</v>
      </c>
      <c r="K849" s="180" t="str">
        <f t="shared" si="44"/>
        <v>МКІП</v>
      </c>
      <c r="L849" s="35"/>
      <c r="M849" s="35"/>
      <c r="N849" s="35"/>
    </row>
    <row r="850" spans="1:14" ht="61.5" hidden="1" customHeight="1" x14ac:dyDescent="0.25">
      <c r="A850" s="168">
        <v>685</v>
      </c>
      <c r="B850" s="149" t="s">
        <v>5405</v>
      </c>
      <c r="C850" s="153" t="s">
        <v>2710</v>
      </c>
      <c r="D850" s="142" t="s">
        <v>6216</v>
      </c>
      <c r="E850" s="142" t="s">
        <v>6217</v>
      </c>
      <c r="F850" s="143" t="s">
        <v>6229</v>
      </c>
      <c r="G850" s="143" t="s">
        <v>98</v>
      </c>
      <c r="H850" s="143" t="s">
        <v>98</v>
      </c>
      <c r="I850" s="209" t="s">
        <v>638</v>
      </c>
      <c r="J850" s="33">
        <f t="shared" si="45"/>
        <v>1</v>
      </c>
      <c r="K850" s="180" t="str">
        <f t="shared" si="44"/>
        <v>МКІП</v>
      </c>
      <c r="L850" s="35"/>
      <c r="M850" s="35"/>
      <c r="N850" s="35"/>
    </row>
    <row r="851" spans="1:14" ht="61.5" hidden="1" customHeight="1" x14ac:dyDescent="0.25">
      <c r="A851" s="168">
        <v>686</v>
      </c>
      <c r="B851" s="149" t="s">
        <v>5405</v>
      </c>
      <c r="C851" s="153" t="s">
        <v>2710</v>
      </c>
      <c r="D851" s="142" t="s">
        <v>6216</v>
      </c>
      <c r="E851" s="142" t="s">
        <v>6217</v>
      </c>
      <c r="F851" s="143" t="s">
        <v>6230</v>
      </c>
      <c r="G851" s="143" t="s">
        <v>156</v>
      </c>
      <c r="H851" s="143" t="s">
        <v>49</v>
      </c>
      <c r="I851" s="209" t="s">
        <v>638</v>
      </c>
      <c r="J851" s="33">
        <f t="shared" si="45"/>
        <v>1</v>
      </c>
      <c r="K851" s="180" t="str">
        <f t="shared" si="44"/>
        <v>МКІП</v>
      </c>
      <c r="L851" s="35"/>
      <c r="M851" s="35"/>
      <c r="N851" s="35"/>
    </row>
    <row r="852" spans="1:14" ht="61.5" hidden="1" customHeight="1" x14ac:dyDescent="0.25">
      <c r="A852" s="168">
        <v>687</v>
      </c>
      <c r="B852" s="149" t="s">
        <v>5405</v>
      </c>
      <c r="C852" s="153" t="s">
        <v>2710</v>
      </c>
      <c r="D852" s="142" t="s">
        <v>6216</v>
      </c>
      <c r="E852" s="142" t="s">
        <v>6217</v>
      </c>
      <c r="F852" s="143" t="s">
        <v>6233</v>
      </c>
      <c r="G852" s="143" t="s">
        <v>141</v>
      </c>
      <c r="H852" s="143" t="s">
        <v>49</v>
      </c>
      <c r="I852" s="209" t="s">
        <v>638</v>
      </c>
      <c r="J852" s="33">
        <f t="shared" si="45"/>
        <v>1</v>
      </c>
      <c r="K852" s="180" t="str">
        <f t="shared" si="44"/>
        <v>МКІП</v>
      </c>
      <c r="L852" s="35"/>
      <c r="M852" s="35"/>
      <c r="N852" s="35"/>
    </row>
    <row r="853" spans="1:14" ht="61.5" hidden="1" customHeight="1" x14ac:dyDescent="0.25">
      <c r="A853" s="168">
        <v>688</v>
      </c>
      <c r="B853" s="149" t="s">
        <v>5405</v>
      </c>
      <c r="C853" s="153" t="s">
        <v>2710</v>
      </c>
      <c r="D853" s="142" t="s">
        <v>6216</v>
      </c>
      <c r="E853" s="142" t="s">
        <v>6217</v>
      </c>
      <c r="F853" s="143" t="s">
        <v>6236</v>
      </c>
      <c r="G853" s="143" t="s">
        <v>28</v>
      </c>
      <c r="H853" s="143" t="s">
        <v>28</v>
      </c>
      <c r="I853" s="209" t="s">
        <v>638</v>
      </c>
      <c r="J853" s="33">
        <f t="shared" si="45"/>
        <v>1</v>
      </c>
      <c r="K853" s="180" t="str">
        <f t="shared" si="44"/>
        <v>МКІП</v>
      </c>
      <c r="L853" s="35"/>
      <c r="M853" s="35"/>
      <c r="N853" s="35"/>
    </row>
    <row r="854" spans="1:14" ht="61.5" hidden="1" customHeight="1" x14ac:dyDescent="0.25">
      <c r="A854" s="168">
        <v>689</v>
      </c>
      <c r="B854" s="149" t="s">
        <v>5405</v>
      </c>
      <c r="C854" s="153" t="s">
        <v>2710</v>
      </c>
      <c r="D854" s="142" t="s">
        <v>6216</v>
      </c>
      <c r="E854" s="142" t="s">
        <v>6217</v>
      </c>
      <c r="F854" s="143" t="s">
        <v>6237</v>
      </c>
      <c r="G854" s="143" t="s">
        <v>268</v>
      </c>
      <c r="H854" s="143" t="s">
        <v>268</v>
      </c>
      <c r="I854" s="209" t="s">
        <v>638</v>
      </c>
      <c r="J854" s="33">
        <f t="shared" si="45"/>
        <v>1</v>
      </c>
      <c r="K854" s="180" t="str">
        <f t="shared" si="44"/>
        <v>МКІП</v>
      </c>
      <c r="L854" s="35"/>
      <c r="M854" s="35"/>
      <c r="N854" s="35"/>
    </row>
    <row r="855" spans="1:14" ht="61.5" hidden="1" customHeight="1" x14ac:dyDescent="0.25">
      <c r="A855" s="168">
        <v>690</v>
      </c>
      <c r="B855" s="149" t="s">
        <v>5405</v>
      </c>
      <c r="C855" s="153" t="s">
        <v>2710</v>
      </c>
      <c r="D855" s="142" t="s">
        <v>6216</v>
      </c>
      <c r="E855" s="142" t="s">
        <v>6217</v>
      </c>
      <c r="F855" s="143" t="s">
        <v>6238</v>
      </c>
      <c r="G855" s="143" t="s">
        <v>141</v>
      </c>
      <c r="H855" s="143" t="s">
        <v>53</v>
      </c>
      <c r="I855" s="209" t="s">
        <v>638</v>
      </c>
      <c r="J855" s="33">
        <f t="shared" si="45"/>
        <v>1</v>
      </c>
      <c r="K855" s="180" t="str">
        <f t="shared" si="44"/>
        <v>МКІП</v>
      </c>
      <c r="L855" s="35"/>
      <c r="M855" s="35"/>
      <c r="N855" s="35"/>
    </row>
    <row r="856" spans="1:14" ht="61.5" hidden="1" customHeight="1" x14ac:dyDescent="0.25">
      <c r="A856" s="168">
        <v>691</v>
      </c>
      <c r="B856" s="149" t="s">
        <v>5405</v>
      </c>
      <c r="C856" s="153" t="s">
        <v>2710</v>
      </c>
      <c r="D856" s="142" t="s">
        <v>6216</v>
      </c>
      <c r="E856" s="142" t="s">
        <v>6217</v>
      </c>
      <c r="F856" s="143" t="s">
        <v>6239</v>
      </c>
      <c r="G856" s="143" t="s">
        <v>53</v>
      </c>
      <c r="H856" s="143" t="s">
        <v>53</v>
      </c>
      <c r="I856" s="209" t="s">
        <v>638</v>
      </c>
      <c r="J856" s="33">
        <f t="shared" si="45"/>
        <v>1</v>
      </c>
      <c r="K856" s="180" t="str">
        <f t="shared" si="44"/>
        <v>МКІП</v>
      </c>
      <c r="L856" s="35"/>
      <c r="M856" s="35"/>
      <c r="N856" s="35"/>
    </row>
    <row r="857" spans="1:14" ht="61.5" hidden="1" customHeight="1" x14ac:dyDescent="0.25">
      <c r="A857" s="168">
        <v>692</v>
      </c>
      <c r="B857" s="149" t="s">
        <v>5405</v>
      </c>
      <c r="C857" s="153" t="s">
        <v>2710</v>
      </c>
      <c r="D857" s="142" t="s">
        <v>6216</v>
      </c>
      <c r="E857" s="142" t="s">
        <v>6217</v>
      </c>
      <c r="F857" s="143" t="s">
        <v>6241</v>
      </c>
      <c r="G857" s="143" t="s">
        <v>156</v>
      </c>
      <c r="H857" s="143" t="s">
        <v>258</v>
      </c>
      <c r="I857" s="209" t="s">
        <v>638</v>
      </c>
      <c r="J857" s="33">
        <f t="shared" si="45"/>
        <v>1</v>
      </c>
      <c r="K857" s="180" t="str">
        <f t="shared" si="44"/>
        <v>МКІП</v>
      </c>
      <c r="L857" s="35"/>
      <c r="M857" s="35"/>
      <c r="N857" s="35"/>
    </row>
    <row r="858" spans="1:14" ht="61.5" hidden="1" customHeight="1" x14ac:dyDescent="0.25">
      <c r="A858" s="168">
        <v>693</v>
      </c>
      <c r="B858" s="149" t="s">
        <v>5405</v>
      </c>
      <c r="C858" s="153" t="s">
        <v>2710</v>
      </c>
      <c r="D858" s="142" t="s">
        <v>6216</v>
      </c>
      <c r="E858" s="142" t="s">
        <v>6217</v>
      </c>
      <c r="F858" s="143" t="s">
        <v>6242</v>
      </c>
      <c r="G858" s="143" t="s">
        <v>141</v>
      </c>
      <c r="H858" s="143" t="s">
        <v>28</v>
      </c>
      <c r="I858" s="209" t="s">
        <v>638</v>
      </c>
      <c r="J858" s="33">
        <f t="shared" si="45"/>
        <v>1</v>
      </c>
      <c r="K858" s="180" t="str">
        <f t="shared" si="44"/>
        <v>МКІП</v>
      </c>
      <c r="L858" s="35"/>
      <c r="M858" s="35"/>
      <c r="N858" s="35"/>
    </row>
    <row r="859" spans="1:14" ht="61.5" hidden="1" customHeight="1" x14ac:dyDescent="0.25">
      <c r="A859" s="168">
        <v>694</v>
      </c>
      <c r="B859" s="149" t="s">
        <v>5405</v>
      </c>
      <c r="C859" s="153" t="s">
        <v>2710</v>
      </c>
      <c r="D859" s="142" t="s">
        <v>6216</v>
      </c>
      <c r="E859" s="142" t="s">
        <v>6243</v>
      </c>
      <c r="F859" s="143" t="s">
        <v>6244</v>
      </c>
      <c r="G859" s="143" t="s">
        <v>156</v>
      </c>
      <c r="H859" s="143" t="s">
        <v>112</v>
      </c>
      <c r="I859" s="209" t="s">
        <v>638</v>
      </c>
      <c r="J859" s="33">
        <f t="shared" si="45"/>
        <v>1</v>
      </c>
      <c r="K859" s="180" t="str">
        <f t="shared" ref="K859:K866" si="46">IF(J859=1,I859,LEFT(I859,FIND(" ",I859)-1))</f>
        <v>МКІП</v>
      </c>
      <c r="L859" s="35"/>
      <c r="M859" s="35"/>
      <c r="N859" s="35"/>
    </row>
    <row r="860" spans="1:14" ht="61.5" hidden="1" customHeight="1" x14ac:dyDescent="0.25">
      <c r="A860" s="168">
        <v>695</v>
      </c>
      <c r="B860" s="149" t="s">
        <v>5405</v>
      </c>
      <c r="C860" s="153" t="s">
        <v>2710</v>
      </c>
      <c r="D860" s="142" t="s">
        <v>6216</v>
      </c>
      <c r="E860" s="142" t="s">
        <v>6243</v>
      </c>
      <c r="F860" s="143" t="s">
        <v>6246</v>
      </c>
      <c r="G860" s="143" t="s">
        <v>141</v>
      </c>
      <c r="H860" s="143" t="s">
        <v>28</v>
      </c>
      <c r="I860" s="209" t="s">
        <v>638</v>
      </c>
      <c r="J860" s="33">
        <f t="shared" si="45"/>
        <v>1</v>
      </c>
      <c r="K860" s="180" t="str">
        <f t="shared" si="46"/>
        <v>МКІП</v>
      </c>
      <c r="L860" s="35"/>
      <c r="M860" s="35"/>
      <c r="N860" s="35"/>
    </row>
    <row r="861" spans="1:14" ht="61.5" hidden="1" customHeight="1" x14ac:dyDescent="0.25">
      <c r="A861" s="168">
        <v>696</v>
      </c>
      <c r="B861" s="149" t="s">
        <v>5405</v>
      </c>
      <c r="C861" s="153" t="s">
        <v>2710</v>
      </c>
      <c r="D861" s="142" t="s">
        <v>6216</v>
      </c>
      <c r="E861" s="142" t="s">
        <v>6247</v>
      </c>
      <c r="F861" s="143" t="s">
        <v>6248</v>
      </c>
      <c r="G861" s="143" t="s">
        <v>156</v>
      </c>
      <c r="H861" s="143" t="s">
        <v>112</v>
      </c>
      <c r="I861" s="209" t="s">
        <v>638</v>
      </c>
      <c r="J861" s="33">
        <f t="shared" si="45"/>
        <v>1</v>
      </c>
      <c r="K861" s="180" t="str">
        <f t="shared" si="46"/>
        <v>МКІП</v>
      </c>
      <c r="L861" s="35"/>
      <c r="M861" s="35"/>
      <c r="N861" s="35"/>
    </row>
    <row r="862" spans="1:14" ht="61.5" hidden="1" customHeight="1" x14ac:dyDescent="0.25">
      <c r="A862" s="168">
        <v>697</v>
      </c>
      <c r="B862" s="149" t="s">
        <v>5405</v>
      </c>
      <c r="C862" s="153" t="s">
        <v>2710</v>
      </c>
      <c r="D862" s="142" t="s">
        <v>6216</v>
      </c>
      <c r="E862" s="142" t="s">
        <v>6249</v>
      </c>
      <c r="F862" s="143" t="s">
        <v>6250</v>
      </c>
      <c r="G862" s="143" t="s">
        <v>98</v>
      </c>
      <c r="H862" s="143" t="s">
        <v>141</v>
      </c>
      <c r="I862" s="209" t="s">
        <v>638</v>
      </c>
      <c r="J862" s="33">
        <f t="shared" si="45"/>
        <v>1</v>
      </c>
      <c r="K862" s="180" t="str">
        <f t="shared" si="46"/>
        <v>МКІП</v>
      </c>
      <c r="L862" s="35"/>
      <c r="M862" s="35"/>
      <c r="N862" s="35"/>
    </row>
    <row r="863" spans="1:14" ht="61.5" hidden="1" customHeight="1" x14ac:dyDescent="0.25">
      <c r="A863" s="168">
        <v>698</v>
      </c>
      <c r="B863" s="149" t="s">
        <v>5405</v>
      </c>
      <c r="C863" s="153" t="s">
        <v>2710</v>
      </c>
      <c r="D863" s="142" t="s">
        <v>6216</v>
      </c>
      <c r="E863" s="142" t="s">
        <v>6251</v>
      </c>
      <c r="F863" s="143" t="s">
        <v>6252</v>
      </c>
      <c r="G863" s="143" t="s">
        <v>98</v>
      </c>
      <c r="H863" s="143" t="s">
        <v>141</v>
      </c>
      <c r="I863" s="209" t="s">
        <v>638</v>
      </c>
      <c r="J863" s="33">
        <f t="shared" si="45"/>
        <v>1</v>
      </c>
      <c r="K863" s="180" t="str">
        <f t="shared" si="46"/>
        <v>МКІП</v>
      </c>
      <c r="L863" s="35"/>
      <c r="M863" s="35"/>
      <c r="N863" s="35"/>
    </row>
    <row r="864" spans="1:14" ht="61.5" hidden="1" customHeight="1" x14ac:dyDescent="0.25">
      <c r="A864" s="168">
        <v>699</v>
      </c>
      <c r="B864" s="149" t="s">
        <v>5405</v>
      </c>
      <c r="C864" s="153" t="s">
        <v>2710</v>
      </c>
      <c r="D864" s="142" t="s">
        <v>6253</v>
      </c>
      <c r="E864" s="142" t="s">
        <v>2808</v>
      </c>
      <c r="F864" s="143" t="s">
        <v>6254</v>
      </c>
      <c r="G864" s="143" t="s">
        <v>156</v>
      </c>
      <c r="H864" s="143" t="s">
        <v>53</v>
      </c>
      <c r="I864" s="212" t="s">
        <v>3013</v>
      </c>
      <c r="J864" s="33">
        <f t="shared" si="45"/>
        <v>1</v>
      </c>
      <c r="K864" s="180" t="str">
        <f t="shared" si="46"/>
        <v>Мінінфраструктури</v>
      </c>
      <c r="L864" s="35"/>
      <c r="M864" s="35"/>
      <c r="N864" s="35"/>
    </row>
    <row r="865" spans="1:14" ht="61.5" hidden="1" customHeight="1" x14ac:dyDescent="0.25">
      <c r="A865" s="168">
        <v>700</v>
      </c>
      <c r="B865" s="149" t="s">
        <v>5405</v>
      </c>
      <c r="C865" s="153" t="s">
        <v>2710</v>
      </c>
      <c r="D865" s="142" t="s">
        <v>6253</v>
      </c>
      <c r="E865" s="142" t="s">
        <v>2808</v>
      </c>
      <c r="F865" s="143" t="s">
        <v>6255</v>
      </c>
      <c r="G865" s="143" t="s">
        <v>94</v>
      </c>
      <c r="H865" s="143" t="s">
        <v>49</v>
      </c>
      <c r="I865" s="212" t="s">
        <v>3013</v>
      </c>
      <c r="J865" s="33">
        <f t="shared" si="45"/>
        <v>1</v>
      </c>
      <c r="K865" s="180" t="str">
        <f t="shared" si="46"/>
        <v>Мінінфраструктури</v>
      </c>
      <c r="L865" s="35"/>
      <c r="M865" s="35"/>
      <c r="N865" s="35"/>
    </row>
    <row r="866" spans="1:14" ht="61.5" hidden="1" customHeight="1" x14ac:dyDescent="0.25">
      <c r="A866" s="168">
        <v>701</v>
      </c>
      <c r="B866" s="196" t="s">
        <v>5405</v>
      </c>
      <c r="C866" s="200" t="s">
        <v>2710</v>
      </c>
      <c r="D866" s="142" t="s">
        <v>6253</v>
      </c>
      <c r="E866" s="142" t="s">
        <v>6257</v>
      </c>
      <c r="F866" s="193" t="s">
        <v>6258</v>
      </c>
      <c r="G866" s="193" t="s">
        <v>156</v>
      </c>
      <c r="H866" s="193" t="s">
        <v>53</v>
      </c>
      <c r="I866" s="212" t="s">
        <v>3013</v>
      </c>
      <c r="J866" s="33">
        <f t="shared" si="45"/>
        <v>1</v>
      </c>
      <c r="K866" s="180" t="str">
        <f t="shared" si="46"/>
        <v>Мінінфраструктури</v>
      </c>
      <c r="L866" s="35"/>
      <c r="M866" s="35"/>
      <c r="N866" s="35"/>
    </row>
    <row r="867" spans="1:14" ht="61.5" hidden="1" customHeight="1" x14ac:dyDescent="0.25">
      <c r="A867" s="228"/>
      <c r="B867" s="149" t="s">
        <v>5405</v>
      </c>
      <c r="C867" s="156" t="s">
        <v>2327</v>
      </c>
      <c r="D867" s="188" t="s">
        <v>2498</v>
      </c>
      <c r="E867" s="181" t="s">
        <v>6190</v>
      </c>
      <c r="F867" s="143"/>
      <c r="G867" s="143"/>
      <c r="H867" s="143"/>
      <c r="I867" s="180" t="s">
        <v>4225</v>
      </c>
      <c r="J867" s="33">
        <f t="shared" si="45"/>
        <v>1</v>
      </c>
      <c r="K867" s="180"/>
      <c r="L867" s="55" t="s">
        <v>4272</v>
      </c>
      <c r="M867" s="56" t="s">
        <v>4272</v>
      </c>
      <c r="N867" s="184" t="s">
        <v>4369</v>
      </c>
    </row>
    <row r="868" spans="1:14" ht="61.5" hidden="1" customHeight="1" x14ac:dyDescent="0.25">
      <c r="A868" s="228"/>
      <c r="B868" s="149" t="s">
        <v>5405</v>
      </c>
      <c r="C868" s="156" t="s">
        <v>2327</v>
      </c>
      <c r="D868" s="188" t="s">
        <v>2498</v>
      </c>
      <c r="E868" s="181" t="s">
        <v>6190</v>
      </c>
      <c r="F868" s="143"/>
      <c r="G868" s="143"/>
      <c r="H868" s="143"/>
      <c r="I868" s="180" t="s">
        <v>4225</v>
      </c>
      <c r="J868" s="33">
        <f t="shared" si="45"/>
        <v>1</v>
      </c>
      <c r="K868" s="180"/>
      <c r="L868" s="55" t="s">
        <v>4272</v>
      </c>
      <c r="M868" s="56" t="s">
        <v>4272</v>
      </c>
      <c r="N868" s="184" t="s">
        <v>4369</v>
      </c>
    </row>
    <row r="869" spans="1:14" ht="61.5" hidden="1" customHeight="1" x14ac:dyDescent="0.25">
      <c r="A869" s="228"/>
      <c r="B869" s="149" t="s">
        <v>5405</v>
      </c>
      <c r="C869" s="156" t="s">
        <v>2327</v>
      </c>
      <c r="D869" s="188" t="s">
        <v>2498</v>
      </c>
      <c r="E869" s="181" t="s">
        <v>6190</v>
      </c>
      <c r="F869" s="143"/>
      <c r="G869" s="143"/>
      <c r="H869" s="143"/>
      <c r="I869" s="180" t="s">
        <v>4225</v>
      </c>
      <c r="J869" s="33">
        <f t="shared" si="45"/>
        <v>1</v>
      </c>
      <c r="K869" s="180"/>
      <c r="L869" s="55" t="s">
        <v>4272</v>
      </c>
      <c r="M869" s="56" t="s">
        <v>4272</v>
      </c>
      <c r="N869" s="184" t="s">
        <v>4369</v>
      </c>
    </row>
    <row r="870" spans="1:14" ht="114" customHeight="1" x14ac:dyDescent="0.25">
      <c r="A870" s="64">
        <v>702</v>
      </c>
      <c r="B870" s="298" t="s">
        <v>5405</v>
      </c>
      <c r="C870" s="303" t="s">
        <v>2710</v>
      </c>
      <c r="D870" s="310" t="s">
        <v>6253</v>
      </c>
      <c r="E870" s="145" t="s">
        <v>6257</v>
      </c>
      <c r="F870" s="145" t="s">
        <v>6259</v>
      </c>
      <c r="G870" s="145" t="s">
        <v>271</v>
      </c>
      <c r="H870" s="145" t="s">
        <v>314</v>
      </c>
      <c r="I870" s="180" t="s">
        <v>7043</v>
      </c>
      <c r="J870" s="33">
        <f t="shared" si="45"/>
        <v>2</v>
      </c>
      <c r="K870" s="98" t="str">
        <f t="shared" ref="K870:K901" si="47">IF(J870=1,I870,LEFT(I870,FIND(" ",I870)-1))</f>
        <v>НАЗК</v>
      </c>
      <c r="L870" s="295" t="s">
        <v>4272</v>
      </c>
      <c r="M870" s="296" t="s">
        <v>4272</v>
      </c>
      <c r="N870" s="184" t="s">
        <v>7062</v>
      </c>
    </row>
    <row r="871" spans="1:14" ht="115.5" customHeight="1" x14ac:dyDescent="0.25">
      <c r="A871" s="64">
        <v>703</v>
      </c>
      <c r="B871" s="298" t="s">
        <v>5405</v>
      </c>
      <c r="C871" s="303" t="s">
        <v>2710</v>
      </c>
      <c r="D871" s="310" t="s">
        <v>6253</v>
      </c>
      <c r="E871" s="145" t="s">
        <v>6257</v>
      </c>
      <c r="F871" s="145" t="s">
        <v>6261</v>
      </c>
      <c r="G871" s="145" t="s">
        <v>72</v>
      </c>
      <c r="H871" s="145" t="s">
        <v>37</v>
      </c>
      <c r="I871" s="180" t="s">
        <v>4225</v>
      </c>
      <c r="J871" s="33">
        <f t="shared" si="45"/>
        <v>1</v>
      </c>
      <c r="K871" s="98" t="str">
        <f t="shared" si="47"/>
        <v>НАЗК</v>
      </c>
      <c r="L871" s="295" t="s">
        <v>4272</v>
      </c>
      <c r="M871" s="296" t="s">
        <v>4272</v>
      </c>
      <c r="N871" s="184" t="s">
        <v>7062</v>
      </c>
    </row>
    <row r="872" spans="1:14" ht="61.5" hidden="1" customHeight="1" x14ac:dyDescent="0.25">
      <c r="A872" s="168">
        <v>704</v>
      </c>
      <c r="B872" s="218" t="s">
        <v>5405</v>
      </c>
      <c r="C872" s="221" t="s">
        <v>2710</v>
      </c>
      <c r="D872" s="142" t="s">
        <v>6253</v>
      </c>
      <c r="E872" s="142" t="s">
        <v>6263</v>
      </c>
      <c r="F872" s="212" t="s">
        <v>6264</v>
      </c>
      <c r="G872" s="212" t="s">
        <v>160</v>
      </c>
      <c r="H872" s="212" t="s">
        <v>53</v>
      </c>
      <c r="I872" s="212" t="s">
        <v>3013</v>
      </c>
      <c r="J872" s="33">
        <f t="shared" si="45"/>
        <v>1</v>
      </c>
      <c r="K872" s="180" t="str">
        <f t="shared" si="47"/>
        <v>Мінінфраструктури</v>
      </c>
      <c r="L872" s="35"/>
      <c r="M872" s="35"/>
      <c r="N872" s="35"/>
    </row>
    <row r="873" spans="1:14" ht="61.5" hidden="1" customHeight="1" x14ac:dyDescent="0.25">
      <c r="A873" s="168">
        <v>705</v>
      </c>
      <c r="B873" s="149" t="s">
        <v>5405</v>
      </c>
      <c r="C873" s="153" t="s">
        <v>2710</v>
      </c>
      <c r="D873" s="142" t="s">
        <v>6253</v>
      </c>
      <c r="E873" s="142" t="s">
        <v>6263</v>
      </c>
      <c r="F873" s="143" t="s">
        <v>6265</v>
      </c>
      <c r="G873" s="143" t="s">
        <v>156</v>
      </c>
      <c r="H873" s="143" t="s">
        <v>1113</v>
      </c>
      <c r="I873" s="212" t="s">
        <v>3013</v>
      </c>
      <c r="J873" s="33">
        <f t="shared" si="45"/>
        <v>1</v>
      </c>
      <c r="K873" s="180" t="str">
        <f t="shared" si="47"/>
        <v>Мінінфраструктури</v>
      </c>
      <c r="L873" s="35"/>
      <c r="M873" s="35"/>
      <c r="N873" s="35"/>
    </row>
    <row r="874" spans="1:14" ht="61.5" hidden="1" customHeight="1" x14ac:dyDescent="0.25">
      <c r="A874" s="168">
        <v>706</v>
      </c>
      <c r="B874" s="149" t="s">
        <v>5405</v>
      </c>
      <c r="C874" s="153" t="s">
        <v>2710</v>
      </c>
      <c r="D874" s="142" t="s">
        <v>6253</v>
      </c>
      <c r="E874" s="142" t="s">
        <v>2828</v>
      </c>
      <c r="F874" s="143" t="s">
        <v>6266</v>
      </c>
      <c r="G874" s="143" t="s">
        <v>160</v>
      </c>
      <c r="H874" s="143" t="s">
        <v>53</v>
      </c>
      <c r="I874" s="212" t="s">
        <v>3013</v>
      </c>
      <c r="J874" s="33">
        <f t="shared" si="45"/>
        <v>1</v>
      </c>
      <c r="K874" s="180" t="str">
        <f t="shared" si="47"/>
        <v>Мінінфраструктури</v>
      </c>
      <c r="L874" s="35"/>
      <c r="M874" s="35"/>
      <c r="N874" s="35"/>
    </row>
    <row r="875" spans="1:14" ht="61.5" hidden="1" customHeight="1" x14ac:dyDescent="0.25">
      <c r="A875" s="168">
        <v>707</v>
      </c>
      <c r="B875" s="149" t="s">
        <v>5405</v>
      </c>
      <c r="C875" s="153" t="s">
        <v>2710</v>
      </c>
      <c r="D875" s="142" t="s">
        <v>6253</v>
      </c>
      <c r="E875" s="142" t="s">
        <v>6267</v>
      </c>
      <c r="F875" s="143" t="s">
        <v>6268</v>
      </c>
      <c r="G875" s="143" t="s">
        <v>156</v>
      </c>
      <c r="H875" s="143" t="s">
        <v>160</v>
      </c>
      <c r="I875" s="212" t="s">
        <v>3013</v>
      </c>
      <c r="J875" s="33">
        <f t="shared" si="45"/>
        <v>1</v>
      </c>
      <c r="K875" s="180" t="str">
        <f t="shared" si="47"/>
        <v>Мінінфраструктури</v>
      </c>
      <c r="L875" s="35"/>
      <c r="M875" s="35"/>
      <c r="N875" s="35"/>
    </row>
    <row r="876" spans="1:14" ht="61.5" hidden="1" customHeight="1" x14ac:dyDescent="0.25">
      <c r="A876" s="168">
        <v>708</v>
      </c>
      <c r="B876" s="149" t="s">
        <v>5405</v>
      </c>
      <c r="C876" s="153" t="s">
        <v>2710</v>
      </c>
      <c r="D876" s="142" t="s">
        <v>6253</v>
      </c>
      <c r="E876" s="142" t="s">
        <v>6267</v>
      </c>
      <c r="F876" s="143" t="s">
        <v>6270</v>
      </c>
      <c r="G876" s="143" t="s">
        <v>156</v>
      </c>
      <c r="H876" s="143" t="s">
        <v>16</v>
      </c>
      <c r="I876" s="212" t="s">
        <v>3013</v>
      </c>
      <c r="J876" s="33">
        <f t="shared" si="45"/>
        <v>1</v>
      </c>
      <c r="K876" s="180" t="str">
        <f t="shared" si="47"/>
        <v>Мінінфраструктури</v>
      </c>
      <c r="L876" s="35"/>
      <c r="M876" s="35"/>
      <c r="N876" s="35"/>
    </row>
    <row r="877" spans="1:14" ht="61.5" hidden="1" customHeight="1" x14ac:dyDescent="0.25">
      <c r="A877" s="168">
        <v>709</v>
      </c>
      <c r="B877" s="149" t="s">
        <v>5405</v>
      </c>
      <c r="C877" s="153" t="s">
        <v>2710</v>
      </c>
      <c r="D877" s="142" t="s">
        <v>6253</v>
      </c>
      <c r="E877" s="142" t="s">
        <v>6267</v>
      </c>
      <c r="F877" s="143" t="s">
        <v>6271</v>
      </c>
      <c r="G877" s="143" t="s">
        <v>156</v>
      </c>
      <c r="H877" s="143" t="s">
        <v>16</v>
      </c>
      <c r="I877" s="212" t="s">
        <v>3013</v>
      </c>
      <c r="J877" s="33">
        <f t="shared" si="45"/>
        <v>1</v>
      </c>
      <c r="K877" s="180" t="str">
        <f t="shared" si="47"/>
        <v>Мінінфраструктури</v>
      </c>
      <c r="L877" s="35"/>
      <c r="M877" s="35"/>
      <c r="N877" s="35"/>
    </row>
    <row r="878" spans="1:14" ht="61.5" hidden="1" customHeight="1" x14ac:dyDescent="0.25">
      <c r="A878" s="168">
        <v>710</v>
      </c>
      <c r="B878" s="149" t="s">
        <v>5405</v>
      </c>
      <c r="C878" s="153" t="s">
        <v>2710</v>
      </c>
      <c r="D878" s="142" t="s">
        <v>6253</v>
      </c>
      <c r="E878" s="142" t="s">
        <v>6267</v>
      </c>
      <c r="F878" s="143" t="s">
        <v>6273</v>
      </c>
      <c r="G878" s="143" t="s">
        <v>156</v>
      </c>
      <c r="H878" s="143" t="s">
        <v>16</v>
      </c>
      <c r="I878" s="212" t="s">
        <v>3013</v>
      </c>
      <c r="J878" s="33">
        <f t="shared" si="45"/>
        <v>1</v>
      </c>
      <c r="K878" s="180" t="str">
        <f t="shared" si="47"/>
        <v>Мінінфраструктури</v>
      </c>
      <c r="L878" s="35"/>
      <c r="M878" s="35"/>
      <c r="N878" s="35"/>
    </row>
    <row r="879" spans="1:14" ht="61.5" hidden="1" customHeight="1" x14ac:dyDescent="0.25">
      <c r="A879" s="168">
        <v>711</v>
      </c>
      <c r="B879" s="149" t="s">
        <v>5405</v>
      </c>
      <c r="C879" s="153" t="s">
        <v>2710</v>
      </c>
      <c r="D879" s="142" t="s">
        <v>6253</v>
      </c>
      <c r="E879" s="142" t="s">
        <v>6267</v>
      </c>
      <c r="F879" s="143" t="s">
        <v>6275</v>
      </c>
      <c r="G879" s="143" t="s">
        <v>156</v>
      </c>
      <c r="H879" s="143" t="s">
        <v>16</v>
      </c>
      <c r="I879" s="212" t="s">
        <v>3013</v>
      </c>
      <c r="J879" s="33">
        <f t="shared" si="45"/>
        <v>1</v>
      </c>
      <c r="K879" s="180" t="str">
        <f t="shared" si="47"/>
        <v>Мінінфраструктури</v>
      </c>
      <c r="L879" s="35"/>
      <c r="M879" s="35"/>
      <c r="N879" s="35"/>
    </row>
    <row r="880" spans="1:14" ht="61.5" hidden="1" customHeight="1" x14ac:dyDescent="0.25">
      <c r="A880" s="168">
        <v>712</v>
      </c>
      <c r="B880" s="149" t="s">
        <v>5405</v>
      </c>
      <c r="C880" s="153" t="s">
        <v>2710</v>
      </c>
      <c r="D880" s="142" t="s">
        <v>6253</v>
      </c>
      <c r="E880" s="142" t="s">
        <v>6267</v>
      </c>
      <c r="F880" s="143" t="s">
        <v>6277</v>
      </c>
      <c r="G880" s="143" t="s">
        <v>156</v>
      </c>
      <c r="H880" s="143" t="s">
        <v>16</v>
      </c>
      <c r="I880" s="212" t="s">
        <v>3013</v>
      </c>
      <c r="J880" s="33">
        <f t="shared" si="45"/>
        <v>1</v>
      </c>
      <c r="K880" s="180" t="str">
        <f t="shared" si="47"/>
        <v>Мінінфраструктури</v>
      </c>
      <c r="L880" s="35"/>
      <c r="M880" s="35"/>
      <c r="N880" s="35"/>
    </row>
    <row r="881" spans="1:14" ht="61.5" hidden="1" customHeight="1" x14ac:dyDescent="0.25">
      <c r="A881" s="168">
        <v>713</v>
      </c>
      <c r="B881" s="149" t="s">
        <v>5405</v>
      </c>
      <c r="C881" s="153" t="s">
        <v>2710</v>
      </c>
      <c r="D881" s="142" t="s">
        <v>6253</v>
      </c>
      <c r="E881" s="142" t="s">
        <v>6279</v>
      </c>
      <c r="F881" s="143" t="s">
        <v>6280</v>
      </c>
      <c r="G881" s="143" t="s">
        <v>156</v>
      </c>
      <c r="H881" s="143" t="s">
        <v>1113</v>
      </c>
      <c r="I881" s="212" t="s">
        <v>3013</v>
      </c>
      <c r="J881" s="33">
        <f t="shared" si="45"/>
        <v>1</v>
      </c>
      <c r="K881" s="180" t="str">
        <f t="shared" si="47"/>
        <v>Мінінфраструктури</v>
      </c>
      <c r="L881" s="35"/>
      <c r="M881" s="35"/>
      <c r="N881" s="35"/>
    </row>
    <row r="882" spans="1:14" ht="61.5" hidden="1" customHeight="1" x14ac:dyDescent="0.25">
      <c r="A882" s="168">
        <v>714</v>
      </c>
      <c r="B882" s="149" t="s">
        <v>5405</v>
      </c>
      <c r="C882" s="153" t="s">
        <v>2710</v>
      </c>
      <c r="D882" s="142" t="s">
        <v>6253</v>
      </c>
      <c r="E882" s="142" t="s">
        <v>6279</v>
      </c>
      <c r="F882" s="143" t="s">
        <v>6281</v>
      </c>
      <c r="G882" s="143" t="s">
        <v>156</v>
      </c>
      <c r="H882" s="143" t="s">
        <v>94</v>
      </c>
      <c r="I882" s="212" t="s">
        <v>3013</v>
      </c>
      <c r="J882" s="33">
        <f t="shared" si="45"/>
        <v>1</v>
      </c>
      <c r="K882" s="180" t="str">
        <f t="shared" si="47"/>
        <v>Мінінфраструктури</v>
      </c>
      <c r="L882" s="35"/>
      <c r="M882" s="35"/>
      <c r="N882" s="35"/>
    </row>
    <row r="883" spans="1:14" ht="61.5" hidden="1" customHeight="1" x14ac:dyDescent="0.25">
      <c r="A883" s="168">
        <v>715</v>
      </c>
      <c r="B883" s="149" t="s">
        <v>5405</v>
      </c>
      <c r="C883" s="153" t="s">
        <v>2710</v>
      </c>
      <c r="D883" s="142" t="s">
        <v>6253</v>
      </c>
      <c r="E883" s="142" t="s">
        <v>6282</v>
      </c>
      <c r="F883" s="143" t="s">
        <v>6953</v>
      </c>
      <c r="G883" s="143" t="s">
        <v>72</v>
      </c>
      <c r="H883" s="143" t="s">
        <v>168</v>
      </c>
      <c r="I883" s="212" t="s">
        <v>3013</v>
      </c>
      <c r="J883" s="33">
        <f t="shared" si="45"/>
        <v>1</v>
      </c>
      <c r="K883" s="180" t="str">
        <f t="shared" si="47"/>
        <v>Мінінфраструктури</v>
      </c>
      <c r="L883" s="35"/>
      <c r="M883" s="35"/>
      <c r="N883" s="35"/>
    </row>
    <row r="884" spans="1:14" ht="61.5" hidden="1" customHeight="1" x14ac:dyDescent="0.25">
      <c r="A884" s="168">
        <v>716</v>
      </c>
      <c r="B884" s="149" t="s">
        <v>5405</v>
      </c>
      <c r="C884" s="153" t="s">
        <v>2710</v>
      </c>
      <c r="D884" s="142" t="s">
        <v>6253</v>
      </c>
      <c r="E884" s="142" t="s">
        <v>6282</v>
      </c>
      <c r="F884" s="143" t="s">
        <v>6954</v>
      </c>
      <c r="G884" s="143" t="s">
        <v>6283</v>
      </c>
      <c r="H884" s="143" t="s">
        <v>6284</v>
      </c>
      <c r="I884" s="212" t="s">
        <v>3013</v>
      </c>
      <c r="J884" s="33">
        <f t="shared" si="45"/>
        <v>1</v>
      </c>
      <c r="K884" s="180" t="str">
        <f t="shared" si="47"/>
        <v>Мінінфраструктури</v>
      </c>
      <c r="L884" s="35"/>
      <c r="M884" s="35"/>
      <c r="N884" s="35"/>
    </row>
    <row r="885" spans="1:14" ht="61.5" hidden="1" customHeight="1" x14ac:dyDescent="0.25">
      <c r="A885" s="168">
        <v>717</v>
      </c>
      <c r="B885" s="149" t="s">
        <v>5405</v>
      </c>
      <c r="C885" s="153" t="s">
        <v>2710</v>
      </c>
      <c r="D885" s="142" t="s">
        <v>2863</v>
      </c>
      <c r="E885" s="142" t="s">
        <v>2864</v>
      </c>
      <c r="F885" s="143" t="s">
        <v>6286</v>
      </c>
      <c r="G885" s="143" t="s">
        <v>160</v>
      </c>
      <c r="H885" s="143" t="s">
        <v>141</v>
      </c>
      <c r="I885" s="143" t="s">
        <v>1722</v>
      </c>
      <c r="J885" s="33">
        <f t="shared" si="45"/>
        <v>1</v>
      </c>
      <c r="K885" s="180" t="str">
        <f t="shared" si="47"/>
        <v>Мінагрополітики</v>
      </c>
      <c r="L885" s="35"/>
      <c r="M885" s="35"/>
      <c r="N885" s="35"/>
    </row>
    <row r="886" spans="1:14" ht="61.5" hidden="1" customHeight="1" x14ac:dyDescent="0.25">
      <c r="A886" s="168">
        <v>718</v>
      </c>
      <c r="B886" s="149" t="s">
        <v>5405</v>
      </c>
      <c r="C886" s="153" t="s">
        <v>2710</v>
      </c>
      <c r="D886" s="142" t="s">
        <v>2863</v>
      </c>
      <c r="E886" s="142" t="s">
        <v>2864</v>
      </c>
      <c r="F886" s="143" t="s">
        <v>6288</v>
      </c>
      <c r="G886" s="143" t="s">
        <v>156</v>
      </c>
      <c r="H886" s="143" t="s">
        <v>94</v>
      </c>
      <c r="I886" s="143" t="s">
        <v>1722</v>
      </c>
      <c r="J886" s="33">
        <f t="shared" si="45"/>
        <v>1</v>
      </c>
      <c r="K886" s="180" t="str">
        <f t="shared" si="47"/>
        <v>Мінагрополітики</v>
      </c>
      <c r="L886" s="35"/>
      <c r="M886" s="35"/>
      <c r="N886" s="35"/>
    </row>
    <row r="887" spans="1:14" ht="61.5" hidden="1" customHeight="1" x14ac:dyDescent="0.25">
      <c r="A887" s="168">
        <v>719</v>
      </c>
      <c r="B887" s="149" t="s">
        <v>5405</v>
      </c>
      <c r="C887" s="153" t="s">
        <v>2710</v>
      </c>
      <c r="D887" s="142" t="s">
        <v>2863</v>
      </c>
      <c r="E887" s="142" t="s">
        <v>2864</v>
      </c>
      <c r="F887" s="143" t="s">
        <v>6290</v>
      </c>
      <c r="G887" s="143" t="s">
        <v>6291</v>
      </c>
      <c r="H887" s="143" t="s">
        <v>6292</v>
      </c>
      <c r="I887" s="143" t="s">
        <v>1722</v>
      </c>
      <c r="J887" s="33">
        <f t="shared" si="45"/>
        <v>1</v>
      </c>
      <c r="K887" s="180" t="str">
        <f t="shared" si="47"/>
        <v>Мінагрополітики</v>
      </c>
      <c r="L887" s="35"/>
      <c r="M887" s="35"/>
      <c r="N887" s="35"/>
    </row>
    <row r="888" spans="1:14" ht="61.5" hidden="1" customHeight="1" x14ac:dyDescent="0.25">
      <c r="A888" s="168">
        <v>720</v>
      </c>
      <c r="B888" s="149" t="s">
        <v>5405</v>
      </c>
      <c r="C888" s="153" t="s">
        <v>2710</v>
      </c>
      <c r="D888" s="142" t="s">
        <v>2863</v>
      </c>
      <c r="E888" s="142" t="s">
        <v>2864</v>
      </c>
      <c r="F888" s="143" t="s">
        <v>6293</v>
      </c>
      <c r="G888" s="143" t="s">
        <v>4869</v>
      </c>
      <c r="H888" s="143" t="s">
        <v>73</v>
      </c>
      <c r="I888" s="143" t="s">
        <v>1722</v>
      </c>
      <c r="J888" s="33">
        <f t="shared" si="45"/>
        <v>1</v>
      </c>
      <c r="K888" s="180" t="str">
        <f t="shared" si="47"/>
        <v>Мінагрополітики</v>
      </c>
      <c r="L888" s="35"/>
      <c r="M888" s="35"/>
      <c r="N888" s="35"/>
    </row>
    <row r="889" spans="1:14" ht="61.5" hidden="1" customHeight="1" x14ac:dyDescent="0.25">
      <c r="A889" s="168">
        <v>721</v>
      </c>
      <c r="B889" s="149" t="s">
        <v>5405</v>
      </c>
      <c r="C889" s="153" t="s">
        <v>2710</v>
      </c>
      <c r="D889" s="142" t="s">
        <v>2863</v>
      </c>
      <c r="E889" s="142" t="s">
        <v>2864</v>
      </c>
      <c r="F889" s="143" t="s">
        <v>6294</v>
      </c>
      <c r="G889" s="143" t="s">
        <v>6295</v>
      </c>
      <c r="H889" s="143" t="s">
        <v>6296</v>
      </c>
      <c r="I889" s="143" t="s">
        <v>1722</v>
      </c>
      <c r="J889" s="33">
        <f t="shared" si="45"/>
        <v>1</v>
      </c>
      <c r="K889" s="180" t="str">
        <f t="shared" si="47"/>
        <v>Мінагрополітики</v>
      </c>
      <c r="L889" s="35"/>
      <c r="M889" s="35"/>
      <c r="N889" s="35"/>
    </row>
    <row r="890" spans="1:14" ht="61.5" hidden="1" customHeight="1" x14ac:dyDescent="0.25">
      <c r="A890" s="168">
        <v>722</v>
      </c>
      <c r="B890" s="149" t="s">
        <v>5405</v>
      </c>
      <c r="C890" s="153" t="s">
        <v>2710</v>
      </c>
      <c r="D890" s="142" t="s">
        <v>2863</v>
      </c>
      <c r="E890" s="142" t="s">
        <v>2879</v>
      </c>
      <c r="F890" s="143" t="s">
        <v>6297</v>
      </c>
      <c r="G890" s="143" t="s">
        <v>28</v>
      </c>
      <c r="H890" s="143" t="s">
        <v>62</v>
      </c>
      <c r="I890" s="143" t="s">
        <v>1722</v>
      </c>
      <c r="J890" s="33">
        <f t="shared" si="45"/>
        <v>1</v>
      </c>
      <c r="K890" s="180" t="str">
        <f t="shared" si="47"/>
        <v>Мінагрополітики</v>
      </c>
      <c r="L890" s="35"/>
      <c r="M890" s="35"/>
      <c r="N890" s="35"/>
    </row>
    <row r="891" spans="1:14" ht="61.5" hidden="1" customHeight="1" x14ac:dyDescent="0.25">
      <c r="A891" s="168">
        <v>723</v>
      </c>
      <c r="B891" s="149" t="s">
        <v>5405</v>
      </c>
      <c r="C891" s="153" t="s">
        <v>2710</v>
      </c>
      <c r="D891" s="142" t="s">
        <v>2863</v>
      </c>
      <c r="E891" s="142" t="s">
        <v>2879</v>
      </c>
      <c r="F891" s="143" t="s">
        <v>6298</v>
      </c>
      <c r="G891" s="143" t="s">
        <v>314</v>
      </c>
      <c r="H891" s="143" t="s">
        <v>37</v>
      </c>
      <c r="I891" s="143" t="s">
        <v>1722</v>
      </c>
      <c r="J891" s="33">
        <f t="shared" si="45"/>
        <v>1</v>
      </c>
      <c r="K891" s="180" t="str">
        <f t="shared" si="47"/>
        <v>Мінагрополітики</v>
      </c>
      <c r="L891" s="35"/>
      <c r="M891" s="35"/>
      <c r="N891" s="35"/>
    </row>
    <row r="892" spans="1:14" ht="61.5" hidden="1" customHeight="1" x14ac:dyDescent="0.25">
      <c r="A892" s="168">
        <v>724</v>
      </c>
      <c r="B892" s="149" t="s">
        <v>5405</v>
      </c>
      <c r="C892" s="153" t="s">
        <v>2710</v>
      </c>
      <c r="D892" s="142" t="s">
        <v>2863</v>
      </c>
      <c r="E892" s="142" t="s">
        <v>2889</v>
      </c>
      <c r="F892" s="143" t="s">
        <v>6299</v>
      </c>
      <c r="G892" s="143" t="s">
        <v>156</v>
      </c>
      <c r="H892" s="143" t="s">
        <v>160</v>
      </c>
      <c r="I892" s="143" t="s">
        <v>2891</v>
      </c>
      <c r="J892" s="33">
        <f t="shared" si="45"/>
        <v>1</v>
      </c>
      <c r="K892" s="180" t="str">
        <f t="shared" si="47"/>
        <v>Держгеокадастр</v>
      </c>
      <c r="L892" s="35"/>
      <c r="M892" s="35"/>
      <c r="N892" s="35"/>
    </row>
    <row r="893" spans="1:14" ht="61.5" hidden="1" customHeight="1" x14ac:dyDescent="0.25">
      <c r="A893" s="168">
        <v>725</v>
      </c>
      <c r="B893" s="149" t="s">
        <v>5405</v>
      </c>
      <c r="C893" s="153" t="s">
        <v>2710</v>
      </c>
      <c r="D893" s="142" t="s">
        <v>2863</v>
      </c>
      <c r="E893" s="142" t="s">
        <v>2889</v>
      </c>
      <c r="F893" s="143" t="s">
        <v>6300</v>
      </c>
      <c r="G893" s="143" t="s">
        <v>28</v>
      </c>
      <c r="H893" s="143" t="s">
        <v>268</v>
      </c>
      <c r="I893" s="143" t="s">
        <v>2891</v>
      </c>
      <c r="J893" s="33">
        <f t="shared" si="45"/>
        <v>1</v>
      </c>
      <c r="K893" s="180" t="str">
        <f t="shared" si="47"/>
        <v>Держгеокадастр</v>
      </c>
      <c r="L893" s="35"/>
      <c r="M893" s="35"/>
      <c r="N893" s="35"/>
    </row>
    <row r="894" spans="1:14" ht="61.5" hidden="1" customHeight="1" x14ac:dyDescent="0.25">
      <c r="A894" s="168">
        <v>726</v>
      </c>
      <c r="B894" s="149" t="s">
        <v>5405</v>
      </c>
      <c r="C894" s="153" t="s">
        <v>2710</v>
      </c>
      <c r="D894" s="142" t="s">
        <v>2863</v>
      </c>
      <c r="E894" s="142" t="s">
        <v>2889</v>
      </c>
      <c r="F894" s="143" t="s">
        <v>2898</v>
      </c>
      <c r="G894" s="143" t="s">
        <v>268</v>
      </c>
      <c r="H894" s="143" t="s">
        <v>2899</v>
      </c>
      <c r="I894" s="143" t="s">
        <v>1722</v>
      </c>
      <c r="J894" s="33">
        <f t="shared" si="45"/>
        <v>1</v>
      </c>
      <c r="K894" s="180" t="str">
        <f t="shared" si="47"/>
        <v>Мінагрополітики</v>
      </c>
      <c r="L894" s="35"/>
      <c r="M894" s="35"/>
      <c r="N894" s="35"/>
    </row>
    <row r="895" spans="1:14" ht="61.5" hidden="1" customHeight="1" x14ac:dyDescent="0.25">
      <c r="A895" s="168">
        <v>727</v>
      </c>
      <c r="B895" s="149" t="s">
        <v>5405</v>
      </c>
      <c r="C895" s="153" t="s">
        <v>2710</v>
      </c>
      <c r="D895" s="142" t="s">
        <v>2863</v>
      </c>
      <c r="E895" s="142" t="s">
        <v>2889</v>
      </c>
      <c r="F895" s="143" t="s">
        <v>2900</v>
      </c>
      <c r="G895" s="143" t="s">
        <v>5135</v>
      </c>
      <c r="H895" s="143" t="s">
        <v>6301</v>
      </c>
      <c r="I895" s="143" t="s">
        <v>1722</v>
      </c>
      <c r="J895" s="33">
        <f t="shared" si="45"/>
        <v>1</v>
      </c>
      <c r="K895" s="180" t="str">
        <f t="shared" si="47"/>
        <v>Мінагрополітики</v>
      </c>
      <c r="L895" s="35"/>
      <c r="M895" s="35"/>
      <c r="N895" s="35"/>
    </row>
    <row r="896" spans="1:14" ht="61.5" hidden="1" customHeight="1" x14ac:dyDescent="0.25">
      <c r="A896" s="168">
        <v>728</v>
      </c>
      <c r="B896" s="149" t="s">
        <v>5405</v>
      </c>
      <c r="C896" s="153" t="s">
        <v>2710</v>
      </c>
      <c r="D896" s="142" t="s">
        <v>2863</v>
      </c>
      <c r="E896" s="142" t="s">
        <v>2889</v>
      </c>
      <c r="F896" s="143" t="s">
        <v>2903</v>
      </c>
      <c r="G896" s="143" t="s">
        <v>561</v>
      </c>
      <c r="H896" s="143" t="s">
        <v>561</v>
      </c>
      <c r="I896" s="143" t="s">
        <v>1722</v>
      </c>
      <c r="J896" s="33">
        <f t="shared" si="45"/>
        <v>1</v>
      </c>
      <c r="K896" s="180" t="str">
        <f t="shared" si="47"/>
        <v>Мінагрополітики</v>
      </c>
      <c r="L896" s="35"/>
      <c r="M896" s="35"/>
      <c r="N896" s="35"/>
    </row>
    <row r="897" spans="1:14" ht="61.5" hidden="1" customHeight="1" x14ac:dyDescent="0.25">
      <c r="A897" s="168">
        <v>729</v>
      </c>
      <c r="B897" s="149" t="s">
        <v>5405</v>
      </c>
      <c r="C897" s="153" t="s">
        <v>2710</v>
      </c>
      <c r="D897" s="142" t="s">
        <v>2863</v>
      </c>
      <c r="E897" s="142" t="s">
        <v>6302</v>
      </c>
      <c r="F897" s="143" t="s">
        <v>2907</v>
      </c>
      <c r="G897" s="143" t="s">
        <v>28</v>
      </c>
      <c r="H897" s="143" t="s">
        <v>4916</v>
      </c>
      <c r="I897" s="143" t="s">
        <v>2891</v>
      </c>
      <c r="J897" s="33">
        <f t="shared" si="45"/>
        <v>1</v>
      </c>
      <c r="K897" s="180" t="str">
        <f t="shared" si="47"/>
        <v>Держгеокадастр</v>
      </c>
      <c r="L897" s="35"/>
      <c r="M897" s="35"/>
      <c r="N897" s="35"/>
    </row>
    <row r="898" spans="1:14" ht="61.5" hidden="1" customHeight="1" x14ac:dyDescent="0.25">
      <c r="A898" s="168">
        <v>730</v>
      </c>
      <c r="B898" s="149" t="s">
        <v>5405</v>
      </c>
      <c r="C898" s="153" t="s">
        <v>2710</v>
      </c>
      <c r="D898" s="142" t="s">
        <v>6304</v>
      </c>
      <c r="E898" s="142" t="s">
        <v>2912</v>
      </c>
      <c r="F898" s="143" t="s">
        <v>6305</v>
      </c>
      <c r="G898" s="143" t="s">
        <v>156</v>
      </c>
      <c r="H898" s="143" t="s">
        <v>141</v>
      </c>
      <c r="I898" s="143" t="s">
        <v>1722</v>
      </c>
      <c r="J898" s="33">
        <f t="shared" si="45"/>
        <v>1</v>
      </c>
      <c r="K898" s="180" t="str">
        <f t="shared" si="47"/>
        <v>Мінагрополітики</v>
      </c>
      <c r="L898" s="35"/>
      <c r="M898" s="35"/>
      <c r="N898" s="35"/>
    </row>
    <row r="899" spans="1:14" ht="61.5" hidden="1" customHeight="1" x14ac:dyDescent="0.25">
      <c r="A899" s="168">
        <v>731</v>
      </c>
      <c r="B899" s="149" t="s">
        <v>5405</v>
      </c>
      <c r="C899" s="153" t="s">
        <v>2710</v>
      </c>
      <c r="D899" s="142" t="s">
        <v>6304</v>
      </c>
      <c r="E899" s="142" t="s">
        <v>2912</v>
      </c>
      <c r="F899" s="143" t="s">
        <v>6306</v>
      </c>
      <c r="G899" s="143" t="s">
        <v>6307</v>
      </c>
      <c r="H899" s="143" t="s">
        <v>6308</v>
      </c>
      <c r="I899" s="143" t="s">
        <v>1722</v>
      </c>
      <c r="J899" s="33">
        <f t="shared" si="45"/>
        <v>1</v>
      </c>
      <c r="K899" s="180" t="str">
        <f t="shared" si="47"/>
        <v>Мінагрополітики</v>
      </c>
      <c r="L899" s="35"/>
      <c r="M899" s="35"/>
      <c r="N899" s="35"/>
    </row>
    <row r="900" spans="1:14" ht="61.5" hidden="1" customHeight="1" x14ac:dyDescent="0.25">
      <c r="A900" s="168">
        <v>732</v>
      </c>
      <c r="B900" s="149" t="s">
        <v>5405</v>
      </c>
      <c r="C900" s="153" t="s">
        <v>2710</v>
      </c>
      <c r="D900" s="142" t="s">
        <v>6304</v>
      </c>
      <c r="E900" s="142" t="s">
        <v>2912</v>
      </c>
      <c r="F900" s="143" t="s">
        <v>6309</v>
      </c>
      <c r="G900" s="143" t="s">
        <v>6310</v>
      </c>
      <c r="H900" s="143" t="s">
        <v>6311</v>
      </c>
      <c r="I900" s="143" t="s">
        <v>2891</v>
      </c>
      <c r="J900" s="33">
        <f t="shared" si="45"/>
        <v>1</v>
      </c>
      <c r="K900" s="180" t="str">
        <f t="shared" si="47"/>
        <v>Держгеокадастр</v>
      </c>
      <c r="L900" s="35"/>
      <c r="M900" s="35"/>
      <c r="N900" s="35"/>
    </row>
    <row r="901" spans="1:14" ht="61.5" hidden="1" customHeight="1" x14ac:dyDescent="0.25">
      <c r="A901" s="168">
        <v>733</v>
      </c>
      <c r="B901" s="149" t="s">
        <v>5405</v>
      </c>
      <c r="C901" s="153" t="s">
        <v>2710</v>
      </c>
      <c r="D901" s="142" t="s">
        <v>6304</v>
      </c>
      <c r="E901" s="142" t="s">
        <v>2912</v>
      </c>
      <c r="F901" s="143" t="s">
        <v>6312</v>
      </c>
      <c r="G901" s="143" t="s">
        <v>6313</v>
      </c>
      <c r="H901" s="143" t="s">
        <v>6314</v>
      </c>
      <c r="I901" s="143" t="s">
        <v>1722</v>
      </c>
      <c r="J901" s="33">
        <f t="shared" si="45"/>
        <v>1</v>
      </c>
      <c r="K901" s="180" t="str">
        <f t="shared" si="47"/>
        <v>Мінагрополітики</v>
      </c>
      <c r="L901" s="35"/>
      <c r="M901" s="35"/>
      <c r="N901" s="35"/>
    </row>
    <row r="902" spans="1:14" ht="61.5" hidden="1" customHeight="1" x14ac:dyDescent="0.25">
      <c r="A902" s="168">
        <v>734</v>
      </c>
      <c r="B902" s="149" t="s">
        <v>5405</v>
      </c>
      <c r="C902" s="153" t="s">
        <v>2710</v>
      </c>
      <c r="D902" s="142" t="s">
        <v>6304</v>
      </c>
      <c r="E902" s="142" t="s">
        <v>2912</v>
      </c>
      <c r="F902" s="143" t="s">
        <v>6315</v>
      </c>
      <c r="G902" s="143" t="s">
        <v>6316</v>
      </c>
      <c r="H902" s="143" t="s">
        <v>6317</v>
      </c>
      <c r="I902" s="143" t="s">
        <v>1722</v>
      </c>
      <c r="J902" s="33">
        <f t="shared" si="45"/>
        <v>1</v>
      </c>
      <c r="K902" s="180" t="str">
        <f t="shared" ref="K902:K933" si="48">IF(J902=1,I902,LEFT(I902,FIND(" ",I902)-1))</f>
        <v>Мінагрополітики</v>
      </c>
      <c r="L902" s="35"/>
      <c r="M902" s="35"/>
      <c r="N902" s="35"/>
    </row>
    <row r="903" spans="1:14" ht="61.5" hidden="1" customHeight="1" x14ac:dyDescent="0.25">
      <c r="A903" s="168">
        <v>735</v>
      </c>
      <c r="B903" s="149" t="s">
        <v>5405</v>
      </c>
      <c r="C903" s="153" t="s">
        <v>2710</v>
      </c>
      <c r="D903" s="142" t="s">
        <v>6304</v>
      </c>
      <c r="E903" s="142" t="s">
        <v>2912</v>
      </c>
      <c r="F903" s="143" t="s">
        <v>6318</v>
      </c>
      <c r="G903" s="143" t="s">
        <v>6319</v>
      </c>
      <c r="H903" s="143" t="s">
        <v>6320</v>
      </c>
      <c r="I903" s="143" t="s">
        <v>1722</v>
      </c>
      <c r="J903" s="33">
        <f t="shared" ref="J903:J966" si="49">IF(ISBLANK(I903),0,LEN(TRIM(I903))-LEN(SUBSTITUTE(I903," ",""))+1)</f>
        <v>1</v>
      </c>
      <c r="K903" s="180" t="str">
        <f t="shared" si="48"/>
        <v>Мінагрополітики</v>
      </c>
      <c r="L903" s="35"/>
      <c r="M903" s="35"/>
      <c r="N903" s="35"/>
    </row>
    <row r="904" spans="1:14" ht="61.5" hidden="1" customHeight="1" x14ac:dyDescent="0.25">
      <c r="A904" s="168">
        <v>736</v>
      </c>
      <c r="B904" s="149" t="s">
        <v>5405</v>
      </c>
      <c r="C904" s="153" t="s">
        <v>2710</v>
      </c>
      <c r="D904" s="142" t="s">
        <v>6304</v>
      </c>
      <c r="E904" s="142" t="s">
        <v>6322</v>
      </c>
      <c r="F904" s="143" t="s">
        <v>6323</v>
      </c>
      <c r="G904" s="143" t="s">
        <v>6955</v>
      </c>
      <c r="H904" s="143" t="s">
        <v>6956</v>
      </c>
      <c r="I904" s="143" t="s">
        <v>1959</v>
      </c>
      <c r="J904" s="33">
        <f t="shared" si="49"/>
        <v>1</v>
      </c>
      <c r="K904" s="180" t="str">
        <f t="shared" si="48"/>
        <v>Мінфін</v>
      </c>
      <c r="L904" s="35"/>
      <c r="M904" s="35"/>
      <c r="N904" s="35"/>
    </row>
    <row r="905" spans="1:14" ht="61.5" hidden="1" customHeight="1" x14ac:dyDescent="0.25">
      <c r="A905" s="168">
        <v>737</v>
      </c>
      <c r="B905" s="149" t="s">
        <v>5405</v>
      </c>
      <c r="C905" s="153" t="s">
        <v>2710</v>
      </c>
      <c r="D905" s="142" t="s">
        <v>6324</v>
      </c>
      <c r="E905" s="142" t="s">
        <v>2945</v>
      </c>
      <c r="F905" s="143" t="s">
        <v>2946</v>
      </c>
      <c r="G905" s="143" t="s">
        <v>112</v>
      </c>
      <c r="H905" s="143" t="s">
        <v>49</v>
      </c>
      <c r="I905" s="212" t="s">
        <v>3013</v>
      </c>
      <c r="J905" s="33">
        <f t="shared" si="49"/>
        <v>1</v>
      </c>
      <c r="K905" s="180" t="str">
        <f t="shared" si="48"/>
        <v>Мінінфраструктури</v>
      </c>
      <c r="L905" s="35"/>
      <c r="M905" s="35"/>
      <c r="N905" s="35"/>
    </row>
    <row r="906" spans="1:14" ht="61.5" hidden="1" customHeight="1" x14ac:dyDescent="0.25">
      <c r="A906" s="168">
        <v>738</v>
      </c>
      <c r="B906" s="149" t="s">
        <v>5405</v>
      </c>
      <c r="C906" s="153" t="s">
        <v>2710</v>
      </c>
      <c r="D906" s="142" t="s">
        <v>6324</v>
      </c>
      <c r="E906" s="142" t="s">
        <v>2945</v>
      </c>
      <c r="F906" s="143" t="s">
        <v>6325</v>
      </c>
      <c r="G906" s="143" t="s">
        <v>28</v>
      </c>
      <c r="H906" s="143" t="s">
        <v>28</v>
      </c>
      <c r="I906" s="212" t="s">
        <v>3013</v>
      </c>
      <c r="J906" s="33">
        <f t="shared" si="49"/>
        <v>1</v>
      </c>
      <c r="K906" s="180" t="str">
        <f t="shared" si="48"/>
        <v>Мінінфраструктури</v>
      </c>
      <c r="L906" s="35"/>
      <c r="M906" s="35"/>
      <c r="N906" s="35"/>
    </row>
    <row r="907" spans="1:14" ht="61.5" hidden="1" customHeight="1" x14ac:dyDescent="0.25">
      <c r="A907" s="168">
        <v>739</v>
      </c>
      <c r="B907" s="149" t="s">
        <v>5405</v>
      </c>
      <c r="C907" s="153" t="s">
        <v>2710</v>
      </c>
      <c r="D907" s="142" t="s">
        <v>6324</v>
      </c>
      <c r="E907" s="142" t="s">
        <v>2945</v>
      </c>
      <c r="F907" s="143" t="s">
        <v>6327</v>
      </c>
      <c r="G907" s="143" t="s">
        <v>268</v>
      </c>
      <c r="H907" s="143" t="s">
        <v>1113</v>
      </c>
      <c r="I907" s="143" t="s">
        <v>1959</v>
      </c>
      <c r="J907" s="33">
        <f t="shared" si="49"/>
        <v>1</v>
      </c>
      <c r="K907" s="180" t="str">
        <f t="shared" si="48"/>
        <v>Мінфін</v>
      </c>
      <c r="L907" s="35"/>
      <c r="M907" s="35"/>
      <c r="N907" s="35"/>
    </row>
    <row r="908" spans="1:14" ht="61.5" hidden="1" customHeight="1" x14ac:dyDescent="0.25">
      <c r="A908" s="168">
        <v>740</v>
      </c>
      <c r="B908" s="149" t="s">
        <v>5405</v>
      </c>
      <c r="C908" s="153" t="s">
        <v>2710</v>
      </c>
      <c r="D908" s="142" t="s">
        <v>6324</v>
      </c>
      <c r="E908" s="142" t="s">
        <v>2945</v>
      </c>
      <c r="F908" s="143" t="s">
        <v>6329</v>
      </c>
      <c r="G908" s="143" t="s">
        <v>156</v>
      </c>
      <c r="H908" s="143" t="s">
        <v>112</v>
      </c>
      <c r="I908" s="212" t="s">
        <v>3013</v>
      </c>
      <c r="J908" s="33">
        <f t="shared" si="49"/>
        <v>1</v>
      </c>
      <c r="K908" s="180" t="str">
        <f t="shared" si="48"/>
        <v>Мінінфраструктури</v>
      </c>
      <c r="L908" s="35"/>
      <c r="M908" s="35"/>
      <c r="N908" s="35"/>
    </row>
    <row r="909" spans="1:14" ht="61.5" hidden="1" customHeight="1" x14ac:dyDescent="0.25">
      <c r="A909" s="168">
        <v>741</v>
      </c>
      <c r="B909" s="149" t="s">
        <v>5405</v>
      </c>
      <c r="C909" s="153" t="s">
        <v>2710</v>
      </c>
      <c r="D909" s="142" t="s">
        <v>6324</v>
      </c>
      <c r="E909" s="142" t="s">
        <v>2945</v>
      </c>
      <c r="F909" s="143" t="s">
        <v>6331</v>
      </c>
      <c r="G909" s="143" t="s">
        <v>271</v>
      </c>
      <c r="H909" s="143" t="s">
        <v>557</v>
      </c>
      <c r="I909" s="212" t="s">
        <v>3013</v>
      </c>
      <c r="J909" s="33">
        <f t="shared" si="49"/>
        <v>1</v>
      </c>
      <c r="K909" s="180" t="str">
        <f t="shared" si="48"/>
        <v>Мінінфраструктури</v>
      </c>
      <c r="L909" s="35"/>
      <c r="M909" s="35"/>
      <c r="N909" s="35"/>
    </row>
    <row r="910" spans="1:14" ht="61.5" hidden="1" customHeight="1" x14ac:dyDescent="0.25">
      <c r="A910" s="168">
        <v>742</v>
      </c>
      <c r="B910" s="149" t="s">
        <v>5405</v>
      </c>
      <c r="C910" s="153" t="s">
        <v>2710</v>
      </c>
      <c r="D910" s="142" t="s">
        <v>6324</v>
      </c>
      <c r="E910" s="142" t="s">
        <v>2945</v>
      </c>
      <c r="F910" s="143" t="s">
        <v>6332</v>
      </c>
      <c r="G910" s="143" t="s">
        <v>62</v>
      </c>
      <c r="H910" s="143" t="s">
        <v>62</v>
      </c>
      <c r="I910" s="212" t="s">
        <v>3013</v>
      </c>
      <c r="J910" s="33">
        <f t="shared" si="49"/>
        <v>1</v>
      </c>
      <c r="K910" s="180" t="str">
        <f t="shared" si="48"/>
        <v>Мінінфраструктури</v>
      </c>
      <c r="L910" s="35"/>
      <c r="M910" s="35"/>
      <c r="N910" s="35"/>
    </row>
    <row r="911" spans="1:14" ht="61.5" hidden="1" customHeight="1" x14ac:dyDescent="0.25">
      <c r="A911" s="168">
        <v>743</v>
      </c>
      <c r="B911" s="149" t="s">
        <v>5405</v>
      </c>
      <c r="C911" s="153" t="s">
        <v>2710</v>
      </c>
      <c r="D911" s="142" t="s">
        <v>6324</v>
      </c>
      <c r="E911" s="142" t="s">
        <v>2945</v>
      </c>
      <c r="F911" s="143" t="s">
        <v>6333</v>
      </c>
      <c r="G911" s="143" t="s">
        <v>156</v>
      </c>
      <c r="H911" s="143" t="s">
        <v>16</v>
      </c>
      <c r="I911" s="143" t="s">
        <v>1722</v>
      </c>
      <c r="J911" s="33">
        <f t="shared" si="49"/>
        <v>1</v>
      </c>
      <c r="K911" s="180" t="str">
        <f t="shared" si="48"/>
        <v>Мінагрополітики</v>
      </c>
      <c r="L911" s="35"/>
      <c r="M911" s="35"/>
      <c r="N911" s="35"/>
    </row>
    <row r="912" spans="1:14" ht="61.5" hidden="1" customHeight="1" x14ac:dyDescent="0.25">
      <c r="A912" s="168">
        <v>744</v>
      </c>
      <c r="B912" s="149" t="s">
        <v>5405</v>
      </c>
      <c r="C912" s="153" t="s">
        <v>2710</v>
      </c>
      <c r="D912" s="142" t="s">
        <v>6324</v>
      </c>
      <c r="E912" s="142" t="s">
        <v>2945</v>
      </c>
      <c r="F912" s="143" t="s">
        <v>6334</v>
      </c>
      <c r="G912" s="143" t="s">
        <v>156</v>
      </c>
      <c r="H912" s="143" t="s">
        <v>16</v>
      </c>
      <c r="I912" s="143" t="s">
        <v>1722</v>
      </c>
      <c r="J912" s="33">
        <f t="shared" si="49"/>
        <v>1</v>
      </c>
      <c r="K912" s="180" t="str">
        <f t="shared" si="48"/>
        <v>Мінагрополітики</v>
      </c>
      <c r="L912" s="35"/>
      <c r="M912" s="35"/>
      <c r="N912" s="35"/>
    </row>
    <row r="913" spans="1:14" ht="61.5" hidden="1" customHeight="1" x14ac:dyDescent="0.25">
      <c r="A913" s="168">
        <v>745</v>
      </c>
      <c r="B913" s="149" t="s">
        <v>5405</v>
      </c>
      <c r="C913" s="153" t="s">
        <v>2710</v>
      </c>
      <c r="D913" s="142" t="s">
        <v>6324</v>
      </c>
      <c r="E913" s="142" t="s">
        <v>2945</v>
      </c>
      <c r="F913" s="143" t="s">
        <v>6336</v>
      </c>
      <c r="G913" s="143" t="s">
        <v>156</v>
      </c>
      <c r="H913" s="143" t="s">
        <v>16</v>
      </c>
      <c r="I913" s="143" t="s">
        <v>1722</v>
      </c>
      <c r="J913" s="33">
        <f t="shared" si="49"/>
        <v>1</v>
      </c>
      <c r="K913" s="180" t="str">
        <f t="shared" si="48"/>
        <v>Мінагрополітики</v>
      </c>
      <c r="L913" s="35"/>
      <c r="M913" s="35"/>
      <c r="N913" s="35"/>
    </row>
    <row r="914" spans="1:14" ht="61.5" hidden="1" customHeight="1" x14ac:dyDescent="0.25">
      <c r="A914" s="168">
        <v>746</v>
      </c>
      <c r="B914" s="149" t="s">
        <v>5405</v>
      </c>
      <c r="C914" s="153" t="s">
        <v>2710</v>
      </c>
      <c r="D914" s="142" t="s">
        <v>6324</v>
      </c>
      <c r="E914" s="142" t="s">
        <v>2945</v>
      </c>
      <c r="F914" s="143" t="s">
        <v>6338</v>
      </c>
      <c r="G914" s="143" t="s">
        <v>156</v>
      </c>
      <c r="H914" s="143" t="s">
        <v>16</v>
      </c>
      <c r="I914" s="143" t="s">
        <v>1722</v>
      </c>
      <c r="J914" s="33">
        <f t="shared" si="49"/>
        <v>1</v>
      </c>
      <c r="K914" s="180" t="str">
        <f t="shared" si="48"/>
        <v>Мінагрополітики</v>
      </c>
      <c r="L914" s="35"/>
      <c r="M914" s="35"/>
      <c r="N914" s="35"/>
    </row>
    <row r="915" spans="1:14" ht="61.5" hidden="1" customHeight="1" x14ac:dyDescent="0.25">
      <c r="A915" s="168">
        <v>747</v>
      </c>
      <c r="B915" s="149" t="s">
        <v>5405</v>
      </c>
      <c r="C915" s="153" t="s">
        <v>2710</v>
      </c>
      <c r="D915" s="142" t="s">
        <v>6324</v>
      </c>
      <c r="E915" s="142" t="s">
        <v>2945</v>
      </c>
      <c r="F915" s="143" t="s">
        <v>6340</v>
      </c>
      <c r="G915" s="143" t="s">
        <v>156</v>
      </c>
      <c r="H915" s="143" t="s">
        <v>16</v>
      </c>
      <c r="I915" s="143" t="s">
        <v>1722</v>
      </c>
      <c r="J915" s="33">
        <f t="shared" si="49"/>
        <v>1</v>
      </c>
      <c r="K915" s="180" t="str">
        <f t="shared" si="48"/>
        <v>Мінагрополітики</v>
      </c>
      <c r="L915" s="35"/>
      <c r="M915" s="35"/>
      <c r="N915" s="35"/>
    </row>
    <row r="916" spans="1:14" ht="61.5" hidden="1" customHeight="1" x14ac:dyDescent="0.25">
      <c r="A916" s="168">
        <v>748</v>
      </c>
      <c r="B916" s="149" t="s">
        <v>5405</v>
      </c>
      <c r="C916" s="153" t="s">
        <v>2710</v>
      </c>
      <c r="D916" s="142" t="s">
        <v>6342</v>
      </c>
      <c r="E916" s="142" t="s">
        <v>6343</v>
      </c>
      <c r="F916" s="143" t="s">
        <v>6344</v>
      </c>
      <c r="G916" s="143" t="s">
        <v>156</v>
      </c>
      <c r="H916" s="143" t="s">
        <v>112</v>
      </c>
      <c r="I916" s="212" t="s">
        <v>3013</v>
      </c>
      <c r="J916" s="33">
        <f t="shared" si="49"/>
        <v>1</v>
      </c>
      <c r="K916" s="180" t="str">
        <f t="shared" si="48"/>
        <v>Мінінфраструктури</v>
      </c>
      <c r="L916" s="35"/>
      <c r="M916" s="35"/>
      <c r="N916" s="35"/>
    </row>
    <row r="917" spans="1:14" ht="61.5" hidden="1" customHeight="1" x14ac:dyDescent="0.25">
      <c r="A917" s="168">
        <v>749</v>
      </c>
      <c r="B917" s="149" t="s">
        <v>5405</v>
      </c>
      <c r="C917" s="153" t="s">
        <v>2710</v>
      </c>
      <c r="D917" s="142" t="s">
        <v>6342</v>
      </c>
      <c r="E917" s="142" t="s">
        <v>6343</v>
      </c>
      <c r="F917" s="143" t="s">
        <v>6345</v>
      </c>
      <c r="G917" s="143" t="s">
        <v>156</v>
      </c>
      <c r="H917" s="143" t="s">
        <v>16</v>
      </c>
      <c r="I917" s="143" t="s">
        <v>1722</v>
      </c>
      <c r="J917" s="33">
        <f t="shared" si="49"/>
        <v>1</v>
      </c>
      <c r="K917" s="180" t="str">
        <f t="shared" si="48"/>
        <v>Мінагрополітики</v>
      </c>
      <c r="L917" s="35"/>
      <c r="M917" s="35"/>
      <c r="N917" s="35"/>
    </row>
    <row r="918" spans="1:14" ht="61.5" hidden="1" customHeight="1" x14ac:dyDescent="0.25">
      <c r="A918" s="168">
        <v>750</v>
      </c>
      <c r="B918" s="149" t="s">
        <v>5405</v>
      </c>
      <c r="C918" s="153" t="s">
        <v>2710</v>
      </c>
      <c r="D918" s="142" t="s">
        <v>6342</v>
      </c>
      <c r="E918" s="142" t="s">
        <v>6343</v>
      </c>
      <c r="F918" s="143" t="s">
        <v>6346</v>
      </c>
      <c r="G918" s="143" t="s">
        <v>156</v>
      </c>
      <c r="H918" s="143" t="s">
        <v>16</v>
      </c>
      <c r="I918" s="143" t="s">
        <v>1722</v>
      </c>
      <c r="J918" s="33">
        <f t="shared" si="49"/>
        <v>1</v>
      </c>
      <c r="K918" s="180" t="str">
        <f t="shared" si="48"/>
        <v>Мінагрополітики</v>
      </c>
      <c r="L918" s="35"/>
      <c r="M918" s="35"/>
      <c r="N918" s="35"/>
    </row>
    <row r="919" spans="1:14" ht="61.5" hidden="1" customHeight="1" x14ac:dyDescent="0.25">
      <c r="A919" s="168">
        <v>751</v>
      </c>
      <c r="B919" s="149" t="s">
        <v>5405</v>
      </c>
      <c r="C919" s="153" t="s">
        <v>2710</v>
      </c>
      <c r="D919" s="142" t="s">
        <v>6342</v>
      </c>
      <c r="E919" s="142" t="s">
        <v>6343</v>
      </c>
      <c r="F919" s="143" t="s">
        <v>6348</v>
      </c>
      <c r="G919" s="143" t="s">
        <v>156</v>
      </c>
      <c r="H919" s="143" t="s">
        <v>16</v>
      </c>
      <c r="I919" s="143" t="s">
        <v>1722</v>
      </c>
      <c r="J919" s="33">
        <f t="shared" si="49"/>
        <v>1</v>
      </c>
      <c r="K919" s="180" t="str">
        <f t="shared" si="48"/>
        <v>Мінагрополітики</v>
      </c>
      <c r="L919" s="35"/>
      <c r="M919" s="35"/>
      <c r="N919" s="35"/>
    </row>
    <row r="920" spans="1:14" ht="61.5" hidden="1" customHeight="1" x14ac:dyDescent="0.25">
      <c r="A920" s="168">
        <v>752</v>
      </c>
      <c r="B920" s="149" t="s">
        <v>5405</v>
      </c>
      <c r="C920" s="153" t="s">
        <v>2710</v>
      </c>
      <c r="D920" s="142" t="s">
        <v>6342</v>
      </c>
      <c r="E920" s="142" t="s">
        <v>6343</v>
      </c>
      <c r="F920" s="143" t="s">
        <v>6350</v>
      </c>
      <c r="G920" s="143" t="s">
        <v>156</v>
      </c>
      <c r="H920" s="143" t="s">
        <v>16</v>
      </c>
      <c r="I920" s="143" t="s">
        <v>1722</v>
      </c>
      <c r="J920" s="33">
        <f t="shared" si="49"/>
        <v>1</v>
      </c>
      <c r="K920" s="180" t="str">
        <f t="shared" si="48"/>
        <v>Мінагрополітики</v>
      </c>
      <c r="L920" s="35"/>
      <c r="M920" s="35"/>
      <c r="N920" s="35"/>
    </row>
    <row r="921" spans="1:14" ht="61.5" hidden="1" customHeight="1" x14ac:dyDescent="0.25">
      <c r="A921" s="168">
        <v>753</v>
      </c>
      <c r="B921" s="149" t="s">
        <v>5405</v>
      </c>
      <c r="C921" s="153" t="s">
        <v>2710</v>
      </c>
      <c r="D921" s="142" t="s">
        <v>6342</v>
      </c>
      <c r="E921" s="142" t="s">
        <v>6343</v>
      </c>
      <c r="F921" s="143" t="s">
        <v>6352</v>
      </c>
      <c r="G921" s="143" t="s">
        <v>156</v>
      </c>
      <c r="H921" s="143" t="s">
        <v>16</v>
      </c>
      <c r="I921" s="143" t="s">
        <v>1722</v>
      </c>
      <c r="J921" s="33">
        <f t="shared" si="49"/>
        <v>1</v>
      </c>
      <c r="K921" s="180" t="str">
        <f t="shared" si="48"/>
        <v>Мінагрополітики</v>
      </c>
      <c r="L921" s="35"/>
      <c r="M921" s="35"/>
      <c r="N921" s="35"/>
    </row>
    <row r="922" spans="1:14" ht="61.5" hidden="1" customHeight="1" x14ac:dyDescent="0.25">
      <c r="A922" s="168">
        <v>754</v>
      </c>
      <c r="B922" s="149" t="s">
        <v>5405</v>
      </c>
      <c r="C922" s="153" t="s">
        <v>2710</v>
      </c>
      <c r="D922" s="142" t="s">
        <v>2969</v>
      </c>
      <c r="E922" s="142" t="s">
        <v>2970</v>
      </c>
      <c r="F922" s="143" t="s">
        <v>6354</v>
      </c>
      <c r="G922" s="143" t="s">
        <v>6355</v>
      </c>
      <c r="H922" s="143" t="s">
        <v>6356</v>
      </c>
      <c r="I922" s="143" t="s">
        <v>1722</v>
      </c>
      <c r="J922" s="33">
        <f t="shared" si="49"/>
        <v>1</v>
      </c>
      <c r="K922" s="180" t="str">
        <f t="shared" si="48"/>
        <v>Мінагрополітики</v>
      </c>
      <c r="L922" s="35"/>
      <c r="M922" s="35"/>
      <c r="N922" s="35"/>
    </row>
    <row r="923" spans="1:14" ht="61.5" hidden="1" customHeight="1" x14ac:dyDescent="0.25">
      <c r="A923" s="168">
        <v>755</v>
      </c>
      <c r="B923" s="149" t="s">
        <v>5405</v>
      </c>
      <c r="C923" s="153" t="s">
        <v>2710</v>
      </c>
      <c r="D923" s="142" t="s">
        <v>6357</v>
      </c>
      <c r="E923" s="142" t="s">
        <v>2981</v>
      </c>
      <c r="F923" s="143" t="s">
        <v>6358</v>
      </c>
      <c r="G923" s="143" t="s">
        <v>28</v>
      </c>
      <c r="H923" s="143" t="s">
        <v>62</v>
      </c>
      <c r="I923" s="143" t="s">
        <v>1722</v>
      </c>
      <c r="J923" s="33">
        <f t="shared" si="49"/>
        <v>1</v>
      </c>
      <c r="K923" s="180" t="str">
        <f t="shared" si="48"/>
        <v>Мінагрополітики</v>
      </c>
      <c r="L923" s="35"/>
      <c r="M923" s="35"/>
      <c r="N923" s="35"/>
    </row>
    <row r="924" spans="1:14" ht="61.5" hidden="1" customHeight="1" x14ac:dyDescent="0.25">
      <c r="A924" s="168">
        <v>756</v>
      </c>
      <c r="B924" s="149" t="s">
        <v>5405</v>
      </c>
      <c r="C924" s="153" t="s">
        <v>2710</v>
      </c>
      <c r="D924" s="142" t="s">
        <v>6357</v>
      </c>
      <c r="E924" s="142" t="s">
        <v>2981</v>
      </c>
      <c r="F924" s="143" t="s">
        <v>6359</v>
      </c>
      <c r="G924" s="143" t="s">
        <v>6360</v>
      </c>
      <c r="H924" s="143" t="s">
        <v>6361</v>
      </c>
      <c r="I924" s="143" t="s">
        <v>1722</v>
      </c>
      <c r="J924" s="33">
        <f t="shared" si="49"/>
        <v>1</v>
      </c>
      <c r="K924" s="180" t="str">
        <f t="shared" si="48"/>
        <v>Мінагрополітики</v>
      </c>
      <c r="L924" s="35"/>
      <c r="M924" s="35"/>
      <c r="N924" s="35"/>
    </row>
    <row r="925" spans="1:14" ht="61.5" hidden="1" customHeight="1" x14ac:dyDescent="0.25">
      <c r="A925" s="168">
        <v>757</v>
      </c>
      <c r="B925" s="149" t="s">
        <v>5405</v>
      </c>
      <c r="C925" s="153" t="s">
        <v>2710</v>
      </c>
      <c r="D925" s="142" t="s">
        <v>6357</v>
      </c>
      <c r="E925" s="142" t="s">
        <v>2981</v>
      </c>
      <c r="F925" s="143" t="s">
        <v>6363</v>
      </c>
      <c r="G925" s="143" t="s">
        <v>156</v>
      </c>
      <c r="H925" s="143" t="s">
        <v>141</v>
      </c>
      <c r="I925" s="143" t="s">
        <v>1722</v>
      </c>
      <c r="J925" s="33">
        <f t="shared" si="49"/>
        <v>1</v>
      </c>
      <c r="K925" s="180" t="str">
        <f t="shared" si="48"/>
        <v>Мінагрополітики</v>
      </c>
      <c r="L925" s="172"/>
      <c r="M925" s="172"/>
      <c r="N925" s="174"/>
    </row>
    <row r="926" spans="1:14" ht="61.5" hidden="1" customHeight="1" x14ac:dyDescent="0.25">
      <c r="A926" s="168">
        <v>758</v>
      </c>
      <c r="B926" s="149" t="s">
        <v>5405</v>
      </c>
      <c r="C926" s="153" t="s">
        <v>2710</v>
      </c>
      <c r="D926" s="142" t="s">
        <v>6364</v>
      </c>
      <c r="E926" s="142" t="s">
        <v>6365</v>
      </c>
      <c r="F926" s="143" t="s">
        <v>6366</v>
      </c>
      <c r="G926" s="143" t="s">
        <v>156</v>
      </c>
      <c r="H926" s="143" t="s">
        <v>193</v>
      </c>
      <c r="I926" s="173" t="s">
        <v>7181</v>
      </c>
      <c r="J926" s="33">
        <f t="shared" si="49"/>
        <v>1</v>
      </c>
      <c r="K926" s="180" t="str">
        <f t="shared" si="48"/>
        <v xml:space="preserve">Агентство_відновлення </v>
      </c>
      <c r="L926" s="172"/>
      <c r="M926" s="172"/>
      <c r="N926" s="174"/>
    </row>
    <row r="927" spans="1:14" ht="61.5" hidden="1" customHeight="1" x14ac:dyDescent="0.25">
      <c r="A927" s="168">
        <v>759</v>
      </c>
      <c r="B927" s="149" t="s">
        <v>5405</v>
      </c>
      <c r="C927" s="153" t="s">
        <v>2710</v>
      </c>
      <c r="D927" s="142" t="s">
        <v>6364</v>
      </c>
      <c r="E927" s="142" t="s">
        <v>6365</v>
      </c>
      <c r="F927" s="143" t="s">
        <v>6370</v>
      </c>
      <c r="G927" s="143" t="s">
        <v>156</v>
      </c>
      <c r="H927" s="143" t="s">
        <v>4859</v>
      </c>
      <c r="I927" s="173" t="s">
        <v>7181</v>
      </c>
      <c r="J927" s="33">
        <f t="shared" si="49"/>
        <v>1</v>
      </c>
      <c r="K927" s="180" t="str">
        <f t="shared" si="48"/>
        <v xml:space="preserve">Агентство_відновлення </v>
      </c>
      <c r="L927" s="172"/>
      <c r="M927" s="172"/>
      <c r="N927" s="171"/>
    </row>
    <row r="928" spans="1:14" ht="61.5" hidden="1" customHeight="1" x14ac:dyDescent="0.25">
      <c r="A928" s="168">
        <v>760</v>
      </c>
      <c r="B928" s="149" t="s">
        <v>5405</v>
      </c>
      <c r="C928" s="153" t="s">
        <v>2710</v>
      </c>
      <c r="D928" s="142" t="s">
        <v>6364</v>
      </c>
      <c r="E928" s="142" t="s">
        <v>6365</v>
      </c>
      <c r="F928" s="143" t="s">
        <v>6373</v>
      </c>
      <c r="G928" s="143" t="s">
        <v>4891</v>
      </c>
      <c r="H928" s="143" t="s">
        <v>16</v>
      </c>
      <c r="I928" s="173" t="s">
        <v>7181</v>
      </c>
      <c r="J928" s="33">
        <f t="shared" si="49"/>
        <v>1</v>
      </c>
      <c r="K928" s="180" t="str">
        <f t="shared" si="48"/>
        <v xml:space="preserve">Агентство_відновлення </v>
      </c>
      <c r="L928" s="172"/>
      <c r="M928" s="172"/>
      <c r="N928" s="171"/>
    </row>
    <row r="929" spans="1:14" ht="61.5" hidden="1" customHeight="1" x14ac:dyDescent="0.25">
      <c r="A929" s="168">
        <v>761</v>
      </c>
      <c r="B929" s="149" t="s">
        <v>5405</v>
      </c>
      <c r="C929" s="153" t="s">
        <v>2710</v>
      </c>
      <c r="D929" s="142" t="s">
        <v>6364</v>
      </c>
      <c r="E929" s="142" t="s">
        <v>6377</v>
      </c>
      <c r="F929" s="143" t="s">
        <v>6378</v>
      </c>
      <c r="G929" s="143" t="s">
        <v>156</v>
      </c>
      <c r="H929" s="143" t="s">
        <v>4859</v>
      </c>
      <c r="I929" s="212" t="s">
        <v>3013</v>
      </c>
      <c r="J929" s="33">
        <f t="shared" si="49"/>
        <v>1</v>
      </c>
      <c r="K929" s="180" t="str">
        <f t="shared" si="48"/>
        <v>Мінінфраструктури</v>
      </c>
      <c r="L929" s="172"/>
      <c r="M929" s="172"/>
      <c r="N929" s="171"/>
    </row>
    <row r="930" spans="1:14" ht="61.5" hidden="1" customHeight="1" x14ac:dyDescent="0.25">
      <c r="A930" s="168">
        <v>762</v>
      </c>
      <c r="B930" s="149" t="s">
        <v>5405</v>
      </c>
      <c r="C930" s="153" t="s">
        <v>2710</v>
      </c>
      <c r="D930" s="142" t="s">
        <v>6364</v>
      </c>
      <c r="E930" s="142" t="s">
        <v>6377</v>
      </c>
      <c r="F930" s="143" t="s">
        <v>6380</v>
      </c>
      <c r="G930" s="143" t="s">
        <v>4891</v>
      </c>
      <c r="H930" s="143" t="s">
        <v>4911</v>
      </c>
      <c r="I930" s="212" t="s">
        <v>3013</v>
      </c>
      <c r="J930" s="33">
        <f t="shared" si="49"/>
        <v>1</v>
      </c>
      <c r="K930" s="180" t="str">
        <f t="shared" si="48"/>
        <v>Мінінфраструктури</v>
      </c>
      <c r="L930" s="172"/>
      <c r="M930" s="172"/>
      <c r="N930" s="171"/>
    </row>
    <row r="931" spans="1:14" ht="61.5" hidden="1" customHeight="1" x14ac:dyDescent="0.25">
      <c r="A931" s="168">
        <v>763</v>
      </c>
      <c r="B931" s="149" t="s">
        <v>5405</v>
      </c>
      <c r="C931" s="153" t="s">
        <v>2710</v>
      </c>
      <c r="D931" s="142" t="s">
        <v>6364</v>
      </c>
      <c r="E931" s="142" t="s">
        <v>6377</v>
      </c>
      <c r="F931" s="143" t="s">
        <v>6383</v>
      </c>
      <c r="G931" s="143" t="s">
        <v>94</v>
      </c>
      <c r="H931" s="143" t="s">
        <v>101</v>
      </c>
      <c r="I931" s="212" t="s">
        <v>3013</v>
      </c>
      <c r="J931" s="33">
        <f t="shared" si="49"/>
        <v>1</v>
      </c>
      <c r="K931" s="180" t="str">
        <f t="shared" si="48"/>
        <v>Мінінфраструктури</v>
      </c>
      <c r="L931" s="35"/>
      <c r="M931" s="35"/>
      <c r="N931" s="35"/>
    </row>
    <row r="932" spans="1:14" ht="61.5" hidden="1" customHeight="1" x14ac:dyDescent="0.25">
      <c r="A932" s="168">
        <v>764</v>
      </c>
      <c r="B932" s="149" t="s">
        <v>5405</v>
      </c>
      <c r="C932" s="153" t="s">
        <v>2710</v>
      </c>
      <c r="D932" s="142" t="s">
        <v>6364</v>
      </c>
      <c r="E932" s="142" t="s">
        <v>6377</v>
      </c>
      <c r="F932" s="143" t="s">
        <v>6384</v>
      </c>
      <c r="G932" s="143" t="s">
        <v>258</v>
      </c>
      <c r="H932" s="143" t="s">
        <v>5177</v>
      </c>
      <c r="I932" s="212" t="s">
        <v>3013</v>
      </c>
      <c r="J932" s="33">
        <f t="shared" si="49"/>
        <v>1</v>
      </c>
      <c r="K932" s="180" t="str">
        <f t="shared" si="48"/>
        <v>Мінінфраструктури</v>
      </c>
      <c r="L932" s="35"/>
      <c r="M932" s="35"/>
      <c r="N932" s="35"/>
    </row>
    <row r="933" spans="1:14" ht="61.5" hidden="1" customHeight="1" x14ac:dyDescent="0.25">
      <c r="A933" s="168">
        <v>765</v>
      </c>
      <c r="B933" s="149" t="s">
        <v>5405</v>
      </c>
      <c r="C933" s="153" t="s">
        <v>2710</v>
      </c>
      <c r="D933" s="142" t="s">
        <v>6364</v>
      </c>
      <c r="E933" s="142" t="s">
        <v>6377</v>
      </c>
      <c r="F933" s="143" t="s">
        <v>6385</v>
      </c>
      <c r="G933" s="143" t="s">
        <v>4980</v>
      </c>
      <c r="H933" s="143" t="s">
        <v>557</v>
      </c>
      <c r="I933" s="212" t="s">
        <v>3013</v>
      </c>
      <c r="J933" s="33">
        <f t="shared" si="49"/>
        <v>1</v>
      </c>
      <c r="K933" s="180" t="str">
        <f t="shared" si="48"/>
        <v>Мінінфраструктури</v>
      </c>
      <c r="L933" s="35"/>
      <c r="M933" s="35"/>
      <c r="N933" s="35"/>
    </row>
    <row r="934" spans="1:14" ht="61.5" hidden="1" customHeight="1" x14ac:dyDescent="0.25">
      <c r="A934" s="168">
        <v>766</v>
      </c>
      <c r="B934" s="149" t="s">
        <v>5405</v>
      </c>
      <c r="C934" s="153" t="s">
        <v>2710</v>
      </c>
      <c r="D934" s="142" t="s">
        <v>6364</v>
      </c>
      <c r="E934" s="142" t="s">
        <v>6377</v>
      </c>
      <c r="F934" s="143" t="s">
        <v>6386</v>
      </c>
      <c r="G934" s="143" t="s">
        <v>62</v>
      </c>
      <c r="H934" s="143" t="s">
        <v>72</v>
      </c>
      <c r="I934" s="212" t="s">
        <v>3013</v>
      </c>
      <c r="J934" s="33">
        <f t="shared" si="49"/>
        <v>1</v>
      </c>
      <c r="K934" s="180" t="str">
        <f t="shared" ref="K934:K965" si="50">IF(J934=1,I934,LEFT(I934,FIND(" ",I934)-1))</f>
        <v>Мінінфраструктури</v>
      </c>
      <c r="L934" s="35"/>
      <c r="M934" s="35"/>
      <c r="N934" s="35"/>
    </row>
    <row r="935" spans="1:14" ht="61.5" hidden="1" customHeight="1" x14ac:dyDescent="0.25">
      <c r="A935" s="168">
        <v>767</v>
      </c>
      <c r="B935" s="149" t="s">
        <v>5405</v>
      </c>
      <c r="C935" s="153" t="s">
        <v>2710</v>
      </c>
      <c r="D935" s="142" t="s">
        <v>6364</v>
      </c>
      <c r="E935" s="142" t="s">
        <v>6377</v>
      </c>
      <c r="F935" s="143" t="s">
        <v>6387</v>
      </c>
      <c r="G935" s="143" t="s">
        <v>37</v>
      </c>
      <c r="H935" s="143" t="s">
        <v>16</v>
      </c>
      <c r="I935" s="212" t="s">
        <v>3013</v>
      </c>
      <c r="J935" s="33">
        <f t="shared" si="49"/>
        <v>1</v>
      </c>
      <c r="K935" s="180" t="str">
        <f t="shared" si="50"/>
        <v>Мінінфраструктури</v>
      </c>
      <c r="L935" s="35"/>
      <c r="M935" s="35"/>
      <c r="N935" s="35"/>
    </row>
    <row r="936" spans="1:14" ht="61.5" hidden="1" customHeight="1" x14ac:dyDescent="0.25">
      <c r="A936" s="168">
        <v>768</v>
      </c>
      <c r="B936" s="149" t="s">
        <v>5405</v>
      </c>
      <c r="C936" s="153" t="s">
        <v>2710</v>
      </c>
      <c r="D936" s="142" t="s">
        <v>6364</v>
      </c>
      <c r="E936" s="142" t="s">
        <v>6388</v>
      </c>
      <c r="F936" s="143" t="s">
        <v>6389</v>
      </c>
      <c r="G936" s="143" t="s">
        <v>156</v>
      </c>
      <c r="H936" s="143" t="s">
        <v>4911</v>
      </c>
      <c r="I936" s="212" t="s">
        <v>3013</v>
      </c>
      <c r="J936" s="33">
        <f t="shared" si="49"/>
        <v>1</v>
      </c>
      <c r="K936" s="180" t="str">
        <f t="shared" si="50"/>
        <v>Мінінфраструктури</v>
      </c>
      <c r="L936" s="35"/>
      <c r="M936" s="35"/>
      <c r="N936" s="35"/>
    </row>
    <row r="937" spans="1:14" ht="61.5" hidden="1" customHeight="1" x14ac:dyDescent="0.25">
      <c r="A937" s="168">
        <v>769</v>
      </c>
      <c r="B937" s="149" t="s">
        <v>5405</v>
      </c>
      <c r="C937" s="153" t="s">
        <v>2710</v>
      </c>
      <c r="D937" s="142" t="s">
        <v>6364</v>
      </c>
      <c r="E937" s="142" t="s">
        <v>6388</v>
      </c>
      <c r="F937" s="143" t="s">
        <v>6392</v>
      </c>
      <c r="G937" s="143" t="s">
        <v>4892</v>
      </c>
      <c r="H937" s="143" t="s">
        <v>557</v>
      </c>
      <c r="I937" s="212" t="s">
        <v>3013</v>
      </c>
      <c r="J937" s="33">
        <f t="shared" si="49"/>
        <v>1</v>
      </c>
      <c r="K937" s="180" t="str">
        <f t="shared" si="50"/>
        <v>Мінінфраструктури</v>
      </c>
      <c r="L937" s="35"/>
      <c r="M937" s="35"/>
      <c r="N937" s="35"/>
    </row>
    <row r="938" spans="1:14" ht="61.5" hidden="1" customHeight="1" x14ac:dyDescent="0.25">
      <c r="A938" s="168">
        <v>770</v>
      </c>
      <c r="B938" s="149" t="s">
        <v>5405</v>
      </c>
      <c r="C938" s="153" t="s">
        <v>2710</v>
      </c>
      <c r="D938" s="142" t="s">
        <v>6364</v>
      </c>
      <c r="E938" s="142" t="s">
        <v>6388</v>
      </c>
      <c r="F938" s="143" t="s">
        <v>6393</v>
      </c>
      <c r="G938" s="143" t="s">
        <v>4870</v>
      </c>
      <c r="H938" s="143" t="s">
        <v>4916</v>
      </c>
      <c r="I938" s="212" t="s">
        <v>3013</v>
      </c>
      <c r="J938" s="33">
        <f t="shared" si="49"/>
        <v>1</v>
      </c>
      <c r="K938" s="180" t="str">
        <f t="shared" si="50"/>
        <v>Мінінфраструктури</v>
      </c>
      <c r="L938" s="35"/>
      <c r="M938" s="35"/>
      <c r="N938" s="35"/>
    </row>
    <row r="939" spans="1:14" ht="61.5" hidden="1" customHeight="1" x14ac:dyDescent="0.25">
      <c r="A939" s="168">
        <v>771</v>
      </c>
      <c r="B939" s="149" t="s">
        <v>5405</v>
      </c>
      <c r="C939" s="153" t="s">
        <v>2710</v>
      </c>
      <c r="D939" s="142" t="s">
        <v>6364</v>
      </c>
      <c r="E939" s="142" t="s">
        <v>6388</v>
      </c>
      <c r="F939" s="143" t="s">
        <v>3042</v>
      </c>
      <c r="G939" s="143" t="s">
        <v>271</v>
      </c>
      <c r="H939" s="143" t="s">
        <v>4870</v>
      </c>
      <c r="I939" s="212" t="s">
        <v>3013</v>
      </c>
      <c r="J939" s="33">
        <f t="shared" si="49"/>
        <v>1</v>
      </c>
      <c r="K939" s="180" t="str">
        <f t="shared" si="50"/>
        <v>Мінінфраструктури</v>
      </c>
      <c r="L939" s="35"/>
      <c r="M939" s="35"/>
      <c r="N939" s="35"/>
    </row>
    <row r="940" spans="1:14" ht="61.5" hidden="1" customHeight="1" x14ac:dyDescent="0.25">
      <c r="A940" s="168">
        <v>772</v>
      </c>
      <c r="B940" s="149" t="s">
        <v>5405</v>
      </c>
      <c r="C940" s="153" t="s">
        <v>2710</v>
      </c>
      <c r="D940" s="142" t="s">
        <v>6364</v>
      </c>
      <c r="E940" s="142" t="s">
        <v>6388</v>
      </c>
      <c r="F940" s="143" t="s">
        <v>3046</v>
      </c>
      <c r="G940" s="143" t="s">
        <v>67</v>
      </c>
      <c r="H940" s="143" t="s">
        <v>5353</v>
      </c>
      <c r="I940" s="173" t="s">
        <v>7181</v>
      </c>
      <c r="J940" s="33">
        <f t="shared" si="49"/>
        <v>1</v>
      </c>
      <c r="K940" s="180" t="str">
        <f t="shared" si="50"/>
        <v xml:space="preserve">Агентство_відновлення </v>
      </c>
      <c r="L940" s="35"/>
      <c r="M940" s="35"/>
      <c r="N940" s="35"/>
    </row>
    <row r="941" spans="1:14" ht="61.5" hidden="1" customHeight="1" x14ac:dyDescent="0.25">
      <c r="A941" s="168">
        <v>773</v>
      </c>
      <c r="B941" s="149" t="s">
        <v>5405</v>
      </c>
      <c r="C941" s="153" t="s">
        <v>2710</v>
      </c>
      <c r="D941" s="142" t="s">
        <v>6364</v>
      </c>
      <c r="E941" s="142" t="s">
        <v>3051</v>
      </c>
      <c r="F941" s="143" t="s">
        <v>6398</v>
      </c>
      <c r="G941" s="143" t="s">
        <v>156</v>
      </c>
      <c r="H941" s="143" t="s">
        <v>5263</v>
      </c>
      <c r="I941" s="173" t="s">
        <v>7193</v>
      </c>
      <c r="J941" s="33">
        <f t="shared" si="49"/>
        <v>1</v>
      </c>
      <c r="K941" s="180" t="str">
        <f t="shared" si="50"/>
        <v xml:space="preserve">Нацорган_стандартизації </v>
      </c>
      <c r="L941" s="35"/>
      <c r="M941" s="35"/>
      <c r="N941" s="35"/>
    </row>
    <row r="942" spans="1:14" ht="61.5" hidden="1" customHeight="1" x14ac:dyDescent="0.25">
      <c r="A942" s="168">
        <v>774</v>
      </c>
      <c r="B942" s="149" t="s">
        <v>5405</v>
      </c>
      <c r="C942" s="153" t="s">
        <v>2710</v>
      </c>
      <c r="D942" s="142" t="s">
        <v>6364</v>
      </c>
      <c r="E942" s="142" t="s">
        <v>3051</v>
      </c>
      <c r="F942" s="143" t="s">
        <v>6401</v>
      </c>
      <c r="G942" s="143" t="s">
        <v>193</v>
      </c>
      <c r="H942" s="143" t="s">
        <v>94</v>
      </c>
      <c r="I942" s="173" t="s">
        <v>7181</v>
      </c>
      <c r="J942" s="33">
        <f t="shared" si="49"/>
        <v>1</v>
      </c>
      <c r="K942" s="180" t="str">
        <f t="shared" si="50"/>
        <v xml:space="preserve">Агентство_відновлення </v>
      </c>
      <c r="L942" s="172"/>
      <c r="M942" s="172"/>
      <c r="N942" s="171"/>
    </row>
    <row r="943" spans="1:14" ht="61.5" hidden="1" customHeight="1" x14ac:dyDescent="0.25">
      <c r="A943" s="168">
        <v>775</v>
      </c>
      <c r="B943" s="149" t="s">
        <v>5405</v>
      </c>
      <c r="C943" s="153" t="s">
        <v>2710</v>
      </c>
      <c r="D943" s="142" t="s">
        <v>6364</v>
      </c>
      <c r="E943" s="142" t="s">
        <v>3051</v>
      </c>
      <c r="F943" s="143" t="s">
        <v>6402</v>
      </c>
      <c r="G943" s="143" t="s">
        <v>4888</v>
      </c>
      <c r="H943" s="143" t="s">
        <v>4893</v>
      </c>
      <c r="I943" s="173" t="s">
        <v>7181</v>
      </c>
      <c r="J943" s="33">
        <f t="shared" si="49"/>
        <v>1</v>
      </c>
      <c r="K943" s="180" t="str">
        <f t="shared" si="50"/>
        <v xml:space="preserve">Агентство_відновлення </v>
      </c>
      <c r="L943" s="172"/>
      <c r="M943" s="172"/>
      <c r="N943" s="171"/>
    </row>
    <row r="944" spans="1:14" ht="61.5" hidden="1" customHeight="1" x14ac:dyDescent="0.25">
      <c r="A944" s="168">
        <v>776</v>
      </c>
      <c r="B944" s="149" t="s">
        <v>5405</v>
      </c>
      <c r="C944" s="153" t="s">
        <v>2710</v>
      </c>
      <c r="D944" s="142" t="s">
        <v>6364</v>
      </c>
      <c r="E944" s="142" t="s">
        <v>3051</v>
      </c>
      <c r="F944" s="143" t="s">
        <v>6403</v>
      </c>
      <c r="G944" s="143" t="s">
        <v>4953</v>
      </c>
      <c r="H944" s="143" t="s">
        <v>4894</v>
      </c>
      <c r="I944" s="173" t="s">
        <v>7181</v>
      </c>
      <c r="J944" s="33">
        <f t="shared" si="49"/>
        <v>1</v>
      </c>
      <c r="K944" s="180" t="str">
        <f t="shared" si="50"/>
        <v xml:space="preserve">Агентство_відновлення </v>
      </c>
      <c r="L944" s="172"/>
      <c r="M944" s="172"/>
      <c r="N944" s="171"/>
    </row>
    <row r="945" spans="1:14" ht="61.5" hidden="1" customHeight="1" x14ac:dyDescent="0.25">
      <c r="A945" s="168">
        <v>777</v>
      </c>
      <c r="B945" s="149" t="s">
        <v>5405</v>
      </c>
      <c r="C945" s="153" t="s">
        <v>2710</v>
      </c>
      <c r="D945" s="142" t="s">
        <v>6364</v>
      </c>
      <c r="E945" s="142" t="s">
        <v>3051</v>
      </c>
      <c r="F945" s="143" t="s">
        <v>6404</v>
      </c>
      <c r="G945" s="143" t="s">
        <v>28</v>
      </c>
      <c r="H945" s="143" t="s">
        <v>5345</v>
      </c>
      <c r="I945" s="173" t="s">
        <v>7181</v>
      </c>
      <c r="J945" s="33">
        <f t="shared" si="49"/>
        <v>1</v>
      </c>
      <c r="K945" s="180" t="str">
        <f t="shared" si="50"/>
        <v xml:space="preserve">Агентство_відновлення </v>
      </c>
      <c r="L945" s="172"/>
      <c r="M945" s="172"/>
      <c r="N945" s="171"/>
    </row>
    <row r="946" spans="1:14" ht="61.5" hidden="1" customHeight="1" x14ac:dyDescent="0.25">
      <c r="A946" s="168">
        <v>778</v>
      </c>
      <c r="B946" s="149" t="s">
        <v>5405</v>
      </c>
      <c r="C946" s="153" t="s">
        <v>2710</v>
      </c>
      <c r="D946" s="142" t="s">
        <v>6364</v>
      </c>
      <c r="E946" s="142" t="s">
        <v>3051</v>
      </c>
      <c r="F946" s="143" t="s">
        <v>6406</v>
      </c>
      <c r="G946" s="143" t="s">
        <v>5094</v>
      </c>
      <c r="H946" s="143" t="s">
        <v>4916</v>
      </c>
      <c r="I946" s="173" t="s">
        <v>7181</v>
      </c>
      <c r="J946" s="33">
        <f t="shared" si="49"/>
        <v>1</v>
      </c>
      <c r="K946" s="180" t="str">
        <f t="shared" si="50"/>
        <v xml:space="preserve">Агентство_відновлення </v>
      </c>
      <c r="L946" s="172"/>
      <c r="M946" s="172"/>
      <c r="N946" s="171"/>
    </row>
    <row r="947" spans="1:14" ht="61.5" hidden="1" customHeight="1" x14ac:dyDescent="0.25">
      <c r="A947" s="168">
        <v>779</v>
      </c>
      <c r="B947" s="149" t="s">
        <v>5405</v>
      </c>
      <c r="C947" s="153" t="s">
        <v>2710</v>
      </c>
      <c r="D947" s="142" t="s">
        <v>6364</v>
      </c>
      <c r="E947" s="142" t="s">
        <v>6407</v>
      </c>
      <c r="F947" s="143" t="s">
        <v>3065</v>
      </c>
      <c r="G947" s="143" t="s">
        <v>156</v>
      </c>
      <c r="H947" s="143" t="s">
        <v>4860</v>
      </c>
      <c r="I947" s="173" t="s">
        <v>7181</v>
      </c>
      <c r="J947" s="33">
        <f t="shared" si="49"/>
        <v>1</v>
      </c>
      <c r="K947" s="180" t="str">
        <f t="shared" si="50"/>
        <v xml:space="preserve">Агентство_відновлення </v>
      </c>
      <c r="L947" s="172"/>
      <c r="M947" s="172"/>
      <c r="N947" s="171"/>
    </row>
    <row r="948" spans="1:14" ht="61.5" hidden="1" customHeight="1" x14ac:dyDescent="0.25">
      <c r="A948" s="168">
        <v>780</v>
      </c>
      <c r="B948" s="149" t="s">
        <v>5405</v>
      </c>
      <c r="C948" s="153" t="s">
        <v>2710</v>
      </c>
      <c r="D948" s="142" t="s">
        <v>6364</v>
      </c>
      <c r="E948" s="142" t="s">
        <v>6407</v>
      </c>
      <c r="F948" s="143" t="s">
        <v>6409</v>
      </c>
      <c r="G948" s="143" t="s">
        <v>156</v>
      </c>
      <c r="H948" s="143" t="s">
        <v>4916</v>
      </c>
      <c r="I948" s="173" t="s">
        <v>7181</v>
      </c>
      <c r="J948" s="33">
        <f t="shared" si="49"/>
        <v>1</v>
      </c>
      <c r="K948" s="180" t="str">
        <f t="shared" si="50"/>
        <v xml:space="preserve">Агентство_відновлення </v>
      </c>
      <c r="L948" s="172"/>
      <c r="M948" s="172"/>
      <c r="N948" s="171"/>
    </row>
    <row r="949" spans="1:14" ht="61.5" hidden="1" customHeight="1" thickBot="1" x14ac:dyDescent="0.3">
      <c r="A949" s="168">
        <v>781</v>
      </c>
      <c r="B949" s="149" t="s">
        <v>5405</v>
      </c>
      <c r="C949" s="153" t="s">
        <v>2710</v>
      </c>
      <c r="D949" s="142" t="s">
        <v>6364</v>
      </c>
      <c r="E949" s="142" t="s">
        <v>6407</v>
      </c>
      <c r="F949" s="143" t="s">
        <v>6411</v>
      </c>
      <c r="G949" s="143" t="s">
        <v>156</v>
      </c>
      <c r="H949" s="143" t="s">
        <v>4916</v>
      </c>
      <c r="I949" s="143" t="s">
        <v>3073</v>
      </c>
      <c r="J949" s="33">
        <f t="shared" si="49"/>
        <v>1</v>
      </c>
      <c r="K949" s="180" t="str">
        <f t="shared" si="50"/>
        <v>Укртрансбезпека</v>
      </c>
      <c r="L949" s="172"/>
      <c r="M949" s="172"/>
      <c r="N949" s="171"/>
    </row>
    <row r="950" spans="1:14" ht="61.5" hidden="1" customHeight="1" thickBot="1" x14ac:dyDescent="0.3">
      <c r="A950" s="168">
        <v>782</v>
      </c>
      <c r="B950" s="149" t="s">
        <v>5405</v>
      </c>
      <c r="C950" s="148" t="s">
        <v>3077</v>
      </c>
      <c r="D950" s="142" t="s">
        <v>6414</v>
      </c>
      <c r="E950" s="142" t="s">
        <v>3079</v>
      </c>
      <c r="F950" s="143" t="s">
        <v>6415</v>
      </c>
      <c r="G950" s="143" t="s">
        <v>156</v>
      </c>
      <c r="H950" s="143" t="s">
        <v>101</v>
      </c>
      <c r="I950" s="143" t="s">
        <v>1211</v>
      </c>
      <c r="J950" s="33">
        <f t="shared" si="49"/>
        <v>1</v>
      </c>
      <c r="K950" s="180" t="str">
        <f t="shared" si="50"/>
        <v>Міноборони</v>
      </c>
      <c r="L950" s="172"/>
      <c r="M950" s="172"/>
      <c r="N950" s="171"/>
    </row>
    <row r="951" spans="1:14" ht="61.5" hidden="1" customHeight="1" x14ac:dyDescent="0.25">
      <c r="A951" s="168">
        <v>783</v>
      </c>
      <c r="B951" s="149" t="s">
        <v>5405</v>
      </c>
      <c r="C951" s="148" t="s">
        <v>3077</v>
      </c>
      <c r="D951" s="142" t="s">
        <v>6414</v>
      </c>
      <c r="E951" s="142" t="s">
        <v>3079</v>
      </c>
      <c r="F951" s="143" t="s">
        <v>6417</v>
      </c>
      <c r="G951" s="143" t="s">
        <v>160</v>
      </c>
      <c r="H951" s="143" t="s">
        <v>57</v>
      </c>
      <c r="I951" s="143" t="s">
        <v>2891</v>
      </c>
      <c r="J951" s="33">
        <f t="shared" si="49"/>
        <v>1</v>
      </c>
      <c r="K951" s="180" t="str">
        <f t="shared" si="50"/>
        <v>Держгеокадастр</v>
      </c>
      <c r="L951" s="172"/>
      <c r="M951" s="172"/>
      <c r="N951" s="171"/>
    </row>
    <row r="952" spans="1:14" ht="61.5" hidden="1" customHeight="1" x14ac:dyDescent="0.25">
      <c r="A952" s="168">
        <v>784</v>
      </c>
      <c r="B952" s="149" t="s">
        <v>5405</v>
      </c>
      <c r="C952" s="148" t="s">
        <v>3077</v>
      </c>
      <c r="D952" s="142" t="s">
        <v>6414</v>
      </c>
      <c r="E952" s="142" t="s">
        <v>3079</v>
      </c>
      <c r="F952" s="143" t="s">
        <v>6419</v>
      </c>
      <c r="G952" s="143" t="s">
        <v>156</v>
      </c>
      <c r="H952" s="143" t="s">
        <v>160</v>
      </c>
      <c r="I952" s="143" t="s">
        <v>1211</v>
      </c>
      <c r="J952" s="33">
        <f t="shared" si="49"/>
        <v>1</v>
      </c>
      <c r="K952" s="180" t="str">
        <f t="shared" si="50"/>
        <v>Міноборони</v>
      </c>
      <c r="L952" s="172"/>
      <c r="M952" s="172"/>
      <c r="N952" s="171"/>
    </row>
    <row r="953" spans="1:14" ht="61.5" hidden="1" customHeight="1" x14ac:dyDescent="0.25">
      <c r="A953" s="168">
        <v>785</v>
      </c>
      <c r="B953" s="149" t="s">
        <v>5405</v>
      </c>
      <c r="C953" s="148" t="s">
        <v>3077</v>
      </c>
      <c r="D953" s="142" t="s">
        <v>6414</v>
      </c>
      <c r="E953" s="142" t="s">
        <v>3079</v>
      </c>
      <c r="F953" s="143" t="s">
        <v>6420</v>
      </c>
      <c r="G953" s="143" t="s">
        <v>193</v>
      </c>
      <c r="H953" s="143" t="s">
        <v>193</v>
      </c>
      <c r="I953" s="143" t="s">
        <v>1211</v>
      </c>
      <c r="J953" s="33">
        <f t="shared" si="49"/>
        <v>1</v>
      </c>
      <c r="K953" s="180" t="str">
        <f t="shared" si="50"/>
        <v>Міноборони</v>
      </c>
      <c r="L953" s="172"/>
      <c r="M953" s="172"/>
      <c r="N953" s="171"/>
    </row>
    <row r="954" spans="1:14" ht="61.5" hidden="1" customHeight="1" x14ac:dyDescent="0.25">
      <c r="A954" s="168">
        <v>786</v>
      </c>
      <c r="B954" s="149" t="s">
        <v>5405</v>
      </c>
      <c r="C954" s="148" t="s">
        <v>3077</v>
      </c>
      <c r="D954" s="142" t="s">
        <v>6414</v>
      </c>
      <c r="E954" s="142" t="s">
        <v>3079</v>
      </c>
      <c r="F954" s="143" t="s">
        <v>6422</v>
      </c>
      <c r="G954" s="143" t="s">
        <v>98</v>
      </c>
      <c r="H954" s="143" t="s">
        <v>98</v>
      </c>
      <c r="I954" s="143" t="s">
        <v>1211</v>
      </c>
      <c r="J954" s="33">
        <f t="shared" si="49"/>
        <v>1</v>
      </c>
      <c r="K954" s="180" t="str">
        <f t="shared" si="50"/>
        <v>Міноборони</v>
      </c>
      <c r="L954" s="35"/>
      <c r="M954" s="35"/>
      <c r="N954" s="35"/>
    </row>
    <row r="955" spans="1:14" ht="61.5" hidden="1" customHeight="1" x14ac:dyDescent="0.25">
      <c r="A955" s="168">
        <v>787</v>
      </c>
      <c r="B955" s="149" t="s">
        <v>5405</v>
      </c>
      <c r="C955" s="148" t="s">
        <v>3077</v>
      </c>
      <c r="D955" s="142" t="s">
        <v>6414</v>
      </c>
      <c r="E955" s="142" t="s">
        <v>3079</v>
      </c>
      <c r="F955" s="143" t="s">
        <v>6423</v>
      </c>
      <c r="G955" s="143" t="s">
        <v>156</v>
      </c>
      <c r="H955" s="143" t="s">
        <v>49</v>
      </c>
      <c r="I955" s="143" t="s">
        <v>1211</v>
      </c>
      <c r="J955" s="33">
        <f t="shared" si="49"/>
        <v>1</v>
      </c>
      <c r="K955" s="180" t="str">
        <f t="shared" si="50"/>
        <v>Міноборони</v>
      </c>
      <c r="L955" s="35"/>
      <c r="M955" s="35"/>
      <c r="N955" s="35"/>
    </row>
    <row r="956" spans="1:14" ht="61.5" hidden="1" customHeight="1" x14ac:dyDescent="0.25">
      <c r="A956" s="168">
        <v>788</v>
      </c>
      <c r="B956" s="149" t="s">
        <v>5405</v>
      </c>
      <c r="C956" s="148" t="s">
        <v>3077</v>
      </c>
      <c r="D956" s="142" t="s">
        <v>6414</v>
      </c>
      <c r="E956" s="142" t="s">
        <v>3079</v>
      </c>
      <c r="F956" s="143" t="s">
        <v>6426</v>
      </c>
      <c r="G956" s="143" t="s">
        <v>28</v>
      </c>
      <c r="H956" s="143" t="s">
        <v>72</v>
      </c>
      <c r="I956" s="143" t="s">
        <v>1211</v>
      </c>
      <c r="J956" s="33">
        <f t="shared" si="49"/>
        <v>1</v>
      </c>
      <c r="K956" s="180" t="str">
        <f t="shared" si="50"/>
        <v>Міноборони</v>
      </c>
      <c r="L956" s="35"/>
      <c r="M956" s="35"/>
      <c r="N956" s="35"/>
    </row>
    <row r="957" spans="1:14" ht="61.5" hidden="1" customHeight="1" x14ac:dyDescent="0.25">
      <c r="A957" s="168">
        <v>789</v>
      </c>
      <c r="B957" s="149" t="s">
        <v>5405</v>
      </c>
      <c r="C957" s="148" t="s">
        <v>3077</v>
      </c>
      <c r="D957" s="142" t="s">
        <v>6414</v>
      </c>
      <c r="E957" s="142" t="s">
        <v>3104</v>
      </c>
      <c r="F957" s="143" t="s">
        <v>6428</v>
      </c>
      <c r="G957" s="143" t="s">
        <v>156</v>
      </c>
      <c r="H957" s="143" t="s">
        <v>112</v>
      </c>
      <c r="I957" s="143" t="s">
        <v>1211</v>
      </c>
      <c r="J957" s="33">
        <f t="shared" si="49"/>
        <v>1</v>
      </c>
      <c r="K957" s="180" t="str">
        <f t="shared" si="50"/>
        <v>Міноборони</v>
      </c>
      <c r="L957" s="35"/>
      <c r="M957" s="35"/>
      <c r="N957" s="35"/>
    </row>
    <row r="958" spans="1:14" ht="61.5" hidden="1" customHeight="1" x14ac:dyDescent="0.25">
      <c r="A958" s="168">
        <v>790</v>
      </c>
      <c r="B958" s="149" t="s">
        <v>5405</v>
      </c>
      <c r="C958" s="148" t="s">
        <v>3077</v>
      </c>
      <c r="D958" s="142" t="s">
        <v>6414</v>
      </c>
      <c r="E958" s="142" t="s">
        <v>3104</v>
      </c>
      <c r="F958" s="143" t="s">
        <v>6431</v>
      </c>
      <c r="G958" s="143" t="s">
        <v>160</v>
      </c>
      <c r="H958" s="143" t="s">
        <v>16</v>
      </c>
      <c r="I958" s="143" t="s">
        <v>1211</v>
      </c>
      <c r="J958" s="33">
        <f t="shared" si="49"/>
        <v>1</v>
      </c>
      <c r="K958" s="180" t="str">
        <f t="shared" si="50"/>
        <v>Міноборони</v>
      </c>
      <c r="L958" s="35"/>
      <c r="M958" s="35"/>
      <c r="N958" s="35"/>
    </row>
    <row r="959" spans="1:14" ht="61.5" hidden="1" customHeight="1" x14ac:dyDescent="0.25">
      <c r="A959" s="168">
        <v>791</v>
      </c>
      <c r="B959" s="149" t="s">
        <v>5405</v>
      </c>
      <c r="C959" s="148" t="s">
        <v>3077</v>
      </c>
      <c r="D959" s="142" t="s">
        <v>6414</v>
      </c>
      <c r="E959" s="142" t="s">
        <v>3104</v>
      </c>
      <c r="F959" s="143" t="s">
        <v>6435</v>
      </c>
      <c r="G959" s="143" t="s">
        <v>28</v>
      </c>
      <c r="H959" s="143" t="s">
        <v>72</v>
      </c>
      <c r="I959" s="143" t="s">
        <v>1211</v>
      </c>
      <c r="J959" s="33">
        <f t="shared" si="49"/>
        <v>1</v>
      </c>
      <c r="K959" s="180" t="str">
        <f t="shared" si="50"/>
        <v>Міноборони</v>
      </c>
      <c r="L959" s="35"/>
      <c r="M959" s="35"/>
      <c r="N959" s="35"/>
    </row>
    <row r="960" spans="1:14" ht="61.5" hidden="1" customHeight="1" x14ac:dyDescent="0.25">
      <c r="A960" s="168">
        <v>792</v>
      </c>
      <c r="B960" s="149" t="s">
        <v>5405</v>
      </c>
      <c r="C960" s="148" t="s">
        <v>3077</v>
      </c>
      <c r="D960" s="142" t="s">
        <v>6414</v>
      </c>
      <c r="E960" s="142" t="s">
        <v>6436</v>
      </c>
      <c r="F960" s="143" t="s">
        <v>6437</v>
      </c>
      <c r="G960" s="143" t="s">
        <v>156</v>
      </c>
      <c r="H960" s="143" t="s">
        <v>160</v>
      </c>
      <c r="I960" s="143" t="s">
        <v>1211</v>
      </c>
      <c r="J960" s="33">
        <f t="shared" si="49"/>
        <v>1</v>
      </c>
      <c r="K960" s="180" t="str">
        <f t="shared" si="50"/>
        <v>Міноборони</v>
      </c>
      <c r="L960" s="35"/>
      <c r="M960" s="35"/>
      <c r="N960" s="35"/>
    </row>
    <row r="961" spans="1:14" ht="61.5" hidden="1" customHeight="1" x14ac:dyDescent="0.25">
      <c r="A961" s="168">
        <v>793</v>
      </c>
      <c r="B961" s="149" t="s">
        <v>5405</v>
      </c>
      <c r="C961" s="148" t="s">
        <v>3077</v>
      </c>
      <c r="D961" s="142" t="s">
        <v>6414</v>
      </c>
      <c r="E961" s="142" t="s">
        <v>6436</v>
      </c>
      <c r="F961" s="143" t="s">
        <v>6438</v>
      </c>
      <c r="G961" s="143" t="s">
        <v>193</v>
      </c>
      <c r="H961" s="143" t="s">
        <v>193</v>
      </c>
      <c r="I961" s="143" t="s">
        <v>1211</v>
      </c>
      <c r="J961" s="33">
        <f t="shared" si="49"/>
        <v>1</v>
      </c>
      <c r="K961" s="180" t="str">
        <f t="shared" si="50"/>
        <v>Міноборони</v>
      </c>
      <c r="L961" s="35"/>
      <c r="M961" s="35"/>
      <c r="N961" s="35"/>
    </row>
    <row r="962" spans="1:14" ht="61.5" hidden="1" customHeight="1" x14ac:dyDescent="0.25">
      <c r="A962" s="168">
        <v>794</v>
      </c>
      <c r="B962" s="149" t="s">
        <v>5405</v>
      </c>
      <c r="C962" s="148" t="s">
        <v>3077</v>
      </c>
      <c r="D962" s="142" t="s">
        <v>6414</v>
      </c>
      <c r="E962" s="142" t="s">
        <v>6436</v>
      </c>
      <c r="F962" s="143" t="s">
        <v>6439</v>
      </c>
      <c r="G962" s="143" t="s">
        <v>98</v>
      </c>
      <c r="H962" s="143" t="s">
        <v>98</v>
      </c>
      <c r="I962" s="143" t="s">
        <v>1211</v>
      </c>
      <c r="J962" s="33">
        <f t="shared" si="49"/>
        <v>1</v>
      </c>
      <c r="K962" s="180" t="str">
        <f t="shared" si="50"/>
        <v>Міноборони</v>
      </c>
      <c r="L962" s="35"/>
      <c r="M962" s="35"/>
      <c r="N962" s="35"/>
    </row>
    <row r="963" spans="1:14" ht="61.5" hidden="1" customHeight="1" x14ac:dyDescent="0.25">
      <c r="A963" s="168">
        <v>795</v>
      </c>
      <c r="B963" s="149" t="s">
        <v>5405</v>
      </c>
      <c r="C963" s="148" t="s">
        <v>3077</v>
      </c>
      <c r="D963" s="142" t="s">
        <v>6414</v>
      </c>
      <c r="E963" s="142" t="s">
        <v>6436</v>
      </c>
      <c r="F963" s="143" t="s">
        <v>6440</v>
      </c>
      <c r="G963" s="143" t="s">
        <v>6441</v>
      </c>
      <c r="H963" s="143" t="s">
        <v>6442</v>
      </c>
      <c r="I963" s="143" t="s">
        <v>1211</v>
      </c>
      <c r="J963" s="33">
        <f t="shared" si="49"/>
        <v>1</v>
      </c>
      <c r="K963" s="180" t="str">
        <f t="shared" si="50"/>
        <v>Міноборони</v>
      </c>
      <c r="L963" s="35"/>
      <c r="M963" s="35"/>
      <c r="N963" s="35"/>
    </row>
    <row r="964" spans="1:14" ht="61.5" hidden="1" customHeight="1" x14ac:dyDescent="0.25">
      <c r="A964" s="168">
        <v>796</v>
      </c>
      <c r="B964" s="149" t="s">
        <v>5405</v>
      </c>
      <c r="C964" s="148" t="s">
        <v>3077</v>
      </c>
      <c r="D964" s="142" t="s">
        <v>6414</v>
      </c>
      <c r="E964" s="142" t="s">
        <v>6436</v>
      </c>
      <c r="F964" s="143" t="s">
        <v>6443</v>
      </c>
      <c r="G964" s="143" t="s">
        <v>6444</v>
      </c>
      <c r="H964" s="143" t="s">
        <v>6445</v>
      </c>
      <c r="I964" s="143" t="s">
        <v>1211</v>
      </c>
      <c r="J964" s="33">
        <f t="shared" si="49"/>
        <v>1</v>
      </c>
      <c r="K964" s="180" t="str">
        <f t="shared" si="50"/>
        <v>Міноборони</v>
      </c>
      <c r="L964" s="35"/>
      <c r="M964" s="35"/>
      <c r="N964" s="35"/>
    </row>
    <row r="965" spans="1:14" ht="61.5" hidden="1" customHeight="1" x14ac:dyDescent="0.25">
      <c r="A965" s="168">
        <v>797</v>
      </c>
      <c r="B965" s="149" t="s">
        <v>5405</v>
      </c>
      <c r="C965" s="148" t="s">
        <v>3077</v>
      </c>
      <c r="D965" s="142" t="s">
        <v>6414</v>
      </c>
      <c r="E965" s="142" t="s">
        <v>6436</v>
      </c>
      <c r="F965" s="143" t="s">
        <v>6446</v>
      </c>
      <c r="G965" s="143" t="s">
        <v>6447</v>
      </c>
      <c r="H965" s="143" t="s">
        <v>6448</v>
      </c>
      <c r="I965" s="143" t="s">
        <v>1211</v>
      </c>
      <c r="J965" s="33">
        <f t="shared" si="49"/>
        <v>1</v>
      </c>
      <c r="K965" s="180" t="str">
        <f t="shared" si="50"/>
        <v>Міноборони</v>
      </c>
      <c r="L965" s="35"/>
      <c r="M965" s="35"/>
      <c r="N965" s="35"/>
    </row>
    <row r="966" spans="1:14" ht="61.5" hidden="1" customHeight="1" x14ac:dyDescent="0.25">
      <c r="A966" s="168">
        <v>798</v>
      </c>
      <c r="B966" s="149" t="s">
        <v>5405</v>
      </c>
      <c r="C966" s="148" t="s">
        <v>3077</v>
      </c>
      <c r="D966" s="142" t="s">
        <v>6414</v>
      </c>
      <c r="E966" s="142" t="s">
        <v>6436</v>
      </c>
      <c r="F966" s="143" t="s">
        <v>6449</v>
      </c>
      <c r="G966" s="143" t="s">
        <v>6450</v>
      </c>
      <c r="H966" s="143" t="s">
        <v>6451</v>
      </c>
      <c r="I966" s="143" t="s">
        <v>1211</v>
      </c>
      <c r="J966" s="33">
        <f t="shared" si="49"/>
        <v>1</v>
      </c>
      <c r="K966" s="180" t="str">
        <f t="shared" ref="K966:K997" si="51">IF(J966=1,I966,LEFT(I966,FIND(" ",I966)-1))</f>
        <v>Міноборони</v>
      </c>
      <c r="L966" s="172"/>
      <c r="M966" s="172"/>
      <c r="N966" s="171"/>
    </row>
    <row r="967" spans="1:14" ht="61.5" hidden="1" customHeight="1" x14ac:dyDescent="0.25">
      <c r="A967" s="168">
        <v>799</v>
      </c>
      <c r="B967" s="149" t="s">
        <v>5405</v>
      </c>
      <c r="C967" s="148" t="s">
        <v>3077</v>
      </c>
      <c r="D967" s="142" t="s">
        <v>6414</v>
      </c>
      <c r="E967" s="142" t="s">
        <v>3137</v>
      </c>
      <c r="F967" s="146" t="s">
        <v>6454</v>
      </c>
      <c r="G967" s="143" t="s">
        <v>156</v>
      </c>
      <c r="H967" s="143" t="s">
        <v>112</v>
      </c>
      <c r="I967" s="143" t="s">
        <v>1211</v>
      </c>
      <c r="J967" s="33">
        <f t="shared" ref="J967:J1030" si="52">IF(ISBLANK(I967),0,LEN(TRIM(I967))-LEN(SUBSTITUTE(I967," ",""))+1)</f>
        <v>1</v>
      </c>
      <c r="K967" s="180" t="str">
        <f t="shared" si="51"/>
        <v>Міноборони</v>
      </c>
      <c r="L967" s="172"/>
      <c r="M967" s="172"/>
      <c r="N967" s="171"/>
    </row>
    <row r="968" spans="1:14" ht="61.5" hidden="1" customHeight="1" x14ac:dyDescent="0.25">
      <c r="A968" s="168">
        <v>800</v>
      </c>
      <c r="B968" s="149" t="s">
        <v>5405</v>
      </c>
      <c r="C968" s="148" t="s">
        <v>3077</v>
      </c>
      <c r="D968" s="142" t="s">
        <v>6414</v>
      </c>
      <c r="E968" s="142" t="s">
        <v>3137</v>
      </c>
      <c r="F968" s="146" t="s">
        <v>6458</v>
      </c>
      <c r="G968" s="143" t="s">
        <v>112</v>
      </c>
      <c r="H968" s="143" t="s">
        <v>271</v>
      </c>
      <c r="I968" s="143" t="s">
        <v>1211</v>
      </c>
      <c r="J968" s="33">
        <f t="shared" si="52"/>
        <v>1</v>
      </c>
      <c r="K968" s="180" t="str">
        <f t="shared" si="51"/>
        <v>Міноборони</v>
      </c>
      <c r="L968" s="172"/>
      <c r="M968" s="172"/>
      <c r="N968" s="171"/>
    </row>
    <row r="969" spans="1:14" ht="61.5" hidden="1" customHeight="1" x14ac:dyDescent="0.25">
      <c r="A969" s="168">
        <v>801</v>
      </c>
      <c r="B969" s="149" t="s">
        <v>5405</v>
      </c>
      <c r="C969" s="148" t="s">
        <v>3077</v>
      </c>
      <c r="D969" s="142" t="s">
        <v>6414</v>
      </c>
      <c r="E969" s="142" t="s">
        <v>3137</v>
      </c>
      <c r="F969" s="146" t="s">
        <v>6461</v>
      </c>
      <c r="G969" s="143" t="s">
        <v>156</v>
      </c>
      <c r="H969" s="143" t="s">
        <v>112</v>
      </c>
      <c r="I969" s="143" t="s">
        <v>1211</v>
      </c>
      <c r="J969" s="33">
        <f t="shared" si="52"/>
        <v>1</v>
      </c>
      <c r="K969" s="180" t="str">
        <f t="shared" si="51"/>
        <v>Міноборони</v>
      </c>
      <c r="L969" s="172"/>
      <c r="M969" s="172"/>
      <c r="N969" s="171"/>
    </row>
    <row r="970" spans="1:14" ht="61.5" hidden="1" customHeight="1" x14ac:dyDescent="0.25">
      <c r="A970" s="168">
        <v>802</v>
      </c>
      <c r="B970" s="149" t="s">
        <v>5405</v>
      </c>
      <c r="C970" s="148" t="s">
        <v>3077</v>
      </c>
      <c r="D970" s="142" t="s">
        <v>6414</v>
      </c>
      <c r="E970" s="142" t="s">
        <v>3137</v>
      </c>
      <c r="F970" s="146" t="s">
        <v>6463</v>
      </c>
      <c r="G970" s="146" t="s">
        <v>160</v>
      </c>
      <c r="H970" s="146" t="s">
        <v>49</v>
      </c>
      <c r="I970" s="143" t="s">
        <v>361</v>
      </c>
      <c r="J970" s="33">
        <f t="shared" si="52"/>
        <v>1</v>
      </c>
      <c r="K970" s="180" t="str">
        <f t="shared" si="51"/>
        <v>Мінекономіки</v>
      </c>
      <c r="L970" s="35"/>
      <c r="M970" s="35"/>
      <c r="N970" s="35"/>
    </row>
    <row r="971" spans="1:14" ht="61.5" hidden="1" customHeight="1" x14ac:dyDescent="0.25">
      <c r="A971" s="168">
        <v>803</v>
      </c>
      <c r="B971" s="149" t="s">
        <v>5405</v>
      </c>
      <c r="C971" s="148" t="s">
        <v>3077</v>
      </c>
      <c r="D971" s="142" t="s">
        <v>3159</v>
      </c>
      <c r="E971" s="142" t="s">
        <v>6464</v>
      </c>
      <c r="F971" s="143" t="s">
        <v>6465</v>
      </c>
      <c r="G971" s="143" t="s">
        <v>156</v>
      </c>
      <c r="H971" s="143" t="s">
        <v>16</v>
      </c>
      <c r="I971" s="143" t="s">
        <v>1211</v>
      </c>
      <c r="J971" s="33">
        <f t="shared" si="52"/>
        <v>1</v>
      </c>
      <c r="K971" s="180" t="str">
        <f t="shared" si="51"/>
        <v>Міноборони</v>
      </c>
      <c r="L971" s="35"/>
      <c r="M971" s="35"/>
      <c r="N971" s="35"/>
    </row>
    <row r="972" spans="1:14" ht="61.5" hidden="1" customHeight="1" x14ac:dyDescent="0.25">
      <c r="A972" s="168">
        <v>804</v>
      </c>
      <c r="B972" s="149" t="s">
        <v>5405</v>
      </c>
      <c r="C972" s="148" t="s">
        <v>3077</v>
      </c>
      <c r="D972" s="142" t="s">
        <v>3159</v>
      </c>
      <c r="E972" s="142" t="s">
        <v>6464</v>
      </c>
      <c r="F972" s="143" t="s">
        <v>6467</v>
      </c>
      <c r="G972" s="143" t="s">
        <v>156</v>
      </c>
      <c r="H972" s="143" t="s">
        <v>94</v>
      </c>
      <c r="I972" s="143" t="s">
        <v>1211</v>
      </c>
      <c r="J972" s="33">
        <f t="shared" si="52"/>
        <v>1</v>
      </c>
      <c r="K972" s="180" t="str">
        <f t="shared" si="51"/>
        <v>Міноборони</v>
      </c>
      <c r="L972" s="35"/>
      <c r="M972" s="35"/>
      <c r="N972" s="35"/>
    </row>
    <row r="973" spans="1:14" ht="61.5" hidden="1" customHeight="1" x14ac:dyDescent="0.25">
      <c r="A973" s="168">
        <v>805</v>
      </c>
      <c r="B973" s="149" t="s">
        <v>5405</v>
      </c>
      <c r="C973" s="148" t="s">
        <v>3077</v>
      </c>
      <c r="D973" s="142" t="s">
        <v>3159</v>
      </c>
      <c r="E973" s="142" t="s">
        <v>6464</v>
      </c>
      <c r="F973" s="143" t="s">
        <v>6471</v>
      </c>
      <c r="G973" s="143" t="s">
        <v>101</v>
      </c>
      <c r="H973" s="143" t="s">
        <v>141</v>
      </c>
      <c r="I973" s="143" t="s">
        <v>1211</v>
      </c>
      <c r="J973" s="33">
        <f t="shared" si="52"/>
        <v>1</v>
      </c>
      <c r="K973" s="180" t="str">
        <f t="shared" si="51"/>
        <v>Міноборони</v>
      </c>
      <c r="L973" s="35"/>
      <c r="M973" s="35"/>
      <c r="N973" s="35"/>
    </row>
    <row r="974" spans="1:14" ht="61.5" hidden="1" customHeight="1" x14ac:dyDescent="0.25">
      <c r="A974" s="168">
        <v>806</v>
      </c>
      <c r="B974" s="149" t="s">
        <v>5405</v>
      </c>
      <c r="C974" s="148" t="s">
        <v>3077</v>
      </c>
      <c r="D974" s="142" t="s">
        <v>3159</v>
      </c>
      <c r="E974" s="142" t="s">
        <v>3182</v>
      </c>
      <c r="F974" s="143" t="s">
        <v>6473</v>
      </c>
      <c r="G974" s="143" t="s">
        <v>156</v>
      </c>
      <c r="H974" s="143" t="s">
        <v>112</v>
      </c>
      <c r="I974" s="143" t="s">
        <v>1211</v>
      </c>
      <c r="J974" s="33">
        <f t="shared" si="52"/>
        <v>1</v>
      </c>
      <c r="K974" s="180" t="str">
        <f t="shared" si="51"/>
        <v>Міноборони</v>
      </c>
      <c r="L974" s="35"/>
      <c r="M974" s="35"/>
      <c r="N974" s="35"/>
    </row>
    <row r="975" spans="1:14" ht="61.5" hidden="1" customHeight="1" x14ac:dyDescent="0.25">
      <c r="A975" s="168">
        <v>807</v>
      </c>
      <c r="B975" s="149" t="s">
        <v>5405</v>
      </c>
      <c r="C975" s="148" t="s">
        <v>3077</v>
      </c>
      <c r="D975" s="142" t="s">
        <v>3159</v>
      </c>
      <c r="E975" s="142" t="s">
        <v>3182</v>
      </c>
      <c r="F975" s="143" t="s">
        <v>6475</v>
      </c>
      <c r="G975" s="143" t="s">
        <v>6476</v>
      </c>
      <c r="H975" s="143" t="s">
        <v>6477</v>
      </c>
      <c r="I975" s="173" t="s">
        <v>3863</v>
      </c>
      <c r="J975" s="33">
        <f t="shared" si="52"/>
        <v>1</v>
      </c>
      <c r="K975" s="180" t="str">
        <f t="shared" si="51"/>
        <v>СБУ</v>
      </c>
      <c r="L975" s="35"/>
      <c r="M975" s="35"/>
      <c r="N975" s="35"/>
    </row>
    <row r="976" spans="1:14" ht="61.5" hidden="1" customHeight="1" x14ac:dyDescent="0.25">
      <c r="A976" s="168">
        <v>808</v>
      </c>
      <c r="B976" s="149" t="s">
        <v>5405</v>
      </c>
      <c r="C976" s="148" t="s">
        <v>3077</v>
      </c>
      <c r="D976" s="142" t="s">
        <v>3159</v>
      </c>
      <c r="E976" s="142" t="s">
        <v>6479</v>
      </c>
      <c r="F976" s="143" t="s">
        <v>6480</v>
      </c>
      <c r="G976" s="143" t="s">
        <v>156</v>
      </c>
      <c r="H976" s="143" t="s">
        <v>16</v>
      </c>
      <c r="I976" s="143" t="s">
        <v>1211</v>
      </c>
      <c r="J976" s="33">
        <f t="shared" si="52"/>
        <v>1</v>
      </c>
      <c r="K976" s="180" t="str">
        <f t="shared" si="51"/>
        <v>Міноборони</v>
      </c>
      <c r="L976" s="35"/>
      <c r="M976" s="35"/>
      <c r="N976" s="35"/>
    </row>
    <row r="977" spans="1:14" ht="61.5" hidden="1" customHeight="1" x14ac:dyDescent="0.25">
      <c r="A977" s="168">
        <v>809</v>
      </c>
      <c r="B977" s="149" t="s">
        <v>5405</v>
      </c>
      <c r="C977" s="148" t="s">
        <v>3077</v>
      </c>
      <c r="D977" s="142" t="s">
        <v>3159</v>
      </c>
      <c r="E977" s="142" t="s">
        <v>3212</v>
      </c>
      <c r="F977" s="146" t="s">
        <v>6481</v>
      </c>
      <c r="G977" s="143" t="s">
        <v>72</v>
      </c>
      <c r="H977" s="143" t="s">
        <v>622</v>
      </c>
      <c r="I977" s="173" t="s">
        <v>3107</v>
      </c>
      <c r="J977" s="33">
        <f t="shared" si="52"/>
        <v>1</v>
      </c>
      <c r="K977" s="180" t="str">
        <f t="shared" si="51"/>
        <v>Мінстратегпром</v>
      </c>
      <c r="L977" s="35"/>
      <c r="M977" s="35"/>
      <c r="N977" s="35"/>
    </row>
    <row r="978" spans="1:14" ht="61.5" hidden="1" customHeight="1" x14ac:dyDescent="0.25">
      <c r="A978" s="168">
        <v>810</v>
      </c>
      <c r="B978" s="149" t="s">
        <v>5405</v>
      </c>
      <c r="C978" s="148" t="s">
        <v>3077</v>
      </c>
      <c r="D978" s="142" t="s">
        <v>3159</v>
      </c>
      <c r="E978" s="142" t="s">
        <v>3212</v>
      </c>
      <c r="F978" s="146" t="s">
        <v>6484</v>
      </c>
      <c r="G978" s="146" t="s">
        <v>4874</v>
      </c>
      <c r="H978" s="146" t="s">
        <v>4916</v>
      </c>
      <c r="I978" s="173" t="s">
        <v>3107</v>
      </c>
      <c r="J978" s="33">
        <f t="shared" si="52"/>
        <v>1</v>
      </c>
      <c r="K978" s="180" t="str">
        <f t="shared" si="51"/>
        <v>Мінстратегпром</v>
      </c>
      <c r="L978" s="35"/>
      <c r="M978" s="35"/>
      <c r="N978" s="35"/>
    </row>
    <row r="979" spans="1:14" ht="61.5" hidden="1" customHeight="1" x14ac:dyDescent="0.25">
      <c r="A979" s="168">
        <v>811</v>
      </c>
      <c r="B979" s="149" t="s">
        <v>5405</v>
      </c>
      <c r="C979" s="148" t="s">
        <v>3077</v>
      </c>
      <c r="D979" s="142" t="s">
        <v>3159</v>
      </c>
      <c r="E979" s="142" t="s">
        <v>3222</v>
      </c>
      <c r="F979" s="146" t="s">
        <v>6487</v>
      </c>
      <c r="G979" s="143" t="s">
        <v>156</v>
      </c>
      <c r="H979" s="143" t="s">
        <v>16</v>
      </c>
      <c r="I979" s="143" t="s">
        <v>1211</v>
      </c>
      <c r="J979" s="33">
        <f t="shared" si="52"/>
        <v>1</v>
      </c>
      <c r="K979" s="180" t="str">
        <f t="shared" si="51"/>
        <v>Міноборони</v>
      </c>
      <c r="L979" s="35"/>
      <c r="M979" s="35"/>
      <c r="N979" s="35"/>
    </row>
    <row r="980" spans="1:14" ht="61.5" hidden="1" customHeight="1" x14ac:dyDescent="0.25">
      <c r="A980" s="168">
        <v>812</v>
      </c>
      <c r="B980" s="149" t="s">
        <v>5405</v>
      </c>
      <c r="C980" s="148" t="s">
        <v>3077</v>
      </c>
      <c r="D980" s="142" t="s">
        <v>3159</v>
      </c>
      <c r="E980" s="142" t="s">
        <v>3222</v>
      </c>
      <c r="F980" s="146" t="s">
        <v>6488</v>
      </c>
      <c r="G980" s="143" t="s">
        <v>156</v>
      </c>
      <c r="H980" s="143" t="s">
        <v>16</v>
      </c>
      <c r="I980" s="143" t="s">
        <v>1211</v>
      </c>
      <c r="J980" s="33">
        <f t="shared" si="52"/>
        <v>1</v>
      </c>
      <c r="K980" s="180" t="str">
        <f t="shared" si="51"/>
        <v>Міноборони</v>
      </c>
      <c r="L980" s="35"/>
      <c r="M980" s="35"/>
      <c r="N980" s="35"/>
    </row>
    <row r="981" spans="1:14" ht="61.5" hidden="1" customHeight="1" x14ac:dyDescent="0.25">
      <c r="A981" s="168">
        <v>813</v>
      </c>
      <c r="B981" s="149" t="s">
        <v>5405</v>
      </c>
      <c r="C981" s="148" t="s">
        <v>3077</v>
      </c>
      <c r="D981" s="142" t="s">
        <v>3231</v>
      </c>
      <c r="E981" s="142" t="s">
        <v>3232</v>
      </c>
      <c r="F981" s="143" t="s">
        <v>3233</v>
      </c>
      <c r="G981" s="143" t="s">
        <v>156</v>
      </c>
      <c r="H981" s="143" t="s">
        <v>160</v>
      </c>
      <c r="I981" s="143" t="s">
        <v>1211</v>
      </c>
      <c r="J981" s="33">
        <f t="shared" si="52"/>
        <v>1</v>
      </c>
      <c r="K981" s="180" t="str">
        <f t="shared" si="51"/>
        <v>Міноборони</v>
      </c>
      <c r="L981" s="35"/>
      <c r="M981" s="35"/>
      <c r="N981" s="35"/>
    </row>
    <row r="982" spans="1:14" ht="61.5" hidden="1" customHeight="1" x14ac:dyDescent="0.25">
      <c r="A982" s="168">
        <v>814</v>
      </c>
      <c r="B982" s="149" t="s">
        <v>5405</v>
      </c>
      <c r="C982" s="148" t="s">
        <v>3077</v>
      </c>
      <c r="D982" s="142" t="s">
        <v>3231</v>
      </c>
      <c r="E982" s="142" t="s">
        <v>3232</v>
      </c>
      <c r="F982" s="143" t="s">
        <v>6491</v>
      </c>
      <c r="G982" s="143" t="s">
        <v>193</v>
      </c>
      <c r="H982" s="143" t="s">
        <v>98</v>
      </c>
      <c r="I982" s="143" t="s">
        <v>1211</v>
      </c>
      <c r="J982" s="33">
        <f t="shared" si="52"/>
        <v>1</v>
      </c>
      <c r="K982" s="180" t="str">
        <f t="shared" si="51"/>
        <v>Міноборони</v>
      </c>
      <c r="L982" s="35"/>
      <c r="M982" s="35"/>
      <c r="N982" s="35"/>
    </row>
    <row r="983" spans="1:14" ht="61.5" hidden="1" customHeight="1" x14ac:dyDescent="0.25">
      <c r="A983" s="168">
        <v>815</v>
      </c>
      <c r="B983" s="149" t="s">
        <v>5405</v>
      </c>
      <c r="C983" s="148" t="s">
        <v>3077</v>
      </c>
      <c r="D983" s="142" t="s">
        <v>3231</v>
      </c>
      <c r="E983" s="142" t="s">
        <v>3232</v>
      </c>
      <c r="F983" s="143" t="s">
        <v>6492</v>
      </c>
      <c r="G983" s="143" t="s">
        <v>112</v>
      </c>
      <c r="H983" s="143" t="s">
        <v>112</v>
      </c>
      <c r="I983" s="143" t="s">
        <v>1211</v>
      </c>
      <c r="J983" s="33">
        <f t="shared" si="52"/>
        <v>1</v>
      </c>
      <c r="K983" s="180" t="str">
        <f t="shared" si="51"/>
        <v>Міноборони</v>
      </c>
      <c r="L983" s="35"/>
      <c r="M983" s="35"/>
      <c r="N983" s="35"/>
    </row>
    <row r="984" spans="1:14" ht="61.5" hidden="1" customHeight="1" x14ac:dyDescent="0.25">
      <c r="A984" s="168">
        <v>816</v>
      </c>
      <c r="B984" s="149" t="s">
        <v>5405</v>
      </c>
      <c r="C984" s="148" t="s">
        <v>3077</v>
      </c>
      <c r="D984" s="142" t="s">
        <v>3231</v>
      </c>
      <c r="E984" s="142" t="s">
        <v>3232</v>
      </c>
      <c r="F984" s="143" t="s">
        <v>3237</v>
      </c>
      <c r="G984" s="146" t="s">
        <v>112</v>
      </c>
      <c r="H984" s="146" t="s">
        <v>53</v>
      </c>
      <c r="I984" s="143" t="s">
        <v>1211</v>
      </c>
      <c r="J984" s="33">
        <f t="shared" si="52"/>
        <v>1</v>
      </c>
      <c r="K984" s="180" t="str">
        <f t="shared" si="51"/>
        <v>Міноборони</v>
      </c>
      <c r="L984" s="35"/>
      <c r="M984" s="35"/>
      <c r="N984" s="35"/>
    </row>
    <row r="985" spans="1:14" ht="61.5" hidden="1" customHeight="1" x14ac:dyDescent="0.25">
      <c r="A985" s="168">
        <v>817</v>
      </c>
      <c r="B985" s="149" t="s">
        <v>5405</v>
      </c>
      <c r="C985" s="148" t="s">
        <v>3077</v>
      </c>
      <c r="D985" s="142" t="s">
        <v>3231</v>
      </c>
      <c r="E985" s="142" t="s">
        <v>3232</v>
      </c>
      <c r="F985" s="143" t="s">
        <v>6494</v>
      </c>
      <c r="G985" s="143" t="s">
        <v>156</v>
      </c>
      <c r="H985" s="143" t="s">
        <v>16</v>
      </c>
      <c r="I985" s="143" t="s">
        <v>1211</v>
      </c>
      <c r="J985" s="33">
        <f t="shared" si="52"/>
        <v>1</v>
      </c>
      <c r="K985" s="180" t="str">
        <f t="shared" si="51"/>
        <v>Міноборони</v>
      </c>
      <c r="L985" s="35"/>
      <c r="M985" s="35"/>
      <c r="N985" s="35"/>
    </row>
    <row r="986" spans="1:14" ht="61.5" hidden="1" customHeight="1" x14ac:dyDescent="0.25">
      <c r="A986" s="168">
        <v>818</v>
      </c>
      <c r="B986" s="149" t="s">
        <v>5405</v>
      </c>
      <c r="C986" s="148" t="s">
        <v>3077</v>
      </c>
      <c r="D986" s="142" t="s">
        <v>3231</v>
      </c>
      <c r="E986" s="142" t="s">
        <v>3250</v>
      </c>
      <c r="F986" s="143" t="s">
        <v>6495</v>
      </c>
      <c r="G986" s="143" t="s">
        <v>156</v>
      </c>
      <c r="H986" s="143" t="s">
        <v>101</v>
      </c>
      <c r="I986" s="143" t="s">
        <v>1211</v>
      </c>
      <c r="J986" s="33">
        <f t="shared" si="52"/>
        <v>1</v>
      </c>
      <c r="K986" s="180" t="str">
        <f t="shared" si="51"/>
        <v>Міноборони</v>
      </c>
      <c r="L986" s="35"/>
      <c r="M986" s="35"/>
      <c r="N986" s="35"/>
    </row>
    <row r="987" spans="1:14" ht="61.5" hidden="1" customHeight="1" x14ac:dyDescent="0.25">
      <c r="A987" s="168">
        <v>819</v>
      </c>
      <c r="B987" s="149" t="s">
        <v>5405</v>
      </c>
      <c r="C987" s="148" t="s">
        <v>3077</v>
      </c>
      <c r="D987" s="142" t="s">
        <v>3231</v>
      </c>
      <c r="E987" s="142" t="s">
        <v>3250</v>
      </c>
      <c r="F987" s="143" t="s">
        <v>6496</v>
      </c>
      <c r="G987" s="143" t="s">
        <v>156</v>
      </c>
      <c r="H987" s="143" t="s">
        <v>112</v>
      </c>
      <c r="I987" s="143" t="s">
        <v>1211</v>
      </c>
      <c r="J987" s="33">
        <f t="shared" si="52"/>
        <v>1</v>
      </c>
      <c r="K987" s="180" t="str">
        <f t="shared" si="51"/>
        <v>Міноборони</v>
      </c>
      <c r="L987" s="35"/>
      <c r="M987" s="35"/>
      <c r="N987" s="35"/>
    </row>
    <row r="988" spans="1:14" ht="61.5" hidden="1" customHeight="1" x14ac:dyDescent="0.25">
      <c r="A988" s="168">
        <v>820</v>
      </c>
      <c r="B988" s="149" t="s">
        <v>5405</v>
      </c>
      <c r="C988" s="148" t="s">
        <v>3077</v>
      </c>
      <c r="D988" s="142" t="s">
        <v>3231</v>
      </c>
      <c r="E988" s="142" t="s">
        <v>3250</v>
      </c>
      <c r="F988" s="143" t="s">
        <v>6497</v>
      </c>
      <c r="G988" s="146" t="s">
        <v>156</v>
      </c>
      <c r="H988" s="146" t="s">
        <v>16</v>
      </c>
      <c r="I988" s="143" t="s">
        <v>1211</v>
      </c>
      <c r="J988" s="33">
        <f t="shared" si="52"/>
        <v>1</v>
      </c>
      <c r="K988" s="180" t="str">
        <f t="shared" si="51"/>
        <v>Міноборони</v>
      </c>
      <c r="L988" s="35"/>
      <c r="M988" s="35"/>
      <c r="N988" s="35"/>
    </row>
    <row r="989" spans="1:14" ht="61.5" hidden="1" customHeight="1" x14ac:dyDescent="0.25">
      <c r="A989" s="168">
        <v>821</v>
      </c>
      <c r="B989" s="149" t="s">
        <v>5405</v>
      </c>
      <c r="C989" s="148" t="s">
        <v>3077</v>
      </c>
      <c r="D989" s="142" t="s">
        <v>3262</v>
      </c>
      <c r="E989" s="142" t="s">
        <v>3263</v>
      </c>
      <c r="F989" s="143" t="s">
        <v>6498</v>
      </c>
      <c r="G989" s="143" t="s">
        <v>98</v>
      </c>
      <c r="H989" s="143" t="s">
        <v>49</v>
      </c>
      <c r="I989" s="143" t="s">
        <v>1211</v>
      </c>
      <c r="J989" s="33">
        <f t="shared" si="52"/>
        <v>1</v>
      </c>
      <c r="K989" s="180" t="str">
        <f t="shared" si="51"/>
        <v>Міноборони</v>
      </c>
      <c r="L989" s="35"/>
      <c r="M989" s="35"/>
      <c r="N989" s="35"/>
    </row>
    <row r="990" spans="1:14" ht="61.5" hidden="1" customHeight="1" x14ac:dyDescent="0.25">
      <c r="A990" s="168">
        <v>822</v>
      </c>
      <c r="B990" s="149" t="s">
        <v>5405</v>
      </c>
      <c r="C990" s="148" t="s">
        <v>3077</v>
      </c>
      <c r="D990" s="142" t="s">
        <v>3262</v>
      </c>
      <c r="E990" s="142" t="s">
        <v>3263</v>
      </c>
      <c r="F990" s="143" t="s">
        <v>6499</v>
      </c>
      <c r="G990" s="143" t="s">
        <v>101</v>
      </c>
      <c r="H990" s="143" t="s">
        <v>268</v>
      </c>
      <c r="I990" s="143" t="s">
        <v>1211</v>
      </c>
      <c r="J990" s="33">
        <f t="shared" si="52"/>
        <v>1</v>
      </c>
      <c r="K990" s="180" t="str">
        <f t="shared" si="51"/>
        <v>Міноборони</v>
      </c>
      <c r="L990" s="35"/>
      <c r="M990" s="35"/>
      <c r="N990" s="35"/>
    </row>
    <row r="991" spans="1:14" ht="61.5" hidden="1" customHeight="1" x14ac:dyDescent="0.25">
      <c r="A991" s="168">
        <v>823</v>
      </c>
      <c r="B991" s="149" t="s">
        <v>5405</v>
      </c>
      <c r="C991" s="148" t="s">
        <v>3077</v>
      </c>
      <c r="D991" s="142" t="s">
        <v>3262</v>
      </c>
      <c r="E991" s="142" t="s">
        <v>3263</v>
      </c>
      <c r="F991" s="143" t="s">
        <v>6500</v>
      </c>
      <c r="G991" s="143" t="s">
        <v>156</v>
      </c>
      <c r="H991" s="143" t="s">
        <v>98</v>
      </c>
      <c r="I991" s="143" t="s">
        <v>1211</v>
      </c>
      <c r="J991" s="33">
        <f t="shared" si="52"/>
        <v>1</v>
      </c>
      <c r="K991" s="180" t="str">
        <f t="shared" si="51"/>
        <v>Міноборони</v>
      </c>
      <c r="L991" s="35"/>
      <c r="M991" s="35"/>
      <c r="N991" s="35"/>
    </row>
    <row r="992" spans="1:14" ht="61.5" hidden="1" customHeight="1" x14ac:dyDescent="0.25">
      <c r="A992" s="168">
        <v>824</v>
      </c>
      <c r="B992" s="149" t="s">
        <v>5405</v>
      </c>
      <c r="C992" s="148" t="s">
        <v>3077</v>
      </c>
      <c r="D992" s="142" t="s">
        <v>3262</v>
      </c>
      <c r="E992" s="142" t="s">
        <v>3263</v>
      </c>
      <c r="F992" s="143" t="s">
        <v>6501</v>
      </c>
      <c r="G992" s="143" t="s">
        <v>112</v>
      </c>
      <c r="H992" s="143" t="s">
        <v>112</v>
      </c>
      <c r="I992" s="143" t="s">
        <v>1211</v>
      </c>
      <c r="J992" s="33">
        <f t="shared" si="52"/>
        <v>1</v>
      </c>
      <c r="K992" s="180" t="str">
        <f t="shared" si="51"/>
        <v>Міноборони</v>
      </c>
      <c r="L992" s="35"/>
      <c r="M992" s="35"/>
      <c r="N992" s="35"/>
    </row>
    <row r="993" spans="1:14" ht="61.5" hidden="1" customHeight="1" x14ac:dyDescent="0.25">
      <c r="A993" s="168">
        <v>825</v>
      </c>
      <c r="B993" s="149" t="s">
        <v>5405</v>
      </c>
      <c r="C993" s="148" t="s">
        <v>3077</v>
      </c>
      <c r="D993" s="142" t="s">
        <v>3262</v>
      </c>
      <c r="E993" s="142" t="s">
        <v>3276</v>
      </c>
      <c r="F993" s="143" t="s">
        <v>6502</v>
      </c>
      <c r="G993" s="143" t="s">
        <v>98</v>
      </c>
      <c r="H993" s="143" t="s">
        <v>94</v>
      </c>
      <c r="I993" s="143" t="s">
        <v>1211</v>
      </c>
      <c r="J993" s="33">
        <f t="shared" si="52"/>
        <v>1</v>
      </c>
      <c r="K993" s="180" t="str">
        <f t="shared" si="51"/>
        <v>Міноборони</v>
      </c>
      <c r="L993" s="35"/>
      <c r="M993" s="35"/>
      <c r="N993" s="35"/>
    </row>
    <row r="994" spans="1:14" ht="61.5" hidden="1" customHeight="1" x14ac:dyDescent="0.25">
      <c r="A994" s="168">
        <v>826</v>
      </c>
      <c r="B994" s="149" t="s">
        <v>5405</v>
      </c>
      <c r="C994" s="148" t="s">
        <v>3077</v>
      </c>
      <c r="D994" s="142" t="s">
        <v>3262</v>
      </c>
      <c r="E994" s="142" t="s">
        <v>3276</v>
      </c>
      <c r="F994" s="143" t="s">
        <v>6503</v>
      </c>
      <c r="G994" s="143" t="s">
        <v>101</v>
      </c>
      <c r="H994" s="143" t="s">
        <v>258</v>
      </c>
      <c r="I994" s="143" t="s">
        <v>1211</v>
      </c>
      <c r="J994" s="33">
        <f t="shared" si="52"/>
        <v>1</v>
      </c>
      <c r="K994" s="180" t="str">
        <f t="shared" si="51"/>
        <v>Міноборони</v>
      </c>
      <c r="L994" s="35"/>
      <c r="M994" s="35"/>
      <c r="N994" s="35"/>
    </row>
    <row r="995" spans="1:14" ht="61.5" hidden="1" customHeight="1" x14ac:dyDescent="0.25">
      <c r="A995" s="168">
        <v>827</v>
      </c>
      <c r="B995" s="149" t="s">
        <v>5405</v>
      </c>
      <c r="C995" s="148" t="s">
        <v>3077</v>
      </c>
      <c r="D995" s="142" t="s">
        <v>3262</v>
      </c>
      <c r="E995" s="142" t="s">
        <v>3276</v>
      </c>
      <c r="F995" s="143" t="s">
        <v>6504</v>
      </c>
      <c r="G995" s="143" t="s">
        <v>141</v>
      </c>
      <c r="H995" s="143" t="s">
        <v>141</v>
      </c>
      <c r="I995" s="143" t="s">
        <v>1211</v>
      </c>
      <c r="J995" s="33">
        <f t="shared" si="52"/>
        <v>1</v>
      </c>
      <c r="K995" s="180" t="str">
        <f t="shared" si="51"/>
        <v>Міноборони</v>
      </c>
      <c r="L995" s="35"/>
      <c r="M995" s="35"/>
      <c r="N995" s="35"/>
    </row>
    <row r="996" spans="1:14" s="20" customFormat="1" ht="61.5" hidden="1" customHeight="1" x14ac:dyDescent="0.25">
      <c r="A996" s="168">
        <v>828</v>
      </c>
      <c r="B996" s="149" t="s">
        <v>5405</v>
      </c>
      <c r="C996" s="148" t="s">
        <v>3077</v>
      </c>
      <c r="D996" s="142" t="s">
        <v>3262</v>
      </c>
      <c r="E996" s="142" t="s">
        <v>3276</v>
      </c>
      <c r="F996" s="143" t="s">
        <v>6505</v>
      </c>
      <c r="G996" s="143" t="s">
        <v>6506</v>
      </c>
      <c r="H996" s="143" t="s">
        <v>6507</v>
      </c>
      <c r="I996" s="143" t="s">
        <v>1211</v>
      </c>
      <c r="J996" s="33">
        <f t="shared" si="52"/>
        <v>1</v>
      </c>
      <c r="K996" s="180" t="str">
        <f t="shared" si="51"/>
        <v>Міноборони</v>
      </c>
      <c r="L996" s="35"/>
      <c r="M996" s="35"/>
      <c r="N996" s="35"/>
    </row>
    <row r="997" spans="1:14" ht="61.5" hidden="1" customHeight="1" x14ac:dyDescent="0.25">
      <c r="A997" s="168">
        <v>829</v>
      </c>
      <c r="B997" s="149" t="s">
        <v>5405</v>
      </c>
      <c r="C997" s="148" t="s">
        <v>3077</v>
      </c>
      <c r="D997" s="142" t="s">
        <v>3262</v>
      </c>
      <c r="E997" s="142" t="s">
        <v>3276</v>
      </c>
      <c r="F997" s="143" t="s">
        <v>6508</v>
      </c>
      <c r="G997" s="146" t="s">
        <v>156</v>
      </c>
      <c r="H997" s="146" t="s">
        <v>258</v>
      </c>
      <c r="I997" s="143" t="s">
        <v>1211</v>
      </c>
      <c r="J997" s="33">
        <f t="shared" si="52"/>
        <v>1</v>
      </c>
      <c r="K997" s="180" t="str">
        <f t="shared" si="51"/>
        <v>Міноборони</v>
      </c>
      <c r="L997" s="35"/>
      <c r="M997" s="35"/>
      <c r="N997" s="35"/>
    </row>
    <row r="998" spans="1:14" ht="61.5" hidden="1" customHeight="1" x14ac:dyDescent="0.25">
      <c r="A998" s="168">
        <v>830</v>
      </c>
      <c r="B998" s="149" t="s">
        <v>5405</v>
      </c>
      <c r="C998" s="148" t="s">
        <v>3077</v>
      </c>
      <c r="D998" s="142" t="s">
        <v>3262</v>
      </c>
      <c r="E998" s="142" t="s">
        <v>6509</v>
      </c>
      <c r="F998" s="143" t="s">
        <v>6510</v>
      </c>
      <c r="G998" s="143" t="s">
        <v>28</v>
      </c>
      <c r="H998" s="143" t="s">
        <v>268</v>
      </c>
      <c r="I998" s="143" t="s">
        <v>1211</v>
      </c>
      <c r="J998" s="33">
        <f t="shared" si="52"/>
        <v>1</v>
      </c>
      <c r="K998" s="180" t="str">
        <f t="shared" ref="K998:K1029" si="53">IF(J998=1,I998,LEFT(I998,FIND(" ",I998)-1))</f>
        <v>Міноборони</v>
      </c>
      <c r="L998" s="35"/>
      <c r="M998" s="35"/>
      <c r="N998" s="35"/>
    </row>
    <row r="999" spans="1:14" ht="61.5" hidden="1" customHeight="1" x14ac:dyDescent="0.25">
      <c r="A999" s="168">
        <v>831</v>
      </c>
      <c r="B999" s="149" t="s">
        <v>5405</v>
      </c>
      <c r="C999" s="148" t="s">
        <v>3077</v>
      </c>
      <c r="D999" s="142" t="s">
        <v>3262</v>
      </c>
      <c r="E999" s="142" t="s">
        <v>6509</v>
      </c>
      <c r="F999" s="143" t="s">
        <v>6511</v>
      </c>
      <c r="G999" s="143" t="s">
        <v>53</v>
      </c>
      <c r="H999" s="143" t="s">
        <v>53</v>
      </c>
      <c r="I999" s="143" t="s">
        <v>1211</v>
      </c>
      <c r="J999" s="33">
        <f t="shared" si="52"/>
        <v>1</v>
      </c>
      <c r="K999" s="180" t="str">
        <f t="shared" si="53"/>
        <v>Міноборони</v>
      </c>
      <c r="L999" s="35"/>
      <c r="M999" s="35"/>
      <c r="N999" s="35"/>
    </row>
    <row r="1000" spans="1:14" ht="61.5" hidden="1" customHeight="1" x14ac:dyDescent="0.25">
      <c r="A1000" s="168">
        <v>832</v>
      </c>
      <c r="B1000" s="149" t="s">
        <v>5405</v>
      </c>
      <c r="C1000" s="148" t="s">
        <v>3077</v>
      </c>
      <c r="D1000" s="142" t="s">
        <v>3262</v>
      </c>
      <c r="E1000" s="142" t="s">
        <v>6509</v>
      </c>
      <c r="F1000" s="143" t="s">
        <v>6513</v>
      </c>
      <c r="G1000" s="143" t="s">
        <v>53</v>
      </c>
      <c r="H1000" s="143" t="s">
        <v>561</v>
      </c>
      <c r="I1000" s="143" t="s">
        <v>1211</v>
      </c>
      <c r="J1000" s="33">
        <f t="shared" si="52"/>
        <v>1</v>
      </c>
      <c r="K1000" s="180" t="str">
        <f t="shared" si="53"/>
        <v>Міноборони</v>
      </c>
      <c r="L1000" s="35"/>
      <c r="M1000" s="35"/>
      <c r="N1000" s="35"/>
    </row>
    <row r="1001" spans="1:14" ht="61.5" hidden="1" customHeight="1" x14ac:dyDescent="0.25">
      <c r="A1001" s="168">
        <v>833</v>
      </c>
      <c r="B1001" s="149" t="s">
        <v>5405</v>
      </c>
      <c r="C1001" s="148" t="s">
        <v>3077</v>
      </c>
      <c r="D1001" s="142" t="s">
        <v>6514</v>
      </c>
      <c r="E1001" s="142" t="s">
        <v>3303</v>
      </c>
      <c r="F1001" s="144" t="s">
        <v>6515</v>
      </c>
      <c r="G1001" s="143" t="s">
        <v>156</v>
      </c>
      <c r="H1001" s="143" t="s">
        <v>28</v>
      </c>
      <c r="I1001" s="143" t="s">
        <v>1211</v>
      </c>
      <c r="J1001" s="33">
        <f t="shared" si="52"/>
        <v>1</v>
      </c>
      <c r="K1001" s="180" t="str">
        <f t="shared" si="53"/>
        <v>Міноборони</v>
      </c>
      <c r="L1001" s="35"/>
      <c r="M1001" s="35"/>
      <c r="N1001" s="35"/>
    </row>
    <row r="1002" spans="1:14" ht="61.5" hidden="1" customHeight="1" x14ac:dyDescent="0.25">
      <c r="A1002" s="168">
        <v>834</v>
      </c>
      <c r="B1002" s="149" t="s">
        <v>5405</v>
      </c>
      <c r="C1002" s="148" t="s">
        <v>3077</v>
      </c>
      <c r="D1002" s="142" t="s">
        <v>6514</v>
      </c>
      <c r="E1002" s="142" t="s">
        <v>3303</v>
      </c>
      <c r="F1002" s="144" t="s">
        <v>6518</v>
      </c>
      <c r="G1002" s="144" t="s">
        <v>4888</v>
      </c>
      <c r="H1002" s="144" t="s">
        <v>6957</v>
      </c>
      <c r="I1002" s="143" t="s">
        <v>1211</v>
      </c>
      <c r="J1002" s="33">
        <f t="shared" si="52"/>
        <v>1</v>
      </c>
      <c r="K1002" s="180" t="str">
        <f t="shared" si="53"/>
        <v>Міноборони</v>
      </c>
      <c r="L1002" s="35"/>
      <c r="M1002" s="35"/>
      <c r="N1002" s="35"/>
    </row>
    <row r="1003" spans="1:14" ht="61.5" hidden="1" customHeight="1" x14ac:dyDescent="0.25">
      <c r="A1003" s="168">
        <v>835</v>
      </c>
      <c r="B1003" s="149" t="s">
        <v>5405</v>
      </c>
      <c r="C1003" s="148" t="s">
        <v>3077</v>
      </c>
      <c r="D1003" s="142" t="s">
        <v>6514</v>
      </c>
      <c r="E1003" s="142" t="s">
        <v>3303</v>
      </c>
      <c r="F1003" s="144" t="s">
        <v>6958</v>
      </c>
      <c r="G1003" s="144" t="s">
        <v>6957</v>
      </c>
      <c r="H1003" s="144" t="s">
        <v>6957</v>
      </c>
      <c r="I1003" s="143" t="s">
        <v>1211</v>
      </c>
      <c r="J1003" s="33">
        <f t="shared" si="52"/>
        <v>1</v>
      </c>
      <c r="K1003" s="180" t="str">
        <f t="shared" si="53"/>
        <v>Міноборони</v>
      </c>
      <c r="L1003" s="35"/>
      <c r="M1003" s="35"/>
      <c r="N1003" s="35"/>
    </row>
    <row r="1004" spans="1:14" ht="61.5" hidden="1" customHeight="1" x14ac:dyDescent="0.25">
      <c r="A1004" s="168">
        <v>836</v>
      </c>
      <c r="B1004" s="149" t="s">
        <v>5405</v>
      </c>
      <c r="C1004" s="148" t="s">
        <v>3077</v>
      </c>
      <c r="D1004" s="142" t="s">
        <v>6514</v>
      </c>
      <c r="E1004" s="142" t="s">
        <v>3303</v>
      </c>
      <c r="F1004" s="144" t="s">
        <v>6959</v>
      </c>
      <c r="G1004" s="144" t="s">
        <v>6960</v>
      </c>
      <c r="H1004" s="144" t="s">
        <v>6961</v>
      </c>
      <c r="I1004" s="143" t="s">
        <v>1211</v>
      </c>
      <c r="J1004" s="33">
        <f t="shared" si="52"/>
        <v>1</v>
      </c>
      <c r="K1004" s="180" t="str">
        <f t="shared" si="53"/>
        <v>Міноборони</v>
      </c>
      <c r="L1004" s="35"/>
      <c r="M1004" s="35"/>
      <c r="N1004" s="35"/>
    </row>
    <row r="1005" spans="1:14" ht="61.5" hidden="1" customHeight="1" x14ac:dyDescent="0.25">
      <c r="A1005" s="168">
        <v>837</v>
      </c>
      <c r="B1005" s="196" t="s">
        <v>5405</v>
      </c>
      <c r="C1005" s="201" t="s">
        <v>3077</v>
      </c>
      <c r="D1005" s="142" t="s">
        <v>6514</v>
      </c>
      <c r="E1005" s="142" t="s">
        <v>6520</v>
      </c>
      <c r="F1005" s="202" t="s">
        <v>6521</v>
      </c>
      <c r="G1005" s="193" t="s">
        <v>156</v>
      </c>
      <c r="H1005" s="193" t="s">
        <v>94</v>
      </c>
      <c r="I1005" s="143" t="s">
        <v>1211</v>
      </c>
      <c r="J1005" s="33">
        <f t="shared" si="52"/>
        <v>1</v>
      </c>
      <c r="K1005" s="180" t="str">
        <f t="shared" si="53"/>
        <v>Міноборони</v>
      </c>
      <c r="L1005" s="35"/>
      <c r="M1005" s="35"/>
      <c r="N1005" s="35"/>
    </row>
    <row r="1006" spans="1:14" ht="173.25" customHeight="1" x14ac:dyDescent="0.25">
      <c r="A1006" s="64">
        <v>838</v>
      </c>
      <c r="B1006" s="298" t="s">
        <v>5405</v>
      </c>
      <c r="C1006" s="304" t="s">
        <v>3077</v>
      </c>
      <c r="D1006" s="310" t="s">
        <v>6514</v>
      </c>
      <c r="E1006" s="145" t="s">
        <v>6520</v>
      </c>
      <c r="F1006" s="182" t="s">
        <v>6522</v>
      </c>
      <c r="G1006" s="145" t="s">
        <v>156</v>
      </c>
      <c r="H1006" s="145" t="s">
        <v>16</v>
      </c>
      <c r="I1006" s="180" t="s">
        <v>4225</v>
      </c>
      <c r="J1006" s="33">
        <f t="shared" si="52"/>
        <v>1</v>
      </c>
      <c r="K1006" s="98" t="str">
        <f t="shared" si="53"/>
        <v>НАЗК</v>
      </c>
      <c r="L1006" s="295" t="s">
        <v>4272</v>
      </c>
      <c r="M1006" s="296" t="s">
        <v>4272</v>
      </c>
      <c r="N1006" s="184" t="s">
        <v>7099</v>
      </c>
    </row>
    <row r="1007" spans="1:14" ht="61.5" hidden="1" customHeight="1" x14ac:dyDescent="0.25">
      <c r="A1007" s="168">
        <v>839</v>
      </c>
      <c r="B1007" s="218" t="s">
        <v>5405</v>
      </c>
      <c r="C1007" s="222" t="s">
        <v>3077</v>
      </c>
      <c r="D1007" s="142" t="s">
        <v>6514</v>
      </c>
      <c r="E1007" s="142" t="s">
        <v>6520</v>
      </c>
      <c r="F1007" s="214" t="s">
        <v>6524</v>
      </c>
      <c r="G1007" s="212" t="s">
        <v>156</v>
      </c>
      <c r="H1007" s="212" t="s">
        <v>28</v>
      </c>
      <c r="I1007" s="143" t="s">
        <v>1211</v>
      </c>
      <c r="J1007" s="33">
        <f t="shared" si="52"/>
        <v>1</v>
      </c>
      <c r="K1007" s="180" t="str">
        <f t="shared" si="53"/>
        <v>Міноборони</v>
      </c>
      <c r="L1007" s="35"/>
      <c r="M1007" s="35"/>
      <c r="N1007" s="35"/>
    </row>
    <row r="1008" spans="1:14" ht="61.5" hidden="1" customHeight="1" x14ac:dyDescent="0.25">
      <c r="A1008" s="168">
        <v>840</v>
      </c>
      <c r="B1008" s="149" t="s">
        <v>5405</v>
      </c>
      <c r="C1008" s="148" t="s">
        <v>3077</v>
      </c>
      <c r="D1008" s="142" t="s">
        <v>6514</v>
      </c>
      <c r="E1008" s="142" t="s">
        <v>6520</v>
      </c>
      <c r="F1008" s="144" t="s">
        <v>6527</v>
      </c>
      <c r="G1008" s="144" t="s">
        <v>4888</v>
      </c>
      <c r="H1008" s="144" t="s">
        <v>6962</v>
      </c>
      <c r="I1008" s="143" t="s">
        <v>1211</v>
      </c>
      <c r="J1008" s="33">
        <f t="shared" si="52"/>
        <v>1</v>
      </c>
      <c r="K1008" s="180" t="str">
        <f t="shared" si="53"/>
        <v>Міноборони</v>
      </c>
      <c r="L1008" s="35"/>
      <c r="M1008" s="35"/>
      <c r="N1008" s="35"/>
    </row>
    <row r="1009" spans="1:14" ht="61.5" hidden="1" customHeight="1" x14ac:dyDescent="0.25">
      <c r="A1009" s="168">
        <v>841</v>
      </c>
      <c r="B1009" s="149" t="s">
        <v>5405</v>
      </c>
      <c r="C1009" s="148" t="s">
        <v>3077</v>
      </c>
      <c r="D1009" s="142" t="s">
        <v>6514</v>
      </c>
      <c r="E1009" s="142" t="s">
        <v>6520</v>
      </c>
      <c r="F1009" s="144" t="s">
        <v>6963</v>
      </c>
      <c r="G1009" s="144" t="s">
        <v>6962</v>
      </c>
      <c r="H1009" s="144" t="s">
        <v>6962</v>
      </c>
      <c r="I1009" s="143" t="s">
        <v>1211</v>
      </c>
      <c r="J1009" s="33">
        <f t="shared" si="52"/>
        <v>1</v>
      </c>
      <c r="K1009" s="180" t="str">
        <f t="shared" si="53"/>
        <v>Міноборони</v>
      </c>
      <c r="L1009" s="35"/>
      <c r="M1009" s="35"/>
      <c r="N1009" s="35"/>
    </row>
    <row r="1010" spans="1:14" ht="61.5" hidden="1" customHeight="1" x14ac:dyDescent="0.25">
      <c r="A1010" s="168">
        <v>842</v>
      </c>
      <c r="B1010" s="149" t="s">
        <v>5405</v>
      </c>
      <c r="C1010" s="148" t="s">
        <v>3077</v>
      </c>
      <c r="D1010" s="142" t="s">
        <v>6514</v>
      </c>
      <c r="E1010" s="142" t="s">
        <v>6520</v>
      </c>
      <c r="F1010" s="144" t="s">
        <v>6964</v>
      </c>
      <c r="G1010" s="144" t="s">
        <v>6965</v>
      </c>
      <c r="H1010" s="144" t="s">
        <v>6966</v>
      </c>
      <c r="I1010" s="143" t="s">
        <v>1211</v>
      </c>
      <c r="J1010" s="33">
        <f t="shared" si="52"/>
        <v>1</v>
      </c>
      <c r="K1010" s="180" t="str">
        <f t="shared" si="53"/>
        <v>Міноборони</v>
      </c>
      <c r="L1010" s="35"/>
      <c r="M1010" s="35"/>
      <c r="N1010" s="35"/>
    </row>
    <row r="1011" spans="1:14" ht="61.5" hidden="1" customHeight="1" x14ac:dyDescent="0.25">
      <c r="A1011" s="168">
        <v>843</v>
      </c>
      <c r="B1011" s="149" t="s">
        <v>5405</v>
      </c>
      <c r="C1011" s="148" t="s">
        <v>3077</v>
      </c>
      <c r="D1011" s="142" t="s">
        <v>6514</v>
      </c>
      <c r="E1011" s="142" t="s">
        <v>3346</v>
      </c>
      <c r="F1011" s="143" t="s">
        <v>6529</v>
      </c>
      <c r="G1011" s="143" t="s">
        <v>156</v>
      </c>
      <c r="H1011" s="143" t="s">
        <v>160</v>
      </c>
      <c r="I1011" s="143" t="s">
        <v>1211</v>
      </c>
      <c r="J1011" s="33">
        <f t="shared" si="52"/>
        <v>1</v>
      </c>
      <c r="K1011" s="180" t="str">
        <f t="shared" si="53"/>
        <v>Міноборони</v>
      </c>
      <c r="L1011" s="35"/>
      <c r="M1011" s="35"/>
      <c r="N1011" s="35"/>
    </row>
    <row r="1012" spans="1:14" ht="61.5" hidden="1" customHeight="1" x14ac:dyDescent="0.25">
      <c r="A1012" s="168">
        <v>844</v>
      </c>
      <c r="B1012" s="149" t="s">
        <v>5405</v>
      </c>
      <c r="C1012" s="148" t="s">
        <v>3077</v>
      </c>
      <c r="D1012" s="142" t="s">
        <v>6514</v>
      </c>
      <c r="E1012" s="142" t="s">
        <v>3346</v>
      </c>
      <c r="F1012" s="143" t="s">
        <v>6530</v>
      </c>
      <c r="G1012" s="143" t="s">
        <v>193</v>
      </c>
      <c r="H1012" s="143" t="s">
        <v>193</v>
      </c>
      <c r="I1012" s="143" t="s">
        <v>1211</v>
      </c>
      <c r="J1012" s="33">
        <f t="shared" si="52"/>
        <v>1</v>
      </c>
      <c r="K1012" s="180" t="str">
        <f t="shared" si="53"/>
        <v>Міноборони</v>
      </c>
      <c r="L1012" s="35"/>
      <c r="M1012" s="35"/>
      <c r="N1012" s="35"/>
    </row>
    <row r="1013" spans="1:14" ht="61.5" hidden="1" customHeight="1" x14ac:dyDescent="0.25">
      <c r="A1013" s="168">
        <v>845</v>
      </c>
      <c r="B1013" s="149" t="s">
        <v>5405</v>
      </c>
      <c r="C1013" s="148" t="s">
        <v>3077</v>
      </c>
      <c r="D1013" s="142" t="s">
        <v>6514</v>
      </c>
      <c r="E1013" s="142" t="s">
        <v>3346</v>
      </c>
      <c r="F1013" s="143" t="s">
        <v>6531</v>
      </c>
      <c r="G1013" s="143" t="s">
        <v>98</v>
      </c>
      <c r="H1013" s="143" t="s">
        <v>112</v>
      </c>
      <c r="I1013" s="143" t="s">
        <v>1211</v>
      </c>
      <c r="J1013" s="33">
        <f t="shared" si="52"/>
        <v>1</v>
      </c>
      <c r="K1013" s="180" t="str">
        <f t="shared" si="53"/>
        <v>Міноборони</v>
      </c>
      <c r="L1013" s="35"/>
      <c r="M1013" s="35"/>
      <c r="N1013" s="35"/>
    </row>
    <row r="1014" spans="1:14" ht="61.5" hidden="1" customHeight="1" x14ac:dyDescent="0.25">
      <c r="A1014" s="168">
        <v>846</v>
      </c>
      <c r="B1014" s="149" t="s">
        <v>5405</v>
      </c>
      <c r="C1014" s="153" t="s">
        <v>3350</v>
      </c>
      <c r="D1014" s="142" t="s">
        <v>3351</v>
      </c>
      <c r="E1014" s="160" t="s">
        <v>6987</v>
      </c>
      <c r="F1014" s="143" t="s">
        <v>6532</v>
      </c>
      <c r="G1014" s="143" t="s">
        <v>769</v>
      </c>
      <c r="H1014" s="143" t="s">
        <v>5135</v>
      </c>
      <c r="I1014" s="173" t="s">
        <v>3355</v>
      </c>
      <c r="J1014" s="33">
        <f t="shared" si="52"/>
        <v>1</v>
      </c>
      <c r="K1014" s="180" t="str">
        <f t="shared" si="53"/>
        <v>МОЗ</v>
      </c>
      <c r="L1014" s="35"/>
      <c r="M1014" s="35"/>
      <c r="N1014" s="35"/>
    </row>
    <row r="1015" spans="1:14" ht="61.5" hidden="1" customHeight="1" x14ac:dyDescent="0.25">
      <c r="A1015" s="168">
        <v>847</v>
      </c>
      <c r="B1015" s="149" t="s">
        <v>5405</v>
      </c>
      <c r="C1015" s="153" t="s">
        <v>3350</v>
      </c>
      <c r="D1015" s="142" t="s">
        <v>3351</v>
      </c>
      <c r="E1015" s="160" t="s">
        <v>6987</v>
      </c>
      <c r="F1015" s="143" t="s">
        <v>6534</v>
      </c>
      <c r="G1015" s="143" t="s">
        <v>6535</v>
      </c>
      <c r="H1015" s="143" t="s">
        <v>6536</v>
      </c>
      <c r="I1015" s="173" t="s">
        <v>3355</v>
      </c>
      <c r="J1015" s="33">
        <f t="shared" si="52"/>
        <v>1</v>
      </c>
      <c r="K1015" s="180" t="str">
        <f t="shared" si="53"/>
        <v>МОЗ</v>
      </c>
      <c r="L1015" s="35"/>
      <c r="M1015" s="35"/>
      <c r="N1015" s="35"/>
    </row>
    <row r="1016" spans="1:14" ht="61.5" hidden="1" customHeight="1" x14ac:dyDescent="0.25">
      <c r="A1016" s="168">
        <v>848</v>
      </c>
      <c r="B1016" s="149" t="s">
        <v>5405</v>
      </c>
      <c r="C1016" s="153" t="s">
        <v>3350</v>
      </c>
      <c r="D1016" s="142" t="s">
        <v>3351</v>
      </c>
      <c r="E1016" s="160" t="s">
        <v>6987</v>
      </c>
      <c r="F1016" s="143" t="s">
        <v>6538</v>
      </c>
      <c r="G1016" s="143" t="s">
        <v>6539</v>
      </c>
      <c r="H1016" s="143" t="s">
        <v>6540</v>
      </c>
      <c r="I1016" s="173" t="s">
        <v>3355</v>
      </c>
      <c r="J1016" s="33">
        <f t="shared" si="52"/>
        <v>1</v>
      </c>
      <c r="K1016" s="180" t="str">
        <f t="shared" si="53"/>
        <v>МОЗ</v>
      </c>
      <c r="L1016" s="35"/>
      <c r="M1016" s="35"/>
      <c r="N1016" s="35"/>
    </row>
    <row r="1017" spans="1:14" ht="61.5" hidden="1" customHeight="1" x14ac:dyDescent="0.25">
      <c r="A1017" s="168">
        <v>849</v>
      </c>
      <c r="B1017" s="149" t="s">
        <v>5405</v>
      </c>
      <c r="C1017" s="153" t="s">
        <v>3350</v>
      </c>
      <c r="D1017" s="142" t="s">
        <v>3351</v>
      </c>
      <c r="E1017" s="160" t="s">
        <v>6987</v>
      </c>
      <c r="F1017" s="143" t="s">
        <v>6543</v>
      </c>
      <c r="G1017" s="143" t="s">
        <v>6544</v>
      </c>
      <c r="H1017" s="143" t="s">
        <v>6545</v>
      </c>
      <c r="I1017" s="173" t="s">
        <v>3355</v>
      </c>
      <c r="J1017" s="33">
        <f t="shared" si="52"/>
        <v>1</v>
      </c>
      <c r="K1017" s="180" t="str">
        <f t="shared" si="53"/>
        <v>МОЗ</v>
      </c>
      <c r="L1017" s="35"/>
      <c r="M1017" s="35"/>
      <c r="N1017" s="35"/>
    </row>
    <row r="1018" spans="1:14" ht="61.5" hidden="1" customHeight="1" x14ac:dyDescent="0.25">
      <c r="A1018" s="168">
        <v>850</v>
      </c>
      <c r="B1018" s="196" t="s">
        <v>5405</v>
      </c>
      <c r="C1018" s="200" t="s">
        <v>3350</v>
      </c>
      <c r="D1018" s="142" t="s">
        <v>3351</v>
      </c>
      <c r="E1018" s="163" t="s">
        <v>6987</v>
      </c>
      <c r="F1018" s="193" t="s">
        <v>6547</v>
      </c>
      <c r="G1018" s="193" t="s">
        <v>156</v>
      </c>
      <c r="H1018" s="193" t="s">
        <v>258</v>
      </c>
      <c r="I1018" s="173" t="s">
        <v>3355</v>
      </c>
      <c r="J1018" s="33">
        <f t="shared" si="52"/>
        <v>1</v>
      </c>
      <c r="K1018" s="180" t="str">
        <f t="shared" si="53"/>
        <v>МОЗ</v>
      </c>
      <c r="L1018" s="35"/>
      <c r="M1018" s="35"/>
      <c r="N1018" s="35"/>
    </row>
    <row r="1019" spans="1:14" ht="156" customHeight="1" x14ac:dyDescent="0.25">
      <c r="A1019" s="64">
        <v>851</v>
      </c>
      <c r="B1019" s="298" t="s">
        <v>5405</v>
      </c>
      <c r="C1019" s="303" t="s">
        <v>3350</v>
      </c>
      <c r="D1019" s="310" t="s">
        <v>3351</v>
      </c>
      <c r="E1019" s="145" t="s">
        <v>3378</v>
      </c>
      <c r="F1019" s="145" t="s">
        <v>6550</v>
      </c>
      <c r="G1019" s="145" t="s">
        <v>156</v>
      </c>
      <c r="H1019" s="145" t="s">
        <v>193</v>
      </c>
      <c r="I1019" s="180" t="s">
        <v>4269</v>
      </c>
      <c r="J1019" s="33">
        <f t="shared" si="52"/>
        <v>2</v>
      </c>
      <c r="K1019" s="98" t="str">
        <f t="shared" si="53"/>
        <v>МОЗ</v>
      </c>
      <c r="L1019" s="295" t="s">
        <v>4272</v>
      </c>
      <c r="M1019" s="297"/>
      <c r="N1019" s="184" t="s">
        <v>7062</v>
      </c>
    </row>
    <row r="1020" spans="1:14" ht="144" x14ac:dyDescent="0.25">
      <c r="A1020" s="64">
        <v>852</v>
      </c>
      <c r="B1020" s="298" t="s">
        <v>5405</v>
      </c>
      <c r="C1020" s="303" t="s">
        <v>3350</v>
      </c>
      <c r="D1020" s="310" t="s">
        <v>3351</v>
      </c>
      <c r="E1020" s="145" t="s">
        <v>3378</v>
      </c>
      <c r="F1020" s="145" t="s">
        <v>6552</v>
      </c>
      <c r="G1020" s="145" t="s">
        <v>193</v>
      </c>
      <c r="H1020" s="145" t="s">
        <v>98</v>
      </c>
      <c r="I1020" s="180" t="s">
        <v>4269</v>
      </c>
      <c r="J1020" s="33">
        <f t="shared" si="52"/>
        <v>2</v>
      </c>
      <c r="K1020" s="98" t="str">
        <f t="shared" si="53"/>
        <v>МОЗ</v>
      </c>
      <c r="L1020" s="295" t="s">
        <v>4272</v>
      </c>
      <c r="M1020" s="297"/>
      <c r="N1020" s="184" t="s">
        <v>7062</v>
      </c>
    </row>
    <row r="1021" spans="1:14" ht="61.5" hidden="1" customHeight="1" x14ac:dyDescent="0.25">
      <c r="A1021" s="168">
        <v>853</v>
      </c>
      <c r="B1021" s="218" t="s">
        <v>5405</v>
      </c>
      <c r="C1021" s="221" t="s">
        <v>3350</v>
      </c>
      <c r="D1021" s="142" t="s">
        <v>3351</v>
      </c>
      <c r="E1021" s="142" t="s">
        <v>3378</v>
      </c>
      <c r="F1021" s="212" t="s">
        <v>6553</v>
      </c>
      <c r="G1021" s="212" t="s">
        <v>98</v>
      </c>
      <c r="H1021" s="212" t="s">
        <v>112</v>
      </c>
      <c r="I1021" s="173" t="s">
        <v>3355</v>
      </c>
      <c r="J1021" s="33">
        <f t="shared" si="52"/>
        <v>1</v>
      </c>
      <c r="K1021" s="180" t="str">
        <f t="shared" si="53"/>
        <v>МОЗ</v>
      </c>
      <c r="L1021" s="35"/>
      <c r="M1021" s="35"/>
      <c r="N1021" s="35"/>
    </row>
    <row r="1022" spans="1:14" ht="61.5" hidden="1" customHeight="1" x14ac:dyDescent="0.25">
      <c r="A1022" s="168">
        <v>854</v>
      </c>
      <c r="B1022" s="149" t="s">
        <v>5405</v>
      </c>
      <c r="C1022" s="153" t="s">
        <v>3350</v>
      </c>
      <c r="D1022" s="142" t="s">
        <v>3351</v>
      </c>
      <c r="E1022" s="142" t="s">
        <v>3378</v>
      </c>
      <c r="F1022" s="143" t="s">
        <v>6554</v>
      </c>
      <c r="G1022" s="143" t="s">
        <v>94</v>
      </c>
      <c r="H1022" s="143" t="s">
        <v>101</v>
      </c>
      <c r="I1022" s="173" t="s">
        <v>3355</v>
      </c>
      <c r="J1022" s="33">
        <f t="shared" si="52"/>
        <v>1</v>
      </c>
      <c r="K1022" s="180" t="str">
        <f t="shared" si="53"/>
        <v>МОЗ</v>
      </c>
      <c r="L1022" s="35"/>
      <c r="M1022" s="35"/>
      <c r="N1022" s="35"/>
    </row>
    <row r="1023" spans="1:14" ht="61.5" hidden="1" customHeight="1" x14ac:dyDescent="0.25">
      <c r="A1023" s="168">
        <v>855</v>
      </c>
      <c r="B1023" s="149" t="s">
        <v>5405</v>
      </c>
      <c r="C1023" s="153" t="s">
        <v>3350</v>
      </c>
      <c r="D1023" s="142" t="s">
        <v>3351</v>
      </c>
      <c r="E1023" s="142" t="s">
        <v>3378</v>
      </c>
      <c r="F1023" s="143" t="s">
        <v>6555</v>
      </c>
      <c r="G1023" s="143" t="s">
        <v>4893</v>
      </c>
      <c r="H1023" s="143" t="s">
        <v>4893</v>
      </c>
      <c r="I1023" s="173" t="s">
        <v>3355</v>
      </c>
      <c r="J1023" s="33">
        <f t="shared" si="52"/>
        <v>1</v>
      </c>
      <c r="K1023" s="180" t="str">
        <f t="shared" si="53"/>
        <v>МОЗ</v>
      </c>
      <c r="L1023" s="35"/>
      <c r="M1023" s="35"/>
      <c r="N1023" s="35"/>
    </row>
    <row r="1024" spans="1:14" ht="61.5" hidden="1" customHeight="1" x14ac:dyDescent="0.25">
      <c r="A1024" s="168">
        <v>856</v>
      </c>
      <c r="B1024" s="149" t="s">
        <v>5405</v>
      </c>
      <c r="C1024" s="153" t="s">
        <v>3350</v>
      </c>
      <c r="D1024" s="142" t="s">
        <v>3351</v>
      </c>
      <c r="E1024" s="142" t="s">
        <v>3387</v>
      </c>
      <c r="F1024" s="143" t="s">
        <v>6556</v>
      </c>
      <c r="G1024" s="143" t="s">
        <v>6557</v>
      </c>
      <c r="H1024" s="143" t="s">
        <v>5106</v>
      </c>
      <c r="I1024" s="173" t="s">
        <v>3355</v>
      </c>
      <c r="J1024" s="33">
        <f t="shared" si="52"/>
        <v>1</v>
      </c>
      <c r="K1024" s="180" t="str">
        <f t="shared" si="53"/>
        <v>МОЗ</v>
      </c>
      <c r="L1024" s="35"/>
      <c r="M1024" s="35"/>
      <c r="N1024" s="35"/>
    </row>
    <row r="1025" spans="1:14" ht="61.5" hidden="1" customHeight="1" x14ac:dyDescent="0.25">
      <c r="A1025" s="168">
        <v>857</v>
      </c>
      <c r="B1025" s="149" t="s">
        <v>5405</v>
      </c>
      <c r="C1025" s="153" t="s">
        <v>3350</v>
      </c>
      <c r="D1025" s="142" t="s">
        <v>3351</v>
      </c>
      <c r="E1025" s="143" t="s">
        <v>3392</v>
      </c>
      <c r="F1025" s="143" t="s">
        <v>6558</v>
      </c>
      <c r="G1025" s="143" t="s">
        <v>101</v>
      </c>
      <c r="H1025" s="143" t="s">
        <v>4869</v>
      </c>
      <c r="I1025" s="143" t="s">
        <v>361</v>
      </c>
      <c r="J1025" s="33">
        <f t="shared" si="52"/>
        <v>1</v>
      </c>
      <c r="K1025" s="180" t="str">
        <f t="shared" si="53"/>
        <v>Мінекономіки</v>
      </c>
      <c r="L1025" s="35"/>
      <c r="M1025" s="35"/>
      <c r="N1025" s="35"/>
    </row>
    <row r="1026" spans="1:14" ht="61.5" hidden="1" customHeight="1" x14ac:dyDescent="0.25">
      <c r="A1026" s="168">
        <v>858</v>
      </c>
      <c r="B1026" s="196" t="s">
        <v>5405</v>
      </c>
      <c r="C1026" s="200" t="s">
        <v>3350</v>
      </c>
      <c r="D1026" s="142" t="s">
        <v>3351</v>
      </c>
      <c r="E1026" s="143" t="s">
        <v>3392</v>
      </c>
      <c r="F1026" s="193" t="s">
        <v>6560</v>
      </c>
      <c r="G1026" s="193" t="s">
        <v>6968</v>
      </c>
      <c r="H1026" s="193" t="s">
        <v>6969</v>
      </c>
      <c r="I1026" s="143" t="s">
        <v>361</v>
      </c>
      <c r="J1026" s="33">
        <f t="shared" si="52"/>
        <v>1</v>
      </c>
      <c r="K1026" s="180" t="str">
        <f t="shared" si="53"/>
        <v>Мінекономіки</v>
      </c>
      <c r="L1026" s="35"/>
      <c r="M1026" s="35"/>
      <c r="N1026" s="35"/>
    </row>
    <row r="1027" spans="1:14" ht="158.25" customHeight="1" x14ac:dyDescent="0.25">
      <c r="A1027" s="64">
        <v>859</v>
      </c>
      <c r="B1027" s="298" t="s">
        <v>5405</v>
      </c>
      <c r="C1027" s="303" t="s">
        <v>3350</v>
      </c>
      <c r="D1027" s="310" t="s">
        <v>3351</v>
      </c>
      <c r="E1027" s="145" t="s">
        <v>3410</v>
      </c>
      <c r="F1027" s="145" t="s">
        <v>6561</v>
      </c>
      <c r="G1027" s="145" t="s">
        <v>156</v>
      </c>
      <c r="H1027" s="145" t="s">
        <v>4859</v>
      </c>
      <c r="I1027" s="180" t="s">
        <v>4269</v>
      </c>
      <c r="J1027" s="33">
        <f t="shared" si="52"/>
        <v>2</v>
      </c>
      <c r="K1027" s="98" t="str">
        <f t="shared" si="53"/>
        <v>МОЗ</v>
      </c>
      <c r="L1027" s="295" t="s">
        <v>4272</v>
      </c>
      <c r="M1027" s="297"/>
      <c r="N1027" s="184" t="s">
        <v>7091</v>
      </c>
    </row>
    <row r="1028" spans="1:14" ht="158.25" customHeight="1" x14ac:dyDescent="0.25">
      <c r="A1028" s="64">
        <v>860</v>
      </c>
      <c r="B1028" s="298" t="s">
        <v>5405</v>
      </c>
      <c r="C1028" s="303" t="s">
        <v>3350</v>
      </c>
      <c r="D1028" s="310" t="s">
        <v>3351</v>
      </c>
      <c r="E1028" s="145" t="s">
        <v>3410</v>
      </c>
      <c r="F1028" s="145" t="s">
        <v>6562</v>
      </c>
      <c r="G1028" s="145" t="s">
        <v>193</v>
      </c>
      <c r="H1028" s="145" t="s">
        <v>4891</v>
      </c>
      <c r="I1028" s="180" t="s">
        <v>4269</v>
      </c>
      <c r="J1028" s="33">
        <f t="shared" si="52"/>
        <v>2</v>
      </c>
      <c r="K1028" s="98" t="str">
        <f t="shared" si="53"/>
        <v>МОЗ</v>
      </c>
      <c r="L1028" s="295" t="s">
        <v>4272</v>
      </c>
      <c r="M1028" s="297"/>
      <c r="N1028" s="184" t="s">
        <v>7091</v>
      </c>
    </row>
    <row r="1029" spans="1:14" ht="166.5" customHeight="1" x14ac:dyDescent="0.25">
      <c r="A1029" s="64">
        <v>861</v>
      </c>
      <c r="B1029" s="298" t="s">
        <v>5405</v>
      </c>
      <c r="C1029" s="303" t="s">
        <v>3350</v>
      </c>
      <c r="D1029" s="310" t="s">
        <v>3351</v>
      </c>
      <c r="E1029" s="145" t="s">
        <v>3410</v>
      </c>
      <c r="F1029" s="186" t="s">
        <v>6563</v>
      </c>
      <c r="G1029" s="145" t="s">
        <v>98</v>
      </c>
      <c r="H1029" s="145" t="s">
        <v>49</v>
      </c>
      <c r="I1029" s="180" t="s">
        <v>4269</v>
      </c>
      <c r="J1029" s="33">
        <f t="shared" si="52"/>
        <v>2</v>
      </c>
      <c r="K1029" s="98" t="str">
        <f t="shared" si="53"/>
        <v>МОЗ</v>
      </c>
      <c r="L1029" s="295" t="s">
        <v>4272</v>
      </c>
      <c r="M1029" s="297"/>
      <c r="N1029" s="184" t="s">
        <v>7265</v>
      </c>
    </row>
    <row r="1030" spans="1:14" ht="61.5" hidden="1" customHeight="1" x14ac:dyDescent="0.25">
      <c r="A1030" s="228"/>
      <c r="B1030" s="149" t="s">
        <v>5405</v>
      </c>
      <c r="C1030" s="153" t="s">
        <v>3350</v>
      </c>
      <c r="D1030" s="188" t="s">
        <v>3351</v>
      </c>
      <c r="E1030" s="181" t="s">
        <v>3410</v>
      </c>
      <c r="F1030" s="143"/>
      <c r="G1030" s="143"/>
      <c r="H1030" s="143"/>
      <c r="I1030" s="180" t="s">
        <v>4269</v>
      </c>
      <c r="J1030" s="33">
        <f t="shared" si="52"/>
        <v>2</v>
      </c>
      <c r="K1030" s="180"/>
      <c r="L1030" s="55" t="s">
        <v>4272</v>
      </c>
      <c r="M1030" s="124"/>
      <c r="N1030" s="184" t="s">
        <v>7139</v>
      </c>
    </row>
    <row r="1031" spans="1:14" ht="61.5" hidden="1" customHeight="1" x14ac:dyDescent="0.25">
      <c r="A1031" s="228"/>
      <c r="B1031" s="149" t="s">
        <v>5405</v>
      </c>
      <c r="C1031" s="153" t="s">
        <v>3350</v>
      </c>
      <c r="D1031" s="188" t="s">
        <v>3351</v>
      </c>
      <c r="E1031" s="181" t="s">
        <v>3410</v>
      </c>
      <c r="F1031" s="143"/>
      <c r="G1031" s="143"/>
      <c r="H1031" s="143"/>
      <c r="I1031" s="180" t="s">
        <v>4269</v>
      </c>
      <c r="J1031" s="33">
        <f t="shared" ref="J1031:J1094" si="54">IF(ISBLANK(I1031),0,LEN(TRIM(I1031))-LEN(SUBSTITUTE(I1031," ",""))+1)</f>
        <v>2</v>
      </c>
      <c r="K1031" s="180"/>
      <c r="L1031" s="55" t="s">
        <v>4272</v>
      </c>
      <c r="M1031" s="124"/>
      <c r="N1031" s="184" t="s">
        <v>7139</v>
      </c>
    </row>
    <row r="1032" spans="1:14" ht="61.5" hidden="1" customHeight="1" x14ac:dyDescent="0.25">
      <c r="A1032" s="228"/>
      <c r="B1032" s="149" t="s">
        <v>5405</v>
      </c>
      <c r="C1032" s="153" t="s">
        <v>3350</v>
      </c>
      <c r="D1032" s="188" t="s">
        <v>3351</v>
      </c>
      <c r="E1032" s="181" t="s">
        <v>3410</v>
      </c>
      <c r="F1032" s="143"/>
      <c r="G1032" s="143"/>
      <c r="H1032" s="143"/>
      <c r="I1032" s="180" t="s">
        <v>4269</v>
      </c>
      <c r="J1032" s="33">
        <f t="shared" si="54"/>
        <v>2</v>
      </c>
      <c r="K1032" s="180"/>
      <c r="L1032" s="55" t="s">
        <v>4272</v>
      </c>
      <c r="M1032" s="124"/>
      <c r="N1032" s="184" t="s">
        <v>7139</v>
      </c>
    </row>
    <row r="1033" spans="1:14" ht="61.5" hidden="1" customHeight="1" x14ac:dyDescent="0.25">
      <c r="A1033" s="168">
        <v>862</v>
      </c>
      <c r="B1033" s="218" t="s">
        <v>5405</v>
      </c>
      <c r="C1033" s="221" t="s">
        <v>3350</v>
      </c>
      <c r="D1033" s="142" t="s">
        <v>3351</v>
      </c>
      <c r="E1033" s="142" t="s">
        <v>3410</v>
      </c>
      <c r="F1033" s="212" t="s">
        <v>6565</v>
      </c>
      <c r="G1033" s="212" t="s">
        <v>156</v>
      </c>
      <c r="H1033" s="212" t="s">
        <v>112</v>
      </c>
      <c r="I1033" s="173" t="s">
        <v>3355</v>
      </c>
      <c r="J1033" s="33">
        <f t="shared" si="54"/>
        <v>1</v>
      </c>
      <c r="K1033" s="180" t="str">
        <f t="shared" ref="K1033:K1064" si="55">IF(J1033=1,I1033,LEFT(I1033,FIND(" ",I1033)-1))</f>
        <v>МОЗ</v>
      </c>
      <c r="L1033" s="35"/>
      <c r="M1033" s="35"/>
      <c r="N1033" s="35"/>
    </row>
    <row r="1034" spans="1:14" ht="61.5" hidden="1" customHeight="1" x14ac:dyDescent="0.25">
      <c r="A1034" s="168">
        <v>863</v>
      </c>
      <c r="B1034" s="149" t="s">
        <v>5405</v>
      </c>
      <c r="C1034" s="153" t="s">
        <v>3350</v>
      </c>
      <c r="D1034" s="142" t="s">
        <v>3351</v>
      </c>
      <c r="E1034" s="142" t="s">
        <v>3410</v>
      </c>
      <c r="F1034" s="143" t="s">
        <v>6568</v>
      </c>
      <c r="G1034" s="143" t="s">
        <v>156</v>
      </c>
      <c r="H1034" s="143" t="s">
        <v>4888</v>
      </c>
      <c r="I1034" s="173" t="s">
        <v>3355</v>
      </c>
      <c r="J1034" s="33">
        <f t="shared" si="54"/>
        <v>1</v>
      </c>
      <c r="K1034" s="180" t="str">
        <f t="shared" si="55"/>
        <v>МОЗ</v>
      </c>
      <c r="L1034" s="35"/>
      <c r="M1034" s="35"/>
      <c r="N1034" s="35"/>
    </row>
    <row r="1035" spans="1:14" ht="61.5" hidden="1" customHeight="1" x14ac:dyDescent="0.25">
      <c r="A1035" s="168">
        <v>864</v>
      </c>
      <c r="B1035" s="149" t="s">
        <v>5405</v>
      </c>
      <c r="C1035" s="153" t="s">
        <v>3350</v>
      </c>
      <c r="D1035" s="142" t="s">
        <v>3351</v>
      </c>
      <c r="E1035" s="142" t="s">
        <v>6569</v>
      </c>
      <c r="F1035" s="143" t="s">
        <v>6970</v>
      </c>
      <c r="G1035" s="143" t="s">
        <v>156</v>
      </c>
      <c r="H1035" s="143" t="s">
        <v>4953</v>
      </c>
      <c r="I1035" s="173" t="s">
        <v>3355</v>
      </c>
      <c r="J1035" s="33">
        <f t="shared" si="54"/>
        <v>1</v>
      </c>
      <c r="K1035" s="180" t="str">
        <f t="shared" si="55"/>
        <v>МОЗ</v>
      </c>
      <c r="L1035" s="35"/>
      <c r="M1035" s="35"/>
      <c r="N1035" s="35"/>
    </row>
    <row r="1036" spans="1:14" ht="61.5" hidden="1" customHeight="1" x14ac:dyDescent="0.25">
      <c r="A1036" s="168">
        <v>865</v>
      </c>
      <c r="B1036" s="149" t="s">
        <v>5405</v>
      </c>
      <c r="C1036" s="153" t="s">
        <v>3350</v>
      </c>
      <c r="D1036" s="142" t="s">
        <v>3351</v>
      </c>
      <c r="E1036" s="142" t="s">
        <v>6569</v>
      </c>
      <c r="F1036" s="143" t="s">
        <v>6570</v>
      </c>
      <c r="G1036" s="143" t="s">
        <v>6571</v>
      </c>
      <c r="H1036" s="143" t="s">
        <v>6572</v>
      </c>
      <c r="I1036" s="173" t="s">
        <v>3355</v>
      </c>
      <c r="J1036" s="33">
        <f t="shared" si="54"/>
        <v>1</v>
      </c>
      <c r="K1036" s="180" t="str">
        <f t="shared" si="55"/>
        <v>МОЗ</v>
      </c>
      <c r="L1036" s="35"/>
      <c r="M1036" s="35"/>
      <c r="N1036" s="35"/>
    </row>
    <row r="1037" spans="1:14" ht="61.5" hidden="1" customHeight="1" x14ac:dyDescent="0.25">
      <c r="A1037" s="168">
        <v>866</v>
      </c>
      <c r="B1037" s="149" t="s">
        <v>5405</v>
      </c>
      <c r="C1037" s="153" t="s">
        <v>3350</v>
      </c>
      <c r="D1037" s="142" t="s">
        <v>3351</v>
      </c>
      <c r="E1037" s="142" t="s">
        <v>6569</v>
      </c>
      <c r="F1037" s="143" t="s">
        <v>6573</v>
      </c>
      <c r="G1037" s="143" t="s">
        <v>6574</v>
      </c>
      <c r="H1037" s="143" t="s">
        <v>16</v>
      </c>
      <c r="I1037" s="173" t="s">
        <v>3355</v>
      </c>
      <c r="J1037" s="33">
        <f t="shared" si="54"/>
        <v>1</v>
      </c>
      <c r="K1037" s="180" t="str">
        <f t="shared" si="55"/>
        <v>МОЗ</v>
      </c>
      <c r="L1037" s="35"/>
      <c r="M1037" s="35"/>
      <c r="N1037" s="35"/>
    </row>
    <row r="1038" spans="1:14" ht="61.5" hidden="1" customHeight="1" x14ac:dyDescent="0.25">
      <c r="A1038" s="168">
        <v>867</v>
      </c>
      <c r="B1038" s="149" t="s">
        <v>5405</v>
      </c>
      <c r="C1038" s="153" t="s">
        <v>3350</v>
      </c>
      <c r="D1038" s="142" t="s">
        <v>6576</v>
      </c>
      <c r="E1038" s="142" t="s">
        <v>6577</v>
      </c>
      <c r="F1038" s="143" t="s">
        <v>6578</v>
      </c>
      <c r="G1038" s="143" t="s">
        <v>156</v>
      </c>
      <c r="H1038" s="143" t="s">
        <v>101</v>
      </c>
      <c r="I1038" s="173" t="s">
        <v>3355</v>
      </c>
      <c r="J1038" s="33">
        <f t="shared" si="54"/>
        <v>1</v>
      </c>
      <c r="K1038" s="180" t="str">
        <f t="shared" si="55"/>
        <v>МОЗ</v>
      </c>
      <c r="L1038" s="35"/>
      <c r="M1038" s="35"/>
      <c r="N1038" s="35"/>
    </row>
    <row r="1039" spans="1:14" ht="61.5" hidden="1" customHeight="1" x14ac:dyDescent="0.25">
      <c r="A1039" s="168">
        <v>868</v>
      </c>
      <c r="B1039" s="149" t="s">
        <v>5405</v>
      </c>
      <c r="C1039" s="153" t="s">
        <v>3350</v>
      </c>
      <c r="D1039" s="142" t="s">
        <v>6576</v>
      </c>
      <c r="E1039" s="142" t="s">
        <v>6577</v>
      </c>
      <c r="F1039" s="143" t="s">
        <v>6580</v>
      </c>
      <c r="G1039" s="143" t="s">
        <v>258</v>
      </c>
      <c r="H1039" s="143" t="s">
        <v>4869</v>
      </c>
      <c r="I1039" s="173" t="s">
        <v>3355</v>
      </c>
      <c r="J1039" s="33">
        <f t="shared" si="54"/>
        <v>1</v>
      </c>
      <c r="K1039" s="180" t="str">
        <f t="shared" si="55"/>
        <v>МОЗ</v>
      </c>
      <c r="L1039" s="35"/>
      <c r="M1039" s="35"/>
      <c r="N1039" s="35"/>
    </row>
    <row r="1040" spans="1:14" ht="61.5" hidden="1" customHeight="1" x14ac:dyDescent="0.25">
      <c r="A1040" s="168">
        <v>869</v>
      </c>
      <c r="B1040" s="149" t="s">
        <v>5405</v>
      </c>
      <c r="C1040" s="153" t="s">
        <v>3350</v>
      </c>
      <c r="D1040" s="142" t="s">
        <v>6576</v>
      </c>
      <c r="E1040" s="142" t="s">
        <v>6577</v>
      </c>
      <c r="F1040" s="143" t="s">
        <v>6581</v>
      </c>
      <c r="G1040" s="143" t="s">
        <v>156</v>
      </c>
      <c r="H1040" s="143" t="s">
        <v>98</v>
      </c>
      <c r="I1040" s="173" t="s">
        <v>3355</v>
      </c>
      <c r="J1040" s="33">
        <f t="shared" si="54"/>
        <v>1</v>
      </c>
      <c r="K1040" s="180" t="str">
        <f t="shared" si="55"/>
        <v>МОЗ</v>
      </c>
      <c r="L1040" s="35"/>
      <c r="M1040" s="35"/>
      <c r="N1040" s="35"/>
    </row>
    <row r="1041" spans="1:14" ht="61.5" hidden="1" customHeight="1" x14ac:dyDescent="0.25">
      <c r="A1041" s="168">
        <v>870</v>
      </c>
      <c r="B1041" s="149" t="s">
        <v>5405</v>
      </c>
      <c r="C1041" s="153" t="s">
        <v>3350</v>
      </c>
      <c r="D1041" s="142" t="s">
        <v>6576</v>
      </c>
      <c r="E1041" s="142" t="s">
        <v>6577</v>
      </c>
      <c r="F1041" s="143" t="s">
        <v>6582</v>
      </c>
      <c r="G1041" s="143" t="s">
        <v>98</v>
      </c>
      <c r="H1041" s="143" t="s">
        <v>112</v>
      </c>
      <c r="I1041" s="173" t="s">
        <v>3355</v>
      </c>
      <c r="J1041" s="33">
        <f t="shared" si="54"/>
        <v>1</v>
      </c>
      <c r="K1041" s="180" t="str">
        <f t="shared" si="55"/>
        <v>МОЗ</v>
      </c>
      <c r="L1041" s="35"/>
      <c r="M1041" s="35"/>
      <c r="N1041" s="35"/>
    </row>
    <row r="1042" spans="1:14" ht="61.5" hidden="1" customHeight="1" x14ac:dyDescent="0.25">
      <c r="A1042" s="168">
        <v>871</v>
      </c>
      <c r="B1042" s="149" t="s">
        <v>5405</v>
      </c>
      <c r="C1042" s="153" t="s">
        <v>3350</v>
      </c>
      <c r="D1042" s="142" t="s">
        <v>6576</v>
      </c>
      <c r="E1042" s="142" t="s">
        <v>6577</v>
      </c>
      <c r="F1042" s="143" t="s">
        <v>6583</v>
      </c>
      <c r="G1042" s="143" t="s">
        <v>94</v>
      </c>
      <c r="H1042" s="143" t="s">
        <v>101</v>
      </c>
      <c r="I1042" s="173" t="s">
        <v>3355</v>
      </c>
      <c r="J1042" s="33">
        <f t="shared" si="54"/>
        <v>1</v>
      </c>
      <c r="K1042" s="180" t="str">
        <f t="shared" si="55"/>
        <v>МОЗ</v>
      </c>
      <c r="L1042" s="35"/>
      <c r="M1042" s="35"/>
      <c r="N1042" s="35"/>
    </row>
    <row r="1043" spans="1:14" ht="61.5" hidden="1" customHeight="1" x14ac:dyDescent="0.25">
      <c r="A1043" s="168">
        <v>872</v>
      </c>
      <c r="B1043" s="196" t="s">
        <v>5405</v>
      </c>
      <c r="C1043" s="200" t="s">
        <v>3350</v>
      </c>
      <c r="D1043" s="142" t="s">
        <v>6576</v>
      </c>
      <c r="E1043" s="142" t="s">
        <v>6577</v>
      </c>
      <c r="F1043" s="193" t="s">
        <v>6584</v>
      </c>
      <c r="G1043" s="193" t="s">
        <v>101</v>
      </c>
      <c r="H1043" s="193" t="s">
        <v>268</v>
      </c>
      <c r="I1043" s="173" t="s">
        <v>3355</v>
      </c>
      <c r="J1043" s="33">
        <f t="shared" si="54"/>
        <v>1</v>
      </c>
      <c r="K1043" s="180" t="str">
        <f t="shared" si="55"/>
        <v>МОЗ</v>
      </c>
      <c r="L1043" s="35"/>
      <c r="M1043" s="35"/>
      <c r="N1043" s="35"/>
    </row>
    <row r="1044" spans="1:14" ht="146.25" customHeight="1" x14ac:dyDescent="0.25">
      <c r="A1044" s="64">
        <v>873</v>
      </c>
      <c r="B1044" s="298" t="s">
        <v>5405</v>
      </c>
      <c r="C1044" s="303" t="s">
        <v>3350</v>
      </c>
      <c r="D1044" s="310" t="s">
        <v>6576</v>
      </c>
      <c r="E1044" s="145" t="s">
        <v>3442</v>
      </c>
      <c r="F1044" s="145" t="s">
        <v>6585</v>
      </c>
      <c r="G1044" s="145" t="s">
        <v>156</v>
      </c>
      <c r="H1044" s="145" t="s">
        <v>193</v>
      </c>
      <c r="I1044" s="180" t="s">
        <v>4269</v>
      </c>
      <c r="J1044" s="33">
        <f t="shared" si="54"/>
        <v>2</v>
      </c>
      <c r="K1044" s="98" t="str">
        <f t="shared" si="55"/>
        <v>МОЗ</v>
      </c>
      <c r="L1044" s="295" t="s">
        <v>4272</v>
      </c>
      <c r="M1044" s="297"/>
      <c r="N1044" s="184" t="s">
        <v>7062</v>
      </c>
    </row>
    <row r="1045" spans="1:14" ht="61.5" hidden="1" customHeight="1" x14ac:dyDescent="0.25">
      <c r="A1045" s="168">
        <v>874</v>
      </c>
      <c r="B1045" s="218" t="s">
        <v>5405</v>
      </c>
      <c r="C1045" s="221" t="s">
        <v>3350</v>
      </c>
      <c r="D1045" s="142" t="s">
        <v>6576</v>
      </c>
      <c r="E1045" s="142" t="s">
        <v>3442</v>
      </c>
      <c r="F1045" s="212" t="s">
        <v>6586</v>
      </c>
      <c r="G1045" s="212" t="s">
        <v>193</v>
      </c>
      <c r="H1045" s="212" t="s">
        <v>98</v>
      </c>
      <c r="I1045" s="173" t="s">
        <v>3355</v>
      </c>
      <c r="J1045" s="33">
        <f t="shared" si="54"/>
        <v>1</v>
      </c>
      <c r="K1045" s="180" t="str">
        <f t="shared" si="55"/>
        <v>МОЗ</v>
      </c>
      <c r="L1045" s="35"/>
      <c r="M1045" s="35"/>
      <c r="N1045" s="35"/>
    </row>
    <row r="1046" spans="1:14" ht="61.5" hidden="1" customHeight="1" x14ac:dyDescent="0.25">
      <c r="A1046" s="168">
        <v>875</v>
      </c>
      <c r="B1046" s="149" t="s">
        <v>5405</v>
      </c>
      <c r="C1046" s="153" t="s">
        <v>3350</v>
      </c>
      <c r="D1046" s="142" t="s">
        <v>6576</v>
      </c>
      <c r="E1046" s="142" t="s">
        <v>3442</v>
      </c>
      <c r="F1046" s="143" t="s">
        <v>6587</v>
      </c>
      <c r="G1046" s="143" t="s">
        <v>98</v>
      </c>
      <c r="H1046" s="143" t="s">
        <v>28</v>
      </c>
      <c r="I1046" s="173" t="s">
        <v>3355</v>
      </c>
      <c r="J1046" s="33">
        <f t="shared" si="54"/>
        <v>1</v>
      </c>
      <c r="K1046" s="180" t="str">
        <f t="shared" si="55"/>
        <v>МОЗ</v>
      </c>
      <c r="L1046" s="35"/>
      <c r="M1046" s="35"/>
      <c r="N1046" s="35"/>
    </row>
    <row r="1047" spans="1:14" ht="61.5" hidden="1" customHeight="1" x14ac:dyDescent="0.25">
      <c r="A1047" s="168">
        <v>876</v>
      </c>
      <c r="B1047" s="149" t="s">
        <v>5405</v>
      </c>
      <c r="C1047" s="153" t="s">
        <v>3350</v>
      </c>
      <c r="D1047" s="142" t="s">
        <v>6576</v>
      </c>
      <c r="E1047" s="142" t="s">
        <v>3442</v>
      </c>
      <c r="F1047" s="143" t="s">
        <v>6588</v>
      </c>
      <c r="G1047" s="143" t="s">
        <v>160</v>
      </c>
      <c r="H1047" s="143" t="s">
        <v>28</v>
      </c>
      <c r="I1047" s="173" t="s">
        <v>3355</v>
      </c>
      <c r="J1047" s="33">
        <f t="shared" si="54"/>
        <v>1</v>
      </c>
      <c r="K1047" s="180" t="str">
        <f t="shared" si="55"/>
        <v>МОЗ</v>
      </c>
      <c r="L1047" s="35"/>
      <c r="M1047" s="35"/>
      <c r="N1047" s="35"/>
    </row>
    <row r="1048" spans="1:14" ht="61.5" hidden="1" customHeight="1" x14ac:dyDescent="0.25">
      <c r="A1048" s="168">
        <v>877</v>
      </c>
      <c r="B1048" s="149" t="s">
        <v>5405</v>
      </c>
      <c r="C1048" s="153" t="s">
        <v>3350</v>
      </c>
      <c r="D1048" s="142" t="s">
        <v>6576</v>
      </c>
      <c r="E1048" s="142" t="s">
        <v>6589</v>
      </c>
      <c r="F1048" s="143" t="s">
        <v>4159</v>
      </c>
      <c r="G1048" s="143" t="s">
        <v>156</v>
      </c>
      <c r="H1048" s="143" t="s">
        <v>98</v>
      </c>
      <c r="I1048" s="173" t="s">
        <v>3355</v>
      </c>
      <c r="J1048" s="33">
        <f t="shared" si="54"/>
        <v>1</v>
      </c>
      <c r="K1048" s="180" t="str">
        <f t="shared" si="55"/>
        <v>МОЗ</v>
      </c>
      <c r="L1048" s="35"/>
      <c r="M1048" s="35"/>
      <c r="N1048" s="35"/>
    </row>
    <row r="1049" spans="1:14" ht="61.5" hidden="1" customHeight="1" x14ac:dyDescent="0.25">
      <c r="A1049" s="168">
        <v>878</v>
      </c>
      <c r="B1049" s="149" t="s">
        <v>5405</v>
      </c>
      <c r="C1049" s="153" t="s">
        <v>3350</v>
      </c>
      <c r="D1049" s="142" t="s">
        <v>6576</v>
      </c>
      <c r="E1049" s="142" t="s">
        <v>6589</v>
      </c>
      <c r="F1049" s="143" t="s">
        <v>6590</v>
      </c>
      <c r="G1049" s="143" t="s">
        <v>112</v>
      </c>
      <c r="H1049" s="143" t="s">
        <v>94</v>
      </c>
      <c r="I1049" s="173" t="s">
        <v>3355</v>
      </c>
      <c r="J1049" s="33">
        <f t="shared" si="54"/>
        <v>1</v>
      </c>
      <c r="K1049" s="180" t="str">
        <f t="shared" si="55"/>
        <v>МОЗ</v>
      </c>
      <c r="L1049" s="35"/>
      <c r="M1049" s="35"/>
      <c r="N1049" s="35"/>
    </row>
    <row r="1050" spans="1:14" ht="61.5" hidden="1" customHeight="1" x14ac:dyDescent="0.25">
      <c r="A1050" s="168">
        <v>879</v>
      </c>
      <c r="B1050" s="149" t="s">
        <v>5405</v>
      </c>
      <c r="C1050" s="153" t="s">
        <v>3350</v>
      </c>
      <c r="D1050" s="142" t="s">
        <v>6576</v>
      </c>
      <c r="E1050" s="142" t="s">
        <v>6589</v>
      </c>
      <c r="F1050" s="143" t="s">
        <v>6591</v>
      </c>
      <c r="G1050" s="143" t="s">
        <v>101</v>
      </c>
      <c r="H1050" s="143" t="s">
        <v>258</v>
      </c>
      <c r="I1050" s="173" t="s">
        <v>3355</v>
      </c>
      <c r="J1050" s="33">
        <f t="shared" si="54"/>
        <v>1</v>
      </c>
      <c r="K1050" s="180" t="str">
        <f t="shared" si="55"/>
        <v>МОЗ</v>
      </c>
      <c r="L1050" s="35"/>
      <c r="M1050" s="35"/>
      <c r="N1050" s="35"/>
    </row>
    <row r="1051" spans="1:14" ht="61.5" hidden="1" customHeight="1" x14ac:dyDescent="0.25">
      <c r="A1051" s="168">
        <v>880</v>
      </c>
      <c r="B1051" s="149" t="s">
        <v>5405</v>
      </c>
      <c r="C1051" s="153" t="s">
        <v>3350</v>
      </c>
      <c r="D1051" s="142" t="s">
        <v>6592</v>
      </c>
      <c r="E1051" s="142" t="s">
        <v>3455</v>
      </c>
      <c r="F1051" s="143" t="s">
        <v>6971</v>
      </c>
      <c r="G1051" s="143" t="s">
        <v>156</v>
      </c>
      <c r="H1051" s="143" t="s">
        <v>101</v>
      </c>
      <c r="I1051" s="173" t="s">
        <v>3355</v>
      </c>
      <c r="J1051" s="33">
        <f t="shared" si="54"/>
        <v>1</v>
      </c>
      <c r="K1051" s="180" t="str">
        <f t="shared" si="55"/>
        <v>МОЗ</v>
      </c>
      <c r="L1051" s="35"/>
      <c r="M1051" s="35"/>
      <c r="N1051" s="35"/>
    </row>
    <row r="1052" spans="1:14" ht="61.5" hidden="1" customHeight="1" x14ac:dyDescent="0.25">
      <c r="A1052" s="168">
        <v>881</v>
      </c>
      <c r="B1052" s="149" t="s">
        <v>5405</v>
      </c>
      <c r="C1052" s="153" t="s">
        <v>3350</v>
      </c>
      <c r="D1052" s="142" t="s">
        <v>6592</v>
      </c>
      <c r="E1052" s="142" t="s">
        <v>3455</v>
      </c>
      <c r="F1052" s="143" t="s">
        <v>6593</v>
      </c>
      <c r="G1052" s="143" t="s">
        <v>156</v>
      </c>
      <c r="H1052" s="143" t="s">
        <v>5106</v>
      </c>
      <c r="I1052" s="173" t="s">
        <v>3355</v>
      </c>
      <c r="J1052" s="33">
        <f t="shared" si="54"/>
        <v>1</v>
      </c>
      <c r="K1052" s="180" t="str">
        <f t="shared" si="55"/>
        <v>МОЗ</v>
      </c>
      <c r="L1052" s="35"/>
      <c r="M1052" s="35"/>
      <c r="N1052" s="35"/>
    </row>
    <row r="1053" spans="1:14" ht="61.5" hidden="1" customHeight="1" x14ac:dyDescent="0.25">
      <c r="A1053" s="168">
        <v>882</v>
      </c>
      <c r="B1053" s="149" t="s">
        <v>5405</v>
      </c>
      <c r="C1053" s="153" t="s">
        <v>3350</v>
      </c>
      <c r="D1053" s="142" t="s">
        <v>6592</v>
      </c>
      <c r="E1053" s="142" t="s">
        <v>3465</v>
      </c>
      <c r="F1053" s="143" t="s">
        <v>6595</v>
      </c>
      <c r="G1053" s="143" t="s">
        <v>156</v>
      </c>
      <c r="H1053" s="143" t="s">
        <v>193</v>
      </c>
      <c r="I1053" s="173" t="s">
        <v>3355</v>
      </c>
      <c r="J1053" s="33">
        <f t="shared" si="54"/>
        <v>1</v>
      </c>
      <c r="K1053" s="180" t="str">
        <f t="shared" si="55"/>
        <v>МОЗ</v>
      </c>
      <c r="L1053" s="35"/>
      <c r="M1053" s="35"/>
      <c r="N1053" s="35"/>
    </row>
    <row r="1054" spans="1:14" ht="61.5" hidden="1" customHeight="1" x14ac:dyDescent="0.25">
      <c r="A1054" s="168">
        <v>883</v>
      </c>
      <c r="B1054" s="149" t="s">
        <v>5405</v>
      </c>
      <c r="C1054" s="153" t="s">
        <v>3350</v>
      </c>
      <c r="D1054" s="142" t="s">
        <v>6592</v>
      </c>
      <c r="E1054" s="142" t="s">
        <v>3465</v>
      </c>
      <c r="F1054" s="143" t="s">
        <v>6596</v>
      </c>
      <c r="G1054" s="143" t="s">
        <v>98</v>
      </c>
      <c r="H1054" s="143" t="s">
        <v>4911</v>
      </c>
      <c r="I1054" s="173" t="s">
        <v>3355</v>
      </c>
      <c r="J1054" s="33">
        <f t="shared" si="54"/>
        <v>1</v>
      </c>
      <c r="K1054" s="180" t="str">
        <f t="shared" si="55"/>
        <v>МОЗ</v>
      </c>
      <c r="L1054" s="35"/>
      <c r="M1054" s="35"/>
      <c r="N1054" s="35"/>
    </row>
    <row r="1055" spans="1:14" ht="61.5" hidden="1" customHeight="1" x14ac:dyDescent="0.25">
      <c r="A1055" s="168">
        <v>884</v>
      </c>
      <c r="B1055" s="149" t="s">
        <v>5405</v>
      </c>
      <c r="C1055" s="153" t="s">
        <v>3350</v>
      </c>
      <c r="D1055" s="142" t="s">
        <v>6592</v>
      </c>
      <c r="E1055" s="142" t="s">
        <v>3465</v>
      </c>
      <c r="F1055" s="143" t="s">
        <v>6597</v>
      </c>
      <c r="G1055" s="143" t="s">
        <v>4892</v>
      </c>
      <c r="H1055" s="143" t="s">
        <v>4893</v>
      </c>
      <c r="I1055" s="173" t="s">
        <v>3355</v>
      </c>
      <c r="J1055" s="33">
        <f t="shared" si="54"/>
        <v>1</v>
      </c>
      <c r="K1055" s="180" t="str">
        <f t="shared" si="55"/>
        <v>МОЗ</v>
      </c>
      <c r="L1055" s="35"/>
      <c r="M1055" s="35"/>
      <c r="N1055" s="35"/>
    </row>
    <row r="1056" spans="1:14" ht="61.5" hidden="1" customHeight="1" x14ac:dyDescent="0.25">
      <c r="A1056" s="168">
        <v>885</v>
      </c>
      <c r="B1056" s="149" t="s">
        <v>5405</v>
      </c>
      <c r="C1056" s="153" t="s">
        <v>3350</v>
      </c>
      <c r="D1056" s="142" t="s">
        <v>6592</v>
      </c>
      <c r="E1056" s="142" t="s">
        <v>3465</v>
      </c>
      <c r="F1056" s="143" t="s">
        <v>6598</v>
      </c>
      <c r="G1056" s="143" t="s">
        <v>156</v>
      </c>
      <c r="H1056" s="143" t="s">
        <v>258</v>
      </c>
      <c r="I1056" s="173" t="s">
        <v>3355</v>
      </c>
      <c r="J1056" s="33">
        <f t="shared" si="54"/>
        <v>1</v>
      </c>
      <c r="K1056" s="180" t="str">
        <f t="shared" si="55"/>
        <v>МОЗ</v>
      </c>
      <c r="L1056" s="35"/>
      <c r="M1056" s="35"/>
      <c r="N1056" s="35"/>
    </row>
    <row r="1057" spans="1:14" ht="61.5" hidden="1" customHeight="1" x14ac:dyDescent="0.25">
      <c r="A1057" s="168">
        <v>886</v>
      </c>
      <c r="B1057" s="149" t="s">
        <v>5405</v>
      </c>
      <c r="C1057" s="153" t="s">
        <v>3350</v>
      </c>
      <c r="D1057" s="142" t="s">
        <v>6592</v>
      </c>
      <c r="E1057" s="142" t="s">
        <v>3465</v>
      </c>
      <c r="F1057" s="143" t="s">
        <v>6599</v>
      </c>
      <c r="G1057" s="143" t="s">
        <v>6600</v>
      </c>
      <c r="H1057" s="143" t="s">
        <v>6601</v>
      </c>
      <c r="I1057" s="173" t="s">
        <v>3355</v>
      </c>
      <c r="J1057" s="33">
        <f t="shared" si="54"/>
        <v>1</v>
      </c>
      <c r="K1057" s="180" t="str">
        <f t="shared" si="55"/>
        <v>МОЗ</v>
      </c>
      <c r="L1057" s="35"/>
      <c r="M1057" s="35"/>
      <c r="N1057" s="35"/>
    </row>
    <row r="1058" spans="1:14" ht="61.5" hidden="1" customHeight="1" x14ac:dyDescent="0.25">
      <c r="A1058" s="168">
        <v>887</v>
      </c>
      <c r="B1058" s="149" t="s">
        <v>5405</v>
      </c>
      <c r="C1058" s="153" t="s">
        <v>3350</v>
      </c>
      <c r="D1058" s="142" t="s">
        <v>6592</v>
      </c>
      <c r="E1058" s="142" t="s">
        <v>3465</v>
      </c>
      <c r="F1058" s="143" t="s">
        <v>6602</v>
      </c>
      <c r="G1058" s="143" t="s">
        <v>6603</v>
      </c>
      <c r="H1058" s="143" t="s">
        <v>6604</v>
      </c>
      <c r="I1058" s="173" t="s">
        <v>3355</v>
      </c>
      <c r="J1058" s="33">
        <f t="shared" si="54"/>
        <v>1</v>
      </c>
      <c r="K1058" s="180" t="str">
        <f t="shared" si="55"/>
        <v>МОЗ</v>
      </c>
      <c r="L1058" s="35"/>
      <c r="M1058" s="35"/>
      <c r="N1058" s="35"/>
    </row>
    <row r="1059" spans="1:14" ht="61.5" hidden="1" customHeight="1" x14ac:dyDescent="0.25">
      <c r="A1059" s="168">
        <v>888</v>
      </c>
      <c r="B1059" s="149" t="s">
        <v>5405</v>
      </c>
      <c r="C1059" s="153" t="s">
        <v>3350</v>
      </c>
      <c r="D1059" s="142" t="s">
        <v>6592</v>
      </c>
      <c r="E1059" s="142" t="s">
        <v>3465</v>
      </c>
      <c r="F1059" s="143" t="s">
        <v>6605</v>
      </c>
      <c r="G1059" s="143" t="s">
        <v>6606</v>
      </c>
      <c r="H1059" s="143" t="s">
        <v>6607</v>
      </c>
      <c r="I1059" s="173" t="s">
        <v>3355</v>
      </c>
      <c r="J1059" s="33">
        <f t="shared" si="54"/>
        <v>1</v>
      </c>
      <c r="K1059" s="180" t="str">
        <f t="shared" si="55"/>
        <v>МОЗ</v>
      </c>
      <c r="L1059" s="35"/>
      <c r="M1059" s="35"/>
      <c r="N1059" s="35"/>
    </row>
    <row r="1060" spans="1:14" ht="61.5" hidden="1" customHeight="1" x14ac:dyDescent="0.25">
      <c r="A1060" s="168">
        <v>889</v>
      </c>
      <c r="B1060" s="149" t="s">
        <v>5405</v>
      </c>
      <c r="C1060" s="153" t="s">
        <v>3350</v>
      </c>
      <c r="D1060" s="142" t="s">
        <v>6592</v>
      </c>
      <c r="E1060" s="142" t="s">
        <v>3484</v>
      </c>
      <c r="F1060" s="143" t="s">
        <v>6609</v>
      </c>
      <c r="G1060" s="143" t="s">
        <v>156</v>
      </c>
      <c r="H1060" s="143" t="s">
        <v>141</v>
      </c>
      <c r="I1060" s="173" t="s">
        <v>3355</v>
      </c>
      <c r="J1060" s="33">
        <f t="shared" si="54"/>
        <v>1</v>
      </c>
      <c r="K1060" s="180" t="str">
        <f t="shared" si="55"/>
        <v>МОЗ</v>
      </c>
      <c r="L1060" s="35"/>
      <c r="M1060" s="35"/>
      <c r="N1060" s="35"/>
    </row>
    <row r="1061" spans="1:14" ht="61.5" hidden="1" customHeight="1" x14ac:dyDescent="0.25">
      <c r="A1061" s="168">
        <v>890</v>
      </c>
      <c r="B1061" s="149" t="s">
        <v>5405</v>
      </c>
      <c r="C1061" s="153" t="s">
        <v>3350</v>
      </c>
      <c r="D1061" s="142" t="s">
        <v>6592</v>
      </c>
      <c r="E1061" s="142" t="s">
        <v>3484</v>
      </c>
      <c r="F1061" s="143" t="s">
        <v>6610</v>
      </c>
      <c r="G1061" s="143" t="s">
        <v>49</v>
      </c>
      <c r="H1061" s="143" t="s">
        <v>28</v>
      </c>
      <c r="I1061" s="173" t="s">
        <v>3355</v>
      </c>
      <c r="J1061" s="33">
        <f t="shared" si="54"/>
        <v>1</v>
      </c>
      <c r="K1061" s="180" t="str">
        <f t="shared" si="55"/>
        <v>МОЗ</v>
      </c>
      <c r="L1061" s="35"/>
      <c r="M1061" s="35"/>
      <c r="N1061" s="35"/>
    </row>
    <row r="1062" spans="1:14" ht="61.5" hidden="1" customHeight="1" x14ac:dyDescent="0.25">
      <c r="A1062" s="168">
        <v>891</v>
      </c>
      <c r="B1062" s="149" t="s">
        <v>5405</v>
      </c>
      <c r="C1062" s="153" t="s">
        <v>3350</v>
      </c>
      <c r="D1062" s="142" t="s">
        <v>6592</v>
      </c>
      <c r="E1062" s="142" t="s">
        <v>3484</v>
      </c>
      <c r="F1062" s="143" t="s">
        <v>6611</v>
      </c>
      <c r="G1062" s="143" t="s">
        <v>4860</v>
      </c>
      <c r="H1062" s="143" t="s">
        <v>202</v>
      </c>
      <c r="I1062" s="173" t="s">
        <v>3355</v>
      </c>
      <c r="J1062" s="33">
        <f t="shared" si="54"/>
        <v>1</v>
      </c>
      <c r="K1062" s="180" t="str">
        <f t="shared" si="55"/>
        <v>МОЗ</v>
      </c>
      <c r="L1062" s="35"/>
      <c r="M1062" s="35"/>
      <c r="N1062" s="35"/>
    </row>
    <row r="1063" spans="1:14" ht="61.5" hidden="1" customHeight="1" x14ac:dyDescent="0.25">
      <c r="A1063" s="168">
        <v>892</v>
      </c>
      <c r="B1063" s="149" t="s">
        <v>5405</v>
      </c>
      <c r="C1063" s="153" t="s">
        <v>3350</v>
      </c>
      <c r="D1063" s="142" t="s">
        <v>6592</v>
      </c>
      <c r="E1063" s="142" t="s">
        <v>3484</v>
      </c>
      <c r="F1063" s="143" t="s">
        <v>6612</v>
      </c>
      <c r="G1063" s="143" t="s">
        <v>6613</v>
      </c>
      <c r="H1063" s="143" t="s">
        <v>6614</v>
      </c>
      <c r="I1063" s="173" t="s">
        <v>3355</v>
      </c>
      <c r="J1063" s="33">
        <f t="shared" si="54"/>
        <v>1</v>
      </c>
      <c r="K1063" s="180" t="str">
        <f t="shared" si="55"/>
        <v>МОЗ</v>
      </c>
      <c r="L1063" s="35"/>
      <c r="M1063" s="35"/>
      <c r="N1063" s="35"/>
    </row>
    <row r="1064" spans="1:14" ht="61.5" hidden="1" customHeight="1" x14ac:dyDescent="0.25">
      <c r="A1064" s="168">
        <v>893</v>
      </c>
      <c r="B1064" s="149" t="s">
        <v>5405</v>
      </c>
      <c r="C1064" s="153" t="s">
        <v>3350</v>
      </c>
      <c r="D1064" s="142" t="s">
        <v>6592</v>
      </c>
      <c r="E1064" s="142" t="s">
        <v>3484</v>
      </c>
      <c r="F1064" s="143" t="s">
        <v>6615</v>
      </c>
      <c r="G1064" s="143" t="s">
        <v>6616</v>
      </c>
      <c r="H1064" s="143" t="s">
        <v>6617</v>
      </c>
      <c r="I1064" s="173" t="s">
        <v>3355</v>
      </c>
      <c r="J1064" s="33">
        <f t="shared" si="54"/>
        <v>1</v>
      </c>
      <c r="K1064" s="180" t="str">
        <f t="shared" si="55"/>
        <v>МОЗ</v>
      </c>
      <c r="L1064" s="35"/>
      <c r="M1064" s="35"/>
      <c r="N1064" s="35"/>
    </row>
    <row r="1065" spans="1:14" ht="61.5" hidden="1" customHeight="1" x14ac:dyDescent="0.25">
      <c r="A1065" s="168">
        <v>894</v>
      </c>
      <c r="B1065" s="149" t="s">
        <v>5405</v>
      </c>
      <c r="C1065" s="153" t="s">
        <v>3350</v>
      </c>
      <c r="D1065" s="142" t="s">
        <v>6592</v>
      </c>
      <c r="E1065" s="142" t="s">
        <v>3484</v>
      </c>
      <c r="F1065" s="143" t="s">
        <v>6618</v>
      </c>
      <c r="G1065" s="143" t="s">
        <v>6619</v>
      </c>
      <c r="H1065" s="143" t="s">
        <v>6620</v>
      </c>
      <c r="I1065" s="173" t="s">
        <v>3355</v>
      </c>
      <c r="J1065" s="33">
        <f t="shared" si="54"/>
        <v>1</v>
      </c>
      <c r="K1065" s="180" t="str">
        <f t="shared" ref="K1065:K1096" si="56">IF(J1065=1,I1065,LEFT(I1065,FIND(" ",I1065)-1))</f>
        <v>МОЗ</v>
      </c>
      <c r="L1065" s="35"/>
      <c r="M1065" s="35"/>
      <c r="N1065" s="35"/>
    </row>
    <row r="1066" spans="1:14" ht="61.5" hidden="1" customHeight="1" x14ac:dyDescent="0.25">
      <c r="A1066" s="168">
        <v>895</v>
      </c>
      <c r="B1066" s="149" t="s">
        <v>5405</v>
      </c>
      <c r="C1066" s="153" t="s">
        <v>3350</v>
      </c>
      <c r="D1066" s="142" t="s">
        <v>6592</v>
      </c>
      <c r="E1066" s="142" t="s">
        <v>3499</v>
      </c>
      <c r="F1066" s="143" t="s">
        <v>6621</v>
      </c>
      <c r="G1066" s="143" t="s">
        <v>156</v>
      </c>
      <c r="H1066" s="143" t="s">
        <v>49</v>
      </c>
      <c r="I1066" s="173" t="s">
        <v>3355</v>
      </c>
      <c r="J1066" s="33">
        <f t="shared" si="54"/>
        <v>1</v>
      </c>
      <c r="K1066" s="180" t="str">
        <f t="shared" si="56"/>
        <v>МОЗ</v>
      </c>
      <c r="L1066" s="35"/>
      <c r="M1066" s="35"/>
      <c r="N1066" s="35"/>
    </row>
    <row r="1067" spans="1:14" ht="61.5" hidden="1" customHeight="1" x14ac:dyDescent="0.25">
      <c r="A1067" s="168">
        <v>896</v>
      </c>
      <c r="B1067" s="149" t="s">
        <v>5405</v>
      </c>
      <c r="C1067" s="153" t="s">
        <v>3350</v>
      </c>
      <c r="D1067" s="142" t="s">
        <v>6592</v>
      </c>
      <c r="E1067" s="142" t="s">
        <v>3499</v>
      </c>
      <c r="F1067" s="143" t="s">
        <v>6624</v>
      </c>
      <c r="G1067" s="143" t="s">
        <v>6625</v>
      </c>
      <c r="H1067" s="143" t="s">
        <v>6626</v>
      </c>
      <c r="I1067" s="173" t="s">
        <v>3355</v>
      </c>
      <c r="J1067" s="33">
        <f t="shared" si="54"/>
        <v>1</v>
      </c>
      <c r="K1067" s="180" t="str">
        <f t="shared" si="56"/>
        <v>МОЗ</v>
      </c>
      <c r="L1067" s="35"/>
      <c r="M1067" s="35"/>
      <c r="N1067" s="35"/>
    </row>
    <row r="1068" spans="1:14" ht="61.5" hidden="1" customHeight="1" x14ac:dyDescent="0.25">
      <c r="A1068" s="168">
        <v>897</v>
      </c>
      <c r="B1068" s="149" t="s">
        <v>5405</v>
      </c>
      <c r="C1068" s="153" t="s">
        <v>3350</v>
      </c>
      <c r="D1068" s="142" t="s">
        <v>6592</v>
      </c>
      <c r="E1068" s="142" t="s">
        <v>3499</v>
      </c>
      <c r="F1068" s="143" t="s">
        <v>6629</v>
      </c>
      <c r="G1068" s="143" t="s">
        <v>6630</v>
      </c>
      <c r="H1068" s="143" t="s">
        <v>6631</v>
      </c>
      <c r="I1068" s="173" t="s">
        <v>3355</v>
      </c>
      <c r="J1068" s="33">
        <f t="shared" si="54"/>
        <v>1</v>
      </c>
      <c r="K1068" s="180" t="str">
        <f t="shared" si="56"/>
        <v>МОЗ</v>
      </c>
      <c r="L1068" s="35"/>
      <c r="M1068" s="35"/>
      <c r="N1068" s="35"/>
    </row>
    <row r="1069" spans="1:14" ht="61.5" hidden="1" customHeight="1" x14ac:dyDescent="0.25">
      <c r="A1069" s="168">
        <v>898</v>
      </c>
      <c r="B1069" s="149" t="s">
        <v>5405</v>
      </c>
      <c r="C1069" s="153" t="s">
        <v>3350</v>
      </c>
      <c r="D1069" s="142" t="s">
        <v>6592</v>
      </c>
      <c r="E1069" s="142" t="s">
        <v>3499</v>
      </c>
      <c r="F1069" s="143" t="s">
        <v>6633</v>
      </c>
      <c r="G1069" s="143" t="s">
        <v>6634</v>
      </c>
      <c r="H1069" s="143" t="s">
        <v>6635</v>
      </c>
      <c r="I1069" s="173" t="s">
        <v>3355</v>
      </c>
      <c r="J1069" s="33">
        <f t="shared" si="54"/>
        <v>1</v>
      </c>
      <c r="K1069" s="180" t="str">
        <f t="shared" si="56"/>
        <v>МОЗ</v>
      </c>
      <c r="L1069" s="35"/>
      <c r="M1069" s="35"/>
      <c r="N1069" s="35"/>
    </row>
    <row r="1070" spans="1:14" ht="61.5" hidden="1" customHeight="1" x14ac:dyDescent="0.25">
      <c r="A1070" s="168">
        <v>899</v>
      </c>
      <c r="B1070" s="149" t="s">
        <v>5405</v>
      </c>
      <c r="C1070" s="153" t="s">
        <v>3350</v>
      </c>
      <c r="D1070" s="142" t="s">
        <v>6592</v>
      </c>
      <c r="E1070" s="142" t="s">
        <v>3499</v>
      </c>
      <c r="F1070" s="143" t="s">
        <v>6636</v>
      </c>
      <c r="G1070" s="143" t="s">
        <v>6637</v>
      </c>
      <c r="H1070" s="143" t="s">
        <v>6638</v>
      </c>
      <c r="I1070" s="173" t="s">
        <v>3355</v>
      </c>
      <c r="J1070" s="33">
        <f t="shared" si="54"/>
        <v>1</v>
      </c>
      <c r="K1070" s="180" t="str">
        <f t="shared" si="56"/>
        <v>МОЗ</v>
      </c>
      <c r="L1070" s="35"/>
      <c r="M1070" s="35"/>
      <c r="N1070" s="35"/>
    </row>
    <row r="1071" spans="1:14" ht="61.5" hidden="1" customHeight="1" x14ac:dyDescent="0.25">
      <c r="A1071" s="168">
        <v>900</v>
      </c>
      <c r="B1071" s="149" t="s">
        <v>5405</v>
      </c>
      <c r="C1071" s="153" t="s">
        <v>3350</v>
      </c>
      <c r="D1071" s="142" t="s">
        <v>6592</v>
      </c>
      <c r="E1071" s="142" t="s">
        <v>3499</v>
      </c>
      <c r="F1071" s="143" t="s">
        <v>6639</v>
      </c>
      <c r="G1071" s="143" t="s">
        <v>156</v>
      </c>
      <c r="H1071" s="143" t="s">
        <v>4980</v>
      </c>
      <c r="I1071" s="173" t="s">
        <v>3355</v>
      </c>
      <c r="J1071" s="33">
        <f t="shared" si="54"/>
        <v>1</v>
      </c>
      <c r="K1071" s="180" t="str">
        <f t="shared" si="56"/>
        <v>МОЗ</v>
      </c>
      <c r="L1071" s="35"/>
      <c r="M1071" s="35"/>
      <c r="N1071" s="35"/>
    </row>
    <row r="1072" spans="1:14" ht="61.5" hidden="1" customHeight="1" x14ac:dyDescent="0.25">
      <c r="A1072" s="168">
        <v>901</v>
      </c>
      <c r="B1072" s="149" t="s">
        <v>5405</v>
      </c>
      <c r="C1072" s="153" t="s">
        <v>3350</v>
      </c>
      <c r="D1072" s="142" t="s">
        <v>6592</v>
      </c>
      <c r="E1072" s="142" t="s">
        <v>3499</v>
      </c>
      <c r="F1072" s="143" t="s">
        <v>6641</v>
      </c>
      <c r="G1072" s="143" t="s">
        <v>6642</v>
      </c>
      <c r="H1072" s="143" t="s">
        <v>6643</v>
      </c>
      <c r="I1072" s="173" t="s">
        <v>3355</v>
      </c>
      <c r="J1072" s="33">
        <f t="shared" si="54"/>
        <v>1</v>
      </c>
      <c r="K1072" s="180" t="str">
        <f t="shared" si="56"/>
        <v>МОЗ</v>
      </c>
      <c r="L1072" s="35"/>
      <c r="M1072" s="35"/>
      <c r="N1072" s="35"/>
    </row>
    <row r="1073" spans="1:14" ht="61.5" hidden="1" customHeight="1" x14ac:dyDescent="0.25">
      <c r="A1073" s="168">
        <v>902</v>
      </c>
      <c r="B1073" s="149" t="s">
        <v>5405</v>
      </c>
      <c r="C1073" s="153" t="s">
        <v>3350</v>
      </c>
      <c r="D1073" s="142" t="s">
        <v>6592</v>
      </c>
      <c r="E1073" s="142" t="s">
        <v>3499</v>
      </c>
      <c r="F1073" s="143" t="s">
        <v>6645</v>
      </c>
      <c r="G1073" s="143" t="s">
        <v>6643</v>
      </c>
      <c r="H1073" s="143" t="s">
        <v>6646</v>
      </c>
      <c r="I1073" s="173" t="s">
        <v>3355</v>
      </c>
      <c r="J1073" s="33">
        <f t="shared" si="54"/>
        <v>1</v>
      </c>
      <c r="K1073" s="180" t="str">
        <f t="shared" si="56"/>
        <v>МОЗ</v>
      </c>
      <c r="L1073" s="35"/>
      <c r="M1073" s="35"/>
      <c r="N1073" s="35"/>
    </row>
    <row r="1074" spans="1:14" ht="61.5" hidden="1" customHeight="1" x14ac:dyDescent="0.25">
      <c r="A1074" s="168">
        <v>903</v>
      </c>
      <c r="B1074" s="149" t="s">
        <v>5405</v>
      </c>
      <c r="C1074" s="153" t="s">
        <v>3350</v>
      </c>
      <c r="D1074" s="142" t="s">
        <v>6592</v>
      </c>
      <c r="E1074" s="142" t="s">
        <v>3499</v>
      </c>
      <c r="F1074" s="143" t="s">
        <v>6647</v>
      </c>
      <c r="G1074" s="143" t="s">
        <v>6648</v>
      </c>
      <c r="H1074" s="143" t="s">
        <v>6649</v>
      </c>
      <c r="I1074" s="173" t="s">
        <v>3355</v>
      </c>
      <c r="J1074" s="33">
        <f t="shared" si="54"/>
        <v>1</v>
      </c>
      <c r="K1074" s="180" t="str">
        <f t="shared" si="56"/>
        <v>МОЗ</v>
      </c>
      <c r="L1074" s="35"/>
      <c r="M1074" s="35"/>
      <c r="N1074" s="35"/>
    </row>
    <row r="1075" spans="1:14" ht="61.5" hidden="1" customHeight="1" x14ac:dyDescent="0.25">
      <c r="A1075" s="168">
        <v>904</v>
      </c>
      <c r="B1075" s="149" t="s">
        <v>5405</v>
      </c>
      <c r="C1075" s="153" t="s">
        <v>3350</v>
      </c>
      <c r="D1075" s="142" t="s">
        <v>6592</v>
      </c>
      <c r="E1075" s="142" t="s">
        <v>3542</v>
      </c>
      <c r="F1075" s="143" t="s">
        <v>6650</v>
      </c>
      <c r="G1075" s="143" t="s">
        <v>156</v>
      </c>
      <c r="H1075" s="143" t="s">
        <v>6651</v>
      </c>
      <c r="I1075" s="173" t="s">
        <v>3355</v>
      </c>
      <c r="J1075" s="33">
        <f t="shared" si="54"/>
        <v>1</v>
      </c>
      <c r="K1075" s="180" t="str">
        <f t="shared" si="56"/>
        <v>МОЗ</v>
      </c>
      <c r="L1075" s="35"/>
      <c r="M1075" s="35"/>
      <c r="N1075" s="35"/>
    </row>
    <row r="1076" spans="1:14" ht="61.5" hidden="1" customHeight="1" x14ac:dyDescent="0.25">
      <c r="A1076" s="168">
        <v>905</v>
      </c>
      <c r="B1076" s="149" t="s">
        <v>5405</v>
      </c>
      <c r="C1076" s="153" t="s">
        <v>3350</v>
      </c>
      <c r="D1076" s="142" t="s">
        <v>6653</v>
      </c>
      <c r="E1076" s="142" t="s">
        <v>6654</v>
      </c>
      <c r="F1076" s="143" t="s">
        <v>6655</v>
      </c>
      <c r="G1076" s="143" t="s">
        <v>156</v>
      </c>
      <c r="H1076" s="143" t="s">
        <v>4892</v>
      </c>
      <c r="I1076" s="173" t="s">
        <v>3355</v>
      </c>
      <c r="J1076" s="33">
        <f t="shared" si="54"/>
        <v>1</v>
      </c>
      <c r="K1076" s="180" t="str">
        <f t="shared" si="56"/>
        <v>МОЗ</v>
      </c>
      <c r="L1076" s="35"/>
      <c r="M1076" s="35"/>
      <c r="N1076" s="35"/>
    </row>
    <row r="1077" spans="1:14" ht="61.5" hidden="1" customHeight="1" x14ac:dyDescent="0.25">
      <c r="A1077" s="168">
        <v>906</v>
      </c>
      <c r="B1077" s="149" t="s">
        <v>5405</v>
      </c>
      <c r="C1077" s="153" t="s">
        <v>3350</v>
      </c>
      <c r="D1077" s="142" t="s">
        <v>6653</v>
      </c>
      <c r="E1077" s="142" t="s">
        <v>6654</v>
      </c>
      <c r="F1077" s="143" t="s">
        <v>6656</v>
      </c>
      <c r="G1077" s="143" t="s">
        <v>101</v>
      </c>
      <c r="H1077" s="143" t="s">
        <v>6657</v>
      </c>
      <c r="I1077" s="173" t="s">
        <v>3355</v>
      </c>
      <c r="J1077" s="33">
        <f t="shared" si="54"/>
        <v>1</v>
      </c>
      <c r="K1077" s="180" t="str">
        <f t="shared" si="56"/>
        <v>МОЗ</v>
      </c>
      <c r="L1077" s="35"/>
      <c r="M1077" s="35"/>
      <c r="N1077" s="35"/>
    </row>
    <row r="1078" spans="1:14" ht="61.5" hidden="1" customHeight="1" x14ac:dyDescent="0.25">
      <c r="A1078" s="168">
        <v>907</v>
      </c>
      <c r="B1078" s="149" t="s">
        <v>5405</v>
      </c>
      <c r="C1078" s="153" t="s">
        <v>3350</v>
      </c>
      <c r="D1078" s="142" t="s">
        <v>6653</v>
      </c>
      <c r="E1078" s="142" t="s">
        <v>6654</v>
      </c>
      <c r="F1078" s="143" t="s">
        <v>6659</v>
      </c>
      <c r="G1078" s="143" t="s">
        <v>28</v>
      </c>
      <c r="H1078" s="143" t="s">
        <v>29</v>
      </c>
      <c r="I1078" s="173" t="s">
        <v>3355</v>
      </c>
      <c r="J1078" s="33">
        <f t="shared" si="54"/>
        <v>1</v>
      </c>
      <c r="K1078" s="180" t="str">
        <f t="shared" si="56"/>
        <v>МОЗ</v>
      </c>
      <c r="L1078" s="35"/>
      <c r="M1078" s="35"/>
      <c r="N1078" s="35"/>
    </row>
    <row r="1079" spans="1:14" ht="61.5" hidden="1" customHeight="1" x14ac:dyDescent="0.25">
      <c r="A1079" s="168">
        <v>908</v>
      </c>
      <c r="B1079" s="149" t="s">
        <v>5405</v>
      </c>
      <c r="C1079" s="153" t="s">
        <v>3350</v>
      </c>
      <c r="D1079" s="142" t="s">
        <v>6653</v>
      </c>
      <c r="E1079" s="142" t="s">
        <v>6654</v>
      </c>
      <c r="F1079" s="143" t="s">
        <v>6661</v>
      </c>
      <c r="G1079" s="143" t="s">
        <v>29</v>
      </c>
      <c r="H1079" s="143" t="s">
        <v>6662</v>
      </c>
      <c r="I1079" s="173" t="s">
        <v>3355</v>
      </c>
      <c r="J1079" s="33">
        <f t="shared" si="54"/>
        <v>1</v>
      </c>
      <c r="K1079" s="180" t="str">
        <f t="shared" si="56"/>
        <v>МОЗ</v>
      </c>
      <c r="L1079" s="35"/>
      <c r="M1079" s="35"/>
      <c r="N1079" s="35"/>
    </row>
    <row r="1080" spans="1:14" ht="61.5" hidden="1" customHeight="1" x14ac:dyDescent="0.25">
      <c r="A1080" s="168">
        <v>909</v>
      </c>
      <c r="B1080" s="149" t="s">
        <v>5405</v>
      </c>
      <c r="C1080" s="153" t="s">
        <v>3350</v>
      </c>
      <c r="D1080" s="142" t="s">
        <v>6653</v>
      </c>
      <c r="E1080" s="142" t="s">
        <v>3553</v>
      </c>
      <c r="F1080" s="143" t="s">
        <v>6664</v>
      </c>
      <c r="G1080" s="143" t="s">
        <v>156</v>
      </c>
      <c r="H1080" s="143" t="s">
        <v>141</v>
      </c>
      <c r="I1080" s="173" t="s">
        <v>3355</v>
      </c>
      <c r="J1080" s="33">
        <f t="shared" si="54"/>
        <v>1</v>
      </c>
      <c r="K1080" s="180" t="str">
        <f t="shared" si="56"/>
        <v>МОЗ</v>
      </c>
      <c r="L1080" s="35"/>
      <c r="M1080" s="35"/>
      <c r="N1080" s="35"/>
    </row>
    <row r="1081" spans="1:14" ht="61.5" hidden="1" customHeight="1" x14ac:dyDescent="0.25">
      <c r="A1081" s="168">
        <v>910</v>
      </c>
      <c r="B1081" s="149" t="s">
        <v>5405</v>
      </c>
      <c r="C1081" s="153" t="s">
        <v>3350</v>
      </c>
      <c r="D1081" s="142" t="s">
        <v>6665</v>
      </c>
      <c r="E1081" s="142" t="s">
        <v>6666</v>
      </c>
      <c r="F1081" s="143" t="s">
        <v>6667</v>
      </c>
      <c r="G1081" s="143" t="s">
        <v>156</v>
      </c>
      <c r="H1081" s="143" t="s">
        <v>49</v>
      </c>
      <c r="I1081" s="212" t="s">
        <v>518</v>
      </c>
      <c r="J1081" s="33">
        <f t="shared" si="54"/>
        <v>1</v>
      </c>
      <c r="K1081" s="180" t="str">
        <f t="shared" si="56"/>
        <v>МОН</v>
      </c>
      <c r="L1081" s="35"/>
      <c r="M1081" s="35"/>
      <c r="N1081" s="35"/>
    </row>
    <row r="1082" spans="1:14" ht="61.5" hidden="1" customHeight="1" x14ac:dyDescent="0.25">
      <c r="A1082" s="168">
        <v>911</v>
      </c>
      <c r="B1082" s="149" t="s">
        <v>5405</v>
      </c>
      <c r="C1082" s="153" t="s">
        <v>3350</v>
      </c>
      <c r="D1082" s="142" t="s">
        <v>6665</v>
      </c>
      <c r="E1082" s="142" t="s">
        <v>6666</v>
      </c>
      <c r="F1082" s="143" t="s">
        <v>6669</v>
      </c>
      <c r="G1082" s="143" t="s">
        <v>3564</v>
      </c>
      <c r="H1082" s="143" t="s">
        <v>196</v>
      </c>
      <c r="I1082" s="212" t="s">
        <v>518</v>
      </c>
      <c r="J1082" s="33">
        <f t="shared" si="54"/>
        <v>1</v>
      </c>
      <c r="K1082" s="180" t="str">
        <f t="shared" si="56"/>
        <v>МОН</v>
      </c>
      <c r="L1082" s="35"/>
      <c r="M1082" s="35"/>
      <c r="N1082" s="35"/>
    </row>
    <row r="1083" spans="1:14" ht="61.5" hidden="1" customHeight="1" x14ac:dyDescent="0.25">
      <c r="A1083" s="168">
        <v>912</v>
      </c>
      <c r="B1083" s="149" t="s">
        <v>5405</v>
      </c>
      <c r="C1083" s="153" t="s">
        <v>3350</v>
      </c>
      <c r="D1083" s="142" t="s">
        <v>6665</v>
      </c>
      <c r="E1083" s="142" t="s">
        <v>6666</v>
      </c>
      <c r="F1083" s="143" t="s">
        <v>6670</v>
      </c>
      <c r="G1083" s="143" t="s">
        <v>101</v>
      </c>
      <c r="H1083" s="143" t="s">
        <v>101</v>
      </c>
      <c r="I1083" s="212" t="s">
        <v>518</v>
      </c>
      <c r="J1083" s="33">
        <f t="shared" si="54"/>
        <v>1</v>
      </c>
      <c r="K1083" s="180" t="str">
        <f t="shared" si="56"/>
        <v>МОН</v>
      </c>
      <c r="L1083" s="35"/>
      <c r="M1083" s="35"/>
      <c r="N1083" s="35"/>
    </row>
    <row r="1084" spans="1:14" ht="61.5" hidden="1" customHeight="1" x14ac:dyDescent="0.25">
      <c r="A1084" s="168">
        <v>913</v>
      </c>
      <c r="B1084" s="149" t="s">
        <v>5405</v>
      </c>
      <c r="C1084" s="153" t="s">
        <v>3350</v>
      </c>
      <c r="D1084" s="142" t="s">
        <v>6665</v>
      </c>
      <c r="E1084" s="142" t="s">
        <v>6666</v>
      </c>
      <c r="F1084" s="143" t="s">
        <v>6673</v>
      </c>
      <c r="G1084" s="143" t="s">
        <v>258</v>
      </c>
      <c r="H1084" s="143" t="s">
        <v>258</v>
      </c>
      <c r="I1084" s="173" t="s">
        <v>518</v>
      </c>
      <c r="J1084" s="33">
        <f t="shared" si="54"/>
        <v>1</v>
      </c>
      <c r="K1084" s="180" t="str">
        <f t="shared" si="56"/>
        <v>МОН</v>
      </c>
      <c r="L1084" s="35"/>
      <c r="M1084" s="35"/>
      <c r="N1084" s="35"/>
    </row>
    <row r="1085" spans="1:14" ht="61.5" hidden="1" customHeight="1" x14ac:dyDescent="0.25">
      <c r="A1085" s="168">
        <v>914</v>
      </c>
      <c r="B1085" s="149" t="s">
        <v>5405</v>
      </c>
      <c r="C1085" s="153" t="s">
        <v>3350</v>
      </c>
      <c r="D1085" s="142" t="s">
        <v>6665</v>
      </c>
      <c r="E1085" s="142" t="s">
        <v>6666</v>
      </c>
      <c r="F1085" s="143" t="s">
        <v>6675</v>
      </c>
      <c r="G1085" s="143" t="s">
        <v>258</v>
      </c>
      <c r="H1085" s="143" t="s">
        <v>49</v>
      </c>
      <c r="I1085" s="173" t="s">
        <v>518</v>
      </c>
      <c r="J1085" s="33">
        <f t="shared" si="54"/>
        <v>1</v>
      </c>
      <c r="K1085" s="180" t="str">
        <f t="shared" si="56"/>
        <v>МОН</v>
      </c>
      <c r="L1085" s="35"/>
      <c r="M1085" s="35"/>
      <c r="N1085" s="35"/>
    </row>
    <row r="1086" spans="1:14" ht="61.5" hidden="1" customHeight="1" x14ac:dyDescent="0.25">
      <c r="A1086" s="168">
        <v>915</v>
      </c>
      <c r="B1086" s="149" t="s">
        <v>5405</v>
      </c>
      <c r="C1086" s="153" t="s">
        <v>3350</v>
      </c>
      <c r="D1086" s="142" t="s">
        <v>6665</v>
      </c>
      <c r="E1086" s="142" t="s">
        <v>6666</v>
      </c>
      <c r="F1086" s="143" t="s">
        <v>6676</v>
      </c>
      <c r="G1086" s="143" t="s">
        <v>557</v>
      </c>
      <c r="H1086" s="143" t="s">
        <v>62</v>
      </c>
      <c r="I1086" s="212" t="s">
        <v>518</v>
      </c>
      <c r="J1086" s="33">
        <f t="shared" si="54"/>
        <v>1</v>
      </c>
      <c r="K1086" s="180" t="str">
        <f t="shared" si="56"/>
        <v>МОН</v>
      </c>
      <c r="L1086" s="35"/>
      <c r="M1086" s="35"/>
      <c r="N1086" s="35"/>
    </row>
    <row r="1087" spans="1:14" ht="61.5" hidden="1" customHeight="1" x14ac:dyDescent="0.25">
      <c r="A1087" s="168">
        <v>916</v>
      </c>
      <c r="B1087" s="149" t="s">
        <v>5405</v>
      </c>
      <c r="C1087" s="153" t="s">
        <v>3350</v>
      </c>
      <c r="D1087" s="142" t="s">
        <v>6665</v>
      </c>
      <c r="E1087" s="142" t="s">
        <v>6666</v>
      </c>
      <c r="F1087" s="143" t="s">
        <v>6677</v>
      </c>
      <c r="G1087" s="143" t="s">
        <v>62</v>
      </c>
      <c r="H1087" s="143" t="s">
        <v>62</v>
      </c>
      <c r="I1087" s="212" t="s">
        <v>518</v>
      </c>
      <c r="J1087" s="33">
        <f t="shared" si="54"/>
        <v>1</v>
      </c>
      <c r="K1087" s="180" t="str">
        <f t="shared" si="56"/>
        <v>МОН</v>
      </c>
      <c r="L1087" s="35"/>
      <c r="M1087" s="35"/>
      <c r="N1087" s="35"/>
    </row>
    <row r="1088" spans="1:14" ht="61.5" hidden="1" customHeight="1" x14ac:dyDescent="0.25">
      <c r="A1088" s="168">
        <v>917</v>
      </c>
      <c r="B1088" s="149" t="s">
        <v>5405</v>
      </c>
      <c r="C1088" s="153" t="s">
        <v>3350</v>
      </c>
      <c r="D1088" s="142" t="s">
        <v>6665</v>
      </c>
      <c r="E1088" s="142" t="s">
        <v>6666</v>
      </c>
      <c r="F1088" s="143" t="s">
        <v>6678</v>
      </c>
      <c r="G1088" s="143" t="s">
        <v>67</v>
      </c>
      <c r="H1088" s="143" t="s">
        <v>67</v>
      </c>
      <c r="I1088" s="173" t="s">
        <v>518</v>
      </c>
      <c r="J1088" s="33">
        <f t="shared" si="54"/>
        <v>1</v>
      </c>
      <c r="K1088" s="180" t="str">
        <f t="shared" si="56"/>
        <v>МОН</v>
      </c>
      <c r="L1088" s="35"/>
      <c r="M1088" s="35"/>
      <c r="N1088" s="35"/>
    </row>
    <row r="1089" spans="1:14" ht="61.5" hidden="1" customHeight="1" x14ac:dyDescent="0.25">
      <c r="A1089" s="168">
        <v>918</v>
      </c>
      <c r="B1089" s="149" t="s">
        <v>5405</v>
      </c>
      <c r="C1089" s="153" t="s">
        <v>3350</v>
      </c>
      <c r="D1089" s="142" t="s">
        <v>6665</v>
      </c>
      <c r="E1089" s="142" t="s">
        <v>6666</v>
      </c>
      <c r="F1089" s="143" t="s">
        <v>6679</v>
      </c>
      <c r="G1089" s="143" t="s">
        <v>67</v>
      </c>
      <c r="H1089" s="143" t="s">
        <v>314</v>
      </c>
      <c r="I1089" s="173" t="s">
        <v>518</v>
      </c>
      <c r="J1089" s="33">
        <f t="shared" si="54"/>
        <v>1</v>
      </c>
      <c r="K1089" s="180" t="str">
        <f t="shared" si="56"/>
        <v>МОН</v>
      </c>
      <c r="L1089" s="35"/>
      <c r="M1089" s="35"/>
      <c r="N1089" s="35"/>
    </row>
    <row r="1090" spans="1:14" ht="61.5" hidden="1" customHeight="1" x14ac:dyDescent="0.25">
      <c r="A1090" s="168">
        <v>919</v>
      </c>
      <c r="B1090" s="149" t="s">
        <v>5405</v>
      </c>
      <c r="C1090" s="153" t="s">
        <v>3350</v>
      </c>
      <c r="D1090" s="142" t="s">
        <v>6665</v>
      </c>
      <c r="E1090" s="142" t="s">
        <v>6666</v>
      </c>
      <c r="F1090" s="143" t="s">
        <v>6680</v>
      </c>
      <c r="G1090" s="143" t="s">
        <v>294</v>
      </c>
      <c r="H1090" s="143" t="s">
        <v>296</v>
      </c>
      <c r="I1090" s="212" t="s">
        <v>518</v>
      </c>
      <c r="J1090" s="33">
        <f t="shared" si="54"/>
        <v>1</v>
      </c>
      <c r="K1090" s="180" t="str">
        <f t="shared" si="56"/>
        <v>МОН</v>
      </c>
      <c r="L1090" s="35"/>
      <c r="M1090" s="35"/>
      <c r="N1090" s="35"/>
    </row>
    <row r="1091" spans="1:14" ht="61.5" hidden="1" customHeight="1" x14ac:dyDescent="0.25">
      <c r="A1091" s="168">
        <v>920</v>
      </c>
      <c r="B1091" s="149" t="s">
        <v>5405</v>
      </c>
      <c r="C1091" s="153" t="s">
        <v>3350</v>
      </c>
      <c r="D1091" s="142" t="s">
        <v>6665</v>
      </c>
      <c r="E1091" s="142" t="s">
        <v>6666</v>
      </c>
      <c r="F1091" s="143" t="s">
        <v>6681</v>
      </c>
      <c r="G1091" s="143" t="s">
        <v>296</v>
      </c>
      <c r="H1091" s="143" t="s">
        <v>296</v>
      </c>
      <c r="I1091" s="212" t="s">
        <v>518</v>
      </c>
      <c r="J1091" s="33">
        <f t="shared" si="54"/>
        <v>1</v>
      </c>
      <c r="K1091" s="180" t="str">
        <f t="shared" si="56"/>
        <v>МОН</v>
      </c>
      <c r="L1091" s="35"/>
      <c r="M1091" s="35"/>
      <c r="N1091" s="35"/>
    </row>
    <row r="1092" spans="1:14" ht="61.5" hidden="1" customHeight="1" x14ac:dyDescent="0.25">
      <c r="A1092" s="168">
        <v>921</v>
      </c>
      <c r="B1092" s="149" t="s">
        <v>5405</v>
      </c>
      <c r="C1092" s="153" t="s">
        <v>3350</v>
      </c>
      <c r="D1092" s="142" t="s">
        <v>6665</v>
      </c>
      <c r="E1092" s="142" t="s">
        <v>6666</v>
      </c>
      <c r="F1092" s="143" t="s">
        <v>6682</v>
      </c>
      <c r="G1092" s="143" t="s">
        <v>297</v>
      </c>
      <c r="H1092" s="143" t="s">
        <v>297</v>
      </c>
      <c r="I1092" s="173" t="s">
        <v>518</v>
      </c>
      <c r="J1092" s="33">
        <f t="shared" si="54"/>
        <v>1</v>
      </c>
      <c r="K1092" s="180" t="str">
        <f t="shared" si="56"/>
        <v>МОН</v>
      </c>
      <c r="L1092" s="35"/>
      <c r="M1092" s="35"/>
      <c r="N1092" s="35"/>
    </row>
    <row r="1093" spans="1:14" ht="61.5" hidden="1" customHeight="1" x14ac:dyDescent="0.25">
      <c r="A1093" s="168">
        <v>922</v>
      </c>
      <c r="B1093" s="149" t="s">
        <v>5405</v>
      </c>
      <c r="C1093" s="153" t="s">
        <v>3350</v>
      </c>
      <c r="D1093" s="142" t="s">
        <v>6665</v>
      </c>
      <c r="E1093" s="142" t="s">
        <v>6666</v>
      </c>
      <c r="F1093" s="143" t="s">
        <v>6683</v>
      </c>
      <c r="G1093" s="143" t="s">
        <v>297</v>
      </c>
      <c r="H1093" s="143" t="s">
        <v>16</v>
      </c>
      <c r="I1093" s="173" t="s">
        <v>518</v>
      </c>
      <c r="J1093" s="33">
        <f t="shared" si="54"/>
        <v>1</v>
      </c>
      <c r="K1093" s="180" t="str">
        <f t="shared" si="56"/>
        <v>МОН</v>
      </c>
      <c r="L1093" s="35"/>
      <c r="M1093" s="35"/>
      <c r="N1093" s="35"/>
    </row>
    <row r="1094" spans="1:14" ht="61.5" hidden="1" customHeight="1" x14ac:dyDescent="0.25">
      <c r="A1094" s="168">
        <v>923</v>
      </c>
      <c r="B1094" s="149" t="s">
        <v>5405</v>
      </c>
      <c r="C1094" s="153" t="s">
        <v>3350</v>
      </c>
      <c r="D1094" s="142" t="s">
        <v>6665</v>
      </c>
      <c r="E1094" s="142" t="s">
        <v>6666</v>
      </c>
      <c r="F1094" s="143" t="s">
        <v>6684</v>
      </c>
      <c r="G1094" s="143" t="s">
        <v>94</v>
      </c>
      <c r="H1094" s="143" t="s">
        <v>196</v>
      </c>
      <c r="I1094" s="212" t="s">
        <v>518</v>
      </c>
      <c r="J1094" s="33">
        <f t="shared" si="54"/>
        <v>1</v>
      </c>
      <c r="K1094" s="180" t="str">
        <f t="shared" si="56"/>
        <v>МОН</v>
      </c>
      <c r="L1094" s="35"/>
      <c r="M1094" s="35"/>
      <c r="N1094" s="35"/>
    </row>
    <row r="1095" spans="1:14" ht="61.5" hidden="1" customHeight="1" x14ac:dyDescent="0.25">
      <c r="A1095" s="168">
        <v>924</v>
      </c>
      <c r="B1095" s="149" t="s">
        <v>5405</v>
      </c>
      <c r="C1095" s="153" t="s">
        <v>3350</v>
      </c>
      <c r="D1095" s="142" t="s">
        <v>6665</v>
      </c>
      <c r="E1095" s="142" t="s">
        <v>6666</v>
      </c>
      <c r="F1095" s="143" t="s">
        <v>6685</v>
      </c>
      <c r="G1095" s="143" t="s">
        <v>4888</v>
      </c>
      <c r="H1095" s="143" t="s">
        <v>258</v>
      </c>
      <c r="I1095" s="212" t="s">
        <v>518</v>
      </c>
      <c r="J1095" s="33">
        <f t="shared" ref="J1095:J1158" si="57">IF(ISBLANK(I1095),0,LEN(TRIM(I1095))-LEN(SUBSTITUTE(I1095," ",""))+1)</f>
        <v>1</v>
      </c>
      <c r="K1095" s="180" t="str">
        <f t="shared" si="56"/>
        <v>МОН</v>
      </c>
      <c r="L1095" s="172"/>
      <c r="M1095" s="172"/>
      <c r="N1095" s="174"/>
    </row>
    <row r="1096" spans="1:14" ht="61.5" hidden="1" customHeight="1" x14ac:dyDescent="0.25">
      <c r="A1096" s="168">
        <v>925</v>
      </c>
      <c r="B1096" s="149" t="s">
        <v>5405</v>
      </c>
      <c r="C1096" s="153" t="s">
        <v>3350</v>
      </c>
      <c r="D1096" s="142" t="s">
        <v>6665</v>
      </c>
      <c r="E1096" s="142" t="s">
        <v>6666</v>
      </c>
      <c r="F1096" s="143" t="s">
        <v>6686</v>
      </c>
      <c r="G1096" s="143" t="s">
        <v>258</v>
      </c>
      <c r="H1096" s="143" t="s">
        <v>49</v>
      </c>
      <c r="I1096" s="173" t="s">
        <v>518</v>
      </c>
      <c r="J1096" s="33">
        <f t="shared" si="57"/>
        <v>1</v>
      </c>
      <c r="K1096" s="180" t="str">
        <f t="shared" si="56"/>
        <v>МОН</v>
      </c>
      <c r="L1096" s="172"/>
      <c r="M1096" s="172"/>
      <c r="N1096" s="174"/>
    </row>
    <row r="1097" spans="1:14" ht="61.5" hidden="1" customHeight="1" x14ac:dyDescent="0.25">
      <c r="A1097" s="168">
        <v>926</v>
      </c>
      <c r="B1097" s="149" t="s">
        <v>5405</v>
      </c>
      <c r="C1097" s="153" t="s">
        <v>3350</v>
      </c>
      <c r="D1097" s="142" t="s">
        <v>6665</v>
      </c>
      <c r="E1097" s="142" t="s">
        <v>6666</v>
      </c>
      <c r="F1097" s="143" t="s">
        <v>6687</v>
      </c>
      <c r="G1097" s="143" t="s">
        <v>156</v>
      </c>
      <c r="H1097" s="143" t="s">
        <v>4916</v>
      </c>
      <c r="I1097" s="173" t="s">
        <v>518</v>
      </c>
      <c r="J1097" s="33">
        <f t="shared" si="57"/>
        <v>1</v>
      </c>
      <c r="K1097" s="180" t="str">
        <f t="shared" ref="K1097:K1128" si="58">IF(J1097=1,I1097,LEFT(I1097,FIND(" ",I1097)-1))</f>
        <v>МОН</v>
      </c>
      <c r="L1097" s="35"/>
      <c r="M1097" s="35"/>
      <c r="N1097" s="35"/>
    </row>
    <row r="1098" spans="1:14" ht="61.5" hidden="1" customHeight="1" x14ac:dyDescent="0.25">
      <c r="A1098" s="168">
        <v>927</v>
      </c>
      <c r="B1098" s="149" t="s">
        <v>5405</v>
      </c>
      <c r="C1098" s="153" t="s">
        <v>3350</v>
      </c>
      <c r="D1098" s="142" t="s">
        <v>6665</v>
      </c>
      <c r="E1098" s="142" t="s">
        <v>6666</v>
      </c>
      <c r="F1098" s="143" t="s">
        <v>6690</v>
      </c>
      <c r="G1098" s="143" t="s">
        <v>28</v>
      </c>
      <c r="H1098" s="143" t="s">
        <v>57</v>
      </c>
      <c r="I1098" s="173" t="s">
        <v>518</v>
      </c>
      <c r="J1098" s="33">
        <f t="shared" si="57"/>
        <v>1</v>
      </c>
      <c r="K1098" s="180" t="str">
        <f t="shared" si="58"/>
        <v>МОН</v>
      </c>
      <c r="L1098" s="35"/>
      <c r="M1098" s="35"/>
      <c r="N1098" s="35"/>
    </row>
    <row r="1099" spans="1:14" ht="61.5" hidden="1" customHeight="1" x14ac:dyDescent="0.25">
      <c r="A1099" s="168">
        <v>928</v>
      </c>
      <c r="B1099" s="149" t="s">
        <v>5405</v>
      </c>
      <c r="C1099" s="153" t="s">
        <v>3350</v>
      </c>
      <c r="D1099" s="142" t="s">
        <v>6665</v>
      </c>
      <c r="E1099" s="142" t="s">
        <v>6666</v>
      </c>
      <c r="F1099" s="143" t="s">
        <v>6691</v>
      </c>
      <c r="G1099" s="143" t="s">
        <v>156</v>
      </c>
      <c r="H1099" s="143" t="s">
        <v>4916</v>
      </c>
      <c r="I1099" s="212" t="s">
        <v>518</v>
      </c>
      <c r="J1099" s="33">
        <f t="shared" si="57"/>
        <v>1</v>
      </c>
      <c r="K1099" s="180" t="str">
        <f t="shared" si="58"/>
        <v>МОН</v>
      </c>
      <c r="L1099" s="35"/>
      <c r="M1099" s="35"/>
      <c r="N1099" s="35"/>
    </row>
    <row r="1100" spans="1:14" ht="61.5" hidden="1" customHeight="1" x14ac:dyDescent="0.25">
      <c r="A1100" s="168">
        <v>929</v>
      </c>
      <c r="B1100" s="149" t="s">
        <v>5405</v>
      </c>
      <c r="C1100" s="153" t="s">
        <v>3350</v>
      </c>
      <c r="D1100" s="142" t="s">
        <v>6665</v>
      </c>
      <c r="E1100" s="142" t="s">
        <v>6666</v>
      </c>
      <c r="F1100" s="143" t="s">
        <v>6694</v>
      </c>
      <c r="G1100" s="143" t="s">
        <v>156</v>
      </c>
      <c r="H1100" s="143" t="s">
        <v>4943</v>
      </c>
      <c r="I1100" s="212" t="s">
        <v>518</v>
      </c>
      <c r="J1100" s="33">
        <f t="shared" si="57"/>
        <v>1</v>
      </c>
      <c r="K1100" s="180" t="str">
        <f t="shared" si="58"/>
        <v>МОН</v>
      </c>
      <c r="L1100" s="35"/>
      <c r="M1100" s="35"/>
      <c r="N1100" s="35"/>
    </row>
    <row r="1101" spans="1:14" ht="61.5" hidden="1" customHeight="1" x14ac:dyDescent="0.25">
      <c r="A1101" s="168">
        <v>930</v>
      </c>
      <c r="B1101" s="149" t="s">
        <v>5405</v>
      </c>
      <c r="C1101" s="153" t="s">
        <v>3350</v>
      </c>
      <c r="D1101" s="142" t="s">
        <v>6665</v>
      </c>
      <c r="E1101" s="142" t="s">
        <v>6666</v>
      </c>
      <c r="F1101" s="143" t="s">
        <v>6972</v>
      </c>
      <c r="G1101" s="143" t="s">
        <v>94</v>
      </c>
      <c r="H1101" s="143" t="s">
        <v>101</v>
      </c>
      <c r="I1101" s="173" t="s">
        <v>518</v>
      </c>
      <c r="J1101" s="33">
        <f t="shared" si="57"/>
        <v>1</v>
      </c>
      <c r="K1101" s="180" t="str">
        <f t="shared" si="58"/>
        <v>МОН</v>
      </c>
      <c r="L1101" s="172"/>
      <c r="M1101" s="35"/>
      <c r="N1101" s="174"/>
    </row>
    <row r="1102" spans="1:14" ht="61.5" hidden="1" customHeight="1" x14ac:dyDescent="0.25">
      <c r="A1102" s="168">
        <v>931</v>
      </c>
      <c r="B1102" s="149" t="s">
        <v>5405</v>
      </c>
      <c r="C1102" s="153" t="s">
        <v>3350</v>
      </c>
      <c r="D1102" s="142" t="s">
        <v>6665</v>
      </c>
      <c r="E1102" s="142" t="s">
        <v>6666</v>
      </c>
      <c r="F1102" s="143" t="s">
        <v>6697</v>
      </c>
      <c r="G1102" s="143" t="s">
        <v>196</v>
      </c>
      <c r="H1102" s="143" t="s">
        <v>4980</v>
      </c>
      <c r="I1102" s="173" t="s">
        <v>518</v>
      </c>
      <c r="J1102" s="33">
        <f t="shared" si="57"/>
        <v>1</v>
      </c>
      <c r="K1102" s="180" t="str">
        <f t="shared" si="58"/>
        <v>МОН</v>
      </c>
      <c r="L1102" s="35"/>
      <c r="M1102" s="35"/>
      <c r="N1102" s="35"/>
    </row>
    <row r="1103" spans="1:14" ht="61.5" hidden="1" customHeight="1" x14ac:dyDescent="0.25">
      <c r="A1103" s="168">
        <v>932</v>
      </c>
      <c r="B1103" s="149" t="s">
        <v>5405</v>
      </c>
      <c r="C1103" s="153" t="s">
        <v>3350</v>
      </c>
      <c r="D1103" s="142" t="s">
        <v>6665</v>
      </c>
      <c r="E1103" s="142" t="s">
        <v>6666</v>
      </c>
      <c r="F1103" s="144" t="s">
        <v>6973</v>
      </c>
      <c r="G1103" s="143" t="s">
        <v>6699</v>
      </c>
      <c r="H1103" s="143" t="s">
        <v>6700</v>
      </c>
      <c r="I1103" s="212" t="s">
        <v>518</v>
      </c>
      <c r="J1103" s="33">
        <f t="shared" si="57"/>
        <v>1</v>
      </c>
      <c r="K1103" s="180" t="str">
        <f t="shared" si="58"/>
        <v>МОН</v>
      </c>
      <c r="L1103" s="35"/>
      <c r="M1103" s="35"/>
      <c r="N1103" s="35"/>
    </row>
    <row r="1104" spans="1:14" ht="61.5" hidden="1" customHeight="1" x14ac:dyDescent="0.25">
      <c r="A1104" s="168">
        <v>933</v>
      </c>
      <c r="B1104" s="149" t="s">
        <v>5405</v>
      </c>
      <c r="C1104" s="153" t="s">
        <v>3350</v>
      </c>
      <c r="D1104" s="142" t="s">
        <v>6665</v>
      </c>
      <c r="E1104" s="142" t="s">
        <v>6666</v>
      </c>
      <c r="F1104" s="143" t="s">
        <v>6703</v>
      </c>
      <c r="G1104" s="143" t="s">
        <v>156</v>
      </c>
      <c r="H1104" s="143" t="s">
        <v>49</v>
      </c>
      <c r="I1104" s="212" t="s">
        <v>518</v>
      </c>
      <c r="J1104" s="33">
        <f t="shared" si="57"/>
        <v>1</v>
      </c>
      <c r="K1104" s="180" t="str">
        <f t="shared" si="58"/>
        <v>МОН</v>
      </c>
      <c r="L1104" s="35"/>
      <c r="M1104" s="35"/>
      <c r="N1104" s="35"/>
    </row>
    <row r="1105" spans="1:14" ht="61.5" hidden="1" customHeight="1" x14ac:dyDescent="0.25">
      <c r="A1105" s="168">
        <v>934</v>
      </c>
      <c r="B1105" s="149" t="s">
        <v>5405</v>
      </c>
      <c r="C1105" s="153" t="s">
        <v>3350</v>
      </c>
      <c r="D1105" s="142" t="s">
        <v>6665</v>
      </c>
      <c r="E1105" s="142" t="s">
        <v>6666</v>
      </c>
      <c r="F1105" s="144" t="s">
        <v>6974</v>
      </c>
      <c r="G1105" s="143" t="s">
        <v>28</v>
      </c>
      <c r="H1105" s="143" t="s">
        <v>268</v>
      </c>
      <c r="I1105" s="212" t="s">
        <v>518</v>
      </c>
      <c r="J1105" s="33">
        <f t="shared" si="57"/>
        <v>1</v>
      </c>
      <c r="K1105" s="180" t="str">
        <f t="shared" si="58"/>
        <v>МОН</v>
      </c>
      <c r="L1105" s="35"/>
      <c r="M1105" s="35"/>
      <c r="N1105" s="35"/>
    </row>
    <row r="1106" spans="1:14" ht="61.5" hidden="1" customHeight="1" x14ac:dyDescent="0.25">
      <c r="A1106" s="168">
        <v>935</v>
      </c>
      <c r="B1106" s="149" t="s">
        <v>5405</v>
      </c>
      <c r="C1106" s="153" t="s">
        <v>3350</v>
      </c>
      <c r="D1106" s="142" t="s">
        <v>6665</v>
      </c>
      <c r="E1106" s="142" t="s">
        <v>6666</v>
      </c>
      <c r="F1106" s="144" t="s">
        <v>6975</v>
      </c>
      <c r="G1106" s="143" t="s">
        <v>4860</v>
      </c>
      <c r="H1106" s="143" t="s">
        <v>6651</v>
      </c>
      <c r="I1106" s="212" t="s">
        <v>518</v>
      </c>
      <c r="J1106" s="33">
        <f t="shared" si="57"/>
        <v>1</v>
      </c>
      <c r="K1106" s="180" t="str">
        <f t="shared" si="58"/>
        <v>МОН</v>
      </c>
      <c r="L1106" s="35"/>
      <c r="M1106" s="35"/>
      <c r="N1106" s="35"/>
    </row>
    <row r="1107" spans="1:14" ht="61.5" hidden="1" customHeight="1" x14ac:dyDescent="0.25">
      <c r="A1107" s="168">
        <v>936</v>
      </c>
      <c r="B1107" s="149" t="s">
        <v>5405</v>
      </c>
      <c r="C1107" s="153" t="s">
        <v>3350</v>
      </c>
      <c r="D1107" s="142" t="s">
        <v>6665</v>
      </c>
      <c r="E1107" s="142" t="s">
        <v>6705</v>
      </c>
      <c r="F1107" s="143" t="s">
        <v>6706</v>
      </c>
      <c r="G1107" s="143" t="s">
        <v>28</v>
      </c>
      <c r="H1107" s="143" t="s">
        <v>557</v>
      </c>
      <c r="I1107" s="264" t="s">
        <v>518</v>
      </c>
      <c r="J1107" s="33">
        <f t="shared" si="57"/>
        <v>1</v>
      </c>
      <c r="K1107" s="180" t="str">
        <f t="shared" si="58"/>
        <v>МОН</v>
      </c>
      <c r="L1107" s="35"/>
      <c r="M1107" s="35"/>
      <c r="N1107" s="35"/>
    </row>
    <row r="1108" spans="1:14" ht="61.5" hidden="1" customHeight="1" x14ac:dyDescent="0.25">
      <c r="A1108" s="168">
        <v>937</v>
      </c>
      <c r="B1108" s="149" t="s">
        <v>5405</v>
      </c>
      <c r="C1108" s="153" t="s">
        <v>3350</v>
      </c>
      <c r="D1108" s="142" t="s">
        <v>6665</v>
      </c>
      <c r="E1108" s="142" t="s">
        <v>6705</v>
      </c>
      <c r="F1108" s="143" t="s">
        <v>6707</v>
      </c>
      <c r="G1108" s="143" t="s">
        <v>4911</v>
      </c>
      <c r="H1108" s="143" t="s">
        <v>16</v>
      </c>
      <c r="I1108" s="212" t="s">
        <v>518</v>
      </c>
      <c r="J1108" s="33">
        <f t="shared" si="57"/>
        <v>1</v>
      </c>
      <c r="K1108" s="180" t="str">
        <f t="shared" si="58"/>
        <v>МОН</v>
      </c>
      <c r="L1108" s="35"/>
      <c r="M1108" s="35"/>
      <c r="N1108" s="35"/>
    </row>
    <row r="1109" spans="1:14" ht="61.5" hidden="1" customHeight="1" x14ac:dyDescent="0.25">
      <c r="A1109" s="168">
        <v>938</v>
      </c>
      <c r="B1109" s="149" t="s">
        <v>5405</v>
      </c>
      <c r="C1109" s="153" t="s">
        <v>3350</v>
      </c>
      <c r="D1109" s="142" t="s">
        <v>6665</v>
      </c>
      <c r="E1109" s="142" t="s">
        <v>6705</v>
      </c>
      <c r="F1109" s="143" t="s">
        <v>6709</v>
      </c>
      <c r="G1109" s="143" t="s">
        <v>156</v>
      </c>
      <c r="H1109" s="143" t="s">
        <v>6710</v>
      </c>
      <c r="I1109" s="264" t="s">
        <v>518</v>
      </c>
      <c r="J1109" s="33">
        <f t="shared" si="57"/>
        <v>1</v>
      </c>
      <c r="K1109" s="180" t="str">
        <f t="shared" si="58"/>
        <v>МОН</v>
      </c>
      <c r="L1109" s="35"/>
      <c r="M1109" s="35"/>
      <c r="N1109" s="35"/>
    </row>
    <row r="1110" spans="1:14" ht="61.5" hidden="1" customHeight="1" x14ac:dyDescent="0.25">
      <c r="A1110" s="168">
        <v>939</v>
      </c>
      <c r="B1110" s="149" t="s">
        <v>5405</v>
      </c>
      <c r="C1110" s="153" t="s">
        <v>3350</v>
      </c>
      <c r="D1110" s="142" t="s">
        <v>6665</v>
      </c>
      <c r="E1110" s="142" t="s">
        <v>6705</v>
      </c>
      <c r="F1110" s="143" t="s">
        <v>6712</v>
      </c>
      <c r="G1110" s="143" t="s">
        <v>6713</v>
      </c>
      <c r="H1110" s="143" t="s">
        <v>5106</v>
      </c>
      <c r="I1110" s="264" t="s">
        <v>518</v>
      </c>
      <c r="J1110" s="33">
        <f t="shared" si="57"/>
        <v>1</v>
      </c>
      <c r="K1110" s="180" t="str">
        <f t="shared" si="58"/>
        <v>МОН</v>
      </c>
      <c r="L1110" s="35"/>
      <c r="M1110" s="35"/>
      <c r="N1110" s="35"/>
    </row>
    <row r="1111" spans="1:14" ht="61.5" hidden="1" customHeight="1" x14ac:dyDescent="0.25">
      <c r="A1111" s="168">
        <v>940</v>
      </c>
      <c r="B1111" s="149" t="s">
        <v>5405</v>
      </c>
      <c r="C1111" s="153" t="s">
        <v>3350</v>
      </c>
      <c r="D1111" s="142" t="s">
        <v>6665</v>
      </c>
      <c r="E1111" s="142" t="s">
        <v>6705</v>
      </c>
      <c r="F1111" s="143" t="s">
        <v>6715</v>
      </c>
      <c r="G1111" s="143" t="s">
        <v>156</v>
      </c>
      <c r="H1111" s="143" t="s">
        <v>767</v>
      </c>
      <c r="I1111" s="264" t="s">
        <v>518</v>
      </c>
      <c r="J1111" s="33">
        <f t="shared" si="57"/>
        <v>1</v>
      </c>
      <c r="K1111" s="180" t="str">
        <f t="shared" si="58"/>
        <v>МОН</v>
      </c>
      <c r="L1111" s="35"/>
      <c r="M1111" s="35"/>
      <c r="N1111" s="35"/>
    </row>
    <row r="1112" spans="1:14" ht="61.5" hidden="1" customHeight="1" x14ac:dyDescent="0.25">
      <c r="A1112" s="168">
        <v>941</v>
      </c>
      <c r="B1112" s="149" t="s">
        <v>5405</v>
      </c>
      <c r="C1112" s="153" t="s">
        <v>3350</v>
      </c>
      <c r="D1112" s="142" t="s">
        <v>6665</v>
      </c>
      <c r="E1112" s="142" t="s">
        <v>6705</v>
      </c>
      <c r="F1112" s="143" t="s">
        <v>6717</v>
      </c>
      <c r="G1112" s="143" t="s">
        <v>6713</v>
      </c>
      <c r="H1112" s="143" t="s">
        <v>5106</v>
      </c>
      <c r="I1112" s="264" t="s">
        <v>518</v>
      </c>
      <c r="J1112" s="33">
        <f t="shared" si="57"/>
        <v>1</v>
      </c>
      <c r="K1112" s="180" t="str">
        <f t="shared" si="58"/>
        <v>МОН</v>
      </c>
      <c r="L1112" s="35"/>
      <c r="M1112" s="35"/>
      <c r="N1112" s="35"/>
    </row>
    <row r="1113" spans="1:14" ht="61.5" hidden="1" customHeight="1" x14ac:dyDescent="0.25">
      <c r="A1113" s="168">
        <v>942</v>
      </c>
      <c r="B1113" s="149" t="s">
        <v>5405</v>
      </c>
      <c r="C1113" s="153" t="s">
        <v>3350</v>
      </c>
      <c r="D1113" s="142" t="s">
        <v>3621</v>
      </c>
      <c r="E1113" s="142" t="s">
        <v>3622</v>
      </c>
      <c r="F1113" s="143" t="s">
        <v>6718</v>
      </c>
      <c r="G1113" s="143" t="s">
        <v>156</v>
      </c>
      <c r="H1113" s="143" t="s">
        <v>94</v>
      </c>
      <c r="I1113" s="212" t="s">
        <v>518</v>
      </c>
      <c r="J1113" s="33">
        <f t="shared" si="57"/>
        <v>1</v>
      </c>
      <c r="K1113" s="180" t="str">
        <f t="shared" si="58"/>
        <v>МОН</v>
      </c>
      <c r="L1113" s="35"/>
      <c r="M1113" s="35"/>
      <c r="N1113" s="35"/>
    </row>
    <row r="1114" spans="1:14" ht="61.5" hidden="1" customHeight="1" x14ac:dyDescent="0.25">
      <c r="A1114" s="168">
        <v>943</v>
      </c>
      <c r="B1114" s="149" t="s">
        <v>5405</v>
      </c>
      <c r="C1114" s="153" t="s">
        <v>3350</v>
      </c>
      <c r="D1114" s="142" t="s">
        <v>3621</v>
      </c>
      <c r="E1114" s="142" t="s">
        <v>3622</v>
      </c>
      <c r="F1114" s="143" t="s">
        <v>6719</v>
      </c>
      <c r="G1114" s="143" t="s">
        <v>156</v>
      </c>
      <c r="H1114" s="143" t="s">
        <v>141</v>
      </c>
      <c r="I1114" s="173" t="s">
        <v>3355</v>
      </c>
      <c r="J1114" s="33">
        <f t="shared" si="57"/>
        <v>1</v>
      </c>
      <c r="K1114" s="180" t="str">
        <f t="shared" si="58"/>
        <v>МОЗ</v>
      </c>
      <c r="L1114" s="35"/>
      <c r="M1114" s="35"/>
      <c r="N1114" s="35"/>
    </row>
    <row r="1115" spans="1:14" ht="61.5" hidden="1" customHeight="1" x14ac:dyDescent="0.25">
      <c r="A1115" s="168">
        <v>944</v>
      </c>
      <c r="B1115" s="149" t="s">
        <v>5405</v>
      </c>
      <c r="C1115" s="153" t="s">
        <v>3350</v>
      </c>
      <c r="D1115" s="142" t="s">
        <v>3621</v>
      </c>
      <c r="E1115" s="142" t="s">
        <v>3622</v>
      </c>
      <c r="F1115" s="143" t="s">
        <v>6721</v>
      </c>
      <c r="G1115" s="143" t="s">
        <v>156</v>
      </c>
      <c r="H1115" s="143" t="s">
        <v>141</v>
      </c>
      <c r="I1115" s="212" t="s">
        <v>3013</v>
      </c>
      <c r="J1115" s="33">
        <f t="shared" si="57"/>
        <v>1</v>
      </c>
      <c r="K1115" s="180" t="str">
        <f t="shared" si="58"/>
        <v>Мінінфраструктури</v>
      </c>
      <c r="L1115" s="35"/>
      <c r="M1115" s="35"/>
      <c r="N1115" s="35"/>
    </row>
    <row r="1116" spans="1:14" ht="61.5" hidden="1" customHeight="1" x14ac:dyDescent="0.25">
      <c r="A1116" s="168">
        <v>945</v>
      </c>
      <c r="B1116" s="149" t="s">
        <v>5405</v>
      </c>
      <c r="C1116" s="153" t="s">
        <v>3350</v>
      </c>
      <c r="D1116" s="142" t="s">
        <v>3621</v>
      </c>
      <c r="E1116" s="142" t="s">
        <v>3622</v>
      </c>
      <c r="F1116" s="143" t="s">
        <v>6724</v>
      </c>
      <c r="G1116" s="143" t="s">
        <v>6557</v>
      </c>
      <c r="H1116" s="143" t="s">
        <v>5106</v>
      </c>
      <c r="I1116" s="212" t="s">
        <v>518</v>
      </c>
      <c r="J1116" s="33">
        <f t="shared" si="57"/>
        <v>1</v>
      </c>
      <c r="K1116" s="180" t="str">
        <f t="shared" si="58"/>
        <v>МОН</v>
      </c>
      <c r="L1116" s="35"/>
      <c r="M1116" s="35"/>
      <c r="N1116" s="35"/>
    </row>
    <row r="1117" spans="1:14" ht="61.5" hidden="1" customHeight="1" x14ac:dyDescent="0.25">
      <c r="A1117" s="168">
        <v>946</v>
      </c>
      <c r="B1117" s="149" t="s">
        <v>5405</v>
      </c>
      <c r="C1117" s="153" t="s">
        <v>3350</v>
      </c>
      <c r="D1117" s="142" t="s">
        <v>3621</v>
      </c>
      <c r="E1117" s="142" t="s">
        <v>6726</v>
      </c>
      <c r="F1117" s="143" t="s">
        <v>6727</v>
      </c>
      <c r="G1117" s="143" t="s">
        <v>4869</v>
      </c>
      <c r="H1117" s="143" t="s">
        <v>62</v>
      </c>
      <c r="I1117" s="173" t="s">
        <v>518</v>
      </c>
      <c r="J1117" s="33">
        <f t="shared" si="57"/>
        <v>1</v>
      </c>
      <c r="K1117" s="180" t="str">
        <f t="shared" si="58"/>
        <v>МОН</v>
      </c>
      <c r="L1117" s="35"/>
      <c r="M1117" s="35"/>
      <c r="N1117" s="35"/>
    </row>
    <row r="1118" spans="1:14" ht="61.5" hidden="1" customHeight="1" x14ac:dyDescent="0.25">
      <c r="A1118" s="168">
        <v>947</v>
      </c>
      <c r="B1118" s="149" t="s">
        <v>5405</v>
      </c>
      <c r="C1118" s="153" t="s">
        <v>3350</v>
      </c>
      <c r="D1118" s="142" t="s">
        <v>3621</v>
      </c>
      <c r="E1118" s="142" t="s">
        <v>6726</v>
      </c>
      <c r="F1118" s="143" t="s">
        <v>6728</v>
      </c>
      <c r="G1118" s="143" t="s">
        <v>156</v>
      </c>
      <c r="H1118" s="143" t="s">
        <v>4892</v>
      </c>
      <c r="I1118" s="212" t="s">
        <v>518</v>
      </c>
      <c r="J1118" s="33">
        <f t="shared" si="57"/>
        <v>1</v>
      </c>
      <c r="K1118" s="180" t="str">
        <f t="shared" si="58"/>
        <v>МОН</v>
      </c>
      <c r="L1118" s="35"/>
      <c r="M1118" s="35"/>
      <c r="N1118" s="35"/>
    </row>
    <row r="1119" spans="1:14" ht="61.5" hidden="1" customHeight="1" x14ac:dyDescent="0.25">
      <c r="A1119" s="168">
        <v>948</v>
      </c>
      <c r="B1119" s="149" t="s">
        <v>5405</v>
      </c>
      <c r="C1119" s="153" t="s">
        <v>3350</v>
      </c>
      <c r="D1119" s="142" t="s">
        <v>3621</v>
      </c>
      <c r="E1119" s="142" t="s">
        <v>6726</v>
      </c>
      <c r="F1119" s="143" t="s">
        <v>6729</v>
      </c>
      <c r="G1119" s="143" t="s">
        <v>28</v>
      </c>
      <c r="H1119" s="143" t="s">
        <v>5177</v>
      </c>
      <c r="I1119" s="212" t="s">
        <v>518</v>
      </c>
      <c r="J1119" s="33">
        <f t="shared" si="57"/>
        <v>1</v>
      </c>
      <c r="K1119" s="180" t="str">
        <f t="shared" si="58"/>
        <v>МОН</v>
      </c>
      <c r="L1119" s="35"/>
      <c r="M1119" s="35"/>
      <c r="N1119" s="35"/>
    </row>
    <row r="1120" spans="1:14" ht="61.5" hidden="1" customHeight="1" x14ac:dyDescent="0.25">
      <c r="A1120" s="168">
        <v>949</v>
      </c>
      <c r="B1120" s="149" t="s">
        <v>5405</v>
      </c>
      <c r="C1120" s="153" t="s">
        <v>3350</v>
      </c>
      <c r="D1120" s="142" t="s">
        <v>3621</v>
      </c>
      <c r="E1120" s="142" t="s">
        <v>6726</v>
      </c>
      <c r="F1120" s="143" t="s">
        <v>6730</v>
      </c>
      <c r="G1120" s="143" t="s">
        <v>53</v>
      </c>
      <c r="H1120" s="143" t="s">
        <v>57</v>
      </c>
      <c r="I1120" s="212" t="s">
        <v>518</v>
      </c>
      <c r="J1120" s="33">
        <f t="shared" si="57"/>
        <v>1</v>
      </c>
      <c r="K1120" s="180" t="str">
        <f t="shared" si="58"/>
        <v>МОН</v>
      </c>
      <c r="L1120" s="35"/>
      <c r="M1120" s="35"/>
      <c r="N1120" s="35"/>
    </row>
    <row r="1121" spans="1:14" ht="61.5" hidden="1" customHeight="1" x14ac:dyDescent="0.25">
      <c r="A1121" s="168">
        <v>950</v>
      </c>
      <c r="B1121" s="149" t="s">
        <v>5405</v>
      </c>
      <c r="C1121" s="153" t="s">
        <v>3350</v>
      </c>
      <c r="D1121" s="142" t="s">
        <v>3621</v>
      </c>
      <c r="E1121" s="142" t="s">
        <v>6726</v>
      </c>
      <c r="F1121" s="143" t="s">
        <v>6731</v>
      </c>
      <c r="G1121" s="143" t="s">
        <v>29</v>
      </c>
      <c r="H1121" s="143" t="s">
        <v>314</v>
      </c>
      <c r="I1121" s="212" t="s">
        <v>518</v>
      </c>
      <c r="J1121" s="33">
        <f t="shared" si="57"/>
        <v>1</v>
      </c>
      <c r="K1121" s="180" t="str">
        <f t="shared" si="58"/>
        <v>МОН</v>
      </c>
      <c r="L1121" s="35"/>
      <c r="M1121" s="35"/>
      <c r="N1121" s="35"/>
    </row>
    <row r="1122" spans="1:14" ht="61.5" hidden="1" customHeight="1" x14ac:dyDescent="0.25">
      <c r="A1122" s="168">
        <v>951</v>
      </c>
      <c r="B1122" s="149" t="s">
        <v>5405</v>
      </c>
      <c r="C1122" s="153" t="s">
        <v>3350</v>
      </c>
      <c r="D1122" s="142" t="s">
        <v>3649</v>
      </c>
      <c r="E1122" s="142" t="s">
        <v>3650</v>
      </c>
      <c r="F1122" s="144" t="s">
        <v>6976</v>
      </c>
      <c r="G1122" s="144" t="s">
        <v>4858</v>
      </c>
      <c r="H1122" s="144" t="s">
        <v>4894</v>
      </c>
      <c r="I1122" s="144" t="s">
        <v>6739</v>
      </c>
      <c r="J1122" s="33">
        <f t="shared" si="57"/>
        <v>1</v>
      </c>
      <c r="K1122" s="180" t="str">
        <f t="shared" si="58"/>
        <v xml:space="preserve">Мінсоцполітики </v>
      </c>
      <c r="L1122" s="35"/>
      <c r="M1122" s="35"/>
      <c r="N1122" s="35"/>
    </row>
    <row r="1123" spans="1:14" ht="61.5" hidden="1" customHeight="1" x14ac:dyDescent="0.25">
      <c r="A1123" s="168">
        <v>952</v>
      </c>
      <c r="B1123" s="149" t="s">
        <v>5405</v>
      </c>
      <c r="C1123" s="153" t="s">
        <v>3350</v>
      </c>
      <c r="D1123" s="142" t="s">
        <v>3649</v>
      </c>
      <c r="E1123" s="142" t="s">
        <v>3650</v>
      </c>
      <c r="F1123" s="143" t="s">
        <v>6735</v>
      </c>
      <c r="G1123" s="144" t="s">
        <v>6736</v>
      </c>
      <c r="H1123" s="143" t="s">
        <v>6977</v>
      </c>
      <c r="I1123" s="144" t="s">
        <v>6739</v>
      </c>
      <c r="J1123" s="33">
        <f t="shared" si="57"/>
        <v>1</v>
      </c>
      <c r="K1123" s="180" t="str">
        <f t="shared" si="58"/>
        <v xml:space="preserve">Мінсоцполітики </v>
      </c>
      <c r="L1123" s="35"/>
      <c r="M1123" s="35"/>
      <c r="N1123" s="35"/>
    </row>
    <row r="1124" spans="1:14" ht="61.5" hidden="1" customHeight="1" x14ac:dyDescent="0.25">
      <c r="A1124" s="168">
        <v>953</v>
      </c>
      <c r="B1124" s="149" t="s">
        <v>5405</v>
      </c>
      <c r="C1124" s="153" t="s">
        <v>3350</v>
      </c>
      <c r="D1124" s="142" t="s">
        <v>3649</v>
      </c>
      <c r="E1124" s="142" t="s">
        <v>3650</v>
      </c>
      <c r="F1124" s="144" t="s">
        <v>6978</v>
      </c>
      <c r="G1124" s="144" t="s">
        <v>6737</v>
      </c>
      <c r="H1124" s="144" t="s">
        <v>6738</v>
      </c>
      <c r="I1124" s="144" t="s">
        <v>6739</v>
      </c>
      <c r="J1124" s="33">
        <f t="shared" si="57"/>
        <v>1</v>
      </c>
      <c r="K1124" s="180" t="str">
        <f t="shared" si="58"/>
        <v xml:space="preserve">Мінсоцполітики </v>
      </c>
      <c r="L1124" s="35"/>
      <c r="M1124" s="35"/>
      <c r="N1124" s="35"/>
    </row>
    <row r="1125" spans="1:14" ht="61.5" hidden="1" customHeight="1" x14ac:dyDescent="0.25">
      <c r="A1125" s="168">
        <v>954</v>
      </c>
      <c r="B1125" s="149" t="s">
        <v>5405</v>
      </c>
      <c r="C1125" s="153" t="s">
        <v>3350</v>
      </c>
      <c r="D1125" s="142" t="s">
        <v>3649</v>
      </c>
      <c r="E1125" s="142" t="s">
        <v>3650</v>
      </c>
      <c r="F1125" s="144" t="s">
        <v>6741</v>
      </c>
      <c r="G1125" s="143" t="s">
        <v>156</v>
      </c>
      <c r="H1125" s="144" t="s">
        <v>5106</v>
      </c>
      <c r="I1125" s="144" t="s">
        <v>6739</v>
      </c>
      <c r="J1125" s="33">
        <f t="shared" si="57"/>
        <v>1</v>
      </c>
      <c r="K1125" s="180" t="str">
        <f t="shared" si="58"/>
        <v xml:space="preserve">Мінсоцполітики </v>
      </c>
      <c r="L1125" s="35"/>
      <c r="M1125" s="35"/>
      <c r="N1125" s="35"/>
    </row>
    <row r="1126" spans="1:14" ht="61.5" hidden="1" customHeight="1" x14ac:dyDescent="0.25">
      <c r="A1126" s="168">
        <v>955</v>
      </c>
      <c r="B1126" s="149" t="s">
        <v>5405</v>
      </c>
      <c r="C1126" s="153" t="s">
        <v>3350</v>
      </c>
      <c r="D1126" s="142" t="s">
        <v>3649</v>
      </c>
      <c r="E1126" s="142" t="s">
        <v>3681</v>
      </c>
      <c r="F1126" s="143" t="s">
        <v>6743</v>
      </c>
      <c r="G1126" s="143" t="s">
        <v>156</v>
      </c>
      <c r="H1126" s="143" t="s">
        <v>49</v>
      </c>
      <c r="I1126" s="144" t="s">
        <v>6739</v>
      </c>
      <c r="J1126" s="33">
        <f t="shared" si="57"/>
        <v>1</v>
      </c>
      <c r="K1126" s="180" t="str">
        <f t="shared" si="58"/>
        <v xml:space="preserve">Мінсоцполітики </v>
      </c>
      <c r="L1126" s="35"/>
      <c r="M1126" s="35"/>
      <c r="N1126" s="35"/>
    </row>
    <row r="1127" spans="1:14" ht="61.5" hidden="1" customHeight="1" x14ac:dyDescent="0.25">
      <c r="A1127" s="168">
        <v>956</v>
      </c>
      <c r="B1127" s="149" t="s">
        <v>5405</v>
      </c>
      <c r="C1127" s="153" t="s">
        <v>3350</v>
      </c>
      <c r="D1127" s="142" t="s">
        <v>3649</v>
      </c>
      <c r="E1127" s="142" t="s">
        <v>3681</v>
      </c>
      <c r="F1127" s="143" t="s">
        <v>6745</v>
      </c>
      <c r="G1127" s="143" t="s">
        <v>6746</v>
      </c>
      <c r="H1127" s="143" t="s">
        <v>6747</v>
      </c>
      <c r="I1127" s="144" t="s">
        <v>6739</v>
      </c>
      <c r="J1127" s="33">
        <f t="shared" si="57"/>
        <v>1</v>
      </c>
      <c r="K1127" s="180" t="str">
        <f t="shared" si="58"/>
        <v xml:space="preserve">Мінсоцполітики </v>
      </c>
      <c r="L1127" s="35"/>
      <c r="M1127" s="35"/>
      <c r="N1127" s="35"/>
    </row>
    <row r="1128" spans="1:14" ht="61.5" hidden="1" customHeight="1" x14ac:dyDescent="0.25">
      <c r="A1128" s="168">
        <v>957</v>
      </c>
      <c r="B1128" s="196" t="s">
        <v>5405</v>
      </c>
      <c r="C1128" s="200" t="s">
        <v>3350</v>
      </c>
      <c r="D1128" s="142" t="s">
        <v>3649</v>
      </c>
      <c r="E1128" s="142" t="s">
        <v>3681</v>
      </c>
      <c r="F1128" s="193" t="s">
        <v>6749</v>
      </c>
      <c r="G1128" s="193" t="s">
        <v>156</v>
      </c>
      <c r="H1128" s="193" t="s">
        <v>4911</v>
      </c>
      <c r="I1128" s="144" t="s">
        <v>6739</v>
      </c>
      <c r="J1128" s="33">
        <f t="shared" si="57"/>
        <v>1</v>
      </c>
      <c r="K1128" s="180" t="str">
        <f t="shared" si="58"/>
        <v xml:space="preserve">Мінсоцполітики </v>
      </c>
      <c r="L1128" s="35"/>
      <c r="M1128" s="35"/>
      <c r="N1128" s="35"/>
    </row>
    <row r="1129" spans="1:14" ht="349.9" customHeight="1" x14ac:dyDescent="0.25">
      <c r="A1129" s="64">
        <v>958</v>
      </c>
      <c r="B1129" s="304" t="s">
        <v>6751</v>
      </c>
      <c r="C1129" s="305" t="s">
        <v>3697</v>
      </c>
      <c r="D1129" s="310" t="s">
        <v>6752</v>
      </c>
      <c r="E1129" s="301" t="s">
        <v>6991</v>
      </c>
      <c r="F1129" s="186" t="s">
        <v>6754</v>
      </c>
      <c r="G1129" s="145" t="s">
        <v>141</v>
      </c>
      <c r="H1129" s="145" t="s">
        <v>62</v>
      </c>
      <c r="I1129" s="180" t="s">
        <v>4225</v>
      </c>
      <c r="J1129" s="33">
        <f t="shared" si="57"/>
        <v>1</v>
      </c>
      <c r="K1129" s="98" t="str">
        <f t="shared" ref="K1129" si="59">IF(J1129=1,I1129,LEFT(I1129,FIND(" ",I1129)-1))</f>
        <v>НАЗК</v>
      </c>
      <c r="L1129" s="295" t="s">
        <v>4272</v>
      </c>
      <c r="M1129" s="296" t="s">
        <v>4272</v>
      </c>
      <c r="N1129" s="67" t="s">
        <v>4370</v>
      </c>
    </row>
    <row r="1130" spans="1:14" ht="61.5" hidden="1" customHeight="1" x14ac:dyDescent="0.25">
      <c r="A1130" s="228"/>
      <c r="B1130" s="150" t="s">
        <v>6751</v>
      </c>
      <c r="C1130" s="158" t="s">
        <v>3697</v>
      </c>
      <c r="D1130" s="188" t="s">
        <v>6752</v>
      </c>
      <c r="E1130" s="183" t="s">
        <v>6991</v>
      </c>
      <c r="F1130" s="143"/>
      <c r="G1130" s="143"/>
      <c r="H1130" s="143"/>
      <c r="I1130" s="180" t="s">
        <v>4225</v>
      </c>
      <c r="J1130" s="33">
        <f t="shared" si="57"/>
        <v>1</v>
      </c>
      <c r="K1130" s="180"/>
      <c r="L1130" s="55" t="s">
        <v>4272</v>
      </c>
      <c r="M1130" s="56" t="s">
        <v>4272</v>
      </c>
      <c r="N1130" s="67" t="s">
        <v>4369</v>
      </c>
    </row>
    <row r="1131" spans="1:14" ht="61.5" hidden="1" customHeight="1" x14ac:dyDescent="0.25">
      <c r="A1131" s="228"/>
      <c r="B1131" s="150" t="s">
        <v>6751</v>
      </c>
      <c r="C1131" s="158" t="s">
        <v>3697</v>
      </c>
      <c r="D1131" s="188" t="s">
        <v>6752</v>
      </c>
      <c r="E1131" s="183" t="s">
        <v>6991</v>
      </c>
      <c r="F1131" s="143"/>
      <c r="G1131" s="143"/>
      <c r="H1131" s="143"/>
      <c r="I1131" s="180" t="s">
        <v>4225</v>
      </c>
      <c r="J1131" s="33">
        <f t="shared" si="57"/>
        <v>1</v>
      </c>
      <c r="K1131" s="180"/>
      <c r="L1131" s="55" t="s">
        <v>4272</v>
      </c>
      <c r="M1131" s="56" t="s">
        <v>4272</v>
      </c>
      <c r="N1131" s="67" t="s">
        <v>4369</v>
      </c>
    </row>
    <row r="1132" spans="1:14" ht="61.5" hidden="1" customHeight="1" x14ac:dyDescent="0.25">
      <c r="A1132" s="228"/>
      <c r="B1132" s="150" t="s">
        <v>6751</v>
      </c>
      <c r="C1132" s="158" t="s">
        <v>3697</v>
      </c>
      <c r="D1132" s="188" t="s">
        <v>6752</v>
      </c>
      <c r="E1132" s="183" t="s">
        <v>6991</v>
      </c>
      <c r="F1132" s="143"/>
      <c r="G1132" s="143"/>
      <c r="H1132" s="143"/>
      <c r="I1132" s="180" t="s">
        <v>4225</v>
      </c>
      <c r="J1132" s="33">
        <f t="shared" si="57"/>
        <v>1</v>
      </c>
      <c r="K1132" s="180"/>
      <c r="L1132" s="55" t="s">
        <v>4272</v>
      </c>
      <c r="M1132" s="56" t="s">
        <v>4272</v>
      </c>
      <c r="N1132" s="67" t="s">
        <v>4369</v>
      </c>
    </row>
    <row r="1133" spans="1:14" ht="349.9" customHeight="1" x14ac:dyDescent="0.25">
      <c r="A1133" s="64">
        <v>959</v>
      </c>
      <c r="B1133" s="304" t="s">
        <v>6751</v>
      </c>
      <c r="C1133" s="305" t="s">
        <v>3697</v>
      </c>
      <c r="D1133" s="310" t="s">
        <v>6752</v>
      </c>
      <c r="E1133" s="301" t="s">
        <v>6753</v>
      </c>
      <c r="F1133" s="186" t="s">
        <v>6755</v>
      </c>
      <c r="G1133" s="145" t="s">
        <v>141</v>
      </c>
      <c r="H1133" s="145" t="s">
        <v>4870</v>
      </c>
      <c r="I1133" s="180" t="s">
        <v>4232</v>
      </c>
      <c r="J1133" s="33">
        <f t="shared" si="57"/>
        <v>2</v>
      </c>
      <c r="K1133" s="98" t="str">
        <f>IF(J1133=1,I1133,LEFT(I1133,FIND(" ",I1133)-1))</f>
        <v>НАЗК</v>
      </c>
      <c r="L1133" s="295" t="s">
        <v>4272</v>
      </c>
      <c r="M1133" s="296" t="s">
        <v>4272</v>
      </c>
      <c r="N1133" s="67" t="s">
        <v>4377</v>
      </c>
    </row>
    <row r="1134" spans="1:14" ht="61.5" hidden="1" customHeight="1" x14ac:dyDescent="0.25">
      <c r="A1134" s="228"/>
      <c r="B1134" s="150" t="s">
        <v>6751</v>
      </c>
      <c r="C1134" s="158" t="s">
        <v>3697</v>
      </c>
      <c r="D1134" s="188" t="s">
        <v>6752</v>
      </c>
      <c r="E1134" s="183" t="s">
        <v>6753</v>
      </c>
      <c r="F1134" s="143"/>
      <c r="G1134" s="143"/>
      <c r="H1134" s="143"/>
      <c r="I1134" s="180" t="s">
        <v>4232</v>
      </c>
      <c r="J1134" s="33">
        <f t="shared" si="57"/>
        <v>2</v>
      </c>
      <c r="K1134" s="180"/>
      <c r="L1134" s="55" t="s">
        <v>4272</v>
      </c>
      <c r="M1134" s="56" t="s">
        <v>4272</v>
      </c>
      <c r="N1134" s="67" t="s">
        <v>4369</v>
      </c>
    </row>
    <row r="1135" spans="1:14" ht="61.5" hidden="1" customHeight="1" x14ac:dyDescent="0.25">
      <c r="A1135" s="228"/>
      <c r="B1135" s="150" t="s">
        <v>6751</v>
      </c>
      <c r="C1135" s="158" t="s">
        <v>3697</v>
      </c>
      <c r="D1135" s="188" t="s">
        <v>6752</v>
      </c>
      <c r="E1135" s="183" t="s">
        <v>6753</v>
      </c>
      <c r="F1135" s="143"/>
      <c r="G1135" s="143"/>
      <c r="H1135" s="143"/>
      <c r="I1135" s="180" t="s">
        <v>4232</v>
      </c>
      <c r="J1135" s="33">
        <f t="shared" si="57"/>
        <v>2</v>
      </c>
      <c r="K1135" s="180"/>
      <c r="L1135" s="55" t="s">
        <v>4272</v>
      </c>
      <c r="M1135" s="56" t="s">
        <v>4272</v>
      </c>
      <c r="N1135" s="67" t="s">
        <v>4369</v>
      </c>
    </row>
    <row r="1136" spans="1:14" ht="61.5" hidden="1" customHeight="1" x14ac:dyDescent="0.25">
      <c r="A1136" s="228"/>
      <c r="B1136" s="150" t="s">
        <v>6751</v>
      </c>
      <c r="C1136" s="158" t="s">
        <v>3697</v>
      </c>
      <c r="D1136" s="188" t="s">
        <v>6752</v>
      </c>
      <c r="E1136" s="183" t="s">
        <v>6753</v>
      </c>
      <c r="F1136" s="143"/>
      <c r="G1136" s="143"/>
      <c r="H1136" s="143"/>
      <c r="I1136" s="180" t="s">
        <v>4232</v>
      </c>
      <c r="J1136" s="33">
        <f t="shared" si="57"/>
        <v>2</v>
      </c>
      <c r="K1136" s="180"/>
      <c r="L1136" s="55" t="s">
        <v>4272</v>
      </c>
      <c r="M1136" s="56" t="s">
        <v>4272</v>
      </c>
      <c r="N1136" s="67" t="s">
        <v>4369</v>
      </c>
    </row>
    <row r="1137" spans="1:14" ht="144" customHeight="1" x14ac:dyDescent="0.25">
      <c r="A1137" s="64">
        <v>960</v>
      </c>
      <c r="B1137" s="304" t="s">
        <v>6751</v>
      </c>
      <c r="C1137" s="305" t="s">
        <v>3697</v>
      </c>
      <c r="D1137" s="310" t="s">
        <v>6752</v>
      </c>
      <c r="E1137" s="145" t="s">
        <v>3708</v>
      </c>
      <c r="F1137" s="186" t="s">
        <v>6756</v>
      </c>
      <c r="G1137" s="145" t="s">
        <v>193</v>
      </c>
      <c r="H1137" s="145" t="s">
        <v>258</v>
      </c>
      <c r="I1137" s="180" t="s">
        <v>4232</v>
      </c>
      <c r="J1137" s="33">
        <f t="shared" si="57"/>
        <v>2</v>
      </c>
      <c r="K1137" s="98" t="str">
        <f>IF(J1137=1,I1137,LEFT(I1137,FIND(" ",I1137)-1))</f>
        <v>НАЗК</v>
      </c>
      <c r="L1137" s="295" t="s">
        <v>4272</v>
      </c>
      <c r="M1137" s="296" t="s">
        <v>4272</v>
      </c>
      <c r="N1137" s="67" t="s">
        <v>4370</v>
      </c>
    </row>
    <row r="1138" spans="1:14" ht="61.5" hidden="1" customHeight="1" x14ac:dyDescent="0.25">
      <c r="A1138" s="228"/>
      <c r="B1138" s="150" t="s">
        <v>6751</v>
      </c>
      <c r="C1138" s="158" t="s">
        <v>3697</v>
      </c>
      <c r="D1138" s="188" t="s">
        <v>6752</v>
      </c>
      <c r="E1138" s="181" t="s">
        <v>3708</v>
      </c>
      <c r="F1138" s="143"/>
      <c r="G1138" s="143"/>
      <c r="H1138" s="143"/>
      <c r="I1138" s="180" t="s">
        <v>4232</v>
      </c>
      <c r="J1138" s="33">
        <f t="shared" si="57"/>
        <v>2</v>
      </c>
      <c r="K1138" s="180"/>
      <c r="L1138" s="55" t="s">
        <v>4272</v>
      </c>
      <c r="M1138" s="56" t="s">
        <v>4272</v>
      </c>
      <c r="N1138" s="67" t="s">
        <v>4369</v>
      </c>
    </row>
    <row r="1139" spans="1:14" ht="61.5" hidden="1" customHeight="1" x14ac:dyDescent="0.25">
      <c r="A1139" s="228"/>
      <c r="B1139" s="150" t="s">
        <v>6751</v>
      </c>
      <c r="C1139" s="158" t="s">
        <v>3697</v>
      </c>
      <c r="D1139" s="188" t="s">
        <v>6752</v>
      </c>
      <c r="E1139" s="181" t="s">
        <v>3708</v>
      </c>
      <c r="F1139" s="143"/>
      <c r="G1139" s="143"/>
      <c r="H1139" s="143"/>
      <c r="I1139" s="180" t="s">
        <v>4232</v>
      </c>
      <c r="J1139" s="33">
        <f t="shared" si="57"/>
        <v>2</v>
      </c>
      <c r="K1139" s="180"/>
      <c r="L1139" s="55" t="s">
        <v>4272</v>
      </c>
      <c r="M1139" s="56" t="s">
        <v>4272</v>
      </c>
      <c r="N1139" s="67" t="s">
        <v>4369</v>
      </c>
    </row>
    <row r="1140" spans="1:14" ht="61.5" hidden="1" customHeight="1" x14ac:dyDescent="0.25">
      <c r="A1140" s="228"/>
      <c r="B1140" s="150" t="s">
        <v>6751</v>
      </c>
      <c r="C1140" s="158" t="s">
        <v>3697</v>
      </c>
      <c r="D1140" s="188" t="s">
        <v>6752</v>
      </c>
      <c r="E1140" s="181" t="s">
        <v>3708</v>
      </c>
      <c r="F1140" s="143"/>
      <c r="G1140" s="143"/>
      <c r="H1140" s="143"/>
      <c r="I1140" s="180" t="s">
        <v>4232</v>
      </c>
      <c r="J1140" s="33">
        <f t="shared" si="57"/>
        <v>2</v>
      </c>
      <c r="K1140" s="180"/>
      <c r="L1140" s="55" t="s">
        <v>4272</v>
      </c>
      <c r="M1140" s="56" t="s">
        <v>4272</v>
      </c>
      <c r="N1140" s="67" t="s">
        <v>4369</v>
      </c>
    </row>
    <row r="1141" spans="1:14" ht="61.5" hidden="1" customHeight="1" x14ac:dyDescent="0.25">
      <c r="A1141" s="168">
        <v>961</v>
      </c>
      <c r="B1141" s="223" t="s">
        <v>6751</v>
      </c>
      <c r="C1141" s="224" t="s">
        <v>3697</v>
      </c>
      <c r="D1141" s="142" t="s">
        <v>6752</v>
      </c>
      <c r="E1141" s="142" t="s">
        <v>3708</v>
      </c>
      <c r="F1141" s="209" t="s">
        <v>6757</v>
      </c>
      <c r="G1141" s="209" t="s">
        <v>6758</v>
      </c>
      <c r="H1141" s="209" t="s">
        <v>508</v>
      </c>
      <c r="I1141" s="173" t="s">
        <v>4809</v>
      </c>
      <c r="J1141" s="33">
        <f t="shared" si="57"/>
        <v>1</v>
      </c>
      <c r="K1141" s="180" t="str">
        <f>IF(J1141=1,I1141,LEFT(I1141,FIND(" ",I1141)-1))</f>
        <v>ДСА</v>
      </c>
      <c r="L1141" s="35"/>
      <c r="M1141" s="35"/>
      <c r="N1141" s="35"/>
    </row>
    <row r="1142" spans="1:14" ht="240" customHeight="1" x14ac:dyDescent="0.25">
      <c r="A1142" s="64">
        <v>962</v>
      </c>
      <c r="B1142" s="304" t="s">
        <v>6751</v>
      </c>
      <c r="C1142" s="305" t="s">
        <v>3697</v>
      </c>
      <c r="D1142" s="310" t="s">
        <v>6752</v>
      </c>
      <c r="E1142" s="145" t="s">
        <v>3708</v>
      </c>
      <c r="F1142" s="184" t="s">
        <v>6761</v>
      </c>
      <c r="G1142" s="184" t="s">
        <v>6758</v>
      </c>
      <c r="H1142" s="184" t="s">
        <v>6651</v>
      </c>
      <c r="I1142" s="180" t="s">
        <v>4225</v>
      </c>
      <c r="J1142" s="33">
        <f t="shared" si="57"/>
        <v>1</v>
      </c>
      <c r="K1142" s="98" t="str">
        <f>IF(J1142=1,I1142,LEFT(I1142,FIND(" ",I1142)-1))</f>
        <v>НАЗК</v>
      </c>
      <c r="L1142" s="295" t="s">
        <v>4272</v>
      </c>
      <c r="M1142" s="296" t="s">
        <v>4272</v>
      </c>
      <c r="N1142" s="184" t="s">
        <v>7093</v>
      </c>
    </row>
    <row r="1143" spans="1:14" ht="160.5" customHeight="1" x14ac:dyDescent="0.25">
      <c r="A1143" s="64">
        <v>963</v>
      </c>
      <c r="B1143" s="304" t="s">
        <v>6751</v>
      </c>
      <c r="C1143" s="305" t="s">
        <v>3697</v>
      </c>
      <c r="D1143" s="310" t="s">
        <v>6752</v>
      </c>
      <c r="E1143" s="145" t="s">
        <v>3708</v>
      </c>
      <c r="F1143" s="145" t="s">
        <v>6763</v>
      </c>
      <c r="G1143" s="145" t="s">
        <v>6758</v>
      </c>
      <c r="H1143" s="145" t="s">
        <v>508</v>
      </c>
      <c r="I1143" s="180" t="s">
        <v>4225</v>
      </c>
      <c r="J1143" s="33">
        <f t="shared" si="57"/>
        <v>1</v>
      </c>
      <c r="K1143" s="98" t="str">
        <f>IF(J1143=1,I1143,LEFT(I1143,FIND(" ",I1143)-1))</f>
        <v>НАЗК</v>
      </c>
      <c r="L1143" s="295" t="s">
        <v>4272</v>
      </c>
      <c r="M1143" s="296" t="s">
        <v>4272</v>
      </c>
      <c r="N1143" s="184" t="s">
        <v>7073</v>
      </c>
    </row>
    <row r="1144" spans="1:14" ht="239.25" customHeight="1" x14ac:dyDescent="0.25">
      <c r="A1144" s="64">
        <v>964</v>
      </c>
      <c r="B1144" s="304" t="s">
        <v>6751</v>
      </c>
      <c r="C1144" s="306" t="s">
        <v>3726</v>
      </c>
      <c r="D1144" s="310" t="s">
        <v>6981</v>
      </c>
      <c r="E1144" s="145" t="s">
        <v>6765</v>
      </c>
      <c r="F1144" s="186" t="s">
        <v>6982</v>
      </c>
      <c r="G1144" s="145" t="s">
        <v>112</v>
      </c>
      <c r="H1144" s="145" t="s">
        <v>49</v>
      </c>
      <c r="I1144" s="180" t="s">
        <v>4225</v>
      </c>
      <c r="J1144" s="33">
        <f t="shared" si="57"/>
        <v>1</v>
      </c>
      <c r="K1144" s="98" t="str">
        <f>IF(J1144=1,I1144,LEFT(I1144,FIND(" ",I1144)-1))</f>
        <v>НАЗК</v>
      </c>
      <c r="L1144" s="295" t="s">
        <v>4272</v>
      </c>
      <c r="M1144" s="296" t="s">
        <v>4272</v>
      </c>
      <c r="N1144" s="184" t="s">
        <v>7266</v>
      </c>
    </row>
    <row r="1145" spans="1:14" ht="61.5" hidden="1" customHeight="1" x14ac:dyDescent="0.25">
      <c r="A1145" s="228"/>
      <c r="B1145" s="150" t="s">
        <v>6751</v>
      </c>
      <c r="C1145" s="157" t="s">
        <v>3726</v>
      </c>
      <c r="D1145" s="188" t="s">
        <v>6981</v>
      </c>
      <c r="E1145" s="181" t="s">
        <v>6765</v>
      </c>
      <c r="F1145" s="143"/>
      <c r="G1145" s="143"/>
      <c r="H1145" s="143"/>
      <c r="I1145" s="180" t="s">
        <v>4225</v>
      </c>
      <c r="J1145" s="33">
        <f t="shared" si="57"/>
        <v>1</v>
      </c>
      <c r="K1145" s="180"/>
      <c r="L1145" s="55" t="s">
        <v>4272</v>
      </c>
      <c r="M1145" s="56" t="s">
        <v>4272</v>
      </c>
      <c r="N1145" s="184" t="s">
        <v>7133</v>
      </c>
    </row>
    <row r="1146" spans="1:14" ht="61.5" hidden="1" customHeight="1" x14ac:dyDescent="0.25">
      <c r="A1146" s="228"/>
      <c r="B1146" s="150" t="s">
        <v>6751</v>
      </c>
      <c r="C1146" s="157" t="s">
        <v>3726</v>
      </c>
      <c r="D1146" s="188" t="s">
        <v>6981</v>
      </c>
      <c r="E1146" s="181" t="s">
        <v>6765</v>
      </c>
      <c r="F1146" s="143"/>
      <c r="G1146" s="143"/>
      <c r="H1146" s="143"/>
      <c r="I1146" s="180" t="s">
        <v>4225</v>
      </c>
      <c r="J1146" s="33">
        <f t="shared" si="57"/>
        <v>1</v>
      </c>
      <c r="K1146" s="180"/>
      <c r="L1146" s="55" t="s">
        <v>4272</v>
      </c>
      <c r="M1146" s="56" t="s">
        <v>4272</v>
      </c>
      <c r="N1146" s="184" t="s">
        <v>7133</v>
      </c>
    </row>
    <row r="1147" spans="1:14" ht="61.5" hidden="1" customHeight="1" x14ac:dyDescent="0.25">
      <c r="A1147" s="228"/>
      <c r="B1147" s="150" t="s">
        <v>6751</v>
      </c>
      <c r="C1147" s="157" t="s">
        <v>3726</v>
      </c>
      <c r="D1147" s="188" t="s">
        <v>6981</v>
      </c>
      <c r="E1147" s="181" t="s">
        <v>6765</v>
      </c>
      <c r="F1147" s="143"/>
      <c r="G1147" s="143"/>
      <c r="H1147" s="143"/>
      <c r="I1147" s="180" t="s">
        <v>4225</v>
      </c>
      <c r="J1147" s="33">
        <f t="shared" si="57"/>
        <v>1</v>
      </c>
      <c r="K1147" s="180"/>
      <c r="L1147" s="55" t="s">
        <v>4272</v>
      </c>
      <c r="M1147" s="56" t="s">
        <v>4272</v>
      </c>
      <c r="N1147" s="184" t="s">
        <v>7133</v>
      </c>
    </row>
    <row r="1148" spans="1:14" ht="237" customHeight="1" x14ac:dyDescent="0.25">
      <c r="A1148" s="64">
        <v>965</v>
      </c>
      <c r="B1148" s="304" t="s">
        <v>6751</v>
      </c>
      <c r="C1148" s="306" t="s">
        <v>3726</v>
      </c>
      <c r="D1148" s="310" t="s">
        <v>6981</v>
      </c>
      <c r="E1148" s="301" t="s">
        <v>4220</v>
      </c>
      <c r="F1148" s="145" t="s">
        <v>6766</v>
      </c>
      <c r="G1148" s="145" t="s">
        <v>268</v>
      </c>
      <c r="H1148" s="145" t="s">
        <v>57</v>
      </c>
      <c r="I1148" s="180" t="s">
        <v>4225</v>
      </c>
      <c r="J1148" s="33">
        <f t="shared" si="57"/>
        <v>1</v>
      </c>
      <c r="K1148" s="98" t="str">
        <f>IF(J1148=1,I1148,LEFT(I1148,FIND(" ",I1148)-1))</f>
        <v>НАЗК</v>
      </c>
      <c r="L1148" s="295" t="s">
        <v>4272</v>
      </c>
      <c r="M1148" s="296" t="s">
        <v>4272</v>
      </c>
      <c r="N1148" s="184" t="s">
        <v>7093</v>
      </c>
    </row>
    <row r="1149" spans="1:14" ht="235.5" customHeight="1" x14ac:dyDescent="0.25">
      <c r="A1149" s="64">
        <v>966</v>
      </c>
      <c r="B1149" s="304" t="s">
        <v>6751</v>
      </c>
      <c r="C1149" s="306" t="s">
        <v>3726</v>
      </c>
      <c r="D1149" s="310" t="s">
        <v>6981</v>
      </c>
      <c r="E1149" s="301" t="s">
        <v>4220</v>
      </c>
      <c r="F1149" s="186" t="s">
        <v>6767</v>
      </c>
      <c r="G1149" s="145" t="s">
        <v>29</v>
      </c>
      <c r="H1149" s="145" t="s">
        <v>561</v>
      </c>
      <c r="I1149" s="180" t="s">
        <v>4225</v>
      </c>
      <c r="J1149" s="33">
        <f t="shared" si="57"/>
        <v>1</v>
      </c>
      <c r="K1149" s="98" t="str">
        <f>IF(J1149=1,I1149,LEFT(I1149,FIND(" ",I1149)-1))</f>
        <v>НАЗК</v>
      </c>
      <c r="L1149" s="295" t="s">
        <v>4272</v>
      </c>
      <c r="M1149" s="296" t="s">
        <v>4272</v>
      </c>
      <c r="N1149" s="67" t="s">
        <v>4370</v>
      </c>
    </row>
    <row r="1150" spans="1:14" ht="61.5" hidden="1" customHeight="1" x14ac:dyDescent="0.25">
      <c r="A1150" s="228"/>
      <c r="B1150" s="150" t="s">
        <v>6751</v>
      </c>
      <c r="C1150" s="157" t="s">
        <v>3726</v>
      </c>
      <c r="D1150" s="188" t="s">
        <v>6981</v>
      </c>
      <c r="E1150" s="183" t="s">
        <v>4220</v>
      </c>
      <c r="F1150" s="143"/>
      <c r="G1150" s="143"/>
      <c r="H1150" s="143"/>
      <c r="I1150" s="180" t="s">
        <v>4225</v>
      </c>
      <c r="J1150" s="33">
        <f t="shared" si="57"/>
        <v>1</v>
      </c>
      <c r="K1150" s="180"/>
      <c r="L1150" s="55" t="s">
        <v>4272</v>
      </c>
      <c r="M1150" s="56" t="s">
        <v>4272</v>
      </c>
      <c r="N1150" s="184" t="s">
        <v>7093</v>
      </c>
    </row>
    <row r="1151" spans="1:14" ht="61.5" hidden="1" customHeight="1" x14ac:dyDescent="0.25">
      <c r="A1151" s="228"/>
      <c r="B1151" s="150" t="s">
        <v>6751</v>
      </c>
      <c r="C1151" s="157" t="s">
        <v>3726</v>
      </c>
      <c r="D1151" s="188" t="s">
        <v>6981</v>
      </c>
      <c r="E1151" s="183" t="s">
        <v>4220</v>
      </c>
      <c r="F1151" s="143"/>
      <c r="G1151" s="143"/>
      <c r="H1151" s="143"/>
      <c r="I1151" s="180" t="s">
        <v>4225</v>
      </c>
      <c r="J1151" s="33">
        <f t="shared" si="57"/>
        <v>1</v>
      </c>
      <c r="K1151" s="180"/>
      <c r="L1151" s="55" t="s">
        <v>4272</v>
      </c>
      <c r="M1151" s="56" t="s">
        <v>4272</v>
      </c>
      <c r="N1151" s="184" t="s">
        <v>7093</v>
      </c>
    </row>
    <row r="1152" spans="1:14" ht="61.5" hidden="1" customHeight="1" x14ac:dyDescent="0.25">
      <c r="A1152" s="228"/>
      <c r="B1152" s="150" t="s">
        <v>6751</v>
      </c>
      <c r="C1152" s="157" t="s">
        <v>3726</v>
      </c>
      <c r="D1152" s="188" t="s">
        <v>6981</v>
      </c>
      <c r="E1152" s="183" t="s">
        <v>4220</v>
      </c>
      <c r="F1152" s="143"/>
      <c r="G1152" s="143"/>
      <c r="H1152" s="143"/>
      <c r="I1152" s="180" t="s">
        <v>4225</v>
      </c>
      <c r="J1152" s="33">
        <f t="shared" si="57"/>
        <v>1</v>
      </c>
      <c r="K1152" s="180"/>
      <c r="L1152" s="55" t="s">
        <v>4272</v>
      </c>
      <c r="M1152" s="56" t="s">
        <v>4272</v>
      </c>
      <c r="N1152" s="184" t="s">
        <v>7093</v>
      </c>
    </row>
    <row r="1153" spans="1:14" ht="349.9" customHeight="1" x14ac:dyDescent="0.25">
      <c r="A1153" s="64">
        <v>967</v>
      </c>
      <c r="B1153" s="304" t="s">
        <v>6751</v>
      </c>
      <c r="C1153" s="306" t="s">
        <v>3726</v>
      </c>
      <c r="D1153" s="310" t="s">
        <v>6981</v>
      </c>
      <c r="E1153" s="301" t="s">
        <v>4220</v>
      </c>
      <c r="F1153" s="145" t="s">
        <v>6768</v>
      </c>
      <c r="G1153" s="145" t="s">
        <v>72</v>
      </c>
      <c r="H1153" s="145" t="s">
        <v>16</v>
      </c>
      <c r="I1153" s="180" t="s">
        <v>7046</v>
      </c>
      <c r="J1153" s="33">
        <f t="shared" si="57"/>
        <v>12</v>
      </c>
      <c r="K1153" s="98" t="str">
        <f>IF(J1153=1,I1153,LEFT(I1153,FIND(" ",I1153)-1))</f>
        <v>НАЗК</v>
      </c>
      <c r="L1153" s="295" t="s">
        <v>4272</v>
      </c>
      <c r="M1153" s="296" t="s">
        <v>4272</v>
      </c>
      <c r="N1153" s="67" t="s">
        <v>7103</v>
      </c>
    </row>
    <row r="1154" spans="1:14" ht="234" customHeight="1" x14ac:dyDescent="0.25">
      <c r="A1154" s="64">
        <v>968</v>
      </c>
      <c r="B1154" s="304" t="s">
        <v>6751</v>
      </c>
      <c r="C1154" s="306" t="s">
        <v>3726</v>
      </c>
      <c r="D1154" s="310" t="s">
        <v>6981</v>
      </c>
      <c r="E1154" s="145" t="s">
        <v>3744</v>
      </c>
      <c r="F1154" s="145" t="s">
        <v>6983</v>
      </c>
      <c r="G1154" s="145" t="s">
        <v>28</v>
      </c>
      <c r="H1154" s="145" t="s">
        <v>268</v>
      </c>
      <c r="I1154" s="180" t="s">
        <v>4225</v>
      </c>
      <c r="J1154" s="33">
        <f t="shared" si="57"/>
        <v>1</v>
      </c>
      <c r="K1154" s="98" t="str">
        <f>IF(J1154=1,I1154,LEFT(I1154,FIND(" ",I1154)-1))</f>
        <v>НАЗК</v>
      </c>
      <c r="L1154" s="295" t="s">
        <v>4272</v>
      </c>
      <c r="M1154" s="296" t="s">
        <v>4272</v>
      </c>
      <c r="N1154" s="67" t="s">
        <v>7082</v>
      </c>
    </row>
    <row r="1155" spans="1:14" ht="241.5" customHeight="1" x14ac:dyDescent="0.25">
      <c r="A1155" s="64">
        <v>969</v>
      </c>
      <c r="B1155" s="304" t="s">
        <v>6751</v>
      </c>
      <c r="C1155" s="306" t="s">
        <v>3726</v>
      </c>
      <c r="D1155" s="310" t="s">
        <v>6981</v>
      </c>
      <c r="E1155" s="145" t="s">
        <v>3744</v>
      </c>
      <c r="F1155" s="186" t="s">
        <v>6984</v>
      </c>
      <c r="G1155" s="145" t="s">
        <v>53</v>
      </c>
      <c r="H1155" s="145" t="s">
        <v>557</v>
      </c>
      <c r="I1155" s="180" t="s">
        <v>4225</v>
      </c>
      <c r="J1155" s="33">
        <f t="shared" si="57"/>
        <v>1</v>
      </c>
      <c r="K1155" s="98" t="str">
        <f>IF(J1155=1,I1155,LEFT(I1155,FIND(" ",I1155)-1))</f>
        <v>НАЗК</v>
      </c>
      <c r="L1155" s="295" t="s">
        <v>4272</v>
      </c>
      <c r="M1155" s="296" t="s">
        <v>4272</v>
      </c>
      <c r="N1155" s="67" t="s">
        <v>7285</v>
      </c>
    </row>
    <row r="1156" spans="1:14" ht="61.5" hidden="1" customHeight="1" x14ac:dyDescent="0.25">
      <c r="A1156" s="228"/>
      <c r="B1156" s="150" t="s">
        <v>6751</v>
      </c>
      <c r="C1156" s="157" t="s">
        <v>3726</v>
      </c>
      <c r="D1156" s="188" t="s">
        <v>6981</v>
      </c>
      <c r="E1156" s="181" t="s">
        <v>3744</v>
      </c>
      <c r="F1156" s="143"/>
      <c r="G1156" s="143"/>
      <c r="H1156" s="143"/>
      <c r="I1156" s="180" t="s">
        <v>4225</v>
      </c>
      <c r="J1156" s="33">
        <f t="shared" si="57"/>
        <v>1</v>
      </c>
      <c r="K1156" s="180"/>
      <c r="L1156" s="55" t="s">
        <v>4272</v>
      </c>
      <c r="M1156" s="56" t="s">
        <v>4272</v>
      </c>
      <c r="N1156" s="67" t="s">
        <v>7140</v>
      </c>
    </row>
    <row r="1157" spans="1:14" ht="61.5" hidden="1" customHeight="1" x14ac:dyDescent="0.25">
      <c r="A1157" s="228"/>
      <c r="B1157" s="150" t="s">
        <v>6751</v>
      </c>
      <c r="C1157" s="157" t="s">
        <v>3726</v>
      </c>
      <c r="D1157" s="188" t="s">
        <v>6981</v>
      </c>
      <c r="E1157" s="181" t="s">
        <v>3744</v>
      </c>
      <c r="F1157" s="143"/>
      <c r="G1157" s="143"/>
      <c r="H1157" s="143"/>
      <c r="I1157" s="180" t="s">
        <v>4225</v>
      </c>
      <c r="J1157" s="33">
        <f t="shared" si="57"/>
        <v>1</v>
      </c>
      <c r="K1157" s="180"/>
      <c r="L1157" s="55" t="s">
        <v>4272</v>
      </c>
      <c r="M1157" s="56" t="s">
        <v>4272</v>
      </c>
      <c r="N1157" s="67" t="s">
        <v>7140</v>
      </c>
    </row>
    <row r="1158" spans="1:14" ht="61.5" hidden="1" customHeight="1" x14ac:dyDescent="0.25">
      <c r="A1158" s="228"/>
      <c r="B1158" s="150" t="s">
        <v>6751</v>
      </c>
      <c r="C1158" s="157" t="s">
        <v>3726</v>
      </c>
      <c r="D1158" s="188" t="s">
        <v>6981</v>
      </c>
      <c r="E1158" s="181" t="s">
        <v>3744</v>
      </c>
      <c r="F1158" s="143"/>
      <c r="G1158" s="143"/>
      <c r="H1158" s="143"/>
      <c r="I1158" s="180" t="s">
        <v>4225</v>
      </c>
      <c r="J1158" s="33">
        <f t="shared" si="57"/>
        <v>1</v>
      </c>
      <c r="K1158" s="180"/>
      <c r="L1158" s="55" t="s">
        <v>4272</v>
      </c>
      <c r="M1158" s="56" t="s">
        <v>4272</v>
      </c>
      <c r="N1158" s="67" t="s">
        <v>7140</v>
      </c>
    </row>
    <row r="1159" spans="1:14" ht="349.9" customHeight="1" x14ac:dyDescent="0.25">
      <c r="A1159" s="64">
        <v>970</v>
      </c>
      <c r="B1159" s="304" t="s">
        <v>6751</v>
      </c>
      <c r="C1159" s="306" t="s">
        <v>3726</v>
      </c>
      <c r="D1159" s="310" t="s">
        <v>3750</v>
      </c>
      <c r="E1159" s="145" t="s">
        <v>6769</v>
      </c>
      <c r="F1159" s="186" t="s">
        <v>6985</v>
      </c>
      <c r="G1159" s="145" t="s">
        <v>160</v>
      </c>
      <c r="H1159" s="145" t="s">
        <v>1113</v>
      </c>
      <c r="I1159" s="180" t="s">
        <v>4225</v>
      </c>
      <c r="J1159" s="33">
        <f t="shared" ref="J1159:J1222" si="60">IF(ISBLANK(I1159),0,LEN(TRIM(I1159))-LEN(SUBSTITUTE(I1159," ",""))+1)</f>
        <v>1</v>
      </c>
      <c r="K1159" s="98" t="str">
        <f t="shared" ref="K1159:K1165" si="61">IF(J1159=1,I1159,LEFT(I1159,FIND(" ",I1159)-1))</f>
        <v>НАЗК</v>
      </c>
      <c r="L1159" s="295" t="s">
        <v>4272</v>
      </c>
      <c r="M1159" s="296" t="s">
        <v>4272</v>
      </c>
      <c r="N1159" s="67" t="s">
        <v>4369</v>
      </c>
    </row>
    <row r="1160" spans="1:14" ht="61.5" hidden="1" customHeight="1" x14ac:dyDescent="0.25">
      <c r="A1160" s="168">
        <v>971</v>
      </c>
      <c r="B1160" s="225" t="s">
        <v>6751</v>
      </c>
      <c r="C1160" s="226" t="s">
        <v>3726</v>
      </c>
      <c r="D1160" s="142" t="s">
        <v>3750</v>
      </c>
      <c r="E1160" s="142" t="s">
        <v>3756</v>
      </c>
      <c r="F1160" s="212" t="s">
        <v>3757</v>
      </c>
      <c r="G1160" s="212" t="s">
        <v>156</v>
      </c>
      <c r="H1160" s="212" t="s">
        <v>49</v>
      </c>
      <c r="I1160" s="173" t="s">
        <v>4809</v>
      </c>
      <c r="J1160" s="33">
        <f t="shared" si="60"/>
        <v>1</v>
      </c>
      <c r="K1160" s="180" t="str">
        <f t="shared" si="61"/>
        <v>ДСА</v>
      </c>
      <c r="L1160" s="172"/>
      <c r="M1160" s="172"/>
      <c r="N1160" s="171"/>
    </row>
    <row r="1161" spans="1:14" ht="61.5" hidden="1" customHeight="1" x14ac:dyDescent="0.25">
      <c r="A1161" s="168">
        <v>972</v>
      </c>
      <c r="B1161" s="150" t="s">
        <v>6751</v>
      </c>
      <c r="C1161" s="157" t="s">
        <v>3726</v>
      </c>
      <c r="D1161" s="142" t="s">
        <v>3750</v>
      </c>
      <c r="E1161" s="142" t="s">
        <v>3756</v>
      </c>
      <c r="F1161" s="143" t="s">
        <v>3760</v>
      </c>
      <c r="G1161" s="143" t="s">
        <v>156</v>
      </c>
      <c r="H1161" s="143" t="s">
        <v>49</v>
      </c>
      <c r="I1161" s="173" t="s">
        <v>4809</v>
      </c>
      <c r="J1161" s="33">
        <f t="shared" si="60"/>
        <v>1</v>
      </c>
      <c r="K1161" s="180" t="str">
        <f t="shared" si="61"/>
        <v>ДСА</v>
      </c>
      <c r="L1161" s="172"/>
      <c r="M1161" s="172"/>
      <c r="N1161" s="171"/>
    </row>
    <row r="1162" spans="1:14" ht="61.5" hidden="1" customHeight="1" x14ac:dyDescent="0.25">
      <c r="A1162" s="168">
        <v>973</v>
      </c>
      <c r="B1162" s="203" t="s">
        <v>6751</v>
      </c>
      <c r="C1162" s="204" t="s">
        <v>3726</v>
      </c>
      <c r="D1162" s="142" t="s">
        <v>3750</v>
      </c>
      <c r="E1162" s="142" t="s">
        <v>3756</v>
      </c>
      <c r="F1162" s="193" t="s">
        <v>6770</v>
      </c>
      <c r="G1162" s="193" t="s">
        <v>156</v>
      </c>
      <c r="H1162" s="193" t="s">
        <v>16</v>
      </c>
      <c r="I1162" s="143" t="s">
        <v>1959</v>
      </c>
      <c r="J1162" s="33">
        <f t="shared" si="60"/>
        <v>1</v>
      </c>
      <c r="K1162" s="180" t="str">
        <f t="shared" si="61"/>
        <v>Мінфін</v>
      </c>
      <c r="L1162" s="172"/>
      <c r="M1162" s="35"/>
      <c r="N1162" s="171"/>
    </row>
    <row r="1163" spans="1:14" ht="243" customHeight="1" x14ac:dyDescent="0.25">
      <c r="A1163" s="64">
        <v>974</v>
      </c>
      <c r="B1163" s="304" t="s">
        <v>6751</v>
      </c>
      <c r="C1163" s="301" t="s">
        <v>3768</v>
      </c>
      <c r="D1163" s="310" t="s">
        <v>6772</v>
      </c>
      <c r="E1163" s="145" t="s">
        <v>3770</v>
      </c>
      <c r="F1163" s="145" t="s">
        <v>6773</v>
      </c>
      <c r="G1163" s="145" t="s">
        <v>28</v>
      </c>
      <c r="H1163" s="145" t="s">
        <v>5177</v>
      </c>
      <c r="I1163" s="180" t="s">
        <v>7047</v>
      </c>
      <c r="J1163" s="33">
        <f t="shared" si="60"/>
        <v>4</v>
      </c>
      <c r="K1163" s="98" t="str">
        <f t="shared" si="61"/>
        <v>НАЗК</v>
      </c>
      <c r="L1163" s="295" t="s">
        <v>4272</v>
      </c>
      <c r="M1163" s="296" t="s">
        <v>4272</v>
      </c>
      <c r="N1163" s="184" t="s">
        <v>7093</v>
      </c>
    </row>
    <row r="1164" spans="1:14" s="83" customFormat="1" ht="247.5" customHeight="1" x14ac:dyDescent="0.25">
      <c r="A1164" s="307">
        <v>975</v>
      </c>
      <c r="B1164" s="304" t="s">
        <v>6751</v>
      </c>
      <c r="C1164" s="301" t="s">
        <v>3768</v>
      </c>
      <c r="D1164" s="310" t="s">
        <v>6772</v>
      </c>
      <c r="E1164" s="145" t="s">
        <v>3770</v>
      </c>
      <c r="F1164" s="145" t="s">
        <v>6774</v>
      </c>
      <c r="G1164" s="145" t="s">
        <v>53</v>
      </c>
      <c r="H1164" s="145" t="s">
        <v>57</v>
      </c>
      <c r="I1164" s="180" t="s">
        <v>7047</v>
      </c>
      <c r="J1164" s="33">
        <f t="shared" si="60"/>
        <v>4</v>
      </c>
      <c r="K1164" s="98" t="str">
        <f t="shared" si="61"/>
        <v>НАЗК</v>
      </c>
      <c r="L1164" s="308" t="s">
        <v>4272</v>
      </c>
      <c r="M1164" s="89" t="s">
        <v>4272</v>
      </c>
      <c r="N1164" s="184" t="s">
        <v>7093</v>
      </c>
    </row>
    <row r="1165" spans="1:14" ht="243" customHeight="1" x14ac:dyDescent="0.25">
      <c r="A1165" s="64">
        <v>976</v>
      </c>
      <c r="B1165" s="304" t="s">
        <v>6751</v>
      </c>
      <c r="C1165" s="301" t="s">
        <v>3768</v>
      </c>
      <c r="D1165" s="310" t="s">
        <v>6772</v>
      </c>
      <c r="E1165" s="145" t="s">
        <v>3770</v>
      </c>
      <c r="F1165" s="186" t="s">
        <v>6775</v>
      </c>
      <c r="G1165" s="145" t="s">
        <v>57</v>
      </c>
      <c r="H1165" s="145" t="s">
        <v>62</v>
      </c>
      <c r="I1165" s="180" t="s">
        <v>7048</v>
      </c>
      <c r="J1165" s="33">
        <f t="shared" si="60"/>
        <v>9</v>
      </c>
      <c r="K1165" s="98" t="str">
        <f t="shared" si="61"/>
        <v>НАЗК</v>
      </c>
      <c r="L1165" s="295" t="s">
        <v>4272</v>
      </c>
      <c r="M1165" s="296" t="s">
        <v>4272</v>
      </c>
      <c r="N1165" s="67" t="s">
        <v>4370</v>
      </c>
    </row>
    <row r="1166" spans="1:14" ht="61.5" hidden="1" customHeight="1" x14ac:dyDescent="0.25">
      <c r="A1166" s="228"/>
      <c r="B1166" s="150" t="s">
        <v>6751</v>
      </c>
      <c r="C1166" s="159" t="s">
        <v>3768</v>
      </c>
      <c r="D1166" s="188" t="s">
        <v>6772</v>
      </c>
      <c r="E1166" s="181" t="s">
        <v>3770</v>
      </c>
      <c r="F1166" s="143"/>
      <c r="G1166" s="143"/>
      <c r="H1166" s="143"/>
      <c r="I1166" s="180" t="s">
        <v>7048</v>
      </c>
      <c r="J1166" s="33">
        <f t="shared" si="60"/>
        <v>9</v>
      </c>
      <c r="K1166" s="180"/>
      <c r="L1166" s="55" t="s">
        <v>4272</v>
      </c>
      <c r="M1166" s="56" t="s">
        <v>4272</v>
      </c>
      <c r="N1166" s="67" t="s">
        <v>4369</v>
      </c>
    </row>
    <row r="1167" spans="1:14" ht="61.5" hidden="1" customHeight="1" x14ac:dyDescent="0.25">
      <c r="A1167" s="228"/>
      <c r="B1167" s="150" t="s">
        <v>6751</v>
      </c>
      <c r="C1167" s="159" t="s">
        <v>3768</v>
      </c>
      <c r="D1167" s="188" t="s">
        <v>6772</v>
      </c>
      <c r="E1167" s="181" t="s">
        <v>3770</v>
      </c>
      <c r="F1167" s="143"/>
      <c r="G1167" s="143"/>
      <c r="H1167" s="143"/>
      <c r="I1167" s="180" t="s">
        <v>7048</v>
      </c>
      <c r="J1167" s="33">
        <f t="shared" si="60"/>
        <v>9</v>
      </c>
      <c r="K1167" s="180"/>
      <c r="L1167" s="55" t="s">
        <v>4272</v>
      </c>
      <c r="M1167" s="56" t="s">
        <v>4272</v>
      </c>
      <c r="N1167" s="67" t="s">
        <v>4369</v>
      </c>
    </row>
    <row r="1168" spans="1:14" ht="61.5" hidden="1" customHeight="1" x14ac:dyDescent="0.25">
      <c r="A1168" s="228"/>
      <c r="B1168" s="150" t="s">
        <v>6751</v>
      </c>
      <c r="C1168" s="159" t="s">
        <v>3768</v>
      </c>
      <c r="D1168" s="188" t="s">
        <v>6772</v>
      </c>
      <c r="E1168" s="181" t="s">
        <v>3770</v>
      </c>
      <c r="F1168" s="143"/>
      <c r="G1168" s="143"/>
      <c r="H1168" s="143"/>
      <c r="I1168" s="180" t="s">
        <v>7048</v>
      </c>
      <c r="J1168" s="33">
        <f t="shared" si="60"/>
        <v>9</v>
      </c>
      <c r="K1168" s="180"/>
      <c r="L1168" s="55" t="s">
        <v>4272</v>
      </c>
      <c r="M1168" s="56" t="s">
        <v>4272</v>
      </c>
      <c r="N1168" s="67" t="s">
        <v>4369</v>
      </c>
    </row>
    <row r="1169" spans="1:14" ht="272.25" customHeight="1" x14ac:dyDescent="0.25">
      <c r="A1169" s="64">
        <v>977</v>
      </c>
      <c r="B1169" s="304" t="s">
        <v>6751</v>
      </c>
      <c r="C1169" s="301" t="s">
        <v>3768</v>
      </c>
      <c r="D1169" s="310" t="s">
        <v>6772</v>
      </c>
      <c r="E1169" s="145" t="s">
        <v>3781</v>
      </c>
      <c r="F1169" s="186" t="s">
        <v>6776</v>
      </c>
      <c r="G1169" s="145" t="s">
        <v>193</v>
      </c>
      <c r="H1169" s="145" t="s">
        <v>258</v>
      </c>
      <c r="I1169" s="180" t="s">
        <v>7047</v>
      </c>
      <c r="J1169" s="33">
        <f t="shared" si="60"/>
        <v>4</v>
      </c>
      <c r="K1169" s="98" t="str">
        <f>IF(J1169=1,I1169,LEFT(I1169,FIND(" ",I1169)-1))</f>
        <v>НАЗК</v>
      </c>
      <c r="L1169" s="295" t="s">
        <v>4272</v>
      </c>
      <c r="M1169" s="296" t="s">
        <v>4272</v>
      </c>
      <c r="N1169" s="67" t="s">
        <v>4370</v>
      </c>
    </row>
    <row r="1170" spans="1:14" ht="61.5" hidden="1" customHeight="1" x14ac:dyDescent="0.25">
      <c r="A1170" s="228"/>
      <c r="B1170" s="150" t="s">
        <v>6751</v>
      </c>
      <c r="C1170" s="159" t="s">
        <v>3768</v>
      </c>
      <c r="D1170" s="188" t="s">
        <v>6772</v>
      </c>
      <c r="E1170" s="181" t="s">
        <v>3781</v>
      </c>
      <c r="F1170" s="143"/>
      <c r="G1170" s="143"/>
      <c r="H1170" s="143"/>
      <c r="I1170" s="180" t="s">
        <v>7047</v>
      </c>
      <c r="J1170" s="33">
        <f t="shared" si="60"/>
        <v>4</v>
      </c>
      <c r="K1170" s="180"/>
      <c r="L1170" s="55" t="s">
        <v>4272</v>
      </c>
      <c r="M1170" s="56" t="s">
        <v>4272</v>
      </c>
      <c r="N1170" s="67" t="s">
        <v>4369</v>
      </c>
    </row>
    <row r="1171" spans="1:14" ht="61.5" hidden="1" customHeight="1" x14ac:dyDescent="0.25">
      <c r="A1171" s="228"/>
      <c r="B1171" s="150" t="s">
        <v>6751</v>
      </c>
      <c r="C1171" s="159" t="s">
        <v>3768</v>
      </c>
      <c r="D1171" s="188" t="s">
        <v>6772</v>
      </c>
      <c r="E1171" s="181" t="s">
        <v>3781</v>
      </c>
      <c r="F1171" s="143"/>
      <c r="G1171" s="143"/>
      <c r="H1171" s="143"/>
      <c r="I1171" s="180" t="s">
        <v>7047</v>
      </c>
      <c r="J1171" s="33">
        <f t="shared" si="60"/>
        <v>4</v>
      </c>
      <c r="K1171" s="180"/>
      <c r="L1171" s="55" t="s">
        <v>4272</v>
      </c>
      <c r="M1171" s="56" t="s">
        <v>4272</v>
      </c>
      <c r="N1171" s="67" t="s">
        <v>4369</v>
      </c>
    </row>
    <row r="1172" spans="1:14" ht="61.5" hidden="1" customHeight="1" x14ac:dyDescent="0.25">
      <c r="A1172" s="228"/>
      <c r="B1172" s="150" t="s">
        <v>6751</v>
      </c>
      <c r="C1172" s="159" t="s">
        <v>3768</v>
      </c>
      <c r="D1172" s="188" t="s">
        <v>6772</v>
      </c>
      <c r="E1172" s="181" t="s">
        <v>3781</v>
      </c>
      <c r="F1172" s="143"/>
      <c r="G1172" s="143"/>
      <c r="H1172" s="143"/>
      <c r="I1172" s="180" t="s">
        <v>7047</v>
      </c>
      <c r="J1172" s="33">
        <f t="shared" si="60"/>
        <v>4</v>
      </c>
      <c r="K1172" s="180"/>
      <c r="L1172" s="55" t="s">
        <v>4272</v>
      </c>
      <c r="M1172" s="56" t="s">
        <v>4272</v>
      </c>
      <c r="N1172" s="67" t="s">
        <v>4369</v>
      </c>
    </row>
    <row r="1173" spans="1:14" ht="61.5" hidden="1" customHeight="1" x14ac:dyDescent="0.25">
      <c r="A1173" s="168">
        <v>978</v>
      </c>
      <c r="B1173" s="225" t="s">
        <v>6751</v>
      </c>
      <c r="C1173" s="227" t="s">
        <v>3768</v>
      </c>
      <c r="D1173" s="142" t="s">
        <v>6772</v>
      </c>
      <c r="E1173" s="142" t="s">
        <v>3788</v>
      </c>
      <c r="F1173" s="212" t="s">
        <v>6777</v>
      </c>
      <c r="G1173" s="212" t="s">
        <v>156</v>
      </c>
      <c r="H1173" s="212" t="s">
        <v>16</v>
      </c>
      <c r="I1173" s="212" t="s">
        <v>7186</v>
      </c>
      <c r="J1173" s="33">
        <f t="shared" si="60"/>
        <v>1</v>
      </c>
      <c r="K1173" s="180" t="str">
        <f t="shared" ref="K1173:K1179" si="62">IF(J1173=1,I1173,LEFT(I1173,FIND(" ",I1173)-1))</f>
        <v>Верховний_Суд</v>
      </c>
      <c r="L1173" s="172"/>
      <c r="M1173" s="35"/>
      <c r="N1173" s="171"/>
    </row>
    <row r="1174" spans="1:14" ht="61.5" hidden="1" customHeight="1" x14ac:dyDescent="0.25">
      <c r="A1174" s="168">
        <v>979</v>
      </c>
      <c r="B1174" s="150" t="s">
        <v>6751</v>
      </c>
      <c r="C1174" s="159" t="s">
        <v>3768</v>
      </c>
      <c r="D1174" s="142" t="s">
        <v>6772</v>
      </c>
      <c r="E1174" s="142" t="s">
        <v>3788</v>
      </c>
      <c r="F1174" s="143" t="s">
        <v>6779</v>
      </c>
      <c r="G1174" s="143" t="s">
        <v>156</v>
      </c>
      <c r="H1174" s="143" t="s">
        <v>16</v>
      </c>
      <c r="I1174" s="212" t="s">
        <v>7186</v>
      </c>
      <c r="J1174" s="33">
        <f t="shared" si="60"/>
        <v>1</v>
      </c>
      <c r="K1174" s="180" t="str">
        <f t="shared" si="62"/>
        <v>Верховний_Суд</v>
      </c>
      <c r="L1174" s="172"/>
      <c r="M1174" s="35"/>
      <c r="N1174" s="171"/>
    </row>
    <row r="1175" spans="1:14" ht="61.5" hidden="1" customHeight="1" x14ac:dyDescent="0.25">
      <c r="A1175" s="168">
        <v>980</v>
      </c>
      <c r="B1175" s="150" t="s">
        <v>6751</v>
      </c>
      <c r="C1175" s="159" t="s">
        <v>3768</v>
      </c>
      <c r="D1175" s="142" t="s">
        <v>6772</v>
      </c>
      <c r="E1175" s="142" t="s">
        <v>3788</v>
      </c>
      <c r="F1175" s="143" t="s">
        <v>6780</v>
      </c>
      <c r="G1175" s="143" t="s">
        <v>156</v>
      </c>
      <c r="H1175" s="143" t="s">
        <v>16</v>
      </c>
      <c r="I1175" s="173" t="s">
        <v>7180</v>
      </c>
      <c r="J1175" s="33">
        <f t="shared" si="60"/>
        <v>1</v>
      </c>
      <c r="K1175" s="180" t="str">
        <f t="shared" si="62"/>
        <v>ВАКС</v>
      </c>
      <c r="L1175" s="172"/>
      <c r="M1175" s="35"/>
      <c r="N1175" s="171"/>
    </row>
    <row r="1176" spans="1:14" ht="61.5" hidden="1" customHeight="1" x14ac:dyDescent="0.25">
      <c r="A1176" s="168">
        <v>981</v>
      </c>
      <c r="B1176" s="203" t="s">
        <v>6751</v>
      </c>
      <c r="C1176" s="205" t="s">
        <v>3768</v>
      </c>
      <c r="D1176" s="142" t="s">
        <v>6772</v>
      </c>
      <c r="E1176" s="142" t="s">
        <v>3788</v>
      </c>
      <c r="F1176" s="193" t="s">
        <v>6782</v>
      </c>
      <c r="G1176" s="193" t="s">
        <v>156</v>
      </c>
      <c r="H1176" s="193" t="s">
        <v>16</v>
      </c>
      <c r="I1176" s="173" t="s">
        <v>7180</v>
      </c>
      <c r="J1176" s="33">
        <f t="shared" si="60"/>
        <v>1</v>
      </c>
      <c r="K1176" s="180" t="str">
        <f t="shared" si="62"/>
        <v>ВАКС</v>
      </c>
      <c r="L1176" s="172"/>
      <c r="M1176" s="35"/>
      <c r="N1176" s="171"/>
    </row>
    <row r="1177" spans="1:14" ht="243.75" customHeight="1" x14ac:dyDescent="0.25">
      <c r="A1177" s="64">
        <v>982</v>
      </c>
      <c r="B1177" s="304" t="s">
        <v>6751</v>
      </c>
      <c r="C1177" s="301" t="s">
        <v>3768</v>
      </c>
      <c r="D1177" s="310" t="s">
        <v>6772</v>
      </c>
      <c r="E1177" s="145" t="s">
        <v>3788</v>
      </c>
      <c r="F1177" s="145" t="s">
        <v>6784</v>
      </c>
      <c r="G1177" s="145" t="s">
        <v>156</v>
      </c>
      <c r="H1177" s="145" t="s">
        <v>16</v>
      </c>
      <c r="I1177" s="180" t="s">
        <v>4225</v>
      </c>
      <c r="J1177" s="33">
        <f t="shared" si="60"/>
        <v>1</v>
      </c>
      <c r="K1177" s="98" t="str">
        <f t="shared" si="62"/>
        <v>НАЗК</v>
      </c>
      <c r="L1177" s="295" t="s">
        <v>4272</v>
      </c>
      <c r="M1177" s="296" t="s">
        <v>4272</v>
      </c>
      <c r="N1177" s="184" t="s">
        <v>7093</v>
      </c>
    </row>
    <row r="1178" spans="1:14" ht="248.25" customHeight="1" x14ac:dyDescent="0.25">
      <c r="A1178" s="64">
        <v>983</v>
      </c>
      <c r="B1178" s="304" t="s">
        <v>6751</v>
      </c>
      <c r="C1178" s="301" t="s">
        <v>3768</v>
      </c>
      <c r="D1178" s="310" t="s">
        <v>6772</v>
      </c>
      <c r="E1178" s="145" t="s">
        <v>3788</v>
      </c>
      <c r="F1178" s="145" t="s">
        <v>6785</v>
      </c>
      <c r="G1178" s="145" t="s">
        <v>156</v>
      </c>
      <c r="H1178" s="145" t="s">
        <v>16</v>
      </c>
      <c r="I1178" s="180" t="s">
        <v>4225</v>
      </c>
      <c r="J1178" s="33">
        <f t="shared" si="60"/>
        <v>1</v>
      </c>
      <c r="K1178" s="98" t="str">
        <f t="shared" si="62"/>
        <v>НАЗК</v>
      </c>
      <c r="L1178" s="295" t="s">
        <v>4272</v>
      </c>
      <c r="M1178" s="296" t="s">
        <v>4272</v>
      </c>
      <c r="N1178" s="184" t="s">
        <v>7093</v>
      </c>
    </row>
    <row r="1179" spans="1:14" ht="260.25" customHeight="1" x14ac:dyDescent="0.25">
      <c r="A1179" s="64">
        <v>984</v>
      </c>
      <c r="B1179" s="304" t="s">
        <v>6751</v>
      </c>
      <c r="C1179" s="301" t="s">
        <v>3768</v>
      </c>
      <c r="D1179" s="310" t="s">
        <v>6772</v>
      </c>
      <c r="E1179" s="145" t="s">
        <v>3804</v>
      </c>
      <c r="F1179" s="186" t="s">
        <v>6786</v>
      </c>
      <c r="G1179" s="145" t="s">
        <v>53</v>
      </c>
      <c r="H1179" s="145" t="s">
        <v>557</v>
      </c>
      <c r="I1179" s="180" t="s">
        <v>7037</v>
      </c>
      <c r="J1179" s="33">
        <f t="shared" si="60"/>
        <v>9</v>
      </c>
      <c r="K1179" s="98" t="str">
        <f t="shared" si="62"/>
        <v>НАЗК</v>
      </c>
      <c r="L1179" s="295" t="s">
        <v>4272</v>
      </c>
      <c r="M1179" s="296" t="s">
        <v>4272</v>
      </c>
      <c r="N1179" s="67" t="s">
        <v>4370</v>
      </c>
    </row>
    <row r="1180" spans="1:14" ht="61.5" hidden="1" customHeight="1" x14ac:dyDescent="0.25">
      <c r="A1180" s="228"/>
      <c r="B1180" s="150" t="s">
        <v>6751</v>
      </c>
      <c r="C1180" s="159" t="s">
        <v>3768</v>
      </c>
      <c r="D1180" s="188" t="s">
        <v>6772</v>
      </c>
      <c r="E1180" s="181" t="s">
        <v>3804</v>
      </c>
      <c r="F1180" s="143"/>
      <c r="G1180" s="143"/>
      <c r="H1180" s="143"/>
      <c r="I1180" s="180" t="s">
        <v>7037</v>
      </c>
      <c r="J1180" s="33">
        <f t="shared" si="60"/>
        <v>9</v>
      </c>
      <c r="K1180" s="180"/>
      <c r="L1180" s="55" t="s">
        <v>4272</v>
      </c>
      <c r="M1180" s="56" t="s">
        <v>4272</v>
      </c>
      <c r="N1180" s="184" t="s">
        <v>7093</v>
      </c>
    </row>
    <row r="1181" spans="1:14" ht="61.5" hidden="1" customHeight="1" x14ac:dyDescent="0.25">
      <c r="A1181" s="228"/>
      <c r="B1181" s="150" t="s">
        <v>6751</v>
      </c>
      <c r="C1181" s="159" t="s">
        <v>3768</v>
      </c>
      <c r="D1181" s="188" t="s">
        <v>6772</v>
      </c>
      <c r="E1181" s="181" t="s">
        <v>3804</v>
      </c>
      <c r="F1181" s="143"/>
      <c r="G1181" s="143"/>
      <c r="H1181" s="143"/>
      <c r="I1181" s="180" t="s">
        <v>7037</v>
      </c>
      <c r="J1181" s="33">
        <f t="shared" si="60"/>
        <v>9</v>
      </c>
      <c r="K1181" s="180"/>
      <c r="L1181" s="55" t="s">
        <v>4272</v>
      </c>
      <c r="M1181" s="56" t="s">
        <v>4272</v>
      </c>
      <c r="N1181" s="184" t="s">
        <v>7093</v>
      </c>
    </row>
    <row r="1182" spans="1:14" ht="61.5" hidden="1" customHeight="1" x14ac:dyDescent="0.25">
      <c r="A1182" s="228"/>
      <c r="B1182" s="150" t="s">
        <v>6751</v>
      </c>
      <c r="C1182" s="159" t="s">
        <v>3768</v>
      </c>
      <c r="D1182" s="188" t="s">
        <v>6772</v>
      </c>
      <c r="E1182" s="181" t="s">
        <v>3804</v>
      </c>
      <c r="F1182" s="143"/>
      <c r="G1182" s="143"/>
      <c r="H1182" s="143"/>
      <c r="I1182" s="180" t="s">
        <v>7037</v>
      </c>
      <c r="J1182" s="33">
        <f t="shared" si="60"/>
        <v>9</v>
      </c>
      <c r="K1182" s="180"/>
      <c r="L1182" s="55" t="s">
        <v>4272</v>
      </c>
      <c r="M1182" s="56" t="s">
        <v>4272</v>
      </c>
      <c r="N1182" s="184" t="s">
        <v>7093</v>
      </c>
    </row>
    <row r="1183" spans="1:14" ht="61.5" hidden="1" customHeight="1" x14ac:dyDescent="0.25">
      <c r="A1183" s="168">
        <v>985</v>
      </c>
      <c r="B1183" s="225" t="s">
        <v>6751</v>
      </c>
      <c r="C1183" s="227" t="s">
        <v>3768</v>
      </c>
      <c r="D1183" s="142" t="s">
        <v>6772</v>
      </c>
      <c r="E1183" s="142" t="s">
        <v>3804</v>
      </c>
      <c r="F1183" s="212" t="s">
        <v>6787</v>
      </c>
      <c r="G1183" s="212" t="s">
        <v>29</v>
      </c>
      <c r="H1183" s="212" t="s">
        <v>271</v>
      </c>
      <c r="I1183" s="173" t="s">
        <v>250</v>
      </c>
      <c r="J1183" s="33">
        <f t="shared" si="60"/>
        <v>1</v>
      </c>
      <c r="K1183" s="180" t="str">
        <f t="shared" ref="K1183:K1193" si="63">IF(J1183=1,I1183,LEFT(I1183,FIND(" ",I1183)-1))</f>
        <v>Мін’юст</v>
      </c>
      <c r="L1183" s="35"/>
      <c r="M1183" s="35"/>
      <c r="N1183" s="35"/>
    </row>
    <row r="1184" spans="1:14" ht="61.5" hidden="1" customHeight="1" x14ac:dyDescent="0.25">
      <c r="A1184" s="168">
        <v>986</v>
      </c>
      <c r="B1184" s="150" t="s">
        <v>6751</v>
      </c>
      <c r="C1184" s="159" t="s">
        <v>3768</v>
      </c>
      <c r="D1184" s="142" t="s">
        <v>6772</v>
      </c>
      <c r="E1184" s="142" t="s">
        <v>3804</v>
      </c>
      <c r="F1184" s="143" t="s">
        <v>6788</v>
      </c>
      <c r="G1184" s="143" t="s">
        <v>271</v>
      </c>
      <c r="H1184" s="143" t="s">
        <v>557</v>
      </c>
      <c r="I1184" s="173" t="s">
        <v>250</v>
      </c>
      <c r="J1184" s="33">
        <f t="shared" si="60"/>
        <v>1</v>
      </c>
      <c r="K1184" s="180" t="str">
        <f t="shared" si="63"/>
        <v>Мін’юст</v>
      </c>
      <c r="L1184" s="35"/>
      <c r="M1184" s="35"/>
      <c r="N1184" s="35"/>
    </row>
    <row r="1185" spans="1:14" ht="61.5" hidden="1" customHeight="1" x14ac:dyDescent="0.25">
      <c r="A1185" s="168">
        <v>987</v>
      </c>
      <c r="B1185" s="150" t="s">
        <v>6751</v>
      </c>
      <c r="C1185" s="159" t="s">
        <v>3768</v>
      </c>
      <c r="D1185" s="142" t="s">
        <v>6772</v>
      </c>
      <c r="E1185" s="142" t="s">
        <v>3812</v>
      </c>
      <c r="F1185" s="143" t="s">
        <v>6790</v>
      </c>
      <c r="G1185" s="143" t="s">
        <v>156</v>
      </c>
      <c r="H1185" s="143" t="s">
        <v>193</v>
      </c>
      <c r="I1185" s="187" t="s">
        <v>4322</v>
      </c>
      <c r="J1185" s="33">
        <f t="shared" si="60"/>
        <v>1</v>
      </c>
      <c r="K1185" s="180" t="str">
        <f t="shared" si="63"/>
        <v>НАБУ</v>
      </c>
      <c r="L1185" s="35"/>
      <c r="M1185" s="35"/>
      <c r="N1185" s="35"/>
    </row>
    <row r="1186" spans="1:14" ht="61.5" hidden="1" customHeight="1" x14ac:dyDescent="0.25">
      <c r="A1186" s="168">
        <v>988</v>
      </c>
      <c r="B1186" s="150" t="s">
        <v>6751</v>
      </c>
      <c r="C1186" s="159" t="s">
        <v>3768</v>
      </c>
      <c r="D1186" s="142" t="s">
        <v>6772</v>
      </c>
      <c r="E1186" s="142" t="s">
        <v>3812</v>
      </c>
      <c r="F1186" s="143" t="s">
        <v>6793</v>
      </c>
      <c r="G1186" s="143" t="s">
        <v>156</v>
      </c>
      <c r="H1186" s="143" t="s">
        <v>193</v>
      </c>
      <c r="I1186" s="187" t="s">
        <v>4322</v>
      </c>
      <c r="J1186" s="33">
        <f t="shared" si="60"/>
        <v>1</v>
      </c>
      <c r="K1186" s="180" t="str">
        <f t="shared" si="63"/>
        <v>НАБУ</v>
      </c>
      <c r="L1186" s="172"/>
      <c r="M1186" s="35"/>
      <c r="N1186" s="171"/>
    </row>
    <row r="1187" spans="1:14" ht="61.5" hidden="1" customHeight="1" x14ac:dyDescent="0.25">
      <c r="A1187" s="168">
        <v>989</v>
      </c>
      <c r="B1187" s="150" t="s">
        <v>6751</v>
      </c>
      <c r="C1187" s="159" t="s">
        <v>3768</v>
      </c>
      <c r="D1187" s="142" t="s">
        <v>6772</v>
      </c>
      <c r="E1187" s="142" t="s">
        <v>3812</v>
      </c>
      <c r="F1187" s="143" t="s">
        <v>6796</v>
      </c>
      <c r="G1187" s="143" t="s">
        <v>156</v>
      </c>
      <c r="H1187" s="143" t="s">
        <v>193</v>
      </c>
      <c r="I1187" s="187" t="s">
        <v>4322</v>
      </c>
      <c r="J1187" s="33">
        <f t="shared" si="60"/>
        <v>1</v>
      </c>
      <c r="K1187" s="180" t="str">
        <f t="shared" si="63"/>
        <v>НАБУ</v>
      </c>
      <c r="L1187" s="172"/>
      <c r="M1187" s="35"/>
      <c r="N1187" s="171"/>
    </row>
    <row r="1188" spans="1:14" ht="61.5" hidden="1" customHeight="1" x14ac:dyDescent="0.25">
      <c r="A1188" s="168">
        <v>990</v>
      </c>
      <c r="B1188" s="150" t="s">
        <v>6751</v>
      </c>
      <c r="C1188" s="159" t="s">
        <v>3768</v>
      </c>
      <c r="D1188" s="142" t="s">
        <v>6772</v>
      </c>
      <c r="E1188" s="142" t="s">
        <v>3812</v>
      </c>
      <c r="F1188" s="143" t="s">
        <v>6798</v>
      </c>
      <c r="G1188" s="143" t="s">
        <v>98</v>
      </c>
      <c r="H1188" s="143" t="s">
        <v>101</v>
      </c>
      <c r="I1188" s="187" t="s">
        <v>4322</v>
      </c>
      <c r="J1188" s="33">
        <f t="shared" si="60"/>
        <v>1</v>
      </c>
      <c r="K1188" s="180" t="str">
        <f t="shared" si="63"/>
        <v>НАБУ</v>
      </c>
      <c r="L1188" s="172"/>
      <c r="M1188" s="35"/>
      <c r="N1188" s="171"/>
    </row>
    <row r="1189" spans="1:14" ht="61.5" hidden="1" customHeight="1" x14ac:dyDescent="0.25">
      <c r="A1189" s="168">
        <v>991</v>
      </c>
      <c r="B1189" s="150" t="s">
        <v>6751</v>
      </c>
      <c r="C1189" s="159" t="s">
        <v>3768</v>
      </c>
      <c r="D1189" s="142" t="s">
        <v>6772</v>
      </c>
      <c r="E1189" s="142" t="s">
        <v>3812</v>
      </c>
      <c r="F1189" s="143" t="s">
        <v>6800</v>
      </c>
      <c r="G1189" s="143" t="s">
        <v>258</v>
      </c>
      <c r="H1189" s="143" t="s">
        <v>36</v>
      </c>
      <c r="I1189" s="173" t="s">
        <v>7184</v>
      </c>
      <c r="J1189" s="33">
        <f t="shared" si="60"/>
        <v>1</v>
      </c>
      <c r="K1189" s="180" t="str">
        <f t="shared" si="63"/>
        <v>ОГП</v>
      </c>
      <c r="L1189" s="172"/>
      <c r="M1189" s="35"/>
      <c r="N1189" s="171"/>
    </row>
    <row r="1190" spans="1:14" ht="61.5" hidden="1" customHeight="1" x14ac:dyDescent="0.25">
      <c r="A1190" s="168">
        <v>992</v>
      </c>
      <c r="B1190" s="150" t="s">
        <v>6751</v>
      </c>
      <c r="C1190" s="159" t="s">
        <v>3768</v>
      </c>
      <c r="D1190" s="142" t="s">
        <v>6772</v>
      </c>
      <c r="E1190" s="142" t="s">
        <v>3812</v>
      </c>
      <c r="F1190" s="143" t="s">
        <v>6803</v>
      </c>
      <c r="G1190" s="143" t="s">
        <v>94</v>
      </c>
      <c r="H1190" s="143" t="s">
        <v>49</v>
      </c>
      <c r="I1190" s="173" t="s">
        <v>7184</v>
      </c>
      <c r="J1190" s="33">
        <f t="shared" si="60"/>
        <v>1</v>
      </c>
      <c r="K1190" s="180" t="str">
        <f t="shared" si="63"/>
        <v>ОГП</v>
      </c>
      <c r="L1190" s="35"/>
      <c r="M1190" s="35"/>
      <c r="N1190" s="35"/>
    </row>
    <row r="1191" spans="1:14" ht="61.5" hidden="1" customHeight="1" x14ac:dyDescent="0.25">
      <c r="A1191" s="168">
        <v>993</v>
      </c>
      <c r="B1191" s="150" t="s">
        <v>6751</v>
      </c>
      <c r="C1191" s="159" t="s">
        <v>3768</v>
      </c>
      <c r="D1191" s="142" t="s">
        <v>6772</v>
      </c>
      <c r="E1191" s="142" t="s">
        <v>3812</v>
      </c>
      <c r="F1191" s="143" t="s">
        <v>3836</v>
      </c>
      <c r="G1191" s="143" t="s">
        <v>6805</v>
      </c>
      <c r="H1191" s="143" t="s">
        <v>6806</v>
      </c>
      <c r="I1191" s="173" t="s">
        <v>7188</v>
      </c>
      <c r="J1191" s="33">
        <f t="shared" si="60"/>
        <v>1</v>
      </c>
      <c r="K1191" s="180" t="str">
        <f t="shared" si="63"/>
        <v>Національна_школа_суддів</v>
      </c>
      <c r="L1191" s="35"/>
      <c r="M1191" s="35"/>
      <c r="N1191" s="35"/>
    </row>
    <row r="1192" spans="1:14" ht="61.5" hidden="1" customHeight="1" x14ac:dyDescent="0.25">
      <c r="A1192" s="168">
        <v>994</v>
      </c>
      <c r="B1192" s="203" t="s">
        <v>6751</v>
      </c>
      <c r="C1192" s="205" t="s">
        <v>3768</v>
      </c>
      <c r="D1192" s="142" t="s">
        <v>6772</v>
      </c>
      <c r="E1192" s="142" t="s">
        <v>3812</v>
      </c>
      <c r="F1192" s="193" t="s">
        <v>6809</v>
      </c>
      <c r="G1192" s="193" t="s">
        <v>6806</v>
      </c>
      <c r="H1192" s="193" t="s">
        <v>6810</v>
      </c>
      <c r="I1192" s="173" t="s">
        <v>7188</v>
      </c>
      <c r="J1192" s="33">
        <f t="shared" si="60"/>
        <v>1</v>
      </c>
      <c r="K1192" s="180" t="str">
        <f t="shared" si="63"/>
        <v>Національна_школа_суддів</v>
      </c>
      <c r="L1192" s="35"/>
      <c r="M1192" s="35"/>
      <c r="N1192" s="35"/>
    </row>
    <row r="1193" spans="1:14" ht="349.9" customHeight="1" x14ac:dyDescent="0.25">
      <c r="A1193" s="64">
        <v>995</v>
      </c>
      <c r="B1193" s="304" t="s">
        <v>6751</v>
      </c>
      <c r="C1193" s="301" t="s">
        <v>3768</v>
      </c>
      <c r="D1193" s="310" t="s">
        <v>6772</v>
      </c>
      <c r="E1193" s="145" t="s">
        <v>6814</v>
      </c>
      <c r="F1193" s="186" t="s">
        <v>6815</v>
      </c>
      <c r="G1193" s="145" t="s">
        <v>28</v>
      </c>
      <c r="H1193" s="145" t="s">
        <v>561</v>
      </c>
      <c r="I1193" s="180" t="s">
        <v>7049</v>
      </c>
      <c r="J1193" s="33">
        <f t="shared" si="60"/>
        <v>5</v>
      </c>
      <c r="K1193" s="98" t="str">
        <f t="shared" si="63"/>
        <v>НАЗК</v>
      </c>
      <c r="L1193" s="295" t="s">
        <v>4272</v>
      </c>
      <c r="M1193" s="296" t="s">
        <v>4272</v>
      </c>
      <c r="N1193" s="67" t="s">
        <v>4370</v>
      </c>
    </row>
    <row r="1194" spans="1:14" ht="61.5" hidden="1" customHeight="1" x14ac:dyDescent="0.25">
      <c r="A1194" s="228"/>
      <c r="B1194" s="150" t="s">
        <v>6751</v>
      </c>
      <c r="C1194" s="159" t="s">
        <v>3768</v>
      </c>
      <c r="D1194" s="188" t="s">
        <v>6772</v>
      </c>
      <c r="E1194" s="181" t="s">
        <v>6814</v>
      </c>
      <c r="F1194" s="143"/>
      <c r="G1194" s="143"/>
      <c r="H1194" s="143"/>
      <c r="I1194" s="180" t="s">
        <v>7049</v>
      </c>
      <c r="J1194" s="33">
        <f t="shared" si="60"/>
        <v>5</v>
      </c>
      <c r="K1194" s="180"/>
      <c r="L1194" s="55" t="s">
        <v>4272</v>
      </c>
      <c r="M1194" s="56" t="s">
        <v>4272</v>
      </c>
      <c r="N1194" s="184" t="s">
        <v>7093</v>
      </c>
    </row>
    <row r="1195" spans="1:14" ht="61.5" hidden="1" customHeight="1" x14ac:dyDescent="0.25">
      <c r="A1195" s="228"/>
      <c r="B1195" s="150" t="s">
        <v>6751</v>
      </c>
      <c r="C1195" s="159" t="s">
        <v>3768</v>
      </c>
      <c r="D1195" s="188" t="s">
        <v>6772</v>
      </c>
      <c r="E1195" s="181" t="s">
        <v>6814</v>
      </c>
      <c r="F1195" s="143"/>
      <c r="G1195" s="143"/>
      <c r="H1195" s="143"/>
      <c r="I1195" s="180" t="s">
        <v>7049</v>
      </c>
      <c r="J1195" s="33">
        <f t="shared" si="60"/>
        <v>5</v>
      </c>
      <c r="K1195" s="180"/>
      <c r="L1195" s="55" t="s">
        <v>4272</v>
      </c>
      <c r="M1195" s="56" t="s">
        <v>4272</v>
      </c>
      <c r="N1195" s="184" t="s">
        <v>7093</v>
      </c>
    </row>
    <row r="1196" spans="1:14" ht="61.5" hidden="1" customHeight="1" x14ac:dyDescent="0.25">
      <c r="A1196" s="228"/>
      <c r="B1196" s="150" t="s">
        <v>6751</v>
      </c>
      <c r="C1196" s="159" t="s">
        <v>3768</v>
      </c>
      <c r="D1196" s="188" t="s">
        <v>6772</v>
      </c>
      <c r="E1196" s="181" t="s">
        <v>6814</v>
      </c>
      <c r="F1196" s="143"/>
      <c r="G1196" s="143"/>
      <c r="H1196" s="143"/>
      <c r="I1196" s="180" t="s">
        <v>7049</v>
      </c>
      <c r="J1196" s="33">
        <f t="shared" si="60"/>
        <v>5</v>
      </c>
      <c r="K1196" s="180"/>
      <c r="L1196" s="55" t="s">
        <v>4272</v>
      </c>
      <c r="M1196" s="56" t="s">
        <v>4272</v>
      </c>
      <c r="N1196" s="184" t="s">
        <v>7093</v>
      </c>
    </row>
    <row r="1197" spans="1:14" ht="61.5" hidden="1" customHeight="1" x14ac:dyDescent="0.25">
      <c r="A1197" s="168">
        <v>996</v>
      </c>
      <c r="B1197" s="225" t="s">
        <v>6751</v>
      </c>
      <c r="C1197" s="227" t="s">
        <v>3768</v>
      </c>
      <c r="D1197" s="142" t="s">
        <v>6772</v>
      </c>
      <c r="E1197" s="142" t="s">
        <v>6814</v>
      </c>
      <c r="F1197" s="212" t="s">
        <v>6817</v>
      </c>
      <c r="G1197" s="212" t="s">
        <v>112</v>
      </c>
      <c r="H1197" s="212" t="s">
        <v>101</v>
      </c>
      <c r="I1197" s="173" t="s">
        <v>3863</v>
      </c>
      <c r="J1197" s="33">
        <f t="shared" si="60"/>
        <v>1</v>
      </c>
      <c r="K1197" s="180" t="str">
        <f t="shared" ref="K1197:K1225" si="64">IF(J1197=1,I1197,LEFT(I1197,FIND(" ",I1197)-1))</f>
        <v>СБУ</v>
      </c>
      <c r="L1197" s="35"/>
      <c r="M1197" s="35"/>
      <c r="N1197" s="35"/>
    </row>
    <row r="1198" spans="1:14" ht="61.5" hidden="1" customHeight="1" x14ac:dyDescent="0.25">
      <c r="A1198" s="168">
        <v>997</v>
      </c>
      <c r="B1198" s="150" t="s">
        <v>6751</v>
      </c>
      <c r="C1198" s="159" t="s">
        <v>3768</v>
      </c>
      <c r="D1198" s="142" t="s">
        <v>6772</v>
      </c>
      <c r="E1198" s="142" t="s">
        <v>6814</v>
      </c>
      <c r="F1198" s="143" t="s">
        <v>6819</v>
      </c>
      <c r="G1198" s="143" t="s">
        <v>258</v>
      </c>
      <c r="H1198" s="143" t="s">
        <v>49</v>
      </c>
      <c r="I1198" s="173" t="s">
        <v>3863</v>
      </c>
      <c r="J1198" s="33">
        <f t="shared" si="60"/>
        <v>1</v>
      </c>
      <c r="K1198" s="180" t="str">
        <f t="shared" si="64"/>
        <v>СБУ</v>
      </c>
      <c r="L1198" s="35"/>
      <c r="M1198" s="35"/>
      <c r="N1198" s="35"/>
    </row>
    <row r="1199" spans="1:14" ht="61.5" hidden="1" customHeight="1" x14ac:dyDescent="0.25">
      <c r="A1199" s="168">
        <v>998</v>
      </c>
      <c r="B1199" s="150" t="s">
        <v>6751</v>
      </c>
      <c r="C1199" s="159" t="s">
        <v>3768</v>
      </c>
      <c r="D1199" s="142" t="s">
        <v>6772</v>
      </c>
      <c r="E1199" s="142" t="s">
        <v>6814</v>
      </c>
      <c r="F1199" s="143" t="s">
        <v>6820</v>
      </c>
      <c r="G1199" s="143" t="s">
        <v>28</v>
      </c>
      <c r="H1199" s="143" t="s">
        <v>314</v>
      </c>
      <c r="I1199" s="173" t="s">
        <v>3863</v>
      </c>
      <c r="J1199" s="33">
        <f t="shared" si="60"/>
        <v>1</v>
      </c>
      <c r="K1199" s="180" t="str">
        <f t="shared" si="64"/>
        <v>СБУ</v>
      </c>
      <c r="L1199" s="35"/>
      <c r="M1199" s="35"/>
      <c r="N1199" s="35"/>
    </row>
    <row r="1200" spans="1:14" ht="61.5" hidden="1" customHeight="1" x14ac:dyDescent="0.25">
      <c r="A1200" s="168">
        <v>999</v>
      </c>
      <c r="B1200" s="150" t="s">
        <v>6751</v>
      </c>
      <c r="C1200" s="159" t="s">
        <v>3768</v>
      </c>
      <c r="D1200" s="142" t="s">
        <v>6772</v>
      </c>
      <c r="E1200" s="143" t="s">
        <v>6821</v>
      </c>
      <c r="F1200" s="143" t="s">
        <v>6822</v>
      </c>
      <c r="G1200" s="143" t="s">
        <v>156</v>
      </c>
      <c r="H1200" s="143" t="s">
        <v>101</v>
      </c>
      <c r="I1200" s="173" t="s">
        <v>250</v>
      </c>
      <c r="J1200" s="33">
        <f t="shared" si="60"/>
        <v>1</v>
      </c>
      <c r="K1200" s="180" t="str">
        <f t="shared" si="64"/>
        <v>Мін’юст</v>
      </c>
      <c r="L1200" s="35"/>
      <c r="M1200" s="35"/>
      <c r="N1200" s="35"/>
    </row>
    <row r="1201" spans="1:14" ht="61.5" hidden="1" customHeight="1" x14ac:dyDescent="0.25">
      <c r="A1201" s="168">
        <v>1000</v>
      </c>
      <c r="B1201" s="150" t="s">
        <v>6751</v>
      </c>
      <c r="C1201" s="159" t="s">
        <v>3768</v>
      </c>
      <c r="D1201" s="142" t="s">
        <v>6772</v>
      </c>
      <c r="E1201" s="143" t="s">
        <v>6821</v>
      </c>
      <c r="F1201" s="143" t="s">
        <v>6824</v>
      </c>
      <c r="G1201" s="143" t="s">
        <v>156</v>
      </c>
      <c r="H1201" s="143" t="s">
        <v>101</v>
      </c>
      <c r="I1201" s="173" t="s">
        <v>7184</v>
      </c>
      <c r="J1201" s="33">
        <f t="shared" si="60"/>
        <v>1</v>
      </c>
      <c r="K1201" s="180" t="str">
        <f t="shared" si="64"/>
        <v>ОГП</v>
      </c>
      <c r="L1201" s="172"/>
      <c r="M1201" s="35"/>
      <c r="N1201" s="174"/>
    </row>
    <row r="1202" spans="1:14" ht="61.5" hidden="1" customHeight="1" x14ac:dyDescent="0.25">
      <c r="A1202" s="168">
        <v>1001</v>
      </c>
      <c r="B1202" s="150" t="s">
        <v>6751</v>
      </c>
      <c r="C1202" s="159" t="s">
        <v>3768</v>
      </c>
      <c r="D1202" s="142" t="s">
        <v>6772</v>
      </c>
      <c r="E1202" s="142" t="s">
        <v>6826</v>
      </c>
      <c r="F1202" s="143" t="s">
        <v>6827</v>
      </c>
      <c r="G1202" s="143" t="s">
        <v>156</v>
      </c>
      <c r="H1202" s="143" t="s">
        <v>557</v>
      </c>
      <c r="I1202" s="187" t="s">
        <v>4322</v>
      </c>
      <c r="J1202" s="33">
        <f t="shared" si="60"/>
        <v>1</v>
      </c>
      <c r="K1202" s="180" t="str">
        <f t="shared" si="64"/>
        <v>НАБУ</v>
      </c>
      <c r="L1202" s="172"/>
      <c r="M1202" s="35"/>
      <c r="N1202" s="171"/>
    </row>
    <row r="1203" spans="1:14" ht="61.5" hidden="1" customHeight="1" x14ac:dyDescent="0.25">
      <c r="A1203" s="168">
        <v>1002</v>
      </c>
      <c r="B1203" s="150" t="s">
        <v>6751</v>
      </c>
      <c r="C1203" s="159" t="s">
        <v>3768</v>
      </c>
      <c r="D1203" s="142" t="s">
        <v>6772</v>
      </c>
      <c r="E1203" s="142" t="s">
        <v>6826</v>
      </c>
      <c r="F1203" s="143" t="s">
        <v>6831</v>
      </c>
      <c r="G1203" s="143" t="s">
        <v>28</v>
      </c>
      <c r="H1203" s="143" t="s">
        <v>61</v>
      </c>
      <c r="I1203" s="187" t="s">
        <v>4322</v>
      </c>
      <c r="J1203" s="33">
        <f t="shared" si="60"/>
        <v>1</v>
      </c>
      <c r="K1203" s="180" t="str">
        <f t="shared" si="64"/>
        <v>НАБУ</v>
      </c>
      <c r="L1203" s="172"/>
      <c r="M1203" s="35"/>
      <c r="N1203" s="171"/>
    </row>
    <row r="1204" spans="1:14" ht="61.5" hidden="1" customHeight="1" x14ac:dyDescent="0.25">
      <c r="A1204" s="168">
        <v>1003</v>
      </c>
      <c r="B1204" s="150" t="s">
        <v>6751</v>
      </c>
      <c r="C1204" s="159" t="s">
        <v>3768</v>
      </c>
      <c r="D1204" s="142" t="s">
        <v>6833</v>
      </c>
      <c r="E1204" s="142" t="s">
        <v>6834</v>
      </c>
      <c r="F1204" s="143" t="s">
        <v>6835</v>
      </c>
      <c r="G1204" s="143" t="s">
        <v>28</v>
      </c>
      <c r="H1204" s="143" t="s">
        <v>271</v>
      </c>
      <c r="I1204" s="143" t="s">
        <v>3910</v>
      </c>
      <c r="J1204" s="33">
        <f t="shared" si="60"/>
        <v>1</v>
      </c>
      <c r="K1204" s="180" t="str">
        <f t="shared" si="64"/>
        <v>АРМА</v>
      </c>
      <c r="L1204" s="172"/>
      <c r="M1204" s="35"/>
      <c r="N1204" s="171"/>
    </row>
    <row r="1205" spans="1:14" ht="61.5" hidden="1" customHeight="1" x14ac:dyDescent="0.25">
      <c r="A1205" s="168">
        <v>1004</v>
      </c>
      <c r="B1205" s="150" t="s">
        <v>6751</v>
      </c>
      <c r="C1205" s="159" t="s">
        <v>3768</v>
      </c>
      <c r="D1205" s="142" t="s">
        <v>6833</v>
      </c>
      <c r="E1205" s="142" t="s">
        <v>6834</v>
      </c>
      <c r="F1205" s="143" t="s">
        <v>6837</v>
      </c>
      <c r="G1205" s="143" t="s">
        <v>6838</v>
      </c>
      <c r="H1205" s="143" t="s">
        <v>6839</v>
      </c>
      <c r="I1205" s="143" t="s">
        <v>3910</v>
      </c>
      <c r="J1205" s="33">
        <f t="shared" si="60"/>
        <v>1</v>
      </c>
      <c r="K1205" s="180" t="str">
        <f t="shared" si="64"/>
        <v>АРМА</v>
      </c>
      <c r="L1205" s="172"/>
      <c r="M1205" s="35"/>
      <c r="N1205" s="171"/>
    </row>
    <row r="1206" spans="1:14" ht="61.5" hidden="1" customHeight="1" x14ac:dyDescent="0.25">
      <c r="A1206" s="168">
        <v>1005</v>
      </c>
      <c r="B1206" s="150" t="s">
        <v>6751</v>
      </c>
      <c r="C1206" s="159" t="s">
        <v>3768</v>
      </c>
      <c r="D1206" s="142" t="s">
        <v>6833</v>
      </c>
      <c r="E1206" s="142" t="s">
        <v>6840</v>
      </c>
      <c r="F1206" s="143" t="s">
        <v>6841</v>
      </c>
      <c r="G1206" s="143" t="s">
        <v>28</v>
      </c>
      <c r="H1206" s="143" t="s">
        <v>29</v>
      </c>
      <c r="I1206" s="143" t="s">
        <v>3910</v>
      </c>
      <c r="J1206" s="33">
        <f t="shared" si="60"/>
        <v>1</v>
      </c>
      <c r="K1206" s="180" t="str">
        <f t="shared" si="64"/>
        <v>АРМА</v>
      </c>
      <c r="L1206" s="172"/>
      <c r="M1206" s="172"/>
      <c r="N1206" s="174"/>
    </row>
    <row r="1207" spans="1:14" ht="61.5" hidden="1" customHeight="1" x14ac:dyDescent="0.25">
      <c r="A1207" s="168">
        <v>1006</v>
      </c>
      <c r="B1207" s="150" t="s">
        <v>6751</v>
      </c>
      <c r="C1207" s="159" t="s">
        <v>3768</v>
      </c>
      <c r="D1207" s="142" t="s">
        <v>6833</v>
      </c>
      <c r="E1207" s="142" t="s">
        <v>6842</v>
      </c>
      <c r="F1207" s="143" t="s">
        <v>6843</v>
      </c>
      <c r="G1207" s="143" t="s">
        <v>28</v>
      </c>
      <c r="H1207" s="143" t="s">
        <v>5345</v>
      </c>
      <c r="I1207" s="143" t="s">
        <v>3910</v>
      </c>
      <c r="J1207" s="33">
        <f t="shared" si="60"/>
        <v>1</v>
      </c>
      <c r="K1207" s="180" t="str">
        <f t="shared" si="64"/>
        <v>АРМА</v>
      </c>
      <c r="L1207" s="172"/>
      <c r="M1207" s="172"/>
      <c r="N1207" s="174"/>
    </row>
    <row r="1208" spans="1:14" ht="61.5" hidden="1" customHeight="1" x14ac:dyDescent="0.25">
      <c r="A1208" s="168">
        <v>1007</v>
      </c>
      <c r="B1208" s="150" t="s">
        <v>6751</v>
      </c>
      <c r="C1208" s="159" t="s">
        <v>3768</v>
      </c>
      <c r="D1208" s="142" t="s">
        <v>6833</v>
      </c>
      <c r="E1208" s="142" t="s">
        <v>3933</v>
      </c>
      <c r="F1208" s="143" t="s">
        <v>6844</v>
      </c>
      <c r="G1208" s="143" t="s">
        <v>28</v>
      </c>
      <c r="H1208" s="143" t="s">
        <v>5345</v>
      </c>
      <c r="I1208" s="143" t="s">
        <v>3910</v>
      </c>
      <c r="J1208" s="33">
        <f t="shared" si="60"/>
        <v>1</v>
      </c>
      <c r="K1208" s="180" t="str">
        <f t="shared" si="64"/>
        <v>АРМА</v>
      </c>
      <c r="L1208" s="172"/>
      <c r="M1208" s="172"/>
      <c r="N1208" s="174"/>
    </row>
    <row r="1209" spans="1:14" ht="61.5" hidden="1" customHeight="1" x14ac:dyDescent="0.25">
      <c r="A1209" s="168">
        <v>1008</v>
      </c>
      <c r="B1209" s="150" t="s">
        <v>6751</v>
      </c>
      <c r="C1209" s="159" t="s">
        <v>3768</v>
      </c>
      <c r="D1209" s="142" t="s">
        <v>6833</v>
      </c>
      <c r="E1209" s="142" t="s">
        <v>6845</v>
      </c>
      <c r="F1209" s="143" t="s">
        <v>6846</v>
      </c>
      <c r="G1209" s="143" t="s">
        <v>28</v>
      </c>
      <c r="H1209" s="143" t="s">
        <v>29</v>
      </c>
      <c r="I1209" s="143" t="s">
        <v>3910</v>
      </c>
      <c r="J1209" s="33">
        <f t="shared" si="60"/>
        <v>1</v>
      </c>
      <c r="K1209" s="180" t="str">
        <f t="shared" si="64"/>
        <v>АРМА</v>
      </c>
      <c r="L1209" s="172"/>
      <c r="M1209" s="172"/>
      <c r="N1209" s="174"/>
    </row>
    <row r="1210" spans="1:14" ht="61.5" hidden="1" customHeight="1" x14ac:dyDescent="0.25">
      <c r="A1210" s="168">
        <v>1009</v>
      </c>
      <c r="B1210" s="150" t="s">
        <v>6751</v>
      </c>
      <c r="C1210" s="159" t="s">
        <v>3768</v>
      </c>
      <c r="D1210" s="142" t="s">
        <v>6833</v>
      </c>
      <c r="E1210" s="142" t="s">
        <v>6845</v>
      </c>
      <c r="F1210" s="143" t="s">
        <v>6847</v>
      </c>
      <c r="G1210" s="143" t="s">
        <v>156</v>
      </c>
      <c r="H1210" s="143" t="s">
        <v>268</v>
      </c>
      <c r="I1210" s="143" t="s">
        <v>3910</v>
      </c>
      <c r="J1210" s="33">
        <f t="shared" si="60"/>
        <v>1</v>
      </c>
      <c r="K1210" s="180" t="str">
        <f t="shared" si="64"/>
        <v>АРМА</v>
      </c>
      <c r="L1210" s="172"/>
      <c r="M1210" s="172"/>
      <c r="N1210" s="174"/>
    </row>
    <row r="1211" spans="1:14" ht="61.5" hidden="1" customHeight="1" x14ac:dyDescent="0.25">
      <c r="A1211" s="168">
        <v>1010</v>
      </c>
      <c r="B1211" s="150" t="s">
        <v>6751</v>
      </c>
      <c r="C1211" s="159" t="s">
        <v>3768</v>
      </c>
      <c r="D1211" s="142" t="s">
        <v>6833</v>
      </c>
      <c r="E1211" s="142" t="s">
        <v>3948</v>
      </c>
      <c r="F1211" s="143" t="s">
        <v>6848</v>
      </c>
      <c r="G1211" s="143" t="s">
        <v>156</v>
      </c>
      <c r="H1211" s="143" t="s">
        <v>57</v>
      </c>
      <c r="I1211" s="143" t="s">
        <v>3910</v>
      </c>
      <c r="J1211" s="33">
        <f t="shared" si="60"/>
        <v>1</v>
      </c>
      <c r="K1211" s="180" t="str">
        <f t="shared" si="64"/>
        <v>АРМА</v>
      </c>
      <c r="L1211" s="172"/>
      <c r="M1211" s="172"/>
      <c r="N1211" s="174"/>
    </row>
    <row r="1212" spans="1:14" ht="61.5" hidden="1" customHeight="1" x14ac:dyDescent="0.25">
      <c r="A1212" s="168">
        <v>1011</v>
      </c>
      <c r="B1212" s="150" t="s">
        <v>6751</v>
      </c>
      <c r="C1212" s="159" t="s">
        <v>3768</v>
      </c>
      <c r="D1212" s="142" t="s">
        <v>6833</v>
      </c>
      <c r="E1212" s="142" t="s">
        <v>3948</v>
      </c>
      <c r="F1212" s="143" t="s">
        <v>6849</v>
      </c>
      <c r="G1212" s="143" t="s">
        <v>6850</v>
      </c>
      <c r="H1212" s="143" t="s">
        <v>6851</v>
      </c>
      <c r="I1212" s="143" t="s">
        <v>3910</v>
      </c>
      <c r="J1212" s="33">
        <f t="shared" si="60"/>
        <v>1</v>
      </c>
      <c r="K1212" s="180" t="str">
        <f t="shared" si="64"/>
        <v>АРМА</v>
      </c>
      <c r="L1212" s="172"/>
      <c r="M1212" s="172"/>
      <c r="N1212" s="174"/>
    </row>
    <row r="1213" spans="1:14" ht="61.5" hidden="1" customHeight="1" x14ac:dyDescent="0.25">
      <c r="A1213" s="168">
        <v>1012</v>
      </c>
      <c r="B1213" s="150" t="s">
        <v>6751</v>
      </c>
      <c r="C1213" s="159" t="s">
        <v>3768</v>
      </c>
      <c r="D1213" s="142" t="s">
        <v>6833</v>
      </c>
      <c r="E1213" s="142" t="s">
        <v>3948</v>
      </c>
      <c r="F1213" s="143" t="s">
        <v>6852</v>
      </c>
      <c r="G1213" s="143" t="s">
        <v>6851</v>
      </c>
      <c r="H1213" s="143" t="s">
        <v>6853</v>
      </c>
      <c r="I1213" s="143" t="s">
        <v>3910</v>
      </c>
      <c r="J1213" s="33">
        <f t="shared" si="60"/>
        <v>1</v>
      </c>
      <c r="K1213" s="180" t="str">
        <f t="shared" si="64"/>
        <v>АРМА</v>
      </c>
      <c r="L1213" s="172"/>
      <c r="M1213" s="172"/>
      <c r="N1213" s="174"/>
    </row>
    <row r="1214" spans="1:14" ht="61.5" hidden="1" customHeight="1" x14ac:dyDescent="0.25">
      <c r="A1214" s="168">
        <v>1013</v>
      </c>
      <c r="B1214" s="150" t="s">
        <v>6751</v>
      </c>
      <c r="C1214" s="159" t="s">
        <v>3768</v>
      </c>
      <c r="D1214" s="142" t="s">
        <v>6833</v>
      </c>
      <c r="E1214" s="142" t="s">
        <v>3948</v>
      </c>
      <c r="F1214" s="143" t="s">
        <v>6855</v>
      </c>
      <c r="G1214" s="143" t="s">
        <v>6853</v>
      </c>
      <c r="H1214" s="143" t="s">
        <v>6856</v>
      </c>
      <c r="I1214" s="143" t="s">
        <v>3910</v>
      </c>
      <c r="J1214" s="33">
        <f t="shared" si="60"/>
        <v>1</v>
      </c>
      <c r="K1214" s="180" t="str">
        <f t="shared" si="64"/>
        <v>АРМА</v>
      </c>
      <c r="L1214" s="172"/>
      <c r="M1214" s="172"/>
      <c r="N1214" s="174"/>
    </row>
    <row r="1215" spans="1:14" ht="61.5" hidden="1" customHeight="1" x14ac:dyDescent="0.25">
      <c r="A1215" s="168">
        <v>1014</v>
      </c>
      <c r="B1215" s="150" t="s">
        <v>6751</v>
      </c>
      <c r="C1215" s="159" t="s">
        <v>3768</v>
      </c>
      <c r="D1215" s="142" t="s">
        <v>6833</v>
      </c>
      <c r="E1215" s="142" t="s">
        <v>3975</v>
      </c>
      <c r="F1215" s="143" t="s">
        <v>6857</v>
      </c>
      <c r="G1215" s="143" t="s">
        <v>156</v>
      </c>
      <c r="H1215" s="143" t="s">
        <v>49</v>
      </c>
      <c r="I1215" s="143" t="s">
        <v>3910</v>
      </c>
      <c r="J1215" s="33">
        <f t="shared" si="60"/>
        <v>1</v>
      </c>
      <c r="K1215" s="180" t="str">
        <f t="shared" si="64"/>
        <v>АРМА</v>
      </c>
      <c r="L1215" s="172"/>
      <c r="M1215" s="172"/>
      <c r="N1215" s="174"/>
    </row>
    <row r="1216" spans="1:14" ht="61.5" hidden="1" customHeight="1" x14ac:dyDescent="0.25">
      <c r="A1216" s="168">
        <v>1015</v>
      </c>
      <c r="B1216" s="150" t="s">
        <v>6751</v>
      </c>
      <c r="C1216" s="159" t="s">
        <v>3768</v>
      </c>
      <c r="D1216" s="142" t="s">
        <v>6833</v>
      </c>
      <c r="E1216" s="142" t="s">
        <v>6858</v>
      </c>
      <c r="F1216" s="143" t="s">
        <v>6859</v>
      </c>
      <c r="G1216" s="143" t="s">
        <v>28</v>
      </c>
      <c r="H1216" s="143" t="s">
        <v>29</v>
      </c>
      <c r="I1216" s="143" t="s">
        <v>3910</v>
      </c>
      <c r="J1216" s="33">
        <f t="shared" si="60"/>
        <v>1</v>
      </c>
      <c r="K1216" s="180" t="str">
        <f t="shared" si="64"/>
        <v>АРМА</v>
      </c>
      <c r="L1216" s="172"/>
      <c r="M1216" s="172"/>
      <c r="N1216" s="174"/>
    </row>
    <row r="1217" spans="1:14" ht="61.5" hidden="1" customHeight="1" x14ac:dyDescent="0.25">
      <c r="A1217" s="168">
        <v>1016</v>
      </c>
      <c r="B1217" s="150" t="s">
        <v>6751</v>
      </c>
      <c r="C1217" s="159" t="s">
        <v>3768</v>
      </c>
      <c r="D1217" s="142" t="s">
        <v>6833</v>
      </c>
      <c r="E1217" s="142" t="s">
        <v>6858</v>
      </c>
      <c r="F1217" s="143" t="s">
        <v>6860</v>
      </c>
      <c r="G1217" s="143" t="s">
        <v>72</v>
      </c>
      <c r="H1217" s="143" t="s">
        <v>168</v>
      </c>
      <c r="I1217" s="143" t="s">
        <v>3910</v>
      </c>
      <c r="J1217" s="33">
        <f t="shared" si="60"/>
        <v>1</v>
      </c>
      <c r="K1217" s="180" t="str">
        <f t="shared" si="64"/>
        <v>АРМА</v>
      </c>
      <c r="L1217" s="172"/>
      <c r="M1217" s="172"/>
      <c r="N1217" s="174"/>
    </row>
    <row r="1218" spans="1:14" ht="61.5" hidden="1" customHeight="1" x14ac:dyDescent="0.25">
      <c r="A1218" s="168">
        <v>1017</v>
      </c>
      <c r="B1218" s="203" t="s">
        <v>6751</v>
      </c>
      <c r="C1218" s="205" t="s">
        <v>3768</v>
      </c>
      <c r="D1218" s="142" t="s">
        <v>6833</v>
      </c>
      <c r="E1218" s="142" t="s">
        <v>6858</v>
      </c>
      <c r="F1218" s="193" t="s">
        <v>6862</v>
      </c>
      <c r="G1218" s="193" t="s">
        <v>297</v>
      </c>
      <c r="H1218" s="193" t="s">
        <v>16</v>
      </c>
      <c r="I1218" s="143" t="s">
        <v>3910</v>
      </c>
      <c r="J1218" s="33">
        <f t="shared" si="60"/>
        <v>1</v>
      </c>
      <c r="K1218" s="180" t="str">
        <f t="shared" si="64"/>
        <v>АРМА</v>
      </c>
      <c r="L1218" s="35"/>
      <c r="M1218" s="35"/>
      <c r="N1218" s="35"/>
    </row>
    <row r="1219" spans="1:14" ht="160.5" customHeight="1" x14ac:dyDescent="0.25">
      <c r="A1219" s="64">
        <v>1018</v>
      </c>
      <c r="B1219" s="304" t="s">
        <v>6751</v>
      </c>
      <c r="C1219" s="301" t="s">
        <v>3768</v>
      </c>
      <c r="D1219" s="310" t="s">
        <v>6833</v>
      </c>
      <c r="E1219" s="145" t="s">
        <v>6865</v>
      </c>
      <c r="F1219" s="145" t="s">
        <v>6866</v>
      </c>
      <c r="G1219" s="145" t="s">
        <v>156</v>
      </c>
      <c r="H1219" s="145" t="s">
        <v>4860</v>
      </c>
      <c r="I1219" s="180" t="s">
        <v>4270</v>
      </c>
      <c r="J1219" s="33">
        <f t="shared" si="60"/>
        <v>2</v>
      </c>
      <c r="K1219" s="98" t="str">
        <f t="shared" si="64"/>
        <v>АРМА</v>
      </c>
      <c r="L1219" s="295" t="s">
        <v>4272</v>
      </c>
      <c r="M1219" s="297"/>
      <c r="N1219" s="184" t="s">
        <v>7100</v>
      </c>
    </row>
    <row r="1220" spans="1:14" ht="61.5" hidden="1" customHeight="1" x14ac:dyDescent="0.25">
      <c r="A1220" s="168">
        <v>1019</v>
      </c>
      <c r="B1220" s="225" t="s">
        <v>6751</v>
      </c>
      <c r="C1220" s="227" t="s">
        <v>3768</v>
      </c>
      <c r="D1220" s="142" t="s">
        <v>6833</v>
      </c>
      <c r="E1220" s="142" t="s">
        <v>6865</v>
      </c>
      <c r="F1220" s="212" t="s">
        <v>6869</v>
      </c>
      <c r="G1220" s="212" t="s">
        <v>193</v>
      </c>
      <c r="H1220" s="212" t="s">
        <v>4891</v>
      </c>
      <c r="I1220" s="143" t="s">
        <v>3910</v>
      </c>
      <c r="J1220" s="33">
        <f t="shared" si="60"/>
        <v>1</v>
      </c>
      <c r="K1220" s="180" t="str">
        <f t="shared" si="64"/>
        <v>АРМА</v>
      </c>
      <c r="L1220" s="35"/>
      <c r="M1220" s="35"/>
      <c r="N1220" s="35"/>
    </row>
    <row r="1221" spans="1:14" ht="61.5" hidden="1" customHeight="1" x14ac:dyDescent="0.25">
      <c r="A1221" s="168">
        <v>1020</v>
      </c>
      <c r="B1221" s="150" t="s">
        <v>6751</v>
      </c>
      <c r="C1221" s="159" t="s">
        <v>3768</v>
      </c>
      <c r="D1221" s="142" t="s">
        <v>6833</v>
      </c>
      <c r="E1221" s="142" t="s">
        <v>6865</v>
      </c>
      <c r="F1221" s="143" t="s">
        <v>6871</v>
      </c>
      <c r="G1221" s="143" t="s">
        <v>6872</v>
      </c>
      <c r="H1221" s="143" t="s">
        <v>6873</v>
      </c>
      <c r="I1221" s="143" t="s">
        <v>3910</v>
      </c>
      <c r="J1221" s="33">
        <f t="shared" si="60"/>
        <v>1</v>
      </c>
      <c r="K1221" s="180" t="str">
        <f t="shared" si="64"/>
        <v>АРМА</v>
      </c>
      <c r="L1221" s="35"/>
      <c r="M1221" s="35"/>
      <c r="N1221" s="35"/>
    </row>
    <row r="1222" spans="1:14" ht="61.5" hidden="1" customHeight="1" x14ac:dyDescent="0.25">
      <c r="A1222" s="168">
        <v>1021</v>
      </c>
      <c r="B1222" s="150" t="s">
        <v>6751</v>
      </c>
      <c r="C1222" s="159" t="s">
        <v>3768</v>
      </c>
      <c r="D1222" s="142" t="s">
        <v>6833</v>
      </c>
      <c r="E1222" s="142" t="s">
        <v>6865</v>
      </c>
      <c r="F1222" s="143" t="s">
        <v>6875</v>
      </c>
      <c r="G1222" s="143" t="s">
        <v>4013</v>
      </c>
      <c r="H1222" s="143" t="s">
        <v>4014</v>
      </c>
      <c r="I1222" s="143" t="s">
        <v>3910</v>
      </c>
      <c r="J1222" s="33">
        <f t="shared" si="60"/>
        <v>1</v>
      </c>
      <c r="K1222" s="180" t="str">
        <f t="shared" si="64"/>
        <v>АРМА</v>
      </c>
      <c r="L1222" s="35"/>
      <c r="M1222" s="35"/>
      <c r="N1222" s="35"/>
    </row>
    <row r="1223" spans="1:14" ht="61.5" hidden="1" customHeight="1" x14ac:dyDescent="0.25">
      <c r="A1223" s="168">
        <v>1022</v>
      </c>
      <c r="B1223" s="150" t="s">
        <v>6751</v>
      </c>
      <c r="C1223" s="159" t="s">
        <v>3768</v>
      </c>
      <c r="D1223" s="142" t="s">
        <v>6833</v>
      </c>
      <c r="E1223" s="142" t="s">
        <v>6877</v>
      </c>
      <c r="F1223" s="143" t="s">
        <v>6878</v>
      </c>
      <c r="G1223" s="143" t="s">
        <v>4018</v>
      </c>
      <c r="H1223" s="143" t="s">
        <v>6879</v>
      </c>
      <c r="I1223" s="143" t="s">
        <v>4020</v>
      </c>
      <c r="J1223" s="33">
        <f t="shared" ref="J1223:J1243" si="65">IF(ISBLANK(I1223),0,LEN(TRIM(I1223))-LEN(SUBSTITUTE(I1223," ",""))+1)</f>
        <v>1</v>
      </c>
      <c r="K1223" s="180" t="str">
        <f t="shared" si="64"/>
        <v>Держфінмоніторинг</v>
      </c>
      <c r="L1223" s="35"/>
      <c r="M1223" s="35"/>
      <c r="N1223" s="35"/>
    </row>
    <row r="1224" spans="1:14" ht="61.5" hidden="1" customHeight="1" x14ac:dyDescent="0.25">
      <c r="A1224" s="168">
        <v>1023</v>
      </c>
      <c r="B1224" s="203" t="s">
        <v>6751</v>
      </c>
      <c r="C1224" s="205" t="s">
        <v>3768</v>
      </c>
      <c r="D1224" s="142" t="s">
        <v>6833</v>
      </c>
      <c r="E1224" s="142" t="s">
        <v>4023</v>
      </c>
      <c r="F1224" s="193" t="s">
        <v>6881</v>
      </c>
      <c r="G1224" s="193" t="s">
        <v>156</v>
      </c>
      <c r="H1224" s="193" t="s">
        <v>160</v>
      </c>
      <c r="I1224" s="143" t="s">
        <v>1959</v>
      </c>
      <c r="J1224" s="33">
        <f t="shared" si="65"/>
        <v>1</v>
      </c>
      <c r="K1224" s="180" t="str">
        <f t="shared" si="64"/>
        <v>Мінфін</v>
      </c>
      <c r="L1224" s="35"/>
      <c r="M1224" s="35"/>
      <c r="N1224" s="35"/>
    </row>
    <row r="1225" spans="1:14" ht="158.25" customHeight="1" x14ac:dyDescent="0.25">
      <c r="A1225" s="64">
        <v>1024</v>
      </c>
      <c r="B1225" s="304" t="s">
        <v>6751</v>
      </c>
      <c r="C1225" s="301" t="s">
        <v>3768</v>
      </c>
      <c r="D1225" s="310" t="s">
        <v>6833</v>
      </c>
      <c r="E1225" s="145" t="s">
        <v>4023</v>
      </c>
      <c r="F1225" s="186" t="s">
        <v>6882</v>
      </c>
      <c r="G1225" s="145" t="s">
        <v>53</v>
      </c>
      <c r="H1225" s="145" t="s">
        <v>557</v>
      </c>
      <c r="I1225" s="180" t="s">
        <v>7050</v>
      </c>
      <c r="J1225" s="33">
        <f t="shared" si="65"/>
        <v>22</v>
      </c>
      <c r="K1225" s="98" t="str">
        <f t="shared" si="64"/>
        <v>НАЗК</v>
      </c>
      <c r="L1225" s="295" t="s">
        <v>4272</v>
      </c>
      <c r="M1225" s="296" t="s">
        <v>4272</v>
      </c>
      <c r="N1225" s="67" t="s">
        <v>4370</v>
      </c>
    </row>
    <row r="1226" spans="1:14" ht="61.5" hidden="1" customHeight="1" x14ac:dyDescent="0.25">
      <c r="A1226" s="228"/>
      <c r="B1226" s="150" t="s">
        <v>6751</v>
      </c>
      <c r="C1226" s="159" t="s">
        <v>3768</v>
      </c>
      <c r="D1226" s="188" t="s">
        <v>6833</v>
      </c>
      <c r="E1226" s="181" t="s">
        <v>4023</v>
      </c>
      <c r="F1226" s="143"/>
      <c r="G1226" s="143"/>
      <c r="H1226" s="143"/>
      <c r="I1226" s="180" t="s">
        <v>7050</v>
      </c>
      <c r="J1226" s="33">
        <f t="shared" si="65"/>
        <v>22</v>
      </c>
      <c r="K1226" s="180"/>
      <c r="L1226" s="55" t="s">
        <v>4272</v>
      </c>
      <c r="M1226" s="56" t="s">
        <v>4272</v>
      </c>
      <c r="N1226" s="184" t="s">
        <v>7093</v>
      </c>
    </row>
    <row r="1227" spans="1:14" ht="61.5" hidden="1" customHeight="1" x14ac:dyDescent="0.25">
      <c r="A1227" s="228"/>
      <c r="B1227" s="150" t="s">
        <v>6751</v>
      </c>
      <c r="C1227" s="159" t="s">
        <v>3768</v>
      </c>
      <c r="D1227" s="188" t="s">
        <v>6833</v>
      </c>
      <c r="E1227" s="181" t="s">
        <v>4023</v>
      </c>
      <c r="F1227" s="143"/>
      <c r="G1227" s="143"/>
      <c r="H1227" s="143"/>
      <c r="I1227" s="180" t="s">
        <v>7050</v>
      </c>
      <c r="J1227" s="33">
        <f t="shared" si="65"/>
        <v>22</v>
      </c>
      <c r="K1227" s="180"/>
      <c r="L1227" s="55" t="s">
        <v>4272</v>
      </c>
      <c r="M1227" s="56" t="s">
        <v>4272</v>
      </c>
      <c r="N1227" s="184" t="s">
        <v>7093</v>
      </c>
    </row>
    <row r="1228" spans="1:14" ht="61.5" hidden="1" customHeight="1" x14ac:dyDescent="0.25">
      <c r="A1228" s="228"/>
      <c r="B1228" s="150" t="s">
        <v>6751</v>
      </c>
      <c r="C1228" s="159" t="s">
        <v>3768</v>
      </c>
      <c r="D1228" s="188" t="s">
        <v>6833</v>
      </c>
      <c r="E1228" s="181" t="s">
        <v>4023</v>
      </c>
      <c r="F1228" s="143"/>
      <c r="G1228" s="143"/>
      <c r="H1228" s="143"/>
      <c r="I1228" s="180" t="s">
        <v>7050</v>
      </c>
      <c r="J1228" s="33">
        <f t="shared" si="65"/>
        <v>22</v>
      </c>
      <c r="K1228" s="180"/>
      <c r="L1228" s="55" t="s">
        <v>4272</v>
      </c>
      <c r="M1228" s="56" t="s">
        <v>4272</v>
      </c>
      <c r="N1228" s="184" t="s">
        <v>7093</v>
      </c>
    </row>
    <row r="1229" spans="1:14" ht="61.5" hidden="1" customHeight="1" x14ac:dyDescent="0.25">
      <c r="A1229" s="168">
        <v>1025</v>
      </c>
      <c r="B1229" s="225" t="s">
        <v>6751</v>
      </c>
      <c r="C1229" s="227" t="s">
        <v>3768</v>
      </c>
      <c r="D1229" s="142" t="s">
        <v>6833</v>
      </c>
      <c r="E1229" s="142" t="s">
        <v>4023</v>
      </c>
      <c r="F1229" s="212" t="s">
        <v>6884</v>
      </c>
      <c r="G1229" s="212" t="s">
        <v>156</v>
      </c>
      <c r="H1229" s="212" t="s">
        <v>1113</v>
      </c>
      <c r="I1229" s="173" t="s">
        <v>250</v>
      </c>
      <c r="J1229" s="33">
        <f t="shared" si="65"/>
        <v>1</v>
      </c>
      <c r="K1229" s="180" t="str">
        <f t="shared" ref="K1229:K1237" si="66">IF(J1229=1,I1229,LEFT(I1229,FIND(" ",I1229)-1))</f>
        <v>Мін’юст</v>
      </c>
      <c r="L1229" s="35"/>
      <c r="M1229" s="35"/>
      <c r="N1229" s="35"/>
    </row>
    <row r="1230" spans="1:14" ht="61.5" hidden="1" customHeight="1" x14ac:dyDescent="0.25">
      <c r="A1230" s="168">
        <v>1026</v>
      </c>
      <c r="B1230" s="150" t="s">
        <v>6751</v>
      </c>
      <c r="C1230" s="159" t="s">
        <v>3768</v>
      </c>
      <c r="D1230" s="142" t="s">
        <v>6833</v>
      </c>
      <c r="E1230" s="142" t="s">
        <v>4023</v>
      </c>
      <c r="F1230" s="143" t="s">
        <v>6886</v>
      </c>
      <c r="G1230" s="143" t="s">
        <v>156</v>
      </c>
      <c r="H1230" s="143" t="s">
        <v>49</v>
      </c>
      <c r="I1230" s="143" t="s">
        <v>1959</v>
      </c>
      <c r="J1230" s="33">
        <f t="shared" si="65"/>
        <v>1</v>
      </c>
      <c r="K1230" s="180" t="str">
        <f t="shared" si="66"/>
        <v>Мінфін</v>
      </c>
      <c r="L1230" s="35"/>
      <c r="M1230" s="35"/>
      <c r="N1230" s="35"/>
    </row>
    <row r="1231" spans="1:14" ht="61.5" hidden="1" customHeight="1" x14ac:dyDescent="0.25">
      <c r="A1231" s="168">
        <v>1027</v>
      </c>
      <c r="B1231" s="150" t="s">
        <v>6751</v>
      </c>
      <c r="C1231" s="159" t="s">
        <v>3768</v>
      </c>
      <c r="D1231" s="142" t="s">
        <v>6833</v>
      </c>
      <c r="E1231" s="142" t="s">
        <v>4023</v>
      </c>
      <c r="F1231" s="143" t="s">
        <v>6890</v>
      </c>
      <c r="G1231" s="143" t="s">
        <v>156</v>
      </c>
      <c r="H1231" s="143" t="s">
        <v>94</v>
      </c>
      <c r="I1231" s="143" t="s">
        <v>4020</v>
      </c>
      <c r="J1231" s="33">
        <f t="shared" si="65"/>
        <v>1</v>
      </c>
      <c r="K1231" s="180" t="str">
        <f t="shared" si="66"/>
        <v>Держфінмоніторинг</v>
      </c>
      <c r="L1231" s="35"/>
      <c r="M1231" s="35"/>
      <c r="N1231" s="35"/>
    </row>
    <row r="1232" spans="1:14" ht="61.5" hidden="1" customHeight="1" x14ac:dyDescent="0.25">
      <c r="A1232" s="168">
        <v>1028</v>
      </c>
      <c r="B1232" s="150" t="s">
        <v>6751</v>
      </c>
      <c r="C1232" s="159" t="s">
        <v>3768</v>
      </c>
      <c r="D1232" s="142" t="s">
        <v>6833</v>
      </c>
      <c r="E1232" s="142" t="s">
        <v>4023</v>
      </c>
      <c r="F1232" s="143" t="s">
        <v>6892</v>
      </c>
      <c r="G1232" s="143" t="s">
        <v>94</v>
      </c>
      <c r="H1232" s="143" t="s">
        <v>101</v>
      </c>
      <c r="I1232" s="143" t="s">
        <v>4020</v>
      </c>
      <c r="J1232" s="33">
        <f t="shared" si="65"/>
        <v>1</v>
      </c>
      <c r="K1232" s="180" t="str">
        <f t="shared" si="66"/>
        <v>Держфінмоніторинг</v>
      </c>
      <c r="L1232" s="35"/>
      <c r="M1232" s="35"/>
      <c r="N1232" s="35"/>
    </row>
    <row r="1233" spans="1:14" ht="61.5" hidden="1" customHeight="1" x14ac:dyDescent="0.25">
      <c r="A1233" s="168">
        <v>1029</v>
      </c>
      <c r="B1233" s="150" t="s">
        <v>6751</v>
      </c>
      <c r="C1233" s="159" t="s">
        <v>3768</v>
      </c>
      <c r="D1233" s="142" t="s">
        <v>6833</v>
      </c>
      <c r="E1233" s="142" t="s">
        <v>4023</v>
      </c>
      <c r="F1233" s="143" t="s">
        <v>4038</v>
      </c>
      <c r="G1233" s="143" t="s">
        <v>72</v>
      </c>
      <c r="H1233" s="143" t="s">
        <v>4039</v>
      </c>
      <c r="I1233" s="143" t="s">
        <v>4020</v>
      </c>
      <c r="J1233" s="33">
        <f t="shared" si="65"/>
        <v>1</v>
      </c>
      <c r="K1233" s="180" t="str">
        <f t="shared" si="66"/>
        <v>Держфінмоніторинг</v>
      </c>
      <c r="L1233" s="35"/>
      <c r="M1233" s="35"/>
      <c r="N1233" s="35"/>
    </row>
    <row r="1234" spans="1:14" ht="61.5" hidden="1" customHeight="1" x14ac:dyDescent="0.25">
      <c r="A1234" s="168">
        <v>1030</v>
      </c>
      <c r="B1234" s="150" t="s">
        <v>6751</v>
      </c>
      <c r="C1234" s="159" t="s">
        <v>3768</v>
      </c>
      <c r="D1234" s="142" t="s">
        <v>6833</v>
      </c>
      <c r="E1234" s="142" t="s">
        <v>4023</v>
      </c>
      <c r="F1234" s="143" t="s">
        <v>6895</v>
      </c>
      <c r="G1234" s="143" t="s">
        <v>16</v>
      </c>
      <c r="H1234" s="143" t="s">
        <v>16</v>
      </c>
      <c r="I1234" s="173" t="s">
        <v>7201</v>
      </c>
      <c r="J1234" s="33">
        <f t="shared" si="65"/>
        <v>1</v>
      </c>
      <c r="K1234" s="180" t="str">
        <f t="shared" si="66"/>
        <v>Рада_протидії_легалізації_доходів</v>
      </c>
      <c r="L1234" s="35"/>
      <c r="M1234" s="35"/>
      <c r="N1234" s="35"/>
    </row>
    <row r="1235" spans="1:14" ht="61.5" hidden="1" customHeight="1" x14ac:dyDescent="0.25">
      <c r="A1235" s="168">
        <v>1031</v>
      </c>
      <c r="B1235" s="150" t="s">
        <v>6751</v>
      </c>
      <c r="C1235" s="159" t="s">
        <v>3768</v>
      </c>
      <c r="D1235" s="142" t="s">
        <v>6833</v>
      </c>
      <c r="E1235" s="142" t="s">
        <v>4023</v>
      </c>
      <c r="F1235" s="143" t="s">
        <v>6898</v>
      </c>
      <c r="G1235" s="143" t="s">
        <v>6899</v>
      </c>
      <c r="H1235" s="143" t="s">
        <v>6900</v>
      </c>
      <c r="I1235" s="173" t="s">
        <v>1791</v>
      </c>
      <c r="J1235" s="33">
        <f t="shared" si="65"/>
        <v>1</v>
      </c>
      <c r="K1235" s="180" t="str">
        <f t="shared" si="66"/>
        <v>ДПС</v>
      </c>
      <c r="L1235" s="35"/>
      <c r="M1235" s="35"/>
      <c r="N1235" s="35"/>
    </row>
    <row r="1236" spans="1:14" ht="61.5" hidden="1" customHeight="1" x14ac:dyDescent="0.25">
      <c r="A1236" s="168">
        <v>1032</v>
      </c>
      <c r="B1236" s="203" t="s">
        <v>6751</v>
      </c>
      <c r="C1236" s="205" t="s">
        <v>3768</v>
      </c>
      <c r="D1236" s="142" t="s">
        <v>6833</v>
      </c>
      <c r="E1236" s="142" t="s">
        <v>4023</v>
      </c>
      <c r="F1236" s="193" t="s">
        <v>6902</v>
      </c>
      <c r="G1236" s="193" t="s">
        <v>6899</v>
      </c>
      <c r="H1236" s="193" t="s">
        <v>6903</v>
      </c>
      <c r="I1236" s="173" t="s">
        <v>1791</v>
      </c>
      <c r="J1236" s="33">
        <f t="shared" si="65"/>
        <v>1</v>
      </c>
      <c r="K1236" s="180" t="str">
        <f t="shared" si="66"/>
        <v>ДПС</v>
      </c>
      <c r="L1236" s="35"/>
      <c r="M1236" s="35"/>
      <c r="N1236" s="35"/>
    </row>
    <row r="1237" spans="1:14" ht="349.9" customHeight="1" x14ac:dyDescent="0.25">
      <c r="A1237" s="64">
        <v>1033</v>
      </c>
      <c r="B1237" s="304" t="s">
        <v>6751</v>
      </c>
      <c r="C1237" s="301" t="s">
        <v>3768</v>
      </c>
      <c r="D1237" s="310" t="s">
        <v>6905</v>
      </c>
      <c r="E1237" s="145" t="s">
        <v>6906</v>
      </c>
      <c r="F1237" s="186" t="s">
        <v>6907</v>
      </c>
      <c r="G1237" s="145" t="s">
        <v>156</v>
      </c>
      <c r="H1237" s="145" t="s">
        <v>94</v>
      </c>
      <c r="I1237" s="180" t="s">
        <v>7037</v>
      </c>
      <c r="J1237" s="33">
        <f t="shared" si="65"/>
        <v>9</v>
      </c>
      <c r="K1237" s="98" t="str">
        <f t="shared" si="66"/>
        <v>НАЗК</v>
      </c>
      <c r="L1237" s="295" t="s">
        <v>4272</v>
      </c>
      <c r="M1237" s="296" t="s">
        <v>4272</v>
      </c>
      <c r="N1237" s="67" t="s">
        <v>4370</v>
      </c>
    </row>
    <row r="1238" spans="1:14" ht="61.5" hidden="1" customHeight="1" x14ac:dyDescent="0.25">
      <c r="A1238" s="228"/>
      <c r="B1238" s="150" t="s">
        <v>6751</v>
      </c>
      <c r="C1238" s="159" t="s">
        <v>3768</v>
      </c>
      <c r="D1238" s="188" t="s">
        <v>6905</v>
      </c>
      <c r="E1238" s="181" t="s">
        <v>6906</v>
      </c>
      <c r="F1238" s="143"/>
      <c r="G1238" s="143"/>
      <c r="H1238" s="143"/>
      <c r="I1238" s="180" t="s">
        <v>7037</v>
      </c>
      <c r="J1238" s="33">
        <f t="shared" si="65"/>
        <v>9</v>
      </c>
      <c r="K1238" s="180"/>
      <c r="L1238" s="55" t="s">
        <v>4272</v>
      </c>
      <c r="M1238" s="56" t="s">
        <v>4272</v>
      </c>
      <c r="N1238" s="184" t="s">
        <v>7093</v>
      </c>
    </row>
    <row r="1239" spans="1:14" ht="61.5" hidden="1" customHeight="1" x14ac:dyDescent="0.25">
      <c r="A1239" s="228"/>
      <c r="B1239" s="150" t="s">
        <v>6751</v>
      </c>
      <c r="C1239" s="159" t="s">
        <v>3768</v>
      </c>
      <c r="D1239" s="188" t="s">
        <v>6905</v>
      </c>
      <c r="E1239" s="181" t="s">
        <v>6906</v>
      </c>
      <c r="F1239" s="143"/>
      <c r="G1239" s="143"/>
      <c r="H1239" s="143"/>
      <c r="I1239" s="180" t="s">
        <v>7037</v>
      </c>
      <c r="J1239" s="33">
        <f t="shared" si="65"/>
        <v>9</v>
      </c>
      <c r="K1239" s="180"/>
      <c r="L1239" s="55" t="s">
        <v>4272</v>
      </c>
      <c r="M1239" s="56" t="s">
        <v>4272</v>
      </c>
      <c r="N1239" s="184" t="s">
        <v>7093</v>
      </c>
    </row>
    <row r="1240" spans="1:14" ht="61.5" hidden="1" customHeight="1" x14ac:dyDescent="0.25">
      <c r="A1240" s="228"/>
      <c r="B1240" s="150" t="s">
        <v>6751</v>
      </c>
      <c r="C1240" s="159" t="s">
        <v>3768</v>
      </c>
      <c r="D1240" s="188" t="s">
        <v>6905</v>
      </c>
      <c r="E1240" s="181" t="s">
        <v>6906</v>
      </c>
      <c r="F1240" s="143"/>
      <c r="G1240" s="143"/>
      <c r="H1240" s="143"/>
      <c r="I1240" s="180" t="s">
        <v>7037</v>
      </c>
      <c r="J1240" s="33">
        <f t="shared" si="65"/>
        <v>9</v>
      </c>
      <c r="K1240" s="180"/>
      <c r="L1240" s="55" t="s">
        <v>4272</v>
      </c>
      <c r="M1240" s="56" t="s">
        <v>4272</v>
      </c>
      <c r="N1240" s="184" t="s">
        <v>7093</v>
      </c>
    </row>
    <row r="1241" spans="1:14" ht="61.5" hidden="1" customHeight="1" x14ac:dyDescent="0.25">
      <c r="A1241" s="168">
        <v>1034</v>
      </c>
      <c r="B1241" s="225" t="s">
        <v>6751</v>
      </c>
      <c r="C1241" s="227" t="s">
        <v>3768</v>
      </c>
      <c r="D1241" s="142" t="s">
        <v>6905</v>
      </c>
      <c r="E1241" s="143" t="s">
        <v>6908</v>
      </c>
      <c r="F1241" s="212" t="s">
        <v>4059</v>
      </c>
      <c r="G1241" s="212" t="s">
        <v>141</v>
      </c>
      <c r="H1241" s="212" t="s">
        <v>28</v>
      </c>
      <c r="I1241" s="173" t="s">
        <v>250</v>
      </c>
      <c r="J1241" s="33">
        <f t="shared" si="65"/>
        <v>1</v>
      </c>
      <c r="K1241" s="180" t="str">
        <f>IF(J1241=1,I1241,LEFT(I1241,FIND(" ",I1241)-1))</f>
        <v>Мін’юст</v>
      </c>
      <c r="L1241" s="35"/>
      <c r="M1241" s="35"/>
      <c r="N1241" s="35"/>
    </row>
    <row r="1242" spans="1:14" ht="61.5" hidden="1" customHeight="1" x14ac:dyDescent="0.25">
      <c r="A1242" s="168">
        <v>1035</v>
      </c>
      <c r="B1242" s="150" t="s">
        <v>6751</v>
      </c>
      <c r="C1242" s="159" t="s">
        <v>3768</v>
      </c>
      <c r="D1242" s="142" t="s">
        <v>6905</v>
      </c>
      <c r="E1242" s="143" t="s">
        <v>6908</v>
      </c>
      <c r="F1242" s="143" t="s">
        <v>6909</v>
      </c>
      <c r="G1242" s="143" t="s">
        <v>268</v>
      </c>
      <c r="H1242" s="143" t="s">
        <v>53</v>
      </c>
      <c r="I1242" s="173" t="s">
        <v>250</v>
      </c>
      <c r="J1242" s="33">
        <f t="shared" si="65"/>
        <v>1</v>
      </c>
      <c r="K1242" s="180" t="str">
        <f>IF(J1242=1,I1242,LEFT(I1242,FIND(" ",I1242)-1))</f>
        <v>Мін’юст</v>
      </c>
      <c r="L1242" s="35"/>
      <c r="M1242" s="35"/>
      <c r="N1242" s="35"/>
    </row>
    <row r="1243" spans="1:14" ht="61.5" hidden="1" customHeight="1" x14ac:dyDescent="0.25">
      <c r="A1243" s="168">
        <v>1036</v>
      </c>
      <c r="B1243" s="150" t="s">
        <v>6751</v>
      </c>
      <c r="C1243" s="159" t="s">
        <v>3768</v>
      </c>
      <c r="D1243" s="142" t="s">
        <v>6905</v>
      </c>
      <c r="E1243" s="142" t="s">
        <v>6911</v>
      </c>
      <c r="F1243" s="162" t="s">
        <v>5280</v>
      </c>
      <c r="G1243" s="161"/>
      <c r="H1243" s="142"/>
      <c r="I1243" s="173"/>
      <c r="J1243" s="33">
        <f t="shared" si="65"/>
        <v>0</v>
      </c>
      <c r="K1243" s="180" t="e">
        <f>IF(J1243=1,I1243,LEFT(I1243,FIND(" ",I1243)-1))</f>
        <v>#VALUE!</v>
      </c>
      <c r="L1243" s="35"/>
      <c r="M1243" s="35"/>
      <c r="N1243" s="35"/>
    </row>
    <row r="1244" spans="1:14" s="26" customFormat="1" ht="12" x14ac:dyDescent="0.25">
      <c r="A1244" s="29"/>
      <c r="B1244" s="289"/>
      <c r="D1244" s="289"/>
      <c r="I1244" s="179"/>
      <c r="J1244" s="179"/>
    </row>
    <row r="1245" spans="1:14" ht="12" x14ac:dyDescent="0.25">
      <c r="J1245" s="176"/>
    </row>
  </sheetData>
  <sheetProtection formatCells="0" formatColumns="0" formatRows="0" autoFilter="0"/>
  <autoFilter ref="A9:N1243" xr:uid="{1EED53AD-47B3-4383-8705-E952889F12CA}">
    <filterColumn colId="5">
      <customFilters>
        <customFilter operator="notEqual" val=" "/>
      </customFilters>
    </filterColumn>
    <filterColumn colId="11">
      <customFilters>
        <customFilter operator="notEqual" val=" "/>
      </customFilters>
    </filterColumn>
    <sortState ref="A14:N1243">
      <sortCondition ref="C9:C1243"/>
    </sortState>
  </autoFilter>
  <mergeCells count="4">
    <mergeCell ref="B1:H1"/>
    <mergeCell ref="F8:H8"/>
    <mergeCell ref="B4:H6"/>
    <mergeCell ref="K1:N1"/>
  </mergeCells>
  <pageMargins left="0.25" right="0.25" top="0.75" bottom="0.75" header="0.3" footer="0.3"/>
  <pageSetup paperSize="8" scale="99" fitToHeight="0" orientation="landscape" r:id="rId1"/>
  <rowBreaks count="1" manualBreakCount="1">
    <brk id="15"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73BA-408B-4FA6-8C49-A7BF746C2250}">
  <sheetPr>
    <tabColor rgb="FF00B050"/>
  </sheetPr>
  <dimension ref="B1:O1041"/>
  <sheetViews>
    <sheetView topLeftCell="B1" zoomScale="85" zoomScaleNormal="85" workbookViewId="0">
      <pane xSplit="2" ySplit="5" topLeftCell="D1036" activePane="bottomRight" state="frozen"/>
      <selection activeCell="B1" sqref="B1"/>
      <selection pane="topRight" activeCell="C1" sqref="C1"/>
      <selection pane="bottomLeft" activeCell="B6" sqref="B6"/>
      <selection pane="bottomRight" activeCell="G1046" sqref="G1046"/>
    </sheetView>
  </sheetViews>
  <sheetFormatPr defaultColWidth="9.140625" defaultRowHeight="46.5" customHeight="1" x14ac:dyDescent="0.2"/>
  <cols>
    <col min="1" max="1" width="9.140625" style="138"/>
    <col min="2" max="2" width="6.42578125" style="138" customWidth="1"/>
    <col min="3" max="3" width="18.7109375" style="138" customWidth="1"/>
    <col min="4" max="4" width="16.85546875" style="138" customWidth="1"/>
    <col min="5" max="5" width="15.85546875" style="138" customWidth="1"/>
    <col min="6" max="6" width="21.42578125" style="138" customWidth="1"/>
    <col min="7" max="7" width="71" style="138" customWidth="1"/>
    <col min="8" max="8" width="12" style="138" customWidth="1"/>
    <col min="9" max="12" width="9.140625" style="138"/>
    <col min="13" max="13" width="21.42578125" style="138" customWidth="1"/>
    <col min="14" max="14" width="14" style="138" customWidth="1"/>
    <col min="15" max="15" width="13.140625" style="138" customWidth="1"/>
    <col min="16" max="16384" width="9.140625" style="138"/>
  </cols>
  <sheetData>
    <row r="1" spans="2:15" ht="6.75" customHeight="1" x14ac:dyDescent="0.2"/>
    <row r="2" spans="2:15" ht="15.75" customHeight="1" x14ac:dyDescent="0.2"/>
    <row r="3" spans="2:15" ht="8.25" customHeight="1" x14ac:dyDescent="0.2"/>
    <row r="4" spans="2:15" ht="9.75" customHeight="1" x14ac:dyDescent="0.2">
      <c r="G4" s="139"/>
      <c r="H4" s="334" t="s">
        <v>1</v>
      </c>
      <c r="I4" s="335"/>
      <c r="J4" s="139"/>
      <c r="K4" s="332" t="s">
        <v>3</v>
      </c>
      <c r="L4" s="333"/>
      <c r="M4" s="139"/>
      <c r="N4" s="139"/>
    </row>
    <row r="5" spans="2:15" s="140" customFormat="1" ht="46.5" customHeight="1" x14ac:dyDescent="0.25">
      <c r="B5" s="147" t="s">
        <v>4518</v>
      </c>
      <c r="C5" s="147" t="s">
        <v>4212</v>
      </c>
      <c r="D5" s="147" t="s">
        <v>4213</v>
      </c>
      <c r="E5" s="147" t="s">
        <v>4214</v>
      </c>
      <c r="F5" s="147" t="s">
        <v>4215</v>
      </c>
      <c r="G5" s="147" t="s">
        <v>0</v>
      </c>
      <c r="H5" s="140" t="s">
        <v>4848</v>
      </c>
      <c r="I5" s="140" t="s">
        <v>4849</v>
      </c>
      <c r="J5" s="140" t="s">
        <v>2</v>
      </c>
      <c r="K5" s="140" t="s">
        <v>4850</v>
      </c>
      <c r="L5" s="140" t="s">
        <v>4851</v>
      </c>
      <c r="M5" s="140" t="s">
        <v>4</v>
      </c>
      <c r="N5" s="140" t="s">
        <v>5</v>
      </c>
      <c r="O5" s="140" t="s">
        <v>4514</v>
      </c>
    </row>
    <row r="6" spans="2:15" ht="46.5" customHeight="1" x14ac:dyDescent="0.2">
      <c r="B6" s="168">
        <v>1</v>
      </c>
      <c r="C6" s="141" t="s">
        <v>4852</v>
      </c>
      <c r="D6" s="151" t="s">
        <v>11</v>
      </c>
      <c r="E6" s="142" t="s">
        <v>12</v>
      </c>
      <c r="F6" s="142" t="s">
        <v>13</v>
      </c>
      <c r="G6" s="143" t="s">
        <v>4853</v>
      </c>
      <c r="H6" s="143" t="s">
        <v>156</v>
      </c>
      <c r="I6" s="143" t="s">
        <v>16</v>
      </c>
      <c r="J6" s="143" t="s">
        <v>17</v>
      </c>
      <c r="K6" s="143" t="s">
        <v>18</v>
      </c>
      <c r="L6" s="143" t="s">
        <v>19</v>
      </c>
      <c r="M6" s="143" t="s">
        <v>20</v>
      </c>
      <c r="N6" s="143" t="s">
        <v>4854</v>
      </c>
    </row>
    <row r="7" spans="2:15" ht="46.5" customHeight="1" x14ac:dyDescent="0.2">
      <c r="B7" s="168">
        <v>2</v>
      </c>
      <c r="C7" s="141" t="s">
        <v>4852</v>
      </c>
      <c r="D7" s="151" t="s">
        <v>11</v>
      </c>
      <c r="E7" s="142" t="s">
        <v>12</v>
      </c>
      <c r="F7" s="142" t="s">
        <v>13</v>
      </c>
      <c r="G7" s="143" t="s">
        <v>23</v>
      </c>
      <c r="H7" s="143" t="s">
        <v>156</v>
      </c>
      <c r="I7" s="143" t="s">
        <v>16</v>
      </c>
      <c r="J7" s="143" t="s">
        <v>17</v>
      </c>
      <c r="K7" s="143" t="s">
        <v>4855</v>
      </c>
      <c r="L7" s="143" t="s">
        <v>4856</v>
      </c>
      <c r="M7" s="143" t="s">
        <v>25</v>
      </c>
      <c r="N7" s="143" t="s">
        <v>4854</v>
      </c>
    </row>
    <row r="8" spans="2:15" ht="46.5" customHeight="1" x14ac:dyDescent="0.2">
      <c r="B8" s="168">
        <v>3</v>
      </c>
      <c r="C8" s="141" t="s">
        <v>4852</v>
      </c>
      <c r="D8" s="151" t="s">
        <v>11</v>
      </c>
      <c r="E8" s="142" t="s">
        <v>12</v>
      </c>
      <c r="F8" s="142" t="s">
        <v>13</v>
      </c>
      <c r="G8" s="143" t="s">
        <v>27</v>
      </c>
      <c r="H8" s="143" t="s">
        <v>28</v>
      </c>
      <c r="I8" s="143" t="s">
        <v>29</v>
      </c>
      <c r="J8" s="143" t="s">
        <v>17</v>
      </c>
      <c r="K8" s="143" t="s">
        <v>30</v>
      </c>
      <c r="L8" s="143" t="s">
        <v>31</v>
      </c>
      <c r="M8" s="143" t="s">
        <v>4857</v>
      </c>
      <c r="N8" s="143" t="s">
        <v>4854</v>
      </c>
    </row>
    <row r="9" spans="2:15" ht="46.5" customHeight="1" x14ac:dyDescent="0.2">
      <c r="B9" s="168">
        <v>4</v>
      </c>
      <c r="C9" s="141" t="s">
        <v>4852</v>
      </c>
      <c r="D9" s="151" t="s">
        <v>11</v>
      </c>
      <c r="E9" s="142" t="s">
        <v>12</v>
      </c>
      <c r="F9" s="142" t="s">
        <v>6912</v>
      </c>
      <c r="G9" s="143" t="s">
        <v>6913</v>
      </c>
      <c r="H9" s="143" t="s">
        <v>4858</v>
      </c>
      <c r="I9" s="143" t="s">
        <v>4859</v>
      </c>
      <c r="J9" s="143" t="s">
        <v>17</v>
      </c>
      <c r="K9" s="143" t="s">
        <v>30</v>
      </c>
      <c r="L9" s="143" t="s">
        <v>31</v>
      </c>
      <c r="M9" s="143" t="s">
        <v>6914</v>
      </c>
      <c r="N9" s="143" t="s">
        <v>4854</v>
      </c>
    </row>
    <row r="10" spans="2:15" ht="46.5" customHeight="1" x14ac:dyDescent="0.2">
      <c r="B10" s="168">
        <v>5</v>
      </c>
      <c r="C10" s="141" t="s">
        <v>4852</v>
      </c>
      <c r="D10" s="151" t="s">
        <v>11</v>
      </c>
      <c r="E10" s="142" t="s">
        <v>12</v>
      </c>
      <c r="F10" s="142" t="s">
        <v>6912</v>
      </c>
      <c r="G10" s="143" t="s">
        <v>6915</v>
      </c>
      <c r="H10" s="143" t="s">
        <v>4860</v>
      </c>
      <c r="I10" s="143" t="s">
        <v>4861</v>
      </c>
      <c r="J10" s="143" t="s">
        <v>4862</v>
      </c>
      <c r="K10" s="143" t="s">
        <v>30</v>
      </c>
      <c r="L10" s="143" t="s">
        <v>39</v>
      </c>
      <c r="M10" s="143" t="s">
        <v>6916</v>
      </c>
      <c r="N10" s="143" t="s">
        <v>4863</v>
      </c>
    </row>
    <row r="11" spans="2:15" ht="46.5" customHeight="1" x14ac:dyDescent="0.2">
      <c r="B11" s="168">
        <v>6</v>
      </c>
      <c r="C11" s="141" t="s">
        <v>4852</v>
      </c>
      <c r="D11" s="151" t="s">
        <v>11</v>
      </c>
      <c r="E11" s="142" t="s">
        <v>12</v>
      </c>
      <c r="F11" s="142" t="s">
        <v>6912</v>
      </c>
      <c r="G11" s="143" t="s">
        <v>6917</v>
      </c>
      <c r="H11" s="143" t="s">
        <v>156</v>
      </c>
      <c r="I11" s="143" t="s">
        <v>43</v>
      </c>
      <c r="J11" s="143" t="s">
        <v>17</v>
      </c>
      <c r="K11" s="143" t="s">
        <v>30</v>
      </c>
      <c r="L11" s="143" t="s">
        <v>31</v>
      </c>
      <c r="M11" s="143" t="s">
        <v>4864</v>
      </c>
      <c r="N11" s="143" t="s">
        <v>4865</v>
      </c>
    </row>
    <row r="12" spans="2:15" ht="46.5" customHeight="1" x14ac:dyDescent="0.2">
      <c r="B12" s="168">
        <v>7</v>
      </c>
      <c r="C12" s="141" t="s">
        <v>4852</v>
      </c>
      <c r="D12" s="151" t="s">
        <v>11</v>
      </c>
      <c r="E12" s="142" t="s">
        <v>12</v>
      </c>
      <c r="F12" s="142" t="s">
        <v>47</v>
      </c>
      <c r="G12" s="143" t="s">
        <v>4866</v>
      </c>
      <c r="H12" s="143" t="s">
        <v>4858</v>
      </c>
      <c r="I12" s="143" t="s">
        <v>268</v>
      </c>
      <c r="J12" s="143" t="s">
        <v>17</v>
      </c>
      <c r="K12" s="143" t="s">
        <v>30</v>
      </c>
      <c r="L12" s="143" t="s">
        <v>31</v>
      </c>
      <c r="M12" s="143" t="s">
        <v>4867</v>
      </c>
      <c r="N12" s="143" t="s">
        <v>4854</v>
      </c>
    </row>
    <row r="13" spans="2:15" ht="46.5" customHeight="1" x14ac:dyDescent="0.2">
      <c r="B13" s="168">
        <v>8</v>
      </c>
      <c r="C13" s="141" t="s">
        <v>4852</v>
      </c>
      <c r="D13" s="151" t="s">
        <v>11</v>
      </c>
      <c r="E13" s="142" t="s">
        <v>12</v>
      </c>
      <c r="F13" s="142" t="s">
        <v>47</v>
      </c>
      <c r="G13" s="143" t="s">
        <v>4868</v>
      </c>
      <c r="H13" s="143" t="s">
        <v>4869</v>
      </c>
      <c r="I13" s="143" t="s">
        <v>4870</v>
      </c>
      <c r="J13" s="143" t="s">
        <v>17</v>
      </c>
      <c r="K13" s="143" t="s">
        <v>30</v>
      </c>
      <c r="L13" s="143" t="s">
        <v>31</v>
      </c>
      <c r="M13" s="143" t="s">
        <v>4871</v>
      </c>
      <c r="N13" s="143" t="s">
        <v>4872</v>
      </c>
    </row>
    <row r="14" spans="2:15" ht="46.5" customHeight="1" x14ac:dyDescent="0.2">
      <c r="B14" s="168">
        <v>9</v>
      </c>
      <c r="C14" s="141" t="s">
        <v>4852</v>
      </c>
      <c r="D14" s="151" t="s">
        <v>11</v>
      </c>
      <c r="E14" s="142" t="s">
        <v>12</v>
      </c>
      <c r="F14" s="142" t="s">
        <v>47</v>
      </c>
      <c r="G14" s="143" t="s">
        <v>4873</v>
      </c>
      <c r="H14" s="143" t="s">
        <v>4874</v>
      </c>
      <c r="I14" s="143" t="s">
        <v>73</v>
      </c>
      <c r="J14" s="143" t="s">
        <v>4875</v>
      </c>
      <c r="K14" s="143" t="s">
        <v>30</v>
      </c>
      <c r="L14" s="143" t="s">
        <v>31</v>
      </c>
      <c r="M14" s="143" t="s">
        <v>75</v>
      </c>
      <c r="N14" s="143" t="s">
        <v>4854</v>
      </c>
    </row>
    <row r="15" spans="2:15" ht="46.5" customHeight="1" x14ac:dyDescent="0.2">
      <c r="B15" s="168">
        <v>10</v>
      </c>
      <c r="C15" s="141" t="s">
        <v>4852</v>
      </c>
      <c r="D15" s="151" t="s">
        <v>11</v>
      </c>
      <c r="E15" s="142" t="s">
        <v>12</v>
      </c>
      <c r="F15" s="142" t="s">
        <v>47</v>
      </c>
      <c r="G15" s="143" t="s">
        <v>4876</v>
      </c>
      <c r="H15" s="143" t="s">
        <v>4874</v>
      </c>
      <c r="I15" s="143" t="s">
        <v>16</v>
      </c>
      <c r="J15" s="143" t="s">
        <v>17</v>
      </c>
      <c r="K15" s="143" t="s">
        <v>30</v>
      </c>
      <c r="L15" s="143" t="s">
        <v>31</v>
      </c>
      <c r="M15" s="143" t="s">
        <v>4877</v>
      </c>
      <c r="N15" s="143" t="s">
        <v>4878</v>
      </c>
    </row>
    <row r="16" spans="2:15" ht="46.5" customHeight="1" x14ac:dyDescent="0.2">
      <c r="B16" s="168">
        <v>11</v>
      </c>
      <c r="C16" s="141" t="s">
        <v>4852</v>
      </c>
      <c r="D16" s="151" t="s">
        <v>11</v>
      </c>
      <c r="E16" s="142" t="s">
        <v>12</v>
      </c>
      <c r="F16" s="142" t="s">
        <v>47</v>
      </c>
      <c r="G16" s="143" t="s">
        <v>4879</v>
      </c>
      <c r="H16" s="143" t="s">
        <v>4858</v>
      </c>
      <c r="I16" s="143" t="s">
        <v>268</v>
      </c>
      <c r="J16" s="143" t="s">
        <v>17</v>
      </c>
      <c r="K16" s="143" t="s">
        <v>30</v>
      </c>
      <c r="L16" s="143" t="s">
        <v>31</v>
      </c>
      <c r="M16" s="143" t="s">
        <v>4880</v>
      </c>
      <c r="N16" s="143" t="s">
        <v>4854</v>
      </c>
    </row>
    <row r="17" spans="2:14" ht="46.5" customHeight="1" x14ac:dyDescent="0.2">
      <c r="B17" s="168">
        <v>12</v>
      </c>
      <c r="C17" s="141" t="s">
        <v>4852</v>
      </c>
      <c r="D17" s="151" t="s">
        <v>11</v>
      </c>
      <c r="E17" s="142" t="s">
        <v>12</v>
      </c>
      <c r="F17" s="142" t="s">
        <v>47</v>
      </c>
      <c r="G17" s="143" t="s">
        <v>4881</v>
      </c>
      <c r="H17" s="143" t="s">
        <v>4858</v>
      </c>
      <c r="I17" s="143" t="s">
        <v>268</v>
      </c>
      <c r="J17" s="143" t="s">
        <v>17</v>
      </c>
      <c r="K17" s="143" t="s">
        <v>30</v>
      </c>
      <c r="L17" s="143" t="s">
        <v>31</v>
      </c>
      <c r="M17" s="143" t="s">
        <v>4882</v>
      </c>
      <c r="N17" s="143" t="s">
        <v>4854</v>
      </c>
    </row>
    <row r="18" spans="2:14" ht="46.5" customHeight="1" x14ac:dyDescent="0.2">
      <c r="B18" s="168">
        <v>13</v>
      </c>
      <c r="C18" s="141" t="s">
        <v>4852</v>
      </c>
      <c r="D18" s="151" t="s">
        <v>11</v>
      </c>
      <c r="E18" s="142" t="s">
        <v>12</v>
      </c>
      <c r="F18" s="142" t="s">
        <v>47</v>
      </c>
      <c r="G18" s="143" t="s">
        <v>4883</v>
      </c>
      <c r="H18" s="143" t="s">
        <v>4858</v>
      </c>
      <c r="I18" s="143" t="s">
        <v>268</v>
      </c>
      <c r="J18" s="143" t="s">
        <v>17</v>
      </c>
      <c r="K18" s="143" t="s">
        <v>30</v>
      </c>
      <c r="L18" s="143" t="s">
        <v>31</v>
      </c>
      <c r="M18" s="143" t="s">
        <v>4884</v>
      </c>
      <c r="N18" s="143" t="s">
        <v>4854</v>
      </c>
    </row>
    <row r="19" spans="2:14" ht="46.5" customHeight="1" x14ac:dyDescent="0.2">
      <c r="B19" s="168">
        <v>14</v>
      </c>
      <c r="C19" s="141" t="s">
        <v>4852</v>
      </c>
      <c r="D19" s="151" t="s">
        <v>11</v>
      </c>
      <c r="E19" s="142" t="s">
        <v>12</v>
      </c>
      <c r="F19" s="142" t="s">
        <v>47</v>
      </c>
      <c r="G19" s="143" t="s">
        <v>4885</v>
      </c>
      <c r="H19" s="143" t="s">
        <v>4858</v>
      </c>
      <c r="I19" s="143" t="s">
        <v>268</v>
      </c>
      <c r="J19" s="143" t="s">
        <v>17</v>
      </c>
      <c r="K19" s="143" t="s">
        <v>30</v>
      </c>
      <c r="L19" s="143" t="s">
        <v>31</v>
      </c>
      <c r="M19" s="143" t="s">
        <v>4886</v>
      </c>
      <c r="N19" s="143" t="s">
        <v>17</v>
      </c>
    </row>
    <row r="20" spans="2:14" ht="46.5" customHeight="1" x14ac:dyDescent="0.2">
      <c r="B20" s="168">
        <v>15</v>
      </c>
      <c r="C20" s="141" t="s">
        <v>4852</v>
      </c>
      <c r="D20" s="151" t="s">
        <v>11</v>
      </c>
      <c r="E20" s="142" t="s">
        <v>12</v>
      </c>
      <c r="F20" s="142" t="s">
        <v>92</v>
      </c>
      <c r="G20" s="143" t="s">
        <v>4887</v>
      </c>
      <c r="H20" s="143" t="s">
        <v>4858</v>
      </c>
      <c r="I20" s="143" t="s">
        <v>4888</v>
      </c>
      <c r="J20" s="143" t="s">
        <v>17</v>
      </c>
      <c r="K20" s="143" t="s">
        <v>18</v>
      </c>
      <c r="L20" s="143" t="s">
        <v>31</v>
      </c>
      <c r="M20" s="143" t="s">
        <v>4889</v>
      </c>
      <c r="N20" s="143" t="s">
        <v>4854</v>
      </c>
    </row>
    <row r="21" spans="2:14" ht="46.5" customHeight="1" x14ac:dyDescent="0.2">
      <c r="B21" s="168">
        <v>16</v>
      </c>
      <c r="C21" s="141" t="s">
        <v>4852</v>
      </c>
      <c r="D21" s="151" t="s">
        <v>11</v>
      </c>
      <c r="E21" s="142" t="s">
        <v>12</v>
      </c>
      <c r="F21" s="142" t="s">
        <v>92</v>
      </c>
      <c r="G21" s="143" t="s">
        <v>4890</v>
      </c>
      <c r="H21" s="143" t="s">
        <v>4891</v>
      </c>
      <c r="I21" s="143" t="s">
        <v>4892</v>
      </c>
      <c r="J21" s="143" t="s">
        <v>17</v>
      </c>
      <c r="K21" s="143" t="s">
        <v>30</v>
      </c>
      <c r="L21" s="143" t="s">
        <v>31</v>
      </c>
      <c r="M21" s="143" t="s">
        <v>1524</v>
      </c>
      <c r="N21" s="143" t="s">
        <v>17</v>
      </c>
    </row>
    <row r="22" spans="2:14" ht="46.5" customHeight="1" x14ac:dyDescent="0.2">
      <c r="B22" s="168">
        <v>17</v>
      </c>
      <c r="C22" s="141" t="s">
        <v>4852</v>
      </c>
      <c r="D22" s="151" t="s">
        <v>11</v>
      </c>
      <c r="E22" s="142" t="s">
        <v>12</v>
      </c>
      <c r="F22" s="142" t="s">
        <v>92</v>
      </c>
      <c r="G22" s="143" t="s">
        <v>6918</v>
      </c>
      <c r="H22" s="143" t="s">
        <v>4893</v>
      </c>
      <c r="I22" s="143" t="s">
        <v>4894</v>
      </c>
      <c r="J22" s="143" t="s">
        <v>17</v>
      </c>
      <c r="K22" s="143" t="s">
        <v>30</v>
      </c>
      <c r="L22" s="143" t="s">
        <v>31</v>
      </c>
      <c r="M22" s="143" t="s">
        <v>6919</v>
      </c>
      <c r="N22" s="143" t="s">
        <v>4878</v>
      </c>
    </row>
    <row r="23" spans="2:14" ht="46.5" customHeight="1" x14ac:dyDescent="0.2">
      <c r="B23" s="168">
        <v>18</v>
      </c>
      <c r="C23" s="141" t="s">
        <v>4852</v>
      </c>
      <c r="D23" s="151" t="s">
        <v>11</v>
      </c>
      <c r="E23" s="142" t="s">
        <v>12</v>
      </c>
      <c r="F23" s="142" t="s">
        <v>103</v>
      </c>
      <c r="G23" s="143" t="s">
        <v>4895</v>
      </c>
      <c r="H23" s="143" t="s">
        <v>4858</v>
      </c>
      <c r="I23" s="143" t="s">
        <v>62</v>
      </c>
      <c r="J23" s="143" t="s">
        <v>17</v>
      </c>
      <c r="K23" s="143" t="s">
        <v>30</v>
      </c>
      <c r="L23" s="143" t="s">
        <v>31</v>
      </c>
      <c r="M23" s="143" t="s">
        <v>4896</v>
      </c>
      <c r="N23" s="143" t="s">
        <v>106</v>
      </c>
    </row>
    <row r="24" spans="2:14" ht="46.5" customHeight="1" x14ac:dyDescent="0.2">
      <c r="B24" s="168">
        <v>19</v>
      </c>
      <c r="C24" s="141" t="s">
        <v>4852</v>
      </c>
      <c r="D24" s="151" t="s">
        <v>11</v>
      </c>
      <c r="E24" s="142" t="s">
        <v>12</v>
      </c>
      <c r="F24" s="142" t="s">
        <v>103</v>
      </c>
      <c r="G24" s="143" t="s">
        <v>4897</v>
      </c>
      <c r="H24" s="143" t="s">
        <v>156</v>
      </c>
      <c r="I24" s="143" t="s">
        <v>62</v>
      </c>
      <c r="J24" s="143" t="s">
        <v>17</v>
      </c>
      <c r="K24" s="143" t="s">
        <v>30</v>
      </c>
      <c r="L24" s="143" t="s">
        <v>31</v>
      </c>
      <c r="M24" s="143" t="s">
        <v>4898</v>
      </c>
      <c r="N24" s="143" t="s">
        <v>106</v>
      </c>
    </row>
    <row r="25" spans="2:14" ht="46.5" customHeight="1" x14ac:dyDescent="0.2">
      <c r="B25" s="168">
        <v>20</v>
      </c>
      <c r="C25" s="141" t="s">
        <v>4852</v>
      </c>
      <c r="D25" s="151" t="s">
        <v>11</v>
      </c>
      <c r="E25" s="142" t="s">
        <v>12</v>
      </c>
      <c r="F25" s="142" t="s">
        <v>103</v>
      </c>
      <c r="G25" s="143" t="s">
        <v>4899</v>
      </c>
      <c r="H25" s="143" t="s">
        <v>112</v>
      </c>
      <c r="I25" s="143" t="s">
        <v>16</v>
      </c>
      <c r="J25" s="143" t="s">
        <v>4900</v>
      </c>
      <c r="K25" s="143" t="s">
        <v>30</v>
      </c>
      <c r="L25" s="143" t="s">
        <v>39</v>
      </c>
      <c r="M25" s="143" t="s">
        <v>4901</v>
      </c>
      <c r="N25" s="143" t="s">
        <v>106</v>
      </c>
    </row>
    <row r="26" spans="2:14" ht="46.5" customHeight="1" x14ac:dyDescent="0.2">
      <c r="B26" s="168">
        <v>21</v>
      </c>
      <c r="C26" s="141" t="s">
        <v>4852</v>
      </c>
      <c r="D26" s="151" t="s">
        <v>11</v>
      </c>
      <c r="E26" s="142" t="s">
        <v>12</v>
      </c>
      <c r="F26" s="142" t="s">
        <v>103</v>
      </c>
      <c r="G26" s="144" t="s">
        <v>6920</v>
      </c>
      <c r="H26" s="143" t="s">
        <v>4858</v>
      </c>
      <c r="I26" s="143" t="s">
        <v>4894</v>
      </c>
      <c r="J26" s="143" t="s">
        <v>4902</v>
      </c>
      <c r="K26" s="143" t="s">
        <v>30</v>
      </c>
      <c r="L26" s="143" t="s">
        <v>31</v>
      </c>
      <c r="M26" s="143" t="s">
        <v>4903</v>
      </c>
      <c r="N26" s="143" t="s">
        <v>4904</v>
      </c>
    </row>
    <row r="27" spans="2:14" ht="46.5" customHeight="1" x14ac:dyDescent="0.2">
      <c r="B27" s="168">
        <v>22</v>
      </c>
      <c r="C27" s="141" t="s">
        <v>4852</v>
      </c>
      <c r="D27" s="151" t="s">
        <v>11</v>
      </c>
      <c r="E27" s="142" t="s">
        <v>12</v>
      </c>
      <c r="F27" s="142" t="s">
        <v>103</v>
      </c>
      <c r="G27" s="144" t="s">
        <v>6921</v>
      </c>
      <c r="H27" s="144" t="s">
        <v>4905</v>
      </c>
      <c r="I27" s="143" t="s">
        <v>4906</v>
      </c>
      <c r="J27" s="143" t="s">
        <v>4907</v>
      </c>
      <c r="K27" s="143" t="s">
        <v>30</v>
      </c>
      <c r="L27" s="143" t="s">
        <v>31</v>
      </c>
      <c r="M27" s="143" t="s">
        <v>4903</v>
      </c>
      <c r="N27" s="143" t="s">
        <v>4908</v>
      </c>
    </row>
    <row r="28" spans="2:14" ht="46.5" customHeight="1" x14ac:dyDescent="0.2">
      <c r="B28" s="168">
        <v>23</v>
      </c>
      <c r="C28" s="141" t="s">
        <v>4852</v>
      </c>
      <c r="D28" s="151" t="s">
        <v>11</v>
      </c>
      <c r="E28" s="142" t="s">
        <v>12</v>
      </c>
      <c r="F28" s="142" t="s">
        <v>123</v>
      </c>
      <c r="G28" s="143" t="s">
        <v>4909</v>
      </c>
      <c r="H28" s="143" t="s">
        <v>4858</v>
      </c>
      <c r="I28" s="143" t="s">
        <v>4891</v>
      </c>
      <c r="J28" s="143" t="s">
        <v>17</v>
      </c>
      <c r="K28" s="143" t="s">
        <v>30</v>
      </c>
      <c r="L28" s="143" t="s">
        <v>31</v>
      </c>
      <c r="M28" s="143" t="s">
        <v>4910</v>
      </c>
      <c r="N28" s="143" t="s">
        <v>17</v>
      </c>
    </row>
    <row r="29" spans="2:14" ht="46.5" customHeight="1" x14ac:dyDescent="0.2">
      <c r="B29" s="168">
        <v>24</v>
      </c>
      <c r="C29" s="141" t="s">
        <v>4852</v>
      </c>
      <c r="D29" s="151" t="s">
        <v>11</v>
      </c>
      <c r="E29" s="142" t="s">
        <v>12</v>
      </c>
      <c r="F29" s="142" t="s">
        <v>123</v>
      </c>
      <c r="G29" s="143" t="s">
        <v>127</v>
      </c>
      <c r="H29" s="143" t="s">
        <v>4911</v>
      </c>
      <c r="I29" s="143" t="s">
        <v>4894</v>
      </c>
      <c r="J29" s="143" t="s">
        <v>17</v>
      </c>
      <c r="K29" s="143" t="s">
        <v>30</v>
      </c>
      <c r="L29" s="143" t="s">
        <v>31</v>
      </c>
      <c r="M29" s="143" t="s">
        <v>128</v>
      </c>
      <c r="N29" s="143" t="s">
        <v>17</v>
      </c>
    </row>
    <row r="30" spans="2:14" ht="46.5" customHeight="1" x14ac:dyDescent="0.2">
      <c r="B30" s="168">
        <v>25</v>
      </c>
      <c r="C30" s="141" t="s">
        <v>4852</v>
      </c>
      <c r="D30" s="151" t="s">
        <v>11</v>
      </c>
      <c r="E30" s="142" t="s">
        <v>12</v>
      </c>
      <c r="F30" s="142" t="s">
        <v>123</v>
      </c>
      <c r="G30" s="143" t="s">
        <v>4912</v>
      </c>
      <c r="H30" s="143" t="s">
        <v>4911</v>
      </c>
      <c r="I30" s="143" t="s">
        <v>4894</v>
      </c>
      <c r="J30" s="143" t="s">
        <v>17</v>
      </c>
      <c r="K30" s="143" t="s">
        <v>30</v>
      </c>
      <c r="L30" s="143" t="s">
        <v>31</v>
      </c>
      <c r="M30" s="143" t="s">
        <v>131</v>
      </c>
      <c r="N30" s="143" t="s">
        <v>17</v>
      </c>
    </row>
    <row r="31" spans="2:14" ht="46.5" customHeight="1" x14ac:dyDescent="0.2">
      <c r="B31" s="168">
        <v>26</v>
      </c>
      <c r="C31" s="141" t="s">
        <v>4852</v>
      </c>
      <c r="D31" s="151" t="s">
        <v>11</v>
      </c>
      <c r="E31" s="142" t="s">
        <v>12</v>
      </c>
      <c r="F31" s="142" t="s">
        <v>123</v>
      </c>
      <c r="G31" s="143" t="s">
        <v>4913</v>
      </c>
      <c r="H31" s="143" t="s">
        <v>4911</v>
      </c>
      <c r="I31" s="143" t="s">
        <v>4894</v>
      </c>
      <c r="J31" s="143" t="s">
        <v>17</v>
      </c>
      <c r="K31" s="143" t="s">
        <v>30</v>
      </c>
      <c r="L31" s="143" t="s">
        <v>31</v>
      </c>
      <c r="M31" s="143" t="s">
        <v>134</v>
      </c>
      <c r="N31" s="143" t="s">
        <v>17</v>
      </c>
    </row>
    <row r="32" spans="2:14" ht="46.5" customHeight="1" x14ac:dyDescent="0.2">
      <c r="B32" s="168">
        <v>27</v>
      </c>
      <c r="C32" s="141" t="s">
        <v>4852</v>
      </c>
      <c r="D32" s="151" t="s">
        <v>11</v>
      </c>
      <c r="E32" s="142" t="s">
        <v>12</v>
      </c>
      <c r="F32" s="142" t="s">
        <v>123</v>
      </c>
      <c r="G32" s="143" t="s">
        <v>4914</v>
      </c>
      <c r="H32" s="143" t="s">
        <v>4911</v>
      </c>
      <c r="I32" s="143" t="s">
        <v>4894</v>
      </c>
      <c r="J32" s="143" t="s">
        <v>17</v>
      </c>
      <c r="K32" s="143" t="s">
        <v>30</v>
      </c>
      <c r="L32" s="143" t="s">
        <v>31</v>
      </c>
      <c r="M32" s="143" t="s">
        <v>4915</v>
      </c>
      <c r="N32" s="143" t="s">
        <v>17</v>
      </c>
    </row>
    <row r="33" spans="2:14" ht="46.5" customHeight="1" x14ac:dyDescent="0.2">
      <c r="B33" s="168">
        <v>28</v>
      </c>
      <c r="C33" s="141" t="s">
        <v>4852</v>
      </c>
      <c r="D33" s="151" t="s">
        <v>11</v>
      </c>
      <c r="E33" s="142" t="s">
        <v>12</v>
      </c>
      <c r="F33" s="142" t="s">
        <v>123</v>
      </c>
      <c r="G33" s="143" t="s">
        <v>140</v>
      </c>
      <c r="H33" s="143" t="s">
        <v>141</v>
      </c>
      <c r="I33" s="143" t="s">
        <v>4894</v>
      </c>
      <c r="J33" s="143" t="s">
        <v>17</v>
      </c>
      <c r="K33" s="143" t="s">
        <v>30</v>
      </c>
      <c r="L33" s="143" t="s">
        <v>31</v>
      </c>
      <c r="M33" s="143" t="s">
        <v>142</v>
      </c>
      <c r="N33" s="143" t="s">
        <v>17</v>
      </c>
    </row>
    <row r="34" spans="2:14" ht="46.5" customHeight="1" x14ac:dyDescent="0.2">
      <c r="B34" s="168">
        <v>29</v>
      </c>
      <c r="C34" s="141" t="s">
        <v>4852</v>
      </c>
      <c r="D34" s="151" t="s">
        <v>11</v>
      </c>
      <c r="E34" s="142" t="s">
        <v>12</v>
      </c>
      <c r="F34" s="142" t="s">
        <v>123</v>
      </c>
      <c r="G34" s="143" t="s">
        <v>144</v>
      </c>
      <c r="H34" s="143" t="s">
        <v>4858</v>
      </c>
      <c r="I34" s="143" t="s">
        <v>4916</v>
      </c>
      <c r="J34" s="143" t="s">
        <v>17</v>
      </c>
      <c r="K34" s="143" t="s">
        <v>30</v>
      </c>
      <c r="L34" s="143" t="s">
        <v>31</v>
      </c>
      <c r="M34" s="143" t="s">
        <v>145</v>
      </c>
      <c r="N34" s="143" t="s">
        <v>17</v>
      </c>
    </row>
    <row r="35" spans="2:14" ht="46.5" customHeight="1" x14ac:dyDescent="0.2">
      <c r="B35" s="168">
        <v>30</v>
      </c>
      <c r="C35" s="141" t="s">
        <v>4852</v>
      </c>
      <c r="D35" s="151" t="s">
        <v>11</v>
      </c>
      <c r="E35" s="142" t="s">
        <v>12</v>
      </c>
      <c r="F35" s="142" t="s">
        <v>123</v>
      </c>
      <c r="G35" s="143" t="s">
        <v>4917</v>
      </c>
      <c r="H35" s="143" t="s">
        <v>4858</v>
      </c>
      <c r="I35" s="143" t="s">
        <v>4916</v>
      </c>
      <c r="J35" s="143" t="s">
        <v>17</v>
      </c>
      <c r="K35" s="143" t="s">
        <v>30</v>
      </c>
      <c r="L35" s="143" t="s">
        <v>31</v>
      </c>
      <c r="M35" s="143" t="s">
        <v>4918</v>
      </c>
      <c r="N35" s="143" t="s">
        <v>17</v>
      </c>
    </row>
    <row r="36" spans="2:14" ht="46.5" customHeight="1" x14ac:dyDescent="0.2">
      <c r="B36" s="168">
        <v>31</v>
      </c>
      <c r="C36" s="141" t="s">
        <v>4852</v>
      </c>
      <c r="D36" s="151" t="s">
        <v>11</v>
      </c>
      <c r="E36" s="142" t="s">
        <v>12</v>
      </c>
      <c r="F36" s="142" t="s">
        <v>123</v>
      </c>
      <c r="G36" s="143" t="s">
        <v>4919</v>
      </c>
      <c r="H36" s="143" t="s">
        <v>4858</v>
      </c>
      <c r="I36" s="143" t="s">
        <v>94</v>
      </c>
      <c r="J36" s="143" t="s">
        <v>17</v>
      </c>
      <c r="K36" s="143" t="s">
        <v>30</v>
      </c>
      <c r="L36" s="143" t="s">
        <v>31</v>
      </c>
      <c r="M36" s="143" t="s">
        <v>152</v>
      </c>
      <c r="N36" s="143" t="s">
        <v>17</v>
      </c>
    </row>
    <row r="37" spans="2:14" ht="46.5" customHeight="1" x14ac:dyDescent="0.2">
      <c r="B37" s="168">
        <v>32</v>
      </c>
      <c r="C37" s="141" t="s">
        <v>4852</v>
      </c>
      <c r="D37" s="151" t="s">
        <v>11</v>
      </c>
      <c r="E37" s="142" t="s">
        <v>12</v>
      </c>
      <c r="F37" s="142" t="s">
        <v>154</v>
      </c>
      <c r="G37" s="143" t="s">
        <v>4920</v>
      </c>
      <c r="H37" s="143" t="s">
        <v>156</v>
      </c>
      <c r="I37" s="143" t="s">
        <v>4859</v>
      </c>
      <c r="J37" s="143" t="s">
        <v>17</v>
      </c>
      <c r="K37" s="143" t="s">
        <v>30</v>
      </c>
      <c r="L37" s="143" t="s">
        <v>31</v>
      </c>
      <c r="M37" s="143" t="s">
        <v>4921</v>
      </c>
      <c r="N37" s="143" t="s">
        <v>17</v>
      </c>
    </row>
    <row r="38" spans="2:14" ht="46.5" customHeight="1" x14ac:dyDescent="0.2">
      <c r="B38" s="168">
        <v>33</v>
      </c>
      <c r="C38" s="141" t="s">
        <v>4852</v>
      </c>
      <c r="D38" s="151" t="s">
        <v>11</v>
      </c>
      <c r="E38" s="142" t="s">
        <v>12</v>
      </c>
      <c r="F38" s="142" t="s">
        <v>154</v>
      </c>
      <c r="G38" s="143" t="s">
        <v>159</v>
      </c>
      <c r="H38" s="143" t="s">
        <v>112</v>
      </c>
      <c r="I38" s="143" t="s">
        <v>4916</v>
      </c>
      <c r="J38" s="143" t="s">
        <v>17</v>
      </c>
      <c r="K38" s="143" t="s">
        <v>30</v>
      </c>
      <c r="L38" s="143" t="s">
        <v>31</v>
      </c>
      <c r="M38" s="143" t="s">
        <v>161</v>
      </c>
      <c r="N38" s="143" t="s">
        <v>4922</v>
      </c>
    </row>
    <row r="39" spans="2:14" ht="46.5" customHeight="1" x14ac:dyDescent="0.2">
      <c r="B39" s="168">
        <v>34</v>
      </c>
      <c r="C39" s="141" t="s">
        <v>4852</v>
      </c>
      <c r="D39" s="151" t="s">
        <v>11</v>
      </c>
      <c r="E39" s="142" t="s">
        <v>12</v>
      </c>
      <c r="F39" s="142" t="s">
        <v>154</v>
      </c>
      <c r="G39" s="143" t="s">
        <v>4923</v>
      </c>
      <c r="H39" s="143" t="s">
        <v>112</v>
      </c>
      <c r="I39" s="143" t="s">
        <v>4916</v>
      </c>
      <c r="J39" s="143" t="s">
        <v>17</v>
      </c>
      <c r="K39" s="143" t="s">
        <v>30</v>
      </c>
      <c r="L39" s="143" t="s">
        <v>31</v>
      </c>
      <c r="M39" s="143" t="s">
        <v>4924</v>
      </c>
      <c r="N39" s="143" t="s">
        <v>4854</v>
      </c>
    </row>
    <row r="40" spans="2:14" ht="46.5" customHeight="1" x14ac:dyDescent="0.2">
      <c r="B40" s="168">
        <v>35</v>
      </c>
      <c r="C40" s="141" t="s">
        <v>4852</v>
      </c>
      <c r="D40" s="151" t="s">
        <v>11</v>
      </c>
      <c r="E40" s="142" t="s">
        <v>12</v>
      </c>
      <c r="F40" s="142" t="s">
        <v>154</v>
      </c>
      <c r="G40" s="143" t="s">
        <v>4925</v>
      </c>
      <c r="H40" s="143" t="s">
        <v>28</v>
      </c>
      <c r="I40" s="143" t="s">
        <v>4916</v>
      </c>
      <c r="J40" s="143" t="s">
        <v>17</v>
      </c>
      <c r="K40" s="143" t="s">
        <v>18</v>
      </c>
      <c r="L40" s="143" t="s">
        <v>31</v>
      </c>
      <c r="M40" s="143" t="s">
        <v>161</v>
      </c>
      <c r="N40" s="143" t="s">
        <v>4922</v>
      </c>
    </row>
    <row r="41" spans="2:14" ht="46.5" customHeight="1" x14ac:dyDescent="0.2">
      <c r="B41" s="168">
        <v>36</v>
      </c>
      <c r="C41" s="141" t="s">
        <v>4852</v>
      </c>
      <c r="D41" s="151" t="s">
        <v>11</v>
      </c>
      <c r="E41" s="142" t="s">
        <v>12</v>
      </c>
      <c r="F41" s="142" t="s">
        <v>154</v>
      </c>
      <c r="G41" s="143" t="s">
        <v>4926</v>
      </c>
      <c r="H41" s="143" t="s">
        <v>28</v>
      </c>
      <c r="I41" s="143" t="s">
        <v>4927</v>
      </c>
      <c r="J41" s="143" t="s">
        <v>17</v>
      </c>
      <c r="K41" s="143" t="s">
        <v>18</v>
      </c>
      <c r="L41" s="143" t="s">
        <v>169</v>
      </c>
      <c r="M41" s="143" t="s">
        <v>4928</v>
      </c>
      <c r="N41" s="143" t="s">
        <v>4929</v>
      </c>
    </row>
    <row r="42" spans="2:14" ht="46.5" customHeight="1" x14ac:dyDescent="0.2">
      <c r="B42" s="168">
        <v>37</v>
      </c>
      <c r="C42" s="141" t="s">
        <v>4852</v>
      </c>
      <c r="D42" s="151" t="s">
        <v>11</v>
      </c>
      <c r="E42" s="142" t="s">
        <v>12</v>
      </c>
      <c r="F42" s="142" t="s">
        <v>154</v>
      </c>
      <c r="G42" s="143" t="s">
        <v>4930</v>
      </c>
      <c r="H42" s="143" t="s">
        <v>28</v>
      </c>
      <c r="I42" s="143" t="s">
        <v>4927</v>
      </c>
      <c r="J42" s="143" t="s">
        <v>17</v>
      </c>
      <c r="K42" s="143" t="s">
        <v>18</v>
      </c>
      <c r="L42" s="143" t="s">
        <v>4931</v>
      </c>
      <c r="M42" s="143" t="s">
        <v>4928</v>
      </c>
      <c r="N42" s="143" t="s">
        <v>4932</v>
      </c>
    </row>
    <row r="43" spans="2:14" ht="46.5" customHeight="1" x14ac:dyDescent="0.2">
      <c r="B43" s="168">
        <v>38</v>
      </c>
      <c r="C43" s="141" t="s">
        <v>4852</v>
      </c>
      <c r="D43" s="151" t="s">
        <v>11</v>
      </c>
      <c r="E43" s="142" t="s">
        <v>12</v>
      </c>
      <c r="F43" s="142" t="s">
        <v>154</v>
      </c>
      <c r="G43" s="143" t="s">
        <v>4933</v>
      </c>
      <c r="H43" s="143" t="s">
        <v>28</v>
      </c>
      <c r="I43" s="143" t="s">
        <v>4927</v>
      </c>
      <c r="J43" s="143" t="s">
        <v>17</v>
      </c>
      <c r="K43" s="143" t="s">
        <v>18</v>
      </c>
      <c r="L43" s="143" t="s">
        <v>4934</v>
      </c>
      <c r="M43" s="143" t="s">
        <v>4928</v>
      </c>
      <c r="N43" s="143" t="s">
        <v>4929</v>
      </c>
    </row>
    <row r="44" spans="2:14" ht="46.5" customHeight="1" x14ac:dyDescent="0.2">
      <c r="B44" s="168">
        <v>39</v>
      </c>
      <c r="C44" s="141" t="s">
        <v>4852</v>
      </c>
      <c r="D44" s="151" t="s">
        <v>11</v>
      </c>
      <c r="E44" s="142" t="s">
        <v>12</v>
      </c>
      <c r="F44" s="142" t="s">
        <v>154</v>
      </c>
      <c r="G44" s="143" t="s">
        <v>4935</v>
      </c>
      <c r="H44" s="143" t="s">
        <v>28</v>
      </c>
      <c r="I44" s="143" t="s">
        <v>4927</v>
      </c>
      <c r="J44" s="143" t="s">
        <v>17</v>
      </c>
      <c r="K44" s="143" t="s">
        <v>18</v>
      </c>
      <c r="L44" s="143" t="s">
        <v>4936</v>
      </c>
      <c r="M44" s="143" t="s">
        <v>4928</v>
      </c>
      <c r="N44" s="143" t="s">
        <v>4932</v>
      </c>
    </row>
    <row r="45" spans="2:14" ht="46.5" customHeight="1" x14ac:dyDescent="0.2">
      <c r="B45" s="168">
        <v>40</v>
      </c>
      <c r="C45" s="141" t="s">
        <v>4852</v>
      </c>
      <c r="D45" s="151" t="s">
        <v>11</v>
      </c>
      <c r="E45" s="142" t="s">
        <v>12</v>
      </c>
      <c r="F45" s="142" t="s">
        <v>154</v>
      </c>
      <c r="G45" s="143" t="s">
        <v>4937</v>
      </c>
      <c r="H45" s="143" t="s">
        <v>28</v>
      </c>
      <c r="I45" s="143" t="s">
        <v>4927</v>
      </c>
      <c r="J45" s="143" t="s">
        <v>17</v>
      </c>
      <c r="K45" s="143" t="s">
        <v>18</v>
      </c>
      <c r="L45" s="143" t="s">
        <v>4936</v>
      </c>
      <c r="M45" s="143" t="s">
        <v>4928</v>
      </c>
      <c r="N45" s="143" t="s">
        <v>4929</v>
      </c>
    </row>
    <row r="46" spans="2:14" ht="46.5" customHeight="1" x14ac:dyDescent="0.2">
      <c r="B46" s="168">
        <v>41</v>
      </c>
      <c r="C46" s="141" t="s">
        <v>4852</v>
      </c>
      <c r="D46" s="151" t="s">
        <v>11</v>
      </c>
      <c r="E46" s="142" t="s">
        <v>12</v>
      </c>
      <c r="F46" s="142" t="s">
        <v>154</v>
      </c>
      <c r="G46" s="143" t="s">
        <v>4938</v>
      </c>
      <c r="H46" s="143" t="s">
        <v>28</v>
      </c>
      <c r="I46" s="143" t="s">
        <v>4927</v>
      </c>
      <c r="J46" s="143" t="s">
        <v>17</v>
      </c>
      <c r="K46" s="143" t="s">
        <v>18</v>
      </c>
      <c r="L46" s="143" t="s">
        <v>4939</v>
      </c>
      <c r="M46" s="143" t="s">
        <v>4928</v>
      </c>
      <c r="N46" s="143" t="s">
        <v>4932</v>
      </c>
    </row>
    <row r="47" spans="2:14" ht="46.5" customHeight="1" x14ac:dyDescent="0.2">
      <c r="B47" s="168">
        <v>42</v>
      </c>
      <c r="C47" s="141" t="s">
        <v>4852</v>
      </c>
      <c r="D47" s="151" t="s">
        <v>11</v>
      </c>
      <c r="E47" s="142" t="s">
        <v>12</v>
      </c>
      <c r="F47" s="142" t="s">
        <v>154</v>
      </c>
      <c r="G47" s="143" t="s">
        <v>4940</v>
      </c>
      <c r="H47" s="143" t="s">
        <v>28</v>
      </c>
      <c r="I47" s="143" t="s">
        <v>4927</v>
      </c>
      <c r="J47" s="143" t="s">
        <v>17</v>
      </c>
      <c r="K47" s="143" t="s">
        <v>18</v>
      </c>
      <c r="L47" s="143" t="s">
        <v>31</v>
      </c>
      <c r="M47" s="143" t="s">
        <v>4941</v>
      </c>
      <c r="N47" s="143" t="s">
        <v>4929</v>
      </c>
    </row>
    <row r="48" spans="2:14" ht="46.5" customHeight="1" x14ac:dyDescent="0.2">
      <c r="B48" s="168">
        <v>43</v>
      </c>
      <c r="C48" s="141" t="s">
        <v>4852</v>
      </c>
      <c r="D48" s="151" t="s">
        <v>11</v>
      </c>
      <c r="E48" s="142" t="s">
        <v>12</v>
      </c>
      <c r="F48" s="142" t="s">
        <v>154</v>
      </c>
      <c r="G48" s="143" t="s">
        <v>4942</v>
      </c>
      <c r="H48" s="143" t="s">
        <v>4874</v>
      </c>
      <c r="I48" s="143" t="s">
        <v>4943</v>
      </c>
      <c r="J48" s="143" t="s">
        <v>17</v>
      </c>
      <c r="K48" s="143" t="s">
        <v>18</v>
      </c>
      <c r="L48" s="143" t="s">
        <v>4944</v>
      </c>
      <c r="M48" s="143" t="s">
        <v>4945</v>
      </c>
      <c r="N48" s="143" t="s">
        <v>4932</v>
      </c>
    </row>
    <row r="49" spans="2:14" ht="46.5" customHeight="1" x14ac:dyDescent="0.2">
      <c r="B49" s="168">
        <v>44</v>
      </c>
      <c r="C49" s="141" t="s">
        <v>4852</v>
      </c>
      <c r="D49" s="151" t="s">
        <v>11</v>
      </c>
      <c r="E49" s="142" t="s">
        <v>12</v>
      </c>
      <c r="F49" s="142" t="s">
        <v>154</v>
      </c>
      <c r="G49" s="143" t="s">
        <v>4946</v>
      </c>
      <c r="H49" s="143" t="s">
        <v>4874</v>
      </c>
      <c r="I49" s="143" t="s">
        <v>4943</v>
      </c>
      <c r="J49" s="143" t="s">
        <v>17</v>
      </c>
      <c r="K49" s="143" t="s">
        <v>18</v>
      </c>
      <c r="L49" s="143" t="s">
        <v>4947</v>
      </c>
      <c r="M49" s="143" t="s">
        <v>4948</v>
      </c>
      <c r="N49" s="143" t="s">
        <v>4929</v>
      </c>
    </row>
    <row r="50" spans="2:14" ht="46.5" customHeight="1" x14ac:dyDescent="0.2">
      <c r="B50" s="168">
        <v>45</v>
      </c>
      <c r="C50" s="141" t="s">
        <v>4852</v>
      </c>
      <c r="D50" s="151" t="s">
        <v>11</v>
      </c>
      <c r="E50" s="142" t="s">
        <v>12</v>
      </c>
      <c r="F50" s="142" t="s">
        <v>154</v>
      </c>
      <c r="G50" s="143" t="s">
        <v>4949</v>
      </c>
      <c r="H50" s="143" t="s">
        <v>73</v>
      </c>
      <c r="I50" s="143" t="s">
        <v>4943</v>
      </c>
      <c r="J50" s="143" t="s">
        <v>17</v>
      </c>
      <c r="K50" s="143" t="s">
        <v>18</v>
      </c>
      <c r="L50" s="143" t="s">
        <v>31</v>
      </c>
      <c r="M50" s="143" t="s">
        <v>4950</v>
      </c>
      <c r="N50" s="143" t="s">
        <v>4932</v>
      </c>
    </row>
    <row r="51" spans="2:14" ht="46.5" customHeight="1" x14ac:dyDescent="0.2">
      <c r="B51" s="168">
        <v>46</v>
      </c>
      <c r="C51" s="141" t="s">
        <v>4852</v>
      </c>
      <c r="D51" s="151" t="s">
        <v>11</v>
      </c>
      <c r="E51" s="142" t="s">
        <v>12</v>
      </c>
      <c r="F51" s="142" t="s">
        <v>4951</v>
      </c>
      <c r="G51" s="143" t="s">
        <v>4952</v>
      </c>
      <c r="H51" s="143" t="s">
        <v>4953</v>
      </c>
      <c r="I51" s="143" t="s">
        <v>557</v>
      </c>
      <c r="J51" s="143" t="s">
        <v>17</v>
      </c>
      <c r="K51" s="143" t="s">
        <v>30</v>
      </c>
      <c r="L51" s="143" t="s">
        <v>31</v>
      </c>
      <c r="M51" s="143" t="s">
        <v>4871</v>
      </c>
      <c r="N51" s="143" t="s">
        <v>4872</v>
      </c>
    </row>
    <row r="52" spans="2:14" ht="46.5" customHeight="1" x14ac:dyDescent="0.2">
      <c r="B52" s="168">
        <v>47</v>
      </c>
      <c r="C52" s="141" t="s">
        <v>4852</v>
      </c>
      <c r="D52" s="151" t="s">
        <v>11</v>
      </c>
      <c r="E52" s="142" t="s">
        <v>12</v>
      </c>
      <c r="F52" s="142" t="s">
        <v>4951</v>
      </c>
      <c r="G52" s="143" t="s">
        <v>4954</v>
      </c>
      <c r="H52" s="143" t="s">
        <v>4955</v>
      </c>
      <c r="I52" s="143" t="s">
        <v>4956</v>
      </c>
      <c r="J52" s="143" t="s">
        <v>17</v>
      </c>
      <c r="K52" s="143" t="s">
        <v>30</v>
      </c>
      <c r="L52" s="143" t="s">
        <v>31</v>
      </c>
      <c r="M52" s="143" t="s">
        <v>218</v>
      </c>
      <c r="N52" s="143" t="s">
        <v>4929</v>
      </c>
    </row>
    <row r="53" spans="2:14" ht="46.5" customHeight="1" x14ac:dyDescent="0.2">
      <c r="B53" s="168">
        <v>48</v>
      </c>
      <c r="C53" s="141" t="s">
        <v>4852</v>
      </c>
      <c r="D53" s="151" t="s">
        <v>11</v>
      </c>
      <c r="E53" s="142" t="s">
        <v>12</v>
      </c>
      <c r="F53" s="142" t="s">
        <v>4951</v>
      </c>
      <c r="G53" s="143" t="s">
        <v>4957</v>
      </c>
      <c r="H53" s="143" t="s">
        <v>4958</v>
      </c>
      <c r="I53" s="143" t="s">
        <v>4959</v>
      </c>
      <c r="J53" s="143" t="s">
        <v>17</v>
      </c>
      <c r="K53" s="143" t="s">
        <v>30</v>
      </c>
      <c r="L53" s="143" t="s">
        <v>31</v>
      </c>
      <c r="M53" s="143" t="s">
        <v>58</v>
      </c>
      <c r="N53" s="143" t="s">
        <v>4929</v>
      </c>
    </row>
    <row r="54" spans="2:14" ht="46.5" customHeight="1" x14ac:dyDescent="0.2">
      <c r="B54" s="168">
        <v>49</v>
      </c>
      <c r="C54" s="141" t="s">
        <v>4852</v>
      </c>
      <c r="D54" s="151" t="s">
        <v>11</v>
      </c>
      <c r="E54" s="142" t="s">
        <v>12</v>
      </c>
      <c r="F54" s="142" t="s">
        <v>4951</v>
      </c>
      <c r="G54" s="143" t="s">
        <v>4960</v>
      </c>
      <c r="H54" s="143" t="s">
        <v>4961</v>
      </c>
      <c r="I54" s="143" t="s">
        <v>4962</v>
      </c>
      <c r="J54" s="143" t="s">
        <v>17</v>
      </c>
      <c r="K54" s="143" t="s">
        <v>30</v>
      </c>
      <c r="L54" s="143" t="s">
        <v>31</v>
      </c>
      <c r="M54" s="143" t="s">
        <v>226</v>
      </c>
      <c r="N54" s="143" t="s">
        <v>4963</v>
      </c>
    </row>
    <row r="55" spans="2:14" ht="46.5" customHeight="1" x14ac:dyDescent="0.2">
      <c r="B55" s="168">
        <v>50</v>
      </c>
      <c r="C55" s="141" t="s">
        <v>4852</v>
      </c>
      <c r="D55" s="151" t="s">
        <v>11</v>
      </c>
      <c r="E55" s="142" t="s">
        <v>12</v>
      </c>
      <c r="F55" s="142" t="s">
        <v>4951</v>
      </c>
      <c r="G55" s="143" t="s">
        <v>4964</v>
      </c>
      <c r="H55" s="143" t="s">
        <v>4955</v>
      </c>
      <c r="I55" s="143" t="s">
        <v>4956</v>
      </c>
      <c r="J55" s="143" t="s">
        <v>17</v>
      </c>
      <c r="K55" s="143" t="s">
        <v>30</v>
      </c>
      <c r="L55" s="143" t="s">
        <v>31</v>
      </c>
      <c r="M55" s="143" t="s">
        <v>218</v>
      </c>
      <c r="N55" s="143" t="s">
        <v>4929</v>
      </c>
    </row>
    <row r="56" spans="2:14" ht="46.5" customHeight="1" x14ac:dyDescent="0.2">
      <c r="B56" s="168">
        <v>51</v>
      </c>
      <c r="C56" s="141" t="s">
        <v>4852</v>
      </c>
      <c r="D56" s="151" t="s">
        <v>11</v>
      </c>
      <c r="E56" s="142" t="s">
        <v>12</v>
      </c>
      <c r="F56" s="142" t="s">
        <v>4951</v>
      </c>
      <c r="G56" s="143" t="s">
        <v>4965</v>
      </c>
      <c r="H56" s="143" t="s">
        <v>4958</v>
      </c>
      <c r="I56" s="143" t="s">
        <v>4959</v>
      </c>
      <c r="J56" s="143" t="s">
        <v>17</v>
      </c>
      <c r="K56" s="143" t="s">
        <v>30</v>
      </c>
      <c r="L56" s="143" t="s">
        <v>31</v>
      </c>
      <c r="M56" s="143" t="s">
        <v>58</v>
      </c>
      <c r="N56" s="143" t="s">
        <v>4929</v>
      </c>
    </row>
    <row r="57" spans="2:14" ht="46.5" customHeight="1" x14ac:dyDescent="0.2">
      <c r="B57" s="168">
        <v>52</v>
      </c>
      <c r="C57" s="141" t="s">
        <v>4852</v>
      </c>
      <c r="D57" s="151" t="s">
        <v>11</v>
      </c>
      <c r="E57" s="142" t="s">
        <v>12</v>
      </c>
      <c r="F57" s="142" t="s">
        <v>4951</v>
      </c>
      <c r="G57" s="143" t="s">
        <v>4966</v>
      </c>
      <c r="H57" s="143" t="s">
        <v>4961</v>
      </c>
      <c r="I57" s="143" t="s">
        <v>4962</v>
      </c>
      <c r="J57" s="143" t="s">
        <v>17</v>
      </c>
      <c r="K57" s="143" t="s">
        <v>30</v>
      </c>
      <c r="L57" s="143" t="s">
        <v>31</v>
      </c>
      <c r="M57" s="143" t="s">
        <v>226</v>
      </c>
      <c r="N57" s="143" t="s">
        <v>4963</v>
      </c>
    </row>
    <row r="58" spans="2:14" ht="46.5" customHeight="1" x14ac:dyDescent="0.2">
      <c r="B58" s="168">
        <v>53</v>
      </c>
      <c r="C58" s="141" t="s">
        <v>4852</v>
      </c>
      <c r="D58" s="151" t="s">
        <v>11</v>
      </c>
      <c r="E58" s="142" t="s">
        <v>12</v>
      </c>
      <c r="F58" s="142" t="s">
        <v>4951</v>
      </c>
      <c r="G58" s="143" t="s">
        <v>4967</v>
      </c>
      <c r="H58" s="143" t="s">
        <v>4911</v>
      </c>
      <c r="I58" s="143" t="s">
        <v>4916</v>
      </c>
      <c r="J58" s="143" t="s">
        <v>17</v>
      </c>
      <c r="K58" s="143" t="s">
        <v>18</v>
      </c>
      <c r="L58" s="143" t="s">
        <v>4968</v>
      </c>
      <c r="M58" s="143" t="s">
        <v>235</v>
      </c>
      <c r="N58" s="143" t="s">
        <v>4929</v>
      </c>
    </row>
    <row r="59" spans="2:14" ht="46.5" customHeight="1" x14ac:dyDescent="0.2">
      <c r="B59" s="168">
        <v>54</v>
      </c>
      <c r="C59" s="141" t="s">
        <v>4852</v>
      </c>
      <c r="D59" s="151" t="s">
        <v>11</v>
      </c>
      <c r="E59" s="142" t="s">
        <v>237</v>
      </c>
      <c r="F59" s="142" t="s">
        <v>238</v>
      </c>
      <c r="G59" s="143" t="s">
        <v>4969</v>
      </c>
      <c r="H59" s="143" t="s">
        <v>98</v>
      </c>
      <c r="I59" s="143" t="s">
        <v>141</v>
      </c>
      <c r="J59" s="143" t="s">
        <v>17</v>
      </c>
      <c r="K59" s="143" t="s">
        <v>30</v>
      </c>
      <c r="L59" s="143" t="s">
        <v>31</v>
      </c>
      <c r="M59" s="143" t="s">
        <v>4871</v>
      </c>
      <c r="N59" s="143" t="s">
        <v>4872</v>
      </c>
    </row>
    <row r="60" spans="2:14" ht="46.5" customHeight="1" x14ac:dyDescent="0.2">
      <c r="B60" s="168">
        <v>55</v>
      </c>
      <c r="C60" s="141" t="s">
        <v>4852</v>
      </c>
      <c r="D60" s="151" t="s">
        <v>11</v>
      </c>
      <c r="E60" s="142" t="s">
        <v>237</v>
      </c>
      <c r="F60" s="142" t="s">
        <v>4970</v>
      </c>
      <c r="G60" s="143" t="s">
        <v>4971</v>
      </c>
      <c r="H60" s="143" t="s">
        <v>4972</v>
      </c>
      <c r="I60" s="143" t="s">
        <v>4916</v>
      </c>
      <c r="J60" s="143" t="s">
        <v>4973</v>
      </c>
      <c r="K60" s="143" t="s">
        <v>30</v>
      </c>
      <c r="L60" s="143" t="s">
        <v>39</v>
      </c>
      <c r="M60" s="143" t="s">
        <v>4974</v>
      </c>
      <c r="N60" s="143" t="s">
        <v>4975</v>
      </c>
    </row>
    <row r="61" spans="2:14" ht="46.5" customHeight="1" x14ac:dyDescent="0.2">
      <c r="B61" s="168">
        <v>56</v>
      </c>
      <c r="C61" s="141" t="s">
        <v>4852</v>
      </c>
      <c r="D61" s="151" t="s">
        <v>11</v>
      </c>
      <c r="E61" s="142" t="s">
        <v>252</v>
      </c>
      <c r="F61" s="142" t="s">
        <v>4976</v>
      </c>
      <c r="G61" s="143" t="s">
        <v>4977</v>
      </c>
      <c r="H61" s="143" t="s">
        <v>156</v>
      </c>
      <c r="I61" s="143" t="s">
        <v>1113</v>
      </c>
      <c r="J61" s="143" t="s">
        <v>250</v>
      </c>
      <c r="K61" s="143" t="s">
        <v>30</v>
      </c>
      <c r="L61" s="143" t="s">
        <v>39</v>
      </c>
      <c r="M61" s="143" t="s">
        <v>2295</v>
      </c>
      <c r="N61" s="143" t="s">
        <v>4978</v>
      </c>
    </row>
    <row r="62" spans="2:14" ht="46.5" customHeight="1" x14ac:dyDescent="0.2">
      <c r="B62" s="168">
        <v>57</v>
      </c>
      <c r="C62" s="141" t="s">
        <v>4852</v>
      </c>
      <c r="D62" s="151" t="s">
        <v>11</v>
      </c>
      <c r="E62" s="142" t="s">
        <v>252</v>
      </c>
      <c r="F62" s="142" t="s">
        <v>4976</v>
      </c>
      <c r="G62" s="143" t="s">
        <v>4979</v>
      </c>
      <c r="H62" s="143" t="s">
        <v>4911</v>
      </c>
      <c r="I62" s="143" t="s">
        <v>4980</v>
      </c>
      <c r="J62" s="143" t="s">
        <v>250</v>
      </c>
      <c r="K62" s="143" t="s">
        <v>30</v>
      </c>
      <c r="L62" s="143" t="s">
        <v>39</v>
      </c>
      <c r="M62" s="143" t="s">
        <v>4981</v>
      </c>
      <c r="N62" s="143" t="s">
        <v>4982</v>
      </c>
    </row>
    <row r="63" spans="2:14" ht="46.5" customHeight="1" x14ac:dyDescent="0.2">
      <c r="B63" s="168">
        <v>58</v>
      </c>
      <c r="C63" s="141" t="s">
        <v>4852</v>
      </c>
      <c r="D63" s="151" t="s">
        <v>11</v>
      </c>
      <c r="E63" s="142" t="s">
        <v>252</v>
      </c>
      <c r="F63" s="142" t="s">
        <v>4983</v>
      </c>
      <c r="G63" s="143" t="s">
        <v>4984</v>
      </c>
      <c r="H63" s="143" t="s">
        <v>4858</v>
      </c>
      <c r="I63" s="143" t="s">
        <v>4953</v>
      </c>
      <c r="J63" s="143" t="s">
        <v>17</v>
      </c>
      <c r="K63" s="143" t="s">
        <v>30</v>
      </c>
      <c r="L63" s="143" t="s">
        <v>31</v>
      </c>
      <c r="M63" s="143" t="s">
        <v>4871</v>
      </c>
      <c r="N63" s="143" t="s">
        <v>4872</v>
      </c>
    </row>
    <row r="64" spans="2:14" ht="46.5" customHeight="1" x14ac:dyDescent="0.2">
      <c r="B64" s="168">
        <v>59</v>
      </c>
      <c r="C64" s="141" t="s">
        <v>4852</v>
      </c>
      <c r="D64" s="151" t="s">
        <v>11</v>
      </c>
      <c r="E64" s="142" t="s">
        <v>252</v>
      </c>
      <c r="F64" s="142" t="s">
        <v>4983</v>
      </c>
      <c r="G64" s="143" t="s">
        <v>4985</v>
      </c>
      <c r="H64" s="143" t="s">
        <v>72</v>
      </c>
      <c r="I64" s="143" t="s">
        <v>73</v>
      </c>
      <c r="J64" s="143" t="s">
        <v>17</v>
      </c>
      <c r="K64" s="143" t="s">
        <v>30</v>
      </c>
      <c r="L64" s="143" t="s">
        <v>31</v>
      </c>
      <c r="M64" s="143" t="s">
        <v>287</v>
      </c>
      <c r="N64" s="143" t="s">
        <v>17</v>
      </c>
    </row>
    <row r="65" spans="2:14" ht="46.5" customHeight="1" x14ac:dyDescent="0.2">
      <c r="B65" s="168">
        <v>60</v>
      </c>
      <c r="C65" s="141" t="s">
        <v>4852</v>
      </c>
      <c r="D65" s="151" t="s">
        <v>11</v>
      </c>
      <c r="E65" s="142" t="s">
        <v>252</v>
      </c>
      <c r="F65" s="142" t="s">
        <v>4983</v>
      </c>
      <c r="G65" s="143" t="s">
        <v>4986</v>
      </c>
      <c r="H65" s="143" t="s">
        <v>4943</v>
      </c>
      <c r="I65" s="143" t="s">
        <v>4927</v>
      </c>
      <c r="J65" s="143" t="s">
        <v>17</v>
      </c>
      <c r="K65" s="143" t="s">
        <v>30</v>
      </c>
      <c r="L65" s="143" t="s">
        <v>31</v>
      </c>
      <c r="M65" s="143" t="s">
        <v>290</v>
      </c>
      <c r="N65" s="143" t="s">
        <v>4929</v>
      </c>
    </row>
    <row r="66" spans="2:14" ht="46.5" customHeight="1" x14ac:dyDescent="0.2">
      <c r="B66" s="168">
        <v>61</v>
      </c>
      <c r="C66" s="141" t="s">
        <v>4852</v>
      </c>
      <c r="D66" s="151" t="s">
        <v>11</v>
      </c>
      <c r="E66" s="142" t="s">
        <v>252</v>
      </c>
      <c r="F66" s="142" t="s">
        <v>4983</v>
      </c>
      <c r="G66" s="143" t="s">
        <v>4987</v>
      </c>
      <c r="H66" s="143" t="s">
        <v>4988</v>
      </c>
      <c r="I66" s="143" t="s">
        <v>4989</v>
      </c>
      <c r="J66" s="143" t="s">
        <v>17</v>
      </c>
      <c r="K66" s="143" t="s">
        <v>30</v>
      </c>
      <c r="L66" s="143" t="s">
        <v>31</v>
      </c>
      <c r="M66" s="143" t="s">
        <v>58</v>
      </c>
      <c r="N66" s="143" t="s">
        <v>4929</v>
      </c>
    </row>
    <row r="67" spans="2:14" ht="46.5" customHeight="1" x14ac:dyDescent="0.2">
      <c r="B67" s="168">
        <v>62</v>
      </c>
      <c r="C67" s="141" t="s">
        <v>4852</v>
      </c>
      <c r="D67" s="151" t="s">
        <v>11</v>
      </c>
      <c r="E67" s="142" t="s">
        <v>252</v>
      </c>
      <c r="F67" s="142" t="s">
        <v>4983</v>
      </c>
      <c r="G67" s="143" t="s">
        <v>4990</v>
      </c>
      <c r="H67" s="143" t="s">
        <v>296</v>
      </c>
      <c r="I67" s="143" t="s">
        <v>297</v>
      </c>
      <c r="J67" s="143" t="s">
        <v>17</v>
      </c>
      <c r="K67" s="143" t="s">
        <v>30</v>
      </c>
      <c r="L67" s="143" t="s">
        <v>31</v>
      </c>
      <c r="M67" s="143" t="s">
        <v>4991</v>
      </c>
      <c r="N67" s="143" t="s">
        <v>4929</v>
      </c>
    </row>
    <row r="68" spans="2:14" ht="46.5" customHeight="1" x14ac:dyDescent="0.2">
      <c r="B68" s="168">
        <v>63</v>
      </c>
      <c r="C68" s="141" t="s">
        <v>4852</v>
      </c>
      <c r="D68" s="151" t="s">
        <v>11</v>
      </c>
      <c r="E68" s="142" t="s">
        <v>252</v>
      </c>
      <c r="F68" s="142" t="s">
        <v>4983</v>
      </c>
      <c r="G68" s="143" t="s">
        <v>4992</v>
      </c>
      <c r="H68" s="143" t="s">
        <v>156</v>
      </c>
      <c r="I68" s="143" t="s">
        <v>16</v>
      </c>
      <c r="J68" s="143" t="s">
        <v>246</v>
      </c>
      <c r="K68" s="143" t="s">
        <v>30</v>
      </c>
      <c r="L68" s="143" t="s">
        <v>300</v>
      </c>
      <c r="M68" s="143" t="s">
        <v>4993</v>
      </c>
      <c r="N68" s="143" t="s">
        <v>246</v>
      </c>
    </row>
    <row r="69" spans="2:14" ht="46.5" customHeight="1" x14ac:dyDescent="0.2">
      <c r="B69" s="168">
        <v>64</v>
      </c>
      <c r="C69" s="141" t="s">
        <v>4852</v>
      </c>
      <c r="D69" s="151" t="s">
        <v>11</v>
      </c>
      <c r="E69" s="142" t="s">
        <v>252</v>
      </c>
      <c r="F69" s="142" t="s">
        <v>4994</v>
      </c>
      <c r="G69" s="143" t="s">
        <v>4995</v>
      </c>
      <c r="H69" s="143" t="s">
        <v>28</v>
      </c>
      <c r="I69" s="143" t="s">
        <v>16</v>
      </c>
      <c r="J69" s="143" t="s">
        <v>4996</v>
      </c>
      <c r="K69" s="143" t="s">
        <v>30</v>
      </c>
      <c r="L69" s="143" t="s">
        <v>39</v>
      </c>
      <c r="M69" s="143" t="s">
        <v>308</v>
      </c>
      <c r="N69" s="143" t="s">
        <v>4997</v>
      </c>
    </row>
    <row r="70" spans="2:14" ht="46.5" customHeight="1" x14ac:dyDescent="0.2">
      <c r="B70" s="168">
        <v>65</v>
      </c>
      <c r="C70" s="141" t="s">
        <v>4852</v>
      </c>
      <c r="D70" s="151" t="s">
        <v>11</v>
      </c>
      <c r="E70" s="142" t="s">
        <v>252</v>
      </c>
      <c r="F70" s="142" t="s">
        <v>4994</v>
      </c>
      <c r="G70" s="143" t="s">
        <v>4998</v>
      </c>
      <c r="H70" s="143" t="s">
        <v>28</v>
      </c>
      <c r="I70" s="143" t="s">
        <v>61</v>
      </c>
      <c r="J70" s="143" t="s">
        <v>17</v>
      </c>
      <c r="K70" s="143" t="s">
        <v>30</v>
      </c>
      <c r="L70" s="143" t="s">
        <v>31</v>
      </c>
      <c r="M70" s="143" t="s">
        <v>4999</v>
      </c>
      <c r="N70" s="143" t="s">
        <v>17</v>
      </c>
    </row>
    <row r="71" spans="2:14" ht="46.5" customHeight="1" x14ac:dyDescent="0.2">
      <c r="B71" s="168">
        <v>66</v>
      </c>
      <c r="C71" s="141" t="s">
        <v>4852</v>
      </c>
      <c r="D71" s="151" t="s">
        <v>11</v>
      </c>
      <c r="E71" s="142" t="s">
        <v>252</v>
      </c>
      <c r="F71" s="142" t="s">
        <v>4994</v>
      </c>
      <c r="G71" s="143" t="s">
        <v>5000</v>
      </c>
      <c r="H71" s="143" t="s">
        <v>61</v>
      </c>
      <c r="I71" s="143" t="s">
        <v>314</v>
      </c>
      <c r="J71" s="143" t="s">
        <v>17</v>
      </c>
      <c r="K71" s="143" t="s">
        <v>18</v>
      </c>
      <c r="L71" s="143" t="s">
        <v>5001</v>
      </c>
      <c r="M71" s="143" t="s">
        <v>316</v>
      </c>
      <c r="N71" s="143" t="s">
        <v>17</v>
      </c>
    </row>
    <row r="72" spans="2:14" ht="46.5" customHeight="1" x14ac:dyDescent="0.2">
      <c r="B72" s="168">
        <v>67</v>
      </c>
      <c r="C72" s="141" t="s">
        <v>4852</v>
      </c>
      <c r="D72" s="151" t="s">
        <v>11</v>
      </c>
      <c r="E72" s="142" t="s">
        <v>252</v>
      </c>
      <c r="F72" s="142" t="s">
        <v>4994</v>
      </c>
      <c r="G72" s="143" t="s">
        <v>5002</v>
      </c>
      <c r="H72" s="143" t="s">
        <v>5003</v>
      </c>
      <c r="I72" s="143" t="s">
        <v>16</v>
      </c>
      <c r="J72" s="143" t="s">
        <v>17</v>
      </c>
      <c r="K72" s="143" t="s">
        <v>30</v>
      </c>
      <c r="L72" s="143" t="s">
        <v>31</v>
      </c>
      <c r="M72" s="143" t="s">
        <v>319</v>
      </c>
      <c r="N72" s="143" t="s">
        <v>17</v>
      </c>
    </row>
    <row r="73" spans="2:14" ht="46.5" customHeight="1" x14ac:dyDescent="0.2">
      <c r="B73" s="168">
        <v>68</v>
      </c>
      <c r="C73" s="141" t="s">
        <v>4852</v>
      </c>
      <c r="D73" s="151" t="s">
        <v>11</v>
      </c>
      <c r="E73" s="142" t="s">
        <v>252</v>
      </c>
      <c r="F73" s="142" t="s">
        <v>4994</v>
      </c>
      <c r="G73" s="143" t="s">
        <v>5004</v>
      </c>
      <c r="H73" s="143" t="s">
        <v>156</v>
      </c>
      <c r="I73" s="143" t="s">
        <v>4039</v>
      </c>
      <c r="J73" s="143" t="s">
        <v>5005</v>
      </c>
      <c r="K73" s="143" t="s">
        <v>30</v>
      </c>
      <c r="L73" s="143" t="s">
        <v>31</v>
      </c>
      <c r="M73" s="143" t="s">
        <v>5006</v>
      </c>
      <c r="N73" s="143" t="s">
        <v>4872</v>
      </c>
    </row>
    <row r="74" spans="2:14" ht="46.5" customHeight="1" x14ac:dyDescent="0.2">
      <c r="B74" s="168">
        <v>69</v>
      </c>
      <c r="C74" s="141" t="s">
        <v>4852</v>
      </c>
      <c r="D74" s="151" t="s">
        <v>11</v>
      </c>
      <c r="E74" s="142" t="s">
        <v>325</v>
      </c>
      <c r="F74" s="142" t="s">
        <v>326</v>
      </c>
      <c r="G74" s="143" t="s">
        <v>5007</v>
      </c>
      <c r="H74" s="143" t="s">
        <v>94</v>
      </c>
      <c r="I74" s="143" t="s">
        <v>61</v>
      </c>
      <c r="J74" s="143" t="s">
        <v>17</v>
      </c>
      <c r="K74" s="143" t="s">
        <v>30</v>
      </c>
      <c r="L74" s="143" t="s">
        <v>31</v>
      </c>
      <c r="M74" s="143" t="s">
        <v>4871</v>
      </c>
      <c r="N74" s="143" t="s">
        <v>4872</v>
      </c>
    </row>
    <row r="75" spans="2:14" ht="46.5" customHeight="1" x14ac:dyDescent="0.2">
      <c r="B75" s="168">
        <v>70</v>
      </c>
      <c r="C75" s="141" t="s">
        <v>4852</v>
      </c>
      <c r="D75" s="151" t="s">
        <v>11</v>
      </c>
      <c r="E75" s="142" t="s">
        <v>325</v>
      </c>
      <c r="F75" s="142" t="s">
        <v>326</v>
      </c>
      <c r="G75" s="143" t="s">
        <v>5008</v>
      </c>
      <c r="H75" s="143" t="s">
        <v>5009</v>
      </c>
      <c r="I75" s="143" t="s">
        <v>5010</v>
      </c>
      <c r="J75" s="143" t="s">
        <v>17</v>
      </c>
      <c r="K75" s="143" t="s">
        <v>30</v>
      </c>
      <c r="L75" s="143" t="s">
        <v>31</v>
      </c>
      <c r="M75" s="143" t="s">
        <v>218</v>
      </c>
      <c r="N75" s="143" t="s">
        <v>4929</v>
      </c>
    </row>
    <row r="76" spans="2:14" ht="46.5" customHeight="1" x14ac:dyDescent="0.2">
      <c r="B76" s="168">
        <v>71</v>
      </c>
      <c r="C76" s="141" t="s">
        <v>4852</v>
      </c>
      <c r="D76" s="151" t="s">
        <v>11</v>
      </c>
      <c r="E76" s="142" t="s">
        <v>325</v>
      </c>
      <c r="F76" s="142" t="s">
        <v>326</v>
      </c>
      <c r="G76" s="143" t="s">
        <v>5011</v>
      </c>
      <c r="H76" s="143" t="s">
        <v>5012</v>
      </c>
      <c r="I76" s="143" t="s">
        <v>5013</v>
      </c>
      <c r="J76" s="143" t="s">
        <v>17</v>
      </c>
      <c r="K76" s="143" t="s">
        <v>30</v>
      </c>
      <c r="L76" s="143" t="s">
        <v>31</v>
      </c>
      <c r="M76" s="143" t="s">
        <v>58</v>
      </c>
      <c r="N76" s="143" t="s">
        <v>4929</v>
      </c>
    </row>
    <row r="77" spans="2:14" ht="46.5" customHeight="1" x14ac:dyDescent="0.2">
      <c r="B77" s="168">
        <v>72</v>
      </c>
      <c r="C77" s="141" t="s">
        <v>4852</v>
      </c>
      <c r="D77" s="151" t="s">
        <v>11</v>
      </c>
      <c r="E77" s="142" t="s">
        <v>325</v>
      </c>
      <c r="F77" s="142" t="s">
        <v>326</v>
      </c>
      <c r="G77" s="143" t="s">
        <v>5014</v>
      </c>
      <c r="H77" s="143" t="s">
        <v>5015</v>
      </c>
      <c r="I77" s="143" t="s">
        <v>5016</v>
      </c>
      <c r="J77" s="143" t="s">
        <v>276</v>
      </c>
      <c r="K77" s="143" t="s">
        <v>30</v>
      </c>
      <c r="L77" s="143" t="s">
        <v>31</v>
      </c>
      <c r="M77" s="143" t="s">
        <v>226</v>
      </c>
      <c r="N77" s="143" t="s">
        <v>4963</v>
      </c>
    </row>
    <row r="78" spans="2:14" ht="46.5" customHeight="1" x14ac:dyDescent="0.2">
      <c r="B78" s="168">
        <v>73</v>
      </c>
      <c r="C78" s="141" t="s">
        <v>4852</v>
      </c>
      <c r="D78" s="151" t="s">
        <v>11</v>
      </c>
      <c r="E78" s="142" t="s">
        <v>325</v>
      </c>
      <c r="F78" s="142" t="s">
        <v>326</v>
      </c>
      <c r="G78" s="143" t="s">
        <v>5017</v>
      </c>
      <c r="H78" s="143" t="s">
        <v>5018</v>
      </c>
      <c r="I78" s="143" t="s">
        <v>5019</v>
      </c>
      <c r="J78" s="143" t="s">
        <v>17</v>
      </c>
      <c r="K78" s="143" t="s">
        <v>30</v>
      </c>
      <c r="L78" s="143" t="s">
        <v>31</v>
      </c>
      <c r="M78" s="143" t="s">
        <v>218</v>
      </c>
      <c r="N78" s="143" t="s">
        <v>17</v>
      </c>
    </row>
    <row r="79" spans="2:14" ht="46.5" customHeight="1" x14ac:dyDescent="0.2">
      <c r="B79" s="168">
        <v>74</v>
      </c>
      <c r="C79" s="141" t="s">
        <v>4852</v>
      </c>
      <c r="D79" s="151" t="s">
        <v>11</v>
      </c>
      <c r="E79" s="142" t="s">
        <v>325</v>
      </c>
      <c r="F79" s="142" t="s">
        <v>326</v>
      </c>
      <c r="G79" s="143" t="s">
        <v>5020</v>
      </c>
      <c r="H79" s="143" t="s">
        <v>5019</v>
      </c>
      <c r="I79" s="143" t="s">
        <v>5012</v>
      </c>
      <c r="J79" s="143" t="s">
        <v>17</v>
      </c>
      <c r="K79" s="143" t="s">
        <v>30</v>
      </c>
      <c r="L79" s="143" t="s">
        <v>31</v>
      </c>
      <c r="M79" s="143" t="s">
        <v>58</v>
      </c>
      <c r="N79" s="143" t="s">
        <v>4929</v>
      </c>
    </row>
    <row r="80" spans="2:14" ht="46.5" customHeight="1" x14ac:dyDescent="0.2">
      <c r="B80" s="168">
        <v>75</v>
      </c>
      <c r="C80" s="141" t="s">
        <v>4852</v>
      </c>
      <c r="D80" s="151" t="s">
        <v>11</v>
      </c>
      <c r="E80" s="142" t="s">
        <v>325</v>
      </c>
      <c r="F80" s="142" t="s">
        <v>326</v>
      </c>
      <c r="G80" s="143" t="s">
        <v>5021</v>
      </c>
      <c r="H80" s="143" t="s">
        <v>5013</v>
      </c>
      <c r="I80" s="143" t="s">
        <v>5022</v>
      </c>
      <c r="J80" s="143" t="s">
        <v>276</v>
      </c>
      <c r="K80" s="143" t="s">
        <v>30</v>
      </c>
      <c r="L80" s="143" t="s">
        <v>31</v>
      </c>
      <c r="M80" s="143" t="s">
        <v>345</v>
      </c>
      <c r="N80" s="143" t="s">
        <v>5023</v>
      </c>
    </row>
    <row r="81" spans="2:14" ht="46.5" customHeight="1" x14ac:dyDescent="0.2">
      <c r="B81" s="168">
        <v>76</v>
      </c>
      <c r="C81" s="141" t="s">
        <v>4852</v>
      </c>
      <c r="D81" s="151" t="s">
        <v>11</v>
      </c>
      <c r="E81" s="142" t="s">
        <v>325</v>
      </c>
      <c r="F81" s="142" t="s">
        <v>326</v>
      </c>
      <c r="G81" s="143" t="s">
        <v>5024</v>
      </c>
      <c r="H81" s="143" t="s">
        <v>5018</v>
      </c>
      <c r="I81" s="143" t="s">
        <v>5019</v>
      </c>
      <c r="J81" s="143" t="s">
        <v>17</v>
      </c>
      <c r="K81" s="143" t="s">
        <v>30</v>
      </c>
      <c r="L81" s="143" t="s">
        <v>31</v>
      </c>
      <c r="M81" s="143" t="s">
        <v>218</v>
      </c>
      <c r="N81" s="143" t="s">
        <v>4929</v>
      </c>
    </row>
    <row r="82" spans="2:14" ht="46.5" customHeight="1" x14ac:dyDescent="0.2">
      <c r="B82" s="168">
        <v>77</v>
      </c>
      <c r="C82" s="141" t="s">
        <v>4852</v>
      </c>
      <c r="D82" s="151" t="s">
        <v>11</v>
      </c>
      <c r="E82" s="142" t="s">
        <v>325</v>
      </c>
      <c r="F82" s="142" t="s">
        <v>326</v>
      </c>
      <c r="G82" s="143" t="s">
        <v>5025</v>
      </c>
      <c r="H82" s="143" t="s">
        <v>5019</v>
      </c>
      <c r="I82" s="143" t="s">
        <v>5012</v>
      </c>
      <c r="J82" s="143" t="s">
        <v>17</v>
      </c>
      <c r="K82" s="143" t="s">
        <v>30</v>
      </c>
      <c r="L82" s="143" t="s">
        <v>31</v>
      </c>
      <c r="M82" s="143" t="s">
        <v>58</v>
      </c>
      <c r="N82" s="143" t="s">
        <v>4929</v>
      </c>
    </row>
    <row r="83" spans="2:14" ht="46.5" customHeight="1" x14ac:dyDescent="0.2">
      <c r="B83" s="168">
        <v>78</v>
      </c>
      <c r="C83" s="141" t="s">
        <v>4852</v>
      </c>
      <c r="D83" s="151" t="s">
        <v>11</v>
      </c>
      <c r="E83" s="142" t="s">
        <v>325</v>
      </c>
      <c r="F83" s="142" t="s">
        <v>326</v>
      </c>
      <c r="G83" s="143" t="s">
        <v>5026</v>
      </c>
      <c r="H83" s="143" t="s">
        <v>5013</v>
      </c>
      <c r="I83" s="143" t="s">
        <v>5022</v>
      </c>
      <c r="J83" s="143" t="s">
        <v>276</v>
      </c>
      <c r="K83" s="143" t="s">
        <v>30</v>
      </c>
      <c r="L83" s="143" t="s">
        <v>31</v>
      </c>
      <c r="M83" s="143" t="s">
        <v>345</v>
      </c>
      <c r="N83" s="143" t="s">
        <v>4963</v>
      </c>
    </row>
    <row r="84" spans="2:14" ht="46.5" customHeight="1" x14ac:dyDescent="0.2">
      <c r="B84" s="168">
        <v>79</v>
      </c>
      <c r="C84" s="141" t="s">
        <v>4852</v>
      </c>
      <c r="D84" s="151" t="s">
        <v>11</v>
      </c>
      <c r="E84" s="142" t="s">
        <v>325</v>
      </c>
      <c r="F84" s="142" t="s">
        <v>326</v>
      </c>
      <c r="G84" s="143" t="s">
        <v>5027</v>
      </c>
      <c r="H84" s="143" t="s">
        <v>5028</v>
      </c>
      <c r="I84" s="143" t="s">
        <v>5029</v>
      </c>
      <c r="J84" s="143" t="s">
        <v>5030</v>
      </c>
      <c r="K84" s="143" t="s">
        <v>30</v>
      </c>
      <c r="L84" s="143" t="s">
        <v>39</v>
      </c>
      <c r="M84" s="143" t="s">
        <v>5031</v>
      </c>
      <c r="N84" s="143" t="s">
        <v>5032</v>
      </c>
    </row>
    <row r="85" spans="2:14" ht="46.5" customHeight="1" x14ac:dyDescent="0.2">
      <c r="B85" s="168">
        <v>80</v>
      </c>
      <c r="C85" s="141" t="s">
        <v>4852</v>
      </c>
      <c r="D85" s="151" t="s">
        <v>11</v>
      </c>
      <c r="E85" s="142" t="s">
        <v>325</v>
      </c>
      <c r="F85" s="142" t="s">
        <v>326</v>
      </c>
      <c r="G85" s="143" t="s">
        <v>5033</v>
      </c>
      <c r="H85" s="143" t="s">
        <v>5028</v>
      </c>
      <c r="I85" s="143" t="s">
        <v>5034</v>
      </c>
      <c r="J85" s="143" t="s">
        <v>361</v>
      </c>
      <c r="K85" s="143" t="s">
        <v>30</v>
      </c>
      <c r="L85" s="143" t="s">
        <v>39</v>
      </c>
      <c r="M85" s="143" t="s">
        <v>4981</v>
      </c>
      <c r="N85" s="143" t="s">
        <v>5035</v>
      </c>
    </row>
    <row r="86" spans="2:14" ht="46.5" customHeight="1" x14ac:dyDescent="0.2">
      <c r="B86" s="168">
        <v>81</v>
      </c>
      <c r="C86" s="141" t="s">
        <v>4852</v>
      </c>
      <c r="D86" s="151" t="s">
        <v>11</v>
      </c>
      <c r="E86" s="142" t="s">
        <v>325</v>
      </c>
      <c r="F86" s="142" t="s">
        <v>326</v>
      </c>
      <c r="G86" s="143" t="s">
        <v>5036</v>
      </c>
      <c r="H86" s="143" t="s">
        <v>5028</v>
      </c>
      <c r="I86" s="143" t="s">
        <v>5034</v>
      </c>
      <c r="J86" s="143" t="s">
        <v>367</v>
      </c>
      <c r="K86" s="143" t="s">
        <v>30</v>
      </c>
      <c r="L86" s="143" t="s">
        <v>39</v>
      </c>
      <c r="M86" s="143" t="s">
        <v>4981</v>
      </c>
      <c r="N86" s="143" t="s">
        <v>5037</v>
      </c>
    </row>
    <row r="87" spans="2:14" ht="46.5" customHeight="1" x14ac:dyDescent="0.2">
      <c r="B87" s="168">
        <v>82</v>
      </c>
      <c r="C87" s="141" t="s">
        <v>4852</v>
      </c>
      <c r="D87" s="151" t="s">
        <v>11</v>
      </c>
      <c r="E87" s="142" t="s">
        <v>325</v>
      </c>
      <c r="F87" s="142" t="s">
        <v>326</v>
      </c>
      <c r="G87" s="143" t="s">
        <v>5038</v>
      </c>
      <c r="H87" s="143" t="s">
        <v>141</v>
      </c>
      <c r="I87" s="143" t="s">
        <v>16</v>
      </c>
      <c r="J87" s="143" t="s">
        <v>17</v>
      </c>
      <c r="K87" s="143" t="s">
        <v>376</v>
      </c>
      <c r="L87" s="143" t="s">
        <v>5039</v>
      </c>
      <c r="M87" s="143" t="s">
        <v>5040</v>
      </c>
      <c r="N87" s="143" t="s">
        <v>379</v>
      </c>
    </row>
    <row r="88" spans="2:14" ht="46.5" customHeight="1" x14ac:dyDescent="0.2">
      <c r="B88" s="168">
        <v>83</v>
      </c>
      <c r="C88" s="141" t="s">
        <v>4852</v>
      </c>
      <c r="D88" s="151" t="s">
        <v>11</v>
      </c>
      <c r="E88" s="142" t="s">
        <v>325</v>
      </c>
      <c r="F88" s="142" t="s">
        <v>326</v>
      </c>
      <c r="G88" s="143" t="s">
        <v>5041</v>
      </c>
      <c r="H88" s="143" t="s">
        <v>4858</v>
      </c>
      <c r="I88" s="143" t="s">
        <v>4859</v>
      </c>
      <c r="J88" s="143" t="s">
        <v>379</v>
      </c>
      <c r="K88" s="143" t="s">
        <v>2574</v>
      </c>
      <c r="L88" s="143" t="s">
        <v>5042</v>
      </c>
      <c r="M88" s="143" t="s">
        <v>5043</v>
      </c>
      <c r="N88" s="143" t="s">
        <v>379</v>
      </c>
    </row>
    <row r="89" spans="2:14" ht="46.5" customHeight="1" x14ac:dyDescent="0.2">
      <c r="B89" s="168">
        <v>84</v>
      </c>
      <c r="C89" s="141" t="s">
        <v>4852</v>
      </c>
      <c r="D89" s="151" t="s">
        <v>11</v>
      </c>
      <c r="E89" s="142" t="s">
        <v>325</v>
      </c>
      <c r="F89" s="142" t="s">
        <v>326</v>
      </c>
      <c r="G89" s="143" t="s">
        <v>5044</v>
      </c>
      <c r="H89" s="143" t="s">
        <v>5045</v>
      </c>
      <c r="I89" s="143" t="s">
        <v>16</v>
      </c>
      <c r="J89" s="143" t="s">
        <v>379</v>
      </c>
      <c r="K89" s="143" t="s">
        <v>18</v>
      </c>
      <c r="L89" s="143" t="s">
        <v>389</v>
      </c>
      <c r="M89" s="143" t="s">
        <v>5046</v>
      </c>
      <c r="N89" s="143" t="s">
        <v>379</v>
      </c>
    </row>
    <row r="90" spans="2:14" ht="46.5" customHeight="1" x14ac:dyDescent="0.2">
      <c r="B90" s="168">
        <v>85</v>
      </c>
      <c r="C90" s="141" t="s">
        <v>4852</v>
      </c>
      <c r="D90" s="151" t="s">
        <v>11</v>
      </c>
      <c r="E90" s="142" t="s">
        <v>325</v>
      </c>
      <c r="F90" s="142" t="s">
        <v>5047</v>
      </c>
      <c r="G90" s="143" t="s">
        <v>5048</v>
      </c>
      <c r="H90" s="143" t="s">
        <v>193</v>
      </c>
      <c r="I90" s="143" t="s">
        <v>16</v>
      </c>
      <c r="J90" s="143" t="s">
        <v>394</v>
      </c>
      <c r="K90" s="143" t="s">
        <v>30</v>
      </c>
      <c r="L90" s="143" t="s">
        <v>39</v>
      </c>
      <c r="M90" s="143" t="s">
        <v>5049</v>
      </c>
      <c r="N90" s="143" t="s">
        <v>5050</v>
      </c>
    </row>
    <row r="91" spans="2:14" ht="46.5" customHeight="1" x14ac:dyDescent="0.2">
      <c r="B91" s="168">
        <v>86</v>
      </c>
      <c r="C91" s="141" t="s">
        <v>4852</v>
      </c>
      <c r="D91" s="151" t="s">
        <v>11</v>
      </c>
      <c r="E91" s="142" t="s">
        <v>325</v>
      </c>
      <c r="F91" s="142" t="s">
        <v>5047</v>
      </c>
      <c r="G91" s="143" t="s">
        <v>396</v>
      </c>
      <c r="H91" s="143" t="s">
        <v>98</v>
      </c>
      <c r="I91" s="143" t="s">
        <v>16</v>
      </c>
      <c r="J91" s="143" t="s">
        <v>17</v>
      </c>
      <c r="K91" s="143" t="s">
        <v>18</v>
      </c>
      <c r="L91" s="143" t="s">
        <v>5051</v>
      </c>
      <c r="M91" s="143" t="s">
        <v>5052</v>
      </c>
      <c r="N91" s="143" t="s">
        <v>17</v>
      </c>
    </row>
    <row r="92" spans="2:14" ht="46.5" customHeight="1" x14ac:dyDescent="0.2">
      <c r="B92" s="168">
        <v>87</v>
      </c>
      <c r="C92" s="141" t="s">
        <v>4852</v>
      </c>
      <c r="D92" s="151" t="s">
        <v>11</v>
      </c>
      <c r="E92" s="142" t="s">
        <v>325</v>
      </c>
      <c r="F92" s="142" t="s">
        <v>5047</v>
      </c>
      <c r="G92" s="143" t="s">
        <v>5053</v>
      </c>
      <c r="H92" s="143" t="s">
        <v>156</v>
      </c>
      <c r="I92" s="143" t="s">
        <v>16</v>
      </c>
      <c r="J92" s="143" t="s">
        <v>17</v>
      </c>
      <c r="K92" s="143" t="s">
        <v>18</v>
      </c>
      <c r="L92" s="143" t="s">
        <v>401</v>
      </c>
      <c r="M92" s="143" t="s">
        <v>5054</v>
      </c>
      <c r="N92" s="143" t="s">
        <v>17</v>
      </c>
    </row>
    <row r="93" spans="2:14" ht="46.5" customHeight="1" x14ac:dyDescent="0.2">
      <c r="B93" s="168">
        <v>88</v>
      </c>
      <c r="C93" s="141" t="s">
        <v>4852</v>
      </c>
      <c r="D93" s="151" t="s">
        <v>11</v>
      </c>
      <c r="E93" s="142" t="s">
        <v>325</v>
      </c>
      <c r="F93" s="142" t="s">
        <v>5047</v>
      </c>
      <c r="G93" s="143" t="s">
        <v>5055</v>
      </c>
      <c r="H93" s="143" t="s">
        <v>156</v>
      </c>
      <c r="I93" s="143" t="s">
        <v>16</v>
      </c>
      <c r="J93" s="143" t="s">
        <v>379</v>
      </c>
      <c r="K93" s="143" t="s">
        <v>18</v>
      </c>
      <c r="L93" s="143" t="s">
        <v>405</v>
      </c>
      <c r="M93" s="143" t="s">
        <v>5056</v>
      </c>
      <c r="N93" s="143" t="s">
        <v>407</v>
      </c>
    </row>
    <row r="94" spans="2:14" ht="46.5" customHeight="1" x14ac:dyDescent="0.2">
      <c r="B94" s="168">
        <v>89</v>
      </c>
      <c r="C94" s="141" t="s">
        <v>4852</v>
      </c>
      <c r="D94" s="151" t="s">
        <v>11</v>
      </c>
      <c r="E94" s="142" t="s">
        <v>325</v>
      </c>
      <c r="F94" s="142" t="s">
        <v>5047</v>
      </c>
      <c r="G94" s="143" t="s">
        <v>5057</v>
      </c>
      <c r="H94" s="143" t="s">
        <v>156</v>
      </c>
      <c r="I94" s="143" t="s">
        <v>112</v>
      </c>
      <c r="J94" s="143" t="s">
        <v>17</v>
      </c>
      <c r="K94" s="143" t="s">
        <v>18</v>
      </c>
      <c r="L94" s="143" t="s">
        <v>5058</v>
      </c>
      <c r="M94" s="143" t="s">
        <v>5059</v>
      </c>
      <c r="N94" s="143" t="s">
        <v>412</v>
      </c>
    </row>
    <row r="95" spans="2:14" ht="46.5" customHeight="1" x14ac:dyDescent="0.2">
      <c r="B95" s="168">
        <v>90</v>
      </c>
      <c r="C95" s="141" t="s">
        <v>4852</v>
      </c>
      <c r="D95" s="151" t="s">
        <v>11</v>
      </c>
      <c r="E95" s="142" t="s">
        <v>325</v>
      </c>
      <c r="F95" s="142" t="s">
        <v>5060</v>
      </c>
      <c r="G95" s="143" t="s">
        <v>5061</v>
      </c>
      <c r="H95" s="143" t="s">
        <v>156</v>
      </c>
      <c r="I95" s="143" t="s">
        <v>49</v>
      </c>
      <c r="J95" s="143" t="s">
        <v>17</v>
      </c>
      <c r="K95" s="143" t="s">
        <v>30</v>
      </c>
      <c r="L95" s="143" t="s">
        <v>31</v>
      </c>
      <c r="M95" s="143" t="s">
        <v>4871</v>
      </c>
      <c r="N95" s="143" t="s">
        <v>4872</v>
      </c>
    </row>
    <row r="96" spans="2:14" ht="46.5" customHeight="1" x14ac:dyDescent="0.2">
      <c r="B96" s="168">
        <v>91</v>
      </c>
      <c r="C96" s="141" t="s">
        <v>4852</v>
      </c>
      <c r="D96" s="151" t="s">
        <v>11</v>
      </c>
      <c r="E96" s="142" t="s">
        <v>325</v>
      </c>
      <c r="F96" s="142" t="s">
        <v>5060</v>
      </c>
      <c r="G96" s="143" t="s">
        <v>5062</v>
      </c>
      <c r="H96" s="143" t="s">
        <v>5063</v>
      </c>
      <c r="I96" s="143" t="s">
        <v>5064</v>
      </c>
      <c r="J96" s="143" t="s">
        <v>17</v>
      </c>
      <c r="K96" s="143" t="s">
        <v>30</v>
      </c>
      <c r="L96" s="143" t="s">
        <v>31</v>
      </c>
      <c r="M96" s="143" t="s">
        <v>218</v>
      </c>
      <c r="N96" s="143" t="s">
        <v>4929</v>
      </c>
    </row>
    <row r="97" spans="2:14" ht="46.5" customHeight="1" x14ac:dyDescent="0.2">
      <c r="B97" s="168">
        <v>92</v>
      </c>
      <c r="C97" s="141" t="s">
        <v>4852</v>
      </c>
      <c r="D97" s="151" t="s">
        <v>11</v>
      </c>
      <c r="E97" s="142" t="s">
        <v>325</v>
      </c>
      <c r="F97" s="142" t="s">
        <v>5060</v>
      </c>
      <c r="G97" s="143" t="s">
        <v>5065</v>
      </c>
      <c r="H97" s="143" t="s">
        <v>5063</v>
      </c>
      <c r="I97" s="143" t="s">
        <v>5064</v>
      </c>
      <c r="J97" s="143" t="s">
        <v>17</v>
      </c>
      <c r="K97" s="143" t="s">
        <v>30</v>
      </c>
      <c r="L97" s="143" t="s">
        <v>31</v>
      </c>
      <c r="M97" s="143" t="s">
        <v>58</v>
      </c>
      <c r="N97" s="143" t="s">
        <v>4929</v>
      </c>
    </row>
    <row r="98" spans="2:14" ht="46.5" customHeight="1" x14ac:dyDescent="0.2">
      <c r="B98" s="168">
        <v>93</v>
      </c>
      <c r="C98" s="141" t="s">
        <v>4852</v>
      </c>
      <c r="D98" s="151" t="s">
        <v>11</v>
      </c>
      <c r="E98" s="142" t="s">
        <v>325</v>
      </c>
      <c r="F98" s="142" t="s">
        <v>5060</v>
      </c>
      <c r="G98" s="143" t="s">
        <v>5066</v>
      </c>
      <c r="H98" s="143" t="s">
        <v>5063</v>
      </c>
      <c r="I98" s="143" t="s">
        <v>5064</v>
      </c>
      <c r="J98" s="143" t="s">
        <v>276</v>
      </c>
      <c r="K98" s="143" t="s">
        <v>30</v>
      </c>
      <c r="L98" s="143" t="s">
        <v>31</v>
      </c>
      <c r="M98" s="143" t="s">
        <v>345</v>
      </c>
      <c r="N98" s="143" t="s">
        <v>4963</v>
      </c>
    </row>
    <row r="99" spans="2:14" ht="46.5" customHeight="1" x14ac:dyDescent="0.2">
      <c r="B99" s="168">
        <v>94</v>
      </c>
      <c r="C99" s="141" t="s">
        <v>4852</v>
      </c>
      <c r="D99" s="151" t="s">
        <v>11</v>
      </c>
      <c r="E99" s="142" t="s">
        <v>325</v>
      </c>
      <c r="F99" s="142" t="s">
        <v>5060</v>
      </c>
      <c r="G99" s="143" t="s">
        <v>5067</v>
      </c>
      <c r="H99" s="143" t="s">
        <v>94</v>
      </c>
      <c r="I99" s="143" t="s">
        <v>16</v>
      </c>
      <c r="J99" s="143" t="s">
        <v>17</v>
      </c>
      <c r="K99" s="143" t="s">
        <v>30</v>
      </c>
      <c r="L99" s="143" t="s">
        <v>31</v>
      </c>
      <c r="M99" s="143" t="s">
        <v>425</v>
      </c>
      <c r="N99" s="143" t="s">
        <v>17</v>
      </c>
    </row>
    <row r="100" spans="2:14" ht="46.5" customHeight="1" x14ac:dyDescent="0.2">
      <c r="B100" s="168">
        <v>95</v>
      </c>
      <c r="C100" s="141" t="s">
        <v>4852</v>
      </c>
      <c r="D100" s="151" t="s">
        <v>11</v>
      </c>
      <c r="E100" s="142" t="s">
        <v>325</v>
      </c>
      <c r="F100" s="142" t="s">
        <v>5060</v>
      </c>
      <c r="G100" s="143" t="s">
        <v>5068</v>
      </c>
      <c r="H100" s="143" t="s">
        <v>98</v>
      </c>
      <c r="I100" s="143" t="s">
        <v>16</v>
      </c>
      <c r="J100" s="143" t="s">
        <v>428</v>
      </c>
      <c r="K100" s="143" t="s">
        <v>18</v>
      </c>
      <c r="L100" s="143" t="s">
        <v>429</v>
      </c>
      <c r="M100" s="143" t="s">
        <v>5069</v>
      </c>
      <c r="N100" s="143" t="s">
        <v>431</v>
      </c>
    </row>
    <row r="101" spans="2:14" ht="46.5" customHeight="1" x14ac:dyDescent="0.2">
      <c r="B101" s="168">
        <v>96</v>
      </c>
      <c r="C101" s="141" t="s">
        <v>4852</v>
      </c>
      <c r="D101" s="151" t="s">
        <v>11</v>
      </c>
      <c r="E101" s="142" t="s">
        <v>432</v>
      </c>
      <c r="F101" s="142" t="s">
        <v>5070</v>
      </c>
      <c r="G101" s="143" t="s">
        <v>434</v>
      </c>
      <c r="H101" s="143" t="s">
        <v>156</v>
      </c>
      <c r="I101" s="143" t="s">
        <v>101</v>
      </c>
      <c r="J101" s="143" t="s">
        <v>17</v>
      </c>
      <c r="K101" s="143" t="s">
        <v>30</v>
      </c>
      <c r="L101" s="143" t="s">
        <v>31</v>
      </c>
      <c r="M101" s="143" t="s">
        <v>435</v>
      </c>
      <c r="N101" s="143" t="s">
        <v>4929</v>
      </c>
    </row>
    <row r="102" spans="2:14" ht="46.5" customHeight="1" x14ac:dyDescent="0.2">
      <c r="B102" s="168">
        <v>97</v>
      </c>
      <c r="C102" s="141" t="s">
        <v>4852</v>
      </c>
      <c r="D102" s="151" t="s">
        <v>11</v>
      </c>
      <c r="E102" s="142" t="s">
        <v>432</v>
      </c>
      <c r="F102" s="142" t="s">
        <v>5070</v>
      </c>
      <c r="G102" s="143" t="s">
        <v>437</v>
      </c>
      <c r="H102" s="143" t="s">
        <v>112</v>
      </c>
      <c r="I102" s="143" t="s">
        <v>49</v>
      </c>
      <c r="J102" s="143" t="s">
        <v>17</v>
      </c>
      <c r="K102" s="143" t="s">
        <v>30</v>
      </c>
      <c r="L102" s="143" t="s">
        <v>31</v>
      </c>
      <c r="M102" s="143" t="s">
        <v>435</v>
      </c>
      <c r="N102" s="143" t="s">
        <v>4929</v>
      </c>
    </row>
    <row r="103" spans="2:14" ht="46.5" customHeight="1" x14ac:dyDescent="0.2">
      <c r="B103" s="168">
        <v>98</v>
      </c>
      <c r="C103" s="141" t="s">
        <v>4852</v>
      </c>
      <c r="D103" s="151" t="s">
        <v>11</v>
      </c>
      <c r="E103" s="142" t="s">
        <v>432</v>
      </c>
      <c r="F103" s="142" t="s">
        <v>5070</v>
      </c>
      <c r="G103" s="143" t="s">
        <v>5071</v>
      </c>
      <c r="H103" s="143" t="s">
        <v>28</v>
      </c>
      <c r="I103" s="143" t="s">
        <v>16</v>
      </c>
      <c r="J103" s="143" t="s">
        <v>17</v>
      </c>
      <c r="K103" s="143" t="s">
        <v>4855</v>
      </c>
      <c r="L103" s="143" t="s">
        <v>5072</v>
      </c>
      <c r="M103" s="143" t="s">
        <v>440</v>
      </c>
      <c r="N103" s="143" t="s">
        <v>4929</v>
      </c>
    </row>
    <row r="104" spans="2:14" ht="46.5" customHeight="1" x14ac:dyDescent="0.2">
      <c r="B104" s="168">
        <v>99</v>
      </c>
      <c r="C104" s="141" t="s">
        <v>4852</v>
      </c>
      <c r="D104" s="151" t="s">
        <v>11</v>
      </c>
      <c r="E104" s="142" t="s">
        <v>432</v>
      </c>
      <c r="F104" s="142" t="s">
        <v>5070</v>
      </c>
      <c r="G104" s="143" t="s">
        <v>5073</v>
      </c>
      <c r="H104" s="143" t="s">
        <v>160</v>
      </c>
      <c r="I104" s="143" t="s">
        <v>16</v>
      </c>
      <c r="J104" s="143" t="s">
        <v>5074</v>
      </c>
      <c r="K104" s="143" t="s">
        <v>30</v>
      </c>
      <c r="L104" s="143" t="s">
        <v>31</v>
      </c>
      <c r="M104" s="143" t="s">
        <v>5075</v>
      </c>
      <c r="N104" s="143" t="s">
        <v>4929</v>
      </c>
    </row>
    <row r="105" spans="2:14" ht="46.5" customHeight="1" x14ac:dyDescent="0.2">
      <c r="B105" s="168">
        <v>100</v>
      </c>
      <c r="C105" s="141" t="s">
        <v>4852</v>
      </c>
      <c r="D105" s="151" t="s">
        <v>11</v>
      </c>
      <c r="E105" s="142" t="s">
        <v>432</v>
      </c>
      <c r="F105" s="142" t="s">
        <v>5070</v>
      </c>
      <c r="G105" s="143" t="s">
        <v>5076</v>
      </c>
      <c r="H105" s="143" t="s">
        <v>28</v>
      </c>
      <c r="I105" s="143" t="s">
        <v>16</v>
      </c>
      <c r="J105" s="143" t="s">
        <v>447</v>
      </c>
      <c r="K105" s="143" t="s">
        <v>30</v>
      </c>
      <c r="L105" s="143" t="s">
        <v>39</v>
      </c>
      <c r="M105" s="143" t="s">
        <v>448</v>
      </c>
      <c r="N105" s="143" t="s">
        <v>449</v>
      </c>
    </row>
    <row r="106" spans="2:14" ht="46.5" customHeight="1" x14ac:dyDescent="0.2">
      <c r="B106" s="168">
        <v>101</v>
      </c>
      <c r="C106" s="141" t="s">
        <v>4852</v>
      </c>
      <c r="D106" s="151" t="s">
        <v>11</v>
      </c>
      <c r="E106" s="142" t="s">
        <v>432</v>
      </c>
      <c r="F106" s="142" t="s">
        <v>5070</v>
      </c>
      <c r="G106" s="143" t="s">
        <v>5077</v>
      </c>
      <c r="H106" s="143" t="s">
        <v>4858</v>
      </c>
      <c r="I106" s="143" t="s">
        <v>1113</v>
      </c>
      <c r="J106" s="143" t="s">
        <v>5030</v>
      </c>
      <c r="K106" s="143" t="s">
        <v>30</v>
      </c>
      <c r="L106" s="143" t="s">
        <v>39</v>
      </c>
      <c r="M106" s="143" t="s">
        <v>2295</v>
      </c>
      <c r="N106" s="143" t="s">
        <v>5078</v>
      </c>
    </row>
    <row r="107" spans="2:14" ht="46.5" customHeight="1" x14ac:dyDescent="0.2">
      <c r="B107" s="168">
        <v>102</v>
      </c>
      <c r="C107" s="141" t="s">
        <v>4852</v>
      </c>
      <c r="D107" s="151" t="s">
        <v>11</v>
      </c>
      <c r="E107" s="142" t="s">
        <v>432</v>
      </c>
      <c r="F107" s="142" t="s">
        <v>5070</v>
      </c>
      <c r="G107" s="143" t="s">
        <v>5079</v>
      </c>
      <c r="H107" s="143" t="s">
        <v>5080</v>
      </c>
      <c r="I107" s="143" t="s">
        <v>5081</v>
      </c>
      <c r="J107" s="143" t="s">
        <v>5030</v>
      </c>
      <c r="K107" s="143" t="s">
        <v>30</v>
      </c>
      <c r="L107" s="143" t="s">
        <v>39</v>
      </c>
      <c r="M107" s="143" t="s">
        <v>5082</v>
      </c>
      <c r="N107" s="143" t="s">
        <v>5083</v>
      </c>
    </row>
    <row r="108" spans="2:14" ht="46.5" customHeight="1" x14ac:dyDescent="0.2">
      <c r="B108" s="168">
        <v>103</v>
      </c>
      <c r="C108" s="141" t="s">
        <v>4852</v>
      </c>
      <c r="D108" s="151" t="s">
        <v>11</v>
      </c>
      <c r="E108" s="142" t="s">
        <v>432</v>
      </c>
      <c r="F108" s="142" t="s">
        <v>5070</v>
      </c>
      <c r="G108" s="143" t="s">
        <v>5084</v>
      </c>
      <c r="H108" s="143" t="s">
        <v>5080</v>
      </c>
      <c r="I108" s="143" t="s">
        <v>5085</v>
      </c>
      <c r="J108" s="143" t="s">
        <v>5030</v>
      </c>
      <c r="K108" s="143" t="s">
        <v>30</v>
      </c>
      <c r="L108" s="143" t="s">
        <v>39</v>
      </c>
      <c r="M108" s="143" t="s">
        <v>5086</v>
      </c>
      <c r="N108" s="143" t="s">
        <v>5087</v>
      </c>
    </row>
    <row r="109" spans="2:14" ht="46.5" customHeight="1" x14ac:dyDescent="0.2">
      <c r="B109" s="168">
        <v>104</v>
      </c>
      <c r="C109" s="141" t="s">
        <v>4852</v>
      </c>
      <c r="D109" s="151" t="s">
        <v>11</v>
      </c>
      <c r="E109" s="142" t="s">
        <v>432</v>
      </c>
      <c r="F109" s="142" t="s">
        <v>5070</v>
      </c>
      <c r="G109" s="143" t="s">
        <v>5088</v>
      </c>
      <c r="H109" s="143" t="s">
        <v>156</v>
      </c>
      <c r="I109" s="143" t="s">
        <v>5089</v>
      </c>
      <c r="J109" s="143" t="s">
        <v>5030</v>
      </c>
      <c r="K109" s="143" t="s">
        <v>30</v>
      </c>
      <c r="L109" s="143" t="s">
        <v>39</v>
      </c>
      <c r="M109" s="143" t="s">
        <v>464</v>
      </c>
      <c r="N109" s="143" t="s">
        <v>5087</v>
      </c>
    </row>
    <row r="110" spans="2:14" ht="46.5" customHeight="1" x14ac:dyDescent="0.2">
      <c r="B110" s="168">
        <v>105</v>
      </c>
      <c r="C110" s="141" t="s">
        <v>4852</v>
      </c>
      <c r="D110" s="151" t="s">
        <v>11</v>
      </c>
      <c r="E110" s="142" t="s">
        <v>432</v>
      </c>
      <c r="F110" s="143" t="s">
        <v>467</v>
      </c>
      <c r="G110" s="143" t="s">
        <v>5090</v>
      </c>
      <c r="H110" s="143" t="s">
        <v>4869</v>
      </c>
      <c r="I110" s="143" t="s">
        <v>268</v>
      </c>
      <c r="J110" s="143" t="s">
        <v>5091</v>
      </c>
      <c r="K110" s="143" t="s">
        <v>30</v>
      </c>
      <c r="L110" s="143" t="s">
        <v>31</v>
      </c>
      <c r="M110" s="143" t="s">
        <v>470</v>
      </c>
      <c r="N110" s="143" t="s">
        <v>5092</v>
      </c>
    </row>
    <row r="111" spans="2:14" ht="46.5" customHeight="1" x14ac:dyDescent="0.2">
      <c r="B111" s="168">
        <v>106</v>
      </c>
      <c r="C111" s="141" t="s">
        <v>4852</v>
      </c>
      <c r="D111" s="151" t="s">
        <v>11</v>
      </c>
      <c r="E111" s="142" t="s">
        <v>432</v>
      </c>
      <c r="F111" s="143" t="s">
        <v>467</v>
      </c>
      <c r="G111" s="143" t="s">
        <v>5093</v>
      </c>
      <c r="H111" s="143" t="s">
        <v>4869</v>
      </c>
      <c r="I111" s="143" t="s">
        <v>5094</v>
      </c>
      <c r="J111" s="143" t="s">
        <v>474</v>
      </c>
      <c r="K111" s="143" t="s">
        <v>18</v>
      </c>
      <c r="L111" s="143" t="s">
        <v>39</v>
      </c>
      <c r="M111" s="143" t="s">
        <v>5095</v>
      </c>
      <c r="N111" s="143" t="s">
        <v>476</v>
      </c>
    </row>
    <row r="112" spans="2:14" ht="46.5" customHeight="1" x14ac:dyDescent="0.2">
      <c r="B112" s="168">
        <v>107</v>
      </c>
      <c r="C112" s="141" t="s">
        <v>4852</v>
      </c>
      <c r="D112" s="151" t="s">
        <v>11</v>
      </c>
      <c r="E112" s="142" t="s">
        <v>432</v>
      </c>
      <c r="F112" s="143" t="s">
        <v>467</v>
      </c>
      <c r="G112" s="143" t="s">
        <v>5096</v>
      </c>
      <c r="H112" s="143" t="s">
        <v>271</v>
      </c>
      <c r="I112" s="143" t="s">
        <v>314</v>
      </c>
      <c r="J112" s="143" t="s">
        <v>17</v>
      </c>
      <c r="K112" s="143" t="s">
        <v>18</v>
      </c>
      <c r="L112" s="143" t="s">
        <v>5097</v>
      </c>
      <c r="M112" s="143" t="s">
        <v>480</v>
      </c>
      <c r="N112" s="143" t="s">
        <v>17</v>
      </c>
    </row>
    <row r="113" spans="2:14" ht="46.5" customHeight="1" x14ac:dyDescent="0.2">
      <c r="B113" s="168">
        <v>108</v>
      </c>
      <c r="C113" s="141" t="s">
        <v>4852</v>
      </c>
      <c r="D113" s="151" t="s">
        <v>11</v>
      </c>
      <c r="E113" s="142" t="s">
        <v>432</v>
      </c>
      <c r="F113" s="143" t="s">
        <v>467</v>
      </c>
      <c r="G113" s="143" t="s">
        <v>482</v>
      </c>
      <c r="H113" s="143" t="s">
        <v>72</v>
      </c>
      <c r="I113" s="143" t="s">
        <v>168</v>
      </c>
      <c r="J113" s="143" t="s">
        <v>17</v>
      </c>
      <c r="K113" s="143" t="s">
        <v>18</v>
      </c>
      <c r="L113" s="143" t="s">
        <v>5098</v>
      </c>
      <c r="M113" s="143" t="s">
        <v>5099</v>
      </c>
      <c r="N113" s="143" t="s">
        <v>17</v>
      </c>
    </row>
    <row r="114" spans="2:14" ht="46.5" customHeight="1" x14ac:dyDescent="0.2">
      <c r="B114" s="168">
        <v>109</v>
      </c>
      <c r="C114" s="141" t="s">
        <v>4852</v>
      </c>
      <c r="D114" s="151" t="s">
        <v>11</v>
      </c>
      <c r="E114" s="142" t="s">
        <v>432</v>
      </c>
      <c r="F114" s="143" t="s">
        <v>467</v>
      </c>
      <c r="G114" s="143" t="s">
        <v>5100</v>
      </c>
      <c r="H114" s="143" t="s">
        <v>271</v>
      </c>
      <c r="I114" s="143" t="s">
        <v>314</v>
      </c>
      <c r="J114" s="143" t="s">
        <v>487</v>
      </c>
      <c r="K114" s="143" t="s">
        <v>4855</v>
      </c>
      <c r="L114" s="143" t="s">
        <v>5101</v>
      </c>
      <c r="M114" s="143" t="s">
        <v>5102</v>
      </c>
      <c r="N114" s="143" t="s">
        <v>5103</v>
      </c>
    </row>
    <row r="115" spans="2:14" ht="46.5" customHeight="1" x14ac:dyDescent="0.2">
      <c r="B115" s="168">
        <v>110</v>
      </c>
      <c r="C115" s="141" t="s">
        <v>4852</v>
      </c>
      <c r="D115" s="151" t="s">
        <v>11</v>
      </c>
      <c r="E115" s="142" t="s">
        <v>432</v>
      </c>
      <c r="F115" s="143" t="s">
        <v>467</v>
      </c>
      <c r="G115" s="143" t="s">
        <v>491</v>
      </c>
      <c r="H115" s="143" t="s">
        <v>72</v>
      </c>
      <c r="I115" s="143" t="s">
        <v>4927</v>
      </c>
      <c r="J115" s="143" t="s">
        <v>487</v>
      </c>
      <c r="K115" s="143" t="s">
        <v>4855</v>
      </c>
      <c r="L115" s="143" t="s">
        <v>492</v>
      </c>
      <c r="M115" s="143" t="s">
        <v>5104</v>
      </c>
      <c r="N115" s="143" t="s">
        <v>5103</v>
      </c>
    </row>
    <row r="116" spans="2:14" ht="46.5" customHeight="1" x14ac:dyDescent="0.2">
      <c r="B116" s="168">
        <v>111</v>
      </c>
      <c r="C116" s="141" t="s">
        <v>4852</v>
      </c>
      <c r="D116" s="151" t="s">
        <v>11</v>
      </c>
      <c r="E116" s="142" t="s">
        <v>432</v>
      </c>
      <c r="F116" s="143" t="s">
        <v>467</v>
      </c>
      <c r="G116" s="143" t="s">
        <v>5105</v>
      </c>
      <c r="H116" s="143" t="s">
        <v>271</v>
      </c>
      <c r="I116" s="143" t="s">
        <v>5106</v>
      </c>
      <c r="J116" s="143" t="s">
        <v>496</v>
      </c>
      <c r="K116" s="143" t="s">
        <v>4855</v>
      </c>
      <c r="L116" s="143" t="s">
        <v>5101</v>
      </c>
      <c r="M116" s="143" t="s">
        <v>5102</v>
      </c>
      <c r="N116" s="143" t="s">
        <v>5107</v>
      </c>
    </row>
    <row r="117" spans="2:14" ht="46.5" customHeight="1" x14ac:dyDescent="0.2">
      <c r="B117" s="168">
        <v>112</v>
      </c>
      <c r="C117" s="141" t="s">
        <v>4852</v>
      </c>
      <c r="D117" s="151" t="s">
        <v>11</v>
      </c>
      <c r="E117" s="142" t="s">
        <v>432</v>
      </c>
      <c r="F117" s="143" t="s">
        <v>467</v>
      </c>
      <c r="G117" s="143" t="s">
        <v>5108</v>
      </c>
      <c r="H117" s="143" t="s">
        <v>72</v>
      </c>
      <c r="I117" s="143" t="s">
        <v>4927</v>
      </c>
      <c r="J117" s="143" t="s">
        <v>496</v>
      </c>
      <c r="K117" s="143" t="s">
        <v>4855</v>
      </c>
      <c r="L117" s="143" t="s">
        <v>492</v>
      </c>
      <c r="M117" s="143" t="s">
        <v>5104</v>
      </c>
      <c r="N117" s="143" t="s">
        <v>5109</v>
      </c>
    </row>
    <row r="118" spans="2:14" ht="46.5" customHeight="1" x14ac:dyDescent="0.2">
      <c r="B118" s="168">
        <v>113</v>
      </c>
      <c r="C118" s="141" t="s">
        <v>4852</v>
      </c>
      <c r="D118" s="151" t="s">
        <v>11</v>
      </c>
      <c r="E118" s="142" t="s">
        <v>432</v>
      </c>
      <c r="F118" s="142" t="s">
        <v>501</v>
      </c>
      <c r="G118" s="143" t="s">
        <v>5110</v>
      </c>
      <c r="H118" s="143" t="s">
        <v>156</v>
      </c>
      <c r="I118" s="143" t="s">
        <v>156</v>
      </c>
      <c r="J118" s="143" t="s">
        <v>503</v>
      </c>
      <c r="K118" s="143" t="s">
        <v>30</v>
      </c>
      <c r="L118" s="143" t="s">
        <v>31</v>
      </c>
      <c r="M118" s="143" t="s">
        <v>5111</v>
      </c>
      <c r="N118" s="143" t="s">
        <v>5112</v>
      </c>
    </row>
    <row r="119" spans="2:14" ht="46.5" customHeight="1" x14ac:dyDescent="0.2">
      <c r="B119" s="168">
        <v>114</v>
      </c>
      <c r="C119" s="141" t="s">
        <v>4852</v>
      </c>
      <c r="D119" s="151" t="s">
        <v>11</v>
      </c>
      <c r="E119" s="142" t="s">
        <v>432</v>
      </c>
      <c r="F119" s="142" t="s">
        <v>501</v>
      </c>
      <c r="G119" s="143" t="s">
        <v>507</v>
      </c>
      <c r="H119" s="143" t="s">
        <v>160</v>
      </c>
      <c r="I119" s="143" t="s">
        <v>508</v>
      </c>
      <c r="J119" s="143" t="s">
        <v>509</v>
      </c>
      <c r="K119" s="143" t="s">
        <v>30</v>
      </c>
      <c r="L119" s="143" t="s">
        <v>39</v>
      </c>
      <c r="M119" s="143" t="s">
        <v>5113</v>
      </c>
      <c r="N119" s="143" t="s">
        <v>5112</v>
      </c>
    </row>
    <row r="120" spans="2:14" ht="46.5" customHeight="1" x14ac:dyDescent="0.2">
      <c r="B120" s="168">
        <v>115</v>
      </c>
      <c r="C120" s="141" t="s">
        <v>4852</v>
      </c>
      <c r="D120" s="151" t="s">
        <v>11</v>
      </c>
      <c r="E120" s="142" t="s">
        <v>432</v>
      </c>
      <c r="F120" s="142" t="s">
        <v>501</v>
      </c>
      <c r="G120" s="143" t="s">
        <v>5114</v>
      </c>
      <c r="H120" s="143" t="s">
        <v>112</v>
      </c>
      <c r="I120" s="143" t="s">
        <v>16</v>
      </c>
      <c r="J120" s="143" t="s">
        <v>17</v>
      </c>
      <c r="K120" s="143" t="s">
        <v>30</v>
      </c>
      <c r="L120" s="143" t="s">
        <v>31</v>
      </c>
      <c r="M120" s="143" t="s">
        <v>5115</v>
      </c>
      <c r="N120" s="143" t="s">
        <v>4929</v>
      </c>
    </row>
    <row r="121" spans="2:14" ht="46.5" customHeight="1" x14ac:dyDescent="0.2">
      <c r="B121" s="168">
        <v>116</v>
      </c>
      <c r="C121" s="141" t="s">
        <v>4852</v>
      </c>
      <c r="D121" s="155" t="s">
        <v>514</v>
      </c>
      <c r="E121" s="142" t="s">
        <v>515</v>
      </c>
      <c r="F121" s="142" t="s">
        <v>5116</v>
      </c>
      <c r="G121" s="143" t="s">
        <v>5117</v>
      </c>
      <c r="H121" s="143" t="s">
        <v>4858</v>
      </c>
      <c r="I121" s="143" t="s">
        <v>49</v>
      </c>
      <c r="J121" s="143" t="s">
        <v>518</v>
      </c>
      <c r="K121" s="143" t="s">
        <v>30</v>
      </c>
      <c r="L121" s="143" t="s">
        <v>39</v>
      </c>
      <c r="M121" s="144" t="s">
        <v>6922</v>
      </c>
      <c r="N121" s="143" t="s">
        <v>5118</v>
      </c>
    </row>
    <row r="122" spans="2:14" ht="46.5" customHeight="1" x14ac:dyDescent="0.2">
      <c r="B122" s="168">
        <v>117</v>
      </c>
      <c r="C122" s="141" t="s">
        <v>4852</v>
      </c>
      <c r="D122" s="155" t="s">
        <v>514</v>
      </c>
      <c r="E122" s="142" t="s">
        <v>515</v>
      </c>
      <c r="F122" s="142" t="s">
        <v>5116</v>
      </c>
      <c r="G122" s="143" t="s">
        <v>5119</v>
      </c>
      <c r="H122" s="143" t="s">
        <v>4858</v>
      </c>
      <c r="I122" s="143" t="s">
        <v>49</v>
      </c>
      <c r="J122" s="143" t="s">
        <v>5120</v>
      </c>
      <c r="K122" s="143" t="s">
        <v>30</v>
      </c>
      <c r="L122" s="143" t="s">
        <v>39</v>
      </c>
      <c r="M122" s="143" t="s">
        <v>5121</v>
      </c>
      <c r="N122" s="143" t="s">
        <v>5122</v>
      </c>
    </row>
    <row r="123" spans="2:14" ht="46.5" customHeight="1" x14ac:dyDescent="0.2">
      <c r="B123" s="168">
        <v>118</v>
      </c>
      <c r="C123" s="141" t="s">
        <v>4852</v>
      </c>
      <c r="D123" s="155" t="s">
        <v>514</v>
      </c>
      <c r="E123" s="142" t="s">
        <v>515</v>
      </c>
      <c r="F123" s="142" t="s">
        <v>5116</v>
      </c>
      <c r="G123" s="143" t="s">
        <v>5123</v>
      </c>
      <c r="H123" s="143" t="s">
        <v>4858</v>
      </c>
      <c r="I123" s="143" t="s">
        <v>28</v>
      </c>
      <c r="J123" s="143" t="s">
        <v>17</v>
      </c>
      <c r="K123" s="143" t="s">
        <v>18</v>
      </c>
      <c r="L123" s="143" t="s">
        <v>530</v>
      </c>
      <c r="M123" s="143" t="s">
        <v>531</v>
      </c>
      <c r="N123" s="143" t="s">
        <v>17</v>
      </c>
    </row>
    <row r="124" spans="2:14" ht="46.5" customHeight="1" x14ac:dyDescent="0.2">
      <c r="B124" s="168">
        <v>119</v>
      </c>
      <c r="C124" s="141" t="s">
        <v>4852</v>
      </c>
      <c r="D124" s="155" t="s">
        <v>514</v>
      </c>
      <c r="E124" s="142" t="s">
        <v>515</v>
      </c>
      <c r="F124" s="142" t="s">
        <v>5116</v>
      </c>
      <c r="G124" s="143" t="s">
        <v>5124</v>
      </c>
      <c r="H124" s="143" t="s">
        <v>268</v>
      </c>
      <c r="I124" s="143" t="s">
        <v>5094</v>
      </c>
      <c r="J124" s="143" t="s">
        <v>534</v>
      </c>
      <c r="K124" s="143" t="s">
        <v>18</v>
      </c>
      <c r="L124" s="143" t="s">
        <v>535</v>
      </c>
      <c r="M124" s="143" t="s">
        <v>5125</v>
      </c>
      <c r="N124" s="143" t="s">
        <v>5126</v>
      </c>
    </row>
    <row r="125" spans="2:14" ht="46.5" customHeight="1" x14ac:dyDescent="0.2">
      <c r="B125" s="168">
        <v>120</v>
      </c>
      <c r="C125" s="141" t="s">
        <v>4852</v>
      </c>
      <c r="D125" s="155" t="s">
        <v>514</v>
      </c>
      <c r="E125" s="142" t="s">
        <v>515</v>
      </c>
      <c r="F125" s="142" t="s">
        <v>5116</v>
      </c>
      <c r="G125" s="143" t="s">
        <v>6923</v>
      </c>
      <c r="H125" s="143" t="s">
        <v>5127</v>
      </c>
      <c r="I125" s="143" t="s">
        <v>4870</v>
      </c>
      <c r="J125" s="143" t="s">
        <v>539</v>
      </c>
      <c r="K125" s="143" t="s">
        <v>30</v>
      </c>
      <c r="L125" s="143" t="s">
        <v>39</v>
      </c>
      <c r="M125" s="143" t="s">
        <v>5128</v>
      </c>
      <c r="N125" s="143" t="s">
        <v>518</v>
      </c>
    </row>
    <row r="126" spans="2:14" ht="46.5" customHeight="1" x14ac:dyDescent="0.2">
      <c r="B126" s="168">
        <v>121</v>
      </c>
      <c r="C126" s="141" t="s">
        <v>4852</v>
      </c>
      <c r="D126" s="155" t="s">
        <v>514</v>
      </c>
      <c r="E126" s="142" t="s">
        <v>515</v>
      </c>
      <c r="F126" s="142" t="s">
        <v>5116</v>
      </c>
      <c r="G126" s="143" t="s">
        <v>5129</v>
      </c>
      <c r="H126" s="143" t="s">
        <v>156</v>
      </c>
      <c r="I126" s="143" t="s">
        <v>98</v>
      </c>
      <c r="J126" s="143" t="s">
        <v>242</v>
      </c>
      <c r="K126" s="143" t="s">
        <v>30</v>
      </c>
      <c r="L126" s="143" t="s">
        <v>31</v>
      </c>
      <c r="M126" s="143" t="s">
        <v>5130</v>
      </c>
      <c r="N126" s="143" t="s">
        <v>17</v>
      </c>
    </row>
    <row r="127" spans="2:14" ht="46.5" customHeight="1" x14ac:dyDescent="0.2">
      <c r="B127" s="168">
        <v>122</v>
      </c>
      <c r="C127" s="141" t="s">
        <v>4852</v>
      </c>
      <c r="D127" s="155" t="s">
        <v>514</v>
      </c>
      <c r="E127" s="142" t="s">
        <v>515</v>
      </c>
      <c r="F127" s="142" t="s">
        <v>5116</v>
      </c>
      <c r="G127" s="143" t="s">
        <v>6924</v>
      </c>
      <c r="H127" s="143" t="s">
        <v>4911</v>
      </c>
      <c r="I127" s="143" t="s">
        <v>101</v>
      </c>
      <c r="J127" s="143" t="s">
        <v>545</v>
      </c>
      <c r="K127" s="143" t="s">
        <v>18</v>
      </c>
      <c r="L127" s="143" t="s">
        <v>535</v>
      </c>
      <c r="M127" s="143" t="s">
        <v>5131</v>
      </c>
      <c r="N127" s="143" t="s">
        <v>5126</v>
      </c>
    </row>
    <row r="128" spans="2:14" ht="46.5" customHeight="1" x14ac:dyDescent="0.2">
      <c r="B128" s="168">
        <v>123</v>
      </c>
      <c r="C128" s="141" t="s">
        <v>4852</v>
      </c>
      <c r="D128" s="155" t="s">
        <v>514</v>
      </c>
      <c r="E128" s="142" t="s">
        <v>515</v>
      </c>
      <c r="F128" s="142" t="s">
        <v>5116</v>
      </c>
      <c r="G128" s="143" t="s">
        <v>5132</v>
      </c>
      <c r="H128" s="143" t="s">
        <v>4892</v>
      </c>
      <c r="I128" s="143" t="s">
        <v>61</v>
      </c>
      <c r="J128" s="143" t="s">
        <v>17</v>
      </c>
      <c r="K128" s="143" t="s">
        <v>18</v>
      </c>
      <c r="L128" s="143" t="s">
        <v>31</v>
      </c>
      <c r="M128" s="143" t="s">
        <v>5130</v>
      </c>
      <c r="N128" s="143" t="s">
        <v>17</v>
      </c>
    </row>
    <row r="129" spans="2:14" ht="46.5" customHeight="1" x14ac:dyDescent="0.2">
      <c r="B129" s="168">
        <v>124</v>
      </c>
      <c r="C129" s="141" t="s">
        <v>4852</v>
      </c>
      <c r="D129" s="155" t="s">
        <v>514</v>
      </c>
      <c r="E129" s="142" t="s">
        <v>515</v>
      </c>
      <c r="F129" s="142" t="s">
        <v>5116</v>
      </c>
      <c r="G129" s="143" t="s">
        <v>5133</v>
      </c>
      <c r="H129" s="143" t="s">
        <v>271</v>
      </c>
      <c r="I129" s="143" t="s">
        <v>67</v>
      </c>
      <c r="J129" s="143" t="s">
        <v>534</v>
      </c>
      <c r="K129" s="143" t="s">
        <v>18</v>
      </c>
      <c r="L129" s="143" t="s">
        <v>535</v>
      </c>
      <c r="M129" s="143" t="s">
        <v>5131</v>
      </c>
      <c r="N129" s="143" t="s">
        <v>5126</v>
      </c>
    </row>
    <row r="130" spans="2:14" ht="46.5" customHeight="1" x14ac:dyDescent="0.2">
      <c r="B130" s="168">
        <v>125</v>
      </c>
      <c r="C130" s="141" t="s">
        <v>4852</v>
      </c>
      <c r="D130" s="155" t="s">
        <v>514</v>
      </c>
      <c r="E130" s="142" t="s">
        <v>515</v>
      </c>
      <c r="F130" s="142" t="s">
        <v>5116</v>
      </c>
      <c r="G130" s="143" t="s">
        <v>6925</v>
      </c>
      <c r="H130" s="143" t="s">
        <v>141</v>
      </c>
      <c r="I130" s="143" t="s">
        <v>271</v>
      </c>
      <c r="J130" s="143" t="s">
        <v>17</v>
      </c>
      <c r="K130" s="143" t="s">
        <v>18</v>
      </c>
      <c r="L130" s="143" t="s">
        <v>31</v>
      </c>
      <c r="M130" s="143" t="s">
        <v>5130</v>
      </c>
      <c r="N130" s="143" t="s">
        <v>17</v>
      </c>
    </row>
    <row r="131" spans="2:14" ht="46.5" customHeight="1" x14ac:dyDescent="0.2">
      <c r="B131" s="168">
        <v>126</v>
      </c>
      <c r="C131" s="141" t="s">
        <v>4852</v>
      </c>
      <c r="D131" s="155" t="s">
        <v>514</v>
      </c>
      <c r="E131" s="142" t="s">
        <v>515</v>
      </c>
      <c r="F131" s="142" t="s">
        <v>5116</v>
      </c>
      <c r="G131" s="143" t="s">
        <v>5134</v>
      </c>
      <c r="H131" s="143" t="s">
        <v>5135</v>
      </c>
      <c r="I131" s="143" t="s">
        <v>561</v>
      </c>
      <c r="J131" s="143" t="s">
        <v>545</v>
      </c>
      <c r="K131" s="143" t="s">
        <v>18</v>
      </c>
      <c r="L131" s="143" t="s">
        <v>535</v>
      </c>
      <c r="M131" s="143" t="s">
        <v>5131</v>
      </c>
      <c r="N131" s="143" t="s">
        <v>5126</v>
      </c>
    </row>
    <row r="132" spans="2:14" ht="46.5" customHeight="1" x14ac:dyDescent="0.2">
      <c r="B132" s="168">
        <v>127</v>
      </c>
      <c r="C132" s="141" t="s">
        <v>4852</v>
      </c>
      <c r="D132" s="155" t="s">
        <v>514</v>
      </c>
      <c r="E132" s="142" t="s">
        <v>515</v>
      </c>
      <c r="F132" s="142" t="s">
        <v>5116</v>
      </c>
      <c r="G132" s="143" t="s">
        <v>5136</v>
      </c>
      <c r="H132" s="143" t="s">
        <v>53</v>
      </c>
      <c r="I132" s="143" t="s">
        <v>73</v>
      </c>
      <c r="J132" s="143" t="s">
        <v>17</v>
      </c>
      <c r="K132" s="143" t="s">
        <v>30</v>
      </c>
      <c r="L132" s="143" t="s">
        <v>31</v>
      </c>
      <c r="M132" s="143" t="s">
        <v>531</v>
      </c>
      <c r="N132" s="143" t="s">
        <v>17</v>
      </c>
    </row>
    <row r="133" spans="2:14" ht="46.5" customHeight="1" x14ac:dyDescent="0.2">
      <c r="B133" s="168">
        <v>128</v>
      </c>
      <c r="C133" s="141" t="s">
        <v>4852</v>
      </c>
      <c r="D133" s="155" t="s">
        <v>514</v>
      </c>
      <c r="E133" s="142" t="s">
        <v>515</v>
      </c>
      <c r="F133" s="142" t="s">
        <v>5116</v>
      </c>
      <c r="G133" s="143" t="s">
        <v>5137</v>
      </c>
      <c r="H133" s="143" t="s">
        <v>43</v>
      </c>
      <c r="I133" s="143" t="s">
        <v>293</v>
      </c>
      <c r="J133" s="143" t="s">
        <v>5138</v>
      </c>
      <c r="K133" s="143" t="s">
        <v>18</v>
      </c>
      <c r="L133" s="143" t="s">
        <v>535</v>
      </c>
      <c r="M133" s="143" t="s">
        <v>5139</v>
      </c>
      <c r="N133" s="143" t="s">
        <v>5126</v>
      </c>
    </row>
    <row r="134" spans="2:14" ht="46.5" customHeight="1" x14ac:dyDescent="0.2">
      <c r="B134" s="168">
        <v>129</v>
      </c>
      <c r="C134" s="141" t="s">
        <v>4852</v>
      </c>
      <c r="D134" s="155" t="s">
        <v>514</v>
      </c>
      <c r="E134" s="142" t="s">
        <v>515</v>
      </c>
      <c r="F134" s="142" t="s">
        <v>5116</v>
      </c>
      <c r="G134" s="143" t="s">
        <v>5140</v>
      </c>
      <c r="H134" s="143" t="s">
        <v>294</v>
      </c>
      <c r="I134" s="143" t="s">
        <v>297</v>
      </c>
      <c r="J134" s="143" t="s">
        <v>539</v>
      </c>
      <c r="K134" s="143" t="s">
        <v>30</v>
      </c>
      <c r="L134" s="143" t="s">
        <v>39</v>
      </c>
      <c r="M134" s="143" t="s">
        <v>564</v>
      </c>
      <c r="N134" s="143" t="s">
        <v>518</v>
      </c>
    </row>
    <row r="135" spans="2:14" ht="46.5" customHeight="1" x14ac:dyDescent="0.2">
      <c r="B135" s="168">
        <v>130</v>
      </c>
      <c r="C135" s="141" t="s">
        <v>4852</v>
      </c>
      <c r="D135" s="155" t="s">
        <v>514</v>
      </c>
      <c r="E135" s="142" t="s">
        <v>515</v>
      </c>
      <c r="F135" s="142" t="s">
        <v>5116</v>
      </c>
      <c r="G135" s="143" t="s">
        <v>5141</v>
      </c>
      <c r="H135" s="143" t="s">
        <v>4858</v>
      </c>
      <c r="I135" s="143" t="s">
        <v>49</v>
      </c>
      <c r="J135" s="143" t="s">
        <v>17</v>
      </c>
      <c r="K135" s="143" t="s">
        <v>18</v>
      </c>
      <c r="L135" s="143" t="s">
        <v>567</v>
      </c>
      <c r="M135" s="143" t="s">
        <v>531</v>
      </c>
      <c r="N135" s="143" t="s">
        <v>17</v>
      </c>
    </row>
    <row r="136" spans="2:14" ht="46.5" customHeight="1" x14ac:dyDescent="0.2">
      <c r="B136" s="168">
        <v>131</v>
      </c>
      <c r="C136" s="141" t="s">
        <v>4852</v>
      </c>
      <c r="D136" s="155" t="s">
        <v>514</v>
      </c>
      <c r="E136" s="142" t="s">
        <v>515</v>
      </c>
      <c r="F136" s="142" t="s">
        <v>5116</v>
      </c>
      <c r="G136" s="143" t="s">
        <v>5142</v>
      </c>
      <c r="H136" s="143" t="s">
        <v>268</v>
      </c>
      <c r="I136" s="143" t="s">
        <v>57</v>
      </c>
      <c r="J136" s="143" t="s">
        <v>539</v>
      </c>
      <c r="K136" s="143" t="s">
        <v>30</v>
      </c>
      <c r="L136" s="143" t="s">
        <v>39</v>
      </c>
      <c r="M136" s="143" t="s">
        <v>5143</v>
      </c>
      <c r="N136" s="143" t="s">
        <v>518</v>
      </c>
    </row>
    <row r="137" spans="2:14" ht="46.5" customHeight="1" x14ac:dyDescent="0.2">
      <c r="B137" s="168">
        <v>132</v>
      </c>
      <c r="C137" s="141" t="s">
        <v>4852</v>
      </c>
      <c r="D137" s="155" t="s">
        <v>514</v>
      </c>
      <c r="E137" s="142" t="s">
        <v>515</v>
      </c>
      <c r="F137" s="142" t="s">
        <v>5116</v>
      </c>
      <c r="G137" s="143" t="s">
        <v>5144</v>
      </c>
      <c r="H137" s="143" t="s">
        <v>29</v>
      </c>
      <c r="I137" s="143" t="s">
        <v>29</v>
      </c>
      <c r="J137" s="143" t="s">
        <v>574</v>
      </c>
      <c r="K137" s="143" t="s">
        <v>30</v>
      </c>
      <c r="L137" s="143" t="s">
        <v>39</v>
      </c>
      <c r="M137" s="143" t="s">
        <v>575</v>
      </c>
      <c r="N137" s="143" t="s">
        <v>518</v>
      </c>
    </row>
    <row r="138" spans="2:14" ht="46.5" customHeight="1" x14ac:dyDescent="0.2">
      <c r="B138" s="168">
        <v>133</v>
      </c>
      <c r="C138" s="141" t="s">
        <v>4852</v>
      </c>
      <c r="D138" s="155" t="s">
        <v>514</v>
      </c>
      <c r="E138" s="142" t="s">
        <v>515</v>
      </c>
      <c r="F138" s="142" t="s">
        <v>5116</v>
      </c>
      <c r="G138" s="143" t="s">
        <v>5145</v>
      </c>
      <c r="H138" s="143" t="s">
        <v>61</v>
      </c>
      <c r="I138" s="143" t="s">
        <v>271</v>
      </c>
      <c r="J138" s="143" t="s">
        <v>574</v>
      </c>
      <c r="K138" s="143" t="s">
        <v>30</v>
      </c>
      <c r="L138" s="143" t="s">
        <v>39</v>
      </c>
      <c r="M138" s="143" t="s">
        <v>5146</v>
      </c>
      <c r="N138" s="143" t="s">
        <v>518</v>
      </c>
    </row>
    <row r="139" spans="2:14" ht="46.5" customHeight="1" x14ac:dyDescent="0.2">
      <c r="B139" s="168">
        <v>134</v>
      </c>
      <c r="C139" s="141" t="s">
        <v>4852</v>
      </c>
      <c r="D139" s="155" t="s">
        <v>514</v>
      </c>
      <c r="E139" s="142" t="s">
        <v>515</v>
      </c>
      <c r="F139" s="142" t="s">
        <v>5116</v>
      </c>
      <c r="G139" s="144" t="s">
        <v>6926</v>
      </c>
      <c r="H139" s="143" t="s">
        <v>5147</v>
      </c>
      <c r="I139" s="143" t="s">
        <v>5148</v>
      </c>
      <c r="J139" s="143" t="s">
        <v>547</v>
      </c>
      <c r="K139" s="143" t="s">
        <v>30</v>
      </c>
      <c r="L139" s="143" t="s">
        <v>39</v>
      </c>
      <c r="M139" s="143" t="s">
        <v>581</v>
      </c>
      <c r="N139" s="143" t="s">
        <v>518</v>
      </c>
    </row>
    <row r="140" spans="2:14" ht="46.5" customHeight="1" x14ac:dyDescent="0.2">
      <c r="B140" s="168">
        <v>135</v>
      </c>
      <c r="C140" s="141" t="s">
        <v>4852</v>
      </c>
      <c r="D140" s="155" t="s">
        <v>514</v>
      </c>
      <c r="E140" s="142" t="s">
        <v>515</v>
      </c>
      <c r="F140" s="142" t="s">
        <v>5116</v>
      </c>
      <c r="G140" s="143" t="s">
        <v>5149</v>
      </c>
      <c r="H140" s="143" t="s">
        <v>5150</v>
      </c>
      <c r="I140" s="143" t="s">
        <v>5151</v>
      </c>
      <c r="J140" s="143" t="s">
        <v>574</v>
      </c>
      <c r="K140" s="143" t="s">
        <v>30</v>
      </c>
      <c r="L140" s="143" t="s">
        <v>39</v>
      </c>
      <c r="M140" s="143" t="s">
        <v>575</v>
      </c>
      <c r="N140" s="143" t="s">
        <v>518</v>
      </c>
    </row>
    <row r="141" spans="2:14" ht="46.5" customHeight="1" x14ac:dyDescent="0.2">
      <c r="B141" s="168">
        <v>136</v>
      </c>
      <c r="C141" s="141" t="s">
        <v>4852</v>
      </c>
      <c r="D141" s="155" t="s">
        <v>514</v>
      </c>
      <c r="E141" s="142" t="s">
        <v>515</v>
      </c>
      <c r="F141" s="142" t="s">
        <v>5116</v>
      </c>
      <c r="G141" s="143" t="s">
        <v>5152</v>
      </c>
      <c r="H141" s="143" t="s">
        <v>5153</v>
      </c>
      <c r="I141" s="143" t="s">
        <v>5154</v>
      </c>
      <c r="J141" s="143" t="s">
        <v>574</v>
      </c>
      <c r="K141" s="143" t="s">
        <v>30</v>
      </c>
      <c r="L141" s="143" t="s">
        <v>39</v>
      </c>
      <c r="M141" s="143" t="s">
        <v>5146</v>
      </c>
      <c r="N141" s="143" t="s">
        <v>518</v>
      </c>
    </row>
    <row r="142" spans="2:14" ht="46.5" customHeight="1" x14ac:dyDescent="0.2">
      <c r="B142" s="168">
        <v>137</v>
      </c>
      <c r="C142" s="141" t="s">
        <v>4852</v>
      </c>
      <c r="D142" s="155" t="s">
        <v>514</v>
      </c>
      <c r="E142" s="142" t="s">
        <v>515</v>
      </c>
      <c r="F142" s="143" t="s">
        <v>588</v>
      </c>
      <c r="G142" s="143" t="s">
        <v>589</v>
      </c>
      <c r="H142" s="143" t="s">
        <v>156</v>
      </c>
      <c r="I142" s="143" t="s">
        <v>94</v>
      </c>
      <c r="J142" s="143" t="s">
        <v>539</v>
      </c>
      <c r="K142" s="143" t="s">
        <v>30</v>
      </c>
      <c r="L142" s="143" t="s">
        <v>39</v>
      </c>
      <c r="M142" s="143" t="s">
        <v>590</v>
      </c>
      <c r="N142" s="143" t="s">
        <v>591</v>
      </c>
    </row>
    <row r="143" spans="2:14" ht="46.5" customHeight="1" x14ac:dyDescent="0.2">
      <c r="B143" s="168">
        <v>138</v>
      </c>
      <c r="C143" s="141" t="s">
        <v>4852</v>
      </c>
      <c r="D143" s="155" t="s">
        <v>514</v>
      </c>
      <c r="E143" s="142" t="s">
        <v>515</v>
      </c>
      <c r="F143" s="143" t="s">
        <v>588</v>
      </c>
      <c r="G143" s="143" t="s">
        <v>593</v>
      </c>
      <c r="H143" s="143" t="s">
        <v>156</v>
      </c>
      <c r="I143" s="143" t="s">
        <v>112</v>
      </c>
      <c r="J143" s="143" t="s">
        <v>539</v>
      </c>
      <c r="K143" s="143" t="s">
        <v>30</v>
      </c>
      <c r="L143" s="143" t="s">
        <v>39</v>
      </c>
      <c r="M143" s="143" t="s">
        <v>5155</v>
      </c>
      <c r="N143" s="143" t="s">
        <v>539</v>
      </c>
    </row>
    <row r="144" spans="2:14" ht="46.5" customHeight="1" x14ac:dyDescent="0.2">
      <c r="B144" s="168">
        <v>139</v>
      </c>
      <c r="C144" s="141" t="s">
        <v>4852</v>
      </c>
      <c r="D144" s="155" t="s">
        <v>514</v>
      </c>
      <c r="E144" s="142" t="s">
        <v>515</v>
      </c>
      <c r="F144" s="143" t="s">
        <v>588</v>
      </c>
      <c r="G144" s="143" t="s">
        <v>5156</v>
      </c>
      <c r="H144" s="143" t="s">
        <v>49</v>
      </c>
      <c r="I144" s="143" t="s">
        <v>5106</v>
      </c>
      <c r="J144" s="143" t="s">
        <v>17</v>
      </c>
      <c r="K144" s="143" t="s">
        <v>18</v>
      </c>
      <c r="L144" s="143" t="s">
        <v>597</v>
      </c>
      <c r="M144" s="143" t="s">
        <v>598</v>
      </c>
      <c r="N144" s="143" t="s">
        <v>17</v>
      </c>
    </row>
    <row r="145" spans="2:14" ht="46.5" customHeight="1" x14ac:dyDescent="0.2">
      <c r="B145" s="168">
        <v>140</v>
      </c>
      <c r="C145" s="141" t="s">
        <v>4852</v>
      </c>
      <c r="D145" s="155" t="s">
        <v>514</v>
      </c>
      <c r="E145" s="142" t="s">
        <v>515</v>
      </c>
      <c r="F145" s="143" t="s">
        <v>588</v>
      </c>
      <c r="G145" s="143" t="s">
        <v>5157</v>
      </c>
      <c r="H145" s="143" t="s">
        <v>72</v>
      </c>
      <c r="I145" s="143" t="s">
        <v>73</v>
      </c>
      <c r="J145" s="143" t="s">
        <v>539</v>
      </c>
      <c r="K145" s="143" t="s">
        <v>30</v>
      </c>
      <c r="L145" s="143" t="s">
        <v>39</v>
      </c>
      <c r="M145" s="143" t="s">
        <v>601</v>
      </c>
      <c r="N145" s="143" t="s">
        <v>518</v>
      </c>
    </row>
    <row r="146" spans="2:14" ht="46.5" customHeight="1" x14ac:dyDescent="0.2">
      <c r="B146" s="168">
        <v>141</v>
      </c>
      <c r="C146" s="141" t="s">
        <v>4852</v>
      </c>
      <c r="D146" s="155" t="s">
        <v>514</v>
      </c>
      <c r="E146" s="142" t="s">
        <v>515</v>
      </c>
      <c r="F146" s="143" t="s">
        <v>588</v>
      </c>
      <c r="G146" s="143" t="s">
        <v>5158</v>
      </c>
      <c r="H146" s="143" t="s">
        <v>4858</v>
      </c>
      <c r="I146" s="143" t="s">
        <v>28</v>
      </c>
      <c r="J146" s="143" t="s">
        <v>17</v>
      </c>
      <c r="K146" s="143" t="s">
        <v>5159</v>
      </c>
      <c r="L146" s="143" t="s">
        <v>604</v>
      </c>
      <c r="M146" s="143" t="s">
        <v>605</v>
      </c>
      <c r="N146" s="143" t="s">
        <v>17</v>
      </c>
    </row>
    <row r="147" spans="2:14" ht="46.5" customHeight="1" x14ac:dyDescent="0.2">
      <c r="B147" s="168">
        <v>142</v>
      </c>
      <c r="C147" s="141" t="s">
        <v>4852</v>
      </c>
      <c r="D147" s="155" t="s">
        <v>514</v>
      </c>
      <c r="E147" s="142" t="s">
        <v>515</v>
      </c>
      <c r="F147" s="143" t="s">
        <v>588</v>
      </c>
      <c r="G147" s="143" t="s">
        <v>5160</v>
      </c>
      <c r="H147" s="143" t="s">
        <v>4860</v>
      </c>
      <c r="I147" s="143" t="s">
        <v>29</v>
      </c>
      <c r="J147" s="143" t="s">
        <v>539</v>
      </c>
      <c r="K147" s="143" t="s">
        <v>30</v>
      </c>
      <c r="L147" s="143" t="s">
        <v>39</v>
      </c>
      <c r="M147" s="143" t="s">
        <v>5161</v>
      </c>
      <c r="N147" s="143" t="s">
        <v>518</v>
      </c>
    </row>
    <row r="148" spans="2:14" ht="46.5" customHeight="1" x14ac:dyDescent="0.2">
      <c r="B148" s="168">
        <v>143</v>
      </c>
      <c r="C148" s="141" t="s">
        <v>4852</v>
      </c>
      <c r="D148" s="155" t="s">
        <v>514</v>
      </c>
      <c r="E148" s="142" t="s">
        <v>515</v>
      </c>
      <c r="F148" s="143" t="s">
        <v>588</v>
      </c>
      <c r="G148" s="143" t="s">
        <v>5162</v>
      </c>
      <c r="H148" s="143" t="s">
        <v>61</v>
      </c>
      <c r="I148" s="143" t="s">
        <v>561</v>
      </c>
      <c r="J148" s="143" t="s">
        <v>5163</v>
      </c>
      <c r="K148" s="143" t="s">
        <v>30</v>
      </c>
      <c r="L148" s="143" t="s">
        <v>39</v>
      </c>
      <c r="M148" s="143" t="s">
        <v>5164</v>
      </c>
      <c r="N148" s="143" t="s">
        <v>518</v>
      </c>
    </row>
    <row r="149" spans="2:14" ht="46.5" customHeight="1" x14ac:dyDescent="0.2">
      <c r="B149" s="168">
        <v>144</v>
      </c>
      <c r="C149" s="141" t="s">
        <v>4852</v>
      </c>
      <c r="D149" s="155" t="s">
        <v>514</v>
      </c>
      <c r="E149" s="142" t="s">
        <v>515</v>
      </c>
      <c r="F149" s="143" t="s">
        <v>588</v>
      </c>
      <c r="G149" s="143" t="s">
        <v>5165</v>
      </c>
      <c r="H149" s="143" t="s">
        <v>561</v>
      </c>
      <c r="I149" s="143" t="s">
        <v>16</v>
      </c>
      <c r="J149" s="143" t="s">
        <v>5166</v>
      </c>
      <c r="K149" s="143" t="s">
        <v>30</v>
      </c>
      <c r="L149" s="143" t="s">
        <v>39</v>
      </c>
      <c r="M149" s="143" t="s">
        <v>5167</v>
      </c>
      <c r="N149" s="143" t="s">
        <v>5166</v>
      </c>
    </row>
    <row r="150" spans="2:14" ht="46.5" customHeight="1" x14ac:dyDescent="0.2">
      <c r="B150" s="168">
        <v>145</v>
      </c>
      <c r="C150" s="141" t="s">
        <v>4852</v>
      </c>
      <c r="D150" s="155" t="s">
        <v>514</v>
      </c>
      <c r="E150" s="142" t="s">
        <v>515</v>
      </c>
      <c r="F150" s="143" t="s">
        <v>588</v>
      </c>
      <c r="G150" s="143" t="s">
        <v>5168</v>
      </c>
      <c r="H150" s="143" t="s">
        <v>61</v>
      </c>
      <c r="I150" s="143" t="s">
        <v>622</v>
      </c>
      <c r="J150" s="143" t="s">
        <v>17</v>
      </c>
      <c r="K150" s="143" t="s">
        <v>18</v>
      </c>
      <c r="L150" s="143" t="s">
        <v>618</v>
      </c>
      <c r="M150" s="143" t="s">
        <v>605</v>
      </c>
      <c r="N150" s="143" t="s">
        <v>17</v>
      </c>
    </row>
    <row r="151" spans="2:14" ht="46.5" customHeight="1" x14ac:dyDescent="0.2">
      <c r="B151" s="168">
        <v>146</v>
      </c>
      <c r="C151" s="141" t="s">
        <v>4852</v>
      </c>
      <c r="D151" s="155" t="s">
        <v>514</v>
      </c>
      <c r="E151" s="142" t="s">
        <v>515</v>
      </c>
      <c r="F151" s="143" t="s">
        <v>588</v>
      </c>
      <c r="G151" s="143" t="s">
        <v>5169</v>
      </c>
      <c r="H151" s="143" t="s">
        <v>168</v>
      </c>
      <c r="I151" s="143" t="s">
        <v>294</v>
      </c>
      <c r="J151" s="143" t="s">
        <v>539</v>
      </c>
      <c r="K151" s="143" t="s">
        <v>30</v>
      </c>
      <c r="L151" s="143" t="s">
        <v>39</v>
      </c>
      <c r="M151" s="143" t="s">
        <v>5170</v>
      </c>
      <c r="N151" s="143" t="s">
        <v>518</v>
      </c>
    </row>
    <row r="152" spans="2:14" ht="46.5" customHeight="1" x14ac:dyDescent="0.2">
      <c r="B152" s="168">
        <v>147</v>
      </c>
      <c r="C152" s="141" t="s">
        <v>4852</v>
      </c>
      <c r="D152" s="155" t="s">
        <v>514</v>
      </c>
      <c r="E152" s="142" t="s">
        <v>515</v>
      </c>
      <c r="F152" s="143" t="s">
        <v>588</v>
      </c>
      <c r="G152" s="143" t="s">
        <v>5171</v>
      </c>
      <c r="H152" s="143" t="s">
        <v>296</v>
      </c>
      <c r="I152" s="143" t="s">
        <v>4039</v>
      </c>
      <c r="J152" s="143" t="s">
        <v>518</v>
      </c>
      <c r="K152" s="143" t="s">
        <v>30</v>
      </c>
      <c r="L152" s="143" t="s">
        <v>39</v>
      </c>
      <c r="M152" s="143" t="s">
        <v>5172</v>
      </c>
      <c r="N152" s="143" t="s">
        <v>518</v>
      </c>
    </row>
    <row r="153" spans="2:14" ht="46.5" customHeight="1" x14ac:dyDescent="0.2">
      <c r="B153" s="168">
        <v>148</v>
      </c>
      <c r="C153" s="141" t="s">
        <v>4852</v>
      </c>
      <c r="D153" s="155" t="s">
        <v>514</v>
      </c>
      <c r="E153" s="142" t="s">
        <v>515</v>
      </c>
      <c r="F153" s="143" t="s">
        <v>588</v>
      </c>
      <c r="G153" s="143" t="s">
        <v>5173</v>
      </c>
      <c r="H153" s="143" t="s">
        <v>16</v>
      </c>
      <c r="I153" s="143" t="s">
        <v>16</v>
      </c>
      <c r="J153" s="143" t="s">
        <v>5174</v>
      </c>
      <c r="K153" s="143" t="s">
        <v>30</v>
      </c>
      <c r="L153" s="143" t="s">
        <v>39</v>
      </c>
      <c r="M153" s="143" t="s">
        <v>5167</v>
      </c>
      <c r="N153" s="143" t="s">
        <v>5166</v>
      </c>
    </row>
    <row r="154" spans="2:14" ht="46.5" customHeight="1" x14ac:dyDescent="0.2">
      <c r="B154" s="168">
        <v>149</v>
      </c>
      <c r="C154" s="141" t="s">
        <v>4852</v>
      </c>
      <c r="D154" s="155" t="s">
        <v>514</v>
      </c>
      <c r="E154" s="142" t="s">
        <v>515</v>
      </c>
      <c r="F154" s="143" t="s">
        <v>588</v>
      </c>
      <c r="G154" s="143" t="s">
        <v>5175</v>
      </c>
      <c r="H154" s="143" t="s">
        <v>156</v>
      </c>
      <c r="I154" s="143" t="s">
        <v>268</v>
      </c>
      <c r="J154" s="143" t="s">
        <v>17</v>
      </c>
      <c r="K154" s="143" t="s">
        <v>5159</v>
      </c>
      <c r="L154" s="143" t="s">
        <v>530</v>
      </c>
      <c r="M154" s="143" t="s">
        <v>605</v>
      </c>
      <c r="N154" s="143" t="s">
        <v>17</v>
      </c>
    </row>
    <row r="155" spans="2:14" ht="46.5" customHeight="1" x14ac:dyDescent="0.2">
      <c r="B155" s="168">
        <v>150</v>
      </c>
      <c r="C155" s="141" t="s">
        <v>4852</v>
      </c>
      <c r="D155" s="155" t="s">
        <v>514</v>
      </c>
      <c r="E155" s="142" t="s">
        <v>515</v>
      </c>
      <c r="F155" s="143" t="s">
        <v>588</v>
      </c>
      <c r="G155" s="143" t="s">
        <v>5176</v>
      </c>
      <c r="H155" s="143" t="s">
        <v>5177</v>
      </c>
      <c r="I155" s="143" t="s">
        <v>29</v>
      </c>
      <c r="J155" s="143" t="s">
        <v>539</v>
      </c>
      <c r="K155" s="143" t="s">
        <v>30</v>
      </c>
      <c r="L155" s="143" t="s">
        <v>39</v>
      </c>
      <c r="M155" s="143" t="s">
        <v>5178</v>
      </c>
      <c r="N155" s="143" t="s">
        <v>518</v>
      </c>
    </row>
    <row r="156" spans="2:14" ht="46.5" customHeight="1" x14ac:dyDescent="0.2">
      <c r="B156" s="168">
        <v>151</v>
      </c>
      <c r="C156" s="141" t="s">
        <v>4852</v>
      </c>
      <c r="D156" s="155" t="s">
        <v>514</v>
      </c>
      <c r="E156" s="142" t="s">
        <v>515</v>
      </c>
      <c r="F156" s="143" t="s">
        <v>588</v>
      </c>
      <c r="G156" s="143" t="s">
        <v>5179</v>
      </c>
      <c r="H156" s="143" t="s">
        <v>61</v>
      </c>
      <c r="I156" s="143" t="s">
        <v>314</v>
      </c>
      <c r="J156" s="143" t="s">
        <v>518</v>
      </c>
      <c r="K156" s="143" t="s">
        <v>30</v>
      </c>
      <c r="L156" s="143" t="s">
        <v>39</v>
      </c>
      <c r="M156" s="143" t="s">
        <v>5180</v>
      </c>
      <c r="N156" s="143" t="s">
        <v>5181</v>
      </c>
    </row>
    <row r="157" spans="2:14" ht="46.5" customHeight="1" x14ac:dyDescent="0.2">
      <c r="B157" s="168">
        <v>152</v>
      </c>
      <c r="C157" s="141" t="s">
        <v>4852</v>
      </c>
      <c r="D157" s="155" t="s">
        <v>514</v>
      </c>
      <c r="E157" s="142" t="s">
        <v>515</v>
      </c>
      <c r="F157" s="143" t="s">
        <v>588</v>
      </c>
      <c r="G157" s="143" t="s">
        <v>5182</v>
      </c>
      <c r="H157" s="143" t="s">
        <v>4874</v>
      </c>
      <c r="I157" s="143" t="s">
        <v>16</v>
      </c>
      <c r="J157" s="143" t="s">
        <v>5174</v>
      </c>
      <c r="K157" s="143" t="s">
        <v>30</v>
      </c>
      <c r="L157" s="143" t="s">
        <v>39</v>
      </c>
      <c r="M157" s="143" t="s">
        <v>5167</v>
      </c>
      <c r="N157" s="143" t="s">
        <v>5166</v>
      </c>
    </row>
    <row r="158" spans="2:14" ht="46.5" customHeight="1" x14ac:dyDescent="0.2">
      <c r="B158" s="168">
        <v>153</v>
      </c>
      <c r="C158" s="141" t="s">
        <v>4852</v>
      </c>
      <c r="D158" s="155" t="s">
        <v>514</v>
      </c>
      <c r="E158" s="142" t="s">
        <v>515</v>
      </c>
      <c r="F158" s="143" t="s">
        <v>632</v>
      </c>
      <c r="G158" s="143" t="s">
        <v>5183</v>
      </c>
      <c r="H158" s="143" t="s">
        <v>156</v>
      </c>
      <c r="I158" s="143" t="s">
        <v>16</v>
      </c>
      <c r="J158" s="143" t="s">
        <v>17</v>
      </c>
      <c r="K158" s="143" t="s">
        <v>18</v>
      </c>
      <c r="L158" s="143" t="s">
        <v>31</v>
      </c>
      <c r="M158" s="143" t="s">
        <v>634</v>
      </c>
      <c r="N158" s="143" t="s">
        <v>4929</v>
      </c>
    </row>
    <row r="159" spans="2:14" ht="46.5" customHeight="1" x14ac:dyDescent="0.2">
      <c r="B159" s="168">
        <v>154</v>
      </c>
      <c r="C159" s="141" t="s">
        <v>4852</v>
      </c>
      <c r="D159" s="155" t="s">
        <v>514</v>
      </c>
      <c r="E159" s="142" t="s">
        <v>515</v>
      </c>
      <c r="F159" s="143" t="s">
        <v>632</v>
      </c>
      <c r="G159" s="143" t="s">
        <v>5184</v>
      </c>
      <c r="H159" s="143" t="s">
        <v>4891</v>
      </c>
      <c r="I159" s="143" t="s">
        <v>16</v>
      </c>
      <c r="J159" s="143" t="s">
        <v>17</v>
      </c>
      <c r="K159" s="143" t="s">
        <v>30</v>
      </c>
      <c r="L159" s="143" t="s">
        <v>31</v>
      </c>
      <c r="M159" s="143" t="s">
        <v>634</v>
      </c>
      <c r="N159" s="143" t="s">
        <v>4929</v>
      </c>
    </row>
    <row r="160" spans="2:14" ht="46.5" customHeight="1" x14ac:dyDescent="0.2">
      <c r="B160" s="168">
        <v>155</v>
      </c>
      <c r="C160" s="141" t="s">
        <v>4852</v>
      </c>
      <c r="D160" s="155" t="s">
        <v>514</v>
      </c>
      <c r="E160" s="142" t="s">
        <v>515</v>
      </c>
      <c r="F160" s="143" t="s">
        <v>632</v>
      </c>
      <c r="G160" s="143" t="s">
        <v>5185</v>
      </c>
      <c r="H160" s="143" t="s">
        <v>112</v>
      </c>
      <c r="I160" s="143" t="s">
        <v>4893</v>
      </c>
      <c r="J160" s="143" t="s">
        <v>5186</v>
      </c>
      <c r="K160" s="143" t="s">
        <v>18</v>
      </c>
      <c r="L160" s="143" t="s">
        <v>479</v>
      </c>
      <c r="M160" s="143" t="s">
        <v>634</v>
      </c>
      <c r="N160" s="143" t="s">
        <v>17</v>
      </c>
    </row>
    <row r="161" spans="2:14" ht="46.5" customHeight="1" x14ac:dyDescent="0.2">
      <c r="B161" s="168">
        <v>156</v>
      </c>
      <c r="C161" s="141" t="s">
        <v>4852</v>
      </c>
      <c r="D161" s="155" t="s">
        <v>514</v>
      </c>
      <c r="E161" s="142" t="s">
        <v>515</v>
      </c>
      <c r="F161" s="143" t="s">
        <v>632</v>
      </c>
      <c r="G161" s="143" t="s">
        <v>5187</v>
      </c>
      <c r="H161" s="143" t="s">
        <v>4953</v>
      </c>
      <c r="I161" s="143" t="s">
        <v>57</v>
      </c>
      <c r="J161" s="143" t="s">
        <v>5188</v>
      </c>
      <c r="K161" s="143" t="s">
        <v>18</v>
      </c>
      <c r="L161" s="143" t="s">
        <v>640</v>
      </c>
      <c r="M161" s="143" t="s">
        <v>5189</v>
      </c>
      <c r="N161" s="143" t="s">
        <v>17</v>
      </c>
    </row>
    <row r="162" spans="2:14" ht="46.5" customHeight="1" x14ac:dyDescent="0.2">
      <c r="B162" s="168">
        <v>157</v>
      </c>
      <c r="C162" s="141" t="s">
        <v>4852</v>
      </c>
      <c r="D162" s="155" t="s">
        <v>514</v>
      </c>
      <c r="E162" s="142" t="s">
        <v>515</v>
      </c>
      <c r="F162" s="143" t="s">
        <v>642</v>
      </c>
      <c r="G162" s="143" t="s">
        <v>6927</v>
      </c>
      <c r="H162" s="143" t="s">
        <v>4858</v>
      </c>
      <c r="I162" s="143" t="s">
        <v>160</v>
      </c>
      <c r="J162" s="143" t="s">
        <v>242</v>
      </c>
      <c r="K162" s="143" t="s">
        <v>30</v>
      </c>
      <c r="L162" s="143" t="s">
        <v>31</v>
      </c>
      <c r="M162" s="143" t="s">
        <v>644</v>
      </c>
      <c r="N162" s="143" t="s">
        <v>4929</v>
      </c>
    </row>
    <row r="163" spans="2:14" ht="46.5" customHeight="1" x14ac:dyDescent="0.2">
      <c r="B163" s="168">
        <v>158</v>
      </c>
      <c r="C163" s="141" t="s">
        <v>4852</v>
      </c>
      <c r="D163" s="155" t="s">
        <v>514</v>
      </c>
      <c r="E163" s="142" t="s">
        <v>515</v>
      </c>
      <c r="F163" s="143" t="s">
        <v>642</v>
      </c>
      <c r="G163" s="143" t="s">
        <v>5190</v>
      </c>
      <c r="H163" s="143" t="s">
        <v>4858</v>
      </c>
      <c r="I163" s="143" t="s">
        <v>98</v>
      </c>
      <c r="J163" s="143" t="s">
        <v>242</v>
      </c>
      <c r="K163" s="143" t="s">
        <v>30</v>
      </c>
      <c r="L163" s="143" t="s">
        <v>31</v>
      </c>
      <c r="M163" s="143" t="s">
        <v>644</v>
      </c>
      <c r="N163" s="143" t="s">
        <v>4929</v>
      </c>
    </row>
    <row r="164" spans="2:14" ht="46.5" customHeight="1" x14ac:dyDescent="0.2">
      <c r="B164" s="168">
        <v>159</v>
      </c>
      <c r="C164" s="141" t="s">
        <v>4852</v>
      </c>
      <c r="D164" s="155" t="s">
        <v>514</v>
      </c>
      <c r="E164" s="142" t="s">
        <v>515</v>
      </c>
      <c r="F164" s="143" t="s">
        <v>642</v>
      </c>
      <c r="G164" s="143" t="s">
        <v>5191</v>
      </c>
      <c r="H164" s="143" t="s">
        <v>4858</v>
      </c>
      <c r="I164" s="143" t="s">
        <v>112</v>
      </c>
      <c r="J164" s="143" t="s">
        <v>17</v>
      </c>
      <c r="K164" s="143" t="s">
        <v>30</v>
      </c>
      <c r="L164" s="143" t="s">
        <v>31</v>
      </c>
      <c r="M164" s="143" t="s">
        <v>644</v>
      </c>
      <c r="N164" s="143" t="s">
        <v>4929</v>
      </c>
    </row>
    <row r="165" spans="2:14" ht="46.5" customHeight="1" x14ac:dyDescent="0.2">
      <c r="B165" s="168">
        <v>160</v>
      </c>
      <c r="C165" s="141" t="s">
        <v>4852</v>
      </c>
      <c r="D165" s="155" t="s">
        <v>514</v>
      </c>
      <c r="E165" s="142" t="s">
        <v>515</v>
      </c>
      <c r="F165" s="143" t="s">
        <v>642</v>
      </c>
      <c r="G165" s="143" t="s">
        <v>5192</v>
      </c>
      <c r="H165" s="143" t="s">
        <v>4858</v>
      </c>
      <c r="I165" s="143" t="s">
        <v>94</v>
      </c>
      <c r="J165" s="143" t="s">
        <v>242</v>
      </c>
      <c r="K165" s="143" t="s">
        <v>30</v>
      </c>
      <c r="L165" s="143" t="s">
        <v>31</v>
      </c>
      <c r="M165" s="143" t="s">
        <v>644</v>
      </c>
      <c r="N165" s="143" t="s">
        <v>4929</v>
      </c>
    </row>
    <row r="166" spans="2:14" ht="46.5" customHeight="1" x14ac:dyDescent="0.2">
      <c r="B166" s="168">
        <v>161</v>
      </c>
      <c r="C166" s="141" t="s">
        <v>4852</v>
      </c>
      <c r="D166" s="155" t="s">
        <v>514</v>
      </c>
      <c r="E166" s="142" t="s">
        <v>515</v>
      </c>
      <c r="F166" s="143" t="s">
        <v>642</v>
      </c>
      <c r="G166" s="143" t="s">
        <v>5193</v>
      </c>
      <c r="H166" s="143" t="s">
        <v>156</v>
      </c>
      <c r="I166" s="143" t="s">
        <v>94</v>
      </c>
      <c r="J166" s="143" t="s">
        <v>17</v>
      </c>
      <c r="K166" s="143" t="s">
        <v>30</v>
      </c>
      <c r="L166" s="143" t="s">
        <v>31</v>
      </c>
      <c r="M166" s="143" t="s">
        <v>644</v>
      </c>
      <c r="N166" s="143" t="s">
        <v>4929</v>
      </c>
    </row>
    <row r="167" spans="2:14" ht="46.5" customHeight="1" x14ac:dyDescent="0.2">
      <c r="B167" s="168">
        <v>162</v>
      </c>
      <c r="C167" s="141" t="s">
        <v>4852</v>
      </c>
      <c r="D167" s="155" t="s">
        <v>514</v>
      </c>
      <c r="E167" s="142" t="s">
        <v>515</v>
      </c>
      <c r="F167" s="143" t="s">
        <v>642</v>
      </c>
      <c r="G167" s="143" t="s">
        <v>5194</v>
      </c>
      <c r="H167" s="143" t="s">
        <v>156</v>
      </c>
      <c r="I167" s="143" t="s">
        <v>94</v>
      </c>
      <c r="J167" s="143" t="s">
        <v>17</v>
      </c>
      <c r="K167" s="143" t="s">
        <v>30</v>
      </c>
      <c r="L167" s="143" t="s">
        <v>31</v>
      </c>
      <c r="M167" s="143" t="s">
        <v>644</v>
      </c>
      <c r="N167" s="143" t="s">
        <v>4929</v>
      </c>
    </row>
    <row r="168" spans="2:14" ht="46.5" customHeight="1" x14ac:dyDescent="0.2">
      <c r="B168" s="168">
        <v>163</v>
      </c>
      <c r="C168" s="141" t="s">
        <v>4852</v>
      </c>
      <c r="D168" s="155" t="s">
        <v>514</v>
      </c>
      <c r="E168" s="142" t="s">
        <v>515</v>
      </c>
      <c r="F168" s="143" t="s">
        <v>642</v>
      </c>
      <c r="G168" s="143" t="s">
        <v>5195</v>
      </c>
      <c r="H168" s="143" t="s">
        <v>156</v>
      </c>
      <c r="I168" s="143" t="s">
        <v>16</v>
      </c>
      <c r="J168" s="143" t="s">
        <v>407</v>
      </c>
      <c r="K168" s="143" t="s">
        <v>18</v>
      </c>
      <c r="L168" s="143" t="s">
        <v>39</v>
      </c>
      <c r="M168" s="143" t="s">
        <v>5196</v>
      </c>
      <c r="N168" s="143" t="s">
        <v>367</v>
      </c>
    </row>
    <row r="169" spans="2:14" ht="46.5" customHeight="1" x14ac:dyDescent="0.2">
      <c r="B169" s="168">
        <v>164</v>
      </c>
      <c r="C169" s="141" t="s">
        <v>4852</v>
      </c>
      <c r="D169" s="155" t="s">
        <v>514</v>
      </c>
      <c r="E169" s="142" t="s">
        <v>515</v>
      </c>
      <c r="F169" s="143" t="s">
        <v>642</v>
      </c>
      <c r="G169" s="143" t="s">
        <v>5197</v>
      </c>
      <c r="H169" s="143" t="s">
        <v>160</v>
      </c>
      <c r="I169" s="143" t="s">
        <v>16</v>
      </c>
      <c r="J169" s="143" t="s">
        <v>379</v>
      </c>
      <c r="K169" s="143" t="s">
        <v>30</v>
      </c>
      <c r="L169" s="143" t="s">
        <v>39</v>
      </c>
      <c r="M169" s="143" t="s">
        <v>656</v>
      </c>
      <c r="N169" s="143" t="s">
        <v>5118</v>
      </c>
    </row>
    <row r="170" spans="2:14" ht="46.5" customHeight="1" x14ac:dyDescent="0.2">
      <c r="B170" s="168">
        <v>165</v>
      </c>
      <c r="C170" s="141" t="s">
        <v>4852</v>
      </c>
      <c r="D170" s="155" t="s">
        <v>514</v>
      </c>
      <c r="E170" s="142" t="s">
        <v>515</v>
      </c>
      <c r="F170" s="143" t="s">
        <v>642</v>
      </c>
      <c r="G170" s="143" t="s">
        <v>5198</v>
      </c>
      <c r="H170" s="143" t="s">
        <v>112</v>
      </c>
      <c r="I170" s="143" t="s">
        <v>16</v>
      </c>
      <c r="J170" s="143" t="s">
        <v>428</v>
      </c>
      <c r="K170" s="143" t="s">
        <v>18</v>
      </c>
      <c r="L170" s="143" t="s">
        <v>659</v>
      </c>
      <c r="M170" s="143" t="s">
        <v>660</v>
      </c>
      <c r="N170" s="143" t="s">
        <v>17</v>
      </c>
    </row>
    <row r="171" spans="2:14" ht="46.5" customHeight="1" x14ac:dyDescent="0.2">
      <c r="B171" s="168">
        <v>166</v>
      </c>
      <c r="C171" s="141" t="s">
        <v>4852</v>
      </c>
      <c r="D171" s="155" t="s">
        <v>514</v>
      </c>
      <c r="E171" s="142" t="s">
        <v>515</v>
      </c>
      <c r="F171" s="143" t="s">
        <v>5199</v>
      </c>
      <c r="G171" s="143" t="s">
        <v>5200</v>
      </c>
      <c r="H171" s="143" t="s">
        <v>28</v>
      </c>
      <c r="I171" s="143" t="s">
        <v>72</v>
      </c>
      <c r="J171" s="143" t="s">
        <v>17</v>
      </c>
      <c r="K171" s="143" t="s">
        <v>18</v>
      </c>
      <c r="L171" s="143" t="s">
        <v>31</v>
      </c>
      <c r="M171" s="143" t="s">
        <v>664</v>
      </c>
      <c r="N171" s="143" t="s">
        <v>4929</v>
      </c>
    </row>
    <row r="172" spans="2:14" ht="46.5" customHeight="1" x14ac:dyDescent="0.2">
      <c r="B172" s="168">
        <v>167</v>
      </c>
      <c r="C172" s="141" t="s">
        <v>4852</v>
      </c>
      <c r="D172" s="155" t="s">
        <v>514</v>
      </c>
      <c r="E172" s="142" t="s">
        <v>515</v>
      </c>
      <c r="F172" s="143" t="s">
        <v>5199</v>
      </c>
      <c r="G172" s="143" t="s">
        <v>5201</v>
      </c>
      <c r="H172" s="143" t="s">
        <v>28</v>
      </c>
      <c r="I172" s="143" t="s">
        <v>16</v>
      </c>
      <c r="J172" s="143" t="s">
        <v>17</v>
      </c>
      <c r="K172" s="143" t="s">
        <v>18</v>
      </c>
      <c r="L172" s="143" t="s">
        <v>31</v>
      </c>
      <c r="M172" s="143" t="s">
        <v>664</v>
      </c>
      <c r="N172" s="143" t="s">
        <v>4929</v>
      </c>
    </row>
    <row r="173" spans="2:14" ht="46.5" customHeight="1" x14ac:dyDescent="0.2">
      <c r="B173" s="168">
        <v>168</v>
      </c>
      <c r="C173" s="141" t="s">
        <v>4852</v>
      </c>
      <c r="D173" s="155" t="s">
        <v>514</v>
      </c>
      <c r="E173" s="142" t="s">
        <v>515</v>
      </c>
      <c r="F173" s="143" t="s">
        <v>5199</v>
      </c>
      <c r="G173" s="143" t="s">
        <v>668</v>
      </c>
      <c r="H173" s="143" t="s">
        <v>28</v>
      </c>
      <c r="I173" s="143" t="s">
        <v>16</v>
      </c>
      <c r="J173" s="143" t="s">
        <v>17</v>
      </c>
      <c r="K173" s="143" t="s">
        <v>18</v>
      </c>
      <c r="L173" s="143" t="s">
        <v>670</v>
      </c>
      <c r="M173" s="143" t="s">
        <v>5104</v>
      </c>
      <c r="N173" s="143" t="s">
        <v>17</v>
      </c>
    </row>
    <row r="174" spans="2:14" ht="46.5" customHeight="1" x14ac:dyDescent="0.2">
      <c r="B174" s="168">
        <v>169</v>
      </c>
      <c r="C174" s="141" t="s">
        <v>4852</v>
      </c>
      <c r="D174" s="155" t="s">
        <v>514</v>
      </c>
      <c r="E174" s="142" t="s">
        <v>515</v>
      </c>
      <c r="F174" s="143" t="s">
        <v>672</v>
      </c>
      <c r="G174" s="143" t="s">
        <v>5202</v>
      </c>
      <c r="H174" s="143" t="s">
        <v>28</v>
      </c>
      <c r="I174" s="143" t="s">
        <v>72</v>
      </c>
      <c r="J174" s="143" t="s">
        <v>428</v>
      </c>
      <c r="K174" s="143" t="s">
        <v>18</v>
      </c>
      <c r="L174" s="143" t="s">
        <v>31</v>
      </c>
      <c r="M174" s="143" t="s">
        <v>5203</v>
      </c>
      <c r="N174" s="143" t="s">
        <v>4929</v>
      </c>
    </row>
    <row r="175" spans="2:14" ht="46.5" customHeight="1" x14ac:dyDescent="0.2">
      <c r="B175" s="168">
        <v>170</v>
      </c>
      <c r="C175" s="141" t="s">
        <v>4852</v>
      </c>
      <c r="D175" s="155" t="s">
        <v>514</v>
      </c>
      <c r="E175" s="142" t="s">
        <v>515</v>
      </c>
      <c r="F175" s="143" t="s">
        <v>672</v>
      </c>
      <c r="G175" s="143" t="s">
        <v>5204</v>
      </c>
      <c r="H175" s="143" t="s">
        <v>49</v>
      </c>
      <c r="I175" s="143" t="s">
        <v>314</v>
      </c>
      <c r="J175" s="143" t="s">
        <v>428</v>
      </c>
      <c r="K175" s="143" t="s">
        <v>18</v>
      </c>
      <c r="L175" s="143" t="s">
        <v>597</v>
      </c>
      <c r="M175" s="143" t="s">
        <v>5203</v>
      </c>
      <c r="N175" s="143" t="s">
        <v>4929</v>
      </c>
    </row>
    <row r="176" spans="2:14" ht="46.5" customHeight="1" x14ac:dyDescent="0.2">
      <c r="B176" s="168">
        <v>171</v>
      </c>
      <c r="C176" s="141" t="s">
        <v>4852</v>
      </c>
      <c r="D176" s="155" t="s">
        <v>514</v>
      </c>
      <c r="E176" s="142" t="s">
        <v>515</v>
      </c>
      <c r="F176" s="143" t="s">
        <v>672</v>
      </c>
      <c r="G176" s="143" t="s">
        <v>5205</v>
      </c>
      <c r="H176" s="143" t="s">
        <v>351</v>
      </c>
      <c r="I176" s="143" t="s">
        <v>16</v>
      </c>
      <c r="J176" s="143" t="s">
        <v>678</v>
      </c>
      <c r="K176" s="143" t="s">
        <v>18</v>
      </c>
      <c r="L176" s="143" t="s">
        <v>5206</v>
      </c>
      <c r="M176" s="143" t="s">
        <v>5203</v>
      </c>
      <c r="N176" s="143" t="s">
        <v>5207</v>
      </c>
    </row>
    <row r="177" spans="2:14" ht="46.5" customHeight="1" x14ac:dyDescent="0.2">
      <c r="B177" s="168">
        <v>172</v>
      </c>
      <c r="C177" s="141" t="s">
        <v>4852</v>
      </c>
      <c r="D177" s="155" t="s">
        <v>514</v>
      </c>
      <c r="E177" s="142" t="s">
        <v>515</v>
      </c>
      <c r="F177" s="143" t="s">
        <v>672</v>
      </c>
      <c r="G177" s="143" t="s">
        <v>681</v>
      </c>
      <c r="H177" s="143" t="s">
        <v>351</v>
      </c>
      <c r="I177" s="143" t="s">
        <v>16</v>
      </c>
      <c r="J177" s="143" t="s">
        <v>682</v>
      </c>
      <c r="K177" s="143" t="s">
        <v>18</v>
      </c>
      <c r="L177" s="143" t="s">
        <v>39</v>
      </c>
      <c r="M177" s="143" t="s">
        <v>683</v>
      </c>
      <c r="N177" s="143" t="s">
        <v>5208</v>
      </c>
    </row>
    <row r="178" spans="2:14" ht="46.5" customHeight="1" x14ac:dyDescent="0.2">
      <c r="B178" s="168">
        <v>173</v>
      </c>
      <c r="C178" s="141" t="s">
        <v>4852</v>
      </c>
      <c r="D178" s="155" t="s">
        <v>514</v>
      </c>
      <c r="E178" s="142" t="s">
        <v>515</v>
      </c>
      <c r="F178" s="143" t="s">
        <v>672</v>
      </c>
      <c r="G178" s="143" t="s">
        <v>5209</v>
      </c>
      <c r="H178" s="143" t="s">
        <v>258</v>
      </c>
      <c r="I178" s="143" t="s">
        <v>49</v>
      </c>
      <c r="J178" s="143" t="s">
        <v>686</v>
      </c>
      <c r="K178" s="143" t="s">
        <v>18</v>
      </c>
      <c r="L178" s="143" t="s">
        <v>39</v>
      </c>
      <c r="M178" s="143" t="s">
        <v>687</v>
      </c>
      <c r="N178" s="143" t="s">
        <v>688</v>
      </c>
    </row>
    <row r="179" spans="2:14" ht="46.5" customHeight="1" x14ac:dyDescent="0.2">
      <c r="B179" s="168">
        <v>174</v>
      </c>
      <c r="C179" s="141" t="s">
        <v>4852</v>
      </c>
      <c r="D179" s="155" t="s">
        <v>514</v>
      </c>
      <c r="E179" s="142" t="s">
        <v>515</v>
      </c>
      <c r="F179" s="143" t="s">
        <v>672</v>
      </c>
      <c r="G179" s="143" t="s">
        <v>689</v>
      </c>
      <c r="H179" s="143" t="s">
        <v>28</v>
      </c>
      <c r="I179" s="143" t="s">
        <v>314</v>
      </c>
      <c r="J179" s="143" t="s">
        <v>686</v>
      </c>
      <c r="K179" s="143" t="s">
        <v>18</v>
      </c>
      <c r="L179" s="143" t="s">
        <v>39</v>
      </c>
      <c r="M179" s="143" t="s">
        <v>5210</v>
      </c>
      <c r="N179" s="143" t="s">
        <v>691</v>
      </c>
    </row>
    <row r="180" spans="2:14" ht="46.5" customHeight="1" x14ac:dyDescent="0.2">
      <c r="B180" s="168">
        <v>175</v>
      </c>
      <c r="C180" s="141" t="s">
        <v>4852</v>
      </c>
      <c r="D180" s="155" t="s">
        <v>514</v>
      </c>
      <c r="E180" s="142" t="s">
        <v>515</v>
      </c>
      <c r="F180" s="143" t="s">
        <v>672</v>
      </c>
      <c r="G180" s="143" t="s">
        <v>5211</v>
      </c>
      <c r="H180" s="143" t="s">
        <v>72</v>
      </c>
      <c r="I180" s="143" t="s">
        <v>16</v>
      </c>
      <c r="J180" s="143" t="s">
        <v>17</v>
      </c>
      <c r="K180" s="143" t="s">
        <v>18</v>
      </c>
      <c r="L180" s="143" t="s">
        <v>31</v>
      </c>
      <c r="M180" s="143" t="s">
        <v>5212</v>
      </c>
      <c r="N180" s="143" t="s">
        <v>4929</v>
      </c>
    </row>
    <row r="181" spans="2:14" ht="46.5" customHeight="1" x14ac:dyDescent="0.2">
      <c r="B181" s="168">
        <v>176</v>
      </c>
      <c r="C181" s="141" t="s">
        <v>4852</v>
      </c>
      <c r="D181" s="155" t="s">
        <v>514</v>
      </c>
      <c r="E181" s="142" t="s">
        <v>515</v>
      </c>
      <c r="F181" s="143" t="s">
        <v>672</v>
      </c>
      <c r="G181" s="143" t="s">
        <v>5213</v>
      </c>
      <c r="H181" s="143" t="s">
        <v>293</v>
      </c>
      <c r="I181" s="143" t="s">
        <v>16</v>
      </c>
      <c r="J181" s="143" t="s">
        <v>17</v>
      </c>
      <c r="K181" s="143" t="s">
        <v>18</v>
      </c>
      <c r="L181" s="143" t="s">
        <v>31</v>
      </c>
      <c r="M181" s="143" t="s">
        <v>5212</v>
      </c>
      <c r="N181" s="143" t="s">
        <v>4929</v>
      </c>
    </row>
    <row r="182" spans="2:14" ht="46.5" customHeight="1" x14ac:dyDescent="0.2">
      <c r="B182" s="168">
        <v>177</v>
      </c>
      <c r="C182" s="141" t="s">
        <v>4852</v>
      </c>
      <c r="D182" s="155" t="s">
        <v>514</v>
      </c>
      <c r="E182" s="143" t="s">
        <v>697</v>
      </c>
      <c r="F182" s="143" t="s">
        <v>698</v>
      </c>
      <c r="G182" s="143" t="s">
        <v>5214</v>
      </c>
      <c r="H182" s="143" t="s">
        <v>351</v>
      </c>
      <c r="I182" s="143" t="s">
        <v>258</v>
      </c>
      <c r="J182" s="143" t="s">
        <v>700</v>
      </c>
      <c r="K182" s="143" t="s">
        <v>18</v>
      </c>
      <c r="L182" s="143" t="s">
        <v>31</v>
      </c>
      <c r="M182" s="143" t="s">
        <v>5215</v>
      </c>
      <c r="N182" s="143" t="s">
        <v>5216</v>
      </c>
    </row>
    <row r="183" spans="2:14" ht="46.5" customHeight="1" x14ac:dyDescent="0.2">
      <c r="B183" s="168">
        <v>178</v>
      </c>
      <c r="C183" s="141" t="s">
        <v>4852</v>
      </c>
      <c r="D183" s="155" t="s">
        <v>514</v>
      </c>
      <c r="E183" s="143" t="s">
        <v>697</v>
      </c>
      <c r="F183" s="143" t="s">
        <v>698</v>
      </c>
      <c r="G183" s="143" t="s">
        <v>5217</v>
      </c>
      <c r="H183" s="143" t="s">
        <v>4891</v>
      </c>
      <c r="I183" s="143" t="s">
        <v>4888</v>
      </c>
      <c r="J183" s="143" t="s">
        <v>17</v>
      </c>
      <c r="K183" s="143" t="s">
        <v>18</v>
      </c>
      <c r="L183" s="143" t="s">
        <v>31</v>
      </c>
      <c r="M183" s="143" t="s">
        <v>5218</v>
      </c>
      <c r="N183" s="143" t="s">
        <v>4929</v>
      </c>
    </row>
    <row r="184" spans="2:14" ht="46.5" customHeight="1" x14ac:dyDescent="0.2">
      <c r="B184" s="168">
        <v>179</v>
      </c>
      <c r="C184" s="141" t="s">
        <v>4852</v>
      </c>
      <c r="D184" s="155" t="s">
        <v>514</v>
      </c>
      <c r="E184" s="143" t="s">
        <v>697</v>
      </c>
      <c r="F184" s="143" t="s">
        <v>5219</v>
      </c>
      <c r="G184" s="143" t="s">
        <v>5220</v>
      </c>
      <c r="H184" s="143" t="s">
        <v>5221</v>
      </c>
      <c r="I184" s="143" t="s">
        <v>5222</v>
      </c>
      <c r="J184" s="143" t="s">
        <v>5223</v>
      </c>
      <c r="K184" s="143" t="s">
        <v>30</v>
      </c>
      <c r="L184" s="143" t="s">
        <v>31</v>
      </c>
      <c r="M184" s="143" t="s">
        <v>715</v>
      </c>
      <c r="N184" s="143" t="s">
        <v>5224</v>
      </c>
    </row>
    <row r="185" spans="2:14" ht="46.5" customHeight="1" x14ac:dyDescent="0.2">
      <c r="B185" s="168">
        <v>180</v>
      </c>
      <c r="C185" s="141" t="s">
        <v>4852</v>
      </c>
      <c r="D185" s="155" t="s">
        <v>514</v>
      </c>
      <c r="E185" s="143" t="s">
        <v>697</v>
      </c>
      <c r="F185" s="143" t="s">
        <v>5219</v>
      </c>
      <c r="G185" s="143" t="s">
        <v>717</v>
      </c>
      <c r="H185" s="143" t="s">
        <v>5225</v>
      </c>
      <c r="I185" s="143" t="s">
        <v>4916</v>
      </c>
      <c r="J185" s="143" t="s">
        <v>5226</v>
      </c>
      <c r="K185" s="143" t="s">
        <v>30</v>
      </c>
      <c r="L185" s="143" t="s">
        <v>31</v>
      </c>
      <c r="M185" s="143" t="s">
        <v>720</v>
      </c>
      <c r="N185" s="143" t="s">
        <v>5227</v>
      </c>
    </row>
    <row r="186" spans="2:14" ht="46.5" customHeight="1" x14ac:dyDescent="0.2">
      <c r="B186" s="168">
        <v>181</v>
      </c>
      <c r="C186" s="141" t="s">
        <v>4852</v>
      </c>
      <c r="D186" s="155" t="s">
        <v>514</v>
      </c>
      <c r="E186" s="143" t="s">
        <v>697</v>
      </c>
      <c r="F186" s="143" t="s">
        <v>5219</v>
      </c>
      <c r="G186" s="143" t="s">
        <v>5228</v>
      </c>
      <c r="H186" s="143" t="s">
        <v>5177</v>
      </c>
      <c r="I186" s="143" t="s">
        <v>4916</v>
      </c>
      <c r="J186" s="143" t="s">
        <v>5226</v>
      </c>
      <c r="K186" s="143" t="s">
        <v>30</v>
      </c>
      <c r="L186" s="143" t="s">
        <v>31</v>
      </c>
      <c r="M186" s="143" t="s">
        <v>5229</v>
      </c>
      <c r="N186" s="143" t="s">
        <v>5230</v>
      </c>
    </row>
    <row r="187" spans="2:14" ht="46.5" customHeight="1" x14ac:dyDescent="0.2">
      <c r="B187" s="168">
        <v>182</v>
      </c>
      <c r="C187" s="141" t="s">
        <v>4852</v>
      </c>
      <c r="D187" s="155" t="s">
        <v>514</v>
      </c>
      <c r="E187" s="143" t="s">
        <v>697</v>
      </c>
      <c r="F187" s="143" t="s">
        <v>5219</v>
      </c>
      <c r="G187" s="143" t="s">
        <v>726</v>
      </c>
      <c r="H187" s="143" t="s">
        <v>5221</v>
      </c>
      <c r="I187" s="143" t="s">
        <v>5231</v>
      </c>
      <c r="J187" s="143" t="s">
        <v>728</v>
      </c>
      <c r="K187" s="143" t="s">
        <v>18</v>
      </c>
      <c r="L187" s="143" t="s">
        <v>729</v>
      </c>
      <c r="M187" s="143" t="s">
        <v>730</v>
      </c>
      <c r="N187" s="143" t="s">
        <v>5224</v>
      </c>
    </row>
    <row r="188" spans="2:14" ht="46.5" customHeight="1" x14ac:dyDescent="0.2">
      <c r="B188" s="168">
        <v>183</v>
      </c>
      <c r="C188" s="141" t="s">
        <v>4852</v>
      </c>
      <c r="D188" s="155" t="s">
        <v>514</v>
      </c>
      <c r="E188" s="143" t="s">
        <v>697</v>
      </c>
      <c r="F188" s="143" t="s">
        <v>5219</v>
      </c>
      <c r="G188" s="143" t="s">
        <v>732</v>
      </c>
      <c r="H188" s="143" t="s">
        <v>5232</v>
      </c>
      <c r="I188" s="143" t="s">
        <v>16</v>
      </c>
      <c r="J188" s="143" t="s">
        <v>734</v>
      </c>
      <c r="K188" s="143" t="s">
        <v>18</v>
      </c>
      <c r="L188" s="143" t="s">
        <v>735</v>
      </c>
      <c r="M188" s="143" t="s">
        <v>5233</v>
      </c>
      <c r="N188" s="143" t="s">
        <v>737</v>
      </c>
    </row>
    <row r="189" spans="2:14" ht="46.5" customHeight="1" x14ac:dyDescent="0.2">
      <c r="B189" s="168">
        <v>184</v>
      </c>
      <c r="C189" s="141" t="s">
        <v>4852</v>
      </c>
      <c r="D189" s="156" t="s">
        <v>738</v>
      </c>
      <c r="E189" s="143" t="s">
        <v>739</v>
      </c>
      <c r="F189" s="143" t="s">
        <v>5234</v>
      </c>
      <c r="G189" s="143" t="s">
        <v>5235</v>
      </c>
      <c r="H189" s="143" t="s">
        <v>156</v>
      </c>
      <c r="I189" s="143" t="s">
        <v>94</v>
      </c>
      <c r="J189" s="143" t="s">
        <v>17</v>
      </c>
      <c r="K189" s="143" t="s">
        <v>30</v>
      </c>
      <c r="L189" s="143" t="s">
        <v>31</v>
      </c>
      <c r="M189" s="143" t="s">
        <v>4871</v>
      </c>
      <c r="N189" s="143" t="s">
        <v>4872</v>
      </c>
    </row>
    <row r="190" spans="2:14" ht="46.5" customHeight="1" x14ac:dyDescent="0.2">
      <c r="B190" s="168">
        <v>185</v>
      </c>
      <c r="C190" s="141" t="s">
        <v>4852</v>
      </c>
      <c r="D190" s="156" t="s">
        <v>738</v>
      </c>
      <c r="E190" s="143" t="s">
        <v>739</v>
      </c>
      <c r="F190" s="142" t="s">
        <v>749</v>
      </c>
      <c r="G190" s="143" t="s">
        <v>5236</v>
      </c>
      <c r="H190" s="143" t="s">
        <v>112</v>
      </c>
      <c r="I190" s="143" t="s">
        <v>771</v>
      </c>
      <c r="J190" s="143" t="s">
        <v>17</v>
      </c>
      <c r="K190" s="143" t="s">
        <v>30</v>
      </c>
      <c r="L190" s="143" t="s">
        <v>31</v>
      </c>
      <c r="M190" s="143" t="s">
        <v>4871</v>
      </c>
      <c r="N190" s="143" t="s">
        <v>4872</v>
      </c>
    </row>
    <row r="191" spans="2:14" ht="46.5" customHeight="1" x14ac:dyDescent="0.2">
      <c r="B191" s="168">
        <v>186</v>
      </c>
      <c r="C191" s="141" t="s">
        <v>4852</v>
      </c>
      <c r="D191" s="156" t="s">
        <v>738</v>
      </c>
      <c r="E191" s="143" t="s">
        <v>739</v>
      </c>
      <c r="F191" s="143" t="s">
        <v>4077</v>
      </c>
      <c r="G191" s="143" t="s">
        <v>5237</v>
      </c>
      <c r="H191" s="143" t="s">
        <v>112</v>
      </c>
      <c r="I191" s="143" t="s">
        <v>57</v>
      </c>
      <c r="J191" s="143" t="s">
        <v>17</v>
      </c>
      <c r="K191" s="143" t="s">
        <v>30</v>
      </c>
      <c r="L191" s="143" t="s">
        <v>31</v>
      </c>
      <c r="M191" s="143" t="s">
        <v>4871</v>
      </c>
      <c r="N191" s="143" t="s">
        <v>4872</v>
      </c>
    </row>
    <row r="192" spans="2:14" ht="46.5" customHeight="1" x14ac:dyDescent="0.2">
      <c r="B192" s="168">
        <v>187</v>
      </c>
      <c r="C192" s="141" t="s">
        <v>4852</v>
      </c>
      <c r="D192" s="156" t="s">
        <v>738</v>
      </c>
      <c r="E192" s="143" t="s">
        <v>739</v>
      </c>
      <c r="F192" s="143" t="s">
        <v>758</v>
      </c>
      <c r="G192" s="143" t="s">
        <v>5238</v>
      </c>
      <c r="H192" s="143" t="s">
        <v>160</v>
      </c>
      <c r="I192" s="143" t="s">
        <v>141</v>
      </c>
      <c r="J192" s="143" t="s">
        <v>17</v>
      </c>
      <c r="K192" s="143" t="s">
        <v>30</v>
      </c>
      <c r="L192" s="143" t="s">
        <v>31</v>
      </c>
      <c r="M192" s="143" t="s">
        <v>4871</v>
      </c>
      <c r="N192" s="143" t="s">
        <v>4872</v>
      </c>
    </row>
    <row r="193" spans="2:14" ht="46.5" customHeight="1" x14ac:dyDescent="0.2">
      <c r="B193" s="168">
        <v>188</v>
      </c>
      <c r="C193" s="141" t="s">
        <v>4852</v>
      </c>
      <c r="D193" s="156" t="s">
        <v>738</v>
      </c>
      <c r="E193" s="143" t="s">
        <v>739</v>
      </c>
      <c r="F193" s="143" t="s">
        <v>5239</v>
      </c>
      <c r="G193" s="143" t="s">
        <v>5240</v>
      </c>
      <c r="H193" s="143" t="s">
        <v>196</v>
      </c>
      <c r="I193" s="143" t="s">
        <v>772</v>
      </c>
      <c r="J193" s="143" t="s">
        <v>17</v>
      </c>
      <c r="K193" s="143" t="s">
        <v>30</v>
      </c>
      <c r="L193" s="143" t="s">
        <v>31</v>
      </c>
      <c r="M193" s="143" t="s">
        <v>4871</v>
      </c>
      <c r="N193" s="143" t="s">
        <v>4872</v>
      </c>
    </row>
    <row r="194" spans="2:14" ht="46.5" customHeight="1" x14ac:dyDescent="0.2">
      <c r="B194" s="168">
        <v>189</v>
      </c>
      <c r="C194" s="141" t="s">
        <v>4852</v>
      </c>
      <c r="D194" s="156" t="s">
        <v>738</v>
      </c>
      <c r="E194" s="143" t="s">
        <v>739</v>
      </c>
      <c r="F194" s="142" t="s">
        <v>5241</v>
      </c>
      <c r="G194" s="143" t="s">
        <v>6928</v>
      </c>
      <c r="H194" s="143" t="s">
        <v>112</v>
      </c>
      <c r="I194" s="143" t="s">
        <v>53</v>
      </c>
      <c r="J194" s="143" t="s">
        <v>17</v>
      </c>
      <c r="K194" s="143" t="s">
        <v>30</v>
      </c>
      <c r="L194" s="143" t="s">
        <v>31</v>
      </c>
      <c r="M194" s="143" t="s">
        <v>4871</v>
      </c>
      <c r="N194" s="143" t="s">
        <v>4872</v>
      </c>
    </row>
    <row r="195" spans="2:14" ht="46.5" customHeight="1" x14ac:dyDescent="0.2">
      <c r="B195" s="168">
        <v>190</v>
      </c>
      <c r="C195" s="141" t="s">
        <v>4852</v>
      </c>
      <c r="D195" s="156" t="s">
        <v>738</v>
      </c>
      <c r="E195" s="143" t="s">
        <v>739</v>
      </c>
      <c r="F195" s="142" t="s">
        <v>5241</v>
      </c>
      <c r="G195" s="143" t="s">
        <v>5242</v>
      </c>
      <c r="H195" s="143" t="s">
        <v>351</v>
      </c>
      <c r="I195" s="143" t="s">
        <v>141</v>
      </c>
      <c r="J195" s="143" t="s">
        <v>17</v>
      </c>
      <c r="K195" s="143" t="s">
        <v>30</v>
      </c>
      <c r="L195" s="143" t="s">
        <v>31</v>
      </c>
      <c r="M195" s="143" t="s">
        <v>5243</v>
      </c>
      <c r="N195" s="143" t="s">
        <v>17</v>
      </c>
    </row>
    <row r="196" spans="2:14" ht="46.5" customHeight="1" x14ac:dyDescent="0.2">
      <c r="B196" s="168">
        <v>191</v>
      </c>
      <c r="C196" s="141" t="s">
        <v>4852</v>
      </c>
      <c r="D196" s="156" t="s">
        <v>738</v>
      </c>
      <c r="E196" s="143" t="s">
        <v>739</v>
      </c>
      <c r="F196" s="142" t="s">
        <v>5241</v>
      </c>
      <c r="G196" s="143" t="s">
        <v>5244</v>
      </c>
      <c r="H196" s="143" t="s">
        <v>156</v>
      </c>
      <c r="I196" s="143" t="s">
        <v>49</v>
      </c>
      <c r="J196" s="143" t="s">
        <v>17</v>
      </c>
      <c r="K196" s="143" t="s">
        <v>30</v>
      </c>
      <c r="L196" s="143" t="s">
        <v>31</v>
      </c>
      <c r="M196" s="143" t="s">
        <v>788</v>
      </c>
      <c r="N196" s="143" t="s">
        <v>4929</v>
      </c>
    </row>
    <row r="197" spans="2:14" ht="46.5" customHeight="1" x14ac:dyDescent="0.2">
      <c r="B197" s="168">
        <v>192</v>
      </c>
      <c r="C197" s="141" t="s">
        <v>4852</v>
      </c>
      <c r="D197" s="156" t="s">
        <v>738</v>
      </c>
      <c r="E197" s="143" t="s">
        <v>739</v>
      </c>
      <c r="F197" s="142" t="s">
        <v>5245</v>
      </c>
      <c r="G197" s="143" t="s">
        <v>5246</v>
      </c>
      <c r="H197" s="143" t="s">
        <v>98</v>
      </c>
      <c r="I197" s="143" t="s">
        <v>94</v>
      </c>
      <c r="J197" s="143" t="s">
        <v>17</v>
      </c>
      <c r="K197" s="143" t="s">
        <v>30</v>
      </c>
      <c r="L197" s="143" t="s">
        <v>31</v>
      </c>
      <c r="M197" s="143" t="s">
        <v>793</v>
      </c>
      <c r="N197" s="143" t="s">
        <v>4854</v>
      </c>
    </row>
    <row r="198" spans="2:14" ht="46.5" customHeight="1" x14ac:dyDescent="0.2">
      <c r="B198" s="168">
        <v>193</v>
      </c>
      <c r="C198" s="141" t="s">
        <v>4852</v>
      </c>
      <c r="D198" s="156" t="s">
        <v>738</v>
      </c>
      <c r="E198" s="143" t="s">
        <v>739</v>
      </c>
      <c r="F198" s="142" t="s">
        <v>5245</v>
      </c>
      <c r="G198" s="143" t="s">
        <v>5247</v>
      </c>
      <c r="H198" s="143" t="s">
        <v>196</v>
      </c>
      <c r="I198" s="143" t="s">
        <v>258</v>
      </c>
      <c r="J198" s="143" t="s">
        <v>17</v>
      </c>
      <c r="K198" s="143" t="s">
        <v>30</v>
      </c>
      <c r="L198" s="143" t="s">
        <v>31</v>
      </c>
      <c r="M198" s="143" t="s">
        <v>5248</v>
      </c>
      <c r="N198" s="143" t="s">
        <v>4854</v>
      </c>
    </row>
    <row r="199" spans="2:14" ht="46.5" customHeight="1" x14ac:dyDescent="0.2">
      <c r="B199" s="168">
        <v>194</v>
      </c>
      <c r="C199" s="141" t="s">
        <v>4852</v>
      </c>
      <c r="D199" s="156" t="s">
        <v>738</v>
      </c>
      <c r="E199" s="143" t="s">
        <v>739</v>
      </c>
      <c r="F199" s="142" t="s">
        <v>5245</v>
      </c>
      <c r="G199" s="143" t="s">
        <v>5249</v>
      </c>
      <c r="H199" s="143" t="s">
        <v>141</v>
      </c>
      <c r="I199" s="143" t="s">
        <v>29</v>
      </c>
      <c r="J199" s="143" t="s">
        <v>17</v>
      </c>
      <c r="K199" s="143" t="s">
        <v>30</v>
      </c>
      <c r="L199" s="143" t="s">
        <v>31</v>
      </c>
      <c r="M199" s="143" t="s">
        <v>4871</v>
      </c>
      <c r="N199" s="143" t="s">
        <v>4872</v>
      </c>
    </row>
    <row r="200" spans="2:14" ht="46.5" customHeight="1" x14ac:dyDescent="0.2">
      <c r="B200" s="168">
        <v>195</v>
      </c>
      <c r="C200" s="141" t="s">
        <v>4852</v>
      </c>
      <c r="D200" s="156" t="s">
        <v>738</v>
      </c>
      <c r="E200" s="143" t="s">
        <v>800</v>
      </c>
      <c r="F200" s="143" t="s">
        <v>5250</v>
      </c>
      <c r="G200" s="143" t="s">
        <v>5251</v>
      </c>
      <c r="H200" s="143" t="s">
        <v>193</v>
      </c>
      <c r="I200" s="143" t="s">
        <v>28</v>
      </c>
      <c r="J200" s="143" t="s">
        <v>17</v>
      </c>
      <c r="K200" s="143" t="s">
        <v>30</v>
      </c>
      <c r="L200" s="143" t="s">
        <v>31</v>
      </c>
      <c r="M200" s="143" t="s">
        <v>4871</v>
      </c>
      <c r="N200" s="143" t="s">
        <v>4872</v>
      </c>
    </row>
    <row r="201" spans="2:14" ht="46.5" customHeight="1" x14ac:dyDescent="0.2">
      <c r="B201" s="168">
        <v>196</v>
      </c>
      <c r="C201" s="141" t="s">
        <v>4852</v>
      </c>
      <c r="D201" s="156" t="s">
        <v>738</v>
      </c>
      <c r="E201" s="143" t="s">
        <v>800</v>
      </c>
      <c r="F201" s="143" t="s">
        <v>5252</v>
      </c>
      <c r="G201" s="143" t="s">
        <v>5253</v>
      </c>
      <c r="H201" s="143" t="s">
        <v>101</v>
      </c>
      <c r="I201" s="143" t="s">
        <v>37</v>
      </c>
      <c r="J201" s="143" t="s">
        <v>17</v>
      </c>
      <c r="K201" s="143" t="s">
        <v>30</v>
      </c>
      <c r="L201" s="143" t="s">
        <v>31</v>
      </c>
      <c r="M201" s="143" t="s">
        <v>4871</v>
      </c>
      <c r="N201" s="143" t="s">
        <v>4872</v>
      </c>
    </row>
    <row r="202" spans="2:14" ht="46.5" customHeight="1" x14ac:dyDescent="0.2">
      <c r="B202" s="168">
        <v>197</v>
      </c>
      <c r="C202" s="141" t="s">
        <v>4852</v>
      </c>
      <c r="D202" s="156" t="s">
        <v>738</v>
      </c>
      <c r="E202" s="143" t="s">
        <v>800</v>
      </c>
      <c r="F202" s="142" t="s">
        <v>811</v>
      </c>
      <c r="G202" s="143" t="s">
        <v>5254</v>
      </c>
      <c r="H202" s="143" t="s">
        <v>94</v>
      </c>
      <c r="I202" s="143" t="s">
        <v>53</v>
      </c>
      <c r="J202" s="143" t="s">
        <v>5255</v>
      </c>
      <c r="K202" s="143" t="s">
        <v>30</v>
      </c>
      <c r="L202" s="143" t="s">
        <v>31</v>
      </c>
      <c r="M202" s="143" t="s">
        <v>4871</v>
      </c>
      <c r="N202" s="143" t="s">
        <v>4872</v>
      </c>
    </row>
    <row r="203" spans="2:14" ht="46.5" customHeight="1" x14ac:dyDescent="0.2">
      <c r="B203" s="168">
        <v>198</v>
      </c>
      <c r="C203" s="141" t="s">
        <v>4852</v>
      </c>
      <c r="D203" s="156" t="s">
        <v>738</v>
      </c>
      <c r="E203" s="143" t="s">
        <v>800</v>
      </c>
      <c r="F203" s="142" t="s">
        <v>5256</v>
      </c>
      <c r="G203" s="143" t="s">
        <v>5257</v>
      </c>
      <c r="H203" s="143" t="s">
        <v>268</v>
      </c>
      <c r="I203" s="143" t="s">
        <v>557</v>
      </c>
      <c r="J203" s="143" t="s">
        <v>17</v>
      </c>
      <c r="K203" s="143" t="s">
        <v>30</v>
      </c>
      <c r="L203" s="143" t="s">
        <v>31</v>
      </c>
      <c r="M203" s="143" t="s">
        <v>4871</v>
      </c>
      <c r="N203" s="143" t="s">
        <v>4872</v>
      </c>
    </row>
    <row r="204" spans="2:14" ht="46.5" customHeight="1" x14ac:dyDescent="0.2">
      <c r="B204" s="168">
        <v>199</v>
      </c>
      <c r="C204" s="141" t="s">
        <v>4852</v>
      </c>
      <c r="D204" s="156" t="s">
        <v>738</v>
      </c>
      <c r="E204" s="143" t="s">
        <v>822</v>
      </c>
      <c r="F204" s="143" t="s">
        <v>823</v>
      </c>
      <c r="G204" s="143" t="s">
        <v>5258</v>
      </c>
      <c r="H204" s="143" t="s">
        <v>351</v>
      </c>
      <c r="I204" s="143" t="s">
        <v>4892</v>
      </c>
      <c r="J204" s="143" t="s">
        <v>17</v>
      </c>
      <c r="K204" s="143" t="s">
        <v>30</v>
      </c>
      <c r="L204" s="143" t="s">
        <v>31</v>
      </c>
      <c r="M204" s="143" t="s">
        <v>825</v>
      </c>
      <c r="N204" s="143" t="s">
        <v>17</v>
      </c>
    </row>
    <row r="205" spans="2:14" ht="46.5" customHeight="1" x14ac:dyDescent="0.2">
      <c r="B205" s="168">
        <v>200</v>
      </c>
      <c r="C205" s="141" t="s">
        <v>4852</v>
      </c>
      <c r="D205" s="156" t="s">
        <v>738</v>
      </c>
      <c r="E205" s="143" t="s">
        <v>822</v>
      </c>
      <c r="F205" s="143" t="s">
        <v>823</v>
      </c>
      <c r="G205" s="143" t="s">
        <v>5259</v>
      </c>
      <c r="H205" s="143" t="s">
        <v>101</v>
      </c>
      <c r="I205" s="143" t="s">
        <v>4980</v>
      </c>
      <c r="J205" s="143" t="s">
        <v>17</v>
      </c>
      <c r="K205" s="143" t="s">
        <v>30</v>
      </c>
      <c r="L205" s="143" t="s">
        <v>31</v>
      </c>
      <c r="M205" s="143" t="s">
        <v>4871</v>
      </c>
      <c r="N205" s="143" t="s">
        <v>4872</v>
      </c>
    </row>
    <row r="206" spans="2:14" ht="46.5" customHeight="1" x14ac:dyDescent="0.2">
      <c r="B206" s="168">
        <v>201</v>
      </c>
      <c r="C206" s="141" t="s">
        <v>4852</v>
      </c>
      <c r="D206" s="156" t="s">
        <v>738</v>
      </c>
      <c r="E206" s="142" t="s">
        <v>831</v>
      </c>
      <c r="F206" s="142" t="s">
        <v>832</v>
      </c>
      <c r="G206" s="143" t="s">
        <v>5260</v>
      </c>
      <c r="H206" s="143" t="s">
        <v>351</v>
      </c>
      <c r="I206" s="143" t="s">
        <v>1113</v>
      </c>
      <c r="J206" s="143" t="s">
        <v>17</v>
      </c>
      <c r="K206" s="143" t="s">
        <v>30</v>
      </c>
      <c r="L206" s="143" t="s">
        <v>31</v>
      </c>
      <c r="M206" s="143" t="s">
        <v>2295</v>
      </c>
      <c r="N206" s="143" t="s">
        <v>5261</v>
      </c>
    </row>
    <row r="207" spans="2:14" ht="46.5" customHeight="1" x14ac:dyDescent="0.2">
      <c r="B207" s="168">
        <v>202</v>
      </c>
      <c r="C207" s="141" t="s">
        <v>4852</v>
      </c>
      <c r="D207" s="156" t="s">
        <v>738</v>
      </c>
      <c r="E207" s="142" t="s">
        <v>831</v>
      </c>
      <c r="F207" s="142" t="s">
        <v>832</v>
      </c>
      <c r="G207" s="143" t="s">
        <v>5262</v>
      </c>
      <c r="H207" s="143" t="s">
        <v>5263</v>
      </c>
      <c r="I207" s="143" t="s">
        <v>4894</v>
      </c>
      <c r="J207" s="143" t="s">
        <v>5264</v>
      </c>
      <c r="K207" s="143" t="s">
        <v>30</v>
      </c>
      <c r="L207" s="143" t="s">
        <v>31</v>
      </c>
      <c r="M207" s="143" t="s">
        <v>5265</v>
      </c>
      <c r="N207" s="143" t="s">
        <v>17</v>
      </c>
    </row>
    <row r="208" spans="2:14" ht="46.5" customHeight="1" x14ac:dyDescent="0.2">
      <c r="B208" s="168">
        <v>203</v>
      </c>
      <c r="C208" s="141" t="s">
        <v>4852</v>
      </c>
      <c r="D208" s="156" t="s">
        <v>738</v>
      </c>
      <c r="E208" s="142" t="s">
        <v>831</v>
      </c>
      <c r="F208" s="142" t="s">
        <v>832</v>
      </c>
      <c r="G208" s="143" t="s">
        <v>5266</v>
      </c>
      <c r="H208" s="143" t="s">
        <v>28</v>
      </c>
      <c r="I208" s="143" t="s">
        <v>62</v>
      </c>
      <c r="J208" s="143" t="s">
        <v>5264</v>
      </c>
      <c r="K208" s="143" t="s">
        <v>30</v>
      </c>
      <c r="L208" s="143" t="s">
        <v>31</v>
      </c>
      <c r="M208" s="143" t="s">
        <v>4871</v>
      </c>
      <c r="N208" s="143" t="s">
        <v>5267</v>
      </c>
    </row>
    <row r="209" spans="2:14" ht="46.5" customHeight="1" x14ac:dyDescent="0.2">
      <c r="B209" s="168">
        <v>204</v>
      </c>
      <c r="C209" s="141" t="s">
        <v>4852</v>
      </c>
      <c r="D209" s="156" t="s">
        <v>738</v>
      </c>
      <c r="E209" s="142" t="s">
        <v>831</v>
      </c>
      <c r="F209" s="143" t="s">
        <v>847</v>
      </c>
      <c r="G209" s="143" t="s">
        <v>5268</v>
      </c>
      <c r="H209" s="143" t="s">
        <v>53</v>
      </c>
      <c r="I209" s="143" t="s">
        <v>67</v>
      </c>
      <c r="J209" s="143" t="s">
        <v>17</v>
      </c>
      <c r="K209" s="143" t="s">
        <v>30</v>
      </c>
      <c r="L209" s="143" t="s">
        <v>31</v>
      </c>
      <c r="M209" s="143" t="s">
        <v>4871</v>
      </c>
      <c r="N209" s="143" t="s">
        <v>4872</v>
      </c>
    </row>
    <row r="210" spans="2:14" ht="46.5" customHeight="1" x14ac:dyDescent="0.2">
      <c r="B210" s="168">
        <v>205</v>
      </c>
      <c r="C210" s="141" t="s">
        <v>4852</v>
      </c>
      <c r="D210" s="156" t="s">
        <v>738</v>
      </c>
      <c r="E210" s="142" t="s">
        <v>831</v>
      </c>
      <c r="F210" s="143" t="s">
        <v>852</v>
      </c>
      <c r="G210" s="143" t="s">
        <v>853</v>
      </c>
      <c r="H210" s="143" t="s">
        <v>5269</v>
      </c>
      <c r="I210" s="143" t="s">
        <v>16</v>
      </c>
      <c r="J210" s="143" t="s">
        <v>17</v>
      </c>
      <c r="K210" s="143" t="s">
        <v>30</v>
      </c>
      <c r="L210" s="143" t="s">
        <v>31</v>
      </c>
      <c r="M210" s="143" t="s">
        <v>5270</v>
      </c>
      <c r="N210" s="143" t="s">
        <v>17</v>
      </c>
    </row>
    <row r="211" spans="2:14" ht="46.5" customHeight="1" x14ac:dyDescent="0.2">
      <c r="B211" s="168">
        <v>206</v>
      </c>
      <c r="C211" s="141" t="s">
        <v>4852</v>
      </c>
      <c r="D211" s="156" t="s">
        <v>738</v>
      </c>
      <c r="E211" s="142" t="s">
        <v>831</v>
      </c>
      <c r="F211" s="143" t="s">
        <v>852</v>
      </c>
      <c r="G211" s="143" t="s">
        <v>5271</v>
      </c>
      <c r="H211" s="143" t="s">
        <v>5272</v>
      </c>
      <c r="I211" s="143" t="s">
        <v>5273</v>
      </c>
      <c r="J211" s="143" t="s">
        <v>17</v>
      </c>
      <c r="K211" s="143" t="s">
        <v>30</v>
      </c>
      <c r="L211" s="143" t="s">
        <v>31</v>
      </c>
      <c r="M211" s="143" t="s">
        <v>4871</v>
      </c>
      <c r="N211" s="143" t="s">
        <v>4872</v>
      </c>
    </row>
    <row r="212" spans="2:14" ht="46.5" customHeight="1" x14ac:dyDescent="0.2">
      <c r="B212" s="168">
        <v>207</v>
      </c>
      <c r="C212" s="141" t="s">
        <v>4852</v>
      </c>
      <c r="D212" s="152" t="s">
        <v>866</v>
      </c>
      <c r="E212" s="143" t="s">
        <v>867</v>
      </c>
      <c r="F212" s="143" t="s">
        <v>868</v>
      </c>
      <c r="G212" s="143" t="s">
        <v>5274</v>
      </c>
      <c r="H212" s="143" t="s">
        <v>351</v>
      </c>
      <c r="I212" s="143" t="s">
        <v>4953</v>
      </c>
      <c r="J212" s="143" t="s">
        <v>17</v>
      </c>
      <c r="K212" s="143" t="s">
        <v>30</v>
      </c>
      <c r="L212" s="143" t="s">
        <v>31</v>
      </c>
      <c r="M212" s="143" t="s">
        <v>4871</v>
      </c>
      <c r="N212" s="143" t="s">
        <v>4872</v>
      </c>
    </row>
    <row r="213" spans="2:14" ht="46.5" customHeight="1" x14ac:dyDescent="0.2">
      <c r="B213" s="168">
        <v>208</v>
      </c>
      <c r="C213" s="141" t="s">
        <v>4852</v>
      </c>
      <c r="D213" s="152" t="s">
        <v>866</v>
      </c>
      <c r="E213" s="143" t="s">
        <v>867</v>
      </c>
      <c r="F213" s="143" t="s">
        <v>871</v>
      </c>
      <c r="G213" s="143" t="s">
        <v>872</v>
      </c>
      <c r="H213" s="143" t="s">
        <v>156</v>
      </c>
      <c r="I213" s="143" t="s">
        <v>29</v>
      </c>
      <c r="J213" s="143" t="s">
        <v>17</v>
      </c>
      <c r="K213" s="143" t="s">
        <v>30</v>
      </c>
      <c r="L213" s="143" t="s">
        <v>31</v>
      </c>
      <c r="M213" s="143" t="s">
        <v>5275</v>
      </c>
      <c r="N213" s="143" t="s">
        <v>17</v>
      </c>
    </row>
    <row r="214" spans="2:14" ht="46.5" customHeight="1" x14ac:dyDescent="0.2">
      <c r="B214" s="168">
        <v>209</v>
      </c>
      <c r="C214" s="141" t="s">
        <v>4852</v>
      </c>
      <c r="D214" s="152" t="s">
        <v>866</v>
      </c>
      <c r="E214" s="143" t="s">
        <v>867</v>
      </c>
      <c r="F214" s="143" t="s">
        <v>871</v>
      </c>
      <c r="G214" s="143" t="s">
        <v>875</v>
      </c>
      <c r="H214" s="143" t="s">
        <v>168</v>
      </c>
      <c r="I214" s="143" t="s">
        <v>168</v>
      </c>
      <c r="J214" s="143" t="s">
        <v>17</v>
      </c>
      <c r="K214" s="143" t="s">
        <v>30</v>
      </c>
      <c r="L214" s="143" t="s">
        <v>31</v>
      </c>
      <c r="M214" s="143" t="s">
        <v>58</v>
      </c>
      <c r="N214" s="143" t="s">
        <v>4929</v>
      </c>
    </row>
    <row r="215" spans="2:14" ht="46.5" customHeight="1" x14ac:dyDescent="0.2">
      <c r="B215" s="168">
        <v>210</v>
      </c>
      <c r="C215" s="141" t="s">
        <v>4852</v>
      </c>
      <c r="D215" s="152" t="s">
        <v>866</v>
      </c>
      <c r="E215" s="143" t="s">
        <v>867</v>
      </c>
      <c r="F215" s="143" t="s">
        <v>871</v>
      </c>
      <c r="G215" s="143" t="s">
        <v>877</v>
      </c>
      <c r="H215" s="143" t="s">
        <v>168</v>
      </c>
      <c r="I215" s="143" t="s">
        <v>168</v>
      </c>
      <c r="J215" s="143" t="s">
        <v>17</v>
      </c>
      <c r="K215" s="143" t="s">
        <v>30</v>
      </c>
      <c r="L215" s="143" t="s">
        <v>31</v>
      </c>
      <c r="M215" s="143" t="s">
        <v>878</v>
      </c>
      <c r="N215" s="143" t="s">
        <v>4929</v>
      </c>
    </row>
    <row r="216" spans="2:14" ht="46.5" customHeight="1" x14ac:dyDescent="0.2">
      <c r="B216" s="168">
        <v>211</v>
      </c>
      <c r="C216" s="141" t="s">
        <v>4852</v>
      </c>
      <c r="D216" s="152" t="s">
        <v>866</v>
      </c>
      <c r="E216" s="143" t="s">
        <v>867</v>
      </c>
      <c r="F216" s="143" t="s">
        <v>871</v>
      </c>
      <c r="G216" s="143" t="s">
        <v>5276</v>
      </c>
      <c r="H216" s="143" t="s">
        <v>293</v>
      </c>
      <c r="I216" s="143" t="s">
        <v>5277</v>
      </c>
      <c r="J216" s="143" t="s">
        <v>17</v>
      </c>
      <c r="K216" s="143" t="s">
        <v>30</v>
      </c>
      <c r="L216" s="143" t="s">
        <v>31</v>
      </c>
      <c r="M216" s="143" t="s">
        <v>881</v>
      </c>
      <c r="N216" s="143" t="s">
        <v>4854</v>
      </c>
    </row>
    <row r="217" spans="2:14" ht="46.5" customHeight="1" x14ac:dyDescent="0.2">
      <c r="B217" s="168">
        <v>212</v>
      </c>
      <c r="C217" s="141" t="s">
        <v>4852</v>
      </c>
      <c r="D217" s="152" t="s">
        <v>866</v>
      </c>
      <c r="E217" s="143" t="s">
        <v>867</v>
      </c>
      <c r="F217" s="143" t="s">
        <v>883</v>
      </c>
      <c r="G217" s="143" t="s">
        <v>5278</v>
      </c>
      <c r="H217" s="143" t="s">
        <v>351</v>
      </c>
      <c r="I217" s="143" t="s">
        <v>98</v>
      </c>
      <c r="J217" s="143" t="s">
        <v>17</v>
      </c>
      <c r="K217" s="143" t="s">
        <v>30</v>
      </c>
      <c r="L217" s="143" t="s">
        <v>31</v>
      </c>
      <c r="M217" s="143" t="s">
        <v>5279</v>
      </c>
      <c r="N217" s="143" t="s">
        <v>4872</v>
      </c>
    </row>
    <row r="218" spans="2:14" ht="46.5" customHeight="1" x14ac:dyDescent="0.2">
      <c r="B218" s="168">
        <v>213</v>
      </c>
      <c r="C218" s="141" t="s">
        <v>4852</v>
      </c>
      <c r="D218" s="152" t="s">
        <v>866</v>
      </c>
      <c r="E218" s="143" t="s">
        <v>887</v>
      </c>
      <c r="F218" s="143" t="s">
        <v>888</v>
      </c>
      <c r="G218" s="161" t="s">
        <v>5280</v>
      </c>
      <c r="H218" s="161" t="s">
        <v>5280</v>
      </c>
      <c r="I218" s="143"/>
      <c r="J218" s="143"/>
      <c r="K218" s="143"/>
      <c r="L218" s="143"/>
      <c r="M218" s="143"/>
      <c r="N218" s="143"/>
    </row>
    <row r="219" spans="2:14" ht="46.5" customHeight="1" x14ac:dyDescent="0.2">
      <c r="B219" s="168">
        <v>214</v>
      </c>
      <c r="C219" s="141" t="s">
        <v>4852</v>
      </c>
      <c r="D219" s="152" t="s">
        <v>866</v>
      </c>
      <c r="E219" s="143" t="s">
        <v>887</v>
      </c>
      <c r="F219" s="143" t="s">
        <v>5281</v>
      </c>
      <c r="G219" s="143" t="s">
        <v>5282</v>
      </c>
      <c r="H219" s="143" t="s">
        <v>28</v>
      </c>
      <c r="I219" s="143" t="s">
        <v>2899</v>
      </c>
      <c r="J219" s="143" t="s">
        <v>276</v>
      </c>
      <c r="K219" s="143" t="s">
        <v>30</v>
      </c>
      <c r="L219" s="143" t="s">
        <v>31</v>
      </c>
      <c r="M219" s="143" t="s">
        <v>4871</v>
      </c>
      <c r="N219" s="143" t="s">
        <v>4872</v>
      </c>
    </row>
    <row r="220" spans="2:14" ht="46.5" customHeight="1" x14ac:dyDescent="0.2">
      <c r="B220" s="168">
        <v>215</v>
      </c>
      <c r="C220" s="141" t="s">
        <v>4852</v>
      </c>
      <c r="D220" s="152" t="s">
        <v>866</v>
      </c>
      <c r="E220" s="143" t="s">
        <v>887</v>
      </c>
      <c r="F220" s="143" t="s">
        <v>5281</v>
      </c>
      <c r="G220" s="143" t="s">
        <v>5283</v>
      </c>
      <c r="H220" s="143" t="s">
        <v>351</v>
      </c>
      <c r="I220" s="143" t="s">
        <v>72</v>
      </c>
      <c r="J220" s="143" t="s">
        <v>5284</v>
      </c>
      <c r="K220" s="143" t="s">
        <v>18</v>
      </c>
      <c r="L220" s="143" t="s">
        <v>39</v>
      </c>
      <c r="M220" s="143" t="s">
        <v>899</v>
      </c>
      <c r="N220" s="145"/>
    </row>
    <row r="221" spans="2:14" ht="46.5" customHeight="1" x14ac:dyDescent="0.2">
      <c r="B221" s="168">
        <v>216</v>
      </c>
      <c r="C221" s="141" t="s">
        <v>4852</v>
      </c>
      <c r="D221" s="152" t="s">
        <v>866</v>
      </c>
      <c r="E221" s="143" t="s">
        <v>887</v>
      </c>
      <c r="F221" s="143" t="s">
        <v>5281</v>
      </c>
      <c r="G221" s="143" t="s">
        <v>5285</v>
      </c>
      <c r="H221" s="143" t="s">
        <v>4861</v>
      </c>
      <c r="I221" s="143" t="s">
        <v>168</v>
      </c>
      <c r="J221" s="143" t="s">
        <v>903</v>
      </c>
      <c r="K221" s="143" t="s">
        <v>904</v>
      </c>
      <c r="L221" s="143" t="s">
        <v>31</v>
      </c>
      <c r="M221" s="143" t="s">
        <v>5286</v>
      </c>
      <c r="N221" s="143" t="s">
        <v>903</v>
      </c>
    </row>
    <row r="222" spans="2:14" ht="46.5" customHeight="1" x14ac:dyDescent="0.2">
      <c r="B222" s="168">
        <v>217</v>
      </c>
      <c r="C222" s="141" t="s">
        <v>4852</v>
      </c>
      <c r="D222" s="152" t="s">
        <v>866</v>
      </c>
      <c r="E222" s="143" t="s">
        <v>887</v>
      </c>
      <c r="F222" s="143" t="s">
        <v>5281</v>
      </c>
      <c r="G222" s="143" t="s">
        <v>5287</v>
      </c>
      <c r="H222" s="143" t="s">
        <v>293</v>
      </c>
      <c r="I222" s="143" t="s">
        <v>16</v>
      </c>
      <c r="J222" s="143" t="s">
        <v>5288</v>
      </c>
      <c r="K222" s="143" t="s">
        <v>18</v>
      </c>
      <c r="L222" s="143" t="s">
        <v>31</v>
      </c>
      <c r="M222" s="143" t="s">
        <v>910</v>
      </c>
      <c r="N222" s="143" t="s">
        <v>5289</v>
      </c>
    </row>
    <row r="223" spans="2:14" ht="46.5" customHeight="1" x14ac:dyDescent="0.2">
      <c r="B223" s="168">
        <v>218</v>
      </c>
      <c r="C223" s="141" t="s">
        <v>4852</v>
      </c>
      <c r="D223" s="152" t="s">
        <v>866</v>
      </c>
      <c r="E223" s="143" t="s">
        <v>887</v>
      </c>
      <c r="F223" s="143" t="s">
        <v>912</v>
      </c>
      <c r="G223" s="143" t="s">
        <v>913</v>
      </c>
      <c r="H223" s="143" t="s">
        <v>351</v>
      </c>
      <c r="I223" s="143" t="s">
        <v>16</v>
      </c>
      <c r="J223" s="143" t="s">
        <v>17</v>
      </c>
      <c r="K223" s="143" t="s">
        <v>30</v>
      </c>
      <c r="L223" s="143" t="s">
        <v>31</v>
      </c>
      <c r="M223" s="143" t="s">
        <v>914</v>
      </c>
      <c r="N223" s="143" t="s">
        <v>5289</v>
      </c>
    </row>
    <row r="224" spans="2:14" ht="46.5" customHeight="1" x14ac:dyDescent="0.2">
      <c r="B224" s="168">
        <v>219</v>
      </c>
      <c r="C224" s="141" t="s">
        <v>4852</v>
      </c>
      <c r="D224" s="152" t="s">
        <v>866</v>
      </c>
      <c r="E224" s="143" t="s">
        <v>887</v>
      </c>
      <c r="F224" s="143" t="s">
        <v>912</v>
      </c>
      <c r="G224" s="143" t="s">
        <v>5290</v>
      </c>
      <c r="H224" s="143" t="s">
        <v>4869</v>
      </c>
      <c r="I224" s="143" t="s">
        <v>4943</v>
      </c>
      <c r="J224" s="143" t="s">
        <v>17</v>
      </c>
      <c r="K224" s="143" t="s">
        <v>4855</v>
      </c>
      <c r="L224" s="143" t="s">
        <v>917</v>
      </c>
      <c r="M224" s="143" t="s">
        <v>5291</v>
      </c>
      <c r="N224" s="143" t="s">
        <v>5289</v>
      </c>
    </row>
    <row r="225" spans="2:14" ht="46.5" customHeight="1" x14ac:dyDescent="0.2">
      <c r="B225" s="168">
        <v>220</v>
      </c>
      <c r="C225" s="141" t="s">
        <v>4852</v>
      </c>
      <c r="D225" s="152" t="s">
        <v>866</v>
      </c>
      <c r="E225" s="143" t="s">
        <v>887</v>
      </c>
      <c r="F225" s="143" t="s">
        <v>920</v>
      </c>
      <c r="G225" s="143" t="s">
        <v>5292</v>
      </c>
      <c r="H225" s="143" t="s">
        <v>268</v>
      </c>
      <c r="I225" s="143" t="s">
        <v>72</v>
      </c>
      <c r="J225" s="143" t="s">
        <v>242</v>
      </c>
      <c r="K225" s="143" t="s">
        <v>30</v>
      </c>
      <c r="L225" s="143" t="s">
        <v>31</v>
      </c>
      <c r="M225" s="143" t="s">
        <v>4871</v>
      </c>
      <c r="N225" s="143" t="s">
        <v>4872</v>
      </c>
    </row>
    <row r="226" spans="2:14" ht="46.5" customHeight="1" x14ac:dyDescent="0.2">
      <c r="B226" s="168">
        <v>221</v>
      </c>
      <c r="C226" s="141" t="s">
        <v>4852</v>
      </c>
      <c r="D226" s="152" t="s">
        <v>866</v>
      </c>
      <c r="E226" s="143" t="s">
        <v>925</v>
      </c>
      <c r="F226" s="143" t="s">
        <v>926</v>
      </c>
      <c r="G226" s="143" t="s">
        <v>927</v>
      </c>
      <c r="H226" s="143" t="s">
        <v>351</v>
      </c>
      <c r="I226" s="143" t="s">
        <v>314</v>
      </c>
      <c r="J226" s="143" t="s">
        <v>17</v>
      </c>
      <c r="K226" s="143" t="s">
        <v>30</v>
      </c>
      <c r="L226" s="143" t="s">
        <v>31</v>
      </c>
      <c r="M226" s="143" t="s">
        <v>928</v>
      </c>
      <c r="N226" s="143" t="s">
        <v>929</v>
      </c>
    </row>
    <row r="227" spans="2:14" ht="46.5" customHeight="1" x14ac:dyDescent="0.2">
      <c r="B227" s="168">
        <v>222</v>
      </c>
      <c r="C227" s="141" t="s">
        <v>4852</v>
      </c>
      <c r="D227" s="152" t="s">
        <v>866</v>
      </c>
      <c r="E227" s="143" t="s">
        <v>925</v>
      </c>
      <c r="F227" s="143" t="s">
        <v>926</v>
      </c>
      <c r="G227" s="143" t="s">
        <v>931</v>
      </c>
      <c r="H227" s="143" t="s">
        <v>351</v>
      </c>
      <c r="I227" s="143" t="s">
        <v>314</v>
      </c>
      <c r="J227" s="143" t="s">
        <v>17</v>
      </c>
      <c r="K227" s="143" t="s">
        <v>30</v>
      </c>
      <c r="L227" s="143" t="s">
        <v>31</v>
      </c>
      <c r="M227" s="143" t="s">
        <v>932</v>
      </c>
      <c r="N227" s="143" t="s">
        <v>4929</v>
      </c>
    </row>
    <row r="228" spans="2:14" ht="46.5" customHeight="1" x14ac:dyDescent="0.2">
      <c r="B228" s="168">
        <v>223</v>
      </c>
      <c r="C228" s="141" t="s">
        <v>4852</v>
      </c>
      <c r="D228" s="152" t="s">
        <v>866</v>
      </c>
      <c r="E228" s="143" t="s">
        <v>925</v>
      </c>
      <c r="F228" s="142" t="s">
        <v>5293</v>
      </c>
      <c r="G228" s="143" t="s">
        <v>5294</v>
      </c>
      <c r="H228" s="143" t="s">
        <v>351</v>
      </c>
      <c r="I228" s="143" t="s">
        <v>49</v>
      </c>
      <c r="J228" s="143" t="s">
        <v>17</v>
      </c>
      <c r="K228" s="143" t="s">
        <v>30</v>
      </c>
      <c r="L228" s="143" t="s">
        <v>31</v>
      </c>
      <c r="M228" s="143" t="s">
        <v>936</v>
      </c>
      <c r="N228" s="143" t="s">
        <v>4854</v>
      </c>
    </row>
    <row r="229" spans="2:14" ht="46.5" customHeight="1" x14ac:dyDescent="0.2">
      <c r="B229" s="168">
        <v>224</v>
      </c>
      <c r="C229" s="141" t="s">
        <v>4852</v>
      </c>
      <c r="D229" s="152" t="s">
        <v>866</v>
      </c>
      <c r="E229" s="143" t="s">
        <v>925</v>
      </c>
      <c r="F229" s="142" t="s">
        <v>5293</v>
      </c>
      <c r="G229" s="143" t="s">
        <v>938</v>
      </c>
      <c r="H229" s="143" t="s">
        <v>5295</v>
      </c>
      <c r="I229" s="143" t="s">
        <v>5296</v>
      </c>
      <c r="J229" s="143" t="s">
        <v>17</v>
      </c>
      <c r="K229" s="143" t="s">
        <v>376</v>
      </c>
      <c r="L229" s="143" t="s">
        <v>941</v>
      </c>
      <c r="M229" s="143" t="s">
        <v>942</v>
      </c>
      <c r="N229" s="143" t="s">
        <v>943</v>
      </c>
    </row>
    <row r="230" spans="2:14" ht="46.5" customHeight="1" x14ac:dyDescent="0.2">
      <c r="B230" s="168">
        <v>225</v>
      </c>
      <c r="C230" s="141" t="s">
        <v>4852</v>
      </c>
      <c r="D230" s="152" t="s">
        <v>866</v>
      </c>
      <c r="E230" s="143" t="s">
        <v>925</v>
      </c>
      <c r="F230" s="142" t="s">
        <v>5293</v>
      </c>
      <c r="G230" s="143" t="s">
        <v>5297</v>
      </c>
      <c r="H230" s="143" t="s">
        <v>945</v>
      </c>
      <c r="I230" s="143" t="s">
        <v>72</v>
      </c>
      <c r="J230" s="143" t="s">
        <v>17</v>
      </c>
      <c r="K230" s="143" t="s">
        <v>18</v>
      </c>
      <c r="L230" s="143" t="s">
        <v>946</v>
      </c>
      <c r="M230" s="143" t="s">
        <v>5298</v>
      </c>
      <c r="N230" s="143" t="s">
        <v>943</v>
      </c>
    </row>
    <row r="231" spans="2:14" ht="46.5" customHeight="1" x14ac:dyDescent="0.2">
      <c r="B231" s="168">
        <v>226</v>
      </c>
      <c r="C231" s="141" t="s">
        <v>4852</v>
      </c>
      <c r="D231" s="152" t="s">
        <v>866</v>
      </c>
      <c r="E231" s="143" t="s">
        <v>925</v>
      </c>
      <c r="F231" s="142" t="s">
        <v>5293</v>
      </c>
      <c r="G231" s="143" t="s">
        <v>948</v>
      </c>
      <c r="H231" s="143" t="s">
        <v>945</v>
      </c>
      <c r="I231" s="143" t="s">
        <v>72</v>
      </c>
      <c r="J231" s="143" t="s">
        <v>17</v>
      </c>
      <c r="K231" s="143" t="s">
        <v>18</v>
      </c>
      <c r="L231" s="143" t="s">
        <v>950</v>
      </c>
      <c r="M231" s="143" t="s">
        <v>951</v>
      </c>
      <c r="N231" s="143" t="s">
        <v>5299</v>
      </c>
    </row>
    <row r="232" spans="2:14" ht="46.5" customHeight="1" x14ac:dyDescent="0.2">
      <c r="B232" s="168">
        <v>227</v>
      </c>
      <c r="C232" s="141" t="s">
        <v>4852</v>
      </c>
      <c r="D232" s="152" t="s">
        <v>866</v>
      </c>
      <c r="E232" s="143" t="s">
        <v>925</v>
      </c>
      <c r="F232" s="142" t="s">
        <v>5293</v>
      </c>
      <c r="G232" s="143" t="s">
        <v>5300</v>
      </c>
      <c r="H232" s="143" t="s">
        <v>351</v>
      </c>
      <c r="I232" s="143" t="s">
        <v>314</v>
      </c>
      <c r="J232" s="143" t="s">
        <v>17</v>
      </c>
      <c r="K232" s="143" t="s">
        <v>30</v>
      </c>
      <c r="L232" s="143" t="s">
        <v>31</v>
      </c>
      <c r="M232" s="143" t="s">
        <v>5301</v>
      </c>
      <c r="N232" s="143" t="s">
        <v>4929</v>
      </c>
    </row>
    <row r="233" spans="2:14" ht="46.5" customHeight="1" x14ac:dyDescent="0.2">
      <c r="B233" s="168">
        <v>228</v>
      </c>
      <c r="C233" s="141" t="s">
        <v>4852</v>
      </c>
      <c r="D233" s="152" t="s">
        <v>866</v>
      </c>
      <c r="E233" s="143" t="s">
        <v>925</v>
      </c>
      <c r="F233" s="143" t="s">
        <v>968</v>
      </c>
      <c r="G233" s="143" t="s">
        <v>5302</v>
      </c>
      <c r="H233" s="143" t="s">
        <v>351</v>
      </c>
      <c r="I233" s="143" t="s">
        <v>160</v>
      </c>
      <c r="J233" s="143" t="s">
        <v>17</v>
      </c>
      <c r="K233" s="143" t="s">
        <v>30</v>
      </c>
      <c r="L233" s="143" t="s">
        <v>31</v>
      </c>
      <c r="M233" s="143" t="s">
        <v>969</v>
      </c>
      <c r="N233" s="143" t="s">
        <v>5299</v>
      </c>
    </row>
    <row r="234" spans="2:14" ht="46.5" customHeight="1" x14ac:dyDescent="0.2">
      <c r="B234" s="168">
        <v>229</v>
      </c>
      <c r="C234" s="141" t="s">
        <v>4852</v>
      </c>
      <c r="D234" s="152" t="s">
        <v>866</v>
      </c>
      <c r="E234" s="143" t="s">
        <v>925</v>
      </c>
      <c r="F234" s="143" t="s">
        <v>968</v>
      </c>
      <c r="G234" s="143" t="s">
        <v>5303</v>
      </c>
      <c r="H234" s="143" t="s">
        <v>193</v>
      </c>
      <c r="I234" s="143" t="s">
        <v>49</v>
      </c>
      <c r="J234" s="143" t="s">
        <v>17</v>
      </c>
      <c r="K234" s="143" t="s">
        <v>30</v>
      </c>
      <c r="L234" s="143" t="s">
        <v>31</v>
      </c>
      <c r="M234" s="143" t="s">
        <v>972</v>
      </c>
      <c r="N234" s="143" t="s">
        <v>4929</v>
      </c>
    </row>
    <row r="235" spans="2:14" ht="46.5" customHeight="1" x14ac:dyDescent="0.2">
      <c r="B235" s="168">
        <v>230</v>
      </c>
      <c r="C235" s="141" t="s">
        <v>4852</v>
      </c>
      <c r="D235" s="152" t="s">
        <v>866</v>
      </c>
      <c r="E235" s="143" t="s">
        <v>925</v>
      </c>
      <c r="F235" s="143" t="s">
        <v>968</v>
      </c>
      <c r="G235" s="143" t="s">
        <v>5304</v>
      </c>
      <c r="H235" s="143" t="s">
        <v>101</v>
      </c>
      <c r="I235" s="143" t="s">
        <v>57</v>
      </c>
      <c r="J235" s="143" t="s">
        <v>17</v>
      </c>
      <c r="K235" s="143" t="s">
        <v>30</v>
      </c>
      <c r="L235" s="143" t="s">
        <v>31</v>
      </c>
      <c r="M235" s="143" t="s">
        <v>4871</v>
      </c>
      <c r="N235" s="143" t="s">
        <v>4872</v>
      </c>
    </row>
    <row r="236" spans="2:14" ht="46.5" customHeight="1" x14ac:dyDescent="0.2">
      <c r="B236" s="168">
        <v>231</v>
      </c>
      <c r="C236" s="141" t="s">
        <v>4852</v>
      </c>
      <c r="D236" s="152" t="s">
        <v>866</v>
      </c>
      <c r="E236" s="143" t="s">
        <v>925</v>
      </c>
      <c r="F236" s="142" t="s">
        <v>978</v>
      </c>
      <c r="G236" s="143" t="s">
        <v>5305</v>
      </c>
      <c r="H236" s="143" t="s">
        <v>156</v>
      </c>
      <c r="I236" s="143" t="s">
        <v>112</v>
      </c>
      <c r="J236" s="143" t="s">
        <v>242</v>
      </c>
      <c r="K236" s="143" t="s">
        <v>30</v>
      </c>
      <c r="L236" s="143" t="s">
        <v>31</v>
      </c>
      <c r="M236" s="143" t="s">
        <v>4871</v>
      </c>
      <c r="N236" s="143" t="s">
        <v>4872</v>
      </c>
    </row>
    <row r="237" spans="2:14" ht="46.5" customHeight="1" x14ac:dyDescent="0.2">
      <c r="B237" s="168">
        <v>232</v>
      </c>
      <c r="C237" s="141" t="s">
        <v>4852</v>
      </c>
      <c r="D237" s="152" t="s">
        <v>866</v>
      </c>
      <c r="E237" s="143" t="s">
        <v>925</v>
      </c>
      <c r="F237" s="143" t="s">
        <v>983</v>
      </c>
      <c r="G237" s="143" t="s">
        <v>6929</v>
      </c>
      <c r="H237" s="143" t="s">
        <v>156</v>
      </c>
      <c r="I237" s="143" t="s">
        <v>160</v>
      </c>
      <c r="J237" s="143" t="s">
        <v>5306</v>
      </c>
      <c r="K237" s="143" t="s">
        <v>30</v>
      </c>
      <c r="L237" s="143" t="s">
        <v>31</v>
      </c>
      <c r="M237" s="143" t="s">
        <v>986</v>
      </c>
      <c r="N237" s="143" t="s">
        <v>987</v>
      </c>
    </row>
    <row r="238" spans="2:14" ht="46.5" customHeight="1" x14ac:dyDescent="0.2">
      <c r="B238" s="168">
        <v>233</v>
      </c>
      <c r="C238" s="141" t="s">
        <v>4852</v>
      </c>
      <c r="D238" s="152" t="s">
        <v>866</v>
      </c>
      <c r="E238" s="143" t="s">
        <v>925</v>
      </c>
      <c r="F238" s="143" t="s">
        <v>983</v>
      </c>
      <c r="G238" s="143" t="s">
        <v>5307</v>
      </c>
      <c r="H238" s="143" t="s">
        <v>160</v>
      </c>
      <c r="I238" s="143" t="s">
        <v>98</v>
      </c>
      <c r="J238" s="143" t="s">
        <v>5308</v>
      </c>
      <c r="K238" s="143" t="s">
        <v>30</v>
      </c>
      <c r="L238" s="143" t="s">
        <v>31</v>
      </c>
      <c r="M238" s="143" t="s">
        <v>5309</v>
      </c>
      <c r="N238" s="143" t="s">
        <v>987</v>
      </c>
    </row>
    <row r="239" spans="2:14" ht="46.5" customHeight="1" x14ac:dyDescent="0.2">
      <c r="B239" s="168">
        <v>234</v>
      </c>
      <c r="C239" s="141" t="s">
        <v>4852</v>
      </c>
      <c r="D239" s="152" t="s">
        <v>866</v>
      </c>
      <c r="E239" s="143" t="s">
        <v>925</v>
      </c>
      <c r="F239" s="143" t="s">
        <v>983</v>
      </c>
      <c r="G239" s="143" t="s">
        <v>5310</v>
      </c>
      <c r="H239" s="143" t="s">
        <v>112</v>
      </c>
      <c r="I239" s="143" t="s">
        <v>94</v>
      </c>
      <c r="J239" s="143" t="s">
        <v>63</v>
      </c>
      <c r="K239" s="143" t="s">
        <v>30</v>
      </c>
      <c r="L239" s="143" t="s">
        <v>31</v>
      </c>
      <c r="M239" s="143" t="s">
        <v>5311</v>
      </c>
      <c r="N239" s="143" t="s">
        <v>4963</v>
      </c>
    </row>
    <row r="240" spans="2:14" ht="46.5" customHeight="1" x14ac:dyDescent="0.2">
      <c r="B240" s="168">
        <v>235</v>
      </c>
      <c r="C240" s="141" t="s">
        <v>4852</v>
      </c>
      <c r="D240" s="152" t="s">
        <v>866</v>
      </c>
      <c r="E240" s="143" t="s">
        <v>925</v>
      </c>
      <c r="F240" s="143" t="s">
        <v>983</v>
      </c>
      <c r="G240" s="143" t="s">
        <v>5312</v>
      </c>
      <c r="H240" s="143" t="s">
        <v>101</v>
      </c>
      <c r="I240" s="143" t="s">
        <v>258</v>
      </c>
      <c r="J240" s="143" t="s">
        <v>5306</v>
      </c>
      <c r="K240" s="143" t="s">
        <v>30</v>
      </c>
      <c r="L240" s="143" t="s">
        <v>31</v>
      </c>
      <c r="M240" s="143" t="s">
        <v>5313</v>
      </c>
      <c r="N240" s="143" t="s">
        <v>987</v>
      </c>
    </row>
    <row r="241" spans="2:15" ht="46.5" customHeight="1" x14ac:dyDescent="0.2">
      <c r="B241" s="168">
        <v>236</v>
      </c>
      <c r="C241" s="141" t="s">
        <v>4852</v>
      </c>
      <c r="D241" s="152" t="s">
        <v>866</v>
      </c>
      <c r="E241" s="143" t="s">
        <v>925</v>
      </c>
      <c r="F241" s="143" t="s">
        <v>983</v>
      </c>
      <c r="G241" s="143" t="s">
        <v>5314</v>
      </c>
      <c r="H241" s="143" t="s">
        <v>141</v>
      </c>
      <c r="I241" s="143" t="s">
        <v>5177</v>
      </c>
      <c r="J241" s="143" t="s">
        <v>5306</v>
      </c>
      <c r="K241" s="143" t="s">
        <v>30</v>
      </c>
      <c r="L241" s="143" t="s">
        <v>31</v>
      </c>
      <c r="M241" s="143" t="s">
        <v>6930</v>
      </c>
      <c r="N241" s="143" t="s">
        <v>987</v>
      </c>
    </row>
    <row r="242" spans="2:15" ht="46.5" customHeight="1" x14ac:dyDescent="0.2">
      <c r="B242" s="168">
        <v>237</v>
      </c>
      <c r="C242" s="141" t="s">
        <v>4852</v>
      </c>
      <c r="D242" s="152" t="s">
        <v>866</v>
      </c>
      <c r="E242" s="143" t="s">
        <v>925</v>
      </c>
      <c r="F242" s="143" t="s">
        <v>983</v>
      </c>
      <c r="G242" s="143" t="s">
        <v>5315</v>
      </c>
      <c r="H242" s="143" t="s">
        <v>5177</v>
      </c>
      <c r="I242" s="143" t="s">
        <v>5316</v>
      </c>
      <c r="J242" s="143" t="s">
        <v>5306</v>
      </c>
      <c r="K242" s="143" t="s">
        <v>30</v>
      </c>
      <c r="L242" s="143" t="s">
        <v>31</v>
      </c>
      <c r="M242" s="143" t="s">
        <v>1001</v>
      </c>
      <c r="N242" s="143" t="s">
        <v>1002</v>
      </c>
    </row>
    <row r="243" spans="2:15" ht="46.5" customHeight="1" x14ac:dyDescent="0.2">
      <c r="B243" s="168">
        <v>238</v>
      </c>
      <c r="C243" s="141" t="s">
        <v>4852</v>
      </c>
      <c r="D243" s="151" t="s">
        <v>1004</v>
      </c>
      <c r="E243" s="142" t="s">
        <v>1005</v>
      </c>
      <c r="F243" s="160" t="s">
        <v>6994</v>
      </c>
      <c r="G243" s="143" t="s">
        <v>6931</v>
      </c>
      <c r="H243" s="143" t="s">
        <v>156</v>
      </c>
      <c r="I243" s="143" t="s">
        <v>1113</v>
      </c>
      <c r="J243" s="143" t="s">
        <v>276</v>
      </c>
      <c r="K243" s="143" t="s">
        <v>30</v>
      </c>
      <c r="L243" s="143" t="s">
        <v>31</v>
      </c>
      <c r="M243" s="143" t="s">
        <v>2295</v>
      </c>
      <c r="N243" s="143" t="s">
        <v>5078</v>
      </c>
      <c r="O243" s="166" t="s">
        <v>6989</v>
      </c>
    </row>
    <row r="244" spans="2:15" ht="46.5" customHeight="1" x14ac:dyDescent="0.2">
      <c r="B244" s="168">
        <v>239</v>
      </c>
      <c r="C244" s="141" t="s">
        <v>4852</v>
      </c>
      <c r="D244" s="151" t="s">
        <v>1004</v>
      </c>
      <c r="E244" s="142" t="s">
        <v>1005</v>
      </c>
      <c r="F244" s="143" t="s">
        <v>5317</v>
      </c>
      <c r="G244" s="143" t="s">
        <v>5318</v>
      </c>
      <c r="H244" s="143" t="s">
        <v>5319</v>
      </c>
      <c r="I244" s="143" t="s">
        <v>5320</v>
      </c>
      <c r="J244" s="143" t="s">
        <v>682</v>
      </c>
      <c r="K244" s="143" t="s">
        <v>30</v>
      </c>
      <c r="L244" s="143" t="s">
        <v>39</v>
      </c>
      <c r="M244" s="143" t="s">
        <v>1013</v>
      </c>
      <c r="N244" s="143" t="s">
        <v>5208</v>
      </c>
    </row>
    <row r="245" spans="2:15" ht="46.5" customHeight="1" x14ac:dyDescent="0.2">
      <c r="B245" s="168">
        <v>240</v>
      </c>
      <c r="C245" s="141" t="s">
        <v>4852</v>
      </c>
      <c r="D245" s="151" t="s">
        <v>1004</v>
      </c>
      <c r="E245" s="142" t="s">
        <v>1005</v>
      </c>
      <c r="F245" s="143" t="s">
        <v>5317</v>
      </c>
      <c r="G245" s="143" t="s">
        <v>5321</v>
      </c>
      <c r="H245" s="143" t="s">
        <v>5322</v>
      </c>
      <c r="I245" s="143" t="s">
        <v>16</v>
      </c>
      <c r="J245" s="143" t="s">
        <v>682</v>
      </c>
      <c r="K245" s="143" t="s">
        <v>30</v>
      </c>
      <c r="L245" s="143" t="s">
        <v>39</v>
      </c>
      <c r="M245" s="143" t="s">
        <v>1013</v>
      </c>
      <c r="N245" s="143" t="s">
        <v>5208</v>
      </c>
    </row>
    <row r="246" spans="2:15" ht="46.5" customHeight="1" x14ac:dyDescent="0.2">
      <c r="B246" s="168">
        <v>241</v>
      </c>
      <c r="C246" s="141" t="s">
        <v>4852</v>
      </c>
      <c r="D246" s="151" t="s">
        <v>1004</v>
      </c>
      <c r="E246" s="142" t="s">
        <v>1005</v>
      </c>
      <c r="F246" s="143" t="s">
        <v>5317</v>
      </c>
      <c r="G246" s="143" t="s">
        <v>5323</v>
      </c>
      <c r="H246" s="143" t="s">
        <v>5324</v>
      </c>
      <c r="I246" s="143" t="s">
        <v>16</v>
      </c>
      <c r="J246" s="143" t="s">
        <v>250</v>
      </c>
      <c r="K246" s="143" t="s">
        <v>30</v>
      </c>
      <c r="L246" s="143" t="s">
        <v>39</v>
      </c>
      <c r="M246" s="143" t="s">
        <v>1019</v>
      </c>
      <c r="N246" s="143" t="s">
        <v>5325</v>
      </c>
    </row>
    <row r="247" spans="2:15" ht="46.5" customHeight="1" x14ac:dyDescent="0.2">
      <c r="B247" s="168">
        <v>242</v>
      </c>
      <c r="C247" s="141" t="s">
        <v>4852</v>
      </c>
      <c r="D247" s="151" t="s">
        <v>1004</v>
      </c>
      <c r="E247" s="142" t="s">
        <v>1005</v>
      </c>
      <c r="F247" s="143" t="s">
        <v>5317</v>
      </c>
      <c r="G247" s="143" t="s">
        <v>5326</v>
      </c>
      <c r="H247" s="143" t="s">
        <v>5322</v>
      </c>
      <c r="I247" s="143" t="s">
        <v>16</v>
      </c>
      <c r="J247" s="143" t="s">
        <v>250</v>
      </c>
      <c r="K247" s="143" t="s">
        <v>30</v>
      </c>
      <c r="L247" s="143" t="s">
        <v>39</v>
      </c>
      <c r="M247" s="143" t="s">
        <v>1022</v>
      </c>
      <c r="N247" s="143" t="s">
        <v>5327</v>
      </c>
    </row>
    <row r="248" spans="2:15" ht="46.5" customHeight="1" x14ac:dyDescent="0.2">
      <c r="B248" s="168">
        <v>243</v>
      </c>
      <c r="C248" s="141" t="s">
        <v>4852</v>
      </c>
      <c r="D248" s="151" t="s">
        <v>1004</v>
      </c>
      <c r="E248" s="142" t="s">
        <v>1005</v>
      </c>
      <c r="F248" s="143" t="s">
        <v>1026</v>
      </c>
      <c r="G248" s="143" t="s">
        <v>5328</v>
      </c>
      <c r="H248" s="143" t="s">
        <v>4858</v>
      </c>
      <c r="I248" s="143" t="s">
        <v>4894</v>
      </c>
      <c r="J248" s="143" t="s">
        <v>250</v>
      </c>
      <c r="K248" s="143" t="s">
        <v>30</v>
      </c>
      <c r="L248" s="143" t="s">
        <v>39</v>
      </c>
      <c r="M248" s="143" t="s">
        <v>4871</v>
      </c>
      <c r="N248" s="143" t="s">
        <v>5329</v>
      </c>
    </row>
    <row r="249" spans="2:15" ht="46.5" customHeight="1" x14ac:dyDescent="0.2">
      <c r="B249" s="168">
        <v>244</v>
      </c>
      <c r="C249" s="141" t="s">
        <v>4852</v>
      </c>
      <c r="D249" s="151" t="s">
        <v>1004</v>
      </c>
      <c r="E249" s="142" t="s">
        <v>1005</v>
      </c>
      <c r="F249" s="143" t="s">
        <v>1026</v>
      </c>
      <c r="G249" s="143" t="s">
        <v>5330</v>
      </c>
      <c r="H249" s="143" t="s">
        <v>5331</v>
      </c>
      <c r="I249" s="143" t="s">
        <v>5332</v>
      </c>
      <c r="J249" s="143" t="s">
        <v>250</v>
      </c>
      <c r="K249" s="143" t="s">
        <v>30</v>
      </c>
      <c r="L249" s="143" t="s">
        <v>39</v>
      </c>
      <c r="M249" s="143" t="s">
        <v>1034</v>
      </c>
      <c r="N249" s="143" t="s">
        <v>5327</v>
      </c>
    </row>
    <row r="250" spans="2:15" ht="46.5" customHeight="1" x14ac:dyDescent="0.2">
      <c r="B250" s="168">
        <v>245</v>
      </c>
      <c r="C250" s="141" t="s">
        <v>4852</v>
      </c>
      <c r="D250" s="151" t="s">
        <v>1004</v>
      </c>
      <c r="E250" s="142" t="s">
        <v>1005</v>
      </c>
      <c r="F250" s="143" t="s">
        <v>1026</v>
      </c>
      <c r="G250" s="143" t="s">
        <v>5333</v>
      </c>
      <c r="H250" s="143" t="s">
        <v>5334</v>
      </c>
      <c r="I250" s="143" t="s">
        <v>5335</v>
      </c>
      <c r="J250" s="143" t="s">
        <v>250</v>
      </c>
      <c r="K250" s="143" t="s">
        <v>30</v>
      </c>
      <c r="L250" s="143" t="s">
        <v>39</v>
      </c>
      <c r="M250" s="143" t="s">
        <v>5336</v>
      </c>
      <c r="N250" s="143" t="s">
        <v>4963</v>
      </c>
    </row>
    <row r="251" spans="2:15" ht="46.5" customHeight="1" x14ac:dyDescent="0.2">
      <c r="B251" s="168">
        <v>246</v>
      </c>
      <c r="C251" s="141" t="s">
        <v>4852</v>
      </c>
      <c r="D251" s="151" t="s">
        <v>1004</v>
      </c>
      <c r="E251" s="142" t="s">
        <v>1005</v>
      </c>
      <c r="F251" s="143" t="s">
        <v>1040</v>
      </c>
      <c r="G251" s="143" t="s">
        <v>5337</v>
      </c>
      <c r="H251" s="143" t="s">
        <v>156</v>
      </c>
      <c r="I251" s="143" t="s">
        <v>160</v>
      </c>
      <c r="J251" s="143" t="s">
        <v>242</v>
      </c>
      <c r="K251" s="143" t="s">
        <v>30</v>
      </c>
      <c r="L251" s="143" t="s">
        <v>31</v>
      </c>
      <c r="M251" s="143" t="s">
        <v>4871</v>
      </c>
      <c r="N251" s="143" t="s">
        <v>4872</v>
      </c>
    </row>
    <row r="252" spans="2:15" ht="46.5" customHeight="1" x14ac:dyDescent="0.2">
      <c r="B252" s="168">
        <v>247</v>
      </c>
      <c r="C252" s="141" t="s">
        <v>4852</v>
      </c>
      <c r="D252" s="151" t="s">
        <v>1004</v>
      </c>
      <c r="E252" s="142" t="s">
        <v>1044</v>
      </c>
      <c r="F252" s="142" t="s">
        <v>1045</v>
      </c>
      <c r="G252" s="143" t="s">
        <v>5338</v>
      </c>
      <c r="H252" s="143" t="s">
        <v>156</v>
      </c>
      <c r="I252" s="143" t="s">
        <v>160</v>
      </c>
      <c r="J252" s="143" t="s">
        <v>17</v>
      </c>
      <c r="K252" s="143" t="s">
        <v>30</v>
      </c>
      <c r="L252" s="143" t="s">
        <v>31</v>
      </c>
      <c r="M252" s="143" t="s">
        <v>4871</v>
      </c>
      <c r="N252" s="143" t="s">
        <v>4872</v>
      </c>
    </row>
    <row r="253" spans="2:15" ht="46.5" customHeight="1" x14ac:dyDescent="0.2">
      <c r="B253" s="168">
        <v>248</v>
      </c>
      <c r="C253" s="141" t="s">
        <v>4852</v>
      </c>
      <c r="D253" s="151" t="s">
        <v>1004</v>
      </c>
      <c r="E253" s="142" t="s">
        <v>1044</v>
      </c>
      <c r="F253" s="142" t="s">
        <v>5339</v>
      </c>
      <c r="G253" s="143" t="s">
        <v>5340</v>
      </c>
      <c r="H253" s="143" t="s">
        <v>156</v>
      </c>
      <c r="I253" s="143" t="s">
        <v>1113</v>
      </c>
      <c r="J253" s="143" t="s">
        <v>638</v>
      </c>
      <c r="K253" s="143" t="s">
        <v>30</v>
      </c>
      <c r="L253" s="143" t="s">
        <v>39</v>
      </c>
      <c r="M253" s="143" t="s">
        <v>2295</v>
      </c>
      <c r="N253" s="143" t="s">
        <v>5078</v>
      </c>
    </row>
    <row r="254" spans="2:15" ht="46.5" customHeight="1" x14ac:dyDescent="0.2">
      <c r="B254" s="168">
        <v>249</v>
      </c>
      <c r="C254" s="141" t="s">
        <v>4852</v>
      </c>
      <c r="D254" s="151" t="s">
        <v>1004</v>
      </c>
      <c r="E254" s="143" t="s">
        <v>1057</v>
      </c>
      <c r="F254" s="143" t="s">
        <v>1058</v>
      </c>
      <c r="G254" s="143" t="s">
        <v>5341</v>
      </c>
      <c r="H254" s="143" t="s">
        <v>4911</v>
      </c>
      <c r="I254" s="143" t="s">
        <v>4980</v>
      </c>
      <c r="J254" s="143" t="s">
        <v>1060</v>
      </c>
      <c r="K254" s="143" t="s">
        <v>30</v>
      </c>
      <c r="L254" s="143" t="s">
        <v>31</v>
      </c>
      <c r="M254" s="143" t="s">
        <v>5342</v>
      </c>
      <c r="N254" s="143" t="s">
        <v>5343</v>
      </c>
    </row>
    <row r="255" spans="2:15" ht="46.5" customHeight="1" x14ac:dyDescent="0.2">
      <c r="B255" s="168">
        <v>250</v>
      </c>
      <c r="C255" s="141" t="s">
        <v>4852</v>
      </c>
      <c r="D255" s="151" t="s">
        <v>1004</v>
      </c>
      <c r="E255" s="143" t="s">
        <v>1057</v>
      </c>
      <c r="F255" s="143" t="s">
        <v>1058</v>
      </c>
      <c r="G255" s="143" t="s">
        <v>5344</v>
      </c>
      <c r="H255" s="143" t="s">
        <v>5345</v>
      </c>
      <c r="I255" s="143" t="s">
        <v>5135</v>
      </c>
      <c r="J255" s="143" t="s">
        <v>17</v>
      </c>
      <c r="K255" s="143" t="s">
        <v>30</v>
      </c>
      <c r="L255" s="143" t="s">
        <v>31</v>
      </c>
      <c r="M255" s="143" t="s">
        <v>1068</v>
      </c>
      <c r="N255" s="143" t="s">
        <v>17</v>
      </c>
    </row>
    <row r="256" spans="2:15" ht="46.5" customHeight="1" x14ac:dyDescent="0.2">
      <c r="B256" s="168">
        <v>251</v>
      </c>
      <c r="C256" s="141" t="s">
        <v>4852</v>
      </c>
      <c r="D256" s="151" t="s">
        <v>1004</v>
      </c>
      <c r="E256" s="143" t="s">
        <v>1057</v>
      </c>
      <c r="F256" s="143" t="s">
        <v>1058</v>
      </c>
      <c r="G256" s="143" t="s">
        <v>5346</v>
      </c>
      <c r="H256" s="143" t="s">
        <v>62</v>
      </c>
      <c r="I256" s="143" t="s">
        <v>5347</v>
      </c>
      <c r="J256" s="143" t="s">
        <v>17</v>
      </c>
      <c r="K256" s="143" t="s">
        <v>30</v>
      </c>
      <c r="L256" s="143" t="s">
        <v>31</v>
      </c>
      <c r="M256" s="143" t="s">
        <v>58</v>
      </c>
      <c r="N256" s="143" t="s">
        <v>4929</v>
      </c>
    </row>
    <row r="257" spans="2:14" ht="46.5" customHeight="1" x14ac:dyDescent="0.2">
      <c r="B257" s="168">
        <v>252</v>
      </c>
      <c r="C257" s="141" t="s">
        <v>4852</v>
      </c>
      <c r="D257" s="151" t="s">
        <v>1004</v>
      </c>
      <c r="E257" s="143" t="s">
        <v>1057</v>
      </c>
      <c r="F257" s="143" t="s">
        <v>1058</v>
      </c>
      <c r="G257" s="143" t="s">
        <v>5348</v>
      </c>
      <c r="H257" s="143" t="s">
        <v>5349</v>
      </c>
      <c r="I257" s="143" t="s">
        <v>314</v>
      </c>
      <c r="J257" s="143" t="s">
        <v>17</v>
      </c>
      <c r="K257" s="143" t="s">
        <v>30</v>
      </c>
      <c r="L257" s="143" t="s">
        <v>31</v>
      </c>
      <c r="M257" s="143" t="s">
        <v>5350</v>
      </c>
      <c r="N257" s="143" t="s">
        <v>17</v>
      </c>
    </row>
    <row r="258" spans="2:14" ht="46.5" customHeight="1" x14ac:dyDescent="0.2">
      <c r="B258" s="168">
        <v>253</v>
      </c>
      <c r="C258" s="141" t="s">
        <v>4852</v>
      </c>
      <c r="D258" s="151" t="s">
        <v>1004</v>
      </c>
      <c r="E258" s="143" t="s">
        <v>1057</v>
      </c>
      <c r="F258" s="143" t="s">
        <v>1058</v>
      </c>
      <c r="G258" s="143" t="s">
        <v>5351</v>
      </c>
      <c r="H258" s="143" t="s">
        <v>4874</v>
      </c>
      <c r="I258" s="143" t="s">
        <v>37</v>
      </c>
      <c r="J258" s="143" t="s">
        <v>17</v>
      </c>
      <c r="K258" s="143" t="s">
        <v>30</v>
      </c>
      <c r="L258" s="143" t="s">
        <v>31</v>
      </c>
      <c r="M258" s="143" t="s">
        <v>5336</v>
      </c>
      <c r="N258" s="143" t="s">
        <v>4929</v>
      </c>
    </row>
    <row r="259" spans="2:14" ht="46.5" customHeight="1" x14ac:dyDescent="0.2">
      <c r="B259" s="168">
        <v>254</v>
      </c>
      <c r="C259" s="141" t="s">
        <v>4852</v>
      </c>
      <c r="D259" s="151" t="s">
        <v>1004</v>
      </c>
      <c r="E259" s="143" t="s">
        <v>1057</v>
      </c>
      <c r="F259" s="143" t="s">
        <v>1058</v>
      </c>
      <c r="G259" s="143" t="s">
        <v>5352</v>
      </c>
      <c r="H259" s="143" t="s">
        <v>5353</v>
      </c>
      <c r="I259" s="143" t="s">
        <v>4916</v>
      </c>
      <c r="J259" s="143" t="s">
        <v>17</v>
      </c>
      <c r="K259" s="143" t="s">
        <v>5354</v>
      </c>
      <c r="L259" s="143" t="s">
        <v>1077</v>
      </c>
      <c r="M259" s="143" t="s">
        <v>1078</v>
      </c>
      <c r="N259" s="143" t="s">
        <v>4929</v>
      </c>
    </row>
    <row r="260" spans="2:14" ht="46.5" customHeight="1" x14ac:dyDescent="0.2">
      <c r="B260" s="168">
        <v>255</v>
      </c>
      <c r="C260" s="141" t="s">
        <v>4852</v>
      </c>
      <c r="D260" s="151" t="s">
        <v>1004</v>
      </c>
      <c r="E260" s="143" t="s">
        <v>1057</v>
      </c>
      <c r="F260" s="143" t="s">
        <v>1058</v>
      </c>
      <c r="G260" s="143" t="s">
        <v>5355</v>
      </c>
      <c r="H260" s="143" t="s">
        <v>156</v>
      </c>
      <c r="I260" s="143" t="s">
        <v>16</v>
      </c>
      <c r="J260" s="143" t="s">
        <v>682</v>
      </c>
      <c r="K260" s="143" t="s">
        <v>18</v>
      </c>
      <c r="L260" s="143" t="s">
        <v>39</v>
      </c>
      <c r="M260" s="143" t="s">
        <v>5356</v>
      </c>
      <c r="N260" s="143" t="s">
        <v>5208</v>
      </c>
    </row>
    <row r="261" spans="2:14" ht="46.5" customHeight="1" x14ac:dyDescent="0.2">
      <c r="B261" s="168">
        <v>256</v>
      </c>
      <c r="C261" s="141" t="s">
        <v>4852</v>
      </c>
      <c r="D261" s="151" t="s">
        <v>1004</v>
      </c>
      <c r="E261" s="143" t="s">
        <v>1057</v>
      </c>
      <c r="F261" s="143" t="s">
        <v>5357</v>
      </c>
      <c r="G261" s="143" t="s">
        <v>1084</v>
      </c>
      <c r="H261" s="143" t="s">
        <v>4858</v>
      </c>
      <c r="I261" s="143" t="s">
        <v>4911</v>
      </c>
      <c r="J261" s="143" t="s">
        <v>17</v>
      </c>
      <c r="K261" s="143" t="s">
        <v>30</v>
      </c>
      <c r="L261" s="143" t="s">
        <v>31</v>
      </c>
      <c r="M261" s="143" t="s">
        <v>1085</v>
      </c>
      <c r="N261" s="143" t="s">
        <v>17</v>
      </c>
    </row>
    <row r="262" spans="2:14" ht="46.5" customHeight="1" x14ac:dyDescent="0.2">
      <c r="B262" s="168">
        <v>257</v>
      </c>
      <c r="C262" s="141" t="s">
        <v>4852</v>
      </c>
      <c r="D262" s="151" t="s">
        <v>1004</v>
      </c>
      <c r="E262" s="143" t="s">
        <v>1057</v>
      </c>
      <c r="F262" s="143" t="s">
        <v>5357</v>
      </c>
      <c r="G262" s="143" t="s">
        <v>5358</v>
      </c>
      <c r="H262" s="143" t="s">
        <v>94</v>
      </c>
      <c r="I262" s="143" t="s">
        <v>4888</v>
      </c>
      <c r="J262" s="143" t="s">
        <v>17</v>
      </c>
      <c r="K262" s="143" t="s">
        <v>30</v>
      </c>
      <c r="L262" s="143" t="s">
        <v>31</v>
      </c>
      <c r="M262" s="143" t="s">
        <v>58</v>
      </c>
      <c r="N262" s="143" t="s">
        <v>4929</v>
      </c>
    </row>
    <row r="263" spans="2:14" ht="46.5" customHeight="1" x14ac:dyDescent="0.2">
      <c r="B263" s="168">
        <v>258</v>
      </c>
      <c r="C263" s="141" t="s">
        <v>4852</v>
      </c>
      <c r="D263" s="151" t="s">
        <v>1004</v>
      </c>
      <c r="E263" s="143" t="s">
        <v>1057</v>
      </c>
      <c r="F263" s="143" t="s">
        <v>5357</v>
      </c>
      <c r="G263" s="143" t="s">
        <v>5359</v>
      </c>
      <c r="H263" s="143" t="s">
        <v>4893</v>
      </c>
      <c r="I263" s="143" t="s">
        <v>49</v>
      </c>
      <c r="J263" s="143" t="s">
        <v>276</v>
      </c>
      <c r="K263" s="143" t="s">
        <v>30</v>
      </c>
      <c r="L263" s="143" t="s">
        <v>31</v>
      </c>
      <c r="M263" s="143" t="s">
        <v>5360</v>
      </c>
      <c r="N263" s="143" t="s">
        <v>4929</v>
      </c>
    </row>
    <row r="264" spans="2:14" ht="46.5" customHeight="1" x14ac:dyDescent="0.2">
      <c r="B264" s="168">
        <v>259</v>
      </c>
      <c r="C264" s="141" t="s">
        <v>4852</v>
      </c>
      <c r="D264" s="151" t="s">
        <v>1004</v>
      </c>
      <c r="E264" s="143" t="s">
        <v>1057</v>
      </c>
      <c r="F264" s="143" t="s">
        <v>5357</v>
      </c>
      <c r="G264" s="143" t="s">
        <v>5361</v>
      </c>
      <c r="H264" s="143" t="s">
        <v>28</v>
      </c>
      <c r="I264" s="143" t="s">
        <v>268</v>
      </c>
      <c r="J264" s="143" t="s">
        <v>17</v>
      </c>
      <c r="K264" s="143" t="s">
        <v>30</v>
      </c>
      <c r="L264" s="143" t="s">
        <v>31</v>
      </c>
      <c r="M264" s="143" t="s">
        <v>5362</v>
      </c>
      <c r="N264" s="143" t="s">
        <v>4929</v>
      </c>
    </row>
    <row r="265" spans="2:14" ht="46.5" customHeight="1" x14ac:dyDescent="0.2">
      <c r="B265" s="168">
        <v>260</v>
      </c>
      <c r="C265" s="141" t="s">
        <v>4852</v>
      </c>
      <c r="D265" s="151" t="s">
        <v>1004</v>
      </c>
      <c r="E265" s="143" t="s">
        <v>1057</v>
      </c>
      <c r="F265" s="143" t="s">
        <v>5357</v>
      </c>
      <c r="G265" s="143" t="s">
        <v>5363</v>
      </c>
      <c r="H265" s="143" t="s">
        <v>72</v>
      </c>
      <c r="I265" s="143" t="s">
        <v>4916</v>
      </c>
      <c r="J265" s="143" t="s">
        <v>17</v>
      </c>
      <c r="K265" s="143" t="s">
        <v>30</v>
      </c>
      <c r="L265" s="143" t="s">
        <v>31</v>
      </c>
      <c r="M265" s="143" t="s">
        <v>1013</v>
      </c>
      <c r="N265" s="143" t="s">
        <v>4929</v>
      </c>
    </row>
    <row r="266" spans="2:14" ht="46.5" customHeight="1" x14ac:dyDescent="0.2">
      <c r="B266" s="168">
        <v>261</v>
      </c>
      <c r="C266" s="141" t="s">
        <v>4852</v>
      </c>
      <c r="D266" s="151" t="s">
        <v>1004</v>
      </c>
      <c r="E266" s="143" t="s">
        <v>1057</v>
      </c>
      <c r="F266" s="143" t="s">
        <v>1093</v>
      </c>
      <c r="G266" s="143" t="s">
        <v>5364</v>
      </c>
      <c r="H266" s="143" t="s">
        <v>4953</v>
      </c>
      <c r="I266" s="143" t="s">
        <v>5177</v>
      </c>
      <c r="J266" s="143" t="s">
        <v>1060</v>
      </c>
      <c r="K266" s="143" t="s">
        <v>30</v>
      </c>
      <c r="L266" s="143" t="s">
        <v>31</v>
      </c>
      <c r="M266" s="143" t="s">
        <v>1096</v>
      </c>
      <c r="N266" s="143" t="s">
        <v>17</v>
      </c>
    </row>
    <row r="267" spans="2:14" ht="46.5" customHeight="1" x14ac:dyDescent="0.2">
      <c r="B267" s="168">
        <v>262</v>
      </c>
      <c r="C267" s="141" t="s">
        <v>4852</v>
      </c>
      <c r="D267" s="151" t="s">
        <v>1004</v>
      </c>
      <c r="E267" s="143" t="s">
        <v>1057</v>
      </c>
      <c r="F267" s="143" t="s">
        <v>1093</v>
      </c>
      <c r="G267" s="143" t="s">
        <v>5365</v>
      </c>
      <c r="H267" s="143" t="s">
        <v>57</v>
      </c>
      <c r="I267" s="143" t="s">
        <v>5094</v>
      </c>
      <c r="J267" s="143" t="s">
        <v>17</v>
      </c>
      <c r="K267" s="143" t="s">
        <v>30</v>
      </c>
      <c r="L267" s="143" t="s">
        <v>31</v>
      </c>
      <c r="M267" s="143" t="s">
        <v>58</v>
      </c>
      <c r="N267" s="143" t="s">
        <v>4929</v>
      </c>
    </row>
    <row r="268" spans="2:14" ht="46.5" customHeight="1" x14ac:dyDescent="0.2">
      <c r="B268" s="168">
        <v>263</v>
      </c>
      <c r="C268" s="141" t="s">
        <v>4852</v>
      </c>
      <c r="D268" s="151" t="s">
        <v>1004</v>
      </c>
      <c r="E268" s="143" t="s">
        <v>1057</v>
      </c>
      <c r="F268" s="143" t="s">
        <v>1093</v>
      </c>
      <c r="G268" s="143" t="s">
        <v>5366</v>
      </c>
      <c r="H268" s="143" t="s">
        <v>557</v>
      </c>
      <c r="I268" s="143" t="s">
        <v>67</v>
      </c>
      <c r="J268" s="143" t="s">
        <v>17</v>
      </c>
      <c r="K268" s="143" t="s">
        <v>30</v>
      </c>
      <c r="L268" s="143" t="s">
        <v>31</v>
      </c>
      <c r="M268" s="143" t="s">
        <v>5367</v>
      </c>
      <c r="N268" s="143" t="s">
        <v>17</v>
      </c>
    </row>
    <row r="269" spans="2:14" ht="46.5" customHeight="1" x14ac:dyDescent="0.2">
      <c r="B269" s="168">
        <v>264</v>
      </c>
      <c r="C269" s="141" t="s">
        <v>4852</v>
      </c>
      <c r="D269" s="151" t="s">
        <v>1004</v>
      </c>
      <c r="E269" s="143" t="s">
        <v>1057</v>
      </c>
      <c r="F269" s="143" t="s">
        <v>1093</v>
      </c>
      <c r="G269" s="143" t="s">
        <v>5368</v>
      </c>
      <c r="H269" s="143" t="s">
        <v>28</v>
      </c>
      <c r="I269" s="143" t="s">
        <v>4916</v>
      </c>
      <c r="J269" s="143" t="s">
        <v>17</v>
      </c>
      <c r="K269" s="143" t="s">
        <v>5354</v>
      </c>
      <c r="L269" s="143" t="s">
        <v>31</v>
      </c>
      <c r="M269" s="143" t="s">
        <v>5369</v>
      </c>
      <c r="N269" s="143" t="s">
        <v>1104</v>
      </c>
    </row>
    <row r="270" spans="2:14" ht="46.5" customHeight="1" x14ac:dyDescent="0.2">
      <c r="B270" s="168">
        <v>265</v>
      </c>
      <c r="C270" s="141" t="s">
        <v>4852</v>
      </c>
      <c r="D270" s="151" t="s">
        <v>1004</v>
      </c>
      <c r="E270" s="143" t="s">
        <v>1057</v>
      </c>
      <c r="F270" s="143" t="s">
        <v>1105</v>
      </c>
      <c r="G270" s="161" t="s">
        <v>5280</v>
      </c>
      <c r="H270" s="161" t="s">
        <v>5280</v>
      </c>
      <c r="I270" s="143"/>
      <c r="J270" s="143"/>
      <c r="K270" s="143"/>
      <c r="L270" s="143"/>
      <c r="M270" s="143"/>
      <c r="N270" s="143"/>
    </row>
    <row r="271" spans="2:14" ht="46.5" customHeight="1" x14ac:dyDescent="0.2">
      <c r="B271" s="168">
        <v>266</v>
      </c>
      <c r="C271" s="141" t="s">
        <v>4852</v>
      </c>
      <c r="D271" s="151" t="s">
        <v>1004</v>
      </c>
      <c r="E271" s="143" t="s">
        <v>1057</v>
      </c>
      <c r="F271" s="143" t="s">
        <v>1106</v>
      </c>
      <c r="G271" s="143" t="s">
        <v>5370</v>
      </c>
      <c r="H271" s="143" t="s">
        <v>156</v>
      </c>
      <c r="I271" s="143" t="s">
        <v>1113</v>
      </c>
      <c r="J271" s="143" t="s">
        <v>17</v>
      </c>
      <c r="K271" s="143" t="s">
        <v>5354</v>
      </c>
      <c r="L271" s="143" t="s">
        <v>31</v>
      </c>
      <c r="M271" s="143" t="s">
        <v>2295</v>
      </c>
      <c r="N271" s="143" t="s">
        <v>5078</v>
      </c>
    </row>
    <row r="272" spans="2:14" ht="46.5" customHeight="1" x14ac:dyDescent="0.2">
      <c r="B272" s="168">
        <v>267</v>
      </c>
      <c r="C272" s="141" t="s">
        <v>4852</v>
      </c>
      <c r="D272" s="151" t="s">
        <v>1004</v>
      </c>
      <c r="E272" s="143" t="s">
        <v>1057</v>
      </c>
      <c r="F272" s="143" t="s">
        <v>1106</v>
      </c>
      <c r="G272" s="143" t="s">
        <v>5371</v>
      </c>
      <c r="H272" s="143" t="s">
        <v>4911</v>
      </c>
      <c r="I272" s="143" t="s">
        <v>57</v>
      </c>
      <c r="J272" s="143" t="s">
        <v>1060</v>
      </c>
      <c r="K272" s="143" t="s">
        <v>30</v>
      </c>
      <c r="L272" s="143" t="s">
        <v>31</v>
      </c>
      <c r="M272" s="143" t="s">
        <v>4871</v>
      </c>
      <c r="N272" s="143" t="s">
        <v>4872</v>
      </c>
    </row>
    <row r="273" spans="2:15" ht="46.5" customHeight="1" x14ac:dyDescent="0.2">
      <c r="B273" s="168">
        <v>268</v>
      </c>
      <c r="C273" s="141" t="s">
        <v>4852</v>
      </c>
      <c r="D273" s="156" t="s">
        <v>1114</v>
      </c>
      <c r="E273" s="142" t="s">
        <v>1115</v>
      </c>
      <c r="F273" s="160" t="s">
        <v>6988</v>
      </c>
      <c r="G273" s="143" t="s">
        <v>5372</v>
      </c>
      <c r="H273" s="143" t="s">
        <v>49</v>
      </c>
      <c r="I273" s="143" t="s">
        <v>4916</v>
      </c>
      <c r="J273" s="143" t="s">
        <v>17</v>
      </c>
      <c r="K273" s="143" t="s">
        <v>18</v>
      </c>
      <c r="L273" s="143" t="s">
        <v>31</v>
      </c>
      <c r="M273" s="143" t="s">
        <v>5373</v>
      </c>
      <c r="N273" s="143" t="s">
        <v>4854</v>
      </c>
      <c r="O273" s="166" t="s">
        <v>6989</v>
      </c>
    </row>
    <row r="274" spans="2:15" ht="46.5" customHeight="1" x14ac:dyDescent="0.2">
      <c r="B274" s="168">
        <v>269</v>
      </c>
      <c r="C274" s="141" t="s">
        <v>4852</v>
      </c>
      <c r="D274" s="156" t="s">
        <v>1114</v>
      </c>
      <c r="E274" s="142" t="s">
        <v>1115</v>
      </c>
      <c r="F274" s="142" t="s">
        <v>5374</v>
      </c>
      <c r="G274" s="143" t="s">
        <v>5375</v>
      </c>
      <c r="H274" s="143" t="s">
        <v>4869</v>
      </c>
      <c r="I274" s="143" t="s">
        <v>5177</v>
      </c>
      <c r="J274" s="143" t="s">
        <v>17</v>
      </c>
      <c r="K274" s="143" t="s">
        <v>18</v>
      </c>
      <c r="L274" s="143" t="s">
        <v>1121</v>
      </c>
      <c r="M274" s="143" t="s">
        <v>1122</v>
      </c>
      <c r="N274" s="143" t="s">
        <v>4929</v>
      </c>
    </row>
    <row r="275" spans="2:15" ht="46.5" customHeight="1" x14ac:dyDescent="0.2">
      <c r="B275" s="168">
        <v>270</v>
      </c>
      <c r="C275" s="141" t="s">
        <v>4852</v>
      </c>
      <c r="D275" s="156" t="s">
        <v>1114</v>
      </c>
      <c r="E275" s="142" t="s">
        <v>1115</v>
      </c>
      <c r="F275" s="142" t="s">
        <v>5374</v>
      </c>
      <c r="G275" s="143" t="s">
        <v>5376</v>
      </c>
      <c r="H275" s="143" t="s">
        <v>57</v>
      </c>
      <c r="I275" s="143" t="s">
        <v>29</v>
      </c>
      <c r="J275" s="143" t="s">
        <v>17</v>
      </c>
      <c r="K275" s="143" t="s">
        <v>30</v>
      </c>
      <c r="L275" s="143" t="s">
        <v>31</v>
      </c>
      <c r="M275" s="143" t="s">
        <v>1124</v>
      </c>
      <c r="N275" s="143" t="s">
        <v>4929</v>
      </c>
    </row>
    <row r="276" spans="2:15" ht="46.5" customHeight="1" x14ac:dyDescent="0.2">
      <c r="B276" s="168">
        <v>271</v>
      </c>
      <c r="C276" s="141" t="s">
        <v>4852</v>
      </c>
      <c r="D276" s="156" t="s">
        <v>1114</v>
      </c>
      <c r="E276" s="142" t="s">
        <v>1115</v>
      </c>
      <c r="F276" s="142" t="s">
        <v>5374</v>
      </c>
      <c r="G276" s="143" t="s">
        <v>5377</v>
      </c>
      <c r="H276" s="143" t="s">
        <v>61</v>
      </c>
      <c r="I276" s="143" t="s">
        <v>314</v>
      </c>
      <c r="J276" s="143" t="s">
        <v>17</v>
      </c>
      <c r="K276" s="143" t="s">
        <v>30</v>
      </c>
      <c r="L276" s="143" t="s">
        <v>31</v>
      </c>
      <c r="M276" s="143" t="s">
        <v>4871</v>
      </c>
      <c r="N276" s="143" t="s">
        <v>4872</v>
      </c>
    </row>
    <row r="277" spans="2:15" ht="46.5" customHeight="1" x14ac:dyDescent="0.2">
      <c r="B277" s="168">
        <v>272</v>
      </c>
      <c r="C277" s="141" t="s">
        <v>4852</v>
      </c>
      <c r="D277" s="156" t="s">
        <v>1114</v>
      </c>
      <c r="E277" s="142" t="s">
        <v>1129</v>
      </c>
      <c r="F277" s="142" t="s">
        <v>5378</v>
      </c>
      <c r="G277" s="143" t="s">
        <v>5379</v>
      </c>
      <c r="H277" s="143" t="s">
        <v>4911</v>
      </c>
      <c r="I277" s="143" t="s">
        <v>94</v>
      </c>
      <c r="J277" s="143" t="s">
        <v>242</v>
      </c>
      <c r="K277" s="143" t="s">
        <v>18</v>
      </c>
      <c r="L277" s="143" t="s">
        <v>31</v>
      </c>
      <c r="M277" s="143" t="s">
        <v>5380</v>
      </c>
      <c r="N277" s="143" t="s">
        <v>5381</v>
      </c>
    </row>
    <row r="278" spans="2:15" ht="46.5" customHeight="1" x14ac:dyDescent="0.2">
      <c r="B278" s="168">
        <v>273</v>
      </c>
      <c r="C278" s="141" t="s">
        <v>4852</v>
      </c>
      <c r="D278" s="156" t="s">
        <v>1114</v>
      </c>
      <c r="E278" s="142" t="s">
        <v>1129</v>
      </c>
      <c r="F278" s="142" t="s">
        <v>5378</v>
      </c>
      <c r="G278" s="143" t="s">
        <v>1135</v>
      </c>
      <c r="H278" s="143" t="s">
        <v>49</v>
      </c>
      <c r="I278" s="143" t="s">
        <v>314</v>
      </c>
      <c r="J278" s="143" t="s">
        <v>242</v>
      </c>
      <c r="K278" s="143" t="s">
        <v>904</v>
      </c>
      <c r="L278" s="143" t="s">
        <v>31</v>
      </c>
      <c r="M278" s="143" t="s">
        <v>5382</v>
      </c>
      <c r="N278" s="143" t="s">
        <v>5381</v>
      </c>
    </row>
    <row r="279" spans="2:15" ht="46.5" customHeight="1" x14ac:dyDescent="0.2">
      <c r="B279" s="168">
        <v>274</v>
      </c>
      <c r="C279" s="141" t="s">
        <v>4852</v>
      </c>
      <c r="D279" s="156" t="s">
        <v>1114</v>
      </c>
      <c r="E279" s="142" t="s">
        <v>1129</v>
      </c>
      <c r="F279" s="142" t="s">
        <v>5378</v>
      </c>
      <c r="G279" s="143" t="s">
        <v>5383</v>
      </c>
      <c r="H279" s="143" t="s">
        <v>112</v>
      </c>
      <c r="I279" s="143" t="s">
        <v>61</v>
      </c>
      <c r="J279" s="143" t="s">
        <v>242</v>
      </c>
      <c r="K279" s="143" t="s">
        <v>18</v>
      </c>
      <c r="L279" s="143" t="s">
        <v>1139</v>
      </c>
      <c r="M279" s="143" t="s">
        <v>1140</v>
      </c>
      <c r="N279" s="143" t="s">
        <v>5299</v>
      </c>
    </row>
    <row r="280" spans="2:15" ht="46.5" customHeight="1" x14ac:dyDescent="0.2">
      <c r="B280" s="168">
        <v>275</v>
      </c>
      <c r="C280" s="141" t="s">
        <v>4852</v>
      </c>
      <c r="D280" s="156" t="s">
        <v>1114</v>
      </c>
      <c r="E280" s="142" t="s">
        <v>1129</v>
      </c>
      <c r="F280" s="142" t="s">
        <v>5378</v>
      </c>
      <c r="G280" s="143" t="s">
        <v>1142</v>
      </c>
      <c r="H280" s="143" t="s">
        <v>112</v>
      </c>
      <c r="I280" s="143" t="s">
        <v>28</v>
      </c>
      <c r="J280" s="143" t="s">
        <v>242</v>
      </c>
      <c r="K280" s="143" t="s">
        <v>18</v>
      </c>
      <c r="L280" s="143" t="s">
        <v>1143</v>
      </c>
      <c r="M280" s="143" t="s">
        <v>1144</v>
      </c>
      <c r="N280" s="143" t="s">
        <v>5299</v>
      </c>
    </row>
    <row r="281" spans="2:15" ht="46.5" customHeight="1" x14ac:dyDescent="0.2">
      <c r="B281" s="168">
        <v>276</v>
      </c>
      <c r="C281" s="141" t="s">
        <v>4852</v>
      </c>
      <c r="D281" s="156" t="s">
        <v>1114</v>
      </c>
      <c r="E281" s="142" t="s">
        <v>1129</v>
      </c>
      <c r="F281" s="142" t="s">
        <v>5378</v>
      </c>
      <c r="G281" s="143" t="s">
        <v>1146</v>
      </c>
      <c r="H281" s="143" t="s">
        <v>72</v>
      </c>
      <c r="I281" s="143" t="s">
        <v>37</v>
      </c>
      <c r="J281" s="143" t="s">
        <v>242</v>
      </c>
      <c r="K281" s="143" t="s">
        <v>18</v>
      </c>
      <c r="L281" s="143" t="s">
        <v>1147</v>
      </c>
      <c r="M281" s="143" t="s">
        <v>1148</v>
      </c>
      <c r="N281" s="143" t="s">
        <v>5299</v>
      </c>
    </row>
    <row r="282" spans="2:15" ht="46.5" customHeight="1" x14ac:dyDescent="0.2">
      <c r="B282" s="168">
        <v>277</v>
      </c>
      <c r="C282" s="141" t="s">
        <v>4852</v>
      </c>
      <c r="D282" s="156" t="s">
        <v>1114</v>
      </c>
      <c r="E282" s="142" t="s">
        <v>1129</v>
      </c>
      <c r="F282" s="142" t="s">
        <v>5378</v>
      </c>
      <c r="G282" s="143" t="s">
        <v>1149</v>
      </c>
      <c r="H282" s="143" t="s">
        <v>72</v>
      </c>
      <c r="I282" s="143" t="s">
        <v>37</v>
      </c>
      <c r="J282" s="143" t="s">
        <v>242</v>
      </c>
      <c r="K282" s="143" t="s">
        <v>18</v>
      </c>
      <c r="L282" s="143" t="s">
        <v>31</v>
      </c>
      <c r="M282" s="143" t="s">
        <v>287</v>
      </c>
      <c r="N282" s="143" t="s">
        <v>5381</v>
      </c>
    </row>
    <row r="283" spans="2:15" ht="46.5" customHeight="1" x14ac:dyDescent="0.2">
      <c r="B283" s="168">
        <v>278</v>
      </c>
      <c r="C283" s="141" t="s">
        <v>4852</v>
      </c>
      <c r="D283" s="156" t="s">
        <v>1114</v>
      </c>
      <c r="E283" s="142" t="s">
        <v>1129</v>
      </c>
      <c r="F283" s="143" t="s">
        <v>5384</v>
      </c>
      <c r="G283" s="143" t="s">
        <v>1151</v>
      </c>
      <c r="H283" s="143" t="s">
        <v>98</v>
      </c>
      <c r="I283" s="143" t="s">
        <v>16</v>
      </c>
      <c r="J283" s="143" t="s">
        <v>17</v>
      </c>
      <c r="K283" s="143" t="s">
        <v>18</v>
      </c>
      <c r="L283" s="143" t="s">
        <v>31</v>
      </c>
      <c r="M283" s="143" t="s">
        <v>1152</v>
      </c>
      <c r="N283" s="143" t="s">
        <v>4929</v>
      </c>
    </row>
    <row r="284" spans="2:15" ht="46.5" customHeight="1" x14ac:dyDescent="0.2">
      <c r="B284" s="168">
        <v>279</v>
      </c>
      <c r="C284" s="141" t="s">
        <v>4852</v>
      </c>
      <c r="D284" s="156" t="s">
        <v>1114</v>
      </c>
      <c r="E284" s="142" t="s">
        <v>1129</v>
      </c>
      <c r="F284" s="143" t="s">
        <v>1154</v>
      </c>
      <c r="G284" s="143" t="s">
        <v>5385</v>
      </c>
      <c r="H284" s="143" t="s">
        <v>49</v>
      </c>
      <c r="I284" s="143" t="s">
        <v>557</v>
      </c>
      <c r="J284" s="143" t="s">
        <v>1156</v>
      </c>
      <c r="K284" s="143" t="s">
        <v>904</v>
      </c>
      <c r="L284" s="143" t="s">
        <v>31</v>
      </c>
      <c r="M284" s="143" t="s">
        <v>4871</v>
      </c>
      <c r="N284" s="143" t="s">
        <v>4872</v>
      </c>
    </row>
    <row r="285" spans="2:15" ht="46.5" customHeight="1" x14ac:dyDescent="0.2">
      <c r="B285" s="168">
        <v>280</v>
      </c>
      <c r="C285" s="141" t="s">
        <v>4852</v>
      </c>
      <c r="D285" s="156" t="s">
        <v>1114</v>
      </c>
      <c r="E285" s="142" t="s">
        <v>1129</v>
      </c>
      <c r="F285" s="143" t="s">
        <v>1154</v>
      </c>
      <c r="G285" s="143" t="s">
        <v>5386</v>
      </c>
      <c r="H285" s="143" t="s">
        <v>4874</v>
      </c>
      <c r="I285" s="143" t="s">
        <v>4861</v>
      </c>
      <c r="J285" s="143" t="s">
        <v>17</v>
      </c>
      <c r="K285" s="143" t="s">
        <v>18</v>
      </c>
      <c r="L285" s="143" t="s">
        <v>31</v>
      </c>
      <c r="M285" s="143" t="s">
        <v>1163</v>
      </c>
      <c r="N285" s="143" t="s">
        <v>5381</v>
      </c>
    </row>
    <row r="286" spans="2:15" ht="46.5" customHeight="1" x14ac:dyDescent="0.2">
      <c r="B286" s="168">
        <v>281</v>
      </c>
      <c r="C286" s="141" t="s">
        <v>4852</v>
      </c>
      <c r="D286" s="156" t="s">
        <v>1114</v>
      </c>
      <c r="E286" s="143" t="s">
        <v>1165</v>
      </c>
      <c r="F286" s="143" t="s">
        <v>5387</v>
      </c>
      <c r="G286" s="143" t="s">
        <v>5388</v>
      </c>
      <c r="H286" s="143" t="s">
        <v>101</v>
      </c>
      <c r="I286" s="143" t="s">
        <v>141</v>
      </c>
      <c r="J286" s="143" t="s">
        <v>17</v>
      </c>
      <c r="K286" s="143" t="s">
        <v>5389</v>
      </c>
      <c r="L286" s="143" t="s">
        <v>1169</v>
      </c>
      <c r="M286" s="143" t="s">
        <v>1170</v>
      </c>
      <c r="N286" s="143" t="s">
        <v>4929</v>
      </c>
    </row>
    <row r="287" spans="2:15" ht="46.5" customHeight="1" x14ac:dyDescent="0.2">
      <c r="B287" s="168">
        <v>282</v>
      </c>
      <c r="C287" s="141" t="s">
        <v>4852</v>
      </c>
      <c r="D287" s="156" t="s">
        <v>1114</v>
      </c>
      <c r="E287" s="143" t="s">
        <v>1165</v>
      </c>
      <c r="F287" s="143" t="s">
        <v>5387</v>
      </c>
      <c r="G287" s="143" t="s">
        <v>1172</v>
      </c>
      <c r="H287" s="143" t="s">
        <v>49</v>
      </c>
      <c r="I287" s="143" t="s">
        <v>561</v>
      </c>
      <c r="J287" s="143" t="s">
        <v>17</v>
      </c>
      <c r="K287" s="143" t="s">
        <v>5389</v>
      </c>
      <c r="L287" s="143" t="s">
        <v>1173</v>
      </c>
      <c r="M287" s="143" t="s">
        <v>1174</v>
      </c>
      <c r="N287" s="143" t="s">
        <v>4929</v>
      </c>
    </row>
    <row r="288" spans="2:15" ht="46.5" customHeight="1" x14ac:dyDescent="0.2">
      <c r="B288" s="168">
        <v>283</v>
      </c>
      <c r="C288" s="141" t="s">
        <v>4852</v>
      </c>
      <c r="D288" s="156" t="s">
        <v>1114</v>
      </c>
      <c r="E288" s="143" t="s">
        <v>1165</v>
      </c>
      <c r="F288" s="143" t="s">
        <v>5387</v>
      </c>
      <c r="G288" s="143" t="s">
        <v>5390</v>
      </c>
      <c r="H288" s="143" t="s">
        <v>49</v>
      </c>
      <c r="I288" s="143" t="s">
        <v>61</v>
      </c>
      <c r="J288" s="143" t="s">
        <v>1182</v>
      </c>
      <c r="K288" s="143" t="s">
        <v>30</v>
      </c>
      <c r="L288" s="143" t="s">
        <v>31</v>
      </c>
      <c r="M288" s="143" t="s">
        <v>4981</v>
      </c>
      <c r="N288" s="143" t="s">
        <v>5391</v>
      </c>
    </row>
    <row r="289" spans="2:14" ht="46.5" customHeight="1" x14ac:dyDescent="0.2">
      <c r="B289" s="168">
        <v>284</v>
      </c>
      <c r="C289" s="141" t="s">
        <v>4852</v>
      </c>
      <c r="D289" s="156" t="s">
        <v>1114</v>
      </c>
      <c r="E289" s="143" t="s">
        <v>1165</v>
      </c>
      <c r="F289" s="143" t="s">
        <v>5387</v>
      </c>
      <c r="G289" s="143" t="s">
        <v>5392</v>
      </c>
      <c r="H289" s="143" t="s">
        <v>53</v>
      </c>
      <c r="I289" s="143" t="s">
        <v>61</v>
      </c>
      <c r="J289" s="143" t="s">
        <v>1182</v>
      </c>
      <c r="K289" s="143" t="s">
        <v>5389</v>
      </c>
      <c r="L289" s="143" t="s">
        <v>1187</v>
      </c>
      <c r="M289" s="143" t="s">
        <v>605</v>
      </c>
      <c r="N289" s="143" t="s">
        <v>4929</v>
      </c>
    </row>
    <row r="290" spans="2:14" ht="46.5" customHeight="1" x14ac:dyDescent="0.2">
      <c r="B290" s="168">
        <v>285</v>
      </c>
      <c r="C290" s="141" t="s">
        <v>4852</v>
      </c>
      <c r="D290" s="156" t="s">
        <v>1114</v>
      </c>
      <c r="E290" s="143" t="s">
        <v>1165</v>
      </c>
      <c r="F290" s="143" t="s">
        <v>5387</v>
      </c>
      <c r="G290" s="143" t="s">
        <v>5393</v>
      </c>
      <c r="H290" s="143" t="s">
        <v>271</v>
      </c>
      <c r="I290" s="143" t="s">
        <v>62</v>
      </c>
      <c r="J290" s="143" t="s">
        <v>1182</v>
      </c>
      <c r="K290" s="143" t="s">
        <v>5389</v>
      </c>
      <c r="L290" s="143" t="s">
        <v>31</v>
      </c>
      <c r="M290" s="143" t="s">
        <v>1190</v>
      </c>
      <c r="N290" s="143" t="s">
        <v>4929</v>
      </c>
    </row>
    <row r="291" spans="2:14" ht="46.5" customHeight="1" x14ac:dyDescent="0.2">
      <c r="B291" s="168">
        <v>286</v>
      </c>
      <c r="C291" s="141" t="s">
        <v>4852</v>
      </c>
      <c r="D291" s="156" t="s">
        <v>1114</v>
      </c>
      <c r="E291" s="143" t="s">
        <v>1165</v>
      </c>
      <c r="F291" s="143" t="s">
        <v>5394</v>
      </c>
      <c r="G291" s="143" t="s">
        <v>5395</v>
      </c>
      <c r="H291" s="143" t="s">
        <v>101</v>
      </c>
      <c r="I291" s="143" t="s">
        <v>49</v>
      </c>
      <c r="J291" s="143" t="s">
        <v>1194</v>
      </c>
      <c r="K291" s="143" t="s">
        <v>5389</v>
      </c>
      <c r="L291" s="143" t="s">
        <v>31</v>
      </c>
      <c r="M291" s="143" t="s">
        <v>1195</v>
      </c>
      <c r="N291" s="143" t="s">
        <v>4929</v>
      </c>
    </row>
    <row r="292" spans="2:14" ht="46.5" customHeight="1" x14ac:dyDescent="0.2">
      <c r="B292" s="168">
        <v>287</v>
      </c>
      <c r="C292" s="141" t="s">
        <v>4852</v>
      </c>
      <c r="D292" s="156" t="s">
        <v>1114</v>
      </c>
      <c r="E292" s="143" t="s">
        <v>1165</v>
      </c>
      <c r="F292" s="143" t="s">
        <v>5394</v>
      </c>
      <c r="G292" s="143" t="s">
        <v>5396</v>
      </c>
      <c r="H292" s="143" t="s">
        <v>28</v>
      </c>
      <c r="I292" s="143" t="s">
        <v>314</v>
      </c>
      <c r="J292" s="143" t="s">
        <v>1198</v>
      </c>
      <c r="K292" s="143" t="s">
        <v>5389</v>
      </c>
      <c r="L292" s="143" t="s">
        <v>1199</v>
      </c>
      <c r="M292" s="143" t="s">
        <v>1200</v>
      </c>
      <c r="N292" s="143" t="s">
        <v>4929</v>
      </c>
    </row>
    <row r="293" spans="2:14" ht="46.5" customHeight="1" x14ac:dyDescent="0.2">
      <c r="B293" s="168">
        <v>288</v>
      </c>
      <c r="C293" s="141" t="s">
        <v>4852</v>
      </c>
      <c r="D293" s="156" t="s">
        <v>1114</v>
      </c>
      <c r="E293" s="143" t="s">
        <v>1165</v>
      </c>
      <c r="F293" s="143" t="s">
        <v>5397</v>
      </c>
      <c r="G293" s="143" t="s">
        <v>5398</v>
      </c>
      <c r="H293" s="143" t="s">
        <v>268</v>
      </c>
      <c r="I293" s="143" t="s">
        <v>557</v>
      </c>
      <c r="J293" s="143" t="s">
        <v>1204</v>
      </c>
      <c r="K293" s="143" t="s">
        <v>30</v>
      </c>
      <c r="L293" s="143" t="s">
        <v>31</v>
      </c>
      <c r="M293" s="143" t="s">
        <v>4871</v>
      </c>
      <c r="N293" s="143" t="s">
        <v>4872</v>
      </c>
    </row>
    <row r="294" spans="2:14" ht="46.5" customHeight="1" x14ac:dyDescent="0.2">
      <c r="B294" s="168">
        <v>289</v>
      </c>
      <c r="C294" s="141" t="s">
        <v>4852</v>
      </c>
      <c r="D294" s="156" t="s">
        <v>1114</v>
      </c>
      <c r="E294" s="143" t="s">
        <v>1165</v>
      </c>
      <c r="F294" s="143" t="s">
        <v>5399</v>
      </c>
      <c r="G294" s="143" t="s">
        <v>5400</v>
      </c>
      <c r="H294" s="143" t="s">
        <v>94</v>
      </c>
      <c r="I294" s="143" t="s">
        <v>53</v>
      </c>
      <c r="J294" s="143" t="s">
        <v>5401</v>
      </c>
      <c r="K294" s="143" t="s">
        <v>30</v>
      </c>
      <c r="L294" s="143" t="s">
        <v>39</v>
      </c>
      <c r="M294" s="143" t="s">
        <v>4871</v>
      </c>
      <c r="N294" s="143" t="s">
        <v>5402</v>
      </c>
    </row>
    <row r="295" spans="2:14" ht="46.5" customHeight="1" x14ac:dyDescent="0.2">
      <c r="B295" s="168">
        <v>290</v>
      </c>
      <c r="C295" s="141" t="s">
        <v>4852</v>
      </c>
      <c r="D295" s="156" t="s">
        <v>1114</v>
      </c>
      <c r="E295" s="143" t="s">
        <v>1165</v>
      </c>
      <c r="F295" s="143" t="s">
        <v>5399</v>
      </c>
      <c r="G295" s="143" t="s">
        <v>5403</v>
      </c>
      <c r="H295" s="143" t="s">
        <v>53</v>
      </c>
      <c r="I295" s="143" t="s">
        <v>561</v>
      </c>
      <c r="J295" s="143" t="s">
        <v>5401</v>
      </c>
      <c r="K295" s="143" t="s">
        <v>1168</v>
      </c>
      <c r="L295" s="143" t="s">
        <v>1218</v>
      </c>
      <c r="M295" s="143" t="s">
        <v>1219</v>
      </c>
      <c r="N295" s="143" t="s">
        <v>5404</v>
      </c>
    </row>
    <row r="296" spans="2:14" ht="46.5" customHeight="1" x14ac:dyDescent="0.2">
      <c r="B296" s="168">
        <v>291</v>
      </c>
      <c r="C296" s="149" t="s">
        <v>5405</v>
      </c>
      <c r="D296" s="151" t="s">
        <v>1223</v>
      </c>
      <c r="E296" s="142" t="s">
        <v>5406</v>
      </c>
      <c r="F296" s="142" t="s">
        <v>1225</v>
      </c>
      <c r="G296" s="143" t="s">
        <v>5407</v>
      </c>
      <c r="H296" s="143" t="s">
        <v>156</v>
      </c>
      <c r="I296" s="143" t="s">
        <v>16</v>
      </c>
      <c r="J296" s="143" t="s">
        <v>1278</v>
      </c>
      <c r="K296" s="143" t="s">
        <v>30</v>
      </c>
      <c r="L296" s="143" t="s">
        <v>39</v>
      </c>
      <c r="M296" s="143" t="s">
        <v>1227</v>
      </c>
      <c r="N296" s="143" t="s">
        <v>1280</v>
      </c>
    </row>
    <row r="297" spans="2:14" ht="46.5" customHeight="1" x14ac:dyDescent="0.2">
      <c r="B297" s="168">
        <v>292</v>
      </c>
      <c r="C297" s="149" t="s">
        <v>5405</v>
      </c>
      <c r="D297" s="151" t="s">
        <v>1223</v>
      </c>
      <c r="E297" s="142" t="s">
        <v>5406</v>
      </c>
      <c r="F297" s="143" t="s">
        <v>5408</v>
      </c>
      <c r="G297" s="143" t="s">
        <v>1242</v>
      </c>
      <c r="H297" s="143" t="s">
        <v>156</v>
      </c>
      <c r="I297" s="143" t="s">
        <v>98</v>
      </c>
      <c r="J297" s="143" t="s">
        <v>1243</v>
      </c>
      <c r="K297" s="143" t="s">
        <v>30</v>
      </c>
      <c r="L297" s="143" t="s">
        <v>39</v>
      </c>
      <c r="M297" s="143" t="s">
        <v>1244</v>
      </c>
      <c r="N297" s="143" t="s">
        <v>5409</v>
      </c>
    </row>
    <row r="298" spans="2:14" ht="46.5" customHeight="1" x14ac:dyDescent="0.2">
      <c r="B298" s="168">
        <v>293</v>
      </c>
      <c r="C298" s="149" t="s">
        <v>5405</v>
      </c>
      <c r="D298" s="151" t="s">
        <v>1223</v>
      </c>
      <c r="E298" s="142" t="s">
        <v>5406</v>
      </c>
      <c r="F298" s="143" t="s">
        <v>5408</v>
      </c>
      <c r="G298" s="143" t="s">
        <v>1246</v>
      </c>
      <c r="H298" s="143" t="s">
        <v>156</v>
      </c>
      <c r="I298" s="143" t="s">
        <v>98</v>
      </c>
      <c r="J298" s="143" t="s">
        <v>1249</v>
      </c>
      <c r="K298" s="143" t="s">
        <v>30</v>
      </c>
      <c r="L298" s="143" t="s">
        <v>39</v>
      </c>
      <c r="M298" s="143" t="s">
        <v>1248</v>
      </c>
      <c r="N298" s="143" t="s">
        <v>5410</v>
      </c>
    </row>
    <row r="299" spans="2:14" ht="46.5" customHeight="1" x14ac:dyDescent="0.2">
      <c r="B299" s="168">
        <v>294</v>
      </c>
      <c r="C299" s="149" t="s">
        <v>5405</v>
      </c>
      <c r="D299" s="151" t="s">
        <v>1223</v>
      </c>
      <c r="E299" s="142" t="s">
        <v>5406</v>
      </c>
      <c r="F299" s="143" t="s">
        <v>5408</v>
      </c>
      <c r="G299" s="143" t="s">
        <v>6932</v>
      </c>
      <c r="H299" s="143" t="s">
        <v>271</v>
      </c>
      <c r="I299" s="143" t="s">
        <v>72</v>
      </c>
      <c r="J299" s="143" t="s">
        <v>276</v>
      </c>
      <c r="K299" s="143" t="s">
        <v>30</v>
      </c>
      <c r="L299" s="143" t="s">
        <v>31</v>
      </c>
      <c r="M299" s="143" t="s">
        <v>4871</v>
      </c>
      <c r="N299" s="143" t="s">
        <v>4872</v>
      </c>
    </row>
    <row r="300" spans="2:14" ht="46.5" customHeight="1" x14ac:dyDescent="0.2">
      <c r="B300" s="168">
        <v>295</v>
      </c>
      <c r="C300" s="149" t="s">
        <v>5405</v>
      </c>
      <c r="D300" s="151" t="s">
        <v>1223</v>
      </c>
      <c r="E300" s="142" t="s">
        <v>5406</v>
      </c>
      <c r="F300" s="142" t="s">
        <v>5411</v>
      </c>
      <c r="G300" s="143" t="s">
        <v>6933</v>
      </c>
      <c r="H300" s="143" t="s">
        <v>28</v>
      </c>
      <c r="I300" s="143" t="s">
        <v>53</v>
      </c>
      <c r="J300" s="143" t="s">
        <v>17</v>
      </c>
      <c r="K300" s="143" t="s">
        <v>18</v>
      </c>
      <c r="L300" s="143" t="s">
        <v>31</v>
      </c>
      <c r="M300" s="143" t="s">
        <v>1257</v>
      </c>
      <c r="N300" s="143" t="s">
        <v>17</v>
      </c>
    </row>
    <row r="301" spans="2:14" ht="46.5" customHeight="1" x14ac:dyDescent="0.2">
      <c r="B301" s="168">
        <v>296</v>
      </c>
      <c r="C301" s="149" t="s">
        <v>5405</v>
      </c>
      <c r="D301" s="151" t="s">
        <v>1223</v>
      </c>
      <c r="E301" s="142" t="s">
        <v>5406</v>
      </c>
      <c r="F301" s="142" t="s">
        <v>5411</v>
      </c>
      <c r="G301" s="143" t="s">
        <v>5412</v>
      </c>
      <c r="H301" s="143" t="s">
        <v>57</v>
      </c>
      <c r="I301" s="143" t="s">
        <v>62</v>
      </c>
      <c r="J301" s="143" t="s">
        <v>17</v>
      </c>
      <c r="K301" s="143" t="s">
        <v>30</v>
      </c>
      <c r="L301" s="143" t="s">
        <v>31</v>
      </c>
      <c r="M301" s="143" t="s">
        <v>4871</v>
      </c>
      <c r="N301" s="143" t="s">
        <v>4872</v>
      </c>
    </row>
    <row r="302" spans="2:14" ht="46.5" customHeight="1" x14ac:dyDescent="0.2">
      <c r="B302" s="168">
        <v>297</v>
      </c>
      <c r="C302" s="149" t="s">
        <v>5405</v>
      </c>
      <c r="D302" s="151" t="s">
        <v>1223</v>
      </c>
      <c r="E302" s="142" t="s">
        <v>5413</v>
      </c>
      <c r="F302" s="142" t="s">
        <v>5414</v>
      </c>
      <c r="G302" s="143" t="s">
        <v>5415</v>
      </c>
      <c r="H302" s="143" t="s">
        <v>5416</v>
      </c>
      <c r="I302" s="143" t="s">
        <v>5417</v>
      </c>
      <c r="J302" s="143" t="s">
        <v>1273</v>
      </c>
      <c r="K302" s="143" t="s">
        <v>30</v>
      </c>
      <c r="L302" s="143" t="s">
        <v>39</v>
      </c>
      <c r="M302" s="143" t="s">
        <v>1274</v>
      </c>
      <c r="N302" s="143" t="s">
        <v>1275</v>
      </c>
    </row>
    <row r="303" spans="2:14" ht="46.5" customHeight="1" x14ac:dyDescent="0.2">
      <c r="B303" s="168">
        <v>298</v>
      </c>
      <c r="C303" s="149" t="s">
        <v>5405</v>
      </c>
      <c r="D303" s="151" t="s">
        <v>1223</v>
      </c>
      <c r="E303" s="142" t="s">
        <v>5413</v>
      </c>
      <c r="F303" s="142" t="s">
        <v>5414</v>
      </c>
      <c r="G303" s="143" t="s">
        <v>5418</v>
      </c>
      <c r="H303" s="143" t="s">
        <v>156</v>
      </c>
      <c r="I303" s="143" t="s">
        <v>160</v>
      </c>
      <c r="J303" s="143" t="s">
        <v>1278</v>
      </c>
      <c r="K303" s="143" t="s">
        <v>30</v>
      </c>
      <c r="L303" s="143" t="s">
        <v>39</v>
      </c>
      <c r="M303" s="143" t="s">
        <v>1279</v>
      </c>
      <c r="N303" s="143" t="s">
        <v>1280</v>
      </c>
    </row>
    <row r="304" spans="2:14" ht="46.5" customHeight="1" x14ac:dyDescent="0.2">
      <c r="B304" s="168">
        <v>299</v>
      </c>
      <c r="C304" s="149" t="s">
        <v>5405</v>
      </c>
      <c r="D304" s="151" t="s">
        <v>1223</v>
      </c>
      <c r="E304" s="142" t="s">
        <v>5413</v>
      </c>
      <c r="F304" s="142" t="s">
        <v>5414</v>
      </c>
      <c r="G304" s="143" t="s">
        <v>5419</v>
      </c>
      <c r="H304" s="143" t="s">
        <v>5420</v>
      </c>
      <c r="I304" s="143" t="s">
        <v>5421</v>
      </c>
      <c r="J304" s="143" t="s">
        <v>1278</v>
      </c>
      <c r="K304" s="143" t="s">
        <v>30</v>
      </c>
      <c r="L304" s="143" t="s">
        <v>39</v>
      </c>
      <c r="M304" s="143" t="s">
        <v>5422</v>
      </c>
      <c r="N304" s="143" t="s">
        <v>1280</v>
      </c>
    </row>
    <row r="305" spans="2:14" ht="46.5" customHeight="1" x14ac:dyDescent="0.2">
      <c r="B305" s="168">
        <v>300</v>
      </c>
      <c r="C305" s="149" t="s">
        <v>5405</v>
      </c>
      <c r="D305" s="151" t="s">
        <v>1223</v>
      </c>
      <c r="E305" s="142" t="s">
        <v>5413</v>
      </c>
      <c r="F305" s="142" t="s">
        <v>5414</v>
      </c>
      <c r="G305" s="143" t="s">
        <v>5423</v>
      </c>
      <c r="H305" s="143" t="s">
        <v>98</v>
      </c>
      <c r="I305" s="143" t="s">
        <v>141</v>
      </c>
      <c r="J305" s="143" t="s">
        <v>250</v>
      </c>
      <c r="K305" s="143" t="s">
        <v>30</v>
      </c>
      <c r="L305" s="143" t="s">
        <v>39</v>
      </c>
      <c r="M305" s="143" t="s">
        <v>4871</v>
      </c>
      <c r="N305" s="143" t="s">
        <v>5329</v>
      </c>
    </row>
    <row r="306" spans="2:14" ht="46.5" customHeight="1" x14ac:dyDescent="0.2">
      <c r="B306" s="168">
        <v>301</v>
      </c>
      <c r="C306" s="149" t="s">
        <v>5405</v>
      </c>
      <c r="D306" s="151" t="s">
        <v>1223</v>
      </c>
      <c r="E306" s="142" t="s">
        <v>5413</v>
      </c>
      <c r="F306" s="142" t="s">
        <v>5414</v>
      </c>
      <c r="G306" s="143" t="s">
        <v>5424</v>
      </c>
      <c r="H306" s="143" t="s">
        <v>5425</v>
      </c>
      <c r="I306" s="143" t="s">
        <v>5426</v>
      </c>
      <c r="J306" s="143" t="s">
        <v>5427</v>
      </c>
      <c r="K306" s="143" t="s">
        <v>30</v>
      </c>
      <c r="L306" s="143" t="s">
        <v>39</v>
      </c>
      <c r="M306" s="143" t="s">
        <v>5428</v>
      </c>
      <c r="N306" s="143" t="s">
        <v>5429</v>
      </c>
    </row>
    <row r="307" spans="2:14" ht="46.5" customHeight="1" x14ac:dyDescent="0.2">
      <c r="B307" s="168">
        <v>302</v>
      </c>
      <c r="C307" s="149" t="s">
        <v>5405</v>
      </c>
      <c r="D307" s="151" t="s">
        <v>1223</v>
      </c>
      <c r="E307" s="142" t="s">
        <v>5413</v>
      </c>
      <c r="F307" s="142" t="s">
        <v>5414</v>
      </c>
      <c r="G307" s="143" t="s">
        <v>5430</v>
      </c>
      <c r="H307" s="143" t="s">
        <v>5431</v>
      </c>
      <c r="I307" s="143" t="s">
        <v>5432</v>
      </c>
      <c r="J307" s="143" t="s">
        <v>5433</v>
      </c>
      <c r="K307" s="143" t="s">
        <v>30</v>
      </c>
      <c r="L307" s="143" t="s">
        <v>39</v>
      </c>
      <c r="M307" s="143" t="s">
        <v>5434</v>
      </c>
      <c r="N307" s="143" t="s">
        <v>5435</v>
      </c>
    </row>
    <row r="308" spans="2:14" ht="46.5" customHeight="1" x14ac:dyDescent="0.2">
      <c r="B308" s="168">
        <v>303</v>
      </c>
      <c r="C308" s="149" t="s">
        <v>5405</v>
      </c>
      <c r="D308" s="151" t="s">
        <v>1223</v>
      </c>
      <c r="E308" s="142" t="s">
        <v>5413</v>
      </c>
      <c r="F308" s="142" t="s">
        <v>5414</v>
      </c>
      <c r="G308" s="143" t="s">
        <v>5436</v>
      </c>
      <c r="H308" s="143" t="s">
        <v>5432</v>
      </c>
      <c r="I308" s="143" t="s">
        <v>5437</v>
      </c>
      <c r="J308" s="143" t="s">
        <v>5427</v>
      </c>
      <c r="K308" s="143" t="s">
        <v>30</v>
      </c>
      <c r="L308" s="143" t="s">
        <v>39</v>
      </c>
      <c r="M308" s="143" t="s">
        <v>5438</v>
      </c>
      <c r="N308" s="143" t="s">
        <v>5429</v>
      </c>
    </row>
    <row r="309" spans="2:14" ht="46.5" customHeight="1" x14ac:dyDescent="0.2">
      <c r="B309" s="168">
        <v>304</v>
      </c>
      <c r="C309" s="149" t="s">
        <v>5405</v>
      </c>
      <c r="D309" s="151" t="s">
        <v>1223</v>
      </c>
      <c r="E309" s="142" t="s">
        <v>5413</v>
      </c>
      <c r="F309" s="142" t="s">
        <v>1306</v>
      </c>
      <c r="G309" s="143" t="s">
        <v>5439</v>
      </c>
      <c r="H309" s="143" t="s">
        <v>4869</v>
      </c>
      <c r="I309" s="143" t="s">
        <v>5440</v>
      </c>
      <c r="J309" s="143" t="s">
        <v>17</v>
      </c>
      <c r="K309" s="143" t="s">
        <v>30</v>
      </c>
      <c r="L309" s="143" t="s">
        <v>31</v>
      </c>
      <c r="M309" s="143" t="s">
        <v>1420</v>
      </c>
      <c r="N309" s="143" t="s">
        <v>242</v>
      </c>
    </row>
    <row r="310" spans="2:14" ht="46.5" customHeight="1" x14ac:dyDescent="0.2">
      <c r="B310" s="168">
        <v>305</v>
      </c>
      <c r="C310" s="149" t="s">
        <v>5405</v>
      </c>
      <c r="D310" s="151" t="s">
        <v>1223</v>
      </c>
      <c r="E310" s="142" t="s">
        <v>5413</v>
      </c>
      <c r="F310" s="142" t="s">
        <v>1306</v>
      </c>
      <c r="G310" s="143" t="s">
        <v>5441</v>
      </c>
      <c r="H310" s="143" t="s">
        <v>271</v>
      </c>
      <c r="I310" s="143" t="s">
        <v>72</v>
      </c>
      <c r="J310" s="143" t="s">
        <v>5442</v>
      </c>
      <c r="K310" s="143" t="s">
        <v>30</v>
      </c>
      <c r="L310" s="143" t="s">
        <v>31</v>
      </c>
      <c r="M310" s="143" t="s">
        <v>4871</v>
      </c>
      <c r="N310" s="143" t="s">
        <v>4872</v>
      </c>
    </row>
    <row r="311" spans="2:14" ht="46.5" customHeight="1" x14ac:dyDescent="0.2">
      <c r="B311" s="168">
        <v>306</v>
      </c>
      <c r="C311" s="149" t="s">
        <v>5405</v>
      </c>
      <c r="D311" s="151" t="s">
        <v>1223</v>
      </c>
      <c r="E311" s="142" t="s">
        <v>5413</v>
      </c>
      <c r="F311" s="142" t="s">
        <v>1315</v>
      </c>
      <c r="G311" s="143" t="s">
        <v>1316</v>
      </c>
      <c r="H311" s="143" t="s">
        <v>5443</v>
      </c>
      <c r="I311" s="143" t="s">
        <v>5444</v>
      </c>
      <c r="J311" s="143" t="s">
        <v>1273</v>
      </c>
      <c r="K311" s="143" t="s">
        <v>30</v>
      </c>
      <c r="L311" s="143" t="s">
        <v>39</v>
      </c>
      <c r="M311" s="143" t="s">
        <v>1319</v>
      </c>
      <c r="N311" s="143" t="s">
        <v>1275</v>
      </c>
    </row>
    <row r="312" spans="2:14" ht="46.5" customHeight="1" x14ac:dyDescent="0.2">
      <c r="B312" s="168">
        <v>307</v>
      </c>
      <c r="C312" s="149" t="s">
        <v>5405</v>
      </c>
      <c r="D312" s="151" t="s">
        <v>1223</v>
      </c>
      <c r="E312" s="142" t="s">
        <v>5413</v>
      </c>
      <c r="F312" s="142" t="s">
        <v>1315</v>
      </c>
      <c r="G312" s="143" t="s">
        <v>5445</v>
      </c>
      <c r="H312" s="143" t="s">
        <v>5446</v>
      </c>
      <c r="I312" s="143" t="s">
        <v>5447</v>
      </c>
      <c r="J312" s="143" t="s">
        <v>1273</v>
      </c>
      <c r="K312" s="143" t="s">
        <v>30</v>
      </c>
      <c r="L312" s="143" t="s">
        <v>39</v>
      </c>
      <c r="M312" s="143" t="s">
        <v>58</v>
      </c>
      <c r="N312" s="143" t="s">
        <v>5448</v>
      </c>
    </row>
    <row r="313" spans="2:14" ht="46.5" customHeight="1" x14ac:dyDescent="0.2">
      <c r="B313" s="168">
        <v>308</v>
      </c>
      <c r="C313" s="149" t="s">
        <v>5405</v>
      </c>
      <c r="D313" s="151" t="s">
        <v>1223</v>
      </c>
      <c r="E313" s="142" t="s">
        <v>5413</v>
      </c>
      <c r="F313" s="142" t="s">
        <v>1315</v>
      </c>
      <c r="G313" s="143" t="s">
        <v>5449</v>
      </c>
      <c r="H313" s="143" t="s">
        <v>5447</v>
      </c>
      <c r="I313" s="143" t="s">
        <v>5450</v>
      </c>
      <c r="J313" s="143" t="s">
        <v>1273</v>
      </c>
      <c r="K313" s="143" t="s">
        <v>30</v>
      </c>
      <c r="L313" s="143" t="s">
        <v>39</v>
      </c>
      <c r="M313" s="143" t="s">
        <v>1326</v>
      </c>
      <c r="N313" s="143" t="s">
        <v>1275</v>
      </c>
    </row>
    <row r="314" spans="2:14" ht="46.5" customHeight="1" x14ac:dyDescent="0.2">
      <c r="B314" s="168">
        <v>309</v>
      </c>
      <c r="C314" s="149" t="s">
        <v>5405</v>
      </c>
      <c r="D314" s="151" t="s">
        <v>1223</v>
      </c>
      <c r="E314" s="142" t="s">
        <v>5413</v>
      </c>
      <c r="F314" s="142" t="s">
        <v>1315</v>
      </c>
      <c r="G314" s="143" t="s">
        <v>5451</v>
      </c>
      <c r="H314" s="143" t="s">
        <v>271</v>
      </c>
      <c r="I314" s="143" t="s">
        <v>62</v>
      </c>
      <c r="J314" s="143" t="s">
        <v>250</v>
      </c>
      <c r="K314" s="143" t="s">
        <v>30</v>
      </c>
      <c r="L314" s="143" t="s">
        <v>39</v>
      </c>
      <c r="M314" s="143" t="s">
        <v>1328</v>
      </c>
      <c r="N314" s="143" t="s">
        <v>250</v>
      </c>
    </row>
    <row r="315" spans="2:14" ht="46.5" customHeight="1" x14ac:dyDescent="0.2">
      <c r="B315" s="168">
        <v>310</v>
      </c>
      <c r="C315" s="149" t="s">
        <v>5405</v>
      </c>
      <c r="D315" s="151" t="s">
        <v>1223</v>
      </c>
      <c r="E315" s="142" t="s">
        <v>5413</v>
      </c>
      <c r="F315" s="142" t="s">
        <v>1315</v>
      </c>
      <c r="G315" s="143" t="s">
        <v>5452</v>
      </c>
      <c r="H315" s="143" t="s">
        <v>67</v>
      </c>
      <c r="I315" s="143" t="s">
        <v>561</v>
      </c>
      <c r="J315" s="143" t="s">
        <v>250</v>
      </c>
      <c r="K315" s="143" t="s">
        <v>30</v>
      </c>
      <c r="L315" s="143" t="s">
        <v>39</v>
      </c>
      <c r="M315" s="143" t="s">
        <v>5453</v>
      </c>
      <c r="N315" s="143" t="s">
        <v>250</v>
      </c>
    </row>
    <row r="316" spans="2:14" ht="46.5" customHeight="1" x14ac:dyDescent="0.2">
      <c r="B316" s="168">
        <v>311</v>
      </c>
      <c r="C316" s="149" t="s">
        <v>5405</v>
      </c>
      <c r="D316" s="151" t="s">
        <v>1223</v>
      </c>
      <c r="E316" s="142" t="s">
        <v>5413</v>
      </c>
      <c r="F316" s="142" t="s">
        <v>1315</v>
      </c>
      <c r="G316" s="143" t="s">
        <v>4081</v>
      </c>
      <c r="H316" s="143" t="s">
        <v>156</v>
      </c>
      <c r="I316" s="143" t="s">
        <v>49</v>
      </c>
      <c r="J316" s="143" t="s">
        <v>5454</v>
      </c>
      <c r="K316" s="143" t="s">
        <v>30</v>
      </c>
      <c r="L316" s="143" t="s">
        <v>39</v>
      </c>
      <c r="M316" s="143" t="s">
        <v>1333</v>
      </c>
      <c r="N316" s="143" t="s">
        <v>4809</v>
      </c>
    </row>
    <row r="317" spans="2:14" ht="46.5" customHeight="1" x14ac:dyDescent="0.2">
      <c r="B317" s="168">
        <v>312</v>
      </c>
      <c r="C317" s="149" t="s">
        <v>5405</v>
      </c>
      <c r="D317" s="151" t="s">
        <v>1223</v>
      </c>
      <c r="E317" s="142" t="s">
        <v>5413</v>
      </c>
      <c r="F317" s="142" t="s">
        <v>1315</v>
      </c>
      <c r="G317" s="143" t="s">
        <v>1336</v>
      </c>
      <c r="H317" s="143" t="s">
        <v>28</v>
      </c>
      <c r="I317" s="143" t="s">
        <v>53</v>
      </c>
      <c r="J317" s="143" t="s">
        <v>5455</v>
      </c>
      <c r="K317" s="143" t="s">
        <v>30</v>
      </c>
      <c r="L317" s="143" t="s">
        <v>39</v>
      </c>
      <c r="M317" s="143" t="s">
        <v>5456</v>
      </c>
      <c r="N317" s="143" t="s">
        <v>5457</v>
      </c>
    </row>
    <row r="318" spans="2:14" ht="46.5" customHeight="1" x14ac:dyDescent="0.2">
      <c r="B318" s="168">
        <v>313</v>
      </c>
      <c r="C318" s="149" t="s">
        <v>5405</v>
      </c>
      <c r="D318" s="151" t="s">
        <v>1223</v>
      </c>
      <c r="E318" s="142" t="s">
        <v>5413</v>
      </c>
      <c r="F318" s="142" t="s">
        <v>1341</v>
      </c>
      <c r="G318" s="143" t="s">
        <v>5458</v>
      </c>
      <c r="H318" s="143" t="s">
        <v>98</v>
      </c>
      <c r="I318" s="143" t="s">
        <v>141</v>
      </c>
      <c r="J318" s="143" t="s">
        <v>250</v>
      </c>
      <c r="K318" s="143" t="s">
        <v>30</v>
      </c>
      <c r="L318" s="143" t="s">
        <v>39</v>
      </c>
      <c r="M318" s="143" t="s">
        <v>4871</v>
      </c>
      <c r="N318" s="143" t="s">
        <v>5329</v>
      </c>
    </row>
    <row r="319" spans="2:14" ht="46.5" customHeight="1" x14ac:dyDescent="0.2">
      <c r="B319" s="168">
        <v>314</v>
      </c>
      <c r="C319" s="149" t="s">
        <v>5405</v>
      </c>
      <c r="D319" s="151" t="s">
        <v>1223</v>
      </c>
      <c r="E319" s="142" t="s">
        <v>5413</v>
      </c>
      <c r="F319" s="142" t="s">
        <v>1341</v>
      </c>
      <c r="G319" s="143" t="s">
        <v>5459</v>
      </c>
      <c r="H319" s="143" t="s">
        <v>5443</v>
      </c>
      <c r="I319" s="143" t="s">
        <v>5460</v>
      </c>
      <c r="J319" s="143" t="s">
        <v>1273</v>
      </c>
      <c r="K319" s="143" t="s">
        <v>30</v>
      </c>
      <c r="L319" s="143" t="s">
        <v>39</v>
      </c>
      <c r="M319" s="143" t="s">
        <v>1344</v>
      </c>
      <c r="N319" s="143" t="s">
        <v>1275</v>
      </c>
    </row>
    <row r="320" spans="2:14" ht="46.5" customHeight="1" x14ac:dyDescent="0.2">
      <c r="B320" s="168">
        <v>315</v>
      </c>
      <c r="C320" s="149" t="s">
        <v>5405</v>
      </c>
      <c r="D320" s="151" t="s">
        <v>1223</v>
      </c>
      <c r="E320" s="142" t="s">
        <v>5413</v>
      </c>
      <c r="F320" s="142" t="s">
        <v>1341</v>
      </c>
      <c r="G320" s="143" t="s">
        <v>5461</v>
      </c>
      <c r="H320" s="143" t="s">
        <v>5446</v>
      </c>
      <c r="I320" s="143" t="s">
        <v>5447</v>
      </c>
      <c r="J320" s="143" t="s">
        <v>5462</v>
      </c>
      <c r="K320" s="143" t="s">
        <v>30</v>
      </c>
      <c r="L320" s="143" t="s">
        <v>39</v>
      </c>
      <c r="M320" s="143" t="s">
        <v>5463</v>
      </c>
      <c r="N320" s="143" t="s">
        <v>5448</v>
      </c>
    </row>
    <row r="321" spans="2:14" ht="46.5" customHeight="1" x14ac:dyDescent="0.2">
      <c r="B321" s="168">
        <v>316</v>
      </c>
      <c r="C321" s="149" t="s">
        <v>5405</v>
      </c>
      <c r="D321" s="151" t="s">
        <v>1223</v>
      </c>
      <c r="E321" s="142" t="s">
        <v>5413</v>
      </c>
      <c r="F321" s="142" t="s">
        <v>1341</v>
      </c>
      <c r="G321" s="143" t="s">
        <v>5464</v>
      </c>
      <c r="H321" s="143" t="s">
        <v>5447</v>
      </c>
      <c r="I321" s="143" t="s">
        <v>5450</v>
      </c>
      <c r="J321" s="143" t="s">
        <v>1273</v>
      </c>
      <c r="K321" s="143" t="s">
        <v>30</v>
      </c>
      <c r="L321" s="143" t="s">
        <v>39</v>
      </c>
      <c r="M321" s="143" t="s">
        <v>1353</v>
      </c>
      <c r="N321" s="143" t="s">
        <v>5448</v>
      </c>
    </row>
    <row r="322" spans="2:14" ht="46.5" customHeight="1" x14ac:dyDescent="0.2">
      <c r="B322" s="168">
        <v>317</v>
      </c>
      <c r="C322" s="149" t="s">
        <v>5405</v>
      </c>
      <c r="D322" s="151" t="s">
        <v>1223</v>
      </c>
      <c r="E322" s="142" t="s">
        <v>5413</v>
      </c>
      <c r="F322" s="142" t="s">
        <v>1341</v>
      </c>
      <c r="G322" s="143" t="s">
        <v>5465</v>
      </c>
      <c r="H322" s="143" t="s">
        <v>5466</v>
      </c>
      <c r="I322" s="143" t="s">
        <v>5446</v>
      </c>
      <c r="J322" s="143" t="s">
        <v>1273</v>
      </c>
      <c r="K322" s="143" t="s">
        <v>30</v>
      </c>
      <c r="L322" s="143" t="s">
        <v>39</v>
      </c>
      <c r="M322" s="143" t="s">
        <v>1357</v>
      </c>
      <c r="N322" s="143" t="s">
        <v>1275</v>
      </c>
    </row>
    <row r="323" spans="2:14" ht="46.5" customHeight="1" x14ac:dyDescent="0.2">
      <c r="B323" s="168">
        <v>318</v>
      </c>
      <c r="C323" s="149" t="s">
        <v>5405</v>
      </c>
      <c r="D323" s="151" t="s">
        <v>1223</v>
      </c>
      <c r="E323" s="142" t="s">
        <v>5413</v>
      </c>
      <c r="F323" s="142" t="s">
        <v>1341</v>
      </c>
      <c r="G323" s="143" t="s">
        <v>5467</v>
      </c>
      <c r="H323" s="143" t="s">
        <v>5446</v>
      </c>
      <c r="I323" s="143" t="s">
        <v>5447</v>
      </c>
      <c r="J323" s="143" t="s">
        <v>5462</v>
      </c>
      <c r="K323" s="143" t="s">
        <v>30</v>
      </c>
      <c r="L323" s="143" t="s">
        <v>39</v>
      </c>
      <c r="M323" s="143" t="s">
        <v>5468</v>
      </c>
      <c r="N323" s="143" t="s">
        <v>5448</v>
      </c>
    </row>
    <row r="324" spans="2:14" ht="46.5" customHeight="1" x14ac:dyDescent="0.2">
      <c r="B324" s="168">
        <v>319</v>
      </c>
      <c r="C324" s="149" t="s">
        <v>5405</v>
      </c>
      <c r="D324" s="151" t="s">
        <v>1223</v>
      </c>
      <c r="E324" s="142" t="s">
        <v>5413</v>
      </c>
      <c r="F324" s="142" t="s">
        <v>1341</v>
      </c>
      <c r="G324" s="143" t="s">
        <v>5469</v>
      </c>
      <c r="H324" s="143" t="s">
        <v>5447</v>
      </c>
      <c r="I324" s="143" t="s">
        <v>5450</v>
      </c>
      <c r="J324" s="143" t="s">
        <v>1273</v>
      </c>
      <c r="K324" s="143" t="s">
        <v>30</v>
      </c>
      <c r="L324" s="143" t="s">
        <v>39</v>
      </c>
      <c r="M324" s="143" t="s">
        <v>1364</v>
      </c>
      <c r="N324" s="143" t="s">
        <v>5448</v>
      </c>
    </row>
    <row r="325" spans="2:14" ht="46.5" customHeight="1" x14ac:dyDescent="0.2">
      <c r="B325" s="168">
        <v>320</v>
      </c>
      <c r="C325" s="149" t="s">
        <v>5405</v>
      </c>
      <c r="D325" s="151" t="s">
        <v>1223</v>
      </c>
      <c r="E325" s="142" t="s">
        <v>5470</v>
      </c>
      <c r="F325" s="142" t="s">
        <v>1369</v>
      </c>
      <c r="G325" s="143" t="s">
        <v>5471</v>
      </c>
      <c r="H325" s="143" t="s">
        <v>28</v>
      </c>
      <c r="I325" s="143" t="s">
        <v>271</v>
      </c>
      <c r="J325" s="143" t="s">
        <v>5472</v>
      </c>
      <c r="K325" s="143" t="s">
        <v>30</v>
      </c>
      <c r="L325" s="143" t="s">
        <v>31</v>
      </c>
      <c r="M325" s="143" t="s">
        <v>4871</v>
      </c>
      <c r="N325" s="143" t="s">
        <v>5267</v>
      </c>
    </row>
    <row r="326" spans="2:14" ht="46.5" customHeight="1" x14ac:dyDescent="0.2">
      <c r="B326" s="168">
        <v>321</v>
      </c>
      <c r="C326" s="149" t="s">
        <v>5405</v>
      </c>
      <c r="D326" s="151" t="s">
        <v>1223</v>
      </c>
      <c r="E326" s="142" t="s">
        <v>5470</v>
      </c>
      <c r="F326" s="142" t="s">
        <v>5473</v>
      </c>
      <c r="G326" s="143" t="s">
        <v>5474</v>
      </c>
      <c r="H326" s="143" t="s">
        <v>271</v>
      </c>
      <c r="I326" s="143" t="s">
        <v>72</v>
      </c>
      <c r="J326" s="143" t="s">
        <v>5475</v>
      </c>
      <c r="K326" s="143" t="s">
        <v>30</v>
      </c>
      <c r="L326" s="143" t="s">
        <v>31</v>
      </c>
      <c r="M326" s="143" t="s">
        <v>4871</v>
      </c>
      <c r="N326" s="143" t="s">
        <v>5267</v>
      </c>
    </row>
    <row r="327" spans="2:14" ht="46.5" customHeight="1" x14ac:dyDescent="0.2">
      <c r="B327" s="168">
        <v>322</v>
      </c>
      <c r="C327" s="149" t="s">
        <v>5405</v>
      </c>
      <c r="D327" s="151" t="s">
        <v>1223</v>
      </c>
      <c r="E327" s="142" t="s">
        <v>5470</v>
      </c>
      <c r="F327" s="142" t="s">
        <v>5473</v>
      </c>
      <c r="G327" s="143" t="s">
        <v>5476</v>
      </c>
      <c r="H327" s="143" t="s">
        <v>271</v>
      </c>
      <c r="I327" s="143" t="s">
        <v>62</v>
      </c>
      <c r="J327" s="143" t="s">
        <v>250</v>
      </c>
      <c r="K327" s="143" t="s">
        <v>30</v>
      </c>
      <c r="L327" s="143" t="s">
        <v>39</v>
      </c>
      <c r="M327" s="143" t="s">
        <v>1328</v>
      </c>
      <c r="N327" s="143" t="s">
        <v>250</v>
      </c>
    </row>
    <row r="328" spans="2:14" ht="46.5" customHeight="1" x14ac:dyDescent="0.2">
      <c r="B328" s="168">
        <v>323</v>
      </c>
      <c r="C328" s="149" t="s">
        <v>5405</v>
      </c>
      <c r="D328" s="151" t="s">
        <v>1223</v>
      </c>
      <c r="E328" s="142" t="s">
        <v>5470</v>
      </c>
      <c r="F328" s="142" t="s">
        <v>5473</v>
      </c>
      <c r="G328" s="143" t="s">
        <v>5477</v>
      </c>
      <c r="H328" s="143" t="s">
        <v>67</v>
      </c>
      <c r="I328" s="143" t="s">
        <v>561</v>
      </c>
      <c r="J328" s="143" t="s">
        <v>250</v>
      </c>
      <c r="K328" s="143" t="s">
        <v>30</v>
      </c>
      <c r="L328" s="143" t="s">
        <v>39</v>
      </c>
      <c r="M328" s="143" t="s">
        <v>5453</v>
      </c>
      <c r="N328" s="143" t="s">
        <v>250</v>
      </c>
    </row>
    <row r="329" spans="2:14" ht="46.5" customHeight="1" x14ac:dyDescent="0.2">
      <c r="B329" s="168">
        <v>324</v>
      </c>
      <c r="C329" s="149" t="s">
        <v>5405</v>
      </c>
      <c r="D329" s="151" t="s">
        <v>1223</v>
      </c>
      <c r="E329" s="142" t="s">
        <v>5470</v>
      </c>
      <c r="F329" s="142" t="s">
        <v>1381</v>
      </c>
      <c r="G329" s="143" t="s">
        <v>5478</v>
      </c>
      <c r="H329" s="143" t="s">
        <v>98</v>
      </c>
      <c r="I329" s="143" t="s">
        <v>141</v>
      </c>
      <c r="J329" s="143" t="s">
        <v>250</v>
      </c>
      <c r="K329" s="143" t="s">
        <v>30</v>
      </c>
      <c r="L329" s="143" t="s">
        <v>39</v>
      </c>
      <c r="M329" s="143" t="s">
        <v>4871</v>
      </c>
      <c r="N329" s="143" t="s">
        <v>5329</v>
      </c>
    </row>
    <row r="330" spans="2:14" ht="46.5" customHeight="1" x14ac:dyDescent="0.2">
      <c r="B330" s="168">
        <v>325</v>
      </c>
      <c r="C330" s="149" t="s">
        <v>5405</v>
      </c>
      <c r="D330" s="151" t="s">
        <v>1223</v>
      </c>
      <c r="E330" s="142" t="s">
        <v>5470</v>
      </c>
      <c r="F330" s="142" t="s">
        <v>1381</v>
      </c>
      <c r="G330" s="143" t="s">
        <v>5479</v>
      </c>
      <c r="H330" s="143" t="s">
        <v>28</v>
      </c>
      <c r="I330" s="143" t="s">
        <v>16</v>
      </c>
      <c r="J330" s="143" t="s">
        <v>1278</v>
      </c>
      <c r="K330" s="143" t="s">
        <v>30</v>
      </c>
      <c r="L330" s="143" t="s">
        <v>39</v>
      </c>
      <c r="M330" s="143" t="s">
        <v>1389</v>
      </c>
      <c r="N330" s="143" t="s">
        <v>1280</v>
      </c>
    </row>
    <row r="331" spans="2:14" ht="46.5" customHeight="1" x14ac:dyDescent="0.2">
      <c r="B331" s="168">
        <v>326</v>
      </c>
      <c r="C331" s="149" t="s">
        <v>5405</v>
      </c>
      <c r="D331" s="151" t="s">
        <v>1223</v>
      </c>
      <c r="E331" s="142" t="s">
        <v>5470</v>
      </c>
      <c r="F331" s="142" t="s">
        <v>1381</v>
      </c>
      <c r="G331" s="143" t="s">
        <v>5480</v>
      </c>
      <c r="H331" s="143" t="s">
        <v>28</v>
      </c>
      <c r="I331" s="143" t="s">
        <v>16</v>
      </c>
      <c r="J331" s="143" t="s">
        <v>1278</v>
      </c>
      <c r="K331" s="143" t="s">
        <v>30</v>
      </c>
      <c r="L331" s="143" t="s">
        <v>39</v>
      </c>
      <c r="M331" s="143" t="s">
        <v>1389</v>
      </c>
      <c r="N331" s="143" t="s">
        <v>5481</v>
      </c>
    </row>
    <row r="332" spans="2:14" ht="46.5" customHeight="1" x14ac:dyDescent="0.2">
      <c r="B332" s="168">
        <v>327</v>
      </c>
      <c r="C332" s="149" t="s">
        <v>5405</v>
      </c>
      <c r="D332" s="151" t="s">
        <v>1223</v>
      </c>
      <c r="E332" s="142" t="s">
        <v>5470</v>
      </c>
      <c r="F332" s="142" t="s">
        <v>1381</v>
      </c>
      <c r="G332" s="143" t="s">
        <v>5482</v>
      </c>
      <c r="H332" s="143" t="s">
        <v>57</v>
      </c>
      <c r="I332" s="143" t="s">
        <v>16</v>
      </c>
      <c r="J332" s="143" t="s">
        <v>5483</v>
      </c>
      <c r="K332" s="143" t="s">
        <v>30</v>
      </c>
      <c r="L332" s="143" t="s">
        <v>39</v>
      </c>
      <c r="M332" s="143" t="s">
        <v>5484</v>
      </c>
      <c r="N332" s="143" t="s">
        <v>1280</v>
      </c>
    </row>
    <row r="333" spans="2:14" ht="46.5" customHeight="1" x14ac:dyDescent="0.2">
      <c r="B333" s="168">
        <v>328</v>
      </c>
      <c r="C333" s="149" t="s">
        <v>5405</v>
      </c>
      <c r="D333" s="151" t="s">
        <v>1223</v>
      </c>
      <c r="E333" s="142" t="s">
        <v>5470</v>
      </c>
      <c r="F333" s="142" t="s">
        <v>5485</v>
      </c>
      <c r="G333" s="143" t="s">
        <v>5486</v>
      </c>
      <c r="H333" s="143" t="s">
        <v>98</v>
      </c>
      <c r="I333" s="143" t="s">
        <v>141</v>
      </c>
      <c r="J333" s="143" t="s">
        <v>250</v>
      </c>
      <c r="K333" s="143" t="s">
        <v>30</v>
      </c>
      <c r="L333" s="143" t="s">
        <v>39</v>
      </c>
      <c r="M333" s="143" t="s">
        <v>4871</v>
      </c>
      <c r="N333" s="143" t="s">
        <v>5329</v>
      </c>
    </row>
    <row r="334" spans="2:14" ht="46.5" customHeight="1" x14ac:dyDescent="0.2">
      <c r="B334" s="168">
        <v>329</v>
      </c>
      <c r="C334" s="149" t="s">
        <v>5405</v>
      </c>
      <c r="D334" s="151" t="s">
        <v>1223</v>
      </c>
      <c r="E334" s="142" t="s">
        <v>5470</v>
      </c>
      <c r="F334" s="142" t="s">
        <v>1406</v>
      </c>
      <c r="G334" s="143" t="s">
        <v>5487</v>
      </c>
      <c r="H334" s="143" t="s">
        <v>28</v>
      </c>
      <c r="I334" s="143" t="s">
        <v>271</v>
      </c>
      <c r="J334" s="143" t="s">
        <v>17</v>
      </c>
      <c r="K334" s="143" t="s">
        <v>30</v>
      </c>
      <c r="L334" s="143" t="s">
        <v>31</v>
      </c>
      <c r="M334" s="143" t="s">
        <v>4871</v>
      </c>
      <c r="N334" s="143" t="s">
        <v>4872</v>
      </c>
    </row>
    <row r="335" spans="2:14" ht="46.5" customHeight="1" x14ac:dyDescent="0.2">
      <c r="B335" s="168">
        <v>330</v>
      </c>
      <c r="C335" s="149" t="s">
        <v>5405</v>
      </c>
      <c r="D335" s="151" t="s">
        <v>1223</v>
      </c>
      <c r="E335" s="142" t="s">
        <v>5470</v>
      </c>
      <c r="F335" s="143" t="s">
        <v>5488</v>
      </c>
      <c r="G335" s="143" t="s">
        <v>5489</v>
      </c>
      <c r="H335" s="143" t="s">
        <v>156</v>
      </c>
      <c r="I335" s="143" t="s">
        <v>101</v>
      </c>
      <c r="J335" s="143" t="s">
        <v>4276</v>
      </c>
      <c r="K335" s="143" t="s">
        <v>30</v>
      </c>
      <c r="L335" s="143" t="s">
        <v>31</v>
      </c>
      <c r="M335" s="143" t="s">
        <v>4871</v>
      </c>
      <c r="N335" s="143" t="s">
        <v>4872</v>
      </c>
    </row>
    <row r="336" spans="2:14" ht="46.5" customHeight="1" x14ac:dyDescent="0.2">
      <c r="B336" s="168">
        <v>331</v>
      </c>
      <c r="C336" s="149" t="s">
        <v>5405</v>
      </c>
      <c r="D336" s="151" t="s">
        <v>1223</v>
      </c>
      <c r="E336" s="143" t="s">
        <v>1417</v>
      </c>
      <c r="F336" s="143" t="s">
        <v>5490</v>
      </c>
      <c r="G336" s="143" t="s">
        <v>5491</v>
      </c>
      <c r="H336" s="143" t="s">
        <v>72</v>
      </c>
      <c r="I336" s="143" t="s">
        <v>37</v>
      </c>
      <c r="J336" s="143" t="s">
        <v>17</v>
      </c>
      <c r="K336" s="143" t="s">
        <v>18</v>
      </c>
      <c r="L336" s="143" t="s">
        <v>31</v>
      </c>
      <c r="M336" s="143" t="s">
        <v>5492</v>
      </c>
      <c r="N336" s="143" t="s">
        <v>17</v>
      </c>
    </row>
    <row r="337" spans="2:14" ht="46.5" customHeight="1" x14ac:dyDescent="0.2">
      <c r="B337" s="168">
        <v>332</v>
      </c>
      <c r="C337" s="149" t="s">
        <v>5405</v>
      </c>
      <c r="D337" s="151" t="s">
        <v>1223</v>
      </c>
      <c r="E337" s="143" t="s">
        <v>1417</v>
      </c>
      <c r="F337" s="143" t="s">
        <v>5490</v>
      </c>
      <c r="G337" s="143" t="s">
        <v>5493</v>
      </c>
      <c r="H337" s="143" t="s">
        <v>73</v>
      </c>
      <c r="I337" s="143" t="s">
        <v>294</v>
      </c>
      <c r="J337" s="143" t="s">
        <v>276</v>
      </c>
      <c r="K337" s="143" t="s">
        <v>30</v>
      </c>
      <c r="L337" s="143" t="s">
        <v>31</v>
      </c>
      <c r="M337" s="143" t="s">
        <v>4871</v>
      </c>
      <c r="N337" s="143" t="s">
        <v>5494</v>
      </c>
    </row>
    <row r="338" spans="2:14" ht="46.5" customHeight="1" x14ac:dyDescent="0.2">
      <c r="B338" s="168">
        <v>333</v>
      </c>
      <c r="C338" s="149" t="s">
        <v>5405</v>
      </c>
      <c r="D338" s="151" t="s">
        <v>1223</v>
      </c>
      <c r="E338" s="143" t="s">
        <v>1417</v>
      </c>
      <c r="F338" s="142" t="s">
        <v>5495</v>
      </c>
      <c r="G338" s="143" t="s">
        <v>5496</v>
      </c>
      <c r="H338" s="143" t="s">
        <v>28</v>
      </c>
      <c r="I338" s="143" t="s">
        <v>268</v>
      </c>
      <c r="J338" s="143" t="s">
        <v>1427</v>
      </c>
      <c r="K338" s="143" t="s">
        <v>30</v>
      </c>
      <c r="L338" s="143" t="s">
        <v>39</v>
      </c>
      <c r="M338" s="143" t="s">
        <v>1428</v>
      </c>
      <c r="N338" s="143" t="s">
        <v>1427</v>
      </c>
    </row>
    <row r="339" spans="2:14" ht="46.5" customHeight="1" x14ac:dyDescent="0.2">
      <c r="B339" s="168">
        <v>334</v>
      </c>
      <c r="C339" s="149" t="s">
        <v>5405</v>
      </c>
      <c r="D339" s="151" t="s">
        <v>1223</v>
      </c>
      <c r="E339" s="143" t="s">
        <v>1417</v>
      </c>
      <c r="F339" s="142" t="s">
        <v>5495</v>
      </c>
      <c r="G339" s="143" t="s">
        <v>5497</v>
      </c>
      <c r="H339" s="143" t="s">
        <v>268</v>
      </c>
      <c r="I339" s="143" t="s">
        <v>53</v>
      </c>
      <c r="J339" s="143" t="s">
        <v>1427</v>
      </c>
      <c r="K339" s="143" t="s">
        <v>30</v>
      </c>
      <c r="L339" s="143" t="s">
        <v>39</v>
      </c>
      <c r="M339" s="143" t="s">
        <v>5498</v>
      </c>
      <c r="N339" s="143" t="s">
        <v>1427</v>
      </c>
    </row>
    <row r="340" spans="2:14" ht="46.5" customHeight="1" x14ac:dyDescent="0.2">
      <c r="B340" s="168">
        <v>335</v>
      </c>
      <c r="C340" s="149" t="s">
        <v>5405</v>
      </c>
      <c r="D340" s="151" t="s">
        <v>1223</v>
      </c>
      <c r="E340" s="143" t="s">
        <v>1417</v>
      </c>
      <c r="F340" s="142" t="s">
        <v>5495</v>
      </c>
      <c r="G340" s="143" t="s">
        <v>5499</v>
      </c>
      <c r="H340" s="143" t="s">
        <v>53</v>
      </c>
      <c r="I340" s="143" t="s">
        <v>557</v>
      </c>
      <c r="J340" s="143" t="s">
        <v>1427</v>
      </c>
      <c r="K340" s="143" t="s">
        <v>30</v>
      </c>
      <c r="L340" s="143" t="s">
        <v>39</v>
      </c>
      <c r="M340" s="143" t="s">
        <v>4871</v>
      </c>
      <c r="N340" s="143" t="s">
        <v>5329</v>
      </c>
    </row>
    <row r="341" spans="2:14" ht="46.5" customHeight="1" x14ac:dyDescent="0.2">
      <c r="B341" s="168">
        <v>336</v>
      </c>
      <c r="C341" s="149" t="s">
        <v>5405</v>
      </c>
      <c r="D341" s="151" t="s">
        <v>1223</v>
      </c>
      <c r="E341" s="143" t="s">
        <v>1417</v>
      </c>
      <c r="F341" s="142" t="s">
        <v>5495</v>
      </c>
      <c r="G341" s="143" t="s">
        <v>5500</v>
      </c>
      <c r="H341" s="143" t="s">
        <v>4859</v>
      </c>
      <c r="I341" s="143" t="s">
        <v>4859</v>
      </c>
      <c r="J341" s="143" t="s">
        <v>5501</v>
      </c>
      <c r="K341" s="143" t="s">
        <v>30</v>
      </c>
      <c r="L341" s="143" t="s">
        <v>39</v>
      </c>
      <c r="M341" s="143" t="s">
        <v>5502</v>
      </c>
      <c r="N341" s="143" t="s">
        <v>5503</v>
      </c>
    </row>
    <row r="342" spans="2:14" ht="46.5" customHeight="1" x14ac:dyDescent="0.2">
      <c r="B342" s="168">
        <v>337</v>
      </c>
      <c r="C342" s="149" t="s">
        <v>5405</v>
      </c>
      <c r="D342" s="151" t="s">
        <v>1223</v>
      </c>
      <c r="E342" s="143" t="s">
        <v>1417</v>
      </c>
      <c r="F342" s="142" t="s">
        <v>5495</v>
      </c>
      <c r="G342" s="143" t="s">
        <v>5504</v>
      </c>
      <c r="H342" s="143" t="s">
        <v>4859</v>
      </c>
      <c r="I342" s="143" t="s">
        <v>4859</v>
      </c>
      <c r="J342" s="143" t="s">
        <v>5501</v>
      </c>
      <c r="K342" s="143" t="s">
        <v>30</v>
      </c>
      <c r="L342" s="143" t="s">
        <v>39</v>
      </c>
      <c r="M342" s="143" t="s">
        <v>5505</v>
      </c>
      <c r="N342" s="143" t="s">
        <v>5503</v>
      </c>
    </row>
    <row r="343" spans="2:14" ht="46.5" customHeight="1" x14ac:dyDescent="0.2">
      <c r="B343" s="168">
        <v>338</v>
      </c>
      <c r="C343" s="149" t="s">
        <v>5405</v>
      </c>
      <c r="D343" s="151" t="s">
        <v>1223</v>
      </c>
      <c r="E343" s="143" t="s">
        <v>1417</v>
      </c>
      <c r="F343" s="142" t="s">
        <v>5495</v>
      </c>
      <c r="G343" s="143" t="s">
        <v>5506</v>
      </c>
      <c r="H343" s="143" t="s">
        <v>4911</v>
      </c>
      <c r="I343" s="143" t="s">
        <v>4911</v>
      </c>
      <c r="J343" s="143" t="s">
        <v>5507</v>
      </c>
      <c r="K343" s="143" t="s">
        <v>30</v>
      </c>
      <c r="L343" s="143" t="s">
        <v>39</v>
      </c>
      <c r="M343" s="143" t="s">
        <v>5508</v>
      </c>
      <c r="N343" s="143" t="s">
        <v>5503</v>
      </c>
    </row>
    <row r="344" spans="2:14" ht="46.5" customHeight="1" x14ac:dyDescent="0.2">
      <c r="B344" s="168">
        <v>339</v>
      </c>
      <c r="C344" s="149" t="s">
        <v>5405</v>
      </c>
      <c r="D344" s="151" t="s">
        <v>1223</v>
      </c>
      <c r="E344" s="143" t="s">
        <v>1417</v>
      </c>
      <c r="F344" s="142" t="s">
        <v>5495</v>
      </c>
      <c r="G344" s="143" t="s">
        <v>5509</v>
      </c>
      <c r="H344" s="143" t="s">
        <v>4892</v>
      </c>
      <c r="I344" s="143" t="s">
        <v>5106</v>
      </c>
      <c r="J344" s="143" t="s">
        <v>5501</v>
      </c>
      <c r="K344" s="143" t="s">
        <v>30</v>
      </c>
      <c r="L344" s="143" t="s">
        <v>39</v>
      </c>
      <c r="M344" s="143" t="s">
        <v>5510</v>
      </c>
      <c r="N344" s="143" t="s">
        <v>5503</v>
      </c>
    </row>
    <row r="345" spans="2:14" ht="46.5" customHeight="1" x14ac:dyDescent="0.2">
      <c r="B345" s="168">
        <v>340</v>
      </c>
      <c r="C345" s="149" t="s">
        <v>5405</v>
      </c>
      <c r="D345" s="151" t="s">
        <v>1223</v>
      </c>
      <c r="E345" s="143" t="s">
        <v>1417</v>
      </c>
      <c r="F345" s="142" t="s">
        <v>5495</v>
      </c>
      <c r="G345" s="143" t="s">
        <v>1442</v>
      </c>
      <c r="H345" s="143" t="s">
        <v>53</v>
      </c>
      <c r="I345" s="143" t="s">
        <v>61</v>
      </c>
      <c r="J345" s="143" t="s">
        <v>5511</v>
      </c>
      <c r="K345" s="143" t="s">
        <v>30</v>
      </c>
      <c r="L345" s="143" t="s">
        <v>39</v>
      </c>
      <c r="M345" s="143" t="s">
        <v>1444</v>
      </c>
      <c r="N345" s="143" t="s">
        <v>5078</v>
      </c>
    </row>
    <row r="346" spans="2:14" ht="46.5" customHeight="1" x14ac:dyDescent="0.2">
      <c r="B346" s="168">
        <v>341</v>
      </c>
      <c r="C346" s="149" t="s">
        <v>5405</v>
      </c>
      <c r="D346" s="151" t="s">
        <v>1223</v>
      </c>
      <c r="E346" s="143" t="s">
        <v>1417</v>
      </c>
      <c r="F346" s="143" t="s">
        <v>1446</v>
      </c>
      <c r="G346" s="143" t="s">
        <v>5512</v>
      </c>
      <c r="H346" s="143" t="s">
        <v>156</v>
      </c>
      <c r="I346" s="143" t="s">
        <v>1113</v>
      </c>
      <c r="J346" s="143" t="s">
        <v>250</v>
      </c>
      <c r="K346" s="143" t="s">
        <v>30</v>
      </c>
      <c r="L346" s="143" t="s">
        <v>300</v>
      </c>
      <c r="M346" s="143" t="s">
        <v>2295</v>
      </c>
      <c r="N346" s="143" t="s">
        <v>5078</v>
      </c>
    </row>
    <row r="347" spans="2:14" ht="46.5" customHeight="1" x14ac:dyDescent="0.2">
      <c r="B347" s="168">
        <v>342</v>
      </c>
      <c r="C347" s="149" t="s">
        <v>5405</v>
      </c>
      <c r="D347" s="151" t="s">
        <v>1223</v>
      </c>
      <c r="E347" s="143" t="s">
        <v>1417</v>
      </c>
      <c r="F347" s="143" t="s">
        <v>1446</v>
      </c>
      <c r="G347" s="143" t="s">
        <v>5513</v>
      </c>
      <c r="H347" s="143" t="s">
        <v>156</v>
      </c>
      <c r="I347" s="143" t="s">
        <v>1113</v>
      </c>
      <c r="J347" s="143" t="s">
        <v>250</v>
      </c>
      <c r="K347" s="143" t="s">
        <v>30</v>
      </c>
      <c r="L347" s="143" t="s">
        <v>39</v>
      </c>
      <c r="M347" s="143" t="s">
        <v>2295</v>
      </c>
      <c r="N347" s="143" t="s">
        <v>5078</v>
      </c>
    </row>
    <row r="348" spans="2:14" ht="46.5" customHeight="1" x14ac:dyDescent="0.2">
      <c r="B348" s="168">
        <v>343</v>
      </c>
      <c r="C348" s="149" t="s">
        <v>5405</v>
      </c>
      <c r="D348" s="151" t="s">
        <v>1223</v>
      </c>
      <c r="E348" s="143" t="s">
        <v>1417</v>
      </c>
      <c r="F348" s="142" t="s">
        <v>1453</v>
      </c>
      <c r="G348" s="143" t="s">
        <v>5514</v>
      </c>
      <c r="H348" s="143" t="s">
        <v>156</v>
      </c>
      <c r="I348" s="143" t="s">
        <v>1113</v>
      </c>
      <c r="J348" s="143" t="s">
        <v>250</v>
      </c>
      <c r="K348" s="143" t="s">
        <v>30</v>
      </c>
      <c r="L348" s="143" t="s">
        <v>39</v>
      </c>
      <c r="M348" s="143" t="s">
        <v>2295</v>
      </c>
      <c r="N348" s="143" t="s">
        <v>5515</v>
      </c>
    </row>
    <row r="349" spans="2:14" ht="46.5" customHeight="1" x14ac:dyDescent="0.2">
      <c r="B349" s="168">
        <v>344</v>
      </c>
      <c r="C349" s="149" t="s">
        <v>5405</v>
      </c>
      <c r="D349" s="151" t="s">
        <v>1223</v>
      </c>
      <c r="E349" s="143" t="s">
        <v>1417</v>
      </c>
      <c r="F349" s="142" t="s">
        <v>1453</v>
      </c>
      <c r="G349" s="143" t="s">
        <v>5516</v>
      </c>
      <c r="H349" s="143" t="s">
        <v>5517</v>
      </c>
      <c r="I349" s="143" t="s">
        <v>5518</v>
      </c>
      <c r="J349" s="143" t="s">
        <v>5519</v>
      </c>
      <c r="K349" s="143" t="s">
        <v>30</v>
      </c>
      <c r="L349" s="143" t="s">
        <v>39</v>
      </c>
      <c r="M349" s="143" t="s">
        <v>5520</v>
      </c>
      <c r="N349" s="143" t="s">
        <v>5521</v>
      </c>
    </row>
    <row r="350" spans="2:14" ht="46.5" customHeight="1" x14ac:dyDescent="0.2">
      <c r="B350" s="168">
        <v>345</v>
      </c>
      <c r="C350" s="149" t="s">
        <v>5405</v>
      </c>
      <c r="D350" s="151" t="s">
        <v>1223</v>
      </c>
      <c r="E350" s="143" t="s">
        <v>1417</v>
      </c>
      <c r="F350" s="142" t="s">
        <v>1453</v>
      </c>
      <c r="G350" s="143" t="s">
        <v>5522</v>
      </c>
      <c r="H350" s="143" t="s">
        <v>28</v>
      </c>
      <c r="I350" s="143" t="s">
        <v>67</v>
      </c>
      <c r="J350" s="143" t="s">
        <v>250</v>
      </c>
      <c r="K350" s="143" t="s">
        <v>30</v>
      </c>
      <c r="L350" s="143" t="s">
        <v>39</v>
      </c>
      <c r="M350" s="143" t="s">
        <v>4871</v>
      </c>
      <c r="N350" s="143" t="s">
        <v>5329</v>
      </c>
    </row>
    <row r="351" spans="2:14" ht="46.5" customHeight="1" x14ac:dyDescent="0.2">
      <c r="B351" s="168">
        <v>346</v>
      </c>
      <c r="C351" s="149" t="s">
        <v>5405</v>
      </c>
      <c r="D351" s="151" t="s">
        <v>1223</v>
      </c>
      <c r="E351" s="143" t="s">
        <v>1417</v>
      </c>
      <c r="F351" s="142" t="s">
        <v>1453</v>
      </c>
      <c r="G351" s="143" t="s">
        <v>5523</v>
      </c>
      <c r="H351" s="143" t="s">
        <v>156</v>
      </c>
      <c r="I351" s="143" t="s">
        <v>94</v>
      </c>
      <c r="J351" s="143" t="s">
        <v>5524</v>
      </c>
      <c r="K351" s="143" t="s">
        <v>30</v>
      </c>
      <c r="L351" s="143" t="s">
        <v>39</v>
      </c>
      <c r="M351" s="143" t="s">
        <v>1469</v>
      </c>
      <c r="N351" s="143" t="s">
        <v>5525</v>
      </c>
    </row>
    <row r="352" spans="2:14" ht="46.5" customHeight="1" x14ac:dyDescent="0.2">
      <c r="B352" s="168">
        <v>347</v>
      </c>
      <c r="C352" s="149" t="s">
        <v>5405</v>
      </c>
      <c r="D352" s="151" t="s">
        <v>1223</v>
      </c>
      <c r="E352" s="143" t="s">
        <v>1417</v>
      </c>
      <c r="F352" s="142" t="s">
        <v>1453</v>
      </c>
      <c r="G352" s="143" t="s">
        <v>5526</v>
      </c>
      <c r="H352" s="143" t="s">
        <v>5527</v>
      </c>
      <c r="I352" s="143" t="s">
        <v>5528</v>
      </c>
      <c r="J352" s="143" t="s">
        <v>5529</v>
      </c>
      <c r="K352" s="143" t="s">
        <v>30</v>
      </c>
      <c r="L352" s="143" t="s">
        <v>39</v>
      </c>
      <c r="M352" s="143" t="s">
        <v>5530</v>
      </c>
      <c r="N352" s="143" t="s">
        <v>5531</v>
      </c>
    </row>
    <row r="353" spans="2:14" ht="46.5" customHeight="1" x14ac:dyDescent="0.2">
      <c r="B353" s="168">
        <v>348</v>
      </c>
      <c r="C353" s="149" t="s">
        <v>5405</v>
      </c>
      <c r="D353" s="151" t="s">
        <v>1223</v>
      </c>
      <c r="E353" s="143" t="s">
        <v>1417</v>
      </c>
      <c r="F353" s="142" t="s">
        <v>1478</v>
      </c>
      <c r="G353" s="143" t="s">
        <v>6934</v>
      </c>
      <c r="H353" s="143" t="s">
        <v>156</v>
      </c>
      <c r="I353" s="143" t="s">
        <v>16</v>
      </c>
      <c r="J353" s="143" t="s">
        <v>1480</v>
      </c>
      <c r="K353" s="143" t="s">
        <v>30</v>
      </c>
      <c r="L353" s="143" t="s">
        <v>39</v>
      </c>
      <c r="M353" s="143" t="s">
        <v>5532</v>
      </c>
      <c r="N353" s="143" t="s">
        <v>5533</v>
      </c>
    </row>
    <row r="354" spans="2:14" ht="46.5" customHeight="1" x14ac:dyDescent="0.2">
      <c r="B354" s="168">
        <v>349</v>
      </c>
      <c r="C354" s="149" t="s">
        <v>5405</v>
      </c>
      <c r="D354" s="151" t="s">
        <v>1223</v>
      </c>
      <c r="E354" s="143" t="s">
        <v>1417</v>
      </c>
      <c r="F354" s="142" t="s">
        <v>1478</v>
      </c>
      <c r="G354" s="143" t="s">
        <v>1484</v>
      </c>
      <c r="H354" s="143" t="s">
        <v>28</v>
      </c>
      <c r="I354" s="143" t="s">
        <v>53</v>
      </c>
      <c r="J354" s="143" t="s">
        <v>1334</v>
      </c>
      <c r="K354" s="143" t="s">
        <v>30</v>
      </c>
      <c r="L354" s="143" t="s">
        <v>39</v>
      </c>
      <c r="M354" s="143" t="s">
        <v>1486</v>
      </c>
      <c r="N354" s="143" t="s">
        <v>5503</v>
      </c>
    </row>
    <row r="355" spans="2:14" ht="46.5" customHeight="1" x14ac:dyDescent="0.2">
      <c r="B355" s="168">
        <v>350</v>
      </c>
      <c r="C355" s="149" t="s">
        <v>5405</v>
      </c>
      <c r="D355" s="151" t="s">
        <v>1223</v>
      </c>
      <c r="E355" s="143" t="s">
        <v>1417</v>
      </c>
      <c r="F355" s="142" t="s">
        <v>1478</v>
      </c>
      <c r="G355" s="143" t="s">
        <v>5534</v>
      </c>
      <c r="H355" s="143" t="s">
        <v>53</v>
      </c>
      <c r="I355" s="143" t="s">
        <v>57</v>
      </c>
      <c r="J355" s="143" t="s">
        <v>5535</v>
      </c>
      <c r="K355" s="143" t="s">
        <v>30</v>
      </c>
      <c r="L355" s="143" t="s">
        <v>39</v>
      </c>
      <c r="M355" s="143" t="s">
        <v>5536</v>
      </c>
      <c r="N355" s="143" t="s">
        <v>5481</v>
      </c>
    </row>
    <row r="356" spans="2:14" ht="46.5" customHeight="1" x14ac:dyDescent="0.2">
      <c r="B356" s="168">
        <v>351</v>
      </c>
      <c r="C356" s="149" t="s">
        <v>5405</v>
      </c>
      <c r="D356" s="151" t="s">
        <v>1223</v>
      </c>
      <c r="E356" s="143" t="s">
        <v>1417</v>
      </c>
      <c r="F356" s="142" t="s">
        <v>1478</v>
      </c>
      <c r="G356" s="143" t="s">
        <v>1492</v>
      </c>
      <c r="H356" s="143" t="s">
        <v>29</v>
      </c>
      <c r="I356" s="143" t="s">
        <v>61</v>
      </c>
      <c r="J356" s="143" t="s">
        <v>1278</v>
      </c>
      <c r="K356" s="143" t="s">
        <v>30</v>
      </c>
      <c r="L356" s="143" t="s">
        <v>39</v>
      </c>
      <c r="M356" s="143" t="s">
        <v>1493</v>
      </c>
      <c r="N356" s="143" t="s">
        <v>5481</v>
      </c>
    </row>
    <row r="357" spans="2:14" ht="46.5" customHeight="1" x14ac:dyDescent="0.2">
      <c r="B357" s="168">
        <v>352</v>
      </c>
      <c r="C357" s="149" t="s">
        <v>5405</v>
      </c>
      <c r="D357" s="151" t="s">
        <v>1223</v>
      </c>
      <c r="E357" s="143" t="s">
        <v>1417</v>
      </c>
      <c r="F357" s="142" t="s">
        <v>1478</v>
      </c>
      <c r="G357" s="143" t="s">
        <v>1494</v>
      </c>
      <c r="H357" s="143" t="s">
        <v>271</v>
      </c>
      <c r="I357" s="143" t="s">
        <v>62</v>
      </c>
      <c r="J357" s="143" t="s">
        <v>1334</v>
      </c>
      <c r="K357" s="143" t="s">
        <v>30</v>
      </c>
      <c r="L357" s="143" t="s">
        <v>39</v>
      </c>
      <c r="M357" s="143" t="s">
        <v>1495</v>
      </c>
      <c r="N357" s="143" t="s">
        <v>5503</v>
      </c>
    </row>
    <row r="358" spans="2:14" ht="46.5" customHeight="1" x14ac:dyDescent="0.2">
      <c r="B358" s="168">
        <v>353</v>
      </c>
      <c r="C358" s="149" t="s">
        <v>5405</v>
      </c>
      <c r="D358" s="151" t="s">
        <v>1223</v>
      </c>
      <c r="E358" s="143" t="s">
        <v>1417</v>
      </c>
      <c r="F358" s="142" t="s">
        <v>1478</v>
      </c>
      <c r="G358" s="143" t="s">
        <v>5537</v>
      </c>
      <c r="H358" s="143" t="s">
        <v>62</v>
      </c>
      <c r="I358" s="143" t="s">
        <v>67</v>
      </c>
      <c r="J358" s="143" t="s">
        <v>5535</v>
      </c>
      <c r="K358" s="143" t="s">
        <v>30</v>
      </c>
      <c r="L358" s="143" t="s">
        <v>39</v>
      </c>
      <c r="M358" s="143" t="s">
        <v>5538</v>
      </c>
      <c r="N358" s="143" t="s">
        <v>5481</v>
      </c>
    </row>
    <row r="359" spans="2:14" ht="46.5" customHeight="1" x14ac:dyDescent="0.2">
      <c r="B359" s="168">
        <v>354</v>
      </c>
      <c r="C359" s="149" t="s">
        <v>5405</v>
      </c>
      <c r="D359" s="151" t="s">
        <v>1223</v>
      </c>
      <c r="E359" s="143" t="s">
        <v>1417</v>
      </c>
      <c r="F359" s="142" t="s">
        <v>1478</v>
      </c>
      <c r="G359" s="143" t="s">
        <v>1499</v>
      </c>
      <c r="H359" s="143" t="s">
        <v>561</v>
      </c>
      <c r="I359" s="143" t="s">
        <v>314</v>
      </c>
      <c r="J359" s="143" t="s">
        <v>1278</v>
      </c>
      <c r="K359" s="143" t="s">
        <v>30</v>
      </c>
      <c r="L359" s="143" t="s">
        <v>39</v>
      </c>
      <c r="M359" s="143" t="s">
        <v>1500</v>
      </c>
      <c r="N359" s="143" t="s">
        <v>5481</v>
      </c>
    </row>
    <row r="360" spans="2:14" ht="46.5" customHeight="1" x14ac:dyDescent="0.2">
      <c r="B360" s="168">
        <v>355</v>
      </c>
      <c r="C360" s="149" t="s">
        <v>5405</v>
      </c>
      <c r="D360" s="151" t="s">
        <v>1223</v>
      </c>
      <c r="E360" s="143" t="s">
        <v>1417</v>
      </c>
      <c r="F360" s="142" t="s">
        <v>1501</v>
      </c>
      <c r="G360" s="143" t="s">
        <v>5539</v>
      </c>
      <c r="H360" s="143" t="s">
        <v>28</v>
      </c>
      <c r="I360" s="143" t="s">
        <v>61</v>
      </c>
      <c r="J360" s="143" t="s">
        <v>1278</v>
      </c>
      <c r="K360" s="143" t="s">
        <v>30</v>
      </c>
      <c r="L360" s="143" t="s">
        <v>39</v>
      </c>
      <c r="M360" s="143" t="s">
        <v>1328</v>
      </c>
      <c r="N360" s="143" t="s">
        <v>1503</v>
      </c>
    </row>
    <row r="361" spans="2:14" ht="46.5" customHeight="1" x14ac:dyDescent="0.2">
      <c r="B361" s="168">
        <v>356</v>
      </c>
      <c r="C361" s="149" t="s">
        <v>5405</v>
      </c>
      <c r="D361" s="151" t="s">
        <v>1223</v>
      </c>
      <c r="E361" s="143" t="s">
        <v>1417</v>
      </c>
      <c r="F361" s="142" t="s">
        <v>1501</v>
      </c>
      <c r="G361" s="143" t="s">
        <v>5540</v>
      </c>
      <c r="H361" s="143" t="s">
        <v>271</v>
      </c>
      <c r="I361" s="143" t="s">
        <v>62</v>
      </c>
      <c r="J361" s="143" t="s">
        <v>1278</v>
      </c>
      <c r="K361" s="143" t="s">
        <v>30</v>
      </c>
      <c r="L361" s="143" t="s">
        <v>39</v>
      </c>
      <c r="M361" s="143" t="s">
        <v>5453</v>
      </c>
      <c r="N361" s="143" t="s">
        <v>1503</v>
      </c>
    </row>
    <row r="362" spans="2:14" ht="46.5" customHeight="1" x14ac:dyDescent="0.2">
      <c r="B362" s="168">
        <v>357</v>
      </c>
      <c r="C362" s="149" t="s">
        <v>5405</v>
      </c>
      <c r="D362" s="151" t="s">
        <v>1223</v>
      </c>
      <c r="E362" s="143" t="s">
        <v>1417</v>
      </c>
      <c r="F362" s="142" t="s">
        <v>1501</v>
      </c>
      <c r="G362" s="143" t="s">
        <v>5541</v>
      </c>
      <c r="H362" s="143" t="s">
        <v>67</v>
      </c>
      <c r="I362" s="143" t="s">
        <v>314</v>
      </c>
      <c r="J362" s="143" t="s">
        <v>5542</v>
      </c>
      <c r="K362" s="143" t="s">
        <v>30</v>
      </c>
      <c r="L362" s="143" t="s">
        <v>39</v>
      </c>
      <c r="M362" s="143" t="s">
        <v>5342</v>
      </c>
      <c r="N362" s="143" t="s">
        <v>5543</v>
      </c>
    </row>
    <row r="363" spans="2:14" ht="46.5" customHeight="1" x14ac:dyDescent="0.2">
      <c r="B363" s="168">
        <v>358</v>
      </c>
      <c r="C363" s="149" t="s">
        <v>5405</v>
      </c>
      <c r="D363" s="151" t="s">
        <v>1223</v>
      </c>
      <c r="E363" s="142" t="s">
        <v>1514</v>
      </c>
      <c r="F363" s="142" t="s">
        <v>5544</v>
      </c>
      <c r="G363" s="143" t="s">
        <v>5545</v>
      </c>
      <c r="H363" s="143" t="s">
        <v>156</v>
      </c>
      <c r="I363" s="143" t="s">
        <v>16</v>
      </c>
      <c r="J363" s="143" t="s">
        <v>1517</v>
      </c>
      <c r="K363" s="143" t="s">
        <v>30</v>
      </c>
      <c r="L363" s="143" t="s">
        <v>39</v>
      </c>
      <c r="M363" s="143" t="s">
        <v>5546</v>
      </c>
      <c r="N363" s="143" t="s">
        <v>1519</v>
      </c>
    </row>
    <row r="364" spans="2:14" ht="46.5" customHeight="1" x14ac:dyDescent="0.2">
      <c r="B364" s="168">
        <v>359</v>
      </c>
      <c r="C364" s="149" t="s">
        <v>5405</v>
      </c>
      <c r="D364" s="151" t="s">
        <v>1223</v>
      </c>
      <c r="E364" s="142" t="s">
        <v>1514</v>
      </c>
      <c r="F364" s="142" t="s">
        <v>5544</v>
      </c>
      <c r="G364" s="143" t="s">
        <v>5547</v>
      </c>
      <c r="H364" s="143" t="s">
        <v>156</v>
      </c>
      <c r="I364" s="143" t="s">
        <v>16</v>
      </c>
      <c r="J364" s="143" t="s">
        <v>1517</v>
      </c>
      <c r="K364" s="143" t="s">
        <v>30</v>
      </c>
      <c r="L364" s="143" t="s">
        <v>39</v>
      </c>
      <c r="M364" s="143" t="s">
        <v>5548</v>
      </c>
      <c r="N364" s="143" t="s">
        <v>5549</v>
      </c>
    </row>
    <row r="365" spans="2:14" ht="46.5" customHeight="1" x14ac:dyDescent="0.2">
      <c r="B365" s="168">
        <v>360</v>
      </c>
      <c r="C365" s="149" t="s">
        <v>5405</v>
      </c>
      <c r="D365" s="151" t="s">
        <v>1223</v>
      </c>
      <c r="E365" s="142" t="s">
        <v>1514</v>
      </c>
      <c r="F365" s="142" t="s">
        <v>5550</v>
      </c>
      <c r="G365" s="143" t="s">
        <v>5551</v>
      </c>
      <c r="H365" s="143" t="s">
        <v>156</v>
      </c>
      <c r="I365" s="143" t="s">
        <v>769</v>
      </c>
      <c r="J365" s="143" t="s">
        <v>1517</v>
      </c>
      <c r="K365" s="143" t="s">
        <v>30</v>
      </c>
      <c r="L365" s="143" t="s">
        <v>39</v>
      </c>
      <c r="M365" s="143" t="s">
        <v>5552</v>
      </c>
      <c r="N365" s="143" t="s">
        <v>5549</v>
      </c>
    </row>
    <row r="366" spans="2:14" ht="46.5" customHeight="1" x14ac:dyDescent="0.2">
      <c r="B366" s="168">
        <v>361</v>
      </c>
      <c r="C366" s="149" t="s">
        <v>5405</v>
      </c>
      <c r="D366" s="151" t="s">
        <v>1223</v>
      </c>
      <c r="E366" s="142" t="s">
        <v>1514</v>
      </c>
      <c r="F366" s="142" t="s">
        <v>5550</v>
      </c>
      <c r="G366" s="143" t="s">
        <v>5553</v>
      </c>
      <c r="H366" s="143" t="s">
        <v>268</v>
      </c>
      <c r="I366" s="143" t="s">
        <v>37</v>
      </c>
      <c r="J366" s="143" t="s">
        <v>1517</v>
      </c>
      <c r="K366" s="143" t="s">
        <v>30</v>
      </c>
      <c r="L366" s="143" t="s">
        <v>300</v>
      </c>
      <c r="M366" s="143" t="s">
        <v>4871</v>
      </c>
      <c r="N366" s="143" t="s">
        <v>5554</v>
      </c>
    </row>
    <row r="367" spans="2:14" ht="46.5" customHeight="1" x14ac:dyDescent="0.2">
      <c r="B367" s="168">
        <v>362</v>
      </c>
      <c r="C367" s="149" t="s">
        <v>5405</v>
      </c>
      <c r="D367" s="151" t="s">
        <v>1223</v>
      </c>
      <c r="E367" s="142" t="s">
        <v>1514</v>
      </c>
      <c r="F367" s="142" t="s">
        <v>1534</v>
      </c>
      <c r="G367" s="162" t="s">
        <v>5280</v>
      </c>
      <c r="H367" s="161" t="s">
        <v>5280</v>
      </c>
      <c r="I367" s="142"/>
      <c r="J367" s="142"/>
      <c r="K367" s="142"/>
      <c r="L367" s="142"/>
      <c r="M367" s="142"/>
      <c r="N367" s="142"/>
    </row>
    <row r="368" spans="2:14" ht="46.5" customHeight="1" x14ac:dyDescent="0.2">
      <c r="B368" s="168">
        <v>363</v>
      </c>
      <c r="C368" s="149" t="s">
        <v>5405</v>
      </c>
      <c r="D368" s="151" t="s">
        <v>1223</v>
      </c>
      <c r="E368" s="142" t="s">
        <v>1544</v>
      </c>
      <c r="F368" s="142" t="s">
        <v>5555</v>
      </c>
      <c r="G368" s="143" t="s">
        <v>5556</v>
      </c>
      <c r="H368" s="143" t="s">
        <v>156</v>
      </c>
      <c r="I368" s="143" t="s">
        <v>112</v>
      </c>
      <c r="J368" s="143" t="s">
        <v>1547</v>
      </c>
      <c r="K368" s="143" t="s">
        <v>18</v>
      </c>
      <c r="L368" s="143" t="s">
        <v>39</v>
      </c>
      <c r="M368" s="143" t="s">
        <v>1122</v>
      </c>
      <c r="N368" s="143" t="s">
        <v>5557</v>
      </c>
    </row>
    <row r="369" spans="2:14" ht="46.5" customHeight="1" x14ac:dyDescent="0.2">
      <c r="B369" s="168">
        <v>364</v>
      </c>
      <c r="C369" s="149" t="s">
        <v>5405</v>
      </c>
      <c r="D369" s="151" t="s">
        <v>1223</v>
      </c>
      <c r="E369" s="142" t="s">
        <v>1544</v>
      </c>
      <c r="F369" s="142" t="s">
        <v>5555</v>
      </c>
      <c r="G369" s="143" t="s">
        <v>5558</v>
      </c>
      <c r="H369" s="143" t="s">
        <v>94</v>
      </c>
      <c r="I369" s="143" t="s">
        <v>101</v>
      </c>
      <c r="J369" s="143" t="s">
        <v>1547</v>
      </c>
      <c r="K369" s="143" t="s">
        <v>18</v>
      </c>
      <c r="L369" s="143" t="s">
        <v>39</v>
      </c>
      <c r="M369" s="143" t="s">
        <v>1550</v>
      </c>
      <c r="N369" s="143" t="s">
        <v>5557</v>
      </c>
    </row>
    <row r="370" spans="2:14" ht="46.5" customHeight="1" x14ac:dyDescent="0.2">
      <c r="B370" s="168">
        <v>365</v>
      </c>
      <c r="C370" s="149" t="s">
        <v>5405</v>
      </c>
      <c r="D370" s="151" t="s">
        <v>1223</v>
      </c>
      <c r="E370" s="142" t="s">
        <v>1544</v>
      </c>
      <c r="F370" s="142" t="s">
        <v>5555</v>
      </c>
      <c r="G370" s="143" t="s">
        <v>5559</v>
      </c>
      <c r="H370" s="143" t="s">
        <v>258</v>
      </c>
      <c r="I370" s="143" t="s">
        <v>61</v>
      </c>
      <c r="J370" s="143" t="s">
        <v>1547</v>
      </c>
      <c r="K370" s="143" t="s">
        <v>30</v>
      </c>
      <c r="L370" s="143" t="s">
        <v>39</v>
      </c>
      <c r="M370" s="143" t="s">
        <v>4871</v>
      </c>
      <c r="N370" s="143" t="s">
        <v>5560</v>
      </c>
    </row>
    <row r="371" spans="2:14" ht="46.5" customHeight="1" x14ac:dyDescent="0.2">
      <c r="B371" s="168">
        <v>366</v>
      </c>
      <c r="C371" s="149" t="s">
        <v>5405</v>
      </c>
      <c r="D371" s="151" t="s">
        <v>1223</v>
      </c>
      <c r="E371" s="142" t="s">
        <v>1544</v>
      </c>
      <c r="F371" s="142" t="s">
        <v>5555</v>
      </c>
      <c r="G371" s="143" t="s">
        <v>5561</v>
      </c>
      <c r="H371" s="143" t="s">
        <v>5562</v>
      </c>
      <c r="I371" s="143" t="s">
        <v>5563</v>
      </c>
      <c r="J371" s="143" t="s">
        <v>1547</v>
      </c>
      <c r="K371" s="143" t="s">
        <v>30</v>
      </c>
      <c r="L371" s="143" t="s">
        <v>39</v>
      </c>
      <c r="M371" s="143" t="s">
        <v>1068</v>
      </c>
      <c r="N371" s="143" t="s">
        <v>5557</v>
      </c>
    </row>
    <row r="372" spans="2:14" ht="46.5" customHeight="1" x14ac:dyDescent="0.2">
      <c r="B372" s="168">
        <v>367</v>
      </c>
      <c r="C372" s="149" t="s">
        <v>5405</v>
      </c>
      <c r="D372" s="151" t="s">
        <v>1223</v>
      </c>
      <c r="E372" s="142" t="s">
        <v>1544</v>
      </c>
      <c r="F372" s="142" t="s">
        <v>5555</v>
      </c>
      <c r="G372" s="143" t="s">
        <v>5564</v>
      </c>
      <c r="H372" s="143" t="s">
        <v>5565</v>
      </c>
      <c r="I372" s="143" t="s">
        <v>5566</v>
      </c>
      <c r="J372" s="143" t="s">
        <v>1547</v>
      </c>
      <c r="K372" s="143" t="s">
        <v>30</v>
      </c>
      <c r="L372" s="143" t="s">
        <v>39</v>
      </c>
      <c r="M372" s="143" t="s">
        <v>58</v>
      </c>
      <c r="N372" s="143" t="s">
        <v>5557</v>
      </c>
    </row>
    <row r="373" spans="2:14" ht="46.5" customHeight="1" x14ac:dyDescent="0.2">
      <c r="B373" s="168">
        <v>368</v>
      </c>
      <c r="C373" s="149" t="s">
        <v>5405</v>
      </c>
      <c r="D373" s="151" t="s">
        <v>1223</v>
      </c>
      <c r="E373" s="142" t="s">
        <v>1544</v>
      </c>
      <c r="F373" s="142" t="s">
        <v>5555</v>
      </c>
      <c r="G373" s="143" t="s">
        <v>5567</v>
      </c>
      <c r="H373" s="143" t="s">
        <v>5568</v>
      </c>
      <c r="I373" s="143" t="s">
        <v>5569</v>
      </c>
      <c r="J373" s="143" t="s">
        <v>1547</v>
      </c>
      <c r="K373" s="143" t="s">
        <v>30</v>
      </c>
      <c r="L373" s="143" t="s">
        <v>39</v>
      </c>
      <c r="M373" s="143" t="s">
        <v>5570</v>
      </c>
      <c r="N373" s="143" t="s">
        <v>5557</v>
      </c>
    </row>
    <row r="374" spans="2:14" ht="46.5" customHeight="1" x14ac:dyDescent="0.2">
      <c r="B374" s="168">
        <v>369</v>
      </c>
      <c r="C374" s="149" t="s">
        <v>5405</v>
      </c>
      <c r="D374" s="151" t="s">
        <v>1223</v>
      </c>
      <c r="E374" s="142" t="s">
        <v>1544</v>
      </c>
      <c r="F374" s="142" t="s">
        <v>5555</v>
      </c>
      <c r="G374" s="143" t="s">
        <v>5571</v>
      </c>
      <c r="H374" s="143" t="s">
        <v>5572</v>
      </c>
      <c r="I374" s="143" t="s">
        <v>5573</v>
      </c>
      <c r="J374" s="143" t="s">
        <v>1570</v>
      </c>
      <c r="K374" s="143" t="s">
        <v>30</v>
      </c>
      <c r="L374" s="143" t="s">
        <v>39</v>
      </c>
      <c r="M374" s="143" t="s">
        <v>1571</v>
      </c>
      <c r="N374" s="143" t="s">
        <v>4963</v>
      </c>
    </row>
    <row r="375" spans="2:14" ht="46.5" customHeight="1" x14ac:dyDescent="0.2">
      <c r="B375" s="168">
        <v>370</v>
      </c>
      <c r="C375" s="149" t="s">
        <v>5405</v>
      </c>
      <c r="D375" s="151" t="s">
        <v>1223</v>
      </c>
      <c r="E375" s="142" t="s">
        <v>1544</v>
      </c>
      <c r="F375" s="142" t="s">
        <v>1572</v>
      </c>
      <c r="G375" s="143" t="s">
        <v>5574</v>
      </c>
      <c r="H375" s="143" t="s">
        <v>193</v>
      </c>
      <c r="I375" s="143" t="s">
        <v>101</v>
      </c>
      <c r="J375" s="143" t="s">
        <v>1547</v>
      </c>
      <c r="K375" s="143" t="s">
        <v>18</v>
      </c>
      <c r="L375" s="143" t="s">
        <v>39</v>
      </c>
      <c r="M375" s="143" t="s">
        <v>1122</v>
      </c>
      <c r="N375" s="143" t="s">
        <v>5557</v>
      </c>
    </row>
    <row r="376" spans="2:14" ht="46.5" customHeight="1" x14ac:dyDescent="0.2">
      <c r="B376" s="168">
        <v>371</v>
      </c>
      <c r="C376" s="149" t="s">
        <v>5405</v>
      </c>
      <c r="D376" s="151" t="s">
        <v>1223</v>
      </c>
      <c r="E376" s="142" t="s">
        <v>1544</v>
      </c>
      <c r="F376" s="142" t="s">
        <v>1572</v>
      </c>
      <c r="G376" s="143" t="s">
        <v>5575</v>
      </c>
      <c r="H376" s="143" t="s">
        <v>258</v>
      </c>
      <c r="I376" s="143" t="s">
        <v>141</v>
      </c>
      <c r="J376" s="143" t="s">
        <v>1547</v>
      </c>
      <c r="K376" s="143" t="s">
        <v>18</v>
      </c>
      <c r="L376" s="143" t="s">
        <v>39</v>
      </c>
      <c r="M376" s="143" t="s">
        <v>1124</v>
      </c>
      <c r="N376" s="143" t="s">
        <v>5576</v>
      </c>
    </row>
    <row r="377" spans="2:14" ht="46.5" customHeight="1" x14ac:dyDescent="0.2">
      <c r="B377" s="168">
        <v>372</v>
      </c>
      <c r="C377" s="149" t="s">
        <v>5405</v>
      </c>
      <c r="D377" s="151" t="s">
        <v>1223</v>
      </c>
      <c r="E377" s="142" t="s">
        <v>1544</v>
      </c>
      <c r="F377" s="142" t="s">
        <v>1572</v>
      </c>
      <c r="G377" s="143" t="s">
        <v>5577</v>
      </c>
      <c r="H377" s="143" t="s">
        <v>49</v>
      </c>
      <c r="I377" s="143" t="s">
        <v>271</v>
      </c>
      <c r="J377" s="143" t="s">
        <v>1547</v>
      </c>
      <c r="K377" s="143" t="s">
        <v>30</v>
      </c>
      <c r="L377" s="143" t="s">
        <v>39</v>
      </c>
      <c r="M377" s="143" t="s">
        <v>4871</v>
      </c>
      <c r="N377" s="143" t="s">
        <v>5560</v>
      </c>
    </row>
    <row r="378" spans="2:14" ht="46.5" customHeight="1" x14ac:dyDescent="0.2">
      <c r="B378" s="168">
        <v>373</v>
      </c>
      <c r="C378" s="149" t="s">
        <v>5405</v>
      </c>
      <c r="D378" s="151" t="s">
        <v>1223</v>
      </c>
      <c r="E378" s="142" t="s">
        <v>1544</v>
      </c>
      <c r="F378" s="142" t="s">
        <v>1572</v>
      </c>
      <c r="G378" s="143" t="s">
        <v>5578</v>
      </c>
      <c r="H378" s="143" t="s">
        <v>5579</v>
      </c>
      <c r="I378" s="143" t="s">
        <v>5580</v>
      </c>
      <c r="J378" s="143" t="s">
        <v>1547</v>
      </c>
      <c r="K378" s="143" t="s">
        <v>30</v>
      </c>
      <c r="L378" s="143" t="s">
        <v>39</v>
      </c>
      <c r="M378" s="143" t="s">
        <v>1068</v>
      </c>
      <c r="N378" s="143" t="s">
        <v>5557</v>
      </c>
    </row>
    <row r="379" spans="2:14" ht="46.5" customHeight="1" x14ac:dyDescent="0.2">
      <c r="B379" s="168">
        <v>374</v>
      </c>
      <c r="C379" s="149" t="s">
        <v>5405</v>
      </c>
      <c r="D379" s="151" t="s">
        <v>1223</v>
      </c>
      <c r="E379" s="142" t="s">
        <v>1544</v>
      </c>
      <c r="F379" s="142" t="s">
        <v>1572</v>
      </c>
      <c r="G379" s="143" t="s">
        <v>5581</v>
      </c>
      <c r="H379" s="143" t="s">
        <v>5582</v>
      </c>
      <c r="I379" s="143" t="s">
        <v>5583</v>
      </c>
      <c r="J379" s="143" t="s">
        <v>1547</v>
      </c>
      <c r="K379" s="143" t="s">
        <v>30</v>
      </c>
      <c r="L379" s="143" t="s">
        <v>39</v>
      </c>
      <c r="M379" s="143" t="s">
        <v>58</v>
      </c>
      <c r="N379" s="143" t="s">
        <v>5557</v>
      </c>
    </row>
    <row r="380" spans="2:14" ht="46.5" customHeight="1" x14ac:dyDescent="0.2">
      <c r="B380" s="168">
        <v>375</v>
      </c>
      <c r="C380" s="149" t="s">
        <v>5405</v>
      </c>
      <c r="D380" s="151" t="s">
        <v>1223</v>
      </c>
      <c r="E380" s="142" t="s">
        <v>1544</v>
      </c>
      <c r="F380" s="142" t="s">
        <v>1572</v>
      </c>
      <c r="G380" s="143" t="s">
        <v>5584</v>
      </c>
      <c r="H380" s="143" t="s">
        <v>5585</v>
      </c>
      <c r="I380" s="143" t="s">
        <v>5586</v>
      </c>
      <c r="J380" s="143" t="s">
        <v>1547</v>
      </c>
      <c r="K380" s="143" t="s">
        <v>30</v>
      </c>
      <c r="L380" s="143" t="s">
        <v>39</v>
      </c>
      <c r="M380" s="143" t="s">
        <v>5587</v>
      </c>
      <c r="N380" s="143" t="s">
        <v>5557</v>
      </c>
    </row>
    <row r="381" spans="2:14" ht="46.5" customHeight="1" x14ac:dyDescent="0.2">
      <c r="B381" s="168">
        <v>376</v>
      </c>
      <c r="C381" s="149" t="s">
        <v>5405</v>
      </c>
      <c r="D381" s="151" t="s">
        <v>1223</v>
      </c>
      <c r="E381" s="142" t="s">
        <v>1544</v>
      </c>
      <c r="F381" s="142" t="s">
        <v>1572</v>
      </c>
      <c r="G381" s="143" t="s">
        <v>5588</v>
      </c>
      <c r="H381" s="143" t="s">
        <v>5589</v>
      </c>
      <c r="I381" s="143" t="s">
        <v>5590</v>
      </c>
      <c r="J381" s="143" t="s">
        <v>1570</v>
      </c>
      <c r="K381" s="143" t="s">
        <v>30</v>
      </c>
      <c r="L381" s="143" t="s">
        <v>39</v>
      </c>
      <c r="M381" s="143" t="s">
        <v>1571</v>
      </c>
      <c r="N381" s="143" t="s">
        <v>4963</v>
      </c>
    </row>
    <row r="382" spans="2:14" ht="46.5" customHeight="1" x14ac:dyDescent="0.2">
      <c r="B382" s="168">
        <v>377</v>
      </c>
      <c r="C382" s="149" t="s">
        <v>5405</v>
      </c>
      <c r="D382" s="151" t="s">
        <v>1223</v>
      </c>
      <c r="E382" s="142" t="s">
        <v>1544</v>
      </c>
      <c r="F382" s="142" t="s">
        <v>1572</v>
      </c>
      <c r="G382" s="143" t="s">
        <v>5591</v>
      </c>
      <c r="H382" s="143" t="s">
        <v>5592</v>
      </c>
      <c r="I382" s="143" t="s">
        <v>5593</v>
      </c>
      <c r="J382" s="143" t="s">
        <v>1547</v>
      </c>
      <c r="K382" s="143" t="s">
        <v>30</v>
      </c>
      <c r="L382" s="143" t="s">
        <v>39</v>
      </c>
      <c r="M382" s="143" t="s">
        <v>1596</v>
      </c>
      <c r="N382" s="143" t="s">
        <v>5557</v>
      </c>
    </row>
    <row r="383" spans="2:14" ht="46.5" customHeight="1" x14ac:dyDescent="0.2">
      <c r="B383" s="168">
        <v>378</v>
      </c>
      <c r="C383" s="149" t="s">
        <v>5405</v>
      </c>
      <c r="D383" s="151" t="s">
        <v>1223</v>
      </c>
      <c r="E383" s="142" t="s">
        <v>1544</v>
      </c>
      <c r="F383" s="142" t="s">
        <v>1572</v>
      </c>
      <c r="G383" s="143" t="s">
        <v>5594</v>
      </c>
      <c r="H383" s="143" t="s">
        <v>5595</v>
      </c>
      <c r="I383" s="143" t="s">
        <v>5596</v>
      </c>
      <c r="J383" s="143" t="s">
        <v>1547</v>
      </c>
      <c r="K383" s="143" t="s">
        <v>18</v>
      </c>
      <c r="L383" s="143" t="s">
        <v>39</v>
      </c>
      <c r="M383" s="143" t="s">
        <v>1601</v>
      </c>
      <c r="N383" s="143" t="s">
        <v>5557</v>
      </c>
    </row>
    <row r="384" spans="2:14" ht="46.5" customHeight="1" x14ac:dyDescent="0.2">
      <c r="B384" s="168">
        <v>379</v>
      </c>
      <c r="C384" s="149" t="s">
        <v>5405</v>
      </c>
      <c r="D384" s="151" t="s">
        <v>1223</v>
      </c>
      <c r="E384" s="142" t="s">
        <v>1544</v>
      </c>
      <c r="F384" s="142" t="s">
        <v>1603</v>
      </c>
      <c r="G384" s="143" t="s">
        <v>5597</v>
      </c>
      <c r="H384" s="143" t="s">
        <v>193</v>
      </c>
      <c r="I384" s="143" t="s">
        <v>53</v>
      </c>
      <c r="J384" s="143" t="s">
        <v>1547</v>
      </c>
      <c r="K384" s="143" t="s">
        <v>30</v>
      </c>
      <c r="L384" s="143" t="s">
        <v>39</v>
      </c>
      <c r="M384" s="143" t="s">
        <v>4871</v>
      </c>
      <c r="N384" s="143" t="s">
        <v>5560</v>
      </c>
    </row>
    <row r="385" spans="2:14" ht="46.5" customHeight="1" x14ac:dyDescent="0.2">
      <c r="B385" s="168">
        <v>380</v>
      </c>
      <c r="C385" s="149" t="s">
        <v>5405</v>
      </c>
      <c r="D385" s="151" t="s">
        <v>1223</v>
      </c>
      <c r="E385" s="142" t="s">
        <v>1544</v>
      </c>
      <c r="F385" s="142" t="s">
        <v>1603</v>
      </c>
      <c r="G385" s="143" t="s">
        <v>5598</v>
      </c>
      <c r="H385" s="143" t="s">
        <v>5599</v>
      </c>
      <c r="I385" s="143" t="s">
        <v>5600</v>
      </c>
      <c r="J385" s="143" t="s">
        <v>1547</v>
      </c>
      <c r="K385" s="143" t="s">
        <v>30</v>
      </c>
      <c r="L385" s="143" t="s">
        <v>39</v>
      </c>
      <c r="M385" s="143" t="s">
        <v>1611</v>
      </c>
      <c r="N385" s="143" t="s">
        <v>5557</v>
      </c>
    </row>
    <row r="386" spans="2:14" ht="46.5" customHeight="1" x14ac:dyDescent="0.2">
      <c r="B386" s="168">
        <v>381</v>
      </c>
      <c r="C386" s="149" t="s">
        <v>5405</v>
      </c>
      <c r="D386" s="151" t="s">
        <v>1223</v>
      </c>
      <c r="E386" s="142" t="s">
        <v>1544</v>
      </c>
      <c r="F386" s="142" t="s">
        <v>1603</v>
      </c>
      <c r="G386" s="143" t="s">
        <v>5601</v>
      </c>
      <c r="H386" s="143" t="s">
        <v>5602</v>
      </c>
      <c r="I386" s="143" t="s">
        <v>5603</v>
      </c>
      <c r="J386" s="143" t="s">
        <v>1547</v>
      </c>
      <c r="K386" s="143" t="s">
        <v>30</v>
      </c>
      <c r="L386" s="143" t="s">
        <v>39</v>
      </c>
      <c r="M386" s="143" t="s">
        <v>58</v>
      </c>
      <c r="N386" s="143" t="s">
        <v>5557</v>
      </c>
    </row>
    <row r="387" spans="2:14" ht="46.5" customHeight="1" x14ac:dyDescent="0.2">
      <c r="B387" s="168">
        <v>382</v>
      </c>
      <c r="C387" s="149" t="s">
        <v>5405</v>
      </c>
      <c r="D387" s="151" t="s">
        <v>1223</v>
      </c>
      <c r="E387" s="142" t="s">
        <v>1544</v>
      </c>
      <c r="F387" s="142" t="s">
        <v>1603</v>
      </c>
      <c r="G387" s="143" t="s">
        <v>5604</v>
      </c>
      <c r="H387" s="143" t="s">
        <v>5605</v>
      </c>
      <c r="I387" s="143" t="s">
        <v>5606</v>
      </c>
      <c r="J387" s="143" t="s">
        <v>1547</v>
      </c>
      <c r="K387" s="143" t="s">
        <v>30</v>
      </c>
      <c r="L387" s="143" t="s">
        <v>39</v>
      </c>
      <c r="M387" s="143" t="s">
        <v>5607</v>
      </c>
      <c r="N387" s="143" t="s">
        <v>5557</v>
      </c>
    </row>
    <row r="388" spans="2:14" ht="46.5" customHeight="1" x14ac:dyDescent="0.2">
      <c r="B388" s="168">
        <v>383</v>
      </c>
      <c r="C388" s="149" t="s">
        <v>5405</v>
      </c>
      <c r="D388" s="151" t="s">
        <v>1223</v>
      </c>
      <c r="E388" s="142" t="s">
        <v>1544</v>
      </c>
      <c r="F388" s="142" t="s">
        <v>1603</v>
      </c>
      <c r="G388" s="143" t="s">
        <v>5608</v>
      </c>
      <c r="H388" s="143" t="s">
        <v>5609</v>
      </c>
      <c r="I388" s="143" t="s">
        <v>5610</v>
      </c>
      <c r="J388" s="143" t="s">
        <v>1570</v>
      </c>
      <c r="K388" s="143" t="s">
        <v>30</v>
      </c>
      <c r="L388" s="143" t="s">
        <v>39</v>
      </c>
      <c r="M388" s="143" t="s">
        <v>1623</v>
      </c>
      <c r="N388" s="143" t="s">
        <v>4963</v>
      </c>
    </row>
    <row r="389" spans="2:14" ht="46.5" customHeight="1" x14ac:dyDescent="0.2">
      <c r="B389" s="168">
        <v>384</v>
      </c>
      <c r="C389" s="149" t="s">
        <v>5405</v>
      </c>
      <c r="D389" s="151" t="s">
        <v>1223</v>
      </c>
      <c r="E389" s="142" t="s">
        <v>1544</v>
      </c>
      <c r="F389" s="142" t="s">
        <v>1603</v>
      </c>
      <c r="G389" s="143" t="s">
        <v>5611</v>
      </c>
      <c r="H389" s="143" t="s">
        <v>156</v>
      </c>
      <c r="I389" s="143" t="s">
        <v>258</v>
      </c>
      <c r="J389" s="143" t="s">
        <v>1547</v>
      </c>
      <c r="K389" s="143" t="s">
        <v>18</v>
      </c>
      <c r="L389" s="143" t="s">
        <v>39</v>
      </c>
      <c r="M389" s="143" t="s">
        <v>1122</v>
      </c>
      <c r="N389" s="143" t="s">
        <v>5557</v>
      </c>
    </row>
    <row r="390" spans="2:14" ht="46.5" customHeight="1" x14ac:dyDescent="0.2">
      <c r="B390" s="168">
        <v>385</v>
      </c>
      <c r="C390" s="149" t="s">
        <v>5405</v>
      </c>
      <c r="D390" s="151" t="s">
        <v>1223</v>
      </c>
      <c r="E390" s="142" t="s">
        <v>1544</v>
      </c>
      <c r="F390" s="142" t="s">
        <v>1603</v>
      </c>
      <c r="G390" s="143" t="s">
        <v>5612</v>
      </c>
      <c r="H390" s="143" t="s">
        <v>141</v>
      </c>
      <c r="I390" s="143" t="s">
        <v>28</v>
      </c>
      <c r="J390" s="143" t="s">
        <v>1547</v>
      </c>
      <c r="K390" s="143" t="s">
        <v>18</v>
      </c>
      <c r="L390" s="143" t="s">
        <v>39</v>
      </c>
      <c r="M390" s="143" t="s">
        <v>1626</v>
      </c>
      <c r="N390" s="143" t="s">
        <v>5557</v>
      </c>
    </row>
    <row r="391" spans="2:14" ht="46.5" customHeight="1" x14ac:dyDescent="0.2">
      <c r="B391" s="168">
        <v>386</v>
      </c>
      <c r="C391" s="149" t="s">
        <v>5405</v>
      </c>
      <c r="D391" s="151" t="s">
        <v>1223</v>
      </c>
      <c r="E391" s="142" t="s">
        <v>5613</v>
      </c>
      <c r="F391" s="142" t="s">
        <v>5614</v>
      </c>
      <c r="G391" s="162" t="s">
        <v>5280</v>
      </c>
      <c r="H391" s="161" t="s">
        <v>5280</v>
      </c>
      <c r="I391" s="143"/>
      <c r="J391" s="143"/>
      <c r="K391" s="143"/>
      <c r="L391" s="143"/>
      <c r="M391" s="143"/>
      <c r="N391" s="143"/>
    </row>
    <row r="392" spans="2:14" ht="46.5" customHeight="1" x14ac:dyDescent="0.2">
      <c r="B392" s="168">
        <v>387</v>
      </c>
      <c r="C392" s="149" t="s">
        <v>5405</v>
      </c>
      <c r="D392" s="151" t="s">
        <v>1223</v>
      </c>
      <c r="E392" s="142" t="s">
        <v>5613</v>
      </c>
      <c r="F392" s="142" t="s">
        <v>1629</v>
      </c>
      <c r="G392" s="143" t="s">
        <v>5615</v>
      </c>
      <c r="H392" s="143" t="s">
        <v>271</v>
      </c>
      <c r="I392" s="143" t="s">
        <v>314</v>
      </c>
      <c r="J392" s="143" t="s">
        <v>17</v>
      </c>
      <c r="K392" s="143" t="s">
        <v>30</v>
      </c>
      <c r="L392" s="143" t="s">
        <v>31</v>
      </c>
      <c r="M392" s="143" t="s">
        <v>4871</v>
      </c>
      <c r="N392" s="143" t="s">
        <v>4872</v>
      </c>
    </row>
    <row r="393" spans="2:14" ht="46.5" customHeight="1" x14ac:dyDescent="0.2">
      <c r="B393" s="168">
        <v>388</v>
      </c>
      <c r="C393" s="149" t="s">
        <v>5405</v>
      </c>
      <c r="D393" s="151" t="s">
        <v>1223</v>
      </c>
      <c r="E393" s="142" t="s">
        <v>5613</v>
      </c>
      <c r="F393" s="142" t="s">
        <v>1634</v>
      </c>
      <c r="G393" s="143" t="s">
        <v>5616</v>
      </c>
      <c r="H393" s="143" t="s">
        <v>28</v>
      </c>
      <c r="I393" s="143" t="s">
        <v>561</v>
      </c>
      <c r="J393" s="143" t="s">
        <v>5617</v>
      </c>
      <c r="K393" s="143" t="s">
        <v>30</v>
      </c>
      <c r="L393" s="143" t="s">
        <v>31</v>
      </c>
      <c r="M393" s="143" t="s">
        <v>4871</v>
      </c>
      <c r="N393" s="143" t="s">
        <v>4872</v>
      </c>
    </row>
    <row r="394" spans="2:14" ht="46.5" customHeight="1" x14ac:dyDescent="0.2">
      <c r="B394" s="168">
        <v>389</v>
      </c>
      <c r="C394" s="149" t="s">
        <v>5405</v>
      </c>
      <c r="D394" s="151" t="s">
        <v>1223</v>
      </c>
      <c r="E394" s="142" t="s">
        <v>5613</v>
      </c>
      <c r="F394" s="142" t="s">
        <v>1634</v>
      </c>
      <c r="G394" s="143" t="s">
        <v>5618</v>
      </c>
      <c r="H394" s="143" t="s">
        <v>5619</v>
      </c>
      <c r="I394" s="143" t="s">
        <v>5620</v>
      </c>
      <c r="J394" s="143" t="s">
        <v>1643</v>
      </c>
      <c r="K394" s="143" t="s">
        <v>30</v>
      </c>
      <c r="L394" s="143" t="s">
        <v>5621</v>
      </c>
      <c r="M394" s="143" t="s">
        <v>5622</v>
      </c>
      <c r="N394" s="143" t="s">
        <v>5623</v>
      </c>
    </row>
    <row r="395" spans="2:14" ht="46.5" customHeight="1" x14ac:dyDescent="0.2">
      <c r="B395" s="168">
        <v>390</v>
      </c>
      <c r="C395" s="149" t="s">
        <v>5405</v>
      </c>
      <c r="D395" s="151" t="s">
        <v>1223</v>
      </c>
      <c r="E395" s="142" t="s">
        <v>5613</v>
      </c>
      <c r="F395" s="142" t="s">
        <v>1634</v>
      </c>
      <c r="G395" s="143" t="s">
        <v>5624</v>
      </c>
      <c r="H395" s="143" t="s">
        <v>5625</v>
      </c>
      <c r="I395" s="143" t="s">
        <v>5626</v>
      </c>
      <c r="J395" s="143" t="s">
        <v>1650</v>
      </c>
      <c r="K395" s="143" t="s">
        <v>30</v>
      </c>
      <c r="L395" s="143" t="s">
        <v>5621</v>
      </c>
      <c r="M395" s="143" t="s">
        <v>5622</v>
      </c>
      <c r="N395" s="143" t="s">
        <v>5549</v>
      </c>
    </row>
    <row r="396" spans="2:14" ht="46.5" customHeight="1" x14ac:dyDescent="0.2">
      <c r="B396" s="168">
        <v>391</v>
      </c>
      <c r="C396" s="149" t="s">
        <v>5405</v>
      </c>
      <c r="D396" s="154" t="s">
        <v>1651</v>
      </c>
      <c r="E396" s="142" t="s">
        <v>1652</v>
      </c>
      <c r="F396" s="142" t="s">
        <v>5627</v>
      </c>
      <c r="G396" s="143" t="s">
        <v>5628</v>
      </c>
      <c r="H396" s="143" t="s">
        <v>28</v>
      </c>
      <c r="I396" s="143" t="s">
        <v>57</v>
      </c>
      <c r="J396" s="143" t="s">
        <v>900</v>
      </c>
      <c r="K396" s="143" t="s">
        <v>30</v>
      </c>
      <c r="L396" s="143" t="s">
        <v>5621</v>
      </c>
      <c r="M396" s="143" t="s">
        <v>1655</v>
      </c>
      <c r="N396" s="143" t="s">
        <v>900</v>
      </c>
    </row>
    <row r="397" spans="2:14" ht="46.5" customHeight="1" x14ac:dyDescent="0.2">
      <c r="B397" s="168">
        <v>392</v>
      </c>
      <c r="C397" s="149" t="s">
        <v>5405</v>
      </c>
      <c r="D397" s="154" t="s">
        <v>1651</v>
      </c>
      <c r="E397" s="142" t="s">
        <v>1652</v>
      </c>
      <c r="F397" s="142" t="s">
        <v>5627</v>
      </c>
      <c r="G397" s="143" t="s">
        <v>5629</v>
      </c>
      <c r="H397" s="143" t="s">
        <v>29</v>
      </c>
      <c r="I397" s="143" t="s">
        <v>29</v>
      </c>
      <c r="J397" s="143" t="s">
        <v>900</v>
      </c>
      <c r="K397" s="143" t="s">
        <v>30</v>
      </c>
      <c r="L397" s="143" t="s">
        <v>5621</v>
      </c>
      <c r="M397" s="143" t="s">
        <v>1124</v>
      </c>
      <c r="N397" s="143" t="s">
        <v>5630</v>
      </c>
    </row>
    <row r="398" spans="2:14" ht="46.5" customHeight="1" x14ac:dyDescent="0.2">
      <c r="B398" s="168">
        <v>393</v>
      </c>
      <c r="C398" s="149" t="s">
        <v>5405</v>
      </c>
      <c r="D398" s="154" t="s">
        <v>1651</v>
      </c>
      <c r="E398" s="142" t="s">
        <v>1652</v>
      </c>
      <c r="F398" s="142" t="s">
        <v>5627</v>
      </c>
      <c r="G398" s="143" t="s">
        <v>5631</v>
      </c>
      <c r="H398" s="143" t="s">
        <v>61</v>
      </c>
      <c r="I398" s="143" t="s">
        <v>557</v>
      </c>
      <c r="J398" s="143" t="s">
        <v>900</v>
      </c>
      <c r="K398" s="143" t="s">
        <v>30</v>
      </c>
      <c r="L398" s="143" t="s">
        <v>5621</v>
      </c>
      <c r="M398" s="143" t="s">
        <v>1659</v>
      </c>
      <c r="N398" s="143" t="s">
        <v>5630</v>
      </c>
    </row>
    <row r="399" spans="2:14" ht="46.5" customHeight="1" x14ac:dyDescent="0.2">
      <c r="B399" s="168">
        <v>394</v>
      </c>
      <c r="C399" s="149" t="s">
        <v>5405</v>
      </c>
      <c r="D399" s="154" t="s">
        <v>1651</v>
      </c>
      <c r="E399" s="142" t="s">
        <v>1652</v>
      </c>
      <c r="F399" s="142" t="s">
        <v>5627</v>
      </c>
      <c r="G399" s="143" t="s">
        <v>5632</v>
      </c>
      <c r="H399" s="143" t="s">
        <v>62</v>
      </c>
      <c r="I399" s="143" t="s">
        <v>72</v>
      </c>
      <c r="J399" s="143" t="s">
        <v>1661</v>
      </c>
      <c r="K399" s="143" t="s">
        <v>30</v>
      </c>
      <c r="L399" s="143" t="s">
        <v>5621</v>
      </c>
      <c r="M399" s="143" t="s">
        <v>4871</v>
      </c>
      <c r="N399" s="143" t="s">
        <v>5633</v>
      </c>
    </row>
    <row r="400" spans="2:14" ht="46.5" customHeight="1" x14ac:dyDescent="0.2">
      <c r="B400" s="168">
        <v>395</v>
      </c>
      <c r="C400" s="149" t="s">
        <v>5405</v>
      </c>
      <c r="D400" s="154" t="s">
        <v>1651</v>
      </c>
      <c r="E400" s="142" t="s">
        <v>1652</v>
      </c>
      <c r="F400" s="142" t="s">
        <v>5627</v>
      </c>
      <c r="G400" s="143" t="s">
        <v>5634</v>
      </c>
      <c r="H400" s="143" t="s">
        <v>5635</v>
      </c>
      <c r="I400" s="143" t="s">
        <v>5636</v>
      </c>
      <c r="J400" s="143" t="s">
        <v>900</v>
      </c>
      <c r="K400" s="143" t="s">
        <v>30</v>
      </c>
      <c r="L400" s="143" t="s">
        <v>39</v>
      </c>
      <c r="M400" s="143" t="s">
        <v>1668</v>
      </c>
      <c r="N400" s="143" t="s">
        <v>5630</v>
      </c>
    </row>
    <row r="401" spans="2:14" ht="46.5" customHeight="1" x14ac:dyDescent="0.2">
      <c r="B401" s="168">
        <v>396</v>
      </c>
      <c r="C401" s="149" t="s">
        <v>5405</v>
      </c>
      <c r="D401" s="154" t="s">
        <v>1651</v>
      </c>
      <c r="E401" s="142" t="s">
        <v>1652</v>
      </c>
      <c r="F401" s="142" t="s">
        <v>5627</v>
      </c>
      <c r="G401" s="143" t="s">
        <v>5637</v>
      </c>
      <c r="H401" s="143" t="s">
        <v>5638</v>
      </c>
      <c r="I401" s="143" t="s">
        <v>5639</v>
      </c>
      <c r="J401" s="143" t="s">
        <v>900</v>
      </c>
      <c r="K401" s="143" t="s">
        <v>30</v>
      </c>
      <c r="L401" s="143" t="s">
        <v>39</v>
      </c>
      <c r="M401" s="143" t="s">
        <v>1673</v>
      </c>
      <c r="N401" s="143" t="s">
        <v>5630</v>
      </c>
    </row>
    <row r="402" spans="2:14" ht="46.5" customHeight="1" x14ac:dyDescent="0.2">
      <c r="B402" s="168">
        <v>397</v>
      </c>
      <c r="C402" s="149" t="s">
        <v>5405</v>
      </c>
      <c r="D402" s="154" t="s">
        <v>1651</v>
      </c>
      <c r="E402" s="142" t="s">
        <v>1652</v>
      </c>
      <c r="F402" s="142" t="s">
        <v>5627</v>
      </c>
      <c r="G402" s="143" t="s">
        <v>5640</v>
      </c>
      <c r="H402" s="143" t="s">
        <v>5641</v>
      </c>
      <c r="I402" s="143" t="s">
        <v>5642</v>
      </c>
      <c r="J402" s="143" t="s">
        <v>900</v>
      </c>
      <c r="K402" s="143" t="s">
        <v>30</v>
      </c>
      <c r="L402" s="143" t="s">
        <v>39</v>
      </c>
      <c r="M402" s="143" t="s">
        <v>1677</v>
      </c>
      <c r="N402" s="143" t="s">
        <v>5630</v>
      </c>
    </row>
    <row r="403" spans="2:14" ht="46.5" customHeight="1" x14ac:dyDescent="0.2">
      <c r="B403" s="168">
        <v>398</v>
      </c>
      <c r="C403" s="149" t="s">
        <v>5405</v>
      </c>
      <c r="D403" s="154" t="s">
        <v>1651</v>
      </c>
      <c r="E403" s="142" t="s">
        <v>1652</v>
      </c>
      <c r="F403" s="142" t="s">
        <v>5627</v>
      </c>
      <c r="G403" s="143" t="s">
        <v>5643</v>
      </c>
      <c r="H403" s="143" t="s">
        <v>5644</v>
      </c>
      <c r="I403" s="143" t="s">
        <v>16</v>
      </c>
      <c r="J403" s="143" t="s">
        <v>900</v>
      </c>
      <c r="K403" s="143" t="s">
        <v>30</v>
      </c>
      <c r="L403" s="143" t="s">
        <v>39</v>
      </c>
      <c r="M403" s="143" t="s">
        <v>1680</v>
      </c>
      <c r="N403" s="143" t="s">
        <v>5630</v>
      </c>
    </row>
    <row r="404" spans="2:14" ht="46.5" customHeight="1" x14ac:dyDescent="0.2">
      <c r="B404" s="168">
        <v>399</v>
      </c>
      <c r="C404" s="149" t="s">
        <v>5405</v>
      </c>
      <c r="D404" s="154" t="s">
        <v>1651</v>
      </c>
      <c r="E404" s="142" t="s">
        <v>1652</v>
      </c>
      <c r="F404" s="142" t="s">
        <v>5627</v>
      </c>
      <c r="G404" s="144" t="s">
        <v>6935</v>
      </c>
      <c r="H404" s="143" t="s">
        <v>156</v>
      </c>
      <c r="I404" s="144" t="s">
        <v>268</v>
      </c>
      <c r="J404" s="144" t="s">
        <v>900</v>
      </c>
      <c r="K404" s="144" t="s">
        <v>30</v>
      </c>
      <c r="L404" s="144" t="s">
        <v>1682</v>
      </c>
      <c r="M404" s="144" t="s">
        <v>1683</v>
      </c>
      <c r="N404" s="144" t="s">
        <v>6936</v>
      </c>
    </row>
    <row r="405" spans="2:14" ht="46.5" customHeight="1" x14ac:dyDescent="0.2">
      <c r="B405" s="168">
        <v>400</v>
      </c>
      <c r="C405" s="149" t="s">
        <v>5405</v>
      </c>
      <c r="D405" s="154" t="s">
        <v>1651</v>
      </c>
      <c r="E405" s="142" t="s">
        <v>1652</v>
      </c>
      <c r="F405" s="142" t="s">
        <v>5627</v>
      </c>
      <c r="G405" s="144" t="s">
        <v>6937</v>
      </c>
      <c r="H405" s="143" t="s">
        <v>156</v>
      </c>
      <c r="I405" s="144" t="s">
        <v>4891</v>
      </c>
      <c r="J405" s="144" t="s">
        <v>900</v>
      </c>
      <c r="K405" s="144" t="s">
        <v>5645</v>
      </c>
      <c r="L405" s="144" t="s">
        <v>1688</v>
      </c>
      <c r="M405" s="144" t="s">
        <v>6938</v>
      </c>
      <c r="N405" s="144" t="s">
        <v>900</v>
      </c>
    </row>
    <row r="406" spans="2:14" ht="46.5" customHeight="1" x14ac:dyDescent="0.2">
      <c r="B406" s="168">
        <v>401</v>
      </c>
      <c r="C406" s="149" t="s">
        <v>5405</v>
      </c>
      <c r="D406" s="154" t="s">
        <v>1651</v>
      </c>
      <c r="E406" s="142" t="s">
        <v>1652</v>
      </c>
      <c r="F406" s="142" t="s">
        <v>5627</v>
      </c>
      <c r="G406" s="144" t="s">
        <v>6939</v>
      </c>
      <c r="H406" s="144" t="s">
        <v>4911</v>
      </c>
      <c r="I406" s="144" t="s">
        <v>4892</v>
      </c>
      <c r="J406" s="144" t="s">
        <v>900</v>
      </c>
      <c r="K406" s="144" t="s">
        <v>5645</v>
      </c>
      <c r="L406" s="144" t="s">
        <v>1688</v>
      </c>
      <c r="M406" s="144" t="s">
        <v>6940</v>
      </c>
      <c r="N406" s="144" t="s">
        <v>5646</v>
      </c>
    </row>
    <row r="407" spans="2:14" ht="46.5" customHeight="1" x14ac:dyDescent="0.2">
      <c r="B407" s="168">
        <v>402</v>
      </c>
      <c r="C407" s="149" t="s">
        <v>5405</v>
      </c>
      <c r="D407" s="154" t="s">
        <v>1651</v>
      </c>
      <c r="E407" s="142" t="s">
        <v>1652</v>
      </c>
      <c r="F407" s="142" t="s">
        <v>1695</v>
      </c>
      <c r="G407" s="143" t="s">
        <v>1696</v>
      </c>
      <c r="H407" s="143" t="s">
        <v>156</v>
      </c>
      <c r="I407" s="143" t="s">
        <v>112</v>
      </c>
      <c r="J407" s="143" t="s">
        <v>900</v>
      </c>
      <c r="K407" s="143" t="s">
        <v>30</v>
      </c>
      <c r="L407" s="143" t="s">
        <v>39</v>
      </c>
      <c r="M407" s="143" t="s">
        <v>1697</v>
      </c>
      <c r="N407" s="143" t="s">
        <v>5646</v>
      </c>
    </row>
    <row r="408" spans="2:14" ht="46.5" customHeight="1" x14ac:dyDescent="0.2">
      <c r="B408" s="168">
        <v>403</v>
      </c>
      <c r="C408" s="149" t="s">
        <v>5405</v>
      </c>
      <c r="D408" s="154" t="s">
        <v>1651</v>
      </c>
      <c r="E408" s="142" t="s">
        <v>1652</v>
      </c>
      <c r="F408" s="142" t="s">
        <v>1695</v>
      </c>
      <c r="G408" s="143" t="s">
        <v>5647</v>
      </c>
      <c r="H408" s="143" t="s">
        <v>94</v>
      </c>
      <c r="I408" s="143" t="s">
        <v>94</v>
      </c>
      <c r="J408" s="143" t="s">
        <v>900</v>
      </c>
      <c r="K408" s="143" t="s">
        <v>30</v>
      </c>
      <c r="L408" s="143" t="s">
        <v>39</v>
      </c>
      <c r="M408" s="143" t="s">
        <v>1700</v>
      </c>
      <c r="N408" s="143" t="s">
        <v>5646</v>
      </c>
    </row>
    <row r="409" spans="2:14" ht="46.5" customHeight="1" x14ac:dyDescent="0.2">
      <c r="B409" s="168">
        <v>404</v>
      </c>
      <c r="C409" s="149" t="s">
        <v>5405</v>
      </c>
      <c r="D409" s="154" t="s">
        <v>1651</v>
      </c>
      <c r="E409" s="142" t="s">
        <v>1652</v>
      </c>
      <c r="F409" s="142" t="s">
        <v>1695</v>
      </c>
      <c r="G409" s="143" t="s">
        <v>1702</v>
      </c>
      <c r="H409" s="143" t="s">
        <v>156</v>
      </c>
      <c r="I409" s="143" t="s">
        <v>112</v>
      </c>
      <c r="J409" s="143" t="s">
        <v>900</v>
      </c>
      <c r="K409" s="143" t="s">
        <v>30</v>
      </c>
      <c r="L409" s="143" t="s">
        <v>39</v>
      </c>
      <c r="M409" s="143" t="s">
        <v>1697</v>
      </c>
      <c r="N409" s="143" t="s">
        <v>5646</v>
      </c>
    </row>
    <row r="410" spans="2:14" ht="46.5" customHeight="1" x14ac:dyDescent="0.2">
      <c r="B410" s="168">
        <v>405</v>
      </c>
      <c r="C410" s="149" t="s">
        <v>5405</v>
      </c>
      <c r="D410" s="154" t="s">
        <v>1651</v>
      </c>
      <c r="E410" s="142" t="s">
        <v>1652</v>
      </c>
      <c r="F410" s="142" t="s">
        <v>1695</v>
      </c>
      <c r="G410" s="143" t="s">
        <v>5648</v>
      </c>
      <c r="H410" s="143" t="s">
        <v>94</v>
      </c>
      <c r="I410" s="143" t="s">
        <v>94</v>
      </c>
      <c r="J410" s="143" t="s">
        <v>900</v>
      </c>
      <c r="K410" s="143" t="s">
        <v>30</v>
      </c>
      <c r="L410" s="143" t="s">
        <v>39</v>
      </c>
      <c r="M410" s="143" t="s">
        <v>1700</v>
      </c>
      <c r="N410" s="143" t="s">
        <v>5630</v>
      </c>
    </row>
    <row r="411" spans="2:14" ht="46.5" customHeight="1" x14ac:dyDescent="0.2">
      <c r="B411" s="168">
        <v>406</v>
      </c>
      <c r="C411" s="149" t="s">
        <v>5405</v>
      </c>
      <c r="D411" s="154" t="s">
        <v>1651</v>
      </c>
      <c r="E411" s="142" t="s">
        <v>1652</v>
      </c>
      <c r="F411" s="142" t="s">
        <v>1695</v>
      </c>
      <c r="G411" s="143" t="s">
        <v>5649</v>
      </c>
      <c r="H411" s="143" t="s">
        <v>94</v>
      </c>
      <c r="I411" s="143" t="s">
        <v>258</v>
      </c>
      <c r="J411" s="143" t="s">
        <v>900</v>
      </c>
      <c r="K411" s="143" t="s">
        <v>30</v>
      </c>
      <c r="L411" s="143" t="s">
        <v>39</v>
      </c>
      <c r="M411" s="143" t="s">
        <v>5650</v>
      </c>
      <c r="N411" s="143" t="s">
        <v>5651</v>
      </c>
    </row>
    <row r="412" spans="2:14" ht="46.5" customHeight="1" x14ac:dyDescent="0.2">
      <c r="B412" s="168">
        <v>407</v>
      </c>
      <c r="C412" s="149" t="s">
        <v>5405</v>
      </c>
      <c r="D412" s="154" t="s">
        <v>1651</v>
      </c>
      <c r="E412" s="142" t="s">
        <v>1652</v>
      </c>
      <c r="F412" s="142" t="s">
        <v>1695</v>
      </c>
      <c r="G412" s="143" t="s">
        <v>5652</v>
      </c>
      <c r="H412" s="143" t="s">
        <v>5653</v>
      </c>
      <c r="I412" s="143" t="s">
        <v>16</v>
      </c>
      <c r="J412" s="143" t="s">
        <v>900</v>
      </c>
      <c r="K412" s="143" t="s">
        <v>30</v>
      </c>
      <c r="L412" s="143" t="s">
        <v>39</v>
      </c>
      <c r="M412" s="143" t="s">
        <v>1713</v>
      </c>
      <c r="N412" s="143" t="s">
        <v>5630</v>
      </c>
    </row>
    <row r="413" spans="2:14" ht="46.5" customHeight="1" x14ac:dyDescent="0.2">
      <c r="B413" s="168">
        <v>408</v>
      </c>
      <c r="C413" s="149" t="s">
        <v>5405</v>
      </c>
      <c r="D413" s="154" t="s">
        <v>1651</v>
      </c>
      <c r="E413" s="142" t="s">
        <v>1652</v>
      </c>
      <c r="F413" s="142" t="s">
        <v>1695</v>
      </c>
      <c r="G413" s="143" t="s">
        <v>5654</v>
      </c>
      <c r="H413" s="143" t="s">
        <v>5653</v>
      </c>
      <c r="I413" s="143" t="s">
        <v>16</v>
      </c>
      <c r="J413" s="143" t="s">
        <v>900</v>
      </c>
      <c r="K413" s="143" t="s">
        <v>30</v>
      </c>
      <c r="L413" s="143" t="s">
        <v>39</v>
      </c>
      <c r="M413" s="143" t="s">
        <v>1715</v>
      </c>
      <c r="N413" s="143" t="s">
        <v>5630</v>
      </c>
    </row>
    <row r="414" spans="2:14" ht="46.5" customHeight="1" x14ac:dyDescent="0.2">
      <c r="B414" s="168">
        <v>409</v>
      </c>
      <c r="C414" s="149" t="s">
        <v>5405</v>
      </c>
      <c r="D414" s="154" t="s">
        <v>1651</v>
      </c>
      <c r="E414" s="142" t="s">
        <v>1717</v>
      </c>
      <c r="F414" s="142" t="s">
        <v>1718</v>
      </c>
      <c r="G414" s="143" t="s">
        <v>5655</v>
      </c>
      <c r="H414" s="143" t="s">
        <v>156</v>
      </c>
      <c r="I414" s="143" t="s">
        <v>1113</v>
      </c>
      <c r="J414" s="143" t="s">
        <v>361</v>
      </c>
      <c r="K414" s="143" t="s">
        <v>30</v>
      </c>
      <c r="L414" s="143" t="s">
        <v>39</v>
      </c>
      <c r="M414" s="143" t="s">
        <v>2295</v>
      </c>
      <c r="N414" s="143" t="s">
        <v>5078</v>
      </c>
    </row>
    <row r="415" spans="2:14" ht="46.5" customHeight="1" x14ac:dyDescent="0.2">
      <c r="B415" s="168">
        <v>410</v>
      </c>
      <c r="C415" s="149" t="s">
        <v>5405</v>
      </c>
      <c r="D415" s="154" t="s">
        <v>1651</v>
      </c>
      <c r="E415" s="142" t="s">
        <v>1717</v>
      </c>
      <c r="F415" s="142" t="s">
        <v>1718</v>
      </c>
      <c r="G415" s="143" t="s">
        <v>5656</v>
      </c>
      <c r="H415" s="143" t="s">
        <v>28</v>
      </c>
      <c r="I415" s="143" t="s">
        <v>57</v>
      </c>
      <c r="J415" s="143" t="s">
        <v>361</v>
      </c>
      <c r="K415" s="143" t="s">
        <v>904</v>
      </c>
      <c r="L415" s="143" t="s">
        <v>39</v>
      </c>
      <c r="M415" s="143" t="s">
        <v>5657</v>
      </c>
      <c r="N415" s="143" t="s">
        <v>5658</v>
      </c>
    </row>
    <row r="416" spans="2:14" ht="46.5" customHeight="1" x14ac:dyDescent="0.2">
      <c r="B416" s="168">
        <v>411</v>
      </c>
      <c r="C416" s="149" t="s">
        <v>5405</v>
      </c>
      <c r="D416" s="154" t="s">
        <v>1651</v>
      </c>
      <c r="E416" s="142" t="s">
        <v>1717</v>
      </c>
      <c r="F416" s="142" t="s">
        <v>1718</v>
      </c>
      <c r="G416" s="143" t="s">
        <v>5659</v>
      </c>
      <c r="H416" s="143" t="s">
        <v>5660</v>
      </c>
      <c r="I416" s="143" t="s">
        <v>5661</v>
      </c>
      <c r="J416" s="143" t="s">
        <v>1880</v>
      </c>
      <c r="K416" s="143" t="s">
        <v>1737</v>
      </c>
      <c r="L416" s="143" t="s">
        <v>1688</v>
      </c>
      <c r="M416" s="143" t="s">
        <v>1738</v>
      </c>
      <c r="N416" s="143" t="s">
        <v>5662</v>
      </c>
    </row>
    <row r="417" spans="2:14" ht="46.5" customHeight="1" x14ac:dyDescent="0.2">
      <c r="B417" s="168">
        <v>412</v>
      </c>
      <c r="C417" s="149" t="s">
        <v>5405</v>
      </c>
      <c r="D417" s="154" t="s">
        <v>1651</v>
      </c>
      <c r="E417" s="142" t="s">
        <v>1717</v>
      </c>
      <c r="F417" s="142" t="s">
        <v>1718</v>
      </c>
      <c r="G417" s="143" t="s">
        <v>5663</v>
      </c>
      <c r="H417" s="143" t="s">
        <v>5664</v>
      </c>
      <c r="I417" s="143" t="s">
        <v>5665</v>
      </c>
      <c r="J417" s="143" t="s">
        <v>1880</v>
      </c>
      <c r="K417" s="143" t="s">
        <v>1737</v>
      </c>
      <c r="L417" s="143" t="s">
        <v>1688</v>
      </c>
      <c r="M417" s="143" t="s">
        <v>1744</v>
      </c>
      <c r="N417" s="143" t="s">
        <v>5662</v>
      </c>
    </row>
    <row r="418" spans="2:14" ht="46.5" customHeight="1" x14ac:dyDescent="0.2">
      <c r="B418" s="168">
        <v>413</v>
      </c>
      <c r="C418" s="149" t="s">
        <v>5405</v>
      </c>
      <c r="D418" s="154" t="s">
        <v>1651</v>
      </c>
      <c r="E418" s="142" t="s">
        <v>1717</v>
      </c>
      <c r="F418" s="142" t="s">
        <v>5666</v>
      </c>
      <c r="G418" s="143" t="s">
        <v>1746</v>
      </c>
      <c r="H418" s="143" t="s">
        <v>156</v>
      </c>
      <c r="I418" s="143" t="s">
        <v>193</v>
      </c>
      <c r="J418" s="143" t="s">
        <v>5667</v>
      </c>
      <c r="K418" s="143" t="s">
        <v>30</v>
      </c>
      <c r="L418" s="143" t="s">
        <v>39</v>
      </c>
      <c r="M418" s="143" t="s">
        <v>1122</v>
      </c>
      <c r="N418" s="143" t="s">
        <v>5668</v>
      </c>
    </row>
    <row r="419" spans="2:14" ht="46.5" customHeight="1" x14ac:dyDescent="0.2">
      <c r="B419" s="168">
        <v>414</v>
      </c>
      <c r="C419" s="149" t="s">
        <v>5405</v>
      </c>
      <c r="D419" s="154" t="s">
        <v>1651</v>
      </c>
      <c r="E419" s="142" t="s">
        <v>1717</v>
      </c>
      <c r="F419" s="142" t="s">
        <v>5666</v>
      </c>
      <c r="G419" s="143" t="s">
        <v>5669</v>
      </c>
      <c r="H419" s="143" t="s">
        <v>98</v>
      </c>
      <c r="I419" s="143" t="s">
        <v>112</v>
      </c>
      <c r="J419" s="143" t="s">
        <v>1749</v>
      </c>
      <c r="K419" s="143" t="s">
        <v>30</v>
      </c>
      <c r="L419" s="143" t="s">
        <v>39</v>
      </c>
      <c r="M419" s="143" t="s">
        <v>1124</v>
      </c>
      <c r="N419" s="143" t="s">
        <v>5670</v>
      </c>
    </row>
    <row r="420" spans="2:14" ht="46.5" customHeight="1" x14ac:dyDescent="0.2">
      <c r="B420" s="168">
        <v>415</v>
      </c>
      <c r="C420" s="149" t="s">
        <v>5405</v>
      </c>
      <c r="D420" s="154" t="s">
        <v>1651</v>
      </c>
      <c r="E420" s="142" t="s">
        <v>1717</v>
      </c>
      <c r="F420" s="142" t="s">
        <v>5666</v>
      </c>
      <c r="G420" s="143" t="s">
        <v>5671</v>
      </c>
      <c r="H420" s="143" t="s">
        <v>156</v>
      </c>
      <c r="I420" s="143" t="s">
        <v>112</v>
      </c>
      <c r="J420" s="143" t="s">
        <v>5667</v>
      </c>
      <c r="K420" s="143" t="s">
        <v>30</v>
      </c>
      <c r="L420" s="143" t="s">
        <v>39</v>
      </c>
      <c r="M420" s="143" t="s">
        <v>1122</v>
      </c>
      <c r="N420" s="143" t="s">
        <v>361</v>
      </c>
    </row>
    <row r="421" spans="2:14" ht="46.5" customHeight="1" x14ac:dyDescent="0.2">
      <c r="B421" s="168">
        <v>416</v>
      </c>
      <c r="C421" s="149" t="s">
        <v>5405</v>
      </c>
      <c r="D421" s="154" t="s">
        <v>1651</v>
      </c>
      <c r="E421" s="142" t="s">
        <v>1717</v>
      </c>
      <c r="F421" s="142" t="s">
        <v>5666</v>
      </c>
      <c r="G421" s="143" t="s">
        <v>5672</v>
      </c>
      <c r="H421" s="143" t="s">
        <v>94</v>
      </c>
      <c r="I421" s="143" t="s">
        <v>94</v>
      </c>
      <c r="J421" s="143" t="s">
        <v>1749</v>
      </c>
      <c r="K421" s="143" t="s">
        <v>30</v>
      </c>
      <c r="L421" s="143" t="s">
        <v>39</v>
      </c>
      <c r="M421" s="143" t="s">
        <v>1124</v>
      </c>
      <c r="N421" s="143" t="s">
        <v>5673</v>
      </c>
    </row>
    <row r="422" spans="2:14" ht="46.5" customHeight="1" x14ac:dyDescent="0.2">
      <c r="B422" s="168">
        <v>417</v>
      </c>
      <c r="C422" s="149" t="s">
        <v>5405</v>
      </c>
      <c r="D422" s="154" t="s">
        <v>1651</v>
      </c>
      <c r="E422" s="142" t="s">
        <v>1717</v>
      </c>
      <c r="F422" s="142" t="s">
        <v>5666</v>
      </c>
      <c r="G422" s="143" t="s">
        <v>5674</v>
      </c>
      <c r="H422" s="143" t="s">
        <v>101</v>
      </c>
      <c r="I422" s="143" t="s">
        <v>268</v>
      </c>
      <c r="J422" s="143" t="s">
        <v>5675</v>
      </c>
      <c r="K422" s="143" t="s">
        <v>30</v>
      </c>
      <c r="L422" s="143" t="s">
        <v>39</v>
      </c>
      <c r="M422" s="143" t="s">
        <v>5676</v>
      </c>
      <c r="N422" s="143" t="s">
        <v>5677</v>
      </c>
    </row>
    <row r="423" spans="2:14" ht="46.5" customHeight="1" x14ac:dyDescent="0.2">
      <c r="B423" s="168">
        <v>418</v>
      </c>
      <c r="C423" s="149" t="s">
        <v>5405</v>
      </c>
      <c r="D423" s="154" t="s">
        <v>1651</v>
      </c>
      <c r="E423" s="142" t="s">
        <v>1717</v>
      </c>
      <c r="F423" s="142" t="s">
        <v>5666</v>
      </c>
      <c r="G423" s="143" t="s">
        <v>5678</v>
      </c>
      <c r="H423" s="143" t="s">
        <v>5679</v>
      </c>
      <c r="I423" s="143" t="s">
        <v>5680</v>
      </c>
      <c r="J423" s="143" t="s">
        <v>5681</v>
      </c>
      <c r="K423" s="143"/>
      <c r="L423" s="143"/>
      <c r="M423" s="143" t="s">
        <v>5682</v>
      </c>
      <c r="N423" s="143" t="s">
        <v>5683</v>
      </c>
    </row>
    <row r="424" spans="2:14" ht="46.5" customHeight="1" x14ac:dyDescent="0.2">
      <c r="B424" s="168">
        <v>419</v>
      </c>
      <c r="C424" s="149" t="s">
        <v>5405</v>
      </c>
      <c r="D424" s="154" t="s">
        <v>1651</v>
      </c>
      <c r="E424" s="142" t="s">
        <v>1717</v>
      </c>
      <c r="F424" s="142" t="s">
        <v>5666</v>
      </c>
      <c r="G424" s="143" t="s">
        <v>5684</v>
      </c>
      <c r="H424" s="143" t="s">
        <v>193</v>
      </c>
      <c r="I424" s="143" t="s">
        <v>94</v>
      </c>
      <c r="J424" s="143" t="s">
        <v>5685</v>
      </c>
      <c r="K424" s="143"/>
      <c r="L424" s="143"/>
      <c r="M424" s="143" t="s">
        <v>1771</v>
      </c>
      <c r="N424" s="143" t="s">
        <v>5686</v>
      </c>
    </row>
    <row r="425" spans="2:14" ht="46.5" customHeight="1" x14ac:dyDescent="0.2">
      <c r="B425" s="168">
        <v>420</v>
      </c>
      <c r="C425" s="149" t="s">
        <v>5405</v>
      </c>
      <c r="D425" s="154" t="s">
        <v>1651</v>
      </c>
      <c r="E425" s="142" t="s">
        <v>1717</v>
      </c>
      <c r="F425" s="142" t="s">
        <v>5687</v>
      </c>
      <c r="G425" s="143" t="s">
        <v>5688</v>
      </c>
      <c r="H425" s="143" t="s">
        <v>4858</v>
      </c>
      <c r="I425" s="143" t="s">
        <v>4911</v>
      </c>
      <c r="J425" s="143" t="s">
        <v>5689</v>
      </c>
      <c r="K425" s="143"/>
      <c r="L425" s="143"/>
      <c r="M425" s="143" t="s">
        <v>4981</v>
      </c>
      <c r="N425" s="143" t="s">
        <v>5690</v>
      </c>
    </row>
    <row r="426" spans="2:14" ht="46.5" customHeight="1" x14ac:dyDescent="0.2">
      <c r="B426" s="168">
        <v>421</v>
      </c>
      <c r="C426" s="149" t="s">
        <v>5405</v>
      </c>
      <c r="D426" s="154" t="s">
        <v>1651</v>
      </c>
      <c r="E426" s="142" t="s">
        <v>1717</v>
      </c>
      <c r="F426" s="142" t="s">
        <v>5687</v>
      </c>
      <c r="G426" s="143" t="s">
        <v>5691</v>
      </c>
      <c r="H426" s="143" t="s">
        <v>5692</v>
      </c>
      <c r="I426" s="143" t="s">
        <v>5693</v>
      </c>
      <c r="J426" s="143" t="s">
        <v>1722</v>
      </c>
      <c r="K426" s="143"/>
      <c r="L426" s="143"/>
      <c r="M426" s="143" t="s">
        <v>5694</v>
      </c>
      <c r="N426" s="143" t="s">
        <v>1788</v>
      </c>
    </row>
    <row r="427" spans="2:14" ht="46.5" customHeight="1" x14ac:dyDescent="0.2">
      <c r="B427" s="168">
        <v>422</v>
      </c>
      <c r="C427" s="149" t="s">
        <v>5405</v>
      </c>
      <c r="D427" s="154" t="s">
        <v>1651</v>
      </c>
      <c r="E427" s="142" t="s">
        <v>1717</v>
      </c>
      <c r="F427" s="142" t="s">
        <v>5687</v>
      </c>
      <c r="G427" s="143" t="s">
        <v>5695</v>
      </c>
      <c r="H427" s="143" t="s">
        <v>5692</v>
      </c>
      <c r="I427" s="143" t="s">
        <v>5693</v>
      </c>
      <c r="J427" s="143" t="s">
        <v>1794</v>
      </c>
      <c r="K427" s="143"/>
      <c r="L427" s="143"/>
      <c r="M427" s="143" t="s">
        <v>5694</v>
      </c>
      <c r="N427" s="143" t="s">
        <v>1795</v>
      </c>
    </row>
    <row r="428" spans="2:14" ht="46.5" customHeight="1" x14ac:dyDescent="0.2">
      <c r="B428" s="168">
        <v>423</v>
      </c>
      <c r="C428" s="149" t="s">
        <v>5405</v>
      </c>
      <c r="D428" s="154" t="s">
        <v>1651</v>
      </c>
      <c r="E428" s="142" t="s">
        <v>1717</v>
      </c>
      <c r="F428" s="142" t="s">
        <v>5687</v>
      </c>
      <c r="G428" s="143" t="s">
        <v>5696</v>
      </c>
      <c r="H428" s="143" t="s">
        <v>5692</v>
      </c>
      <c r="I428" s="143" t="s">
        <v>5693</v>
      </c>
      <c r="J428" s="143" t="s">
        <v>361</v>
      </c>
      <c r="K428" s="143"/>
      <c r="L428" s="143"/>
      <c r="M428" s="143" t="s">
        <v>5697</v>
      </c>
      <c r="N428" s="143" t="s">
        <v>1795</v>
      </c>
    </row>
    <row r="429" spans="2:14" ht="46.5" customHeight="1" x14ac:dyDescent="0.2">
      <c r="B429" s="168">
        <v>424</v>
      </c>
      <c r="C429" s="149" t="s">
        <v>5405</v>
      </c>
      <c r="D429" s="154" t="s">
        <v>1651</v>
      </c>
      <c r="E429" s="142" t="s">
        <v>1717</v>
      </c>
      <c r="F429" s="142" t="s">
        <v>5687</v>
      </c>
      <c r="G429" s="143" t="s">
        <v>5698</v>
      </c>
      <c r="H429" s="143" t="s">
        <v>5699</v>
      </c>
      <c r="I429" s="143" t="s">
        <v>5699</v>
      </c>
      <c r="J429" s="143" t="s">
        <v>900</v>
      </c>
      <c r="K429" s="143"/>
      <c r="L429" s="143"/>
      <c r="M429" s="143" t="s">
        <v>5700</v>
      </c>
      <c r="N429" s="143" t="s">
        <v>1788</v>
      </c>
    </row>
    <row r="430" spans="2:14" ht="46.5" customHeight="1" x14ac:dyDescent="0.2">
      <c r="B430" s="168">
        <v>425</v>
      </c>
      <c r="C430" s="149" t="s">
        <v>5405</v>
      </c>
      <c r="D430" s="154" t="s">
        <v>1651</v>
      </c>
      <c r="E430" s="142" t="s">
        <v>1717</v>
      </c>
      <c r="F430" s="142" t="s">
        <v>5687</v>
      </c>
      <c r="G430" s="143" t="s">
        <v>5701</v>
      </c>
      <c r="H430" s="143" t="s">
        <v>5702</v>
      </c>
      <c r="I430" s="143" t="s">
        <v>5702</v>
      </c>
      <c r="J430" s="143" t="s">
        <v>1803</v>
      </c>
      <c r="K430" s="143"/>
      <c r="L430" s="143"/>
      <c r="M430" s="143" t="s">
        <v>1804</v>
      </c>
      <c r="N430" s="143" t="s">
        <v>1788</v>
      </c>
    </row>
    <row r="431" spans="2:14" ht="46.5" customHeight="1" x14ac:dyDescent="0.2">
      <c r="B431" s="168">
        <v>426</v>
      </c>
      <c r="C431" s="149" t="s">
        <v>5405</v>
      </c>
      <c r="D431" s="154" t="s">
        <v>1651</v>
      </c>
      <c r="E431" s="142" t="s">
        <v>1717</v>
      </c>
      <c r="F431" s="142" t="s">
        <v>5687</v>
      </c>
      <c r="G431" s="143" t="s">
        <v>5703</v>
      </c>
      <c r="H431" s="144" t="s">
        <v>5704</v>
      </c>
      <c r="I431" s="144" t="s">
        <v>5705</v>
      </c>
      <c r="J431" s="143" t="s">
        <v>900</v>
      </c>
      <c r="K431" s="143"/>
      <c r="L431" s="143"/>
      <c r="M431" s="143" t="s">
        <v>1783</v>
      </c>
      <c r="N431" s="143" t="s">
        <v>5690</v>
      </c>
    </row>
    <row r="432" spans="2:14" ht="46.5" customHeight="1" x14ac:dyDescent="0.2">
      <c r="B432" s="168">
        <v>427</v>
      </c>
      <c r="C432" s="149" t="s">
        <v>5405</v>
      </c>
      <c r="D432" s="154" t="s">
        <v>1651</v>
      </c>
      <c r="E432" s="142" t="s">
        <v>1717</v>
      </c>
      <c r="F432" s="142" t="s">
        <v>5687</v>
      </c>
      <c r="G432" s="143" t="s">
        <v>5706</v>
      </c>
      <c r="H432" s="144" t="s">
        <v>6941</v>
      </c>
      <c r="I432" s="144" t="s">
        <v>6942</v>
      </c>
      <c r="J432" s="143" t="s">
        <v>1791</v>
      </c>
      <c r="K432" s="143"/>
      <c r="L432" s="143"/>
      <c r="M432" s="143" t="s">
        <v>1804</v>
      </c>
      <c r="N432" s="143" t="s">
        <v>1795</v>
      </c>
    </row>
    <row r="433" spans="2:14" ht="46.5" customHeight="1" x14ac:dyDescent="0.2">
      <c r="B433" s="168">
        <v>428</v>
      </c>
      <c r="C433" s="149" t="s">
        <v>5405</v>
      </c>
      <c r="D433" s="154" t="s">
        <v>1651</v>
      </c>
      <c r="E433" s="142" t="s">
        <v>1717</v>
      </c>
      <c r="F433" s="142" t="s">
        <v>5707</v>
      </c>
      <c r="G433" s="143" t="s">
        <v>1815</v>
      </c>
      <c r="H433" s="143" t="s">
        <v>4858</v>
      </c>
      <c r="I433" s="143" t="s">
        <v>5708</v>
      </c>
      <c r="J433" s="143" t="s">
        <v>5709</v>
      </c>
      <c r="K433" s="143"/>
      <c r="L433" s="143"/>
      <c r="M433" s="143" t="s">
        <v>1818</v>
      </c>
      <c r="N433" s="143" t="s">
        <v>5710</v>
      </c>
    </row>
    <row r="434" spans="2:14" ht="46.5" customHeight="1" x14ac:dyDescent="0.2">
      <c r="B434" s="168">
        <v>429</v>
      </c>
      <c r="C434" s="149" t="s">
        <v>5405</v>
      </c>
      <c r="D434" s="154" t="s">
        <v>1651</v>
      </c>
      <c r="E434" s="142" t="s">
        <v>1717</v>
      </c>
      <c r="F434" s="142" t="s">
        <v>5707</v>
      </c>
      <c r="G434" s="143" t="s">
        <v>1821</v>
      </c>
      <c r="H434" s="143" t="s">
        <v>4858</v>
      </c>
      <c r="I434" s="143" t="s">
        <v>200</v>
      </c>
      <c r="J434" s="143" t="s">
        <v>5711</v>
      </c>
      <c r="K434" s="143"/>
      <c r="L434" s="143"/>
      <c r="M434" s="143" t="s">
        <v>1823</v>
      </c>
      <c r="N434" s="143" t="s">
        <v>5710</v>
      </c>
    </row>
    <row r="435" spans="2:14" ht="46.5" customHeight="1" x14ac:dyDescent="0.2">
      <c r="B435" s="168">
        <v>430</v>
      </c>
      <c r="C435" s="149" t="s">
        <v>5405</v>
      </c>
      <c r="D435" s="154" t="s">
        <v>1651</v>
      </c>
      <c r="E435" s="142" t="s">
        <v>1717</v>
      </c>
      <c r="F435" s="142" t="s">
        <v>5707</v>
      </c>
      <c r="G435" s="143" t="s">
        <v>5712</v>
      </c>
      <c r="H435" s="143" t="s">
        <v>4858</v>
      </c>
      <c r="I435" s="143" t="s">
        <v>101</v>
      </c>
      <c r="J435" s="143" t="s">
        <v>5713</v>
      </c>
      <c r="K435" s="143"/>
      <c r="L435" s="143"/>
      <c r="M435" s="143" t="s">
        <v>5714</v>
      </c>
      <c r="N435" s="143" t="s">
        <v>5710</v>
      </c>
    </row>
    <row r="436" spans="2:14" ht="46.5" customHeight="1" x14ac:dyDescent="0.2">
      <c r="B436" s="168">
        <v>431</v>
      </c>
      <c r="C436" s="149" t="s">
        <v>5405</v>
      </c>
      <c r="D436" s="154" t="s">
        <v>1651</v>
      </c>
      <c r="E436" s="142" t="s">
        <v>1717</v>
      </c>
      <c r="F436" s="142" t="s">
        <v>5707</v>
      </c>
      <c r="G436" s="143" t="s">
        <v>1829</v>
      </c>
      <c r="H436" s="143" t="s">
        <v>4858</v>
      </c>
      <c r="I436" s="143" t="s">
        <v>16</v>
      </c>
      <c r="J436" s="143" t="s">
        <v>5711</v>
      </c>
      <c r="K436" s="143"/>
      <c r="L436" s="143"/>
      <c r="M436" s="143" t="s">
        <v>1830</v>
      </c>
      <c r="N436" s="143" t="s">
        <v>5710</v>
      </c>
    </row>
    <row r="437" spans="2:14" ht="46.5" customHeight="1" x14ac:dyDescent="0.2">
      <c r="B437" s="168">
        <v>432</v>
      </c>
      <c r="C437" s="149" t="s">
        <v>5405</v>
      </c>
      <c r="D437" s="154" t="s">
        <v>1651</v>
      </c>
      <c r="E437" s="142" t="s">
        <v>1717</v>
      </c>
      <c r="F437" s="142" t="s">
        <v>5707</v>
      </c>
      <c r="G437" s="143" t="s">
        <v>5715</v>
      </c>
      <c r="H437" s="143" t="s">
        <v>4858</v>
      </c>
      <c r="I437" s="143" t="s">
        <v>62</v>
      </c>
      <c r="J437" s="143" t="s">
        <v>5716</v>
      </c>
      <c r="K437" s="143"/>
      <c r="L437" s="143"/>
      <c r="M437" s="143" t="s">
        <v>5717</v>
      </c>
      <c r="N437" s="143" t="s">
        <v>5710</v>
      </c>
    </row>
    <row r="438" spans="2:14" ht="46.5" customHeight="1" x14ac:dyDescent="0.2">
      <c r="B438" s="168">
        <v>433</v>
      </c>
      <c r="C438" s="149" t="s">
        <v>5405</v>
      </c>
      <c r="D438" s="154" t="s">
        <v>1651</v>
      </c>
      <c r="E438" s="142" t="s">
        <v>1717</v>
      </c>
      <c r="F438" s="142" t="s">
        <v>5707</v>
      </c>
      <c r="G438" s="143" t="s">
        <v>1835</v>
      </c>
      <c r="H438" s="143" t="s">
        <v>4858</v>
      </c>
      <c r="I438" s="143" t="s">
        <v>101</v>
      </c>
      <c r="J438" s="143" t="s">
        <v>5711</v>
      </c>
      <c r="K438" s="143"/>
      <c r="L438" s="143"/>
      <c r="M438" s="143" t="s">
        <v>5718</v>
      </c>
      <c r="N438" s="143" t="s">
        <v>5710</v>
      </c>
    </row>
    <row r="439" spans="2:14" ht="46.5" customHeight="1" x14ac:dyDescent="0.2">
      <c r="B439" s="168">
        <v>434</v>
      </c>
      <c r="C439" s="149" t="s">
        <v>5405</v>
      </c>
      <c r="D439" s="154" t="s">
        <v>1651</v>
      </c>
      <c r="E439" s="142" t="s">
        <v>1717</v>
      </c>
      <c r="F439" s="142" t="s">
        <v>5707</v>
      </c>
      <c r="G439" s="143" t="s">
        <v>1838</v>
      </c>
      <c r="H439" s="143" t="s">
        <v>4858</v>
      </c>
      <c r="I439" s="143" t="s">
        <v>101</v>
      </c>
      <c r="J439" s="143" t="s">
        <v>5711</v>
      </c>
      <c r="K439" s="143"/>
      <c r="L439" s="143"/>
      <c r="M439" s="143" t="s">
        <v>5719</v>
      </c>
      <c r="N439" s="143" t="s">
        <v>5710</v>
      </c>
    </row>
    <row r="440" spans="2:14" ht="46.5" customHeight="1" x14ac:dyDescent="0.2">
      <c r="B440" s="168">
        <v>435</v>
      </c>
      <c r="C440" s="149" t="s">
        <v>5405</v>
      </c>
      <c r="D440" s="154" t="s">
        <v>1651</v>
      </c>
      <c r="E440" s="142" t="s">
        <v>1717</v>
      </c>
      <c r="F440" s="142" t="s">
        <v>5720</v>
      </c>
      <c r="G440" s="143" t="s">
        <v>5721</v>
      </c>
      <c r="H440" s="143" t="s">
        <v>258</v>
      </c>
      <c r="I440" s="143" t="s">
        <v>297</v>
      </c>
      <c r="J440" s="143" t="s">
        <v>361</v>
      </c>
      <c r="K440" s="143"/>
      <c r="L440" s="143"/>
      <c r="M440" s="143" t="s">
        <v>1846</v>
      </c>
      <c r="N440" s="143" t="s">
        <v>5673</v>
      </c>
    </row>
    <row r="441" spans="2:14" ht="46.5" customHeight="1" x14ac:dyDescent="0.2">
      <c r="B441" s="168">
        <v>436</v>
      </c>
      <c r="C441" s="149" t="s">
        <v>5405</v>
      </c>
      <c r="D441" s="154" t="s">
        <v>1651</v>
      </c>
      <c r="E441" s="142" t="s">
        <v>1717</v>
      </c>
      <c r="F441" s="142" t="s">
        <v>5720</v>
      </c>
      <c r="G441" s="143" t="s">
        <v>5722</v>
      </c>
      <c r="H441" s="143" t="s">
        <v>4858</v>
      </c>
      <c r="I441" s="143" t="s">
        <v>28</v>
      </c>
      <c r="J441" s="143" t="s">
        <v>361</v>
      </c>
      <c r="K441" s="143"/>
      <c r="L441" s="143"/>
      <c r="M441" s="143" t="s">
        <v>1846</v>
      </c>
      <c r="N441" s="143" t="s">
        <v>5673</v>
      </c>
    </row>
    <row r="442" spans="2:14" ht="46.5" customHeight="1" x14ac:dyDescent="0.2">
      <c r="B442" s="168">
        <v>437</v>
      </c>
      <c r="C442" s="149" t="s">
        <v>5405</v>
      </c>
      <c r="D442" s="154" t="s">
        <v>1651</v>
      </c>
      <c r="E442" s="142" t="s">
        <v>1717</v>
      </c>
      <c r="F442" s="142" t="s">
        <v>5720</v>
      </c>
      <c r="G442" s="143" t="s">
        <v>5723</v>
      </c>
      <c r="H442" s="143" t="s">
        <v>4858</v>
      </c>
      <c r="I442" s="143" t="s">
        <v>49</v>
      </c>
      <c r="J442" s="143" t="s">
        <v>361</v>
      </c>
      <c r="K442" s="143"/>
      <c r="L442" s="143"/>
      <c r="M442" s="143" t="s">
        <v>1846</v>
      </c>
      <c r="N442" s="143" t="s">
        <v>5673</v>
      </c>
    </row>
    <row r="443" spans="2:14" ht="46.5" customHeight="1" x14ac:dyDescent="0.2">
      <c r="B443" s="168">
        <v>438</v>
      </c>
      <c r="C443" s="149" t="s">
        <v>5405</v>
      </c>
      <c r="D443" s="154" t="s">
        <v>1651</v>
      </c>
      <c r="E443" s="142" t="s">
        <v>1717</v>
      </c>
      <c r="F443" s="142" t="s">
        <v>5720</v>
      </c>
      <c r="G443" s="143" t="s">
        <v>5724</v>
      </c>
      <c r="H443" s="143" t="s">
        <v>4858</v>
      </c>
      <c r="I443" s="143" t="s">
        <v>28</v>
      </c>
      <c r="J443" s="143" t="s">
        <v>361</v>
      </c>
      <c r="K443" s="143"/>
      <c r="L443" s="143"/>
      <c r="M443" s="143" t="s">
        <v>1846</v>
      </c>
      <c r="N443" s="143" t="s">
        <v>5673</v>
      </c>
    </row>
    <row r="444" spans="2:14" ht="46.5" customHeight="1" x14ac:dyDescent="0.2">
      <c r="B444" s="168">
        <v>439</v>
      </c>
      <c r="C444" s="149" t="s">
        <v>5405</v>
      </c>
      <c r="D444" s="154" t="s">
        <v>1651</v>
      </c>
      <c r="E444" s="142" t="s">
        <v>1717</v>
      </c>
      <c r="F444" s="142" t="s">
        <v>5720</v>
      </c>
      <c r="G444" s="143" t="s">
        <v>5725</v>
      </c>
      <c r="H444" s="143" t="s">
        <v>4858</v>
      </c>
      <c r="I444" s="143" t="s">
        <v>61</v>
      </c>
      <c r="J444" s="143" t="s">
        <v>361</v>
      </c>
      <c r="K444" s="143"/>
      <c r="L444" s="143"/>
      <c r="M444" s="143" t="s">
        <v>1846</v>
      </c>
      <c r="N444" s="143" t="s">
        <v>5673</v>
      </c>
    </row>
    <row r="445" spans="2:14" ht="46.5" customHeight="1" x14ac:dyDescent="0.2">
      <c r="B445" s="168">
        <v>440</v>
      </c>
      <c r="C445" s="149" t="s">
        <v>5405</v>
      </c>
      <c r="D445" s="154" t="s">
        <v>1651</v>
      </c>
      <c r="E445" s="142" t="s">
        <v>1717</v>
      </c>
      <c r="F445" s="142" t="s">
        <v>5720</v>
      </c>
      <c r="G445" s="143" t="s">
        <v>5726</v>
      </c>
      <c r="H445" s="143" t="s">
        <v>4858</v>
      </c>
      <c r="I445" s="143" t="s">
        <v>62</v>
      </c>
      <c r="J445" s="143" t="s">
        <v>361</v>
      </c>
      <c r="K445" s="143"/>
      <c r="L445" s="143"/>
      <c r="M445" s="143" t="s">
        <v>1846</v>
      </c>
      <c r="N445" s="143" t="s">
        <v>5673</v>
      </c>
    </row>
    <row r="446" spans="2:14" ht="46.5" customHeight="1" x14ac:dyDescent="0.2">
      <c r="B446" s="168">
        <v>441</v>
      </c>
      <c r="C446" s="149" t="s">
        <v>5405</v>
      </c>
      <c r="D446" s="154" t="s">
        <v>1651</v>
      </c>
      <c r="E446" s="142" t="s">
        <v>1717</v>
      </c>
      <c r="F446" s="142" t="s">
        <v>5720</v>
      </c>
      <c r="G446" s="143" t="s">
        <v>5727</v>
      </c>
      <c r="H446" s="143" t="s">
        <v>4858</v>
      </c>
      <c r="I446" s="143" t="s">
        <v>268</v>
      </c>
      <c r="J446" s="143" t="s">
        <v>361</v>
      </c>
      <c r="K446" s="143"/>
      <c r="L446" s="143"/>
      <c r="M446" s="143" t="s">
        <v>1846</v>
      </c>
      <c r="N446" s="143" t="s">
        <v>5673</v>
      </c>
    </row>
    <row r="447" spans="2:14" ht="46.5" customHeight="1" x14ac:dyDescent="0.2">
      <c r="B447" s="168">
        <v>442</v>
      </c>
      <c r="C447" s="149" t="s">
        <v>5405</v>
      </c>
      <c r="D447" s="154" t="s">
        <v>1651</v>
      </c>
      <c r="E447" s="142" t="s">
        <v>1717</v>
      </c>
      <c r="F447" s="142" t="s">
        <v>5720</v>
      </c>
      <c r="G447" s="143" t="s">
        <v>5728</v>
      </c>
      <c r="H447" s="143" t="s">
        <v>98</v>
      </c>
      <c r="I447" s="143" t="s">
        <v>61</v>
      </c>
      <c r="J447" s="143" t="s">
        <v>361</v>
      </c>
      <c r="K447" s="143"/>
      <c r="L447" s="143"/>
      <c r="M447" s="143" t="s">
        <v>1855</v>
      </c>
      <c r="N447" s="143" t="s">
        <v>5673</v>
      </c>
    </row>
    <row r="448" spans="2:14" ht="46.5" customHeight="1" x14ac:dyDescent="0.2">
      <c r="B448" s="168">
        <v>443</v>
      </c>
      <c r="C448" s="149" t="s">
        <v>5405</v>
      </c>
      <c r="D448" s="154" t="s">
        <v>1651</v>
      </c>
      <c r="E448" s="142" t="s">
        <v>1717</v>
      </c>
      <c r="F448" s="142" t="s">
        <v>5720</v>
      </c>
      <c r="G448" s="143" t="s">
        <v>5729</v>
      </c>
      <c r="H448" s="143" t="s">
        <v>4858</v>
      </c>
      <c r="I448" s="143" t="s">
        <v>62</v>
      </c>
      <c r="J448" s="143" t="s">
        <v>361</v>
      </c>
      <c r="K448" s="143"/>
      <c r="L448" s="143"/>
      <c r="M448" s="143" t="s">
        <v>1858</v>
      </c>
      <c r="N448" s="143" t="s">
        <v>5730</v>
      </c>
    </row>
    <row r="449" spans="2:14" ht="46.5" customHeight="1" x14ac:dyDescent="0.2">
      <c r="B449" s="168">
        <v>444</v>
      </c>
      <c r="C449" s="149" t="s">
        <v>5405</v>
      </c>
      <c r="D449" s="154" t="s">
        <v>1651</v>
      </c>
      <c r="E449" s="142" t="s">
        <v>1717</v>
      </c>
      <c r="F449" s="142" t="s">
        <v>5720</v>
      </c>
      <c r="G449" s="143" t="s">
        <v>5731</v>
      </c>
      <c r="H449" s="143" t="s">
        <v>4858</v>
      </c>
      <c r="I449" s="143" t="s">
        <v>94</v>
      </c>
      <c r="J449" s="143" t="s">
        <v>361</v>
      </c>
      <c r="K449" s="143"/>
      <c r="L449" s="143"/>
      <c r="M449" s="143" t="s">
        <v>5732</v>
      </c>
      <c r="N449" s="143" t="s">
        <v>5733</v>
      </c>
    </row>
    <row r="450" spans="2:14" ht="46.5" customHeight="1" x14ac:dyDescent="0.2">
      <c r="B450" s="168">
        <v>445</v>
      </c>
      <c r="C450" s="149" t="s">
        <v>5405</v>
      </c>
      <c r="D450" s="154" t="s">
        <v>1651</v>
      </c>
      <c r="E450" s="142" t="s">
        <v>1717</v>
      </c>
      <c r="F450" s="142" t="s">
        <v>5720</v>
      </c>
      <c r="G450" s="143" t="s">
        <v>5734</v>
      </c>
      <c r="H450" s="143" t="s">
        <v>101</v>
      </c>
      <c r="I450" s="143" t="s">
        <v>268</v>
      </c>
      <c r="J450" s="143" t="s">
        <v>361</v>
      </c>
      <c r="K450" s="143"/>
      <c r="L450" s="143"/>
      <c r="M450" s="143" t="s">
        <v>1858</v>
      </c>
      <c r="N450" s="143" t="s">
        <v>5733</v>
      </c>
    </row>
    <row r="451" spans="2:14" ht="46.5" customHeight="1" x14ac:dyDescent="0.2">
      <c r="B451" s="168">
        <v>446</v>
      </c>
      <c r="C451" s="149" t="s">
        <v>5405</v>
      </c>
      <c r="D451" s="154" t="s">
        <v>1651</v>
      </c>
      <c r="E451" s="142" t="s">
        <v>1717</v>
      </c>
      <c r="F451" s="142" t="s">
        <v>5720</v>
      </c>
      <c r="G451" s="143" t="s">
        <v>5735</v>
      </c>
      <c r="H451" s="143" t="s">
        <v>160</v>
      </c>
      <c r="I451" s="143" t="s">
        <v>57</v>
      </c>
      <c r="J451" s="143" t="s">
        <v>361</v>
      </c>
      <c r="K451" s="143"/>
      <c r="L451" s="143"/>
      <c r="M451" s="143" t="s">
        <v>1866</v>
      </c>
      <c r="N451" s="143" t="s">
        <v>5673</v>
      </c>
    </row>
    <row r="452" spans="2:14" ht="46.5" customHeight="1" x14ac:dyDescent="0.2">
      <c r="B452" s="168">
        <v>447</v>
      </c>
      <c r="C452" s="149" t="s">
        <v>5405</v>
      </c>
      <c r="D452" s="154" t="s">
        <v>1651</v>
      </c>
      <c r="E452" s="142" t="s">
        <v>1717</v>
      </c>
      <c r="F452" s="142" t="s">
        <v>5720</v>
      </c>
      <c r="G452" s="143" t="s">
        <v>5736</v>
      </c>
      <c r="H452" s="143" t="s">
        <v>258</v>
      </c>
      <c r="I452" s="143" t="s">
        <v>53</v>
      </c>
      <c r="J452" s="143" t="s">
        <v>361</v>
      </c>
      <c r="K452" s="143"/>
      <c r="L452" s="143"/>
      <c r="M452" s="143" t="s">
        <v>1869</v>
      </c>
      <c r="N452" s="143" t="s">
        <v>5733</v>
      </c>
    </row>
    <row r="453" spans="2:14" ht="46.5" customHeight="1" x14ac:dyDescent="0.2">
      <c r="B453" s="168">
        <v>448</v>
      </c>
      <c r="C453" s="149" t="s">
        <v>5405</v>
      </c>
      <c r="D453" s="154" t="s">
        <v>1651</v>
      </c>
      <c r="E453" s="142" t="s">
        <v>1717</v>
      </c>
      <c r="F453" s="142" t="s">
        <v>5720</v>
      </c>
      <c r="G453" s="143" t="s">
        <v>5737</v>
      </c>
      <c r="H453" s="143" t="s">
        <v>57</v>
      </c>
      <c r="I453" s="143" t="s">
        <v>43</v>
      </c>
      <c r="J453" s="143" t="s">
        <v>361</v>
      </c>
      <c r="K453" s="143"/>
      <c r="L453" s="143"/>
      <c r="M453" s="143" t="s">
        <v>1872</v>
      </c>
      <c r="N453" s="143" t="s">
        <v>5673</v>
      </c>
    </row>
    <row r="454" spans="2:14" ht="46.5" customHeight="1" x14ac:dyDescent="0.2">
      <c r="B454" s="168">
        <v>449</v>
      </c>
      <c r="C454" s="149" t="s">
        <v>5405</v>
      </c>
      <c r="D454" s="154" t="s">
        <v>1651</v>
      </c>
      <c r="E454" s="142" t="s">
        <v>1717</v>
      </c>
      <c r="F454" s="142" t="s">
        <v>5720</v>
      </c>
      <c r="G454" s="143" t="s">
        <v>5738</v>
      </c>
      <c r="H454" s="143" t="s">
        <v>72</v>
      </c>
      <c r="I454" s="143" t="s">
        <v>16</v>
      </c>
      <c r="J454" s="143" t="s">
        <v>361</v>
      </c>
      <c r="K454" s="143"/>
      <c r="L454" s="143"/>
      <c r="M454" s="143" t="s">
        <v>1875</v>
      </c>
      <c r="N454" s="143" t="s">
        <v>5673</v>
      </c>
    </row>
    <row r="455" spans="2:14" ht="46.5" customHeight="1" x14ac:dyDescent="0.2">
      <c r="B455" s="168">
        <v>450</v>
      </c>
      <c r="C455" s="149" t="s">
        <v>5405</v>
      </c>
      <c r="D455" s="154" t="s">
        <v>1651</v>
      </c>
      <c r="E455" s="142" t="s">
        <v>5739</v>
      </c>
      <c r="F455" s="142" t="s">
        <v>5740</v>
      </c>
      <c r="G455" s="143" t="s">
        <v>5741</v>
      </c>
      <c r="H455" s="143" t="s">
        <v>28</v>
      </c>
      <c r="I455" s="143" t="s">
        <v>53</v>
      </c>
      <c r="J455" s="143" t="s">
        <v>1880</v>
      </c>
      <c r="K455" s="143"/>
      <c r="L455" s="143"/>
      <c r="M455" s="143" t="s">
        <v>1881</v>
      </c>
      <c r="N455" s="143" t="s">
        <v>5662</v>
      </c>
    </row>
    <row r="456" spans="2:14" ht="46.5" customHeight="1" x14ac:dyDescent="0.2">
      <c r="B456" s="168">
        <v>451</v>
      </c>
      <c r="C456" s="149" t="s">
        <v>5405</v>
      </c>
      <c r="D456" s="154" t="s">
        <v>1651</v>
      </c>
      <c r="E456" s="142" t="s">
        <v>5739</v>
      </c>
      <c r="F456" s="142" t="s">
        <v>5740</v>
      </c>
      <c r="G456" s="143" t="s">
        <v>1883</v>
      </c>
      <c r="H456" s="143" t="s">
        <v>57</v>
      </c>
      <c r="I456" s="143" t="s">
        <v>61</v>
      </c>
      <c r="J456" s="143" t="s">
        <v>1880</v>
      </c>
      <c r="K456" s="143"/>
      <c r="L456" s="143"/>
      <c r="M456" s="143" t="s">
        <v>1884</v>
      </c>
      <c r="N456" s="143" t="s">
        <v>5662</v>
      </c>
    </row>
    <row r="457" spans="2:14" ht="46.5" customHeight="1" x14ac:dyDescent="0.2">
      <c r="B457" s="168">
        <v>452</v>
      </c>
      <c r="C457" s="149" t="s">
        <v>5405</v>
      </c>
      <c r="D457" s="154" t="s">
        <v>1651</v>
      </c>
      <c r="E457" s="142" t="s">
        <v>5739</v>
      </c>
      <c r="F457" s="142" t="s">
        <v>5740</v>
      </c>
      <c r="G457" s="143" t="s">
        <v>5742</v>
      </c>
      <c r="H457" s="143" t="s">
        <v>61</v>
      </c>
      <c r="I457" s="143" t="s">
        <v>557</v>
      </c>
      <c r="J457" s="143" t="s">
        <v>1880</v>
      </c>
      <c r="K457" s="143"/>
      <c r="L457" s="143"/>
      <c r="M457" s="143" t="s">
        <v>5743</v>
      </c>
      <c r="N457" s="143" t="s">
        <v>5662</v>
      </c>
    </row>
    <row r="458" spans="2:14" ht="46.5" customHeight="1" x14ac:dyDescent="0.2">
      <c r="B458" s="168">
        <v>453</v>
      </c>
      <c r="C458" s="149" t="s">
        <v>5405</v>
      </c>
      <c r="D458" s="154" t="s">
        <v>1651</v>
      </c>
      <c r="E458" s="142" t="s">
        <v>5739</v>
      </c>
      <c r="F458" s="142" t="s">
        <v>5740</v>
      </c>
      <c r="G458" s="143" t="s">
        <v>5744</v>
      </c>
      <c r="H458" s="143" t="s">
        <v>62</v>
      </c>
      <c r="I458" s="143" t="s">
        <v>67</v>
      </c>
      <c r="J458" s="143" t="s">
        <v>1880</v>
      </c>
      <c r="K458" s="143"/>
      <c r="L458" s="143"/>
      <c r="M458" s="143" t="s">
        <v>5745</v>
      </c>
      <c r="N458" s="143" t="s">
        <v>5662</v>
      </c>
    </row>
    <row r="459" spans="2:14" ht="46.5" customHeight="1" x14ac:dyDescent="0.2">
      <c r="B459" s="168">
        <v>454</v>
      </c>
      <c r="C459" s="149" t="s">
        <v>5405</v>
      </c>
      <c r="D459" s="154" t="s">
        <v>1651</v>
      </c>
      <c r="E459" s="142" t="s">
        <v>5739</v>
      </c>
      <c r="F459" s="143" t="s">
        <v>1892</v>
      </c>
      <c r="G459" s="143" t="s">
        <v>5746</v>
      </c>
      <c r="H459" s="143" t="s">
        <v>4858</v>
      </c>
      <c r="I459" s="143" t="s">
        <v>4860</v>
      </c>
      <c r="J459" s="143" t="s">
        <v>1880</v>
      </c>
      <c r="K459" s="143"/>
      <c r="L459" s="143"/>
      <c r="M459" s="143" t="s">
        <v>5747</v>
      </c>
      <c r="N459" s="143" t="s">
        <v>5662</v>
      </c>
    </row>
    <row r="460" spans="2:14" ht="46.5" customHeight="1" x14ac:dyDescent="0.2">
      <c r="B460" s="168">
        <v>455</v>
      </c>
      <c r="C460" s="149" t="s">
        <v>5405</v>
      </c>
      <c r="D460" s="154" t="s">
        <v>1651</v>
      </c>
      <c r="E460" s="142" t="s">
        <v>5739</v>
      </c>
      <c r="F460" s="143" t="s">
        <v>1892</v>
      </c>
      <c r="G460" s="143" t="s">
        <v>5748</v>
      </c>
      <c r="H460" s="143" t="s">
        <v>4860</v>
      </c>
      <c r="I460" s="143" t="s">
        <v>53</v>
      </c>
      <c r="J460" s="143" t="s">
        <v>1880</v>
      </c>
      <c r="K460" s="143"/>
      <c r="L460" s="143"/>
      <c r="M460" s="143" t="s">
        <v>5749</v>
      </c>
      <c r="N460" s="143" t="s">
        <v>5750</v>
      </c>
    </row>
    <row r="461" spans="2:14" ht="46.5" customHeight="1" x14ac:dyDescent="0.2">
      <c r="B461" s="168">
        <v>456</v>
      </c>
      <c r="C461" s="149" t="s">
        <v>5405</v>
      </c>
      <c r="D461" s="154" t="s">
        <v>1651</v>
      </c>
      <c r="E461" s="142" t="s">
        <v>5739</v>
      </c>
      <c r="F461" s="143" t="s">
        <v>1892</v>
      </c>
      <c r="G461" s="143" t="s">
        <v>5751</v>
      </c>
      <c r="H461" s="143" t="s">
        <v>53</v>
      </c>
      <c r="I461" s="143" t="s">
        <v>53</v>
      </c>
      <c r="J461" s="143" t="s">
        <v>1880</v>
      </c>
      <c r="K461" s="143"/>
      <c r="L461" s="143"/>
      <c r="M461" s="143" t="s">
        <v>5752</v>
      </c>
      <c r="N461" s="143" t="s">
        <v>5662</v>
      </c>
    </row>
    <row r="462" spans="2:14" ht="46.5" customHeight="1" x14ac:dyDescent="0.2">
      <c r="B462" s="168">
        <v>457</v>
      </c>
      <c r="C462" s="149" t="s">
        <v>5405</v>
      </c>
      <c r="D462" s="154" t="s">
        <v>1651</v>
      </c>
      <c r="E462" s="142" t="s">
        <v>5739</v>
      </c>
      <c r="F462" s="143" t="s">
        <v>1892</v>
      </c>
      <c r="G462" s="143" t="s">
        <v>5753</v>
      </c>
      <c r="H462" s="143" t="s">
        <v>57</v>
      </c>
      <c r="I462" s="143" t="s">
        <v>557</v>
      </c>
      <c r="J462" s="143" t="s">
        <v>1880</v>
      </c>
      <c r="K462" s="143"/>
      <c r="L462" s="143"/>
      <c r="M462" s="143" t="s">
        <v>5754</v>
      </c>
      <c r="N462" s="143" t="s">
        <v>5755</v>
      </c>
    </row>
    <row r="463" spans="2:14" ht="46.5" customHeight="1" x14ac:dyDescent="0.2">
      <c r="B463" s="168">
        <v>458</v>
      </c>
      <c r="C463" s="149" t="s">
        <v>5405</v>
      </c>
      <c r="D463" s="154" t="s">
        <v>1651</v>
      </c>
      <c r="E463" s="142" t="s">
        <v>5739</v>
      </c>
      <c r="F463" s="142" t="s">
        <v>1911</v>
      </c>
      <c r="G463" s="143" t="s">
        <v>5756</v>
      </c>
      <c r="H463" s="143" t="s">
        <v>156</v>
      </c>
      <c r="I463" s="143" t="s">
        <v>94</v>
      </c>
      <c r="J463" s="143" t="s">
        <v>1661</v>
      </c>
      <c r="K463" s="143"/>
      <c r="L463" s="143"/>
      <c r="M463" s="143" t="s">
        <v>5757</v>
      </c>
      <c r="N463" s="143" t="s">
        <v>5758</v>
      </c>
    </row>
    <row r="464" spans="2:14" ht="46.5" customHeight="1" x14ac:dyDescent="0.2">
      <c r="B464" s="168">
        <v>459</v>
      </c>
      <c r="C464" s="149" t="s">
        <v>5405</v>
      </c>
      <c r="D464" s="154" t="s">
        <v>1651</v>
      </c>
      <c r="E464" s="142" t="s">
        <v>5739</v>
      </c>
      <c r="F464" s="142" t="s">
        <v>1911</v>
      </c>
      <c r="G464" s="143" t="s">
        <v>5759</v>
      </c>
      <c r="H464" s="143" t="s">
        <v>101</v>
      </c>
      <c r="I464" s="143" t="s">
        <v>5177</v>
      </c>
      <c r="J464" s="143" t="s">
        <v>900</v>
      </c>
      <c r="K464" s="143"/>
      <c r="L464" s="143"/>
      <c r="M464" s="143" t="s">
        <v>5760</v>
      </c>
      <c r="N464" s="143" t="s">
        <v>5761</v>
      </c>
    </row>
    <row r="465" spans="2:14" ht="46.5" customHeight="1" x14ac:dyDescent="0.2">
      <c r="B465" s="168">
        <v>460</v>
      </c>
      <c r="C465" s="149" t="s">
        <v>5405</v>
      </c>
      <c r="D465" s="154" t="s">
        <v>1651</v>
      </c>
      <c r="E465" s="142" t="s">
        <v>5739</v>
      </c>
      <c r="F465" s="142" t="s">
        <v>1911</v>
      </c>
      <c r="G465" s="143" t="s">
        <v>5762</v>
      </c>
      <c r="H465" s="143" t="s">
        <v>4980</v>
      </c>
      <c r="I465" s="143" t="s">
        <v>561</v>
      </c>
      <c r="J465" s="143" t="s">
        <v>900</v>
      </c>
      <c r="K465" s="143"/>
      <c r="L465" s="143"/>
      <c r="M465" s="143" t="s">
        <v>5763</v>
      </c>
      <c r="N465" s="143" t="s">
        <v>5758</v>
      </c>
    </row>
    <row r="466" spans="2:14" ht="46.5" customHeight="1" x14ac:dyDescent="0.2">
      <c r="B466" s="168">
        <v>461</v>
      </c>
      <c r="C466" s="149" t="s">
        <v>5405</v>
      </c>
      <c r="D466" s="154" t="s">
        <v>1651</v>
      </c>
      <c r="E466" s="142" t="s">
        <v>5739</v>
      </c>
      <c r="F466" s="142" t="s">
        <v>1911</v>
      </c>
      <c r="G466" s="143" t="s">
        <v>5764</v>
      </c>
      <c r="H466" s="143" t="s">
        <v>5349</v>
      </c>
      <c r="I466" s="143" t="s">
        <v>4943</v>
      </c>
      <c r="J466" s="143" t="s">
        <v>900</v>
      </c>
      <c r="K466" s="143"/>
      <c r="L466" s="143"/>
      <c r="M466" s="143" t="s">
        <v>5765</v>
      </c>
      <c r="N466" s="143" t="s">
        <v>1924</v>
      </c>
    </row>
    <row r="467" spans="2:14" ht="46.5" customHeight="1" x14ac:dyDescent="0.2">
      <c r="B467" s="168">
        <v>462</v>
      </c>
      <c r="C467" s="149" t="s">
        <v>5405</v>
      </c>
      <c r="D467" s="154" t="s">
        <v>1651</v>
      </c>
      <c r="E467" s="142" t="s">
        <v>5739</v>
      </c>
      <c r="F467" s="142" t="s">
        <v>1911</v>
      </c>
      <c r="G467" s="143" t="s">
        <v>5766</v>
      </c>
      <c r="H467" s="143" t="s">
        <v>5767</v>
      </c>
      <c r="I467" s="143" t="s">
        <v>4988</v>
      </c>
      <c r="J467" s="143" t="s">
        <v>900</v>
      </c>
      <c r="K467" s="143"/>
      <c r="L467" s="143"/>
      <c r="M467" s="143" t="s">
        <v>5768</v>
      </c>
      <c r="N467" s="143" t="s">
        <v>1924</v>
      </c>
    </row>
    <row r="468" spans="2:14" ht="46.5" customHeight="1" x14ac:dyDescent="0.2">
      <c r="B468" s="168">
        <v>463</v>
      </c>
      <c r="C468" s="149" t="s">
        <v>5405</v>
      </c>
      <c r="D468" s="154" t="s">
        <v>1651</v>
      </c>
      <c r="E468" s="142" t="s">
        <v>5739</v>
      </c>
      <c r="F468" s="142" t="s">
        <v>5769</v>
      </c>
      <c r="G468" s="143" t="s">
        <v>5770</v>
      </c>
      <c r="H468" s="143" t="s">
        <v>156</v>
      </c>
      <c r="I468" s="143" t="s">
        <v>112</v>
      </c>
      <c r="J468" s="143" t="s">
        <v>361</v>
      </c>
      <c r="K468" s="143"/>
      <c r="L468" s="143"/>
      <c r="M468" s="143" t="s">
        <v>4981</v>
      </c>
      <c r="N468" s="143" t="s">
        <v>5677</v>
      </c>
    </row>
    <row r="469" spans="2:14" ht="46.5" customHeight="1" x14ac:dyDescent="0.2">
      <c r="B469" s="168">
        <v>464</v>
      </c>
      <c r="C469" s="149" t="s">
        <v>5405</v>
      </c>
      <c r="D469" s="154" t="s">
        <v>1651</v>
      </c>
      <c r="E469" s="142" t="s">
        <v>5739</v>
      </c>
      <c r="F469" s="142" t="s">
        <v>5769</v>
      </c>
      <c r="G469" s="143" t="s">
        <v>5771</v>
      </c>
      <c r="H469" s="143" t="s">
        <v>168</v>
      </c>
      <c r="I469" s="143" t="s">
        <v>5277</v>
      </c>
      <c r="J469" s="143" t="s">
        <v>5772</v>
      </c>
      <c r="K469" s="143"/>
      <c r="L469" s="143"/>
      <c r="M469" s="143" t="s">
        <v>5773</v>
      </c>
      <c r="N469" s="143" t="s">
        <v>5673</v>
      </c>
    </row>
    <row r="470" spans="2:14" ht="46.5" customHeight="1" x14ac:dyDescent="0.2">
      <c r="B470" s="168">
        <v>465</v>
      </c>
      <c r="C470" s="149" t="s">
        <v>5405</v>
      </c>
      <c r="D470" s="154" t="s">
        <v>1651</v>
      </c>
      <c r="E470" s="142" t="s">
        <v>5739</v>
      </c>
      <c r="F470" s="142" t="s">
        <v>5769</v>
      </c>
      <c r="G470" s="143" t="s">
        <v>5774</v>
      </c>
      <c r="H470" s="143" t="s">
        <v>297</v>
      </c>
      <c r="I470" s="143" t="s">
        <v>4039</v>
      </c>
      <c r="J470" s="143" t="s">
        <v>5772</v>
      </c>
      <c r="K470" s="143"/>
      <c r="L470" s="143"/>
      <c r="M470" s="143" t="s">
        <v>58</v>
      </c>
      <c r="N470" s="143" t="s">
        <v>5673</v>
      </c>
    </row>
    <row r="471" spans="2:14" ht="46.5" customHeight="1" x14ac:dyDescent="0.2">
      <c r="B471" s="168">
        <v>466</v>
      </c>
      <c r="C471" s="149" t="s">
        <v>5405</v>
      </c>
      <c r="D471" s="154" t="s">
        <v>1651</v>
      </c>
      <c r="E471" s="142" t="s">
        <v>5739</v>
      </c>
      <c r="F471" s="142" t="s">
        <v>5775</v>
      </c>
      <c r="G471" s="146" t="s">
        <v>5776</v>
      </c>
      <c r="H471" s="146" t="s">
        <v>156</v>
      </c>
      <c r="I471" s="146" t="s">
        <v>94</v>
      </c>
      <c r="J471" s="146" t="s">
        <v>900</v>
      </c>
      <c r="K471" s="146"/>
      <c r="L471" s="146"/>
      <c r="M471" s="143" t="s">
        <v>4981</v>
      </c>
      <c r="N471" s="146" t="s">
        <v>5690</v>
      </c>
    </row>
    <row r="472" spans="2:14" ht="46.5" customHeight="1" x14ac:dyDescent="0.2">
      <c r="B472" s="168">
        <v>467</v>
      </c>
      <c r="C472" s="149" t="s">
        <v>5405</v>
      </c>
      <c r="D472" s="154" t="s">
        <v>1651</v>
      </c>
      <c r="E472" s="142" t="s">
        <v>5739</v>
      </c>
      <c r="F472" s="142" t="s">
        <v>5775</v>
      </c>
      <c r="G472" s="146" t="s">
        <v>5777</v>
      </c>
      <c r="H472" s="146" t="s">
        <v>49</v>
      </c>
      <c r="I472" s="146" t="s">
        <v>557</v>
      </c>
      <c r="J472" s="146" t="s">
        <v>5778</v>
      </c>
      <c r="K472" s="146"/>
      <c r="L472" s="146"/>
      <c r="M472" s="143" t="s">
        <v>5779</v>
      </c>
      <c r="N472" s="146" t="s">
        <v>5630</v>
      </c>
    </row>
    <row r="473" spans="2:14" ht="46.5" customHeight="1" x14ac:dyDescent="0.2">
      <c r="B473" s="168">
        <v>468</v>
      </c>
      <c r="C473" s="149" t="s">
        <v>5405</v>
      </c>
      <c r="D473" s="154" t="s">
        <v>1651</v>
      </c>
      <c r="E473" s="142" t="s">
        <v>5739</v>
      </c>
      <c r="F473" s="142" t="s">
        <v>5775</v>
      </c>
      <c r="G473" s="146" t="s">
        <v>5780</v>
      </c>
      <c r="H473" s="146" t="s">
        <v>4894</v>
      </c>
      <c r="I473" s="146" t="s">
        <v>557</v>
      </c>
      <c r="J473" s="146" t="s">
        <v>5781</v>
      </c>
      <c r="K473" s="146"/>
      <c r="L473" s="146"/>
      <c r="M473" s="143" t="s">
        <v>1122</v>
      </c>
      <c r="N473" s="146" t="s">
        <v>5782</v>
      </c>
    </row>
    <row r="474" spans="2:14" ht="46.5" customHeight="1" x14ac:dyDescent="0.2">
      <c r="B474" s="168">
        <v>469</v>
      </c>
      <c r="C474" s="149" t="s">
        <v>5405</v>
      </c>
      <c r="D474" s="154" t="s">
        <v>1651</v>
      </c>
      <c r="E474" s="142" t="s">
        <v>5739</v>
      </c>
      <c r="F474" s="142" t="s">
        <v>5775</v>
      </c>
      <c r="G474" s="146" t="s">
        <v>5783</v>
      </c>
      <c r="H474" s="146" t="s">
        <v>62</v>
      </c>
      <c r="I474" s="146" t="s">
        <v>67</v>
      </c>
      <c r="J474" s="146" t="s">
        <v>5781</v>
      </c>
      <c r="K474" s="146"/>
      <c r="L474" s="146"/>
      <c r="M474" s="143" t="s">
        <v>5784</v>
      </c>
      <c r="N474" s="146" t="s">
        <v>5782</v>
      </c>
    </row>
    <row r="475" spans="2:14" ht="46.5" customHeight="1" x14ac:dyDescent="0.2">
      <c r="B475" s="168">
        <v>470</v>
      </c>
      <c r="C475" s="149" t="s">
        <v>5405</v>
      </c>
      <c r="D475" s="154" t="s">
        <v>1651</v>
      </c>
      <c r="E475" s="142" t="s">
        <v>5739</v>
      </c>
      <c r="F475" s="142" t="s">
        <v>5775</v>
      </c>
      <c r="G475" s="146" t="s">
        <v>5785</v>
      </c>
      <c r="H475" s="146" t="s">
        <v>5349</v>
      </c>
      <c r="I475" s="146" t="s">
        <v>4916</v>
      </c>
      <c r="J475" s="146" t="s">
        <v>1880</v>
      </c>
      <c r="K475" s="146"/>
      <c r="L475" s="146"/>
      <c r="M475" s="143" t="s">
        <v>1163</v>
      </c>
      <c r="N475" s="146" t="s">
        <v>5662</v>
      </c>
    </row>
    <row r="476" spans="2:14" ht="46.5" customHeight="1" x14ac:dyDescent="0.2">
      <c r="B476" s="168">
        <v>471</v>
      </c>
      <c r="C476" s="149" t="s">
        <v>5405</v>
      </c>
      <c r="D476" s="154" t="s">
        <v>1651</v>
      </c>
      <c r="E476" s="142" t="s">
        <v>5739</v>
      </c>
      <c r="F476" s="142" t="s">
        <v>5775</v>
      </c>
      <c r="G476" s="146" t="s">
        <v>5786</v>
      </c>
      <c r="H476" s="146" t="s">
        <v>5349</v>
      </c>
      <c r="I476" s="146" t="s">
        <v>4916</v>
      </c>
      <c r="J476" s="146" t="s">
        <v>5787</v>
      </c>
      <c r="K476" s="146"/>
      <c r="L476" s="146"/>
      <c r="M476" s="143" t="s">
        <v>5788</v>
      </c>
      <c r="N476" s="146" t="s">
        <v>5789</v>
      </c>
    </row>
    <row r="477" spans="2:14" ht="46.5" customHeight="1" x14ac:dyDescent="0.2">
      <c r="B477" s="168">
        <v>472</v>
      </c>
      <c r="C477" s="149" t="s">
        <v>5405</v>
      </c>
      <c r="D477" s="154" t="s">
        <v>1651</v>
      </c>
      <c r="E477" s="142" t="s">
        <v>5739</v>
      </c>
      <c r="F477" s="142" t="s">
        <v>5790</v>
      </c>
      <c r="G477" s="143" t="s">
        <v>5791</v>
      </c>
      <c r="H477" s="143" t="s">
        <v>156</v>
      </c>
      <c r="I477" s="143" t="s">
        <v>94</v>
      </c>
      <c r="J477" s="143" t="s">
        <v>361</v>
      </c>
      <c r="K477" s="143"/>
      <c r="L477" s="143"/>
      <c r="M477" s="143" t="s">
        <v>5792</v>
      </c>
      <c r="N477" s="143" t="s">
        <v>361</v>
      </c>
    </row>
    <row r="478" spans="2:14" ht="46.5" customHeight="1" x14ac:dyDescent="0.2">
      <c r="B478" s="168">
        <v>473</v>
      </c>
      <c r="C478" s="149" t="s">
        <v>5405</v>
      </c>
      <c r="D478" s="154" t="s">
        <v>1651</v>
      </c>
      <c r="E478" s="142" t="s">
        <v>5739</v>
      </c>
      <c r="F478" s="142" t="s">
        <v>5790</v>
      </c>
      <c r="G478" s="143" t="s">
        <v>5793</v>
      </c>
      <c r="H478" s="143" t="s">
        <v>4888</v>
      </c>
      <c r="I478" s="143" t="s">
        <v>16</v>
      </c>
      <c r="J478" s="143" t="s">
        <v>361</v>
      </c>
      <c r="K478" s="143"/>
      <c r="L478" s="143"/>
      <c r="M478" s="143" t="s">
        <v>5794</v>
      </c>
      <c r="N478" s="143" t="s">
        <v>5673</v>
      </c>
    </row>
    <row r="479" spans="2:14" ht="46.5" customHeight="1" x14ac:dyDescent="0.2">
      <c r="B479" s="168">
        <v>474</v>
      </c>
      <c r="C479" s="149" t="s">
        <v>5405</v>
      </c>
      <c r="D479" s="154" t="s">
        <v>1651</v>
      </c>
      <c r="E479" s="142" t="s">
        <v>5739</v>
      </c>
      <c r="F479" s="142" t="s">
        <v>5795</v>
      </c>
      <c r="G479" s="143" t="s">
        <v>5796</v>
      </c>
      <c r="H479" s="143" t="s">
        <v>156</v>
      </c>
      <c r="I479" s="143" t="s">
        <v>49</v>
      </c>
      <c r="J479" s="143" t="s">
        <v>1975</v>
      </c>
      <c r="K479" s="143"/>
      <c r="L479" s="143"/>
      <c r="M479" s="143" t="s">
        <v>5797</v>
      </c>
      <c r="N479" s="143" t="s">
        <v>5798</v>
      </c>
    </row>
    <row r="480" spans="2:14" ht="46.5" customHeight="1" x14ac:dyDescent="0.2">
      <c r="B480" s="168">
        <v>475</v>
      </c>
      <c r="C480" s="149" t="s">
        <v>5405</v>
      </c>
      <c r="D480" s="154" t="s">
        <v>1651</v>
      </c>
      <c r="E480" s="142" t="s">
        <v>5739</v>
      </c>
      <c r="F480" s="142" t="s">
        <v>5795</v>
      </c>
      <c r="G480" s="143" t="s">
        <v>5799</v>
      </c>
      <c r="H480" s="143" t="s">
        <v>28</v>
      </c>
      <c r="I480" s="143" t="s">
        <v>16</v>
      </c>
      <c r="J480" s="143" t="s">
        <v>1975</v>
      </c>
      <c r="K480" s="143"/>
      <c r="L480" s="143"/>
      <c r="M480" s="143" t="s">
        <v>5800</v>
      </c>
      <c r="N480" s="143" t="s">
        <v>5798</v>
      </c>
    </row>
    <row r="481" spans="2:14" ht="46.5" customHeight="1" x14ac:dyDescent="0.2">
      <c r="B481" s="168">
        <v>476</v>
      </c>
      <c r="C481" s="149" t="s">
        <v>5405</v>
      </c>
      <c r="D481" s="154" t="s">
        <v>1651</v>
      </c>
      <c r="E481" s="142" t="s">
        <v>1982</v>
      </c>
      <c r="F481" s="142" t="s">
        <v>5801</v>
      </c>
      <c r="G481" s="143" t="s">
        <v>5802</v>
      </c>
      <c r="H481" s="143" t="s">
        <v>156</v>
      </c>
      <c r="I481" s="143" t="s">
        <v>101</v>
      </c>
      <c r="J481" s="143" t="s">
        <v>367</v>
      </c>
      <c r="K481" s="143"/>
      <c r="L481" s="143"/>
      <c r="M481" s="143" t="s">
        <v>1986</v>
      </c>
      <c r="N481" s="143" t="s">
        <v>5803</v>
      </c>
    </row>
    <row r="482" spans="2:14" ht="46.5" customHeight="1" x14ac:dyDescent="0.2">
      <c r="B482" s="168">
        <v>477</v>
      </c>
      <c r="C482" s="149" t="s">
        <v>5405</v>
      </c>
      <c r="D482" s="154" t="s">
        <v>1651</v>
      </c>
      <c r="E482" s="142" t="s">
        <v>1982</v>
      </c>
      <c r="F482" s="142" t="s">
        <v>5801</v>
      </c>
      <c r="G482" s="143" t="s">
        <v>5804</v>
      </c>
      <c r="H482" s="143" t="s">
        <v>258</v>
      </c>
      <c r="I482" s="143" t="s">
        <v>258</v>
      </c>
      <c r="J482" s="143" t="s">
        <v>367</v>
      </c>
      <c r="K482" s="143"/>
      <c r="L482" s="143"/>
      <c r="M482" s="143" t="s">
        <v>5805</v>
      </c>
      <c r="N482" s="143" t="s">
        <v>5803</v>
      </c>
    </row>
    <row r="483" spans="2:14" ht="46.5" customHeight="1" x14ac:dyDescent="0.2">
      <c r="B483" s="168">
        <v>478</v>
      </c>
      <c r="C483" s="149" t="s">
        <v>5405</v>
      </c>
      <c r="D483" s="154" t="s">
        <v>1651</v>
      </c>
      <c r="E483" s="142" t="s">
        <v>1982</v>
      </c>
      <c r="F483" s="142" t="s">
        <v>5801</v>
      </c>
      <c r="G483" s="143" t="s">
        <v>5806</v>
      </c>
      <c r="H483" s="143" t="s">
        <v>141</v>
      </c>
      <c r="I483" s="143" t="s">
        <v>49</v>
      </c>
      <c r="J483" s="143" t="s">
        <v>1991</v>
      </c>
      <c r="K483" s="143"/>
      <c r="L483" s="143"/>
      <c r="M483" s="143" t="s">
        <v>5807</v>
      </c>
      <c r="N483" s="143" t="s">
        <v>5808</v>
      </c>
    </row>
    <row r="484" spans="2:14" ht="46.5" customHeight="1" x14ac:dyDescent="0.2">
      <c r="B484" s="168">
        <v>479</v>
      </c>
      <c r="C484" s="149" t="s">
        <v>5405</v>
      </c>
      <c r="D484" s="154" t="s">
        <v>1651</v>
      </c>
      <c r="E484" s="142" t="s">
        <v>1982</v>
      </c>
      <c r="F484" s="142" t="s">
        <v>5801</v>
      </c>
      <c r="G484" s="143" t="s">
        <v>1994</v>
      </c>
      <c r="H484" s="143" t="s">
        <v>112</v>
      </c>
      <c r="I484" s="143" t="s">
        <v>16</v>
      </c>
      <c r="J484" s="143" t="s">
        <v>367</v>
      </c>
      <c r="K484" s="143"/>
      <c r="L484" s="143"/>
      <c r="M484" s="143" t="s">
        <v>1995</v>
      </c>
      <c r="N484" s="143" t="s">
        <v>5809</v>
      </c>
    </row>
    <row r="485" spans="2:14" ht="46.5" customHeight="1" x14ac:dyDescent="0.2">
      <c r="B485" s="168">
        <v>480</v>
      </c>
      <c r="C485" s="149" t="s">
        <v>5405</v>
      </c>
      <c r="D485" s="154" t="s">
        <v>1651</v>
      </c>
      <c r="E485" s="142" t="s">
        <v>1982</v>
      </c>
      <c r="F485" s="142" t="s">
        <v>5801</v>
      </c>
      <c r="G485" s="143" t="s">
        <v>1998</v>
      </c>
      <c r="H485" s="143" t="s">
        <v>28</v>
      </c>
      <c r="I485" s="143" t="s">
        <v>16</v>
      </c>
      <c r="J485" s="143" t="s">
        <v>367</v>
      </c>
      <c r="K485" s="143"/>
      <c r="L485" s="143"/>
      <c r="M485" s="143" t="s">
        <v>5810</v>
      </c>
      <c r="N485" s="143" t="s">
        <v>5803</v>
      </c>
    </row>
    <row r="486" spans="2:14" ht="46.5" customHeight="1" x14ac:dyDescent="0.2">
      <c r="B486" s="168">
        <v>481</v>
      </c>
      <c r="C486" s="149" t="s">
        <v>5405</v>
      </c>
      <c r="D486" s="154" t="s">
        <v>1651</v>
      </c>
      <c r="E486" s="142" t="s">
        <v>1982</v>
      </c>
      <c r="F486" s="142" t="s">
        <v>5801</v>
      </c>
      <c r="G486" s="143" t="s">
        <v>5811</v>
      </c>
      <c r="H486" s="143" t="s">
        <v>156</v>
      </c>
      <c r="I486" s="143" t="s">
        <v>16</v>
      </c>
      <c r="J486" s="143" t="s">
        <v>2002</v>
      </c>
      <c r="K486" s="143"/>
      <c r="L486" s="143"/>
      <c r="M486" s="143" t="s">
        <v>2003</v>
      </c>
      <c r="N486" s="143" t="s">
        <v>5812</v>
      </c>
    </row>
    <row r="487" spans="2:14" ht="46.5" customHeight="1" x14ac:dyDescent="0.2">
      <c r="B487" s="168">
        <v>482</v>
      </c>
      <c r="C487" s="149" t="s">
        <v>5405</v>
      </c>
      <c r="D487" s="154" t="s">
        <v>1651</v>
      </c>
      <c r="E487" s="142" t="s">
        <v>1982</v>
      </c>
      <c r="F487" s="142" t="s">
        <v>5801</v>
      </c>
      <c r="G487" s="143" t="s">
        <v>5813</v>
      </c>
      <c r="H487" s="143" t="s">
        <v>156</v>
      </c>
      <c r="I487" s="143" t="s">
        <v>5814</v>
      </c>
      <c r="J487" s="143" t="s">
        <v>2008</v>
      </c>
      <c r="K487" s="143"/>
      <c r="L487" s="143"/>
      <c r="M487" s="143" t="s">
        <v>2295</v>
      </c>
      <c r="N487" s="143" t="s">
        <v>5078</v>
      </c>
    </row>
    <row r="488" spans="2:14" ht="46.5" customHeight="1" x14ac:dyDescent="0.2">
      <c r="B488" s="168">
        <v>483</v>
      </c>
      <c r="C488" s="149" t="s">
        <v>5405</v>
      </c>
      <c r="D488" s="154" t="s">
        <v>1651</v>
      </c>
      <c r="E488" s="142" t="s">
        <v>1982</v>
      </c>
      <c r="F488" s="142" t="s">
        <v>2010</v>
      </c>
      <c r="G488" s="143" t="s">
        <v>5815</v>
      </c>
      <c r="H488" s="143" t="s">
        <v>156</v>
      </c>
      <c r="I488" s="143" t="s">
        <v>1113</v>
      </c>
      <c r="J488" s="143" t="s">
        <v>367</v>
      </c>
      <c r="K488" s="143"/>
      <c r="L488" s="143"/>
      <c r="M488" s="143" t="s">
        <v>2295</v>
      </c>
      <c r="N488" s="143" t="s">
        <v>5078</v>
      </c>
    </row>
    <row r="489" spans="2:14" ht="46.5" customHeight="1" x14ac:dyDescent="0.2">
      <c r="B489" s="168">
        <v>484</v>
      </c>
      <c r="C489" s="149" t="s">
        <v>5405</v>
      </c>
      <c r="D489" s="154" t="s">
        <v>1651</v>
      </c>
      <c r="E489" s="142" t="s">
        <v>1982</v>
      </c>
      <c r="F489" s="142" t="s">
        <v>2010</v>
      </c>
      <c r="G489" s="143" t="s">
        <v>2012</v>
      </c>
      <c r="H489" s="143" t="s">
        <v>5816</v>
      </c>
      <c r="I489" s="143" t="s">
        <v>5817</v>
      </c>
      <c r="J489" s="143" t="s">
        <v>367</v>
      </c>
      <c r="K489" s="143"/>
      <c r="L489" s="143"/>
      <c r="M489" s="143" t="s">
        <v>4981</v>
      </c>
      <c r="N489" s="143" t="s">
        <v>5118</v>
      </c>
    </row>
    <row r="490" spans="2:14" ht="46.5" customHeight="1" x14ac:dyDescent="0.2">
      <c r="B490" s="168">
        <v>485</v>
      </c>
      <c r="C490" s="149" t="s">
        <v>5405</v>
      </c>
      <c r="D490" s="154" t="s">
        <v>1651</v>
      </c>
      <c r="E490" s="142" t="s">
        <v>1982</v>
      </c>
      <c r="F490" s="142" t="s">
        <v>2010</v>
      </c>
      <c r="G490" s="143" t="s">
        <v>2016</v>
      </c>
      <c r="H490" s="143" t="s">
        <v>5816</v>
      </c>
      <c r="I490" s="143" t="s">
        <v>5817</v>
      </c>
      <c r="J490" s="143" t="s">
        <v>2017</v>
      </c>
      <c r="K490" s="143"/>
      <c r="L490" s="143"/>
      <c r="M490" s="143" t="s">
        <v>5818</v>
      </c>
      <c r="N490" s="143" t="s">
        <v>367</v>
      </c>
    </row>
    <row r="491" spans="2:14" ht="46.5" customHeight="1" x14ac:dyDescent="0.2">
      <c r="B491" s="168">
        <v>486</v>
      </c>
      <c r="C491" s="149" t="s">
        <v>5405</v>
      </c>
      <c r="D491" s="154" t="s">
        <v>1651</v>
      </c>
      <c r="E491" s="142" t="s">
        <v>1982</v>
      </c>
      <c r="F491" s="142" t="s">
        <v>2010</v>
      </c>
      <c r="G491" s="143" t="s">
        <v>5819</v>
      </c>
      <c r="H491" s="143" t="s">
        <v>5820</v>
      </c>
      <c r="I491" s="143" t="s">
        <v>5821</v>
      </c>
      <c r="J491" s="143" t="s">
        <v>367</v>
      </c>
      <c r="K491" s="143"/>
      <c r="L491" s="143"/>
      <c r="M491" s="143" t="s">
        <v>4981</v>
      </c>
      <c r="N491" s="143" t="s">
        <v>5822</v>
      </c>
    </row>
    <row r="492" spans="2:14" ht="46.5" customHeight="1" x14ac:dyDescent="0.2">
      <c r="B492" s="168">
        <v>487</v>
      </c>
      <c r="C492" s="149" t="s">
        <v>5405</v>
      </c>
      <c r="D492" s="154" t="s">
        <v>1651</v>
      </c>
      <c r="E492" s="142" t="s">
        <v>1982</v>
      </c>
      <c r="F492" s="142" t="s">
        <v>2010</v>
      </c>
      <c r="G492" s="143" t="s">
        <v>5823</v>
      </c>
      <c r="H492" s="143" t="s">
        <v>5816</v>
      </c>
      <c r="I492" s="143" t="s">
        <v>5824</v>
      </c>
      <c r="J492" s="143" t="s">
        <v>367</v>
      </c>
      <c r="K492" s="143"/>
      <c r="L492" s="143"/>
      <c r="M492" s="143" t="s">
        <v>4981</v>
      </c>
      <c r="N492" s="143" t="s">
        <v>5118</v>
      </c>
    </row>
    <row r="493" spans="2:14" ht="46.5" customHeight="1" x14ac:dyDescent="0.2">
      <c r="B493" s="168">
        <v>488</v>
      </c>
      <c r="C493" s="149" t="s">
        <v>5405</v>
      </c>
      <c r="D493" s="154" t="s">
        <v>1651</v>
      </c>
      <c r="E493" s="142" t="s">
        <v>1982</v>
      </c>
      <c r="F493" s="142" t="s">
        <v>2010</v>
      </c>
      <c r="G493" s="143" t="s">
        <v>5825</v>
      </c>
      <c r="H493" s="143" t="s">
        <v>156</v>
      </c>
      <c r="I493" s="143" t="s">
        <v>1113</v>
      </c>
      <c r="J493" s="143" t="s">
        <v>2039</v>
      </c>
      <c r="K493" s="143"/>
      <c r="L493" s="143"/>
      <c r="M493" s="143" t="s">
        <v>2295</v>
      </c>
      <c r="N493" s="143" t="s">
        <v>5078</v>
      </c>
    </row>
    <row r="494" spans="2:14" ht="46.5" customHeight="1" x14ac:dyDescent="0.2">
      <c r="B494" s="168">
        <v>489</v>
      </c>
      <c r="C494" s="149" t="s">
        <v>5405</v>
      </c>
      <c r="D494" s="154" t="s">
        <v>1651</v>
      </c>
      <c r="E494" s="142" t="s">
        <v>1982</v>
      </c>
      <c r="F494" s="142" t="s">
        <v>2010</v>
      </c>
      <c r="G494" s="143" t="s">
        <v>5826</v>
      </c>
      <c r="H494" s="143" t="s">
        <v>5827</v>
      </c>
      <c r="I494" s="143" t="s">
        <v>5828</v>
      </c>
      <c r="J494" s="143" t="s">
        <v>2039</v>
      </c>
      <c r="K494" s="143"/>
      <c r="L494" s="143"/>
      <c r="M494" s="143" t="s">
        <v>2043</v>
      </c>
      <c r="N494" s="143" t="s">
        <v>5829</v>
      </c>
    </row>
    <row r="495" spans="2:14" ht="46.5" customHeight="1" x14ac:dyDescent="0.2">
      <c r="B495" s="168">
        <v>490</v>
      </c>
      <c r="C495" s="149" t="s">
        <v>5405</v>
      </c>
      <c r="D495" s="154" t="s">
        <v>1651</v>
      </c>
      <c r="E495" s="142" t="s">
        <v>1982</v>
      </c>
      <c r="F495" s="142" t="s">
        <v>2010</v>
      </c>
      <c r="G495" s="143" t="s">
        <v>6943</v>
      </c>
      <c r="H495" s="143" t="s">
        <v>156</v>
      </c>
      <c r="I495" s="143" t="s">
        <v>4911</v>
      </c>
      <c r="J495" s="143" t="s">
        <v>367</v>
      </c>
      <c r="K495" s="143"/>
      <c r="L495" s="143"/>
      <c r="M495" s="143" t="s">
        <v>5830</v>
      </c>
      <c r="N495" s="143" t="s">
        <v>5803</v>
      </c>
    </row>
    <row r="496" spans="2:14" ht="46.5" customHeight="1" x14ac:dyDescent="0.2">
      <c r="B496" s="168">
        <v>491</v>
      </c>
      <c r="C496" s="149" t="s">
        <v>5405</v>
      </c>
      <c r="D496" s="154" t="s">
        <v>1651</v>
      </c>
      <c r="E496" s="142" t="s">
        <v>1982</v>
      </c>
      <c r="F496" s="142" t="s">
        <v>5831</v>
      </c>
      <c r="G496" s="143" t="s">
        <v>5832</v>
      </c>
      <c r="H496" s="143" t="s">
        <v>156</v>
      </c>
      <c r="I496" s="143" t="s">
        <v>16</v>
      </c>
      <c r="J496" s="143" t="s">
        <v>5709</v>
      </c>
      <c r="K496" s="143"/>
      <c r="L496" s="143"/>
      <c r="M496" s="143" t="s">
        <v>1163</v>
      </c>
      <c r="N496" s="143" t="s">
        <v>5833</v>
      </c>
    </row>
    <row r="497" spans="2:14" ht="46.5" customHeight="1" x14ac:dyDescent="0.2">
      <c r="B497" s="168">
        <v>492</v>
      </c>
      <c r="C497" s="149" t="s">
        <v>5405</v>
      </c>
      <c r="D497" s="154" t="s">
        <v>1651</v>
      </c>
      <c r="E497" s="142" t="s">
        <v>1982</v>
      </c>
      <c r="F497" s="142" t="s">
        <v>5831</v>
      </c>
      <c r="G497" s="143" t="s">
        <v>5834</v>
      </c>
      <c r="H497" s="143" t="s">
        <v>28</v>
      </c>
      <c r="I497" s="143" t="s">
        <v>16</v>
      </c>
      <c r="J497" s="143" t="s">
        <v>5709</v>
      </c>
      <c r="K497" s="143"/>
      <c r="L497" s="143"/>
      <c r="M497" s="143" t="s">
        <v>2060</v>
      </c>
      <c r="N497" s="143" t="s">
        <v>5835</v>
      </c>
    </row>
    <row r="498" spans="2:14" ht="46.5" customHeight="1" x14ac:dyDescent="0.2">
      <c r="B498" s="168">
        <v>493</v>
      </c>
      <c r="C498" s="149" t="s">
        <v>5405</v>
      </c>
      <c r="D498" s="154" t="s">
        <v>1651</v>
      </c>
      <c r="E498" s="142" t="s">
        <v>1982</v>
      </c>
      <c r="F498" s="142" t="s">
        <v>5831</v>
      </c>
      <c r="G498" s="143" t="s">
        <v>5836</v>
      </c>
      <c r="H498" s="143" t="s">
        <v>156</v>
      </c>
      <c r="I498" s="143" t="s">
        <v>16</v>
      </c>
      <c r="J498" s="143" t="s">
        <v>5709</v>
      </c>
      <c r="K498" s="143"/>
      <c r="L498" s="143"/>
      <c r="M498" s="143" t="s">
        <v>5837</v>
      </c>
      <c r="N498" s="143" t="s">
        <v>5835</v>
      </c>
    </row>
    <row r="499" spans="2:14" ht="46.5" customHeight="1" x14ac:dyDescent="0.2">
      <c r="B499" s="168">
        <v>494</v>
      </c>
      <c r="C499" s="149" t="s">
        <v>5405</v>
      </c>
      <c r="D499" s="154" t="s">
        <v>1651</v>
      </c>
      <c r="E499" s="142" t="s">
        <v>1982</v>
      </c>
      <c r="F499" s="142" t="s">
        <v>5831</v>
      </c>
      <c r="G499" s="143" t="s">
        <v>5838</v>
      </c>
      <c r="H499" s="143" t="s">
        <v>28</v>
      </c>
      <c r="I499" s="143" t="s">
        <v>16</v>
      </c>
      <c r="J499" s="143" t="s">
        <v>5709</v>
      </c>
      <c r="K499" s="143"/>
      <c r="L499" s="143"/>
      <c r="M499" s="143" t="s">
        <v>2065</v>
      </c>
      <c r="N499" s="143" t="s">
        <v>5835</v>
      </c>
    </row>
    <row r="500" spans="2:14" ht="46.5" customHeight="1" x14ac:dyDescent="0.2">
      <c r="B500" s="168">
        <v>495</v>
      </c>
      <c r="C500" s="149" t="s">
        <v>5405</v>
      </c>
      <c r="D500" s="154" t="s">
        <v>1651</v>
      </c>
      <c r="E500" s="142" t="s">
        <v>1982</v>
      </c>
      <c r="F500" s="142" t="s">
        <v>5831</v>
      </c>
      <c r="G500" s="143" t="s">
        <v>5839</v>
      </c>
      <c r="H500" s="143" t="s">
        <v>156</v>
      </c>
      <c r="I500" s="143" t="s">
        <v>1113</v>
      </c>
      <c r="J500" s="143" t="s">
        <v>5840</v>
      </c>
      <c r="K500" s="143"/>
      <c r="L500" s="143"/>
      <c r="M500" s="143" t="s">
        <v>2295</v>
      </c>
      <c r="N500" s="143" t="s">
        <v>5078</v>
      </c>
    </row>
    <row r="501" spans="2:14" ht="46.5" customHeight="1" x14ac:dyDescent="0.2">
      <c r="B501" s="168">
        <v>496</v>
      </c>
      <c r="C501" s="149" t="s">
        <v>5405</v>
      </c>
      <c r="D501" s="154" t="s">
        <v>1651</v>
      </c>
      <c r="E501" s="142" t="s">
        <v>1982</v>
      </c>
      <c r="F501" s="142" t="s">
        <v>2068</v>
      </c>
      <c r="G501" s="143" t="s">
        <v>5841</v>
      </c>
      <c r="H501" s="143" t="s">
        <v>156</v>
      </c>
      <c r="I501" s="143" t="s">
        <v>16</v>
      </c>
      <c r="J501" s="143" t="s">
        <v>2070</v>
      </c>
      <c r="K501" s="143"/>
      <c r="L501" s="143"/>
      <c r="M501" s="143" t="s">
        <v>5842</v>
      </c>
      <c r="N501" s="143" t="s">
        <v>5843</v>
      </c>
    </row>
    <row r="502" spans="2:14" ht="46.5" customHeight="1" x14ac:dyDescent="0.2">
      <c r="B502" s="168">
        <v>497</v>
      </c>
      <c r="C502" s="149" t="s">
        <v>5405</v>
      </c>
      <c r="D502" s="154" t="s">
        <v>1651</v>
      </c>
      <c r="E502" s="142" t="s">
        <v>1982</v>
      </c>
      <c r="F502" s="142" t="s">
        <v>2068</v>
      </c>
      <c r="G502" s="143" t="s">
        <v>5844</v>
      </c>
      <c r="H502" s="143" t="s">
        <v>156</v>
      </c>
      <c r="I502" s="143" t="s">
        <v>258</v>
      </c>
      <c r="J502" s="143" t="s">
        <v>5845</v>
      </c>
      <c r="K502" s="143"/>
      <c r="L502" s="143"/>
      <c r="M502" s="143" t="s">
        <v>2082</v>
      </c>
      <c r="N502" s="143" t="s">
        <v>5846</v>
      </c>
    </row>
    <row r="503" spans="2:14" ht="46.5" customHeight="1" x14ac:dyDescent="0.2">
      <c r="B503" s="168">
        <v>498</v>
      </c>
      <c r="C503" s="149" t="s">
        <v>5405</v>
      </c>
      <c r="D503" s="154" t="s">
        <v>1651</v>
      </c>
      <c r="E503" s="142" t="s">
        <v>1982</v>
      </c>
      <c r="F503" s="142" t="s">
        <v>2068</v>
      </c>
      <c r="G503" s="143" t="s">
        <v>5847</v>
      </c>
      <c r="H503" s="143" t="s">
        <v>156</v>
      </c>
      <c r="I503" s="143" t="s">
        <v>16</v>
      </c>
      <c r="J503" s="143" t="s">
        <v>5845</v>
      </c>
      <c r="K503" s="143"/>
      <c r="L503" s="143"/>
      <c r="M503" s="143" t="s">
        <v>2084</v>
      </c>
      <c r="N503" s="143" t="s">
        <v>5848</v>
      </c>
    </row>
    <row r="504" spans="2:14" ht="46.5" customHeight="1" x14ac:dyDescent="0.2">
      <c r="B504" s="168">
        <v>499</v>
      </c>
      <c r="C504" s="149" t="s">
        <v>5405</v>
      </c>
      <c r="D504" s="154" t="s">
        <v>1651</v>
      </c>
      <c r="E504" s="142" t="s">
        <v>5849</v>
      </c>
      <c r="F504" s="143" t="s">
        <v>5850</v>
      </c>
      <c r="G504" s="143" t="s">
        <v>6944</v>
      </c>
      <c r="H504" s="143" t="s">
        <v>28</v>
      </c>
      <c r="I504" s="143" t="s">
        <v>62</v>
      </c>
      <c r="J504" s="143" t="s">
        <v>5851</v>
      </c>
      <c r="K504" s="143"/>
      <c r="L504" s="143"/>
      <c r="M504" s="143" t="s">
        <v>4871</v>
      </c>
      <c r="N504" s="143" t="s">
        <v>5494</v>
      </c>
    </row>
    <row r="505" spans="2:14" ht="46.5" customHeight="1" x14ac:dyDescent="0.2">
      <c r="B505" s="168">
        <v>500</v>
      </c>
      <c r="C505" s="149" t="s">
        <v>5405</v>
      </c>
      <c r="D505" s="154" t="s">
        <v>1651</v>
      </c>
      <c r="E505" s="142" t="s">
        <v>5849</v>
      </c>
      <c r="F505" s="142" t="s">
        <v>5852</v>
      </c>
      <c r="G505" s="143" t="s">
        <v>6945</v>
      </c>
      <c r="H505" s="143" t="s">
        <v>28</v>
      </c>
      <c r="I505" s="143" t="s">
        <v>62</v>
      </c>
      <c r="J505" s="143" t="s">
        <v>5851</v>
      </c>
      <c r="K505" s="143"/>
      <c r="L505" s="143"/>
      <c r="M505" s="143" t="s">
        <v>4871</v>
      </c>
      <c r="N505" s="143" t="s">
        <v>5494</v>
      </c>
    </row>
    <row r="506" spans="2:14" ht="46.5" customHeight="1" x14ac:dyDescent="0.2">
      <c r="B506" s="168">
        <v>501</v>
      </c>
      <c r="C506" s="149" t="s">
        <v>5405</v>
      </c>
      <c r="D506" s="154" t="s">
        <v>1651</v>
      </c>
      <c r="E506" s="142" t="s">
        <v>5849</v>
      </c>
      <c r="F506" s="142" t="s">
        <v>5853</v>
      </c>
      <c r="G506" s="143" t="s">
        <v>5854</v>
      </c>
      <c r="H506" s="143" t="s">
        <v>28</v>
      </c>
      <c r="I506" s="143" t="s">
        <v>62</v>
      </c>
      <c r="J506" s="143" t="s">
        <v>5851</v>
      </c>
      <c r="K506" s="143"/>
      <c r="L506" s="143"/>
      <c r="M506" s="143" t="s">
        <v>4871</v>
      </c>
      <c r="N506" s="143" t="s">
        <v>5494</v>
      </c>
    </row>
    <row r="507" spans="2:14" ht="46.5" customHeight="1" x14ac:dyDescent="0.2">
      <c r="B507" s="168">
        <v>502</v>
      </c>
      <c r="C507" s="149" t="s">
        <v>5405</v>
      </c>
      <c r="D507" s="154" t="s">
        <v>1651</v>
      </c>
      <c r="E507" s="142" t="s">
        <v>5849</v>
      </c>
      <c r="F507" s="142" t="s">
        <v>2105</v>
      </c>
      <c r="G507" s="143" t="s">
        <v>5855</v>
      </c>
      <c r="H507" s="143" t="s">
        <v>98</v>
      </c>
      <c r="I507" s="143" t="s">
        <v>49</v>
      </c>
      <c r="J507" s="143" t="s">
        <v>5856</v>
      </c>
      <c r="K507" s="143"/>
      <c r="L507" s="143"/>
      <c r="M507" s="143" t="s">
        <v>4871</v>
      </c>
      <c r="N507" s="143" t="s">
        <v>5857</v>
      </c>
    </row>
    <row r="508" spans="2:14" ht="46.5" customHeight="1" x14ac:dyDescent="0.2">
      <c r="B508" s="168">
        <v>503</v>
      </c>
      <c r="C508" s="149" t="s">
        <v>5405</v>
      </c>
      <c r="D508" s="154" t="s">
        <v>1651</v>
      </c>
      <c r="E508" s="143" t="s">
        <v>2112</v>
      </c>
      <c r="F508" s="143" t="s">
        <v>5858</v>
      </c>
      <c r="G508" s="143" t="s">
        <v>5859</v>
      </c>
      <c r="H508" s="143" t="s">
        <v>28</v>
      </c>
      <c r="I508" s="143" t="s">
        <v>62</v>
      </c>
      <c r="J508" s="143" t="s">
        <v>5856</v>
      </c>
      <c r="K508" s="143"/>
      <c r="L508" s="143"/>
      <c r="M508" s="143" t="s">
        <v>4871</v>
      </c>
      <c r="N508" s="143" t="s">
        <v>5857</v>
      </c>
    </row>
    <row r="509" spans="2:14" ht="46.5" customHeight="1" x14ac:dyDescent="0.2">
      <c r="B509" s="168">
        <v>504</v>
      </c>
      <c r="C509" s="149" t="s">
        <v>5405</v>
      </c>
      <c r="D509" s="154" t="s">
        <v>1651</v>
      </c>
      <c r="E509" s="143" t="s">
        <v>2112</v>
      </c>
      <c r="F509" s="143" t="s">
        <v>5858</v>
      </c>
      <c r="G509" s="143" t="s">
        <v>5860</v>
      </c>
      <c r="H509" s="143" t="s">
        <v>28</v>
      </c>
      <c r="I509" s="143" t="s">
        <v>62</v>
      </c>
      <c r="J509" s="143" t="s">
        <v>5856</v>
      </c>
      <c r="K509" s="143"/>
      <c r="L509" s="143"/>
      <c r="M509" s="143" t="s">
        <v>4871</v>
      </c>
      <c r="N509" s="143" t="s">
        <v>5857</v>
      </c>
    </row>
    <row r="510" spans="2:14" ht="46.5" customHeight="1" x14ac:dyDescent="0.2">
      <c r="B510" s="168">
        <v>505</v>
      </c>
      <c r="C510" s="149" t="s">
        <v>5405</v>
      </c>
      <c r="D510" s="154" t="s">
        <v>1651</v>
      </c>
      <c r="E510" s="142" t="s">
        <v>5861</v>
      </c>
      <c r="F510" s="142" t="s">
        <v>5862</v>
      </c>
      <c r="G510" s="143" t="s">
        <v>5863</v>
      </c>
      <c r="H510" s="143" t="s">
        <v>28</v>
      </c>
      <c r="I510" s="143" t="s">
        <v>62</v>
      </c>
      <c r="J510" s="143" t="s">
        <v>5851</v>
      </c>
      <c r="K510" s="143"/>
      <c r="L510" s="143"/>
      <c r="M510" s="143" t="s">
        <v>4871</v>
      </c>
      <c r="N510" s="143" t="s">
        <v>5494</v>
      </c>
    </row>
    <row r="511" spans="2:14" ht="46.5" customHeight="1" x14ac:dyDescent="0.2">
      <c r="B511" s="168">
        <v>506</v>
      </c>
      <c r="C511" s="149" t="s">
        <v>5405</v>
      </c>
      <c r="D511" s="155" t="s">
        <v>2129</v>
      </c>
      <c r="E511" s="142" t="s">
        <v>2130</v>
      </c>
      <c r="F511" s="142" t="s">
        <v>5864</v>
      </c>
      <c r="G511" s="143" t="s">
        <v>5865</v>
      </c>
      <c r="H511" s="143" t="s">
        <v>156</v>
      </c>
      <c r="I511" s="143" t="s">
        <v>258</v>
      </c>
      <c r="J511" s="143" t="s">
        <v>2133</v>
      </c>
      <c r="K511" s="143"/>
      <c r="L511" s="143"/>
      <c r="M511" s="143" t="s">
        <v>4871</v>
      </c>
      <c r="N511" s="143" t="s">
        <v>5866</v>
      </c>
    </row>
    <row r="512" spans="2:14" ht="46.5" customHeight="1" x14ac:dyDescent="0.2">
      <c r="B512" s="168">
        <v>507</v>
      </c>
      <c r="C512" s="149" t="s">
        <v>5405</v>
      </c>
      <c r="D512" s="155" t="s">
        <v>2129</v>
      </c>
      <c r="E512" s="142" t="s">
        <v>2130</v>
      </c>
      <c r="F512" s="142" t="s">
        <v>5864</v>
      </c>
      <c r="G512" s="143" t="s">
        <v>5867</v>
      </c>
      <c r="H512" s="143" t="s">
        <v>141</v>
      </c>
      <c r="I512" s="143" t="s">
        <v>57</v>
      </c>
      <c r="J512" s="143" t="s">
        <v>2158</v>
      </c>
      <c r="K512" s="143"/>
      <c r="L512" s="143"/>
      <c r="M512" s="143" t="s">
        <v>5868</v>
      </c>
      <c r="N512" s="143" t="s">
        <v>2158</v>
      </c>
    </row>
    <row r="513" spans="2:14" ht="46.5" customHeight="1" x14ac:dyDescent="0.2">
      <c r="B513" s="168">
        <v>508</v>
      </c>
      <c r="C513" s="149" t="s">
        <v>5405</v>
      </c>
      <c r="D513" s="155" t="s">
        <v>2129</v>
      </c>
      <c r="E513" s="142" t="s">
        <v>2130</v>
      </c>
      <c r="F513" s="142" t="s">
        <v>5864</v>
      </c>
      <c r="G513" s="143" t="s">
        <v>5869</v>
      </c>
      <c r="H513" s="143" t="s">
        <v>156</v>
      </c>
      <c r="I513" s="143" t="s">
        <v>16</v>
      </c>
      <c r="J513" s="143" t="s">
        <v>2158</v>
      </c>
      <c r="K513" s="143"/>
      <c r="L513" s="143"/>
      <c r="M513" s="143" t="s">
        <v>5870</v>
      </c>
      <c r="N513" s="143" t="s">
        <v>2158</v>
      </c>
    </row>
    <row r="514" spans="2:14" ht="46.5" customHeight="1" x14ac:dyDescent="0.2">
      <c r="B514" s="168">
        <v>509</v>
      </c>
      <c r="C514" s="149" t="s">
        <v>5405</v>
      </c>
      <c r="D514" s="155" t="s">
        <v>2129</v>
      </c>
      <c r="E514" s="142" t="s">
        <v>2130</v>
      </c>
      <c r="F514" s="142" t="s">
        <v>2141</v>
      </c>
      <c r="G514" s="143" t="s">
        <v>5871</v>
      </c>
      <c r="H514" s="143" t="s">
        <v>156</v>
      </c>
      <c r="I514" s="143" t="s">
        <v>258</v>
      </c>
      <c r="J514" s="143" t="s">
        <v>2133</v>
      </c>
      <c r="K514" s="143"/>
      <c r="L514" s="143"/>
      <c r="M514" s="143" t="s">
        <v>4871</v>
      </c>
      <c r="N514" s="143" t="s">
        <v>5866</v>
      </c>
    </row>
    <row r="515" spans="2:14" ht="46.5" customHeight="1" x14ac:dyDescent="0.2">
      <c r="B515" s="168">
        <v>510</v>
      </c>
      <c r="C515" s="149" t="s">
        <v>5405</v>
      </c>
      <c r="D515" s="155" t="s">
        <v>2129</v>
      </c>
      <c r="E515" s="142" t="s">
        <v>2130</v>
      </c>
      <c r="F515" s="142" t="s">
        <v>2141</v>
      </c>
      <c r="G515" s="143" t="s">
        <v>5872</v>
      </c>
      <c r="H515" s="143" t="s">
        <v>5873</v>
      </c>
      <c r="I515" s="143" t="s">
        <v>5874</v>
      </c>
      <c r="J515" s="143" t="s">
        <v>1959</v>
      </c>
      <c r="K515" s="143"/>
      <c r="L515" s="143"/>
      <c r="M515" s="143" t="s">
        <v>2149</v>
      </c>
      <c r="N515" s="143" t="s">
        <v>1959</v>
      </c>
    </row>
    <row r="516" spans="2:14" ht="46.5" customHeight="1" x14ac:dyDescent="0.2">
      <c r="B516" s="168">
        <v>511</v>
      </c>
      <c r="C516" s="149" t="s">
        <v>5405</v>
      </c>
      <c r="D516" s="155" t="s">
        <v>2129</v>
      </c>
      <c r="E516" s="142" t="s">
        <v>2130</v>
      </c>
      <c r="F516" s="142" t="s">
        <v>2141</v>
      </c>
      <c r="G516" s="143" t="s">
        <v>5875</v>
      </c>
      <c r="H516" s="143" t="s">
        <v>5876</v>
      </c>
      <c r="I516" s="143" t="s">
        <v>5877</v>
      </c>
      <c r="J516" s="143" t="s">
        <v>1959</v>
      </c>
      <c r="K516" s="143"/>
      <c r="L516" s="143"/>
      <c r="M516" s="143" t="s">
        <v>58</v>
      </c>
      <c r="N516" s="143" t="s">
        <v>5878</v>
      </c>
    </row>
    <row r="517" spans="2:14" ht="46.5" customHeight="1" x14ac:dyDescent="0.2">
      <c r="B517" s="168">
        <v>512</v>
      </c>
      <c r="C517" s="149" t="s">
        <v>5405</v>
      </c>
      <c r="D517" s="155" t="s">
        <v>2129</v>
      </c>
      <c r="E517" s="142" t="s">
        <v>2130</v>
      </c>
      <c r="F517" s="142" t="s">
        <v>2141</v>
      </c>
      <c r="G517" s="143" t="s">
        <v>5879</v>
      </c>
      <c r="H517" s="143" t="s">
        <v>5880</v>
      </c>
      <c r="I517" s="143" t="s">
        <v>5880</v>
      </c>
      <c r="J517" s="143" t="s">
        <v>2155</v>
      </c>
      <c r="K517" s="143"/>
      <c r="L517" s="143"/>
      <c r="M517" s="143" t="s">
        <v>2156</v>
      </c>
      <c r="N517" s="143" t="s">
        <v>4963</v>
      </c>
    </row>
    <row r="518" spans="2:14" ht="46.5" customHeight="1" x14ac:dyDescent="0.2">
      <c r="B518" s="168">
        <v>513</v>
      </c>
      <c r="C518" s="149" t="s">
        <v>5405</v>
      </c>
      <c r="D518" s="155" t="s">
        <v>2129</v>
      </c>
      <c r="E518" s="142" t="s">
        <v>2130</v>
      </c>
      <c r="F518" s="142" t="s">
        <v>2141</v>
      </c>
      <c r="G518" s="143" t="s">
        <v>5881</v>
      </c>
      <c r="H518" s="143" t="s">
        <v>156</v>
      </c>
      <c r="I518" s="143" t="s">
        <v>37</v>
      </c>
      <c r="J518" s="143" t="s">
        <v>2158</v>
      </c>
      <c r="K518" s="143"/>
      <c r="L518" s="143"/>
      <c r="M518" s="143" t="s">
        <v>5882</v>
      </c>
      <c r="N518" s="143" t="s">
        <v>5883</v>
      </c>
    </row>
    <row r="519" spans="2:14" ht="46.5" customHeight="1" x14ac:dyDescent="0.2">
      <c r="B519" s="168">
        <v>514</v>
      </c>
      <c r="C519" s="149" t="s">
        <v>5405</v>
      </c>
      <c r="D519" s="155" t="s">
        <v>2129</v>
      </c>
      <c r="E519" s="142" t="s">
        <v>2130</v>
      </c>
      <c r="F519" s="142" t="s">
        <v>5884</v>
      </c>
      <c r="G519" s="143" t="s">
        <v>5885</v>
      </c>
      <c r="H519" s="143" t="s">
        <v>28</v>
      </c>
      <c r="I519" s="143" t="s">
        <v>557</v>
      </c>
      <c r="J519" s="143" t="s">
        <v>5886</v>
      </c>
      <c r="K519" s="143"/>
      <c r="L519" s="143"/>
      <c r="M519" s="143" t="s">
        <v>4871</v>
      </c>
      <c r="N519" s="143" t="s">
        <v>5866</v>
      </c>
    </row>
    <row r="520" spans="2:14" ht="46.5" customHeight="1" x14ac:dyDescent="0.2">
      <c r="B520" s="168">
        <v>515</v>
      </c>
      <c r="C520" s="149" t="s">
        <v>5405</v>
      </c>
      <c r="D520" s="155" t="s">
        <v>2129</v>
      </c>
      <c r="E520" s="142" t="s">
        <v>2130</v>
      </c>
      <c r="F520" s="142" t="s">
        <v>5884</v>
      </c>
      <c r="G520" s="143" t="s">
        <v>5887</v>
      </c>
      <c r="H520" s="143" t="s">
        <v>5888</v>
      </c>
      <c r="I520" s="143" t="s">
        <v>5889</v>
      </c>
      <c r="J520" s="143" t="s">
        <v>2170</v>
      </c>
      <c r="K520" s="143"/>
      <c r="L520" s="143"/>
      <c r="M520" s="143" t="s">
        <v>2171</v>
      </c>
      <c r="N520" s="143" t="s">
        <v>2158</v>
      </c>
    </row>
    <row r="521" spans="2:14" ht="46.5" customHeight="1" x14ac:dyDescent="0.2">
      <c r="B521" s="168">
        <v>516</v>
      </c>
      <c r="C521" s="149" t="s">
        <v>5405</v>
      </c>
      <c r="D521" s="155" t="s">
        <v>2129</v>
      </c>
      <c r="E521" s="142" t="s">
        <v>2130</v>
      </c>
      <c r="F521" s="142" t="s">
        <v>5884</v>
      </c>
      <c r="G521" s="143" t="s">
        <v>5890</v>
      </c>
      <c r="H521" s="143" t="s">
        <v>5891</v>
      </c>
      <c r="I521" s="143" t="s">
        <v>5892</v>
      </c>
      <c r="J521" s="143" t="s">
        <v>2158</v>
      </c>
      <c r="K521" s="143"/>
      <c r="L521" s="143"/>
      <c r="M521" s="143" t="s">
        <v>5893</v>
      </c>
      <c r="N521" s="143" t="s">
        <v>5883</v>
      </c>
    </row>
    <row r="522" spans="2:14" ht="46.5" customHeight="1" x14ac:dyDescent="0.2">
      <c r="B522" s="168">
        <v>517</v>
      </c>
      <c r="C522" s="149" t="s">
        <v>5405</v>
      </c>
      <c r="D522" s="155" t="s">
        <v>2129</v>
      </c>
      <c r="E522" s="142" t="s">
        <v>2130</v>
      </c>
      <c r="F522" s="142" t="s">
        <v>2191</v>
      </c>
      <c r="G522" s="143" t="s">
        <v>5894</v>
      </c>
      <c r="H522" s="143" t="s">
        <v>156</v>
      </c>
      <c r="I522" s="143" t="s">
        <v>28</v>
      </c>
      <c r="J522" s="143" t="s">
        <v>5895</v>
      </c>
      <c r="K522" s="143"/>
      <c r="L522" s="143"/>
      <c r="M522" s="143" t="s">
        <v>5896</v>
      </c>
      <c r="N522" s="143" t="s">
        <v>5897</v>
      </c>
    </row>
    <row r="523" spans="2:14" ht="46.5" customHeight="1" x14ac:dyDescent="0.2">
      <c r="B523" s="168">
        <v>518</v>
      </c>
      <c r="C523" s="149" t="s">
        <v>5405</v>
      </c>
      <c r="D523" s="155" t="s">
        <v>2129</v>
      </c>
      <c r="E523" s="142" t="s">
        <v>2130</v>
      </c>
      <c r="F523" s="142" t="s">
        <v>2191</v>
      </c>
      <c r="G523" s="143" t="s">
        <v>5898</v>
      </c>
      <c r="H523" s="143" t="s">
        <v>28</v>
      </c>
      <c r="I523" s="143" t="s">
        <v>16</v>
      </c>
      <c r="J523" s="143" t="s">
        <v>5895</v>
      </c>
      <c r="K523" s="143"/>
      <c r="L523" s="143"/>
      <c r="M523" s="143" t="s">
        <v>5899</v>
      </c>
      <c r="N523" s="143" t="s">
        <v>5900</v>
      </c>
    </row>
    <row r="524" spans="2:14" ht="46.5" customHeight="1" x14ac:dyDescent="0.2">
      <c r="B524" s="168">
        <v>519</v>
      </c>
      <c r="C524" s="149" t="s">
        <v>5405</v>
      </c>
      <c r="D524" s="155" t="s">
        <v>2129</v>
      </c>
      <c r="E524" s="142" t="s">
        <v>2130</v>
      </c>
      <c r="F524" s="142" t="s">
        <v>5901</v>
      </c>
      <c r="G524" s="143" t="s">
        <v>5902</v>
      </c>
      <c r="H524" s="143" t="s">
        <v>156</v>
      </c>
      <c r="I524" s="143" t="s">
        <v>160</v>
      </c>
      <c r="J524" s="143" t="s">
        <v>2158</v>
      </c>
      <c r="K524" s="143"/>
      <c r="L524" s="143"/>
      <c r="M524" s="143" t="s">
        <v>2194</v>
      </c>
      <c r="N524" s="143" t="s">
        <v>5883</v>
      </c>
    </row>
    <row r="525" spans="2:14" ht="46.5" customHeight="1" x14ac:dyDescent="0.2">
      <c r="B525" s="168">
        <v>520</v>
      </c>
      <c r="C525" s="149" t="s">
        <v>5405</v>
      </c>
      <c r="D525" s="155" t="s">
        <v>2129</v>
      </c>
      <c r="E525" s="142" t="s">
        <v>2130</v>
      </c>
      <c r="F525" s="142" t="s">
        <v>5901</v>
      </c>
      <c r="G525" s="143" t="s">
        <v>2196</v>
      </c>
      <c r="H525" s="143" t="s">
        <v>160</v>
      </c>
      <c r="I525" s="143" t="s">
        <v>193</v>
      </c>
      <c r="J525" s="143" t="s">
        <v>2158</v>
      </c>
      <c r="K525" s="143"/>
      <c r="L525" s="143"/>
      <c r="M525" s="143" t="s">
        <v>2197</v>
      </c>
      <c r="N525" s="143" t="s">
        <v>5883</v>
      </c>
    </row>
    <row r="526" spans="2:14" ht="46.5" customHeight="1" x14ac:dyDescent="0.2">
      <c r="B526" s="168">
        <v>521</v>
      </c>
      <c r="C526" s="149" t="s">
        <v>5405</v>
      </c>
      <c r="D526" s="155" t="s">
        <v>2129</v>
      </c>
      <c r="E526" s="142" t="s">
        <v>2130</v>
      </c>
      <c r="F526" s="142" t="s">
        <v>5901</v>
      </c>
      <c r="G526" s="143" t="s">
        <v>5903</v>
      </c>
      <c r="H526" s="143" t="s">
        <v>193</v>
      </c>
      <c r="I526" s="143" t="s">
        <v>16</v>
      </c>
      <c r="J526" s="143" t="s">
        <v>2158</v>
      </c>
      <c r="K526" s="143"/>
      <c r="L526" s="143"/>
      <c r="M526" s="143" t="s">
        <v>2200</v>
      </c>
      <c r="N526" s="143" t="s">
        <v>5883</v>
      </c>
    </row>
    <row r="527" spans="2:14" ht="46.5" customHeight="1" x14ac:dyDescent="0.2">
      <c r="B527" s="168">
        <v>522</v>
      </c>
      <c r="C527" s="149" t="s">
        <v>5405</v>
      </c>
      <c r="D527" s="155" t="s">
        <v>2129</v>
      </c>
      <c r="E527" s="142" t="s">
        <v>2130</v>
      </c>
      <c r="F527" s="142" t="s">
        <v>5901</v>
      </c>
      <c r="G527" s="143" t="s">
        <v>2201</v>
      </c>
      <c r="H527" s="143" t="s">
        <v>156</v>
      </c>
      <c r="I527" s="143" t="s">
        <v>16</v>
      </c>
      <c r="J527" s="143" t="s">
        <v>2158</v>
      </c>
      <c r="K527" s="143"/>
      <c r="L527" s="143"/>
      <c r="M527" s="143" t="s">
        <v>5904</v>
      </c>
      <c r="N527" s="143" t="s">
        <v>5883</v>
      </c>
    </row>
    <row r="528" spans="2:14" ht="46.5" customHeight="1" x14ac:dyDescent="0.2">
      <c r="B528" s="168">
        <v>523</v>
      </c>
      <c r="C528" s="149" t="s">
        <v>5405</v>
      </c>
      <c r="D528" s="155" t="s">
        <v>2129</v>
      </c>
      <c r="E528" s="142" t="s">
        <v>2130</v>
      </c>
      <c r="F528" s="142" t="s">
        <v>5901</v>
      </c>
      <c r="G528" s="143" t="s">
        <v>5905</v>
      </c>
      <c r="H528" s="143" t="s">
        <v>28</v>
      </c>
      <c r="I528" s="143" t="s">
        <v>16</v>
      </c>
      <c r="J528" s="143" t="s">
        <v>2204</v>
      </c>
      <c r="K528" s="143"/>
      <c r="L528" s="143"/>
      <c r="M528" s="143" t="s">
        <v>2205</v>
      </c>
      <c r="N528" s="143" t="s">
        <v>5883</v>
      </c>
    </row>
    <row r="529" spans="2:14" ht="46.5" customHeight="1" x14ac:dyDescent="0.2">
      <c r="B529" s="168">
        <v>524</v>
      </c>
      <c r="C529" s="149" t="s">
        <v>5405</v>
      </c>
      <c r="D529" s="155" t="s">
        <v>2129</v>
      </c>
      <c r="E529" s="142" t="s">
        <v>2130</v>
      </c>
      <c r="F529" s="142" t="s">
        <v>5901</v>
      </c>
      <c r="G529" s="143" t="s">
        <v>5906</v>
      </c>
      <c r="H529" s="143" t="s">
        <v>28</v>
      </c>
      <c r="I529" s="143" t="s">
        <v>16</v>
      </c>
      <c r="J529" s="143" t="s">
        <v>2204</v>
      </c>
      <c r="K529" s="143"/>
      <c r="L529" s="143"/>
      <c r="M529" s="143" t="s">
        <v>2205</v>
      </c>
      <c r="N529" s="143" t="s">
        <v>5883</v>
      </c>
    </row>
    <row r="530" spans="2:14" ht="46.5" customHeight="1" x14ac:dyDescent="0.2">
      <c r="B530" s="168">
        <v>525</v>
      </c>
      <c r="C530" s="149" t="s">
        <v>5405</v>
      </c>
      <c r="D530" s="155" t="s">
        <v>2129</v>
      </c>
      <c r="E530" s="142" t="s">
        <v>2208</v>
      </c>
      <c r="F530" s="142" t="s">
        <v>2209</v>
      </c>
      <c r="G530" s="143" t="s">
        <v>5907</v>
      </c>
      <c r="H530" s="143" t="s">
        <v>156</v>
      </c>
      <c r="I530" s="143" t="s">
        <v>16</v>
      </c>
      <c r="J530" s="143" t="s">
        <v>2158</v>
      </c>
      <c r="K530" s="143"/>
      <c r="L530" s="143"/>
      <c r="M530" s="143" t="s">
        <v>5908</v>
      </c>
      <c r="N530" s="143" t="s">
        <v>2158</v>
      </c>
    </row>
    <row r="531" spans="2:14" ht="46.5" customHeight="1" x14ac:dyDescent="0.2">
      <c r="B531" s="168">
        <v>526</v>
      </c>
      <c r="C531" s="149" t="s">
        <v>5405</v>
      </c>
      <c r="D531" s="155" t="s">
        <v>2129</v>
      </c>
      <c r="E531" s="142" t="s">
        <v>2208</v>
      </c>
      <c r="F531" s="142" t="s">
        <v>2209</v>
      </c>
      <c r="G531" s="143" t="s">
        <v>5909</v>
      </c>
      <c r="H531" s="143" t="s">
        <v>156</v>
      </c>
      <c r="I531" s="143" t="s">
        <v>4860</v>
      </c>
      <c r="J531" s="143" t="s">
        <v>2158</v>
      </c>
      <c r="K531" s="143"/>
      <c r="L531" s="143"/>
      <c r="M531" s="143" t="s">
        <v>5910</v>
      </c>
      <c r="N531" s="143" t="s">
        <v>2158</v>
      </c>
    </row>
    <row r="532" spans="2:14" ht="46.5" customHeight="1" x14ac:dyDescent="0.2">
      <c r="B532" s="168">
        <v>527</v>
      </c>
      <c r="C532" s="149" t="s">
        <v>5405</v>
      </c>
      <c r="D532" s="155" t="s">
        <v>2129</v>
      </c>
      <c r="E532" s="142" t="s">
        <v>2208</v>
      </c>
      <c r="F532" s="142" t="s">
        <v>2209</v>
      </c>
      <c r="G532" s="143" t="s">
        <v>5911</v>
      </c>
      <c r="H532" s="143" t="s">
        <v>61</v>
      </c>
      <c r="I532" s="143" t="s">
        <v>168</v>
      </c>
      <c r="J532" s="143" t="s">
        <v>2158</v>
      </c>
      <c r="K532" s="143"/>
      <c r="L532" s="143"/>
      <c r="M532" s="143" t="s">
        <v>5912</v>
      </c>
      <c r="N532" s="143" t="s">
        <v>2158</v>
      </c>
    </row>
    <row r="533" spans="2:14" ht="46.5" customHeight="1" x14ac:dyDescent="0.2">
      <c r="B533" s="168">
        <v>528</v>
      </c>
      <c r="C533" s="149" t="s">
        <v>5405</v>
      </c>
      <c r="D533" s="155" t="s">
        <v>2129</v>
      </c>
      <c r="E533" s="142" t="s">
        <v>2208</v>
      </c>
      <c r="F533" s="142" t="s">
        <v>2209</v>
      </c>
      <c r="G533" s="143" t="s">
        <v>5913</v>
      </c>
      <c r="H533" s="143" t="s">
        <v>28</v>
      </c>
      <c r="I533" s="143" t="s">
        <v>557</v>
      </c>
      <c r="J533" s="143" t="s">
        <v>2133</v>
      </c>
      <c r="K533" s="143"/>
      <c r="L533" s="143"/>
      <c r="M533" s="143" t="s">
        <v>4871</v>
      </c>
      <c r="N533" s="143" t="s">
        <v>5866</v>
      </c>
    </row>
    <row r="534" spans="2:14" ht="46.5" customHeight="1" x14ac:dyDescent="0.2">
      <c r="B534" s="168">
        <v>529</v>
      </c>
      <c r="C534" s="149" t="s">
        <v>5405</v>
      </c>
      <c r="D534" s="155" t="s">
        <v>2129</v>
      </c>
      <c r="E534" s="142" t="s">
        <v>2208</v>
      </c>
      <c r="F534" s="142" t="s">
        <v>2213</v>
      </c>
      <c r="G534" s="143" t="s">
        <v>2214</v>
      </c>
      <c r="H534" s="143" t="s">
        <v>156</v>
      </c>
      <c r="I534" s="143" t="s">
        <v>73</v>
      </c>
      <c r="J534" s="143" t="s">
        <v>2158</v>
      </c>
      <c r="K534" s="143"/>
      <c r="L534" s="143"/>
      <c r="M534" s="143" t="s">
        <v>5914</v>
      </c>
      <c r="N534" s="143" t="s">
        <v>5883</v>
      </c>
    </row>
    <row r="535" spans="2:14" ht="46.5" customHeight="1" x14ac:dyDescent="0.2">
      <c r="B535" s="168">
        <v>530</v>
      </c>
      <c r="C535" s="149" t="s">
        <v>5405</v>
      </c>
      <c r="D535" s="155" t="s">
        <v>2129</v>
      </c>
      <c r="E535" s="142" t="s">
        <v>2208</v>
      </c>
      <c r="F535" s="142" t="s">
        <v>2213</v>
      </c>
      <c r="G535" s="143" t="s">
        <v>5915</v>
      </c>
      <c r="H535" s="143" t="s">
        <v>156</v>
      </c>
      <c r="I535" s="143" t="s">
        <v>73</v>
      </c>
      <c r="J535" s="143" t="s">
        <v>2158</v>
      </c>
      <c r="K535" s="143"/>
      <c r="L535" s="143"/>
      <c r="M535" s="143" t="s">
        <v>5916</v>
      </c>
      <c r="N535" s="143" t="s">
        <v>5883</v>
      </c>
    </row>
    <row r="536" spans="2:14" ht="46.5" customHeight="1" x14ac:dyDescent="0.2">
      <c r="B536" s="168">
        <v>531</v>
      </c>
      <c r="C536" s="149" t="s">
        <v>5405</v>
      </c>
      <c r="D536" s="155" t="s">
        <v>2129</v>
      </c>
      <c r="E536" s="142" t="s">
        <v>2208</v>
      </c>
      <c r="F536" s="142" t="s">
        <v>2213</v>
      </c>
      <c r="G536" s="143" t="s">
        <v>5917</v>
      </c>
      <c r="H536" s="143" t="s">
        <v>156</v>
      </c>
      <c r="I536" s="143" t="s">
        <v>73</v>
      </c>
      <c r="J536" s="143" t="s">
        <v>2158</v>
      </c>
      <c r="K536" s="143"/>
      <c r="L536" s="143"/>
      <c r="M536" s="143" t="s">
        <v>5918</v>
      </c>
      <c r="N536" s="143" t="s">
        <v>5883</v>
      </c>
    </row>
    <row r="537" spans="2:14" ht="46.5" customHeight="1" x14ac:dyDescent="0.2">
      <c r="B537" s="168">
        <v>532</v>
      </c>
      <c r="C537" s="149" t="s">
        <v>5405</v>
      </c>
      <c r="D537" s="155" t="s">
        <v>2129</v>
      </c>
      <c r="E537" s="142" t="s">
        <v>2208</v>
      </c>
      <c r="F537" s="142" t="s">
        <v>2213</v>
      </c>
      <c r="G537" s="143" t="s">
        <v>5919</v>
      </c>
      <c r="H537" s="143" t="s">
        <v>268</v>
      </c>
      <c r="I537" s="143" t="s">
        <v>53</v>
      </c>
      <c r="J537" s="143" t="s">
        <v>2133</v>
      </c>
      <c r="K537" s="143"/>
      <c r="L537" s="143"/>
      <c r="M537" s="143" t="s">
        <v>2224</v>
      </c>
      <c r="N537" s="143" t="s">
        <v>1959</v>
      </c>
    </row>
    <row r="538" spans="2:14" ht="46.5" customHeight="1" x14ac:dyDescent="0.2">
      <c r="B538" s="168">
        <v>533</v>
      </c>
      <c r="C538" s="149" t="s">
        <v>5405</v>
      </c>
      <c r="D538" s="155" t="s">
        <v>2129</v>
      </c>
      <c r="E538" s="142" t="s">
        <v>2208</v>
      </c>
      <c r="F538" s="142" t="s">
        <v>2213</v>
      </c>
      <c r="G538" s="143" t="s">
        <v>5920</v>
      </c>
      <c r="H538" s="143" t="s">
        <v>57</v>
      </c>
      <c r="I538" s="143" t="s">
        <v>29</v>
      </c>
      <c r="J538" s="143" t="s">
        <v>1959</v>
      </c>
      <c r="K538" s="143"/>
      <c r="L538" s="143"/>
      <c r="M538" s="143" t="s">
        <v>58</v>
      </c>
      <c r="N538" s="143" t="s">
        <v>5878</v>
      </c>
    </row>
    <row r="539" spans="2:14" ht="46.5" customHeight="1" x14ac:dyDescent="0.2">
      <c r="B539" s="168">
        <v>534</v>
      </c>
      <c r="C539" s="149" t="s">
        <v>5405</v>
      </c>
      <c r="D539" s="155" t="s">
        <v>2129</v>
      </c>
      <c r="E539" s="142" t="s">
        <v>2208</v>
      </c>
      <c r="F539" s="142" t="s">
        <v>2213</v>
      </c>
      <c r="G539" s="143" t="s">
        <v>5921</v>
      </c>
      <c r="H539" s="143" t="s">
        <v>61</v>
      </c>
      <c r="I539" s="143" t="s">
        <v>61</v>
      </c>
      <c r="J539" s="143" t="s">
        <v>2155</v>
      </c>
      <c r="K539" s="143"/>
      <c r="L539" s="143"/>
      <c r="M539" s="143" t="s">
        <v>2227</v>
      </c>
      <c r="N539" s="143" t="s">
        <v>227</v>
      </c>
    </row>
    <row r="540" spans="2:14" ht="46.5" customHeight="1" x14ac:dyDescent="0.2">
      <c r="B540" s="168">
        <v>535</v>
      </c>
      <c r="C540" s="149" t="s">
        <v>5405</v>
      </c>
      <c r="D540" s="155" t="s">
        <v>2129</v>
      </c>
      <c r="E540" s="142" t="s">
        <v>2228</v>
      </c>
      <c r="F540" s="142" t="s">
        <v>2229</v>
      </c>
      <c r="G540" s="143" t="s">
        <v>5922</v>
      </c>
      <c r="H540" s="143" t="s">
        <v>156</v>
      </c>
      <c r="I540" s="143" t="s">
        <v>258</v>
      </c>
      <c r="J540" s="143" t="s">
        <v>2133</v>
      </c>
      <c r="K540" s="143"/>
      <c r="L540" s="143"/>
      <c r="M540" s="143" t="s">
        <v>4871</v>
      </c>
      <c r="N540" s="143" t="s">
        <v>5866</v>
      </c>
    </row>
    <row r="541" spans="2:14" ht="46.5" customHeight="1" x14ac:dyDescent="0.2">
      <c r="B541" s="168">
        <v>536</v>
      </c>
      <c r="C541" s="149" t="s">
        <v>5405</v>
      </c>
      <c r="D541" s="155" t="s">
        <v>2129</v>
      </c>
      <c r="E541" s="142" t="s">
        <v>2228</v>
      </c>
      <c r="F541" s="142" t="s">
        <v>2229</v>
      </c>
      <c r="G541" s="143" t="s">
        <v>5923</v>
      </c>
      <c r="H541" s="143" t="s">
        <v>156</v>
      </c>
      <c r="I541" s="143" t="s">
        <v>16</v>
      </c>
      <c r="J541" s="143" t="s">
        <v>2158</v>
      </c>
      <c r="K541" s="143"/>
      <c r="L541" s="143"/>
      <c r="M541" s="143" t="s">
        <v>2235</v>
      </c>
      <c r="N541" s="143" t="s">
        <v>5883</v>
      </c>
    </row>
    <row r="542" spans="2:14" ht="46.5" customHeight="1" x14ac:dyDescent="0.2">
      <c r="B542" s="168">
        <v>537</v>
      </c>
      <c r="C542" s="149" t="s">
        <v>5405</v>
      </c>
      <c r="D542" s="155" t="s">
        <v>2129</v>
      </c>
      <c r="E542" s="142" t="s">
        <v>2228</v>
      </c>
      <c r="F542" s="142" t="s">
        <v>5924</v>
      </c>
      <c r="G542" s="143" t="s">
        <v>6946</v>
      </c>
      <c r="H542" s="143" t="s">
        <v>156</v>
      </c>
      <c r="I542" s="143" t="s">
        <v>4859</v>
      </c>
      <c r="J542" s="143" t="s">
        <v>2158</v>
      </c>
      <c r="K542" s="143"/>
      <c r="L542" s="143"/>
      <c r="M542" s="143" t="s">
        <v>5146</v>
      </c>
      <c r="N542" s="143" t="s">
        <v>2158</v>
      </c>
    </row>
    <row r="543" spans="2:14" ht="46.5" customHeight="1" x14ac:dyDescent="0.2">
      <c r="B543" s="168">
        <v>538</v>
      </c>
      <c r="C543" s="149" t="s">
        <v>5405</v>
      </c>
      <c r="D543" s="155" t="s">
        <v>2129</v>
      </c>
      <c r="E543" s="142" t="s">
        <v>2228</v>
      </c>
      <c r="F543" s="142" t="s">
        <v>5924</v>
      </c>
      <c r="G543" s="143" t="s">
        <v>6947</v>
      </c>
      <c r="H543" s="143" t="s">
        <v>4859</v>
      </c>
      <c r="I543" s="143" t="s">
        <v>4916</v>
      </c>
      <c r="J543" s="143" t="s">
        <v>2158</v>
      </c>
      <c r="K543" s="143"/>
      <c r="L543" s="143"/>
      <c r="M543" s="143" t="s">
        <v>5925</v>
      </c>
      <c r="N543" s="143" t="s">
        <v>5883</v>
      </c>
    </row>
    <row r="544" spans="2:14" ht="46.5" customHeight="1" x14ac:dyDescent="0.2">
      <c r="B544" s="168">
        <v>539</v>
      </c>
      <c r="C544" s="149" t="s">
        <v>5405</v>
      </c>
      <c r="D544" s="155" t="s">
        <v>2129</v>
      </c>
      <c r="E544" s="142" t="s">
        <v>2228</v>
      </c>
      <c r="F544" s="142" t="s">
        <v>5924</v>
      </c>
      <c r="G544" s="143" t="s">
        <v>5926</v>
      </c>
      <c r="H544" s="143" t="s">
        <v>4859</v>
      </c>
      <c r="I544" s="143" t="s">
        <v>4916</v>
      </c>
      <c r="J544" s="143" t="s">
        <v>2158</v>
      </c>
      <c r="K544" s="143"/>
      <c r="L544" s="143"/>
      <c r="M544" s="143" t="s">
        <v>5927</v>
      </c>
      <c r="N544" s="143" t="s">
        <v>5883</v>
      </c>
    </row>
    <row r="545" spans="2:14" ht="46.5" customHeight="1" x14ac:dyDescent="0.2">
      <c r="B545" s="168">
        <v>540</v>
      </c>
      <c r="C545" s="149" t="s">
        <v>5405</v>
      </c>
      <c r="D545" s="155" t="s">
        <v>2129</v>
      </c>
      <c r="E545" s="142" t="s">
        <v>2228</v>
      </c>
      <c r="F545" s="142" t="s">
        <v>5924</v>
      </c>
      <c r="G545" s="143" t="s">
        <v>5928</v>
      </c>
      <c r="H545" s="143" t="s">
        <v>4859</v>
      </c>
      <c r="I545" s="143" t="s">
        <v>4916</v>
      </c>
      <c r="J545" s="143" t="s">
        <v>2158</v>
      </c>
      <c r="K545" s="143"/>
      <c r="L545" s="143"/>
      <c r="M545" s="143" t="s">
        <v>5929</v>
      </c>
      <c r="N545" s="143" t="s">
        <v>5883</v>
      </c>
    </row>
    <row r="546" spans="2:14" ht="46.5" customHeight="1" x14ac:dyDescent="0.2">
      <c r="B546" s="168">
        <v>541</v>
      </c>
      <c r="C546" s="149" t="s">
        <v>5405</v>
      </c>
      <c r="D546" s="155" t="s">
        <v>2129</v>
      </c>
      <c r="E546" s="142" t="s">
        <v>2241</v>
      </c>
      <c r="F546" s="142" t="s">
        <v>5930</v>
      </c>
      <c r="G546" s="143" t="s">
        <v>5931</v>
      </c>
      <c r="H546" s="143" t="s">
        <v>156</v>
      </c>
      <c r="I546" s="143" t="s">
        <v>193</v>
      </c>
      <c r="J546" s="143" t="s">
        <v>2133</v>
      </c>
      <c r="K546" s="143"/>
      <c r="L546" s="143"/>
      <c r="M546" s="143" t="s">
        <v>4981</v>
      </c>
      <c r="N546" s="143" t="s">
        <v>5932</v>
      </c>
    </row>
    <row r="547" spans="2:14" ht="46.5" customHeight="1" x14ac:dyDescent="0.2">
      <c r="B547" s="168">
        <v>542</v>
      </c>
      <c r="C547" s="149" t="s">
        <v>5405</v>
      </c>
      <c r="D547" s="155" t="s">
        <v>2129</v>
      </c>
      <c r="E547" s="142" t="s">
        <v>2241</v>
      </c>
      <c r="F547" s="142" t="s">
        <v>5930</v>
      </c>
      <c r="G547" s="143" t="s">
        <v>5933</v>
      </c>
      <c r="H547" s="143" t="s">
        <v>4859</v>
      </c>
      <c r="I547" s="143" t="s">
        <v>16</v>
      </c>
      <c r="J547" s="143" t="s">
        <v>2158</v>
      </c>
      <c r="K547" s="143"/>
      <c r="L547" s="143"/>
      <c r="M547" s="143" t="s">
        <v>5934</v>
      </c>
      <c r="N547" s="143" t="s">
        <v>5883</v>
      </c>
    </row>
    <row r="548" spans="2:14" ht="46.5" customHeight="1" x14ac:dyDescent="0.2">
      <c r="B548" s="168">
        <v>543</v>
      </c>
      <c r="C548" s="149" t="s">
        <v>5405</v>
      </c>
      <c r="D548" s="155" t="s">
        <v>2129</v>
      </c>
      <c r="E548" s="142" t="s">
        <v>2241</v>
      </c>
      <c r="F548" s="142" t="s">
        <v>5930</v>
      </c>
      <c r="G548" s="143" t="s">
        <v>5935</v>
      </c>
      <c r="H548" s="143" t="s">
        <v>28</v>
      </c>
      <c r="I548" s="143" t="s">
        <v>57</v>
      </c>
      <c r="J548" s="143" t="s">
        <v>2158</v>
      </c>
      <c r="K548" s="143"/>
      <c r="L548" s="143"/>
      <c r="M548" s="143" t="s">
        <v>464</v>
      </c>
      <c r="N548" s="143" t="s">
        <v>5883</v>
      </c>
    </row>
    <row r="549" spans="2:14" ht="46.5" customHeight="1" x14ac:dyDescent="0.2">
      <c r="B549" s="168">
        <v>544</v>
      </c>
      <c r="C549" s="149" t="s">
        <v>5405</v>
      </c>
      <c r="D549" s="155" t="s">
        <v>2129</v>
      </c>
      <c r="E549" s="142" t="s">
        <v>2249</v>
      </c>
      <c r="F549" s="142" t="s">
        <v>2250</v>
      </c>
      <c r="G549" s="144" t="s">
        <v>5936</v>
      </c>
      <c r="H549" s="143" t="s">
        <v>156</v>
      </c>
      <c r="I549" s="143" t="s">
        <v>160</v>
      </c>
      <c r="J549" s="143" t="s">
        <v>2252</v>
      </c>
      <c r="K549" s="143"/>
      <c r="L549" s="143"/>
      <c r="M549" s="143" t="s">
        <v>218</v>
      </c>
      <c r="N549" s="143" t="s">
        <v>1959</v>
      </c>
    </row>
    <row r="550" spans="2:14" ht="46.5" customHeight="1" x14ac:dyDescent="0.2">
      <c r="B550" s="168">
        <v>545</v>
      </c>
      <c r="C550" s="149" t="s">
        <v>5405</v>
      </c>
      <c r="D550" s="155" t="s">
        <v>2129</v>
      </c>
      <c r="E550" s="142" t="s">
        <v>2249</v>
      </c>
      <c r="F550" s="142" t="s">
        <v>2250</v>
      </c>
      <c r="G550" s="143" t="s">
        <v>5937</v>
      </c>
      <c r="H550" s="143" t="s">
        <v>193</v>
      </c>
      <c r="I550" s="143" t="s">
        <v>98</v>
      </c>
      <c r="J550" s="143" t="s">
        <v>2252</v>
      </c>
      <c r="K550" s="143"/>
      <c r="L550" s="143"/>
      <c r="M550" s="143" t="s">
        <v>58</v>
      </c>
      <c r="N550" s="143" t="s">
        <v>5878</v>
      </c>
    </row>
    <row r="551" spans="2:14" ht="46.5" customHeight="1" x14ac:dyDescent="0.2">
      <c r="B551" s="168">
        <v>546</v>
      </c>
      <c r="C551" s="149" t="s">
        <v>5405</v>
      </c>
      <c r="D551" s="155" t="s">
        <v>2129</v>
      </c>
      <c r="E551" s="142" t="s">
        <v>2249</v>
      </c>
      <c r="F551" s="142" t="s">
        <v>2250</v>
      </c>
      <c r="G551" s="143" t="s">
        <v>5938</v>
      </c>
      <c r="H551" s="143" t="s">
        <v>112</v>
      </c>
      <c r="I551" s="143" t="s">
        <v>112</v>
      </c>
      <c r="J551" s="143" t="s">
        <v>1959</v>
      </c>
      <c r="K551" s="143"/>
      <c r="L551" s="143"/>
      <c r="M551" s="143" t="s">
        <v>5939</v>
      </c>
      <c r="N551" s="143" t="s">
        <v>5940</v>
      </c>
    </row>
    <row r="552" spans="2:14" ht="46.5" customHeight="1" x14ac:dyDescent="0.2">
      <c r="B552" s="168">
        <v>547</v>
      </c>
      <c r="C552" s="149" t="s">
        <v>5405</v>
      </c>
      <c r="D552" s="155" t="s">
        <v>2129</v>
      </c>
      <c r="E552" s="142" t="s">
        <v>2249</v>
      </c>
      <c r="F552" s="142" t="s">
        <v>2250</v>
      </c>
      <c r="G552" s="143" t="s">
        <v>5941</v>
      </c>
      <c r="H552" s="143" t="s">
        <v>6948</v>
      </c>
      <c r="I552" s="143" t="s">
        <v>5942</v>
      </c>
      <c r="J552" s="143" t="s">
        <v>1791</v>
      </c>
      <c r="K552" s="143"/>
      <c r="L552" s="143"/>
      <c r="M552" s="143" t="s">
        <v>1668</v>
      </c>
      <c r="N552" s="144" t="s">
        <v>1791</v>
      </c>
    </row>
    <row r="553" spans="2:14" ht="46.5" customHeight="1" x14ac:dyDescent="0.2">
      <c r="B553" s="168">
        <v>548</v>
      </c>
      <c r="C553" s="149" t="s">
        <v>5405</v>
      </c>
      <c r="D553" s="155" t="s">
        <v>2129</v>
      </c>
      <c r="E553" s="142" t="s">
        <v>2249</v>
      </c>
      <c r="F553" s="142" t="s">
        <v>2250</v>
      </c>
      <c r="G553" s="143" t="s">
        <v>5943</v>
      </c>
      <c r="H553" s="143" t="s">
        <v>5944</v>
      </c>
      <c r="I553" s="143" t="s">
        <v>5944</v>
      </c>
      <c r="J553" s="143" t="s">
        <v>1791</v>
      </c>
      <c r="K553" s="143"/>
      <c r="L553" s="143"/>
      <c r="M553" s="143" t="s">
        <v>2263</v>
      </c>
      <c r="N553" s="143" t="s">
        <v>1791</v>
      </c>
    </row>
    <row r="554" spans="2:14" ht="46.5" customHeight="1" x14ac:dyDescent="0.2">
      <c r="B554" s="168">
        <v>549</v>
      </c>
      <c r="C554" s="149" t="s">
        <v>5405</v>
      </c>
      <c r="D554" s="155" t="s">
        <v>2129</v>
      </c>
      <c r="E554" s="142" t="s">
        <v>2249</v>
      </c>
      <c r="F554" s="142" t="s">
        <v>2250</v>
      </c>
      <c r="G554" s="143" t="s">
        <v>6949</v>
      </c>
      <c r="H554" s="143" t="s">
        <v>156</v>
      </c>
      <c r="I554" s="144" t="s">
        <v>4953</v>
      </c>
      <c r="J554" s="143" t="s">
        <v>5945</v>
      </c>
      <c r="K554" s="143"/>
      <c r="L554" s="143"/>
      <c r="M554" s="143" t="s">
        <v>5342</v>
      </c>
      <c r="N554" s="143" t="s">
        <v>5946</v>
      </c>
    </row>
    <row r="555" spans="2:14" ht="46.5" customHeight="1" x14ac:dyDescent="0.2">
      <c r="B555" s="168">
        <v>550</v>
      </c>
      <c r="C555" s="149" t="s">
        <v>5405</v>
      </c>
      <c r="D555" s="155" t="s">
        <v>2129</v>
      </c>
      <c r="E555" s="142" t="s">
        <v>2249</v>
      </c>
      <c r="F555" s="142" t="s">
        <v>2269</v>
      </c>
      <c r="G555" s="143" t="s">
        <v>5947</v>
      </c>
      <c r="H555" s="143" t="s">
        <v>156</v>
      </c>
      <c r="I555" s="143" t="s">
        <v>16</v>
      </c>
      <c r="J555" s="143" t="s">
        <v>1959</v>
      </c>
      <c r="K555" s="143"/>
      <c r="L555" s="143"/>
      <c r="M555" s="143" t="s">
        <v>5948</v>
      </c>
      <c r="N555" s="143" t="s">
        <v>1959</v>
      </c>
    </row>
    <row r="556" spans="2:14" ht="46.5" customHeight="1" x14ac:dyDescent="0.2">
      <c r="B556" s="168">
        <v>551</v>
      </c>
      <c r="C556" s="149" t="s">
        <v>5405</v>
      </c>
      <c r="D556" s="155" t="s">
        <v>2129</v>
      </c>
      <c r="E556" s="142" t="s">
        <v>2249</v>
      </c>
      <c r="F556" s="142" t="s">
        <v>2269</v>
      </c>
      <c r="G556" s="143" t="s">
        <v>6950</v>
      </c>
      <c r="H556" s="143" t="s">
        <v>156</v>
      </c>
      <c r="I556" s="143" t="s">
        <v>16</v>
      </c>
      <c r="J556" s="143" t="s">
        <v>1959</v>
      </c>
      <c r="K556" s="143"/>
      <c r="L556" s="143"/>
      <c r="M556" s="143" t="s">
        <v>5949</v>
      </c>
      <c r="N556" s="143" t="s">
        <v>1959</v>
      </c>
    </row>
    <row r="557" spans="2:14" ht="46.5" customHeight="1" x14ac:dyDescent="0.2">
      <c r="B557" s="168">
        <v>552</v>
      </c>
      <c r="C557" s="149" t="s">
        <v>5405</v>
      </c>
      <c r="D557" s="155" t="s">
        <v>2129</v>
      </c>
      <c r="E557" s="142" t="s">
        <v>2249</v>
      </c>
      <c r="F557" s="142" t="s">
        <v>2269</v>
      </c>
      <c r="G557" s="143" t="s">
        <v>5950</v>
      </c>
      <c r="H557" s="143" t="s">
        <v>156</v>
      </c>
      <c r="I557" s="143" t="s">
        <v>16</v>
      </c>
      <c r="J557" s="143" t="s">
        <v>1959</v>
      </c>
      <c r="K557" s="143"/>
      <c r="L557" s="143"/>
      <c r="M557" s="143" t="s">
        <v>5951</v>
      </c>
      <c r="N557" s="143" t="s">
        <v>1959</v>
      </c>
    </row>
    <row r="558" spans="2:14" ht="46.5" customHeight="1" x14ac:dyDescent="0.2">
      <c r="B558" s="168">
        <v>553</v>
      </c>
      <c r="C558" s="149" t="s">
        <v>5405</v>
      </c>
      <c r="D558" s="155" t="s">
        <v>2129</v>
      </c>
      <c r="E558" s="142" t="s">
        <v>2249</v>
      </c>
      <c r="F558" s="142" t="s">
        <v>2269</v>
      </c>
      <c r="G558" s="143" t="s">
        <v>5952</v>
      </c>
      <c r="H558" s="143" t="s">
        <v>156</v>
      </c>
      <c r="I558" s="143" t="s">
        <v>16</v>
      </c>
      <c r="J558" s="143" t="s">
        <v>2252</v>
      </c>
      <c r="K558" s="143"/>
      <c r="L558" s="143"/>
      <c r="M558" s="143" t="s">
        <v>5953</v>
      </c>
      <c r="N558" s="143" t="s">
        <v>1959</v>
      </c>
    </row>
    <row r="559" spans="2:14" ht="46.5" customHeight="1" x14ac:dyDescent="0.2">
      <c r="B559" s="168">
        <v>554</v>
      </c>
      <c r="C559" s="149" t="s">
        <v>5405</v>
      </c>
      <c r="D559" s="155" t="s">
        <v>2129</v>
      </c>
      <c r="E559" s="142" t="s">
        <v>5954</v>
      </c>
      <c r="F559" s="142" t="s">
        <v>2282</v>
      </c>
      <c r="G559" s="143" t="s">
        <v>5955</v>
      </c>
      <c r="H559" s="143" t="s">
        <v>156</v>
      </c>
      <c r="I559" s="143" t="s">
        <v>141</v>
      </c>
      <c r="J559" s="143" t="s">
        <v>4296</v>
      </c>
      <c r="K559" s="143"/>
      <c r="L559" s="143"/>
      <c r="M559" s="143" t="s">
        <v>4871</v>
      </c>
      <c r="N559" s="143" t="s">
        <v>5956</v>
      </c>
    </row>
    <row r="560" spans="2:14" ht="46.5" customHeight="1" x14ac:dyDescent="0.2">
      <c r="B560" s="168">
        <v>555</v>
      </c>
      <c r="C560" s="149" t="s">
        <v>5405</v>
      </c>
      <c r="D560" s="155" t="s">
        <v>2129</v>
      </c>
      <c r="E560" s="142" t="s">
        <v>5954</v>
      </c>
      <c r="F560" s="142" t="s">
        <v>2282</v>
      </c>
      <c r="G560" s="144" t="s">
        <v>5957</v>
      </c>
      <c r="H560" s="143" t="s">
        <v>156</v>
      </c>
      <c r="I560" s="143" t="s">
        <v>4891</v>
      </c>
      <c r="J560" s="143" t="s">
        <v>4296</v>
      </c>
      <c r="K560" s="143"/>
      <c r="L560" s="143"/>
      <c r="M560" s="143" t="s">
        <v>1328</v>
      </c>
      <c r="N560" s="143" t="s">
        <v>4296</v>
      </c>
    </row>
    <row r="561" spans="2:14" ht="46.5" customHeight="1" x14ac:dyDescent="0.2">
      <c r="B561" s="168">
        <v>556</v>
      </c>
      <c r="C561" s="149" t="s">
        <v>5405</v>
      </c>
      <c r="D561" s="155" t="s">
        <v>2129</v>
      </c>
      <c r="E561" s="142" t="s">
        <v>5954</v>
      </c>
      <c r="F561" s="142" t="s">
        <v>2282</v>
      </c>
      <c r="G561" s="143" t="s">
        <v>5958</v>
      </c>
      <c r="H561" s="144" t="s">
        <v>4911</v>
      </c>
      <c r="I561" s="144" t="s">
        <v>4911</v>
      </c>
      <c r="J561" s="143" t="s">
        <v>4296</v>
      </c>
      <c r="K561" s="143"/>
      <c r="L561" s="143"/>
      <c r="M561" s="143" t="s">
        <v>2288</v>
      </c>
      <c r="N561" s="143" t="s">
        <v>5959</v>
      </c>
    </row>
    <row r="562" spans="2:14" ht="46.5" customHeight="1" x14ac:dyDescent="0.2">
      <c r="B562" s="168">
        <v>557</v>
      </c>
      <c r="C562" s="149" t="s">
        <v>5405</v>
      </c>
      <c r="D562" s="155" t="s">
        <v>2129</v>
      </c>
      <c r="E562" s="142" t="s">
        <v>5954</v>
      </c>
      <c r="F562" s="142" t="s">
        <v>2282</v>
      </c>
      <c r="G562" s="143" t="s">
        <v>5960</v>
      </c>
      <c r="H562" s="144" t="s">
        <v>4892</v>
      </c>
      <c r="I562" s="143" t="s">
        <v>268</v>
      </c>
      <c r="J562" s="143" t="s">
        <v>4296</v>
      </c>
      <c r="K562" s="143"/>
      <c r="L562" s="143"/>
      <c r="M562" s="144" t="s">
        <v>4871</v>
      </c>
      <c r="N562" s="143" t="s">
        <v>5961</v>
      </c>
    </row>
    <row r="563" spans="2:14" ht="46.5" customHeight="1" x14ac:dyDescent="0.2">
      <c r="B563" s="168">
        <v>558</v>
      </c>
      <c r="C563" s="149" t="s">
        <v>5405</v>
      </c>
      <c r="D563" s="155" t="s">
        <v>2129</v>
      </c>
      <c r="E563" s="142" t="s">
        <v>5954</v>
      </c>
      <c r="F563" s="142" t="s">
        <v>5962</v>
      </c>
      <c r="G563" s="143" t="s">
        <v>5963</v>
      </c>
      <c r="H563" s="143" t="s">
        <v>193</v>
      </c>
      <c r="I563" s="143" t="s">
        <v>49</v>
      </c>
      <c r="J563" s="143" t="s">
        <v>2252</v>
      </c>
      <c r="K563" s="143"/>
      <c r="L563" s="143"/>
      <c r="M563" s="144" t="s">
        <v>4871</v>
      </c>
      <c r="N563" s="143" t="s">
        <v>5964</v>
      </c>
    </row>
    <row r="564" spans="2:14" ht="46.5" customHeight="1" x14ac:dyDescent="0.2">
      <c r="B564" s="168">
        <v>559</v>
      </c>
      <c r="C564" s="149" t="s">
        <v>5405</v>
      </c>
      <c r="D564" s="155" t="s">
        <v>2129</v>
      </c>
      <c r="E564" s="142" t="s">
        <v>5954</v>
      </c>
      <c r="F564" s="142" t="s">
        <v>5962</v>
      </c>
      <c r="G564" s="143" t="s">
        <v>5965</v>
      </c>
      <c r="H564" s="143" t="s">
        <v>5966</v>
      </c>
      <c r="I564" s="143" t="s">
        <v>5967</v>
      </c>
      <c r="J564" s="143" t="s">
        <v>1959</v>
      </c>
      <c r="K564" s="143"/>
      <c r="L564" s="143"/>
      <c r="M564" s="144" t="s">
        <v>218</v>
      </c>
      <c r="N564" s="143" t="s">
        <v>1959</v>
      </c>
    </row>
    <row r="565" spans="2:14" ht="46.5" customHeight="1" x14ac:dyDescent="0.2">
      <c r="B565" s="168">
        <v>560</v>
      </c>
      <c r="C565" s="149" t="s">
        <v>5405</v>
      </c>
      <c r="D565" s="155" t="s">
        <v>2129</v>
      </c>
      <c r="E565" s="142" t="s">
        <v>5954</v>
      </c>
      <c r="F565" s="142" t="s">
        <v>5962</v>
      </c>
      <c r="G565" s="143" t="s">
        <v>5968</v>
      </c>
      <c r="H565" s="143" t="s">
        <v>5969</v>
      </c>
      <c r="I565" s="143" t="s">
        <v>2305</v>
      </c>
      <c r="J565" s="143" t="s">
        <v>1959</v>
      </c>
      <c r="K565" s="143"/>
      <c r="L565" s="143"/>
      <c r="M565" s="144" t="s">
        <v>5939</v>
      </c>
      <c r="N565" s="143" t="s">
        <v>4963</v>
      </c>
    </row>
    <row r="566" spans="2:14" ht="46.5" customHeight="1" x14ac:dyDescent="0.2">
      <c r="B566" s="168">
        <v>561</v>
      </c>
      <c r="C566" s="149" t="s">
        <v>5405</v>
      </c>
      <c r="D566" s="155" t="s">
        <v>2129</v>
      </c>
      <c r="E566" s="142" t="s">
        <v>5954</v>
      </c>
      <c r="F566" s="142" t="s">
        <v>5962</v>
      </c>
      <c r="G566" s="143" t="s">
        <v>5970</v>
      </c>
      <c r="H566" s="143" t="s">
        <v>4869</v>
      </c>
      <c r="I566" s="143" t="s">
        <v>5094</v>
      </c>
      <c r="J566" s="143" t="s">
        <v>5971</v>
      </c>
      <c r="K566" s="143"/>
      <c r="L566" s="143"/>
      <c r="M566" s="144" t="s">
        <v>2316</v>
      </c>
      <c r="N566" s="143" t="s">
        <v>5972</v>
      </c>
    </row>
    <row r="567" spans="2:14" ht="46.5" customHeight="1" x14ac:dyDescent="0.2">
      <c r="B567" s="168">
        <v>562</v>
      </c>
      <c r="C567" s="149" t="s">
        <v>5405</v>
      </c>
      <c r="D567" s="155" t="s">
        <v>2129</v>
      </c>
      <c r="E567" s="142" t="s">
        <v>5954</v>
      </c>
      <c r="F567" s="142" t="s">
        <v>2321</v>
      </c>
      <c r="G567" s="143" t="s">
        <v>2322</v>
      </c>
      <c r="H567" s="143" t="s">
        <v>156</v>
      </c>
      <c r="I567" s="143" t="s">
        <v>16</v>
      </c>
      <c r="J567" s="143" t="s">
        <v>2252</v>
      </c>
      <c r="K567" s="143"/>
      <c r="L567" s="143"/>
      <c r="M567" s="144" t="s">
        <v>2323</v>
      </c>
      <c r="N567" s="143" t="s">
        <v>1959</v>
      </c>
    </row>
    <row r="568" spans="2:14" ht="46.5" customHeight="1" x14ac:dyDescent="0.2">
      <c r="B568" s="168">
        <v>563</v>
      </c>
      <c r="C568" s="149" t="s">
        <v>5405</v>
      </c>
      <c r="D568" s="155" t="s">
        <v>2129</v>
      </c>
      <c r="E568" s="142" t="s">
        <v>5954</v>
      </c>
      <c r="F568" s="142" t="s">
        <v>2321</v>
      </c>
      <c r="G568" s="143" t="s">
        <v>5973</v>
      </c>
      <c r="H568" s="143" t="s">
        <v>156</v>
      </c>
      <c r="I568" s="143" t="s">
        <v>160</v>
      </c>
      <c r="J568" s="143" t="s">
        <v>1959</v>
      </c>
      <c r="K568" s="143"/>
      <c r="L568" s="143"/>
      <c r="M568" s="144" t="s">
        <v>2326</v>
      </c>
      <c r="N568" s="143" t="s">
        <v>1959</v>
      </c>
    </row>
    <row r="569" spans="2:14" ht="46.5" customHeight="1" x14ac:dyDescent="0.2">
      <c r="B569" s="168">
        <v>564</v>
      </c>
      <c r="C569" s="149" t="s">
        <v>5405</v>
      </c>
      <c r="D569" s="156" t="s">
        <v>2327</v>
      </c>
      <c r="E569" s="142" t="s">
        <v>5974</v>
      </c>
      <c r="F569" s="142" t="s">
        <v>5975</v>
      </c>
      <c r="G569" s="143" t="s">
        <v>5976</v>
      </c>
      <c r="H569" s="143" t="s">
        <v>156</v>
      </c>
      <c r="I569" s="143" t="s">
        <v>258</v>
      </c>
      <c r="J569" s="143" t="s">
        <v>361</v>
      </c>
      <c r="K569" s="143"/>
      <c r="L569" s="143"/>
      <c r="M569" s="144" t="s">
        <v>4871</v>
      </c>
      <c r="N569" s="143" t="s">
        <v>5946</v>
      </c>
    </row>
    <row r="570" spans="2:14" ht="46.5" customHeight="1" x14ac:dyDescent="0.2">
      <c r="B570" s="168">
        <v>565</v>
      </c>
      <c r="C570" s="149" t="s">
        <v>5405</v>
      </c>
      <c r="D570" s="156" t="s">
        <v>2327</v>
      </c>
      <c r="E570" s="142" t="s">
        <v>5974</v>
      </c>
      <c r="F570" s="142" t="s">
        <v>5975</v>
      </c>
      <c r="G570" s="143" t="s">
        <v>5977</v>
      </c>
      <c r="H570" s="143" t="s">
        <v>5978</v>
      </c>
      <c r="I570" s="143" t="s">
        <v>5979</v>
      </c>
      <c r="J570" s="143" t="s">
        <v>361</v>
      </c>
      <c r="K570" s="143"/>
      <c r="L570" s="143"/>
      <c r="M570" s="144" t="s">
        <v>2346</v>
      </c>
      <c r="N570" s="143" t="s">
        <v>5677</v>
      </c>
    </row>
    <row r="571" spans="2:14" ht="46.5" customHeight="1" x14ac:dyDescent="0.2">
      <c r="B571" s="168">
        <v>566</v>
      </c>
      <c r="C571" s="149" t="s">
        <v>5405</v>
      </c>
      <c r="D571" s="156" t="s">
        <v>2327</v>
      </c>
      <c r="E571" s="142" t="s">
        <v>5974</v>
      </c>
      <c r="F571" s="142" t="s">
        <v>5975</v>
      </c>
      <c r="G571" s="143" t="s">
        <v>5980</v>
      </c>
      <c r="H571" s="143" t="s">
        <v>5981</v>
      </c>
      <c r="I571" s="143" t="s">
        <v>5982</v>
      </c>
      <c r="J571" s="143" t="s">
        <v>2350</v>
      </c>
      <c r="K571" s="143"/>
      <c r="L571" s="143"/>
      <c r="M571" s="144" t="s">
        <v>2351</v>
      </c>
      <c r="N571" s="143" t="s">
        <v>2352</v>
      </c>
    </row>
    <row r="572" spans="2:14" ht="46.5" customHeight="1" x14ac:dyDescent="0.2">
      <c r="B572" s="168">
        <v>567</v>
      </c>
      <c r="C572" s="149" t="s">
        <v>5405</v>
      </c>
      <c r="D572" s="156" t="s">
        <v>2327</v>
      </c>
      <c r="E572" s="142" t="s">
        <v>5974</v>
      </c>
      <c r="F572" s="142" t="s">
        <v>5975</v>
      </c>
      <c r="G572" s="143" t="s">
        <v>5983</v>
      </c>
      <c r="H572" s="143" t="s">
        <v>5984</v>
      </c>
      <c r="I572" s="143" t="s">
        <v>5985</v>
      </c>
      <c r="J572" s="143" t="s">
        <v>2357</v>
      </c>
      <c r="K572" s="143"/>
      <c r="L572" s="143"/>
      <c r="M572" s="144" t="s">
        <v>5986</v>
      </c>
      <c r="N572" s="143" t="s">
        <v>2352</v>
      </c>
    </row>
    <row r="573" spans="2:14" ht="46.5" customHeight="1" x14ac:dyDescent="0.2">
      <c r="B573" s="168">
        <v>568</v>
      </c>
      <c r="C573" s="149" t="s">
        <v>5405</v>
      </c>
      <c r="D573" s="156" t="s">
        <v>2327</v>
      </c>
      <c r="E573" s="142" t="s">
        <v>5974</v>
      </c>
      <c r="F573" s="142" t="s">
        <v>5975</v>
      </c>
      <c r="G573" s="143" t="s">
        <v>5987</v>
      </c>
      <c r="H573" s="143" t="s">
        <v>5988</v>
      </c>
      <c r="I573" s="143" t="s">
        <v>5989</v>
      </c>
      <c r="J573" s="143" t="s">
        <v>2350</v>
      </c>
      <c r="K573" s="143"/>
      <c r="L573" s="143"/>
      <c r="M573" s="144" t="s">
        <v>5990</v>
      </c>
      <c r="N573" s="143" t="s">
        <v>2352</v>
      </c>
    </row>
    <row r="574" spans="2:14" ht="46.5" customHeight="1" x14ac:dyDescent="0.2">
      <c r="B574" s="168">
        <v>569</v>
      </c>
      <c r="C574" s="149" t="s">
        <v>5405</v>
      </c>
      <c r="D574" s="156" t="s">
        <v>2327</v>
      </c>
      <c r="E574" s="142" t="s">
        <v>5974</v>
      </c>
      <c r="F574" s="142" t="s">
        <v>2364</v>
      </c>
      <c r="G574" s="143" t="s">
        <v>5991</v>
      </c>
      <c r="H574" s="143" t="s">
        <v>271</v>
      </c>
      <c r="I574" s="143" t="s">
        <v>67</v>
      </c>
      <c r="J574" s="143" t="s">
        <v>361</v>
      </c>
      <c r="K574" s="143"/>
      <c r="L574" s="143"/>
      <c r="M574" s="144" t="s">
        <v>1328</v>
      </c>
      <c r="N574" s="143" t="s">
        <v>361</v>
      </c>
    </row>
    <row r="575" spans="2:14" ht="46.5" customHeight="1" x14ac:dyDescent="0.2">
      <c r="B575" s="168">
        <v>570</v>
      </c>
      <c r="C575" s="149" t="s">
        <v>5405</v>
      </c>
      <c r="D575" s="156" t="s">
        <v>2327</v>
      </c>
      <c r="E575" s="142" t="s">
        <v>5974</v>
      </c>
      <c r="F575" s="142" t="s">
        <v>2364</v>
      </c>
      <c r="G575" s="143" t="s">
        <v>5992</v>
      </c>
      <c r="H575" s="143" t="s">
        <v>561</v>
      </c>
      <c r="I575" s="143" t="s">
        <v>314</v>
      </c>
      <c r="J575" s="143" t="s">
        <v>361</v>
      </c>
      <c r="K575" s="143"/>
      <c r="L575" s="143"/>
      <c r="M575" s="144" t="s">
        <v>2367</v>
      </c>
      <c r="N575" s="143" t="s">
        <v>5673</v>
      </c>
    </row>
    <row r="576" spans="2:14" ht="46.5" customHeight="1" x14ac:dyDescent="0.2">
      <c r="B576" s="168">
        <v>571</v>
      </c>
      <c r="C576" s="149" t="s">
        <v>5405</v>
      </c>
      <c r="D576" s="156" t="s">
        <v>2327</v>
      </c>
      <c r="E576" s="142" t="s">
        <v>5974</v>
      </c>
      <c r="F576" s="142" t="s">
        <v>2364</v>
      </c>
      <c r="G576" s="143" t="s">
        <v>5993</v>
      </c>
      <c r="H576" s="143" t="s">
        <v>72</v>
      </c>
      <c r="I576" s="143" t="s">
        <v>293</v>
      </c>
      <c r="J576" s="143" t="s">
        <v>361</v>
      </c>
      <c r="K576" s="143"/>
      <c r="L576" s="143"/>
      <c r="M576" s="144" t="s">
        <v>4871</v>
      </c>
      <c r="N576" s="143" t="s">
        <v>5994</v>
      </c>
    </row>
    <row r="577" spans="2:14" ht="46.5" customHeight="1" x14ac:dyDescent="0.2">
      <c r="B577" s="168">
        <v>572</v>
      </c>
      <c r="C577" s="149" t="s">
        <v>5405</v>
      </c>
      <c r="D577" s="156" t="s">
        <v>2327</v>
      </c>
      <c r="E577" s="142" t="s">
        <v>5974</v>
      </c>
      <c r="F577" s="142" t="s">
        <v>2373</v>
      </c>
      <c r="G577" s="143" t="s">
        <v>2374</v>
      </c>
      <c r="H577" s="143" t="s">
        <v>156</v>
      </c>
      <c r="I577" s="143" t="s">
        <v>193</v>
      </c>
      <c r="J577" s="143" t="s">
        <v>361</v>
      </c>
      <c r="K577" s="143"/>
      <c r="L577" s="143"/>
      <c r="M577" s="144" t="s">
        <v>1328</v>
      </c>
      <c r="N577" s="143" t="s">
        <v>361</v>
      </c>
    </row>
    <row r="578" spans="2:14" ht="46.5" customHeight="1" x14ac:dyDescent="0.2">
      <c r="B578" s="168">
        <v>573</v>
      </c>
      <c r="C578" s="149" t="s">
        <v>5405</v>
      </c>
      <c r="D578" s="156" t="s">
        <v>2327</v>
      </c>
      <c r="E578" s="142" t="s">
        <v>5974</v>
      </c>
      <c r="F578" s="142" t="s">
        <v>2373</v>
      </c>
      <c r="G578" s="143" t="s">
        <v>5995</v>
      </c>
      <c r="H578" s="143" t="s">
        <v>98</v>
      </c>
      <c r="I578" s="143" t="s">
        <v>112</v>
      </c>
      <c r="J578" s="143" t="s">
        <v>361</v>
      </c>
      <c r="K578" s="143"/>
      <c r="L578" s="143"/>
      <c r="M578" s="144" t="s">
        <v>2367</v>
      </c>
      <c r="N578" s="143" t="s">
        <v>5673</v>
      </c>
    </row>
    <row r="579" spans="2:14" ht="46.5" customHeight="1" x14ac:dyDescent="0.2">
      <c r="B579" s="168">
        <v>574</v>
      </c>
      <c r="C579" s="149" t="s">
        <v>5405</v>
      </c>
      <c r="D579" s="156" t="s">
        <v>2327</v>
      </c>
      <c r="E579" s="142" t="s">
        <v>5974</v>
      </c>
      <c r="F579" s="142" t="s">
        <v>2373</v>
      </c>
      <c r="G579" s="143" t="s">
        <v>5996</v>
      </c>
      <c r="H579" s="143" t="s">
        <v>94</v>
      </c>
      <c r="I579" s="143" t="s">
        <v>141</v>
      </c>
      <c r="J579" s="143" t="s">
        <v>361</v>
      </c>
      <c r="K579" s="143"/>
      <c r="L579" s="143"/>
      <c r="M579" s="144" t="s">
        <v>5997</v>
      </c>
      <c r="N579" s="143" t="s">
        <v>5658</v>
      </c>
    </row>
    <row r="580" spans="2:14" ht="46.5" customHeight="1" x14ac:dyDescent="0.2">
      <c r="B580" s="168">
        <v>575</v>
      </c>
      <c r="C580" s="149" t="s">
        <v>5405</v>
      </c>
      <c r="D580" s="156" t="s">
        <v>2327</v>
      </c>
      <c r="E580" s="142" t="s">
        <v>5974</v>
      </c>
      <c r="F580" s="142" t="s">
        <v>2373</v>
      </c>
      <c r="G580" s="143" t="s">
        <v>5998</v>
      </c>
      <c r="H580" s="143" t="s">
        <v>5999</v>
      </c>
      <c r="I580" s="143" t="s">
        <v>16</v>
      </c>
      <c r="J580" s="143" t="s">
        <v>361</v>
      </c>
      <c r="K580" s="143"/>
      <c r="L580" s="143"/>
      <c r="M580" s="144" t="s">
        <v>1328</v>
      </c>
      <c r="N580" s="143" t="s">
        <v>361</v>
      </c>
    </row>
    <row r="581" spans="2:14" ht="46.5" customHeight="1" x14ac:dyDescent="0.2">
      <c r="B581" s="168">
        <v>576</v>
      </c>
      <c r="C581" s="149" t="s">
        <v>5405</v>
      </c>
      <c r="D581" s="156" t="s">
        <v>2327</v>
      </c>
      <c r="E581" s="142" t="s">
        <v>5974</v>
      </c>
      <c r="F581" s="142" t="s">
        <v>2373</v>
      </c>
      <c r="G581" s="143" t="s">
        <v>6000</v>
      </c>
      <c r="H581" s="143" t="s">
        <v>6001</v>
      </c>
      <c r="I581" s="143" t="s">
        <v>16</v>
      </c>
      <c r="J581" s="143" t="s">
        <v>361</v>
      </c>
      <c r="K581" s="143"/>
      <c r="L581" s="143"/>
      <c r="M581" s="143" t="s">
        <v>2367</v>
      </c>
      <c r="N581" s="143" t="s">
        <v>361</v>
      </c>
    </row>
    <row r="582" spans="2:14" ht="46.5" customHeight="1" x14ac:dyDescent="0.2">
      <c r="B582" s="168">
        <v>577</v>
      </c>
      <c r="C582" s="149" t="s">
        <v>5405</v>
      </c>
      <c r="D582" s="156" t="s">
        <v>2327</v>
      </c>
      <c r="E582" s="142" t="s">
        <v>5974</v>
      </c>
      <c r="F582" s="142" t="s">
        <v>2388</v>
      </c>
      <c r="G582" s="143" t="s">
        <v>6002</v>
      </c>
      <c r="H582" s="143" t="s">
        <v>156</v>
      </c>
      <c r="I582" s="143" t="s">
        <v>258</v>
      </c>
      <c r="J582" s="143" t="s">
        <v>361</v>
      </c>
      <c r="K582" s="143"/>
      <c r="L582" s="143"/>
      <c r="M582" s="143" t="s">
        <v>4871</v>
      </c>
      <c r="N582" s="143" t="s">
        <v>5946</v>
      </c>
    </row>
    <row r="583" spans="2:14" ht="46.5" customHeight="1" x14ac:dyDescent="0.2">
      <c r="B583" s="168">
        <v>578</v>
      </c>
      <c r="C583" s="149" t="s">
        <v>5405</v>
      </c>
      <c r="D583" s="156" t="s">
        <v>2327</v>
      </c>
      <c r="E583" s="142" t="s">
        <v>5974</v>
      </c>
      <c r="F583" s="142" t="s">
        <v>2388</v>
      </c>
      <c r="G583" s="143" t="s">
        <v>6003</v>
      </c>
      <c r="H583" s="143" t="s">
        <v>28</v>
      </c>
      <c r="I583" s="143" t="s">
        <v>16</v>
      </c>
      <c r="J583" s="143" t="s">
        <v>6004</v>
      </c>
      <c r="K583" s="143"/>
      <c r="L583" s="143"/>
      <c r="M583" s="143" t="s">
        <v>2395</v>
      </c>
      <c r="N583" s="143" t="s">
        <v>6004</v>
      </c>
    </row>
    <row r="584" spans="2:14" ht="46.5" customHeight="1" x14ac:dyDescent="0.2">
      <c r="B584" s="168">
        <v>579</v>
      </c>
      <c r="C584" s="149" t="s">
        <v>5405</v>
      </c>
      <c r="D584" s="156" t="s">
        <v>2327</v>
      </c>
      <c r="E584" s="142" t="s">
        <v>5974</v>
      </c>
      <c r="F584" s="142" t="s">
        <v>6005</v>
      </c>
      <c r="G584" s="143" t="s">
        <v>2398</v>
      </c>
      <c r="H584" s="143" t="s">
        <v>156</v>
      </c>
      <c r="I584" s="143" t="s">
        <v>160</v>
      </c>
      <c r="J584" s="143" t="s">
        <v>17</v>
      </c>
      <c r="K584" s="143"/>
      <c r="L584" s="143"/>
      <c r="M584" s="143" t="s">
        <v>1328</v>
      </c>
      <c r="N584" s="143" t="s">
        <v>17</v>
      </c>
    </row>
    <row r="585" spans="2:14" ht="46.5" customHeight="1" x14ac:dyDescent="0.2">
      <c r="B585" s="168">
        <v>580</v>
      </c>
      <c r="C585" s="149" t="s">
        <v>5405</v>
      </c>
      <c r="D585" s="156" t="s">
        <v>2327</v>
      </c>
      <c r="E585" s="142" t="s">
        <v>5974</v>
      </c>
      <c r="F585" s="142" t="s">
        <v>6005</v>
      </c>
      <c r="G585" s="143" t="s">
        <v>6006</v>
      </c>
      <c r="H585" s="143" t="s">
        <v>193</v>
      </c>
      <c r="I585" s="143" t="s">
        <v>98</v>
      </c>
      <c r="J585" s="143" t="s">
        <v>17</v>
      </c>
      <c r="K585" s="143"/>
      <c r="L585" s="143"/>
      <c r="M585" s="143" t="s">
        <v>2367</v>
      </c>
      <c r="N585" s="143" t="s">
        <v>4929</v>
      </c>
    </row>
    <row r="586" spans="2:14" ht="46.5" customHeight="1" x14ac:dyDescent="0.2">
      <c r="B586" s="168">
        <v>581</v>
      </c>
      <c r="C586" s="149" t="s">
        <v>5405</v>
      </c>
      <c r="D586" s="156" t="s">
        <v>2327</v>
      </c>
      <c r="E586" s="142" t="s">
        <v>5974</v>
      </c>
      <c r="F586" s="142" t="s">
        <v>6005</v>
      </c>
      <c r="G586" s="143" t="s">
        <v>6007</v>
      </c>
      <c r="H586" s="143" t="s">
        <v>112</v>
      </c>
      <c r="I586" s="143" t="s">
        <v>101</v>
      </c>
      <c r="J586" s="143" t="s">
        <v>361</v>
      </c>
      <c r="K586" s="143"/>
      <c r="L586" s="143"/>
      <c r="M586" s="143" t="s">
        <v>1328</v>
      </c>
      <c r="N586" s="143" t="s">
        <v>361</v>
      </c>
    </row>
    <row r="587" spans="2:14" ht="46.5" customHeight="1" thickBot="1" x14ac:dyDescent="0.25">
      <c r="B587" s="168">
        <v>582</v>
      </c>
      <c r="C587" s="149" t="s">
        <v>5405</v>
      </c>
      <c r="D587" s="156" t="s">
        <v>2327</v>
      </c>
      <c r="E587" s="142" t="s">
        <v>5974</v>
      </c>
      <c r="F587" s="142" t="s">
        <v>6005</v>
      </c>
      <c r="G587" s="143" t="s">
        <v>6008</v>
      </c>
      <c r="H587" s="143" t="s">
        <v>258</v>
      </c>
      <c r="I587" s="143" t="s">
        <v>141</v>
      </c>
      <c r="J587" s="143" t="s">
        <v>361</v>
      </c>
      <c r="K587" s="143"/>
      <c r="L587" s="143"/>
      <c r="M587" s="143" t="s">
        <v>2367</v>
      </c>
      <c r="N587" s="143" t="s">
        <v>5673</v>
      </c>
    </row>
    <row r="588" spans="2:14" ht="46.5" customHeight="1" thickBot="1" x14ac:dyDescent="0.25">
      <c r="B588" s="168">
        <v>583</v>
      </c>
      <c r="C588" s="149" t="s">
        <v>5405</v>
      </c>
      <c r="D588" s="156" t="s">
        <v>2327</v>
      </c>
      <c r="E588" s="142" t="s">
        <v>5974</v>
      </c>
      <c r="F588" s="142" t="s">
        <v>6005</v>
      </c>
      <c r="G588" s="143" t="s">
        <v>6009</v>
      </c>
      <c r="H588" s="143" t="s">
        <v>28</v>
      </c>
      <c r="I588" s="143" t="s">
        <v>61</v>
      </c>
      <c r="J588" s="143" t="s">
        <v>361</v>
      </c>
      <c r="K588" s="143"/>
      <c r="L588" s="143"/>
      <c r="M588" s="169" t="s">
        <v>6010</v>
      </c>
      <c r="N588" s="143" t="s">
        <v>5677</v>
      </c>
    </row>
    <row r="589" spans="2:14" ht="46.5" customHeight="1" x14ac:dyDescent="0.2">
      <c r="B589" s="168">
        <v>584</v>
      </c>
      <c r="C589" s="149" t="s">
        <v>5405</v>
      </c>
      <c r="D589" s="156" t="s">
        <v>2327</v>
      </c>
      <c r="E589" s="142" t="s">
        <v>5974</v>
      </c>
      <c r="F589" s="142" t="s">
        <v>6005</v>
      </c>
      <c r="G589" s="143" t="s">
        <v>6011</v>
      </c>
      <c r="H589" s="143" t="s">
        <v>156</v>
      </c>
      <c r="I589" s="143" t="s">
        <v>16</v>
      </c>
      <c r="J589" s="143" t="s">
        <v>361</v>
      </c>
      <c r="K589" s="143"/>
      <c r="L589" s="143"/>
      <c r="M589" s="143" t="s">
        <v>2405</v>
      </c>
      <c r="N589" s="143" t="s">
        <v>361</v>
      </c>
    </row>
    <row r="590" spans="2:14" ht="46.5" customHeight="1" x14ac:dyDescent="0.2">
      <c r="B590" s="168">
        <v>585</v>
      </c>
      <c r="C590" s="149" t="s">
        <v>5405</v>
      </c>
      <c r="D590" s="156" t="s">
        <v>2327</v>
      </c>
      <c r="E590" s="142" t="s">
        <v>5974</v>
      </c>
      <c r="F590" s="142" t="s">
        <v>6005</v>
      </c>
      <c r="G590" s="143" t="s">
        <v>6012</v>
      </c>
      <c r="H590" s="143" t="s">
        <v>156</v>
      </c>
      <c r="I590" s="143" t="s">
        <v>28</v>
      </c>
      <c r="J590" s="143" t="s">
        <v>2408</v>
      </c>
      <c r="K590" s="143"/>
      <c r="L590" s="143"/>
      <c r="M590" s="143" t="s">
        <v>2409</v>
      </c>
      <c r="N590" s="143" t="s">
        <v>361</v>
      </c>
    </row>
    <row r="591" spans="2:14" ht="46.5" customHeight="1" x14ac:dyDescent="0.2">
      <c r="B591" s="168">
        <v>586</v>
      </c>
      <c r="C591" s="149" t="s">
        <v>5405</v>
      </c>
      <c r="D591" s="156" t="s">
        <v>2327</v>
      </c>
      <c r="E591" s="142" t="s">
        <v>5974</v>
      </c>
      <c r="F591" s="142" t="s">
        <v>6005</v>
      </c>
      <c r="G591" s="143" t="s">
        <v>6013</v>
      </c>
      <c r="H591" s="143" t="s">
        <v>6014</v>
      </c>
      <c r="I591" s="143" t="s">
        <v>6015</v>
      </c>
      <c r="J591" s="143" t="s">
        <v>361</v>
      </c>
      <c r="K591" s="143"/>
      <c r="L591" s="143"/>
      <c r="M591" s="143" t="s">
        <v>2414</v>
      </c>
      <c r="N591" s="143" t="s">
        <v>361</v>
      </c>
    </row>
    <row r="592" spans="2:14" ht="46.5" customHeight="1" x14ac:dyDescent="0.2">
      <c r="B592" s="168">
        <v>587</v>
      </c>
      <c r="C592" s="149" t="s">
        <v>5405</v>
      </c>
      <c r="D592" s="156" t="s">
        <v>2327</v>
      </c>
      <c r="E592" s="142" t="s">
        <v>5974</v>
      </c>
      <c r="F592" s="142" t="s">
        <v>6016</v>
      </c>
      <c r="G592" s="143" t="s">
        <v>6017</v>
      </c>
      <c r="H592" s="143" t="s">
        <v>156</v>
      </c>
      <c r="I592" s="143" t="s">
        <v>258</v>
      </c>
      <c r="J592" s="143" t="s">
        <v>361</v>
      </c>
      <c r="K592" s="143"/>
      <c r="L592" s="143"/>
      <c r="M592" s="143" t="s">
        <v>4871</v>
      </c>
      <c r="N592" s="143" t="s">
        <v>5994</v>
      </c>
    </row>
    <row r="593" spans="2:14" ht="46.5" customHeight="1" x14ac:dyDescent="0.2">
      <c r="B593" s="168">
        <v>588</v>
      </c>
      <c r="C593" s="149" t="s">
        <v>5405</v>
      </c>
      <c r="D593" s="156" t="s">
        <v>2327</v>
      </c>
      <c r="E593" s="142" t="s">
        <v>5974</v>
      </c>
      <c r="F593" s="142" t="s">
        <v>6016</v>
      </c>
      <c r="G593" s="143" t="s">
        <v>6018</v>
      </c>
      <c r="H593" s="143" t="s">
        <v>6019</v>
      </c>
      <c r="I593" s="143" t="s">
        <v>6020</v>
      </c>
      <c r="J593" s="143" t="s">
        <v>2424</v>
      </c>
      <c r="K593" s="143"/>
      <c r="L593" s="143"/>
      <c r="M593" s="143" t="s">
        <v>6021</v>
      </c>
      <c r="N593" s="143" t="s">
        <v>361</v>
      </c>
    </row>
    <row r="594" spans="2:14" ht="46.5" customHeight="1" x14ac:dyDescent="0.2">
      <c r="B594" s="168">
        <v>589</v>
      </c>
      <c r="C594" s="149" t="s">
        <v>5405</v>
      </c>
      <c r="D594" s="156" t="s">
        <v>2327</v>
      </c>
      <c r="E594" s="142" t="s">
        <v>2427</v>
      </c>
      <c r="F594" s="142" t="s">
        <v>2428</v>
      </c>
      <c r="G594" s="143" t="s">
        <v>6022</v>
      </c>
      <c r="H594" s="143" t="s">
        <v>156</v>
      </c>
      <c r="I594" s="143" t="s">
        <v>1113</v>
      </c>
      <c r="J594" s="143" t="s">
        <v>361</v>
      </c>
      <c r="K594" s="143"/>
      <c r="L594" s="143"/>
      <c r="M594" s="143" t="s">
        <v>2295</v>
      </c>
      <c r="N594" s="143" t="s">
        <v>4978</v>
      </c>
    </row>
    <row r="595" spans="2:14" ht="46.5" customHeight="1" x14ac:dyDescent="0.2">
      <c r="B595" s="168">
        <v>590</v>
      </c>
      <c r="C595" s="149" t="s">
        <v>5405</v>
      </c>
      <c r="D595" s="156" t="s">
        <v>2327</v>
      </c>
      <c r="E595" s="142" t="s">
        <v>2427</v>
      </c>
      <c r="F595" s="142" t="s">
        <v>2428</v>
      </c>
      <c r="G595" s="143" t="s">
        <v>6023</v>
      </c>
      <c r="H595" s="143" t="s">
        <v>258</v>
      </c>
      <c r="I595" s="143" t="s">
        <v>53</v>
      </c>
      <c r="J595" s="143" t="s">
        <v>2436</v>
      </c>
      <c r="K595" s="143"/>
      <c r="L595" s="143"/>
      <c r="M595" s="143" t="s">
        <v>4981</v>
      </c>
      <c r="N595" s="143" t="s">
        <v>6024</v>
      </c>
    </row>
    <row r="596" spans="2:14" ht="46.5" customHeight="1" x14ac:dyDescent="0.2">
      <c r="B596" s="168">
        <v>591</v>
      </c>
      <c r="C596" s="149" t="s">
        <v>5405</v>
      </c>
      <c r="D596" s="156" t="s">
        <v>2327</v>
      </c>
      <c r="E596" s="142" t="s">
        <v>2427</v>
      </c>
      <c r="F596" s="142" t="s">
        <v>6025</v>
      </c>
      <c r="G596" s="143" t="s">
        <v>2440</v>
      </c>
      <c r="H596" s="143" t="s">
        <v>28</v>
      </c>
      <c r="I596" s="143" t="s">
        <v>53</v>
      </c>
      <c r="J596" s="143" t="s">
        <v>2436</v>
      </c>
      <c r="K596" s="143"/>
      <c r="L596" s="143"/>
      <c r="M596" s="143" t="s">
        <v>1328</v>
      </c>
      <c r="N596" s="143" t="s">
        <v>2436</v>
      </c>
    </row>
    <row r="597" spans="2:14" ht="46.5" customHeight="1" x14ac:dyDescent="0.2">
      <c r="B597" s="168">
        <v>592</v>
      </c>
      <c r="C597" s="149" t="s">
        <v>5405</v>
      </c>
      <c r="D597" s="156" t="s">
        <v>2327</v>
      </c>
      <c r="E597" s="142" t="s">
        <v>2427</v>
      </c>
      <c r="F597" s="142" t="s">
        <v>6025</v>
      </c>
      <c r="G597" s="143" t="s">
        <v>6026</v>
      </c>
      <c r="H597" s="143" t="s">
        <v>57</v>
      </c>
      <c r="I597" s="143" t="s">
        <v>29</v>
      </c>
      <c r="J597" s="143" t="s">
        <v>2436</v>
      </c>
      <c r="K597" s="143"/>
      <c r="L597" s="143"/>
      <c r="M597" s="143" t="s">
        <v>2367</v>
      </c>
      <c r="N597" s="143" t="s">
        <v>2436</v>
      </c>
    </row>
    <row r="598" spans="2:14" ht="46.5" customHeight="1" x14ac:dyDescent="0.2">
      <c r="B598" s="168">
        <v>593</v>
      </c>
      <c r="C598" s="149" t="s">
        <v>5405</v>
      </c>
      <c r="D598" s="156" t="s">
        <v>2327</v>
      </c>
      <c r="E598" s="142" t="s">
        <v>2427</v>
      </c>
      <c r="F598" s="142" t="s">
        <v>6025</v>
      </c>
      <c r="G598" s="143" t="s">
        <v>6027</v>
      </c>
      <c r="H598" s="143" t="s">
        <v>61</v>
      </c>
      <c r="I598" s="143" t="s">
        <v>16</v>
      </c>
      <c r="J598" s="143" t="s">
        <v>6028</v>
      </c>
      <c r="K598" s="143"/>
      <c r="L598" s="143"/>
      <c r="M598" s="143" t="s">
        <v>2444</v>
      </c>
      <c r="N598" s="143" t="s">
        <v>6028</v>
      </c>
    </row>
    <row r="599" spans="2:14" ht="46.5" customHeight="1" x14ac:dyDescent="0.2">
      <c r="B599" s="168">
        <v>594</v>
      </c>
      <c r="C599" s="149" t="s">
        <v>5405</v>
      </c>
      <c r="D599" s="156" t="s">
        <v>2327</v>
      </c>
      <c r="E599" s="142" t="s">
        <v>2427</v>
      </c>
      <c r="F599" s="142" t="s">
        <v>6029</v>
      </c>
      <c r="G599" s="143" t="s">
        <v>6030</v>
      </c>
      <c r="H599" s="143" t="s">
        <v>156</v>
      </c>
      <c r="I599" s="143" t="s">
        <v>193</v>
      </c>
      <c r="J599" s="143" t="s">
        <v>2447</v>
      </c>
      <c r="K599" s="143"/>
      <c r="L599" s="143"/>
      <c r="M599" s="143" t="s">
        <v>1328</v>
      </c>
      <c r="N599" s="143" t="s">
        <v>2447</v>
      </c>
    </row>
    <row r="600" spans="2:14" ht="46.5" customHeight="1" x14ac:dyDescent="0.2">
      <c r="B600" s="168">
        <v>595</v>
      </c>
      <c r="C600" s="149" t="s">
        <v>5405</v>
      </c>
      <c r="D600" s="156" t="s">
        <v>2327</v>
      </c>
      <c r="E600" s="142" t="s">
        <v>2427</v>
      </c>
      <c r="F600" s="142" t="s">
        <v>6029</v>
      </c>
      <c r="G600" s="143" t="s">
        <v>6031</v>
      </c>
      <c r="H600" s="143" t="s">
        <v>98</v>
      </c>
      <c r="I600" s="143" t="s">
        <v>112</v>
      </c>
      <c r="J600" s="143" t="s">
        <v>2447</v>
      </c>
      <c r="K600" s="143"/>
      <c r="L600" s="143"/>
      <c r="M600" s="143" t="s">
        <v>2367</v>
      </c>
      <c r="N600" s="143" t="s">
        <v>361</v>
      </c>
    </row>
    <row r="601" spans="2:14" ht="46.5" customHeight="1" x14ac:dyDescent="0.2">
      <c r="B601" s="168">
        <v>596</v>
      </c>
      <c r="C601" s="149" t="s">
        <v>5405</v>
      </c>
      <c r="D601" s="156" t="s">
        <v>2327</v>
      </c>
      <c r="E601" s="142" t="s">
        <v>2427</v>
      </c>
      <c r="F601" s="142" t="s">
        <v>6029</v>
      </c>
      <c r="G601" s="143" t="s">
        <v>2449</v>
      </c>
      <c r="H601" s="143" t="s">
        <v>94</v>
      </c>
      <c r="I601" s="143" t="s">
        <v>557</v>
      </c>
      <c r="J601" s="143" t="s">
        <v>2447</v>
      </c>
      <c r="K601" s="143"/>
      <c r="L601" s="143"/>
      <c r="M601" s="143" t="s">
        <v>6032</v>
      </c>
      <c r="N601" s="143" t="s">
        <v>361</v>
      </c>
    </row>
    <row r="602" spans="2:14" ht="46.5" customHeight="1" x14ac:dyDescent="0.2">
      <c r="B602" s="168">
        <v>597</v>
      </c>
      <c r="C602" s="149" t="s">
        <v>5405</v>
      </c>
      <c r="D602" s="156" t="s">
        <v>2327</v>
      </c>
      <c r="E602" s="142" t="s">
        <v>2427</v>
      </c>
      <c r="F602" s="142" t="s">
        <v>6029</v>
      </c>
      <c r="G602" s="143" t="s">
        <v>6033</v>
      </c>
      <c r="H602" s="143" t="s">
        <v>94</v>
      </c>
      <c r="I602" s="143" t="s">
        <v>268</v>
      </c>
      <c r="J602" s="143" t="s">
        <v>2430</v>
      </c>
      <c r="K602" s="143"/>
      <c r="L602" s="143"/>
      <c r="M602" s="143" t="s">
        <v>6034</v>
      </c>
      <c r="N602" s="143" t="s">
        <v>2430</v>
      </c>
    </row>
    <row r="603" spans="2:14" ht="46.5" customHeight="1" x14ac:dyDescent="0.2">
      <c r="B603" s="168">
        <v>598</v>
      </c>
      <c r="C603" s="149" t="s">
        <v>5405</v>
      </c>
      <c r="D603" s="156" t="s">
        <v>2327</v>
      </c>
      <c r="E603" s="142" t="s">
        <v>2427</v>
      </c>
      <c r="F603" s="142" t="s">
        <v>6029</v>
      </c>
      <c r="G603" s="143" t="s">
        <v>6035</v>
      </c>
      <c r="H603" s="143" t="s">
        <v>268</v>
      </c>
      <c r="I603" s="143" t="s">
        <v>557</v>
      </c>
      <c r="J603" s="143" t="s">
        <v>2430</v>
      </c>
      <c r="K603" s="143"/>
      <c r="L603" s="143"/>
      <c r="M603" s="143" t="s">
        <v>6036</v>
      </c>
      <c r="N603" s="143" t="s">
        <v>2430</v>
      </c>
    </row>
    <row r="604" spans="2:14" ht="46.5" customHeight="1" x14ac:dyDescent="0.2">
      <c r="B604" s="168">
        <v>599</v>
      </c>
      <c r="C604" s="149" t="s">
        <v>5405</v>
      </c>
      <c r="D604" s="156" t="s">
        <v>2327</v>
      </c>
      <c r="E604" s="142" t="s">
        <v>2455</v>
      </c>
      <c r="F604" s="142" t="s">
        <v>6037</v>
      </c>
      <c r="G604" s="143" t="s">
        <v>6038</v>
      </c>
      <c r="H604" s="143" t="s">
        <v>156</v>
      </c>
      <c r="I604" s="143" t="s">
        <v>94</v>
      </c>
      <c r="J604" s="143" t="s">
        <v>6039</v>
      </c>
      <c r="K604" s="143"/>
      <c r="L604" s="143"/>
      <c r="M604" s="143" t="s">
        <v>6040</v>
      </c>
      <c r="N604" s="143" t="s">
        <v>6041</v>
      </c>
    </row>
    <row r="605" spans="2:14" ht="46.5" customHeight="1" x14ac:dyDescent="0.2">
      <c r="B605" s="168">
        <v>600</v>
      </c>
      <c r="C605" s="149" t="s">
        <v>5405</v>
      </c>
      <c r="D605" s="156" t="s">
        <v>2327</v>
      </c>
      <c r="E605" s="142" t="s">
        <v>2455</v>
      </c>
      <c r="F605" s="142" t="s">
        <v>6037</v>
      </c>
      <c r="G605" s="143" t="s">
        <v>6042</v>
      </c>
      <c r="H605" s="143" t="s">
        <v>6043</v>
      </c>
      <c r="I605" s="143" t="s">
        <v>6044</v>
      </c>
      <c r="J605" s="143" t="s">
        <v>2430</v>
      </c>
      <c r="K605" s="143"/>
      <c r="L605" s="143"/>
      <c r="M605" s="143" t="s">
        <v>1611</v>
      </c>
      <c r="N605" s="143" t="s">
        <v>2430</v>
      </c>
    </row>
    <row r="606" spans="2:14" ht="46.5" customHeight="1" x14ac:dyDescent="0.2">
      <c r="B606" s="168">
        <v>601</v>
      </c>
      <c r="C606" s="149" t="s">
        <v>5405</v>
      </c>
      <c r="D606" s="156" t="s">
        <v>2327</v>
      </c>
      <c r="E606" s="142" t="s">
        <v>2455</v>
      </c>
      <c r="F606" s="142" t="s">
        <v>6037</v>
      </c>
      <c r="G606" s="143" t="s">
        <v>6045</v>
      </c>
      <c r="H606" s="143" t="s">
        <v>6046</v>
      </c>
      <c r="I606" s="143" t="s">
        <v>6047</v>
      </c>
      <c r="J606" s="143" t="s">
        <v>2430</v>
      </c>
      <c r="K606" s="143"/>
      <c r="L606" s="143"/>
      <c r="M606" s="143" t="s">
        <v>58</v>
      </c>
      <c r="N606" s="143" t="s">
        <v>6048</v>
      </c>
    </row>
    <row r="607" spans="2:14" ht="46.5" customHeight="1" x14ac:dyDescent="0.2">
      <c r="B607" s="168">
        <v>602</v>
      </c>
      <c r="C607" s="149" t="s">
        <v>5405</v>
      </c>
      <c r="D607" s="156" t="s">
        <v>2327</v>
      </c>
      <c r="E607" s="142" t="s">
        <v>2455</v>
      </c>
      <c r="F607" s="142" t="s">
        <v>6037</v>
      </c>
      <c r="G607" s="143" t="s">
        <v>6049</v>
      </c>
      <c r="H607" s="143" t="s">
        <v>6050</v>
      </c>
      <c r="I607" s="143" t="s">
        <v>6051</v>
      </c>
      <c r="J607" s="143" t="s">
        <v>6052</v>
      </c>
      <c r="K607" s="143"/>
      <c r="L607" s="143"/>
      <c r="M607" s="143" t="s">
        <v>3922</v>
      </c>
      <c r="N607" s="143" t="s">
        <v>5118</v>
      </c>
    </row>
    <row r="608" spans="2:14" ht="46.5" customHeight="1" x14ac:dyDescent="0.2">
      <c r="B608" s="168">
        <v>603</v>
      </c>
      <c r="C608" s="149" t="s">
        <v>5405</v>
      </c>
      <c r="D608" s="156" t="s">
        <v>2327</v>
      </c>
      <c r="E608" s="142" t="s">
        <v>2455</v>
      </c>
      <c r="F608" s="142" t="s">
        <v>6037</v>
      </c>
      <c r="G608" s="143" t="s">
        <v>6053</v>
      </c>
      <c r="H608" s="143" t="s">
        <v>6054</v>
      </c>
      <c r="I608" s="143" t="s">
        <v>6055</v>
      </c>
      <c r="J608" s="143" t="s">
        <v>2430</v>
      </c>
      <c r="K608" s="143"/>
      <c r="L608" s="143"/>
      <c r="M608" s="143" t="s">
        <v>6056</v>
      </c>
      <c r="N608" s="143" t="s">
        <v>2430</v>
      </c>
    </row>
    <row r="609" spans="2:14" ht="46.5" customHeight="1" x14ac:dyDescent="0.2">
      <c r="B609" s="168">
        <v>604</v>
      </c>
      <c r="C609" s="149" t="s">
        <v>5405</v>
      </c>
      <c r="D609" s="156" t="s">
        <v>2327</v>
      </c>
      <c r="E609" s="142" t="s">
        <v>2455</v>
      </c>
      <c r="F609" s="142" t="s">
        <v>6037</v>
      </c>
      <c r="G609" s="143" t="s">
        <v>6057</v>
      </c>
      <c r="H609" s="143" t="s">
        <v>53</v>
      </c>
      <c r="I609" s="143" t="s">
        <v>271</v>
      </c>
      <c r="J609" s="143" t="s">
        <v>6058</v>
      </c>
      <c r="K609" s="143"/>
      <c r="L609" s="143"/>
      <c r="M609" s="143" t="s">
        <v>2485</v>
      </c>
      <c r="N609" s="143" t="s">
        <v>6059</v>
      </c>
    </row>
    <row r="610" spans="2:14" ht="46.5" customHeight="1" x14ac:dyDescent="0.2">
      <c r="B610" s="168">
        <v>605</v>
      </c>
      <c r="C610" s="149" t="s">
        <v>5405</v>
      </c>
      <c r="D610" s="156" t="s">
        <v>2327</v>
      </c>
      <c r="E610" s="142" t="s">
        <v>2455</v>
      </c>
      <c r="F610" s="142" t="s">
        <v>6037</v>
      </c>
      <c r="G610" s="143" t="s">
        <v>6060</v>
      </c>
      <c r="H610" s="143" t="s">
        <v>271</v>
      </c>
      <c r="I610" s="143" t="s">
        <v>314</v>
      </c>
      <c r="J610" s="143" t="s">
        <v>6061</v>
      </c>
      <c r="K610" s="143"/>
      <c r="L610" s="143"/>
      <c r="M610" s="143" t="s">
        <v>2488</v>
      </c>
      <c r="N610" s="143" t="s">
        <v>6061</v>
      </c>
    </row>
    <row r="611" spans="2:14" ht="46.5" customHeight="1" x14ac:dyDescent="0.2">
      <c r="B611" s="168">
        <v>606</v>
      </c>
      <c r="C611" s="149" t="s">
        <v>5405</v>
      </c>
      <c r="D611" s="156" t="s">
        <v>2327</v>
      </c>
      <c r="E611" s="142" t="s">
        <v>2455</v>
      </c>
      <c r="F611" s="142" t="s">
        <v>6037</v>
      </c>
      <c r="G611" s="143" t="s">
        <v>6062</v>
      </c>
      <c r="H611" s="143" t="s">
        <v>271</v>
      </c>
      <c r="I611" s="143" t="s">
        <v>314</v>
      </c>
      <c r="J611" s="143" t="s">
        <v>2430</v>
      </c>
      <c r="K611" s="143"/>
      <c r="L611" s="143"/>
      <c r="M611" s="143" t="s">
        <v>6063</v>
      </c>
      <c r="N611" s="143" t="s">
        <v>2430</v>
      </c>
    </row>
    <row r="612" spans="2:14" ht="46.5" customHeight="1" x14ac:dyDescent="0.2">
      <c r="B612" s="168">
        <v>607</v>
      </c>
      <c r="C612" s="149" t="s">
        <v>5405</v>
      </c>
      <c r="D612" s="156" t="s">
        <v>2327</v>
      </c>
      <c r="E612" s="142" t="s">
        <v>2455</v>
      </c>
      <c r="F612" s="142" t="s">
        <v>6037</v>
      </c>
      <c r="G612" s="143" t="s">
        <v>6951</v>
      </c>
      <c r="H612" s="143" t="s">
        <v>271</v>
      </c>
      <c r="I612" s="143" t="s">
        <v>314</v>
      </c>
      <c r="J612" s="143" t="s">
        <v>2430</v>
      </c>
      <c r="K612" s="143"/>
      <c r="L612" s="143"/>
      <c r="M612" s="143" t="s">
        <v>6064</v>
      </c>
      <c r="N612" s="143" t="s">
        <v>2430</v>
      </c>
    </row>
    <row r="613" spans="2:14" ht="46.5" customHeight="1" x14ac:dyDescent="0.2">
      <c r="B613" s="168">
        <v>608</v>
      </c>
      <c r="C613" s="149" t="s">
        <v>5405</v>
      </c>
      <c r="D613" s="156" t="s">
        <v>2327</v>
      </c>
      <c r="E613" s="142" t="s">
        <v>2455</v>
      </c>
      <c r="F613" s="142" t="s">
        <v>6037</v>
      </c>
      <c r="G613" s="143" t="s">
        <v>6065</v>
      </c>
      <c r="H613" s="143" t="s">
        <v>271</v>
      </c>
      <c r="I613" s="143" t="s">
        <v>314</v>
      </c>
      <c r="J613" s="143" t="s">
        <v>6066</v>
      </c>
      <c r="K613" s="143"/>
      <c r="L613" s="143"/>
      <c r="M613" s="143" t="s">
        <v>6067</v>
      </c>
      <c r="N613" s="143" t="s">
        <v>6066</v>
      </c>
    </row>
    <row r="614" spans="2:14" ht="46.5" customHeight="1" x14ac:dyDescent="0.2">
      <c r="B614" s="168">
        <v>609</v>
      </c>
      <c r="C614" s="149" t="s">
        <v>5405</v>
      </c>
      <c r="D614" s="156" t="s">
        <v>2327</v>
      </c>
      <c r="E614" s="142" t="s">
        <v>2498</v>
      </c>
      <c r="F614" s="142" t="s">
        <v>6068</v>
      </c>
      <c r="G614" s="143" t="s">
        <v>6069</v>
      </c>
      <c r="H614" s="143" t="s">
        <v>5263</v>
      </c>
      <c r="I614" s="143" t="s">
        <v>98</v>
      </c>
      <c r="J614" s="143" t="s">
        <v>17</v>
      </c>
      <c r="K614" s="143"/>
      <c r="L614" s="143"/>
      <c r="M614" s="143" t="s">
        <v>1122</v>
      </c>
      <c r="N614" s="143" t="s">
        <v>17</v>
      </c>
    </row>
    <row r="615" spans="2:14" ht="46.5" customHeight="1" x14ac:dyDescent="0.2">
      <c r="B615" s="168">
        <v>610</v>
      </c>
      <c r="C615" s="149" t="s">
        <v>5405</v>
      </c>
      <c r="D615" s="156" t="s">
        <v>2327</v>
      </c>
      <c r="E615" s="142" t="s">
        <v>2498</v>
      </c>
      <c r="F615" s="142" t="s">
        <v>6068</v>
      </c>
      <c r="G615" s="143" t="s">
        <v>6070</v>
      </c>
      <c r="H615" s="143" t="s">
        <v>4891</v>
      </c>
      <c r="I615" s="143" t="s">
        <v>4911</v>
      </c>
      <c r="J615" s="143" t="s">
        <v>17</v>
      </c>
      <c r="K615" s="143"/>
      <c r="L615" s="143"/>
      <c r="M615" s="143" t="s">
        <v>1124</v>
      </c>
      <c r="N615" s="143" t="s">
        <v>4929</v>
      </c>
    </row>
    <row r="616" spans="2:14" ht="46.5" customHeight="1" x14ac:dyDescent="0.2">
      <c r="B616" s="168">
        <v>611</v>
      </c>
      <c r="C616" s="149" t="s">
        <v>5405</v>
      </c>
      <c r="D616" s="156" t="s">
        <v>2327</v>
      </c>
      <c r="E616" s="142" t="s">
        <v>2498</v>
      </c>
      <c r="F616" s="142" t="s">
        <v>6068</v>
      </c>
      <c r="G616" s="143" t="s">
        <v>6071</v>
      </c>
      <c r="H616" s="143" t="s">
        <v>5263</v>
      </c>
      <c r="I616" s="143" t="s">
        <v>141</v>
      </c>
      <c r="J616" s="143" t="s">
        <v>17</v>
      </c>
      <c r="K616" s="143"/>
      <c r="L616" s="143"/>
      <c r="M616" s="143" t="s">
        <v>5342</v>
      </c>
      <c r="N616" s="143" t="s">
        <v>4872</v>
      </c>
    </row>
    <row r="617" spans="2:14" ht="46.5" customHeight="1" x14ac:dyDescent="0.2">
      <c r="B617" s="168">
        <v>612</v>
      </c>
      <c r="C617" s="149" t="s">
        <v>5405</v>
      </c>
      <c r="D617" s="156" t="s">
        <v>2327</v>
      </c>
      <c r="E617" s="142" t="s">
        <v>2498</v>
      </c>
      <c r="F617" s="142" t="s">
        <v>6068</v>
      </c>
      <c r="G617" s="143" t="s">
        <v>6072</v>
      </c>
      <c r="H617" s="143" t="s">
        <v>156</v>
      </c>
      <c r="I617" s="143" t="s">
        <v>193</v>
      </c>
      <c r="J617" s="143" t="s">
        <v>6073</v>
      </c>
      <c r="K617" s="143"/>
      <c r="L617" s="143"/>
      <c r="M617" s="143" t="s">
        <v>2511</v>
      </c>
      <c r="N617" s="143" t="s">
        <v>6074</v>
      </c>
    </row>
    <row r="618" spans="2:14" ht="46.5" customHeight="1" x14ac:dyDescent="0.2">
      <c r="B618" s="168">
        <v>613</v>
      </c>
      <c r="C618" s="149" t="s">
        <v>5405</v>
      </c>
      <c r="D618" s="156" t="s">
        <v>2327</v>
      </c>
      <c r="E618" s="142" t="s">
        <v>2498</v>
      </c>
      <c r="F618" s="142" t="s">
        <v>6068</v>
      </c>
      <c r="G618" s="143" t="s">
        <v>6075</v>
      </c>
      <c r="H618" s="143" t="s">
        <v>193</v>
      </c>
      <c r="I618" s="143" t="s">
        <v>4860</v>
      </c>
      <c r="J618" s="143" t="s">
        <v>6073</v>
      </c>
      <c r="K618" s="143"/>
      <c r="L618" s="143"/>
      <c r="M618" s="143" t="s">
        <v>4871</v>
      </c>
      <c r="N618" s="143" t="s">
        <v>6076</v>
      </c>
    </row>
    <row r="619" spans="2:14" ht="46.5" customHeight="1" x14ac:dyDescent="0.2">
      <c r="B619" s="168">
        <v>614</v>
      </c>
      <c r="C619" s="149" t="s">
        <v>5405</v>
      </c>
      <c r="D619" s="156" t="s">
        <v>2327</v>
      </c>
      <c r="E619" s="142" t="s">
        <v>2498</v>
      </c>
      <c r="F619" s="142" t="s">
        <v>6068</v>
      </c>
      <c r="G619" s="143" t="s">
        <v>6077</v>
      </c>
      <c r="H619" s="143" t="s">
        <v>156</v>
      </c>
      <c r="I619" s="143" t="s">
        <v>98</v>
      </c>
      <c r="J619" s="143" t="s">
        <v>2523</v>
      </c>
      <c r="K619" s="143"/>
      <c r="L619" s="143"/>
      <c r="M619" s="143" t="s">
        <v>2511</v>
      </c>
      <c r="N619" s="143" t="s">
        <v>6074</v>
      </c>
    </row>
    <row r="620" spans="2:14" ht="46.5" customHeight="1" x14ac:dyDescent="0.2">
      <c r="B620" s="168">
        <v>615</v>
      </c>
      <c r="C620" s="149" t="s">
        <v>5405</v>
      </c>
      <c r="D620" s="156" t="s">
        <v>2327</v>
      </c>
      <c r="E620" s="142" t="s">
        <v>2498</v>
      </c>
      <c r="F620" s="142" t="s">
        <v>6068</v>
      </c>
      <c r="G620" s="143" t="s">
        <v>6078</v>
      </c>
      <c r="H620" s="143" t="s">
        <v>98</v>
      </c>
      <c r="I620" s="143" t="s">
        <v>28</v>
      </c>
      <c r="J620" s="143" t="s">
        <v>2523</v>
      </c>
      <c r="K620" s="143"/>
      <c r="L620" s="143"/>
      <c r="M620" s="143" t="s">
        <v>4871</v>
      </c>
      <c r="N620" s="143" t="s">
        <v>5994</v>
      </c>
    </row>
    <row r="621" spans="2:14" ht="46.5" customHeight="1" x14ac:dyDescent="0.2">
      <c r="B621" s="168">
        <v>616</v>
      </c>
      <c r="C621" s="149" t="s">
        <v>5405</v>
      </c>
      <c r="D621" s="156" t="s">
        <v>2327</v>
      </c>
      <c r="E621" s="142" t="s">
        <v>2498</v>
      </c>
      <c r="F621" s="142" t="s">
        <v>6068</v>
      </c>
      <c r="G621" s="143" t="s">
        <v>6079</v>
      </c>
      <c r="H621" s="143" t="s">
        <v>156</v>
      </c>
      <c r="I621" s="143" t="s">
        <v>6080</v>
      </c>
      <c r="J621" s="143" t="s">
        <v>2252</v>
      </c>
      <c r="K621" s="143"/>
      <c r="L621" s="143"/>
      <c r="M621" s="143" t="s">
        <v>2511</v>
      </c>
      <c r="N621" s="143" t="s">
        <v>6074</v>
      </c>
    </row>
    <row r="622" spans="2:14" ht="46.5" customHeight="1" x14ac:dyDescent="0.2">
      <c r="B622" s="168">
        <v>617</v>
      </c>
      <c r="C622" s="149" t="s">
        <v>5405</v>
      </c>
      <c r="D622" s="156" t="s">
        <v>2327</v>
      </c>
      <c r="E622" s="142" t="s">
        <v>2498</v>
      </c>
      <c r="F622" s="142" t="s">
        <v>6068</v>
      </c>
      <c r="G622" s="143" t="s">
        <v>6081</v>
      </c>
      <c r="H622" s="143" t="s">
        <v>98</v>
      </c>
      <c r="I622" s="143" t="s">
        <v>49</v>
      </c>
      <c r="J622" s="143" t="s">
        <v>2252</v>
      </c>
      <c r="K622" s="143"/>
      <c r="L622" s="143"/>
      <c r="M622" s="143" t="s">
        <v>194</v>
      </c>
      <c r="N622" s="143" t="s">
        <v>5964</v>
      </c>
    </row>
    <row r="623" spans="2:14" ht="46.5" customHeight="1" x14ac:dyDescent="0.2">
      <c r="B623" s="168">
        <v>618</v>
      </c>
      <c r="C623" s="149" t="s">
        <v>5405</v>
      </c>
      <c r="D623" s="156" t="s">
        <v>2327</v>
      </c>
      <c r="E623" s="142" t="s">
        <v>2498</v>
      </c>
      <c r="F623" s="142" t="s">
        <v>6068</v>
      </c>
      <c r="G623" s="143" t="s">
        <v>6082</v>
      </c>
      <c r="H623" s="143" t="s">
        <v>160</v>
      </c>
      <c r="I623" s="143" t="s">
        <v>49</v>
      </c>
      <c r="J623" s="143" t="s">
        <v>6083</v>
      </c>
      <c r="K623" s="143"/>
      <c r="L623" s="143"/>
      <c r="M623" s="143" t="s">
        <v>4871</v>
      </c>
      <c r="N623" s="143" t="s">
        <v>6076</v>
      </c>
    </row>
    <row r="624" spans="2:14" ht="46.5" customHeight="1" x14ac:dyDescent="0.2">
      <c r="B624" s="168">
        <v>619</v>
      </c>
      <c r="C624" s="149" t="s">
        <v>5405</v>
      </c>
      <c r="D624" s="156" t="s">
        <v>2327</v>
      </c>
      <c r="E624" s="142" t="s">
        <v>2498</v>
      </c>
      <c r="F624" s="142" t="s">
        <v>6068</v>
      </c>
      <c r="G624" s="143" t="s">
        <v>6084</v>
      </c>
      <c r="H624" s="143" t="s">
        <v>156</v>
      </c>
      <c r="I624" s="143" t="s">
        <v>16</v>
      </c>
      <c r="J624" s="143" t="s">
        <v>6085</v>
      </c>
      <c r="K624" s="143"/>
      <c r="L624" s="143"/>
      <c r="M624" s="143" t="s">
        <v>2544</v>
      </c>
      <c r="N624" s="143" t="s">
        <v>6086</v>
      </c>
    </row>
    <row r="625" spans="2:14" ht="46.5" customHeight="1" x14ac:dyDescent="0.2">
      <c r="B625" s="168">
        <v>620</v>
      </c>
      <c r="C625" s="149" t="s">
        <v>5405</v>
      </c>
      <c r="D625" s="156" t="s">
        <v>2327</v>
      </c>
      <c r="E625" s="142" t="s">
        <v>2498</v>
      </c>
      <c r="F625" s="142" t="s">
        <v>6068</v>
      </c>
      <c r="G625" s="143" t="s">
        <v>6087</v>
      </c>
      <c r="H625" s="143" t="s">
        <v>156</v>
      </c>
      <c r="I625" s="143" t="s">
        <v>258</v>
      </c>
      <c r="J625" s="143" t="s">
        <v>2548</v>
      </c>
      <c r="K625" s="143"/>
      <c r="L625" s="143"/>
      <c r="M625" s="143" t="s">
        <v>4871</v>
      </c>
      <c r="N625" s="143" t="s">
        <v>6088</v>
      </c>
    </row>
    <row r="626" spans="2:14" ht="46.5" customHeight="1" x14ac:dyDescent="0.2">
      <c r="B626" s="168">
        <v>621</v>
      </c>
      <c r="C626" s="149" t="s">
        <v>5405</v>
      </c>
      <c r="D626" s="156" t="s">
        <v>2327</v>
      </c>
      <c r="E626" s="142" t="s">
        <v>2498</v>
      </c>
      <c r="F626" s="142" t="s">
        <v>6068</v>
      </c>
      <c r="G626" s="143" t="s">
        <v>6089</v>
      </c>
      <c r="H626" s="143" t="s">
        <v>156</v>
      </c>
      <c r="I626" s="143" t="s">
        <v>16</v>
      </c>
      <c r="J626" s="143" t="s">
        <v>1959</v>
      </c>
      <c r="K626" s="143"/>
      <c r="L626" s="143"/>
      <c r="M626" s="143" t="s">
        <v>2553</v>
      </c>
      <c r="N626" s="143" t="s">
        <v>2554</v>
      </c>
    </row>
    <row r="627" spans="2:14" ht="46.5" customHeight="1" x14ac:dyDescent="0.2">
      <c r="B627" s="168">
        <v>622</v>
      </c>
      <c r="C627" s="149" t="s">
        <v>5405</v>
      </c>
      <c r="D627" s="156" t="s">
        <v>2327</v>
      </c>
      <c r="E627" s="142" t="s">
        <v>2498</v>
      </c>
      <c r="F627" s="142" t="s">
        <v>6068</v>
      </c>
      <c r="G627" s="143" t="s">
        <v>6090</v>
      </c>
      <c r="H627" s="143" t="s">
        <v>5127</v>
      </c>
      <c r="I627" s="143" t="s">
        <v>73</v>
      </c>
      <c r="J627" s="143" t="s">
        <v>6091</v>
      </c>
      <c r="K627" s="143"/>
      <c r="L627" s="143"/>
      <c r="M627" s="143" t="s">
        <v>6092</v>
      </c>
      <c r="N627" s="143" t="s">
        <v>6093</v>
      </c>
    </row>
    <row r="628" spans="2:14" ht="46.5" customHeight="1" x14ac:dyDescent="0.2">
      <c r="B628" s="168">
        <v>623</v>
      </c>
      <c r="C628" s="149" t="s">
        <v>5405</v>
      </c>
      <c r="D628" s="156" t="s">
        <v>2327</v>
      </c>
      <c r="E628" s="142" t="s">
        <v>2498</v>
      </c>
      <c r="F628" s="142" t="s">
        <v>6068</v>
      </c>
      <c r="G628" s="143" t="s">
        <v>6094</v>
      </c>
      <c r="H628" s="143" t="s">
        <v>72</v>
      </c>
      <c r="I628" s="143" t="s">
        <v>622</v>
      </c>
      <c r="J628" s="143" t="s">
        <v>6085</v>
      </c>
      <c r="K628" s="143"/>
      <c r="L628" s="143"/>
      <c r="M628" s="143" t="s">
        <v>2561</v>
      </c>
      <c r="N628" s="143" t="s">
        <v>5078</v>
      </c>
    </row>
    <row r="629" spans="2:14" ht="46.5" customHeight="1" x14ac:dyDescent="0.2">
      <c r="B629" s="168">
        <v>624</v>
      </c>
      <c r="C629" s="149" t="s">
        <v>5405</v>
      </c>
      <c r="D629" s="156" t="s">
        <v>2327</v>
      </c>
      <c r="E629" s="142" t="s">
        <v>2498</v>
      </c>
      <c r="F629" s="142" t="s">
        <v>6095</v>
      </c>
      <c r="G629" s="143" t="s">
        <v>6096</v>
      </c>
      <c r="H629" s="143" t="s">
        <v>156</v>
      </c>
      <c r="I629" s="143" t="s">
        <v>16</v>
      </c>
      <c r="J629" s="143" t="s">
        <v>6097</v>
      </c>
      <c r="K629" s="143"/>
      <c r="L629" s="143"/>
      <c r="M629" s="143" t="s">
        <v>6098</v>
      </c>
      <c r="N629" s="143" t="s">
        <v>6099</v>
      </c>
    </row>
    <row r="630" spans="2:14" ht="46.5" customHeight="1" x14ac:dyDescent="0.2">
      <c r="B630" s="168">
        <v>625</v>
      </c>
      <c r="C630" s="149" t="s">
        <v>5405</v>
      </c>
      <c r="D630" s="156" t="s">
        <v>2327</v>
      </c>
      <c r="E630" s="142" t="s">
        <v>2498</v>
      </c>
      <c r="F630" s="142" t="s">
        <v>6095</v>
      </c>
      <c r="G630" s="143" t="s">
        <v>6100</v>
      </c>
      <c r="H630" s="143" t="s">
        <v>6101</v>
      </c>
      <c r="I630" s="143" t="s">
        <v>6102</v>
      </c>
      <c r="J630" s="143" t="s">
        <v>2573</v>
      </c>
      <c r="K630" s="143"/>
      <c r="L630" s="143"/>
      <c r="M630" s="143" t="s">
        <v>2575</v>
      </c>
      <c r="N630" s="143" t="s">
        <v>6103</v>
      </c>
    </row>
    <row r="631" spans="2:14" ht="46.5" customHeight="1" x14ac:dyDescent="0.2">
      <c r="B631" s="168">
        <v>626</v>
      </c>
      <c r="C631" s="149" t="s">
        <v>5405</v>
      </c>
      <c r="D631" s="156" t="s">
        <v>2327</v>
      </c>
      <c r="E631" s="142" t="s">
        <v>2498</v>
      </c>
      <c r="F631" s="142" t="s">
        <v>6095</v>
      </c>
      <c r="G631" s="143" t="s">
        <v>6104</v>
      </c>
      <c r="H631" s="143" t="s">
        <v>6105</v>
      </c>
      <c r="I631" s="143" t="s">
        <v>6106</v>
      </c>
      <c r="J631" s="143" t="s">
        <v>6107</v>
      </c>
      <c r="K631" s="143"/>
      <c r="L631" s="143"/>
      <c r="M631" s="143" t="s">
        <v>58</v>
      </c>
      <c r="N631" s="143" t="s">
        <v>6103</v>
      </c>
    </row>
    <row r="632" spans="2:14" ht="46.5" customHeight="1" x14ac:dyDescent="0.2">
      <c r="B632" s="168">
        <v>627</v>
      </c>
      <c r="C632" s="149" t="s">
        <v>5405</v>
      </c>
      <c r="D632" s="156" t="s">
        <v>2327</v>
      </c>
      <c r="E632" s="142" t="s">
        <v>2498</v>
      </c>
      <c r="F632" s="142" t="s">
        <v>6095</v>
      </c>
      <c r="G632" s="143" t="s">
        <v>6108</v>
      </c>
      <c r="H632" s="143" t="s">
        <v>6109</v>
      </c>
      <c r="I632" s="143" t="s">
        <v>6110</v>
      </c>
      <c r="J632" s="143" t="s">
        <v>6111</v>
      </c>
      <c r="K632" s="143"/>
      <c r="L632" s="143"/>
      <c r="M632" s="143" t="s">
        <v>6112</v>
      </c>
      <c r="N632" s="143" t="s">
        <v>6103</v>
      </c>
    </row>
    <row r="633" spans="2:14" ht="46.5" customHeight="1" x14ac:dyDescent="0.2">
      <c r="B633" s="168">
        <v>628</v>
      </c>
      <c r="C633" s="149" t="s">
        <v>5405</v>
      </c>
      <c r="D633" s="156" t="s">
        <v>2327</v>
      </c>
      <c r="E633" s="142" t="s">
        <v>2498</v>
      </c>
      <c r="F633" s="142" t="s">
        <v>6095</v>
      </c>
      <c r="G633" s="143" t="s">
        <v>6113</v>
      </c>
      <c r="H633" s="143" t="s">
        <v>6114</v>
      </c>
      <c r="I633" s="143" t="s">
        <v>16</v>
      </c>
      <c r="J633" s="143" t="s">
        <v>6115</v>
      </c>
      <c r="K633" s="143"/>
      <c r="L633" s="143"/>
      <c r="M633" s="143" t="s">
        <v>6116</v>
      </c>
      <c r="N633" s="143" t="s">
        <v>6103</v>
      </c>
    </row>
    <row r="634" spans="2:14" ht="46.5" customHeight="1" x14ac:dyDescent="0.2">
      <c r="B634" s="168">
        <v>629</v>
      </c>
      <c r="C634" s="149" t="s">
        <v>5405</v>
      </c>
      <c r="D634" s="156" t="s">
        <v>2327</v>
      </c>
      <c r="E634" s="142" t="s">
        <v>2498</v>
      </c>
      <c r="F634" s="142" t="s">
        <v>6117</v>
      </c>
      <c r="G634" s="143" t="s">
        <v>6118</v>
      </c>
      <c r="H634" s="143" t="s">
        <v>160</v>
      </c>
      <c r="I634" s="143" t="s">
        <v>258</v>
      </c>
      <c r="J634" s="143" t="s">
        <v>17</v>
      </c>
      <c r="K634" s="143"/>
      <c r="L634" s="143"/>
      <c r="M634" s="143" t="s">
        <v>4871</v>
      </c>
      <c r="N634" s="143" t="s">
        <v>5494</v>
      </c>
    </row>
    <row r="635" spans="2:14" ht="46.5" customHeight="1" x14ac:dyDescent="0.2">
      <c r="B635" s="168">
        <v>630</v>
      </c>
      <c r="C635" s="149" t="s">
        <v>5405</v>
      </c>
      <c r="D635" s="156" t="s">
        <v>2327</v>
      </c>
      <c r="E635" s="142" t="s">
        <v>2498</v>
      </c>
      <c r="F635" s="142" t="s">
        <v>6117</v>
      </c>
      <c r="G635" s="143" t="s">
        <v>6119</v>
      </c>
      <c r="H635" s="143" t="s">
        <v>28</v>
      </c>
      <c r="I635" s="143" t="s">
        <v>53</v>
      </c>
      <c r="J635" s="143" t="s">
        <v>17</v>
      </c>
      <c r="K635" s="143"/>
      <c r="L635" s="143"/>
      <c r="M635" s="143" t="s">
        <v>3550</v>
      </c>
      <c r="N635" s="143" t="s">
        <v>242</v>
      </c>
    </row>
    <row r="636" spans="2:14" ht="46.5" customHeight="1" x14ac:dyDescent="0.2">
      <c r="B636" s="168">
        <v>631</v>
      </c>
      <c r="C636" s="149" t="s">
        <v>5405</v>
      </c>
      <c r="D636" s="156" t="s">
        <v>2327</v>
      </c>
      <c r="E636" s="142" t="s">
        <v>2498</v>
      </c>
      <c r="F636" s="142" t="s">
        <v>6117</v>
      </c>
      <c r="G636" s="143" t="s">
        <v>6120</v>
      </c>
      <c r="H636" s="143" t="s">
        <v>57</v>
      </c>
      <c r="I636" s="143" t="s">
        <v>29</v>
      </c>
      <c r="J636" s="143" t="s">
        <v>17</v>
      </c>
      <c r="K636" s="143"/>
      <c r="L636" s="143"/>
      <c r="M636" s="143" t="s">
        <v>58</v>
      </c>
      <c r="N636" s="143" t="s">
        <v>4929</v>
      </c>
    </row>
    <row r="637" spans="2:14" ht="46.5" customHeight="1" x14ac:dyDescent="0.2">
      <c r="B637" s="168">
        <v>632</v>
      </c>
      <c r="C637" s="149" t="s">
        <v>5405</v>
      </c>
      <c r="D637" s="156" t="s">
        <v>2327</v>
      </c>
      <c r="E637" s="142" t="s">
        <v>2498</v>
      </c>
      <c r="F637" s="142" t="s">
        <v>6117</v>
      </c>
      <c r="G637" s="143" t="s">
        <v>6121</v>
      </c>
      <c r="H637" s="143" t="s">
        <v>61</v>
      </c>
      <c r="I637" s="143" t="s">
        <v>271</v>
      </c>
      <c r="J637" s="143" t="s">
        <v>17</v>
      </c>
      <c r="K637" s="143"/>
      <c r="L637" s="143"/>
      <c r="M637" s="143" t="s">
        <v>2602</v>
      </c>
      <c r="N637" s="143" t="s">
        <v>4929</v>
      </c>
    </row>
    <row r="638" spans="2:14" ht="46.5" customHeight="1" x14ac:dyDescent="0.2">
      <c r="B638" s="168">
        <v>633</v>
      </c>
      <c r="C638" s="149" t="s">
        <v>5405</v>
      </c>
      <c r="D638" s="156" t="s">
        <v>2327</v>
      </c>
      <c r="E638" s="142" t="s">
        <v>2498</v>
      </c>
      <c r="F638" s="142" t="s">
        <v>6122</v>
      </c>
      <c r="G638" s="143" t="s">
        <v>6123</v>
      </c>
      <c r="H638" s="143" t="s">
        <v>141</v>
      </c>
      <c r="I638" s="143" t="s">
        <v>57</v>
      </c>
      <c r="J638" s="143" t="s">
        <v>17</v>
      </c>
      <c r="K638" s="143"/>
      <c r="L638" s="143"/>
      <c r="M638" s="143" t="s">
        <v>6124</v>
      </c>
      <c r="N638" s="143" t="s">
        <v>4929</v>
      </c>
    </row>
    <row r="639" spans="2:14" ht="46.5" customHeight="1" x14ac:dyDescent="0.2">
      <c r="B639" s="168">
        <v>634</v>
      </c>
      <c r="C639" s="149" t="s">
        <v>5405</v>
      </c>
      <c r="D639" s="156" t="s">
        <v>2327</v>
      </c>
      <c r="E639" s="142" t="s">
        <v>2498</v>
      </c>
      <c r="F639" s="142" t="s">
        <v>6122</v>
      </c>
      <c r="G639" s="143" t="s">
        <v>6125</v>
      </c>
      <c r="H639" s="143" t="s">
        <v>268</v>
      </c>
      <c r="I639" s="143" t="s">
        <v>557</v>
      </c>
      <c r="J639" s="143" t="s">
        <v>17</v>
      </c>
      <c r="K639" s="143"/>
      <c r="L639" s="143"/>
      <c r="M639" s="143" t="s">
        <v>6124</v>
      </c>
      <c r="N639" s="143" t="s">
        <v>4929</v>
      </c>
    </row>
    <row r="640" spans="2:14" ht="46.5" customHeight="1" x14ac:dyDescent="0.2">
      <c r="B640" s="168">
        <v>635</v>
      </c>
      <c r="C640" s="149" t="s">
        <v>5405</v>
      </c>
      <c r="D640" s="156" t="s">
        <v>2327</v>
      </c>
      <c r="E640" s="142" t="s">
        <v>2498</v>
      </c>
      <c r="F640" s="142" t="s">
        <v>6126</v>
      </c>
      <c r="G640" s="143" t="s">
        <v>6127</v>
      </c>
      <c r="H640" s="143" t="s">
        <v>53</v>
      </c>
      <c r="I640" s="143" t="s">
        <v>29</v>
      </c>
      <c r="J640" s="143" t="s">
        <v>17</v>
      </c>
      <c r="K640" s="143"/>
      <c r="L640" s="143"/>
      <c r="M640" s="143" t="s">
        <v>6128</v>
      </c>
      <c r="N640" s="143" t="s">
        <v>17</v>
      </c>
    </row>
    <row r="641" spans="2:14" ht="46.5" customHeight="1" x14ac:dyDescent="0.2">
      <c r="B641" s="168">
        <v>636</v>
      </c>
      <c r="C641" s="149" t="s">
        <v>5405</v>
      </c>
      <c r="D641" s="156" t="s">
        <v>2327</v>
      </c>
      <c r="E641" s="142" t="s">
        <v>2498</v>
      </c>
      <c r="F641" s="142" t="s">
        <v>6126</v>
      </c>
      <c r="G641" s="143" t="s">
        <v>6129</v>
      </c>
      <c r="H641" s="143" t="s">
        <v>61</v>
      </c>
      <c r="I641" s="143" t="s">
        <v>5127</v>
      </c>
      <c r="J641" s="143" t="s">
        <v>17</v>
      </c>
      <c r="K641" s="143"/>
      <c r="L641" s="143"/>
      <c r="M641" s="143" t="s">
        <v>58</v>
      </c>
      <c r="N641" s="143" t="s">
        <v>4929</v>
      </c>
    </row>
    <row r="642" spans="2:14" ht="46.5" customHeight="1" x14ac:dyDescent="0.2">
      <c r="B642" s="168">
        <v>637</v>
      </c>
      <c r="C642" s="149" t="s">
        <v>5405</v>
      </c>
      <c r="D642" s="156" t="s">
        <v>2327</v>
      </c>
      <c r="E642" s="142" t="s">
        <v>2498</v>
      </c>
      <c r="F642" s="142" t="s">
        <v>6126</v>
      </c>
      <c r="G642" s="143" t="s">
        <v>6130</v>
      </c>
      <c r="H642" s="143" t="s">
        <v>557</v>
      </c>
      <c r="I642" s="143" t="s">
        <v>67</v>
      </c>
      <c r="J642" s="143" t="s">
        <v>17</v>
      </c>
      <c r="K642" s="143"/>
      <c r="L642" s="143"/>
      <c r="M642" s="143" t="s">
        <v>6131</v>
      </c>
      <c r="N642" s="143" t="s">
        <v>4929</v>
      </c>
    </row>
    <row r="643" spans="2:14" ht="46.5" customHeight="1" x14ac:dyDescent="0.2">
      <c r="B643" s="168">
        <v>638</v>
      </c>
      <c r="C643" s="149" t="s">
        <v>5405</v>
      </c>
      <c r="D643" s="156" t="s">
        <v>2327</v>
      </c>
      <c r="E643" s="142" t="s">
        <v>2498</v>
      </c>
      <c r="F643" s="142" t="s">
        <v>6132</v>
      </c>
      <c r="G643" s="143" t="s">
        <v>2616</v>
      </c>
      <c r="H643" s="143" t="s">
        <v>156</v>
      </c>
      <c r="I643" s="143" t="s">
        <v>4859</v>
      </c>
      <c r="J643" s="143" t="s">
        <v>1959</v>
      </c>
      <c r="K643" s="143"/>
      <c r="L643" s="143"/>
      <c r="M643" s="143" t="s">
        <v>2617</v>
      </c>
      <c r="N643" s="143" t="s">
        <v>1959</v>
      </c>
    </row>
    <row r="644" spans="2:14" ht="46.5" customHeight="1" x14ac:dyDescent="0.2">
      <c r="B644" s="168">
        <v>639</v>
      </c>
      <c r="C644" s="149" t="s">
        <v>5405</v>
      </c>
      <c r="D644" s="156" t="s">
        <v>2327</v>
      </c>
      <c r="E644" s="142" t="s">
        <v>2498</v>
      </c>
      <c r="F644" s="142" t="s">
        <v>6132</v>
      </c>
      <c r="G644" s="143" t="s">
        <v>6133</v>
      </c>
      <c r="H644" s="143" t="s">
        <v>4859</v>
      </c>
      <c r="I644" s="143" t="s">
        <v>4892</v>
      </c>
      <c r="J644" s="143" t="s">
        <v>6134</v>
      </c>
      <c r="K644" s="143"/>
      <c r="L644" s="143"/>
      <c r="M644" s="143" t="s">
        <v>6135</v>
      </c>
      <c r="N644" s="143" t="s">
        <v>2155</v>
      </c>
    </row>
    <row r="645" spans="2:14" ht="46.5" customHeight="1" x14ac:dyDescent="0.2">
      <c r="B645" s="168">
        <v>640</v>
      </c>
      <c r="C645" s="149" t="s">
        <v>5405</v>
      </c>
      <c r="D645" s="156" t="s">
        <v>2327</v>
      </c>
      <c r="E645" s="142" t="s">
        <v>2498</v>
      </c>
      <c r="F645" s="142" t="s">
        <v>6132</v>
      </c>
      <c r="G645" s="143" t="s">
        <v>6136</v>
      </c>
      <c r="H645" s="143" t="s">
        <v>4892</v>
      </c>
      <c r="I645" s="143" t="s">
        <v>4888</v>
      </c>
      <c r="J645" s="143" t="s">
        <v>2155</v>
      </c>
      <c r="K645" s="143"/>
      <c r="L645" s="143"/>
      <c r="M645" s="143" t="s">
        <v>5893</v>
      </c>
      <c r="N645" s="143" t="s">
        <v>5878</v>
      </c>
    </row>
    <row r="646" spans="2:14" ht="46.5" customHeight="1" x14ac:dyDescent="0.2">
      <c r="B646" s="168">
        <v>641</v>
      </c>
      <c r="C646" s="149" t="s">
        <v>5405</v>
      </c>
      <c r="D646" s="156" t="s">
        <v>2327</v>
      </c>
      <c r="E646" s="142" t="s">
        <v>2498</v>
      </c>
      <c r="F646" s="142" t="s">
        <v>6132</v>
      </c>
      <c r="G646" s="143" t="s">
        <v>6137</v>
      </c>
      <c r="H646" s="143" t="s">
        <v>156</v>
      </c>
      <c r="I646" s="143" t="s">
        <v>160</v>
      </c>
      <c r="J646" s="143" t="s">
        <v>2624</v>
      </c>
      <c r="K646" s="143"/>
      <c r="L646" s="143"/>
      <c r="M646" s="143" t="s">
        <v>2617</v>
      </c>
      <c r="N646" s="143" t="s">
        <v>2624</v>
      </c>
    </row>
    <row r="647" spans="2:14" ht="46.5" customHeight="1" x14ac:dyDescent="0.2">
      <c r="B647" s="168">
        <v>642</v>
      </c>
      <c r="C647" s="149" t="s">
        <v>5405</v>
      </c>
      <c r="D647" s="156" t="s">
        <v>2327</v>
      </c>
      <c r="E647" s="142" t="s">
        <v>2498</v>
      </c>
      <c r="F647" s="142" t="s">
        <v>6132</v>
      </c>
      <c r="G647" s="143" t="s">
        <v>6138</v>
      </c>
      <c r="H647" s="143" t="s">
        <v>5263</v>
      </c>
      <c r="I647" s="143" t="s">
        <v>193</v>
      </c>
      <c r="J647" s="143" t="s">
        <v>2626</v>
      </c>
      <c r="K647" s="143"/>
      <c r="L647" s="143"/>
      <c r="M647" s="143" t="s">
        <v>6135</v>
      </c>
      <c r="N647" s="143" t="s">
        <v>2624</v>
      </c>
    </row>
    <row r="648" spans="2:14" ht="46.5" customHeight="1" x14ac:dyDescent="0.2">
      <c r="B648" s="168">
        <v>643</v>
      </c>
      <c r="C648" s="149" t="s">
        <v>5405</v>
      </c>
      <c r="D648" s="156" t="s">
        <v>2327</v>
      </c>
      <c r="E648" s="142" t="s">
        <v>2498</v>
      </c>
      <c r="F648" s="142" t="s">
        <v>6132</v>
      </c>
      <c r="G648" s="143" t="s">
        <v>6139</v>
      </c>
      <c r="H648" s="143" t="s">
        <v>193</v>
      </c>
      <c r="I648" s="143" t="s">
        <v>98</v>
      </c>
      <c r="J648" s="143" t="s">
        <v>2624</v>
      </c>
      <c r="K648" s="143"/>
      <c r="L648" s="143"/>
      <c r="M648" s="143" t="s">
        <v>5893</v>
      </c>
      <c r="N648" s="143" t="s">
        <v>6140</v>
      </c>
    </row>
    <row r="649" spans="2:14" ht="46.5" customHeight="1" x14ac:dyDescent="0.2">
      <c r="B649" s="168">
        <v>644</v>
      </c>
      <c r="C649" s="149" t="s">
        <v>5405</v>
      </c>
      <c r="D649" s="156" t="s">
        <v>2327</v>
      </c>
      <c r="E649" s="142" t="s">
        <v>2498</v>
      </c>
      <c r="F649" s="142" t="s">
        <v>6132</v>
      </c>
      <c r="G649" s="143" t="s">
        <v>6141</v>
      </c>
      <c r="H649" s="143" t="s">
        <v>156</v>
      </c>
      <c r="I649" s="143" t="s">
        <v>94</v>
      </c>
      <c r="J649" s="143" t="s">
        <v>1959</v>
      </c>
      <c r="K649" s="143"/>
      <c r="L649" s="143"/>
      <c r="M649" s="143" t="s">
        <v>6142</v>
      </c>
      <c r="N649" s="143" t="s">
        <v>6143</v>
      </c>
    </row>
    <row r="650" spans="2:14" ht="46.5" customHeight="1" x14ac:dyDescent="0.2">
      <c r="B650" s="168">
        <v>645</v>
      </c>
      <c r="C650" s="149" t="s">
        <v>5405</v>
      </c>
      <c r="D650" s="156" t="s">
        <v>2327</v>
      </c>
      <c r="E650" s="142" t="s">
        <v>2498</v>
      </c>
      <c r="F650" s="142" t="s">
        <v>6132</v>
      </c>
      <c r="G650" s="143" t="s">
        <v>6144</v>
      </c>
      <c r="H650" s="143" t="s">
        <v>156</v>
      </c>
      <c r="I650" s="143" t="s">
        <v>193</v>
      </c>
      <c r="J650" s="143" t="s">
        <v>6145</v>
      </c>
      <c r="K650" s="143"/>
      <c r="L650" s="143"/>
      <c r="M650" s="143" t="s">
        <v>6146</v>
      </c>
      <c r="N650" s="143" t="s">
        <v>6147</v>
      </c>
    </row>
    <row r="651" spans="2:14" ht="46.5" customHeight="1" x14ac:dyDescent="0.2">
      <c r="B651" s="168">
        <v>646</v>
      </c>
      <c r="C651" s="149" t="s">
        <v>5405</v>
      </c>
      <c r="D651" s="156" t="s">
        <v>2327</v>
      </c>
      <c r="E651" s="142" t="s">
        <v>2498</v>
      </c>
      <c r="F651" s="142" t="s">
        <v>6132</v>
      </c>
      <c r="G651" s="143" t="s">
        <v>6148</v>
      </c>
      <c r="H651" s="143" t="s">
        <v>156</v>
      </c>
      <c r="I651" s="143" t="s">
        <v>160</v>
      </c>
      <c r="J651" s="143" t="s">
        <v>250</v>
      </c>
      <c r="K651" s="143"/>
      <c r="L651" s="143"/>
      <c r="M651" s="143" t="s">
        <v>2640</v>
      </c>
      <c r="N651" s="143" t="s">
        <v>250</v>
      </c>
    </row>
    <row r="652" spans="2:14" ht="46.5" customHeight="1" x14ac:dyDescent="0.2">
      <c r="B652" s="168">
        <v>647</v>
      </c>
      <c r="C652" s="149" t="s">
        <v>5405</v>
      </c>
      <c r="D652" s="156" t="s">
        <v>2327</v>
      </c>
      <c r="E652" s="142" t="s">
        <v>2498</v>
      </c>
      <c r="F652" s="142" t="s">
        <v>6132</v>
      </c>
      <c r="G652" s="143" t="s">
        <v>6149</v>
      </c>
      <c r="H652" s="143" t="s">
        <v>5263</v>
      </c>
      <c r="I652" s="143" t="s">
        <v>193</v>
      </c>
      <c r="J652" s="143" t="s">
        <v>250</v>
      </c>
      <c r="K652" s="143"/>
      <c r="L652" s="143"/>
      <c r="M652" s="143" t="s">
        <v>58</v>
      </c>
      <c r="N652" s="143" t="s">
        <v>5327</v>
      </c>
    </row>
    <row r="653" spans="2:14" ht="46.5" customHeight="1" x14ac:dyDescent="0.2">
      <c r="B653" s="168">
        <v>648</v>
      </c>
      <c r="C653" s="149" t="s">
        <v>5405</v>
      </c>
      <c r="D653" s="156" t="s">
        <v>2327</v>
      </c>
      <c r="E653" s="142" t="s">
        <v>2498</v>
      </c>
      <c r="F653" s="142" t="s">
        <v>6132</v>
      </c>
      <c r="G653" s="143" t="s">
        <v>6150</v>
      </c>
      <c r="H653" s="143" t="s">
        <v>193</v>
      </c>
      <c r="I653" s="143" t="s">
        <v>98</v>
      </c>
      <c r="J653" s="143" t="s">
        <v>2645</v>
      </c>
      <c r="K653" s="143"/>
      <c r="L653" s="143"/>
      <c r="M653" s="143" t="s">
        <v>6151</v>
      </c>
      <c r="N653" s="143" t="s">
        <v>5327</v>
      </c>
    </row>
    <row r="654" spans="2:14" ht="46.5" customHeight="1" x14ac:dyDescent="0.2">
      <c r="B654" s="168">
        <v>649</v>
      </c>
      <c r="C654" s="149" t="s">
        <v>5405</v>
      </c>
      <c r="D654" s="156" t="s">
        <v>2327</v>
      </c>
      <c r="E654" s="142" t="s">
        <v>2498</v>
      </c>
      <c r="F654" s="142" t="s">
        <v>6132</v>
      </c>
      <c r="G654" s="143" t="s">
        <v>6152</v>
      </c>
      <c r="H654" s="143" t="s">
        <v>4891</v>
      </c>
      <c r="I654" s="143" t="s">
        <v>112</v>
      </c>
      <c r="J654" s="143" t="s">
        <v>250</v>
      </c>
      <c r="K654" s="143"/>
      <c r="L654" s="143"/>
      <c r="M654" s="143" t="s">
        <v>6153</v>
      </c>
      <c r="N654" s="143" t="s">
        <v>4963</v>
      </c>
    </row>
    <row r="655" spans="2:14" ht="46.5" customHeight="1" x14ac:dyDescent="0.2">
      <c r="B655" s="168">
        <v>650</v>
      </c>
      <c r="C655" s="149" t="s">
        <v>5405</v>
      </c>
      <c r="D655" s="156" t="s">
        <v>2327</v>
      </c>
      <c r="E655" s="142" t="s">
        <v>2498</v>
      </c>
      <c r="F655" s="142" t="s">
        <v>6132</v>
      </c>
      <c r="G655" s="143" t="s">
        <v>6154</v>
      </c>
      <c r="H655" s="143" t="s">
        <v>156</v>
      </c>
      <c r="I655" s="143" t="s">
        <v>193</v>
      </c>
      <c r="J655" s="143" t="s">
        <v>250</v>
      </c>
      <c r="K655" s="143"/>
      <c r="L655" s="143"/>
      <c r="M655" s="143" t="s">
        <v>2640</v>
      </c>
      <c r="N655" s="143" t="s">
        <v>250</v>
      </c>
    </row>
    <row r="656" spans="2:14" ht="46.5" customHeight="1" x14ac:dyDescent="0.2">
      <c r="B656" s="168">
        <v>651</v>
      </c>
      <c r="C656" s="149" t="s">
        <v>5405</v>
      </c>
      <c r="D656" s="156" t="s">
        <v>2327</v>
      </c>
      <c r="E656" s="142" t="s">
        <v>2498</v>
      </c>
      <c r="F656" s="142" t="s">
        <v>6132</v>
      </c>
      <c r="G656" s="143" t="s">
        <v>6155</v>
      </c>
      <c r="H656" s="143" t="s">
        <v>193</v>
      </c>
      <c r="I656" s="143" t="s">
        <v>98</v>
      </c>
      <c r="J656" s="143" t="s">
        <v>250</v>
      </c>
      <c r="K656" s="143"/>
      <c r="L656" s="143"/>
      <c r="M656" s="143" t="s">
        <v>58</v>
      </c>
      <c r="N656" s="143" t="s">
        <v>5327</v>
      </c>
    </row>
    <row r="657" spans="2:14" ht="46.5" customHeight="1" x14ac:dyDescent="0.2">
      <c r="B657" s="168">
        <v>652</v>
      </c>
      <c r="C657" s="149" t="s">
        <v>5405</v>
      </c>
      <c r="D657" s="156" t="s">
        <v>2327</v>
      </c>
      <c r="E657" s="142" t="s">
        <v>2498</v>
      </c>
      <c r="F657" s="142" t="s">
        <v>6132</v>
      </c>
      <c r="G657" s="143" t="s">
        <v>6156</v>
      </c>
      <c r="H657" s="143" t="s">
        <v>98</v>
      </c>
      <c r="I657" s="143" t="s">
        <v>112</v>
      </c>
      <c r="J657" s="143" t="s">
        <v>250</v>
      </c>
      <c r="K657" s="143"/>
      <c r="L657" s="143"/>
      <c r="M657" s="143" t="s">
        <v>6153</v>
      </c>
      <c r="N657" s="143" t="s">
        <v>4963</v>
      </c>
    </row>
    <row r="658" spans="2:14" ht="46.5" customHeight="1" x14ac:dyDescent="0.2">
      <c r="B658" s="168">
        <v>653</v>
      </c>
      <c r="C658" s="149" t="s">
        <v>5405</v>
      </c>
      <c r="D658" s="156" t="s">
        <v>2327</v>
      </c>
      <c r="E658" s="142" t="s">
        <v>2498</v>
      </c>
      <c r="F658" s="142" t="s">
        <v>6132</v>
      </c>
      <c r="G658" s="143" t="s">
        <v>6157</v>
      </c>
      <c r="H658" s="143" t="s">
        <v>156</v>
      </c>
      <c r="I658" s="143" t="s">
        <v>160</v>
      </c>
      <c r="J658" s="143" t="s">
        <v>2642</v>
      </c>
      <c r="K658" s="143"/>
      <c r="L658" s="143"/>
      <c r="M658" s="143" t="s">
        <v>2656</v>
      </c>
      <c r="N658" s="143" t="s">
        <v>250</v>
      </c>
    </row>
    <row r="659" spans="2:14" ht="46.5" customHeight="1" x14ac:dyDescent="0.2">
      <c r="B659" s="168">
        <v>654</v>
      </c>
      <c r="C659" s="149" t="s">
        <v>5405</v>
      </c>
      <c r="D659" s="156" t="s">
        <v>2327</v>
      </c>
      <c r="E659" s="142" t="s">
        <v>2498</v>
      </c>
      <c r="F659" s="142" t="s">
        <v>6132</v>
      </c>
      <c r="G659" s="143" t="s">
        <v>6158</v>
      </c>
      <c r="H659" s="143" t="s">
        <v>193</v>
      </c>
      <c r="I659" s="143" t="s">
        <v>98</v>
      </c>
      <c r="J659" s="143" t="s">
        <v>2642</v>
      </c>
      <c r="K659" s="143"/>
      <c r="L659" s="143"/>
      <c r="M659" s="143" t="s">
        <v>6153</v>
      </c>
      <c r="N659" s="143" t="s">
        <v>4963</v>
      </c>
    </row>
    <row r="660" spans="2:14" ht="46.5" customHeight="1" x14ac:dyDescent="0.2">
      <c r="B660" s="168">
        <v>655</v>
      </c>
      <c r="C660" s="149" t="s">
        <v>5405</v>
      </c>
      <c r="D660" s="156" t="s">
        <v>2327</v>
      </c>
      <c r="E660" s="142" t="s">
        <v>2498</v>
      </c>
      <c r="F660" s="142" t="s">
        <v>6132</v>
      </c>
      <c r="G660" s="143" t="s">
        <v>6159</v>
      </c>
      <c r="H660" s="143" t="s">
        <v>156</v>
      </c>
      <c r="I660" s="143" t="s">
        <v>160</v>
      </c>
      <c r="J660" s="143" t="s">
        <v>250</v>
      </c>
      <c r="K660" s="143"/>
      <c r="L660" s="143"/>
      <c r="M660" s="143" t="s">
        <v>2656</v>
      </c>
      <c r="N660" s="143" t="s">
        <v>250</v>
      </c>
    </row>
    <row r="661" spans="2:14" ht="46.5" customHeight="1" x14ac:dyDescent="0.2">
      <c r="B661" s="168">
        <v>656</v>
      </c>
      <c r="C661" s="149" t="s">
        <v>5405</v>
      </c>
      <c r="D661" s="156" t="s">
        <v>2327</v>
      </c>
      <c r="E661" s="142" t="s">
        <v>2498</v>
      </c>
      <c r="F661" s="142" t="s">
        <v>6132</v>
      </c>
      <c r="G661" s="143" t="s">
        <v>6160</v>
      </c>
      <c r="H661" s="143" t="s">
        <v>160</v>
      </c>
      <c r="I661" s="143" t="s">
        <v>193</v>
      </c>
      <c r="J661" s="143" t="s">
        <v>250</v>
      </c>
      <c r="K661" s="143"/>
      <c r="L661" s="143"/>
      <c r="M661" s="143" t="s">
        <v>58</v>
      </c>
      <c r="N661" s="143" t="s">
        <v>5327</v>
      </c>
    </row>
    <row r="662" spans="2:14" ht="46.5" customHeight="1" x14ac:dyDescent="0.2">
      <c r="B662" s="168">
        <v>657</v>
      </c>
      <c r="C662" s="149" t="s">
        <v>5405</v>
      </c>
      <c r="D662" s="156" t="s">
        <v>2327</v>
      </c>
      <c r="E662" s="142" t="s">
        <v>2498</v>
      </c>
      <c r="F662" s="142" t="s">
        <v>6132</v>
      </c>
      <c r="G662" s="143" t="s">
        <v>6161</v>
      </c>
      <c r="H662" s="143" t="s">
        <v>193</v>
      </c>
      <c r="I662" s="143" t="s">
        <v>98</v>
      </c>
      <c r="J662" s="143" t="s">
        <v>250</v>
      </c>
      <c r="K662" s="143"/>
      <c r="L662" s="143"/>
      <c r="M662" s="143" t="s">
        <v>6153</v>
      </c>
      <c r="N662" s="143" t="s">
        <v>4963</v>
      </c>
    </row>
    <row r="663" spans="2:14" ht="46.5" customHeight="1" x14ac:dyDescent="0.2">
      <c r="B663" s="168">
        <v>658</v>
      </c>
      <c r="C663" s="149" t="s">
        <v>5405</v>
      </c>
      <c r="D663" s="156" t="s">
        <v>2327</v>
      </c>
      <c r="E663" s="142" t="s">
        <v>2498</v>
      </c>
      <c r="F663" s="142" t="s">
        <v>6132</v>
      </c>
      <c r="G663" s="143" t="s">
        <v>6162</v>
      </c>
      <c r="H663" s="143" t="s">
        <v>160</v>
      </c>
      <c r="I663" s="143" t="s">
        <v>98</v>
      </c>
      <c r="J663" s="143" t="s">
        <v>250</v>
      </c>
      <c r="K663" s="143"/>
      <c r="L663" s="143"/>
      <c r="M663" s="143" t="s">
        <v>6163</v>
      </c>
      <c r="N663" s="143" t="s">
        <v>250</v>
      </c>
    </row>
    <row r="664" spans="2:14" ht="46.5" customHeight="1" x14ac:dyDescent="0.2">
      <c r="B664" s="168">
        <v>659</v>
      </c>
      <c r="C664" s="149" t="s">
        <v>5405</v>
      </c>
      <c r="D664" s="156" t="s">
        <v>2327</v>
      </c>
      <c r="E664" s="142" t="s">
        <v>2498</v>
      </c>
      <c r="F664" s="142" t="s">
        <v>6132</v>
      </c>
      <c r="G664" s="143" t="s">
        <v>6164</v>
      </c>
      <c r="H664" s="143" t="s">
        <v>5263</v>
      </c>
      <c r="I664" s="143" t="s">
        <v>4894</v>
      </c>
      <c r="J664" s="143" t="s">
        <v>2665</v>
      </c>
      <c r="K664" s="143"/>
      <c r="L664" s="143"/>
      <c r="M664" s="143" t="s">
        <v>6165</v>
      </c>
      <c r="N664" s="143" t="s">
        <v>2665</v>
      </c>
    </row>
    <row r="665" spans="2:14" ht="46.5" customHeight="1" x14ac:dyDescent="0.2">
      <c r="B665" s="168">
        <v>660</v>
      </c>
      <c r="C665" s="149" t="s">
        <v>5405</v>
      </c>
      <c r="D665" s="156" t="s">
        <v>2327</v>
      </c>
      <c r="E665" s="142" t="s">
        <v>2498</v>
      </c>
      <c r="F665" s="142" t="s">
        <v>6166</v>
      </c>
      <c r="G665" s="143" t="s">
        <v>6167</v>
      </c>
      <c r="H665" s="143" t="s">
        <v>156</v>
      </c>
      <c r="I665" s="143" t="s">
        <v>4894</v>
      </c>
      <c r="J665" s="143" t="s">
        <v>250</v>
      </c>
      <c r="K665" s="143"/>
      <c r="L665" s="143"/>
      <c r="M665" s="143" t="s">
        <v>6168</v>
      </c>
      <c r="N665" s="143" t="s">
        <v>250</v>
      </c>
    </row>
    <row r="666" spans="2:14" ht="46.5" customHeight="1" x14ac:dyDescent="0.2">
      <c r="B666" s="168">
        <v>661</v>
      </c>
      <c r="C666" s="149" t="s">
        <v>5405</v>
      </c>
      <c r="D666" s="156" t="s">
        <v>2327</v>
      </c>
      <c r="E666" s="142" t="s">
        <v>2498</v>
      </c>
      <c r="F666" s="142" t="s">
        <v>6166</v>
      </c>
      <c r="G666" s="143" t="s">
        <v>6169</v>
      </c>
      <c r="H666" s="143" t="s">
        <v>156</v>
      </c>
      <c r="I666" s="143" t="s">
        <v>16</v>
      </c>
      <c r="J666" s="143" t="s">
        <v>250</v>
      </c>
      <c r="K666" s="143"/>
      <c r="L666" s="143"/>
      <c r="M666" s="143" t="s">
        <v>6170</v>
      </c>
      <c r="N666" s="143" t="s">
        <v>250</v>
      </c>
    </row>
    <row r="667" spans="2:14" ht="46.5" customHeight="1" x14ac:dyDescent="0.2">
      <c r="B667" s="168">
        <v>662</v>
      </c>
      <c r="C667" s="149" t="s">
        <v>5405</v>
      </c>
      <c r="D667" s="156" t="s">
        <v>2327</v>
      </c>
      <c r="E667" s="142" t="s">
        <v>2498</v>
      </c>
      <c r="F667" s="142" t="s">
        <v>6166</v>
      </c>
      <c r="G667" s="143" t="s">
        <v>6171</v>
      </c>
      <c r="H667" s="143" t="s">
        <v>156</v>
      </c>
      <c r="I667" s="143" t="s">
        <v>49</v>
      </c>
      <c r="J667" s="143" t="s">
        <v>250</v>
      </c>
      <c r="K667" s="143"/>
      <c r="L667" s="143"/>
      <c r="M667" s="143" t="s">
        <v>4871</v>
      </c>
      <c r="N667" s="143" t="s">
        <v>6172</v>
      </c>
    </row>
    <row r="668" spans="2:14" ht="46.5" customHeight="1" x14ac:dyDescent="0.2">
      <c r="B668" s="168">
        <v>663</v>
      </c>
      <c r="C668" s="149" t="s">
        <v>5405</v>
      </c>
      <c r="D668" s="156" t="s">
        <v>2327</v>
      </c>
      <c r="E668" s="142" t="s">
        <v>2498</v>
      </c>
      <c r="F668" s="142" t="s">
        <v>6166</v>
      </c>
      <c r="G668" s="143" t="s">
        <v>6173</v>
      </c>
      <c r="H668" s="143" t="s">
        <v>156</v>
      </c>
      <c r="I668" s="143" t="s">
        <v>16</v>
      </c>
      <c r="J668" s="143" t="s">
        <v>250</v>
      </c>
      <c r="K668" s="143"/>
      <c r="L668" s="143"/>
      <c r="M668" s="143" t="s">
        <v>6174</v>
      </c>
      <c r="N668" s="143" t="s">
        <v>250</v>
      </c>
    </row>
    <row r="669" spans="2:14" ht="46.5" customHeight="1" x14ac:dyDescent="0.2">
      <c r="B669" s="168">
        <v>664</v>
      </c>
      <c r="C669" s="149" t="s">
        <v>5405</v>
      </c>
      <c r="D669" s="156" t="s">
        <v>2327</v>
      </c>
      <c r="E669" s="142" t="s">
        <v>2498</v>
      </c>
      <c r="F669" s="142" t="s">
        <v>6166</v>
      </c>
      <c r="G669" s="143" t="s">
        <v>6175</v>
      </c>
      <c r="H669" s="143" t="s">
        <v>6176</v>
      </c>
      <c r="I669" s="143" t="s">
        <v>16</v>
      </c>
      <c r="J669" s="143" t="s">
        <v>407</v>
      </c>
      <c r="K669" s="143"/>
      <c r="L669" s="143"/>
      <c r="M669" s="143" t="s">
        <v>6177</v>
      </c>
      <c r="N669" s="143" t="s">
        <v>407</v>
      </c>
    </row>
    <row r="670" spans="2:14" ht="46.5" customHeight="1" x14ac:dyDescent="0.2">
      <c r="B670" s="168">
        <v>665</v>
      </c>
      <c r="C670" s="149" t="s">
        <v>5405</v>
      </c>
      <c r="D670" s="156" t="s">
        <v>2327</v>
      </c>
      <c r="E670" s="142" t="s">
        <v>2498</v>
      </c>
      <c r="F670" s="142" t="s">
        <v>6178</v>
      </c>
      <c r="G670" s="143" t="s">
        <v>6179</v>
      </c>
      <c r="H670" s="143" t="s">
        <v>4869</v>
      </c>
      <c r="I670" s="143" t="s">
        <v>67</v>
      </c>
      <c r="J670" s="143" t="s">
        <v>2686</v>
      </c>
      <c r="K670" s="143"/>
      <c r="L670" s="143"/>
      <c r="M670" s="143" t="s">
        <v>4871</v>
      </c>
      <c r="N670" s="143" t="s">
        <v>5633</v>
      </c>
    </row>
    <row r="671" spans="2:14" ht="46.5" customHeight="1" x14ac:dyDescent="0.2">
      <c r="B671" s="168">
        <v>666</v>
      </c>
      <c r="C671" s="149" t="s">
        <v>5405</v>
      </c>
      <c r="D671" s="156" t="s">
        <v>2327</v>
      </c>
      <c r="E671" s="142" t="s">
        <v>2498</v>
      </c>
      <c r="F671" s="142" t="s">
        <v>6178</v>
      </c>
      <c r="G671" s="143" t="s">
        <v>2687</v>
      </c>
      <c r="H671" s="143" t="s">
        <v>6180</v>
      </c>
      <c r="I671" s="143" t="s">
        <v>6181</v>
      </c>
      <c r="J671" s="143" t="s">
        <v>900</v>
      </c>
      <c r="K671" s="143"/>
      <c r="L671" s="143"/>
      <c r="M671" s="143" t="s">
        <v>6182</v>
      </c>
      <c r="N671" s="143" t="s">
        <v>900</v>
      </c>
    </row>
    <row r="672" spans="2:14" ht="46.5" customHeight="1" x14ac:dyDescent="0.2">
      <c r="B672" s="168">
        <v>667</v>
      </c>
      <c r="C672" s="149" t="s">
        <v>5405</v>
      </c>
      <c r="D672" s="156" t="s">
        <v>2327</v>
      </c>
      <c r="E672" s="142" t="s">
        <v>2498</v>
      </c>
      <c r="F672" s="142" t="s">
        <v>6178</v>
      </c>
      <c r="G672" s="143" t="s">
        <v>6183</v>
      </c>
      <c r="H672" s="143" t="s">
        <v>6184</v>
      </c>
      <c r="I672" s="143" t="s">
        <v>6185</v>
      </c>
      <c r="J672" s="143" t="s">
        <v>900</v>
      </c>
      <c r="K672" s="143"/>
      <c r="L672" s="143"/>
      <c r="M672" s="143" t="s">
        <v>58</v>
      </c>
      <c r="N672" s="143" t="s">
        <v>5630</v>
      </c>
    </row>
    <row r="673" spans="2:15" ht="46.5" customHeight="1" x14ac:dyDescent="0.2">
      <c r="B673" s="168">
        <v>668</v>
      </c>
      <c r="C673" s="149" t="s">
        <v>5405</v>
      </c>
      <c r="D673" s="156" t="s">
        <v>2327</v>
      </c>
      <c r="E673" s="142" t="s">
        <v>2498</v>
      </c>
      <c r="F673" s="142" t="s">
        <v>6178</v>
      </c>
      <c r="G673" s="143" t="s">
        <v>6186</v>
      </c>
      <c r="H673" s="143" t="s">
        <v>6187</v>
      </c>
      <c r="I673" s="143" t="s">
        <v>6188</v>
      </c>
      <c r="J673" s="143" t="s">
        <v>2697</v>
      </c>
      <c r="K673" s="143"/>
      <c r="L673" s="143"/>
      <c r="M673" s="143" t="s">
        <v>6189</v>
      </c>
      <c r="N673" s="143" t="s">
        <v>4963</v>
      </c>
    </row>
    <row r="674" spans="2:15" ht="46.5" customHeight="1" x14ac:dyDescent="0.2">
      <c r="B674" s="168">
        <v>669</v>
      </c>
      <c r="C674" s="149" t="s">
        <v>5405</v>
      </c>
      <c r="D674" s="156" t="s">
        <v>2327</v>
      </c>
      <c r="E674" s="142" t="s">
        <v>2498</v>
      </c>
      <c r="F674" s="142" t="s">
        <v>6190</v>
      </c>
      <c r="G674" s="143" t="s">
        <v>6191</v>
      </c>
      <c r="H674" s="143" t="s">
        <v>156</v>
      </c>
      <c r="I674" s="143" t="s">
        <v>258</v>
      </c>
      <c r="J674" s="143" t="s">
        <v>17</v>
      </c>
      <c r="K674" s="143"/>
      <c r="L674" s="143"/>
      <c r="M674" s="143" t="s">
        <v>4871</v>
      </c>
      <c r="N674" s="143" t="s">
        <v>5494</v>
      </c>
    </row>
    <row r="675" spans="2:15" ht="46.5" customHeight="1" x14ac:dyDescent="0.2">
      <c r="B675" s="168">
        <v>670</v>
      </c>
      <c r="C675" s="149" t="s">
        <v>5405</v>
      </c>
      <c r="D675" s="156" t="s">
        <v>2327</v>
      </c>
      <c r="E675" s="142" t="s">
        <v>2498</v>
      </c>
      <c r="F675" s="142" t="s">
        <v>6192</v>
      </c>
      <c r="G675" s="143" t="s">
        <v>6952</v>
      </c>
      <c r="H675" s="143" t="s">
        <v>4869</v>
      </c>
      <c r="I675" s="143" t="s">
        <v>53</v>
      </c>
      <c r="J675" s="143" t="s">
        <v>1732</v>
      </c>
      <c r="K675" s="143"/>
      <c r="L675" s="143"/>
      <c r="M675" s="143" t="s">
        <v>2295</v>
      </c>
      <c r="N675" s="143" t="s">
        <v>5515</v>
      </c>
    </row>
    <row r="676" spans="2:15" ht="46.5" customHeight="1" x14ac:dyDescent="0.2">
      <c r="B676" s="168">
        <v>671</v>
      </c>
      <c r="C676" s="149" t="s">
        <v>5405</v>
      </c>
      <c r="D676" s="153" t="s">
        <v>2710</v>
      </c>
      <c r="E676" s="142" t="s">
        <v>6193</v>
      </c>
      <c r="F676" s="142" t="s">
        <v>2712</v>
      </c>
      <c r="G676" s="143" t="s">
        <v>6194</v>
      </c>
      <c r="H676" s="143" t="s">
        <v>156</v>
      </c>
      <c r="I676" s="143" t="s">
        <v>16</v>
      </c>
      <c r="J676" s="143" t="s">
        <v>5030</v>
      </c>
      <c r="K676" s="143"/>
      <c r="L676" s="143"/>
      <c r="M676" s="143" t="s">
        <v>2714</v>
      </c>
      <c r="N676" s="143" t="s">
        <v>6195</v>
      </c>
    </row>
    <row r="677" spans="2:15" ht="46.5" customHeight="1" x14ac:dyDescent="0.2">
      <c r="B677" s="168">
        <v>672</v>
      </c>
      <c r="C677" s="149" t="s">
        <v>5405</v>
      </c>
      <c r="D677" s="153" t="s">
        <v>2710</v>
      </c>
      <c r="E677" s="142" t="s">
        <v>6193</v>
      </c>
      <c r="F677" s="142" t="s">
        <v>2712</v>
      </c>
      <c r="G677" s="143" t="s">
        <v>6196</v>
      </c>
      <c r="H677" s="143" t="s">
        <v>28</v>
      </c>
      <c r="I677" s="143" t="s">
        <v>53</v>
      </c>
      <c r="J677" s="143" t="s">
        <v>5030</v>
      </c>
      <c r="K677" s="143"/>
      <c r="L677" s="143"/>
      <c r="M677" s="143" t="s">
        <v>6197</v>
      </c>
      <c r="N677" s="143" t="s">
        <v>5030</v>
      </c>
    </row>
    <row r="678" spans="2:15" ht="46.5" customHeight="1" x14ac:dyDescent="0.2">
      <c r="B678" s="168">
        <v>673</v>
      </c>
      <c r="C678" s="149" t="s">
        <v>5405</v>
      </c>
      <c r="D678" s="153" t="s">
        <v>2710</v>
      </c>
      <c r="E678" s="142" t="s">
        <v>6193</v>
      </c>
      <c r="F678" s="142" t="s">
        <v>2712</v>
      </c>
      <c r="G678" s="143" t="s">
        <v>6198</v>
      </c>
      <c r="H678" s="143" t="s">
        <v>156</v>
      </c>
      <c r="I678" s="143" t="s">
        <v>268</v>
      </c>
      <c r="J678" s="143" t="s">
        <v>6199</v>
      </c>
      <c r="K678" s="143"/>
      <c r="L678" s="143"/>
      <c r="M678" s="143" t="s">
        <v>2721</v>
      </c>
      <c r="N678" s="143" t="s">
        <v>2722</v>
      </c>
    </row>
    <row r="679" spans="2:15" ht="46.5" customHeight="1" x14ac:dyDescent="0.2">
      <c r="B679" s="168">
        <v>674</v>
      </c>
      <c r="C679" s="149" t="s">
        <v>5405</v>
      </c>
      <c r="D679" s="153" t="s">
        <v>2710</v>
      </c>
      <c r="E679" s="142" t="s">
        <v>6193</v>
      </c>
      <c r="F679" s="142" t="s">
        <v>2712</v>
      </c>
      <c r="G679" s="143" t="s">
        <v>6200</v>
      </c>
      <c r="H679" s="143" t="s">
        <v>141</v>
      </c>
      <c r="I679" s="143" t="s">
        <v>268</v>
      </c>
      <c r="J679" s="143" t="s">
        <v>6201</v>
      </c>
      <c r="K679" s="143"/>
      <c r="L679" s="143"/>
      <c r="M679" s="143" t="s">
        <v>6202</v>
      </c>
      <c r="N679" s="143" t="s">
        <v>6203</v>
      </c>
    </row>
    <row r="680" spans="2:15" ht="46.5" customHeight="1" x14ac:dyDescent="0.2">
      <c r="B680" s="168">
        <v>675</v>
      </c>
      <c r="C680" s="149" t="s">
        <v>5405</v>
      </c>
      <c r="D680" s="153" t="s">
        <v>2710</v>
      </c>
      <c r="E680" s="142" t="s">
        <v>6193</v>
      </c>
      <c r="F680" s="142" t="s">
        <v>2712</v>
      </c>
      <c r="G680" s="143" t="s">
        <v>6204</v>
      </c>
      <c r="H680" s="143" t="s">
        <v>156</v>
      </c>
      <c r="I680" s="143" t="s">
        <v>29</v>
      </c>
      <c r="J680" s="143" t="s">
        <v>5030</v>
      </c>
      <c r="K680" s="143"/>
      <c r="L680" s="143"/>
      <c r="M680" s="143" t="s">
        <v>4871</v>
      </c>
      <c r="N680" s="143" t="s">
        <v>6205</v>
      </c>
    </row>
    <row r="681" spans="2:15" ht="46.5" customHeight="1" x14ac:dyDescent="0.2">
      <c r="B681" s="168">
        <v>676</v>
      </c>
      <c r="C681" s="149" t="s">
        <v>5405</v>
      </c>
      <c r="D681" s="153" t="s">
        <v>2710</v>
      </c>
      <c r="E681" s="142" t="s">
        <v>6193</v>
      </c>
      <c r="F681" s="142" t="s">
        <v>2712</v>
      </c>
      <c r="G681" s="143" t="s">
        <v>6206</v>
      </c>
      <c r="H681" s="143" t="s">
        <v>6207</v>
      </c>
      <c r="I681" s="143" t="s">
        <v>6208</v>
      </c>
      <c r="J681" s="143" t="s">
        <v>5030</v>
      </c>
      <c r="K681" s="143"/>
      <c r="L681" s="143"/>
      <c r="M681" s="143" t="s">
        <v>4871</v>
      </c>
      <c r="N681" s="143" t="s">
        <v>6209</v>
      </c>
    </row>
    <row r="682" spans="2:15" ht="46.5" customHeight="1" x14ac:dyDescent="0.2">
      <c r="B682" s="168">
        <v>677</v>
      </c>
      <c r="C682" s="149" t="s">
        <v>5405</v>
      </c>
      <c r="D682" s="153" t="s">
        <v>2710</v>
      </c>
      <c r="E682" s="142" t="s">
        <v>6193</v>
      </c>
      <c r="F682" s="160" t="s">
        <v>6986</v>
      </c>
      <c r="G682" s="143" t="s">
        <v>6210</v>
      </c>
      <c r="H682" s="143" t="s">
        <v>4869</v>
      </c>
      <c r="I682" s="143" t="s">
        <v>5135</v>
      </c>
      <c r="J682" s="143" t="s">
        <v>5030</v>
      </c>
      <c r="K682" s="143"/>
      <c r="L682" s="143"/>
      <c r="M682" s="143" t="s">
        <v>4871</v>
      </c>
      <c r="N682" s="143" t="s">
        <v>6209</v>
      </c>
      <c r="O682" s="166" t="s">
        <v>6989</v>
      </c>
    </row>
    <row r="683" spans="2:15" ht="46.5" customHeight="1" x14ac:dyDescent="0.2">
      <c r="B683" s="168">
        <v>678</v>
      </c>
      <c r="C683" s="149" t="s">
        <v>5405</v>
      </c>
      <c r="D683" s="153" t="s">
        <v>2710</v>
      </c>
      <c r="E683" s="142" t="s">
        <v>6193</v>
      </c>
      <c r="F683" s="160" t="s">
        <v>6986</v>
      </c>
      <c r="G683" s="143" t="s">
        <v>6211</v>
      </c>
      <c r="H683" s="143" t="s">
        <v>67</v>
      </c>
      <c r="I683" s="143" t="s">
        <v>73</v>
      </c>
      <c r="J683" s="143" t="s">
        <v>6212</v>
      </c>
      <c r="K683" s="143"/>
      <c r="L683" s="143"/>
      <c r="M683" s="143" t="s">
        <v>6213</v>
      </c>
      <c r="N683" s="143" t="s">
        <v>5087</v>
      </c>
      <c r="O683" s="166" t="s">
        <v>6989</v>
      </c>
    </row>
    <row r="684" spans="2:15" ht="46.5" customHeight="1" x14ac:dyDescent="0.2">
      <c r="B684" s="168">
        <v>679</v>
      </c>
      <c r="C684" s="149" t="s">
        <v>5405</v>
      </c>
      <c r="D684" s="153" t="s">
        <v>2710</v>
      </c>
      <c r="E684" s="142" t="s">
        <v>6193</v>
      </c>
      <c r="F684" s="142" t="s">
        <v>6214</v>
      </c>
      <c r="G684" s="143" t="s">
        <v>6215</v>
      </c>
      <c r="H684" s="143" t="s">
        <v>160</v>
      </c>
      <c r="I684" s="143" t="s">
        <v>101</v>
      </c>
      <c r="J684" s="143" t="s">
        <v>5030</v>
      </c>
      <c r="K684" s="143"/>
      <c r="L684" s="143"/>
      <c r="M684" s="143" t="s">
        <v>4871</v>
      </c>
      <c r="N684" s="143" t="s">
        <v>6209</v>
      </c>
    </row>
    <row r="685" spans="2:15" ht="46.5" customHeight="1" x14ac:dyDescent="0.2">
      <c r="B685" s="168">
        <v>680</v>
      </c>
      <c r="C685" s="149" t="s">
        <v>5405</v>
      </c>
      <c r="D685" s="153" t="s">
        <v>2710</v>
      </c>
      <c r="E685" s="142" t="s">
        <v>6216</v>
      </c>
      <c r="F685" s="142" t="s">
        <v>6217</v>
      </c>
      <c r="G685" s="143" t="s">
        <v>6218</v>
      </c>
      <c r="H685" s="143" t="s">
        <v>156</v>
      </c>
      <c r="I685" s="143" t="s">
        <v>98</v>
      </c>
      <c r="J685" s="143" t="s">
        <v>638</v>
      </c>
      <c r="K685" s="143"/>
      <c r="L685" s="143"/>
      <c r="M685" s="143" t="s">
        <v>4981</v>
      </c>
      <c r="N685" s="143" t="s">
        <v>6219</v>
      </c>
    </row>
    <row r="686" spans="2:15" ht="46.5" customHeight="1" thickBot="1" x14ac:dyDescent="0.25">
      <c r="B686" s="168">
        <v>681</v>
      </c>
      <c r="C686" s="149" t="s">
        <v>5405</v>
      </c>
      <c r="D686" s="153" t="s">
        <v>2710</v>
      </c>
      <c r="E686" s="142" t="s">
        <v>6216</v>
      </c>
      <c r="F686" s="142" t="s">
        <v>6217</v>
      </c>
      <c r="G686" s="143" t="s">
        <v>6220</v>
      </c>
      <c r="H686" s="143" t="s">
        <v>156</v>
      </c>
      <c r="I686" s="143" t="s">
        <v>94</v>
      </c>
      <c r="J686" s="143" t="s">
        <v>6221</v>
      </c>
      <c r="K686" s="143"/>
      <c r="L686" s="143"/>
      <c r="M686" s="143" t="s">
        <v>6222</v>
      </c>
      <c r="N686" s="143" t="s">
        <v>6223</v>
      </c>
    </row>
    <row r="687" spans="2:15" ht="46.5" customHeight="1" thickBot="1" x14ac:dyDescent="0.25">
      <c r="B687" s="168">
        <v>682</v>
      </c>
      <c r="C687" s="149" t="s">
        <v>5405</v>
      </c>
      <c r="D687" s="153" t="s">
        <v>2710</v>
      </c>
      <c r="E687" s="142" t="s">
        <v>6216</v>
      </c>
      <c r="F687" s="142" t="s">
        <v>6217</v>
      </c>
      <c r="G687" s="143" t="s">
        <v>6224</v>
      </c>
      <c r="H687" s="143" t="s">
        <v>112</v>
      </c>
      <c r="I687" s="143" t="s">
        <v>141</v>
      </c>
      <c r="J687" s="143" t="s">
        <v>6225</v>
      </c>
      <c r="K687" s="143"/>
      <c r="L687" s="143"/>
      <c r="M687" s="169" t="s">
        <v>4981</v>
      </c>
      <c r="N687" s="143" t="s">
        <v>6226</v>
      </c>
    </row>
    <row r="688" spans="2:15" ht="46.5" customHeight="1" x14ac:dyDescent="0.2">
      <c r="B688" s="168">
        <v>683</v>
      </c>
      <c r="C688" s="149" t="s">
        <v>5405</v>
      </c>
      <c r="D688" s="153" t="s">
        <v>2710</v>
      </c>
      <c r="E688" s="142" t="s">
        <v>6216</v>
      </c>
      <c r="F688" s="142" t="s">
        <v>6217</v>
      </c>
      <c r="G688" s="143" t="s">
        <v>6227</v>
      </c>
      <c r="H688" s="143" t="s">
        <v>156</v>
      </c>
      <c r="I688" s="143" t="s">
        <v>160</v>
      </c>
      <c r="J688" s="143" t="s">
        <v>638</v>
      </c>
      <c r="K688" s="143"/>
      <c r="L688" s="143"/>
      <c r="M688" s="143" t="s">
        <v>218</v>
      </c>
      <c r="N688" s="143" t="s">
        <v>6223</v>
      </c>
    </row>
    <row r="689" spans="2:14" ht="46.5" customHeight="1" x14ac:dyDescent="0.2">
      <c r="B689" s="168">
        <v>684</v>
      </c>
      <c r="C689" s="149" t="s">
        <v>5405</v>
      </c>
      <c r="D689" s="153" t="s">
        <v>2710</v>
      </c>
      <c r="E689" s="142" t="s">
        <v>6216</v>
      </c>
      <c r="F689" s="142" t="s">
        <v>6217</v>
      </c>
      <c r="G689" s="143" t="s">
        <v>6228</v>
      </c>
      <c r="H689" s="143" t="s">
        <v>160</v>
      </c>
      <c r="I689" s="143" t="s">
        <v>193</v>
      </c>
      <c r="J689" s="143" t="s">
        <v>638</v>
      </c>
      <c r="K689" s="143"/>
      <c r="L689" s="143"/>
      <c r="M689" s="143" t="s">
        <v>58</v>
      </c>
      <c r="N689" s="143" t="s">
        <v>6223</v>
      </c>
    </row>
    <row r="690" spans="2:14" ht="46.5" customHeight="1" x14ac:dyDescent="0.2">
      <c r="B690" s="168">
        <v>685</v>
      </c>
      <c r="C690" s="149" t="s">
        <v>5405</v>
      </c>
      <c r="D690" s="153" t="s">
        <v>2710</v>
      </c>
      <c r="E690" s="142" t="s">
        <v>6216</v>
      </c>
      <c r="F690" s="142" t="s">
        <v>6217</v>
      </c>
      <c r="G690" s="143" t="s">
        <v>6229</v>
      </c>
      <c r="H690" s="143" t="s">
        <v>98</v>
      </c>
      <c r="I690" s="143" t="s">
        <v>98</v>
      </c>
      <c r="J690" s="143" t="s">
        <v>1055</v>
      </c>
      <c r="K690" s="143"/>
      <c r="L690" s="143"/>
      <c r="M690" s="143" t="s">
        <v>226</v>
      </c>
      <c r="N690" s="143" t="s">
        <v>4963</v>
      </c>
    </row>
    <row r="691" spans="2:14" ht="46.5" customHeight="1" x14ac:dyDescent="0.2">
      <c r="B691" s="168">
        <v>686</v>
      </c>
      <c r="C691" s="149" t="s">
        <v>5405</v>
      </c>
      <c r="D691" s="153" t="s">
        <v>2710</v>
      </c>
      <c r="E691" s="142" t="s">
        <v>6216</v>
      </c>
      <c r="F691" s="142" t="s">
        <v>6217</v>
      </c>
      <c r="G691" s="143" t="s">
        <v>6230</v>
      </c>
      <c r="H691" s="143" t="s">
        <v>156</v>
      </c>
      <c r="I691" s="143" t="s">
        <v>49</v>
      </c>
      <c r="J691" s="143" t="s">
        <v>6231</v>
      </c>
      <c r="K691" s="143"/>
      <c r="L691" s="143"/>
      <c r="M691" s="143" t="s">
        <v>6232</v>
      </c>
      <c r="N691" s="143" t="s">
        <v>6223</v>
      </c>
    </row>
    <row r="692" spans="2:14" ht="46.5" customHeight="1" x14ac:dyDescent="0.2">
      <c r="B692" s="168">
        <v>687</v>
      </c>
      <c r="C692" s="149" t="s">
        <v>5405</v>
      </c>
      <c r="D692" s="153" t="s">
        <v>2710</v>
      </c>
      <c r="E692" s="142" t="s">
        <v>6216</v>
      </c>
      <c r="F692" s="142" t="s">
        <v>6217</v>
      </c>
      <c r="G692" s="143" t="s">
        <v>6233</v>
      </c>
      <c r="H692" s="143" t="s">
        <v>141</v>
      </c>
      <c r="I692" s="143" t="s">
        <v>49</v>
      </c>
      <c r="J692" s="143" t="s">
        <v>6234</v>
      </c>
      <c r="K692" s="143"/>
      <c r="L692" s="143"/>
      <c r="M692" s="143" t="s">
        <v>2766</v>
      </c>
      <c r="N692" s="143" t="s">
        <v>6235</v>
      </c>
    </row>
    <row r="693" spans="2:14" ht="46.5" customHeight="1" x14ac:dyDescent="0.2">
      <c r="B693" s="168">
        <v>688</v>
      </c>
      <c r="C693" s="149" t="s">
        <v>5405</v>
      </c>
      <c r="D693" s="153" t="s">
        <v>2710</v>
      </c>
      <c r="E693" s="142" t="s">
        <v>6216</v>
      </c>
      <c r="F693" s="142" t="s">
        <v>6217</v>
      </c>
      <c r="G693" s="143" t="s">
        <v>6236</v>
      </c>
      <c r="H693" s="143" t="s">
        <v>28</v>
      </c>
      <c r="I693" s="143" t="s">
        <v>28</v>
      </c>
      <c r="J693" s="143" t="s">
        <v>638</v>
      </c>
      <c r="K693" s="143"/>
      <c r="L693" s="143"/>
      <c r="M693" s="143" t="s">
        <v>58</v>
      </c>
      <c r="N693" s="143" t="s">
        <v>6223</v>
      </c>
    </row>
    <row r="694" spans="2:14" ht="46.5" customHeight="1" x14ac:dyDescent="0.2">
      <c r="B694" s="168">
        <v>689</v>
      </c>
      <c r="C694" s="149" t="s">
        <v>5405</v>
      </c>
      <c r="D694" s="153" t="s">
        <v>2710</v>
      </c>
      <c r="E694" s="142" t="s">
        <v>6216</v>
      </c>
      <c r="F694" s="142" t="s">
        <v>6217</v>
      </c>
      <c r="G694" s="143" t="s">
        <v>6237</v>
      </c>
      <c r="H694" s="143" t="s">
        <v>268</v>
      </c>
      <c r="I694" s="143" t="s">
        <v>268</v>
      </c>
      <c r="J694" s="143" t="s">
        <v>638</v>
      </c>
      <c r="K694" s="143"/>
      <c r="L694" s="143"/>
      <c r="M694" s="143" t="s">
        <v>2772</v>
      </c>
      <c r="N694" s="143" t="s">
        <v>6223</v>
      </c>
    </row>
    <row r="695" spans="2:14" ht="46.5" customHeight="1" x14ac:dyDescent="0.2">
      <c r="B695" s="168">
        <v>690</v>
      </c>
      <c r="C695" s="149" t="s">
        <v>5405</v>
      </c>
      <c r="D695" s="153" t="s">
        <v>2710</v>
      </c>
      <c r="E695" s="142" t="s">
        <v>6216</v>
      </c>
      <c r="F695" s="142" t="s">
        <v>6217</v>
      </c>
      <c r="G695" s="143" t="s">
        <v>6238</v>
      </c>
      <c r="H695" s="143" t="s">
        <v>141</v>
      </c>
      <c r="I695" s="143" t="s">
        <v>53</v>
      </c>
      <c r="J695" s="143" t="s">
        <v>638</v>
      </c>
      <c r="K695" s="143"/>
      <c r="L695" s="143"/>
      <c r="M695" s="143" t="s">
        <v>4981</v>
      </c>
      <c r="N695" s="143" t="s">
        <v>6226</v>
      </c>
    </row>
    <row r="696" spans="2:14" ht="46.5" customHeight="1" x14ac:dyDescent="0.2">
      <c r="B696" s="168">
        <v>691</v>
      </c>
      <c r="C696" s="149" t="s">
        <v>5405</v>
      </c>
      <c r="D696" s="153" t="s">
        <v>2710</v>
      </c>
      <c r="E696" s="142" t="s">
        <v>6216</v>
      </c>
      <c r="F696" s="142" t="s">
        <v>6217</v>
      </c>
      <c r="G696" s="143" t="s">
        <v>6239</v>
      </c>
      <c r="H696" s="143" t="s">
        <v>53</v>
      </c>
      <c r="I696" s="143" t="s">
        <v>53</v>
      </c>
      <c r="J696" s="143" t="s">
        <v>638</v>
      </c>
      <c r="K696" s="143"/>
      <c r="L696" s="143"/>
      <c r="M696" s="143" t="s">
        <v>6240</v>
      </c>
      <c r="N696" s="143" t="s">
        <v>6223</v>
      </c>
    </row>
    <row r="697" spans="2:14" ht="46.5" customHeight="1" x14ac:dyDescent="0.2">
      <c r="B697" s="168">
        <v>692</v>
      </c>
      <c r="C697" s="149" t="s">
        <v>5405</v>
      </c>
      <c r="D697" s="153" t="s">
        <v>2710</v>
      </c>
      <c r="E697" s="142" t="s">
        <v>6216</v>
      </c>
      <c r="F697" s="142" t="s">
        <v>6217</v>
      </c>
      <c r="G697" s="143" t="s">
        <v>6241</v>
      </c>
      <c r="H697" s="143" t="s">
        <v>156</v>
      </c>
      <c r="I697" s="143" t="s">
        <v>258</v>
      </c>
      <c r="J697" s="143" t="s">
        <v>638</v>
      </c>
      <c r="K697" s="143"/>
      <c r="L697" s="143"/>
      <c r="M697" s="143" t="s">
        <v>4981</v>
      </c>
      <c r="N697" s="143" t="s">
        <v>6219</v>
      </c>
    </row>
    <row r="698" spans="2:14" ht="46.5" customHeight="1" x14ac:dyDescent="0.2">
      <c r="B698" s="168">
        <v>693</v>
      </c>
      <c r="C698" s="149" t="s">
        <v>5405</v>
      </c>
      <c r="D698" s="153" t="s">
        <v>2710</v>
      </c>
      <c r="E698" s="142" t="s">
        <v>6216</v>
      </c>
      <c r="F698" s="142" t="s">
        <v>6217</v>
      </c>
      <c r="G698" s="143" t="s">
        <v>6242</v>
      </c>
      <c r="H698" s="143" t="s">
        <v>141</v>
      </c>
      <c r="I698" s="143" t="s">
        <v>28</v>
      </c>
      <c r="J698" s="143" t="s">
        <v>638</v>
      </c>
      <c r="K698" s="143"/>
      <c r="L698" s="143"/>
      <c r="M698" s="143" t="s">
        <v>2784</v>
      </c>
      <c r="N698" s="143" t="s">
        <v>6223</v>
      </c>
    </row>
    <row r="699" spans="2:14" ht="46.5" customHeight="1" x14ac:dyDescent="0.2">
      <c r="B699" s="168">
        <v>694</v>
      </c>
      <c r="C699" s="149" t="s">
        <v>5405</v>
      </c>
      <c r="D699" s="153" t="s">
        <v>2710</v>
      </c>
      <c r="E699" s="142" t="s">
        <v>6216</v>
      </c>
      <c r="F699" s="142" t="s">
        <v>6243</v>
      </c>
      <c r="G699" s="143" t="s">
        <v>6244</v>
      </c>
      <c r="H699" s="143" t="s">
        <v>156</v>
      </c>
      <c r="I699" s="143" t="s">
        <v>112</v>
      </c>
      <c r="J699" s="143" t="s">
        <v>638</v>
      </c>
      <c r="K699" s="143"/>
      <c r="L699" s="143"/>
      <c r="M699" s="143" t="s">
        <v>4871</v>
      </c>
      <c r="N699" s="143" t="s">
        <v>6245</v>
      </c>
    </row>
    <row r="700" spans="2:14" ht="46.5" customHeight="1" x14ac:dyDescent="0.2">
      <c r="B700" s="168">
        <v>695</v>
      </c>
      <c r="C700" s="149" t="s">
        <v>5405</v>
      </c>
      <c r="D700" s="153" t="s">
        <v>2710</v>
      </c>
      <c r="E700" s="142" t="s">
        <v>6216</v>
      </c>
      <c r="F700" s="142" t="s">
        <v>6243</v>
      </c>
      <c r="G700" s="143" t="s">
        <v>6246</v>
      </c>
      <c r="H700" s="143" t="s">
        <v>141</v>
      </c>
      <c r="I700" s="143" t="s">
        <v>28</v>
      </c>
      <c r="J700" s="143" t="s">
        <v>638</v>
      </c>
      <c r="K700" s="143"/>
      <c r="L700" s="143"/>
      <c r="M700" s="143" t="s">
        <v>2784</v>
      </c>
      <c r="N700" s="143" t="s">
        <v>6223</v>
      </c>
    </row>
    <row r="701" spans="2:14" ht="46.5" customHeight="1" x14ac:dyDescent="0.2">
      <c r="B701" s="168">
        <v>696</v>
      </c>
      <c r="C701" s="149" t="s">
        <v>5405</v>
      </c>
      <c r="D701" s="153" t="s">
        <v>2710</v>
      </c>
      <c r="E701" s="142" t="s">
        <v>6216</v>
      </c>
      <c r="F701" s="142" t="s">
        <v>6247</v>
      </c>
      <c r="G701" s="143" t="s">
        <v>6248</v>
      </c>
      <c r="H701" s="143" t="s">
        <v>156</v>
      </c>
      <c r="I701" s="143" t="s">
        <v>112</v>
      </c>
      <c r="J701" s="143" t="s">
        <v>638</v>
      </c>
      <c r="K701" s="143"/>
      <c r="L701" s="143"/>
      <c r="M701" s="143" t="s">
        <v>4871</v>
      </c>
      <c r="N701" s="143" t="s">
        <v>6245</v>
      </c>
    </row>
    <row r="702" spans="2:14" ht="46.5" customHeight="1" x14ac:dyDescent="0.2">
      <c r="B702" s="168">
        <v>697</v>
      </c>
      <c r="C702" s="149" t="s">
        <v>5405</v>
      </c>
      <c r="D702" s="153" t="s">
        <v>2710</v>
      </c>
      <c r="E702" s="142" t="s">
        <v>6216</v>
      </c>
      <c r="F702" s="142" t="s">
        <v>6249</v>
      </c>
      <c r="G702" s="143" t="s">
        <v>6250</v>
      </c>
      <c r="H702" s="143" t="s">
        <v>98</v>
      </c>
      <c r="I702" s="143" t="s">
        <v>141</v>
      </c>
      <c r="J702" s="143" t="s">
        <v>638</v>
      </c>
      <c r="K702" s="143"/>
      <c r="L702" s="143"/>
      <c r="M702" s="143" t="s">
        <v>4871</v>
      </c>
      <c r="N702" s="143" t="s">
        <v>6245</v>
      </c>
    </row>
    <row r="703" spans="2:14" ht="46.5" customHeight="1" x14ac:dyDescent="0.2">
      <c r="B703" s="168">
        <v>698</v>
      </c>
      <c r="C703" s="149" t="s">
        <v>5405</v>
      </c>
      <c r="D703" s="153" t="s">
        <v>2710</v>
      </c>
      <c r="E703" s="142" t="s">
        <v>6216</v>
      </c>
      <c r="F703" s="142" t="s">
        <v>6251</v>
      </c>
      <c r="G703" s="143" t="s">
        <v>6252</v>
      </c>
      <c r="H703" s="143" t="s">
        <v>98</v>
      </c>
      <c r="I703" s="143" t="s">
        <v>141</v>
      </c>
      <c r="J703" s="143" t="s">
        <v>638</v>
      </c>
      <c r="K703" s="143"/>
      <c r="L703" s="143"/>
      <c r="M703" s="143" t="s">
        <v>4871</v>
      </c>
      <c r="N703" s="143" t="s">
        <v>6245</v>
      </c>
    </row>
    <row r="704" spans="2:14" ht="46.5" customHeight="1" x14ac:dyDescent="0.2">
      <c r="B704" s="168">
        <v>699</v>
      </c>
      <c r="C704" s="149" t="s">
        <v>5405</v>
      </c>
      <c r="D704" s="153" t="s">
        <v>2710</v>
      </c>
      <c r="E704" s="142" t="s">
        <v>6253</v>
      </c>
      <c r="F704" s="142" t="s">
        <v>2808</v>
      </c>
      <c r="G704" s="143" t="s">
        <v>6254</v>
      </c>
      <c r="H704" s="143" t="s">
        <v>156</v>
      </c>
      <c r="I704" s="143" t="s">
        <v>53</v>
      </c>
      <c r="J704" s="143" t="s">
        <v>5030</v>
      </c>
      <c r="K704" s="143"/>
      <c r="L704" s="143"/>
      <c r="M704" s="143" t="s">
        <v>4871</v>
      </c>
      <c r="N704" s="143" t="s">
        <v>6209</v>
      </c>
    </row>
    <row r="705" spans="2:14" ht="46.5" customHeight="1" x14ac:dyDescent="0.2">
      <c r="B705" s="168">
        <v>700</v>
      </c>
      <c r="C705" s="149" t="s">
        <v>5405</v>
      </c>
      <c r="D705" s="153" t="s">
        <v>2710</v>
      </c>
      <c r="E705" s="142" t="s">
        <v>6253</v>
      </c>
      <c r="F705" s="142" t="s">
        <v>2808</v>
      </c>
      <c r="G705" s="143" t="s">
        <v>6255</v>
      </c>
      <c r="H705" s="143" t="s">
        <v>94</v>
      </c>
      <c r="I705" s="143" t="s">
        <v>49</v>
      </c>
      <c r="J705" s="143" t="s">
        <v>5030</v>
      </c>
      <c r="K705" s="143"/>
      <c r="L705" s="143"/>
      <c r="M705" s="143" t="s">
        <v>4981</v>
      </c>
      <c r="N705" s="143" t="s">
        <v>6256</v>
      </c>
    </row>
    <row r="706" spans="2:14" ht="46.5" customHeight="1" x14ac:dyDescent="0.2">
      <c r="B706" s="168">
        <v>701</v>
      </c>
      <c r="C706" s="149" t="s">
        <v>5405</v>
      </c>
      <c r="D706" s="153" t="s">
        <v>2710</v>
      </c>
      <c r="E706" s="142" t="s">
        <v>6253</v>
      </c>
      <c r="F706" s="142" t="s">
        <v>6257</v>
      </c>
      <c r="G706" s="143" t="s">
        <v>6258</v>
      </c>
      <c r="H706" s="143" t="s">
        <v>156</v>
      </c>
      <c r="I706" s="143" t="s">
        <v>53</v>
      </c>
      <c r="J706" s="143" t="s">
        <v>5030</v>
      </c>
      <c r="K706" s="143"/>
      <c r="L706" s="143"/>
      <c r="M706" s="143" t="s">
        <v>4871</v>
      </c>
      <c r="N706" s="143" t="s">
        <v>6209</v>
      </c>
    </row>
    <row r="707" spans="2:14" ht="46.5" customHeight="1" x14ac:dyDescent="0.2">
      <c r="B707" s="168">
        <v>702</v>
      </c>
      <c r="C707" s="149" t="s">
        <v>5405</v>
      </c>
      <c r="D707" s="153" t="s">
        <v>2710</v>
      </c>
      <c r="E707" s="142" t="s">
        <v>6253</v>
      </c>
      <c r="F707" s="142" t="s">
        <v>6257</v>
      </c>
      <c r="G707" s="143" t="s">
        <v>6259</v>
      </c>
      <c r="H707" s="143" t="s">
        <v>271</v>
      </c>
      <c r="I707" s="143" t="s">
        <v>314</v>
      </c>
      <c r="J707" s="143" t="s">
        <v>6260</v>
      </c>
      <c r="K707" s="143"/>
      <c r="L707" s="143"/>
      <c r="M707" s="143" t="s">
        <v>1328</v>
      </c>
      <c r="N707" s="143" t="s">
        <v>5299</v>
      </c>
    </row>
    <row r="708" spans="2:14" ht="46.5" customHeight="1" x14ac:dyDescent="0.2">
      <c r="B708" s="168">
        <v>703</v>
      </c>
      <c r="C708" s="149" t="s">
        <v>5405</v>
      </c>
      <c r="D708" s="153" t="s">
        <v>2710</v>
      </c>
      <c r="E708" s="142" t="s">
        <v>6253</v>
      </c>
      <c r="F708" s="142" t="s">
        <v>6257</v>
      </c>
      <c r="G708" s="143" t="s">
        <v>6261</v>
      </c>
      <c r="H708" s="143" t="s">
        <v>72</v>
      </c>
      <c r="I708" s="143" t="s">
        <v>37</v>
      </c>
      <c r="J708" s="143" t="s">
        <v>242</v>
      </c>
      <c r="K708" s="143"/>
      <c r="L708" s="143"/>
      <c r="M708" s="143" t="s">
        <v>6262</v>
      </c>
      <c r="N708" s="143" t="s">
        <v>5299</v>
      </c>
    </row>
    <row r="709" spans="2:14" ht="46.5" customHeight="1" x14ac:dyDescent="0.2">
      <c r="B709" s="168">
        <v>704</v>
      </c>
      <c r="C709" s="149" t="s">
        <v>5405</v>
      </c>
      <c r="D709" s="153" t="s">
        <v>2710</v>
      </c>
      <c r="E709" s="142" t="s">
        <v>6253</v>
      </c>
      <c r="F709" s="142" t="s">
        <v>6263</v>
      </c>
      <c r="G709" s="143" t="s">
        <v>6264</v>
      </c>
      <c r="H709" s="143" t="s">
        <v>160</v>
      </c>
      <c r="I709" s="143" t="s">
        <v>53</v>
      </c>
      <c r="J709" s="143" t="s">
        <v>5030</v>
      </c>
      <c r="K709" s="143"/>
      <c r="L709" s="143"/>
      <c r="M709" s="143" t="s">
        <v>4871</v>
      </c>
      <c r="N709" s="143" t="s">
        <v>6209</v>
      </c>
    </row>
    <row r="710" spans="2:14" ht="46.5" customHeight="1" x14ac:dyDescent="0.2">
      <c r="B710" s="168">
        <v>705</v>
      </c>
      <c r="C710" s="149" t="s">
        <v>5405</v>
      </c>
      <c r="D710" s="153" t="s">
        <v>2710</v>
      </c>
      <c r="E710" s="142" t="s">
        <v>6253</v>
      </c>
      <c r="F710" s="142" t="s">
        <v>6263</v>
      </c>
      <c r="G710" s="143" t="s">
        <v>6265</v>
      </c>
      <c r="H710" s="143" t="s">
        <v>156</v>
      </c>
      <c r="I710" s="143" t="s">
        <v>1113</v>
      </c>
      <c r="J710" s="143" t="s">
        <v>5030</v>
      </c>
      <c r="K710" s="143"/>
      <c r="L710" s="143"/>
      <c r="M710" s="143" t="s">
        <v>2295</v>
      </c>
      <c r="N710" s="143" t="s">
        <v>5078</v>
      </c>
    </row>
    <row r="711" spans="2:14" ht="46.5" customHeight="1" x14ac:dyDescent="0.2">
      <c r="B711" s="168">
        <v>706</v>
      </c>
      <c r="C711" s="149" t="s">
        <v>5405</v>
      </c>
      <c r="D711" s="153" t="s">
        <v>2710</v>
      </c>
      <c r="E711" s="142" t="s">
        <v>6253</v>
      </c>
      <c r="F711" s="142" t="s">
        <v>2828</v>
      </c>
      <c r="G711" s="143" t="s">
        <v>6266</v>
      </c>
      <c r="H711" s="143" t="s">
        <v>160</v>
      </c>
      <c r="I711" s="143" t="s">
        <v>53</v>
      </c>
      <c r="J711" s="143" t="s">
        <v>5030</v>
      </c>
      <c r="K711" s="143"/>
      <c r="L711" s="143"/>
      <c r="M711" s="143" t="s">
        <v>4871</v>
      </c>
      <c r="N711" s="143" t="s">
        <v>6209</v>
      </c>
    </row>
    <row r="712" spans="2:14" ht="46.5" customHeight="1" x14ac:dyDescent="0.2">
      <c r="B712" s="168">
        <v>707</v>
      </c>
      <c r="C712" s="149" t="s">
        <v>5405</v>
      </c>
      <c r="D712" s="153" t="s">
        <v>2710</v>
      </c>
      <c r="E712" s="142" t="s">
        <v>6253</v>
      </c>
      <c r="F712" s="142" t="s">
        <v>6267</v>
      </c>
      <c r="G712" s="143" t="s">
        <v>6268</v>
      </c>
      <c r="H712" s="143" t="s">
        <v>156</v>
      </c>
      <c r="I712" s="143" t="s">
        <v>160</v>
      </c>
      <c r="J712" s="143" t="s">
        <v>5030</v>
      </c>
      <c r="K712" s="143"/>
      <c r="L712" s="143"/>
      <c r="M712" s="143" t="s">
        <v>6269</v>
      </c>
      <c r="N712" s="143" t="s">
        <v>5078</v>
      </c>
    </row>
    <row r="713" spans="2:14" ht="46.5" customHeight="1" x14ac:dyDescent="0.2">
      <c r="B713" s="168">
        <v>708</v>
      </c>
      <c r="C713" s="149" t="s">
        <v>5405</v>
      </c>
      <c r="D713" s="153" t="s">
        <v>2710</v>
      </c>
      <c r="E713" s="142" t="s">
        <v>6253</v>
      </c>
      <c r="F713" s="142" t="s">
        <v>6267</v>
      </c>
      <c r="G713" s="143" t="s">
        <v>6270</v>
      </c>
      <c r="H713" s="143" t="s">
        <v>156</v>
      </c>
      <c r="I713" s="143" t="s">
        <v>16</v>
      </c>
      <c r="J713" s="143" t="s">
        <v>5030</v>
      </c>
      <c r="K713" s="143"/>
      <c r="L713" s="143"/>
      <c r="M713" s="143" t="s">
        <v>1227</v>
      </c>
      <c r="N713" s="143" t="s">
        <v>5030</v>
      </c>
    </row>
    <row r="714" spans="2:14" ht="46.5" customHeight="1" x14ac:dyDescent="0.2">
      <c r="B714" s="168">
        <v>709</v>
      </c>
      <c r="C714" s="149" t="s">
        <v>5405</v>
      </c>
      <c r="D714" s="153" t="s">
        <v>2710</v>
      </c>
      <c r="E714" s="142" t="s">
        <v>6253</v>
      </c>
      <c r="F714" s="142" t="s">
        <v>6267</v>
      </c>
      <c r="G714" s="143" t="s">
        <v>6271</v>
      </c>
      <c r="H714" s="143" t="s">
        <v>156</v>
      </c>
      <c r="I714" s="143" t="s">
        <v>16</v>
      </c>
      <c r="J714" s="143" t="s">
        <v>5030</v>
      </c>
      <c r="K714" s="143"/>
      <c r="L714" s="143"/>
      <c r="M714" s="143" t="s">
        <v>6272</v>
      </c>
      <c r="N714" s="143" t="s">
        <v>5030</v>
      </c>
    </row>
    <row r="715" spans="2:14" ht="46.5" customHeight="1" x14ac:dyDescent="0.2">
      <c r="B715" s="168">
        <v>710</v>
      </c>
      <c r="C715" s="149" t="s">
        <v>5405</v>
      </c>
      <c r="D715" s="153" t="s">
        <v>2710</v>
      </c>
      <c r="E715" s="142" t="s">
        <v>6253</v>
      </c>
      <c r="F715" s="142" t="s">
        <v>6267</v>
      </c>
      <c r="G715" s="143" t="s">
        <v>6273</v>
      </c>
      <c r="H715" s="143" t="s">
        <v>156</v>
      </c>
      <c r="I715" s="143" t="s">
        <v>16</v>
      </c>
      <c r="J715" s="143" t="s">
        <v>5030</v>
      </c>
      <c r="K715" s="143"/>
      <c r="L715" s="143"/>
      <c r="M715" s="143" t="s">
        <v>6274</v>
      </c>
      <c r="N715" s="143" t="s">
        <v>5030</v>
      </c>
    </row>
    <row r="716" spans="2:14" ht="46.5" customHeight="1" x14ac:dyDescent="0.2">
      <c r="B716" s="168">
        <v>711</v>
      </c>
      <c r="C716" s="149" t="s">
        <v>5405</v>
      </c>
      <c r="D716" s="153" t="s">
        <v>2710</v>
      </c>
      <c r="E716" s="142" t="s">
        <v>6253</v>
      </c>
      <c r="F716" s="142" t="s">
        <v>6267</v>
      </c>
      <c r="G716" s="143" t="s">
        <v>6275</v>
      </c>
      <c r="H716" s="143" t="s">
        <v>156</v>
      </c>
      <c r="I716" s="143" t="s">
        <v>16</v>
      </c>
      <c r="J716" s="143" t="s">
        <v>5030</v>
      </c>
      <c r="K716" s="143"/>
      <c r="L716" s="143"/>
      <c r="M716" s="143" t="s">
        <v>6276</v>
      </c>
      <c r="N716" s="143" t="s">
        <v>5030</v>
      </c>
    </row>
    <row r="717" spans="2:14" ht="46.5" customHeight="1" x14ac:dyDescent="0.2">
      <c r="B717" s="168">
        <v>712</v>
      </c>
      <c r="C717" s="149" t="s">
        <v>5405</v>
      </c>
      <c r="D717" s="153" t="s">
        <v>2710</v>
      </c>
      <c r="E717" s="142" t="s">
        <v>6253</v>
      </c>
      <c r="F717" s="142" t="s">
        <v>6267</v>
      </c>
      <c r="G717" s="143" t="s">
        <v>6277</v>
      </c>
      <c r="H717" s="143" t="s">
        <v>156</v>
      </c>
      <c r="I717" s="143" t="s">
        <v>16</v>
      </c>
      <c r="J717" s="143" t="s">
        <v>5030</v>
      </c>
      <c r="K717" s="143"/>
      <c r="L717" s="143"/>
      <c r="M717" s="143" t="s">
        <v>6278</v>
      </c>
      <c r="N717" s="143" t="s">
        <v>5030</v>
      </c>
    </row>
    <row r="718" spans="2:14" ht="46.5" customHeight="1" x14ac:dyDescent="0.2">
      <c r="B718" s="168">
        <v>713</v>
      </c>
      <c r="C718" s="149" t="s">
        <v>5405</v>
      </c>
      <c r="D718" s="153" t="s">
        <v>2710</v>
      </c>
      <c r="E718" s="142" t="s">
        <v>6253</v>
      </c>
      <c r="F718" s="142" t="s">
        <v>6279</v>
      </c>
      <c r="G718" s="143" t="s">
        <v>6280</v>
      </c>
      <c r="H718" s="143" t="s">
        <v>156</v>
      </c>
      <c r="I718" s="143" t="s">
        <v>1113</v>
      </c>
      <c r="J718" s="143" t="s">
        <v>5030</v>
      </c>
      <c r="K718" s="143"/>
      <c r="L718" s="143"/>
      <c r="M718" s="143" t="s">
        <v>2295</v>
      </c>
      <c r="N718" s="143" t="s">
        <v>5030</v>
      </c>
    </row>
    <row r="719" spans="2:14" ht="46.5" customHeight="1" x14ac:dyDescent="0.2">
      <c r="B719" s="168">
        <v>714</v>
      </c>
      <c r="C719" s="149" t="s">
        <v>5405</v>
      </c>
      <c r="D719" s="153" t="s">
        <v>2710</v>
      </c>
      <c r="E719" s="142" t="s">
        <v>6253</v>
      </c>
      <c r="F719" s="142" t="s">
        <v>6279</v>
      </c>
      <c r="G719" s="143" t="s">
        <v>6281</v>
      </c>
      <c r="H719" s="143" t="s">
        <v>156</v>
      </c>
      <c r="I719" s="143" t="s">
        <v>94</v>
      </c>
      <c r="J719" s="143" t="s">
        <v>5030</v>
      </c>
      <c r="K719" s="143"/>
      <c r="L719" s="143"/>
      <c r="M719" s="143" t="s">
        <v>4871</v>
      </c>
      <c r="N719" s="143" t="s">
        <v>6209</v>
      </c>
    </row>
    <row r="720" spans="2:14" ht="46.5" customHeight="1" x14ac:dyDescent="0.2">
      <c r="B720" s="168">
        <v>715</v>
      </c>
      <c r="C720" s="149" t="s">
        <v>5405</v>
      </c>
      <c r="D720" s="153" t="s">
        <v>2710</v>
      </c>
      <c r="E720" s="142" t="s">
        <v>6253</v>
      </c>
      <c r="F720" s="142" t="s">
        <v>6282</v>
      </c>
      <c r="G720" s="143" t="s">
        <v>6953</v>
      </c>
      <c r="H720" s="143" t="s">
        <v>72</v>
      </c>
      <c r="I720" s="143" t="s">
        <v>168</v>
      </c>
      <c r="J720" s="143" t="s">
        <v>5030</v>
      </c>
      <c r="K720" s="143"/>
      <c r="L720" s="143"/>
      <c r="M720" s="143" t="s">
        <v>4871</v>
      </c>
      <c r="N720" s="143" t="s">
        <v>6209</v>
      </c>
    </row>
    <row r="721" spans="2:14" ht="46.5" customHeight="1" x14ac:dyDescent="0.2">
      <c r="B721" s="168">
        <v>716</v>
      </c>
      <c r="C721" s="149" t="s">
        <v>5405</v>
      </c>
      <c r="D721" s="153" t="s">
        <v>2710</v>
      </c>
      <c r="E721" s="142" t="s">
        <v>6253</v>
      </c>
      <c r="F721" s="142" t="s">
        <v>6282</v>
      </c>
      <c r="G721" s="143" t="s">
        <v>6954</v>
      </c>
      <c r="H721" s="143" t="s">
        <v>6283</v>
      </c>
      <c r="I721" s="143" t="s">
        <v>6284</v>
      </c>
      <c r="J721" s="143" t="s">
        <v>5030</v>
      </c>
      <c r="K721" s="143"/>
      <c r="L721" s="143"/>
      <c r="M721" s="143" t="s">
        <v>4981</v>
      </c>
      <c r="N721" s="143" t="s">
        <v>6285</v>
      </c>
    </row>
    <row r="722" spans="2:14" ht="46.5" customHeight="1" x14ac:dyDescent="0.2">
      <c r="B722" s="168">
        <v>717</v>
      </c>
      <c r="C722" s="149" t="s">
        <v>5405</v>
      </c>
      <c r="D722" s="153" t="s">
        <v>2710</v>
      </c>
      <c r="E722" s="142" t="s">
        <v>2863</v>
      </c>
      <c r="F722" s="142" t="s">
        <v>2864</v>
      </c>
      <c r="G722" s="143" t="s">
        <v>6286</v>
      </c>
      <c r="H722" s="143" t="s">
        <v>160</v>
      </c>
      <c r="I722" s="143" t="s">
        <v>141</v>
      </c>
      <c r="J722" s="143" t="s">
        <v>2866</v>
      </c>
      <c r="K722" s="143"/>
      <c r="L722" s="143"/>
      <c r="M722" s="143" t="s">
        <v>4871</v>
      </c>
      <c r="N722" s="143" t="s">
        <v>6287</v>
      </c>
    </row>
    <row r="723" spans="2:14" ht="46.5" customHeight="1" x14ac:dyDescent="0.2">
      <c r="B723" s="168">
        <v>718</v>
      </c>
      <c r="C723" s="149" t="s">
        <v>5405</v>
      </c>
      <c r="D723" s="153" t="s">
        <v>2710</v>
      </c>
      <c r="E723" s="142" t="s">
        <v>2863</v>
      </c>
      <c r="F723" s="142" t="s">
        <v>2864</v>
      </c>
      <c r="G723" s="143" t="s">
        <v>6288</v>
      </c>
      <c r="H723" s="143" t="s">
        <v>156</v>
      </c>
      <c r="I723" s="143" t="s">
        <v>94</v>
      </c>
      <c r="J723" s="143" t="s">
        <v>2866</v>
      </c>
      <c r="K723" s="143"/>
      <c r="L723" s="143"/>
      <c r="M723" s="143" t="s">
        <v>4981</v>
      </c>
      <c r="N723" s="143" t="s">
        <v>6289</v>
      </c>
    </row>
    <row r="724" spans="2:14" ht="46.5" customHeight="1" x14ac:dyDescent="0.2">
      <c r="B724" s="168">
        <v>719</v>
      </c>
      <c r="C724" s="149" t="s">
        <v>5405</v>
      </c>
      <c r="D724" s="153" t="s">
        <v>2710</v>
      </c>
      <c r="E724" s="142" t="s">
        <v>2863</v>
      </c>
      <c r="F724" s="142" t="s">
        <v>2864</v>
      </c>
      <c r="G724" s="143" t="s">
        <v>6290</v>
      </c>
      <c r="H724" s="143" t="s">
        <v>6291</v>
      </c>
      <c r="I724" s="143" t="s">
        <v>6292</v>
      </c>
      <c r="J724" s="143" t="s">
        <v>2866</v>
      </c>
      <c r="K724" s="143"/>
      <c r="L724" s="143"/>
      <c r="M724" s="143" t="s">
        <v>4981</v>
      </c>
      <c r="N724" s="143" t="s">
        <v>6289</v>
      </c>
    </row>
    <row r="725" spans="2:14" ht="46.5" customHeight="1" x14ac:dyDescent="0.2">
      <c r="B725" s="168">
        <v>720</v>
      </c>
      <c r="C725" s="149" t="s">
        <v>5405</v>
      </c>
      <c r="D725" s="153" t="s">
        <v>2710</v>
      </c>
      <c r="E725" s="142" t="s">
        <v>2863</v>
      </c>
      <c r="F725" s="142" t="s">
        <v>2864</v>
      </c>
      <c r="G725" s="143" t="s">
        <v>6293</v>
      </c>
      <c r="H725" s="143" t="s">
        <v>4869</v>
      </c>
      <c r="I725" s="143" t="s">
        <v>73</v>
      </c>
      <c r="J725" s="143" t="s">
        <v>2866</v>
      </c>
      <c r="K725" s="143"/>
      <c r="L725" s="143"/>
      <c r="M725" s="143" t="s">
        <v>2874</v>
      </c>
      <c r="N725" s="143" t="s">
        <v>1722</v>
      </c>
    </row>
    <row r="726" spans="2:14" ht="46.5" customHeight="1" x14ac:dyDescent="0.2">
      <c r="B726" s="168">
        <v>721</v>
      </c>
      <c r="C726" s="149" t="s">
        <v>5405</v>
      </c>
      <c r="D726" s="153" t="s">
        <v>2710</v>
      </c>
      <c r="E726" s="142" t="s">
        <v>2863</v>
      </c>
      <c r="F726" s="142" t="s">
        <v>2864</v>
      </c>
      <c r="G726" s="143" t="s">
        <v>6294</v>
      </c>
      <c r="H726" s="143" t="s">
        <v>6295</v>
      </c>
      <c r="I726" s="143" t="s">
        <v>6296</v>
      </c>
      <c r="J726" s="143" t="s">
        <v>2866</v>
      </c>
      <c r="K726" s="143"/>
      <c r="L726" s="143"/>
      <c r="M726" s="143" t="s">
        <v>4871</v>
      </c>
      <c r="N726" s="143" t="s">
        <v>6287</v>
      </c>
    </row>
    <row r="727" spans="2:14" ht="46.5" customHeight="1" x14ac:dyDescent="0.2">
      <c r="B727" s="168">
        <v>722</v>
      </c>
      <c r="C727" s="149" t="s">
        <v>5405</v>
      </c>
      <c r="D727" s="153" t="s">
        <v>2710</v>
      </c>
      <c r="E727" s="142" t="s">
        <v>2863</v>
      </c>
      <c r="F727" s="142" t="s">
        <v>2879</v>
      </c>
      <c r="G727" s="143" t="s">
        <v>6297</v>
      </c>
      <c r="H727" s="143" t="s">
        <v>28</v>
      </c>
      <c r="I727" s="143" t="s">
        <v>62</v>
      </c>
      <c r="J727" s="143" t="s">
        <v>2866</v>
      </c>
      <c r="K727" s="143"/>
      <c r="L727" s="143"/>
      <c r="M727" s="143" t="s">
        <v>4871</v>
      </c>
      <c r="N727" s="143" t="s">
        <v>6287</v>
      </c>
    </row>
    <row r="728" spans="2:14" ht="46.5" customHeight="1" x14ac:dyDescent="0.2">
      <c r="B728" s="168">
        <v>723</v>
      </c>
      <c r="C728" s="149" t="s">
        <v>5405</v>
      </c>
      <c r="D728" s="153" t="s">
        <v>2710</v>
      </c>
      <c r="E728" s="142" t="s">
        <v>2863</v>
      </c>
      <c r="F728" s="142" t="s">
        <v>2879</v>
      </c>
      <c r="G728" s="143" t="s">
        <v>6298</v>
      </c>
      <c r="H728" s="143" t="s">
        <v>314</v>
      </c>
      <c r="I728" s="143" t="s">
        <v>37</v>
      </c>
      <c r="J728" s="143" t="s">
        <v>2866</v>
      </c>
      <c r="K728" s="143"/>
      <c r="L728" s="143"/>
      <c r="M728" s="143" t="s">
        <v>4981</v>
      </c>
      <c r="N728" s="143" t="s">
        <v>6289</v>
      </c>
    </row>
    <row r="729" spans="2:14" ht="46.5" customHeight="1" x14ac:dyDescent="0.2">
      <c r="B729" s="168">
        <v>724</v>
      </c>
      <c r="C729" s="149" t="s">
        <v>5405</v>
      </c>
      <c r="D729" s="153" t="s">
        <v>2710</v>
      </c>
      <c r="E729" s="142" t="s">
        <v>2863</v>
      </c>
      <c r="F729" s="142" t="s">
        <v>2889</v>
      </c>
      <c r="G729" s="143" t="s">
        <v>6299</v>
      </c>
      <c r="H729" s="143" t="s">
        <v>156</v>
      </c>
      <c r="I729" s="143" t="s">
        <v>160</v>
      </c>
      <c r="J729" s="143" t="s">
        <v>2891</v>
      </c>
      <c r="K729" s="143"/>
      <c r="L729" s="143"/>
      <c r="M729" s="143" t="s">
        <v>2893</v>
      </c>
      <c r="N729" s="143" t="s">
        <v>1722</v>
      </c>
    </row>
    <row r="730" spans="2:14" ht="46.5" customHeight="1" x14ac:dyDescent="0.2">
      <c r="B730" s="168">
        <v>725</v>
      </c>
      <c r="C730" s="149" t="s">
        <v>5405</v>
      </c>
      <c r="D730" s="153" t="s">
        <v>2710</v>
      </c>
      <c r="E730" s="142" t="s">
        <v>2863</v>
      </c>
      <c r="F730" s="142" t="s">
        <v>2889</v>
      </c>
      <c r="G730" s="143" t="s">
        <v>6300</v>
      </c>
      <c r="H730" s="143" t="s">
        <v>28</v>
      </c>
      <c r="I730" s="143" t="s">
        <v>268</v>
      </c>
      <c r="J730" s="143" t="s">
        <v>2891</v>
      </c>
      <c r="K730" s="143"/>
      <c r="L730" s="143"/>
      <c r="M730" s="143" t="s">
        <v>2896</v>
      </c>
      <c r="N730" s="143" t="s">
        <v>1722</v>
      </c>
    </row>
    <row r="731" spans="2:14" ht="46.5" customHeight="1" x14ac:dyDescent="0.2">
      <c r="B731" s="168">
        <v>726</v>
      </c>
      <c r="C731" s="149" t="s">
        <v>5405</v>
      </c>
      <c r="D731" s="153" t="s">
        <v>2710</v>
      </c>
      <c r="E731" s="142" t="s">
        <v>2863</v>
      </c>
      <c r="F731" s="142" t="s">
        <v>2889</v>
      </c>
      <c r="G731" s="143" t="s">
        <v>2898</v>
      </c>
      <c r="H731" s="143" t="s">
        <v>268</v>
      </c>
      <c r="I731" s="143" t="s">
        <v>2899</v>
      </c>
      <c r="J731" s="143" t="s">
        <v>2866</v>
      </c>
      <c r="K731" s="143"/>
      <c r="L731" s="143"/>
      <c r="M731" s="143" t="s">
        <v>1668</v>
      </c>
      <c r="N731" s="143" t="s">
        <v>1722</v>
      </c>
    </row>
    <row r="732" spans="2:14" ht="46.5" customHeight="1" x14ac:dyDescent="0.2">
      <c r="B732" s="168">
        <v>727</v>
      </c>
      <c r="C732" s="149" t="s">
        <v>5405</v>
      </c>
      <c r="D732" s="153" t="s">
        <v>2710</v>
      </c>
      <c r="E732" s="142" t="s">
        <v>2863</v>
      </c>
      <c r="F732" s="142" t="s">
        <v>2889</v>
      </c>
      <c r="G732" s="143" t="s">
        <v>2900</v>
      </c>
      <c r="H732" s="143" t="s">
        <v>5135</v>
      </c>
      <c r="I732" s="143" t="s">
        <v>6301</v>
      </c>
      <c r="J732" s="143" t="s">
        <v>2866</v>
      </c>
      <c r="K732" s="143"/>
      <c r="L732" s="143"/>
      <c r="M732" s="143" t="s">
        <v>2902</v>
      </c>
      <c r="N732" s="143" t="s">
        <v>1722</v>
      </c>
    </row>
    <row r="733" spans="2:14" ht="46.5" customHeight="1" x14ac:dyDescent="0.2">
      <c r="B733" s="168">
        <v>728</v>
      </c>
      <c r="C733" s="149" t="s">
        <v>5405</v>
      </c>
      <c r="D733" s="153" t="s">
        <v>2710</v>
      </c>
      <c r="E733" s="142" t="s">
        <v>2863</v>
      </c>
      <c r="F733" s="142" t="s">
        <v>2889</v>
      </c>
      <c r="G733" s="143" t="s">
        <v>2903</v>
      </c>
      <c r="H733" s="143" t="s">
        <v>561</v>
      </c>
      <c r="I733" s="143" t="s">
        <v>561</v>
      </c>
      <c r="J733" s="143" t="s">
        <v>2866</v>
      </c>
      <c r="K733" s="143"/>
      <c r="L733" s="143"/>
      <c r="M733" s="143" t="s">
        <v>2905</v>
      </c>
      <c r="N733" s="143" t="s">
        <v>1722</v>
      </c>
    </row>
    <row r="734" spans="2:14" ht="46.5" customHeight="1" x14ac:dyDescent="0.2">
      <c r="B734" s="168">
        <v>729</v>
      </c>
      <c r="C734" s="149" t="s">
        <v>5405</v>
      </c>
      <c r="D734" s="153" t="s">
        <v>2710</v>
      </c>
      <c r="E734" s="142" t="s">
        <v>2863</v>
      </c>
      <c r="F734" s="142" t="s">
        <v>6302</v>
      </c>
      <c r="G734" s="143" t="s">
        <v>2907</v>
      </c>
      <c r="H734" s="143" t="s">
        <v>28</v>
      </c>
      <c r="I734" s="143" t="s">
        <v>4916</v>
      </c>
      <c r="J734" s="143" t="s">
        <v>6303</v>
      </c>
      <c r="K734" s="143"/>
      <c r="L734" s="143"/>
      <c r="M734" s="143" t="s">
        <v>2909</v>
      </c>
      <c r="N734" s="143" t="s">
        <v>1722</v>
      </c>
    </row>
    <row r="735" spans="2:14" ht="46.5" customHeight="1" x14ac:dyDescent="0.2">
      <c r="B735" s="168">
        <v>730</v>
      </c>
      <c r="C735" s="149" t="s">
        <v>5405</v>
      </c>
      <c r="D735" s="153" t="s">
        <v>2710</v>
      </c>
      <c r="E735" s="142" t="s">
        <v>6304</v>
      </c>
      <c r="F735" s="142" t="s">
        <v>2912</v>
      </c>
      <c r="G735" s="143" t="s">
        <v>6305</v>
      </c>
      <c r="H735" s="143" t="s">
        <v>156</v>
      </c>
      <c r="I735" s="143" t="s">
        <v>141</v>
      </c>
      <c r="J735" s="143" t="s">
        <v>2866</v>
      </c>
      <c r="K735" s="143"/>
      <c r="L735" s="143"/>
      <c r="M735" s="143" t="s">
        <v>4871</v>
      </c>
      <c r="N735" s="143" t="s">
        <v>6287</v>
      </c>
    </row>
    <row r="736" spans="2:14" ht="46.5" customHeight="1" x14ac:dyDescent="0.2">
      <c r="B736" s="168">
        <v>731</v>
      </c>
      <c r="C736" s="149" t="s">
        <v>5405</v>
      </c>
      <c r="D736" s="153" t="s">
        <v>2710</v>
      </c>
      <c r="E736" s="142" t="s">
        <v>6304</v>
      </c>
      <c r="F736" s="142" t="s">
        <v>2912</v>
      </c>
      <c r="G736" s="143" t="s">
        <v>6306</v>
      </c>
      <c r="H736" s="143" t="s">
        <v>6307</v>
      </c>
      <c r="I736" s="143" t="s">
        <v>6308</v>
      </c>
      <c r="J736" s="143" t="s">
        <v>2866</v>
      </c>
      <c r="K736" s="143"/>
      <c r="L736" s="143"/>
      <c r="M736" s="143" t="s">
        <v>4981</v>
      </c>
      <c r="N736" s="143" t="s">
        <v>6289</v>
      </c>
    </row>
    <row r="737" spans="2:14" ht="46.5" customHeight="1" x14ac:dyDescent="0.2">
      <c r="B737" s="168">
        <v>732</v>
      </c>
      <c r="C737" s="149" t="s">
        <v>5405</v>
      </c>
      <c r="D737" s="153" t="s">
        <v>2710</v>
      </c>
      <c r="E737" s="142" t="s">
        <v>6304</v>
      </c>
      <c r="F737" s="142" t="s">
        <v>2912</v>
      </c>
      <c r="G737" s="143" t="s">
        <v>6309</v>
      </c>
      <c r="H737" s="143" t="s">
        <v>6310</v>
      </c>
      <c r="I737" s="143" t="s">
        <v>6311</v>
      </c>
      <c r="J737" s="143" t="s">
        <v>2891</v>
      </c>
      <c r="K737" s="143"/>
      <c r="L737" s="143"/>
      <c r="M737" s="143" t="s">
        <v>2929</v>
      </c>
      <c r="N737" s="143" t="s">
        <v>1722</v>
      </c>
    </row>
    <row r="738" spans="2:14" ht="46.5" customHeight="1" x14ac:dyDescent="0.2">
      <c r="B738" s="168">
        <v>733</v>
      </c>
      <c r="C738" s="149" t="s">
        <v>5405</v>
      </c>
      <c r="D738" s="153" t="s">
        <v>2710</v>
      </c>
      <c r="E738" s="142" t="s">
        <v>6304</v>
      </c>
      <c r="F738" s="142" t="s">
        <v>2912</v>
      </c>
      <c r="G738" s="143" t="s">
        <v>6312</v>
      </c>
      <c r="H738" s="143" t="s">
        <v>6313</v>
      </c>
      <c r="I738" s="143" t="s">
        <v>6314</v>
      </c>
      <c r="J738" s="143" t="s">
        <v>2866</v>
      </c>
      <c r="K738" s="143"/>
      <c r="L738" s="143"/>
      <c r="M738" s="143" t="s">
        <v>1668</v>
      </c>
      <c r="N738" s="143" t="s">
        <v>1722</v>
      </c>
    </row>
    <row r="739" spans="2:14" ht="46.5" customHeight="1" x14ac:dyDescent="0.2">
      <c r="B739" s="168">
        <v>734</v>
      </c>
      <c r="C739" s="149" t="s">
        <v>5405</v>
      </c>
      <c r="D739" s="153" t="s">
        <v>2710</v>
      </c>
      <c r="E739" s="142" t="s">
        <v>6304</v>
      </c>
      <c r="F739" s="142" t="s">
        <v>2912</v>
      </c>
      <c r="G739" s="143" t="s">
        <v>6315</v>
      </c>
      <c r="H739" s="143" t="s">
        <v>6316</v>
      </c>
      <c r="I739" s="143" t="s">
        <v>6317</v>
      </c>
      <c r="J739" s="143" t="s">
        <v>2866</v>
      </c>
      <c r="K739" s="143"/>
      <c r="L739" s="143"/>
      <c r="M739" s="143" t="s">
        <v>2902</v>
      </c>
      <c r="N739" s="143" t="s">
        <v>1722</v>
      </c>
    </row>
    <row r="740" spans="2:14" ht="46.5" customHeight="1" x14ac:dyDescent="0.2">
      <c r="B740" s="168">
        <v>735</v>
      </c>
      <c r="C740" s="149" t="s">
        <v>5405</v>
      </c>
      <c r="D740" s="153" t="s">
        <v>2710</v>
      </c>
      <c r="E740" s="142" t="s">
        <v>6304</v>
      </c>
      <c r="F740" s="142" t="s">
        <v>2912</v>
      </c>
      <c r="G740" s="143" t="s">
        <v>6318</v>
      </c>
      <c r="H740" s="143" t="s">
        <v>6319</v>
      </c>
      <c r="I740" s="143" t="s">
        <v>6320</v>
      </c>
      <c r="J740" s="143" t="s">
        <v>2866</v>
      </c>
      <c r="K740" s="143"/>
      <c r="L740" s="143"/>
      <c r="M740" s="143" t="s">
        <v>6321</v>
      </c>
      <c r="N740" s="143" t="s">
        <v>1722</v>
      </c>
    </row>
    <row r="741" spans="2:14" ht="46.5" customHeight="1" x14ac:dyDescent="0.2">
      <c r="B741" s="168">
        <v>736</v>
      </c>
      <c r="C741" s="149" t="s">
        <v>5405</v>
      </c>
      <c r="D741" s="153" t="s">
        <v>2710</v>
      </c>
      <c r="E741" s="142" t="s">
        <v>6304</v>
      </c>
      <c r="F741" s="142" t="s">
        <v>6322</v>
      </c>
      <c r="G741" s="143" t="s">
        <v>6323</v>
      </c>
      <c r="H741" s="143" t="s">
        <v>6955</v>
      </c>
      <c r="I741" s="143" t="s">
        <v>6956</v>
      </c>
      <c r="J741" s="143" t="s">
        <v>2940</v>
      </c>
      <c r="K741" s="143"/>
      <c r="L741" s="143"/>
      <c r="M741" s="143" t="s">
        <v>4871</v>
      </c>
      <c r="N741" s="143" t="s">
        <v>5964</v>
      </c>
    </row>
    <row r="742" spans="2:14" ht="46.5" customHeight="1" x14ac:dyDescent="0.2">
      <c r="B742" s="168">
        <v>737</v>
      </c>
      <c r="C742" s="149" t="s">
        <v>5405</v>
      </c>
      <c r="D742" s="153" t="s">
        <v>2710</v>
      </c>
      <c r="E742" s="142" t="s">
        <v>6324</v>
      </c>
      <c r="F742" s="142" t="s">
        <v>2945</v>
      </c>
      <c r="G742" s="143" t="s">
        <v>2946</v>
      </c>
      <c r="H742" s="143" t="s">
        <v>112</v>
      </c>
      <c r="I742" s="143" t="s">
        <v>49</v>
      </c>
      <c r="J742" s="143" t="s">
        <v>5030</v>
      </c>
      <c r="K742" s="143"/>
      <c r="L742" s="143"/>
      <c r="M742" s="143" t="s">
        <v>2947</v>
      </c>
      <c r="N742" s="143" t="s">
        <v>5030</v>
      </c>
    </row>
    <row r="743" spans="2:14" ht="46.5" customHeight="1" x14ac:dyDescent="0.2">
      <c r="B743" s="168">
        <v>738</v>
      </c>
      <c r="C743" s="149" t="s">
        <v>5405</v>
      </c>
      <c r="D743" s="153" t="s">
        <v>2710</v>
      </c>
      <c r="E743" s="142" t="s">
        <v>6324</v>
      </c>
      <c r="F743" s="142" t="s">
        <v>2945</v>
      </c>
      <c r="G743" s="143" t="s">
        <v>6325</v>
      </c>
      <c r="H743" s="143" t="s">
        <v>28</v>
      </c>
      <c r="I743" s="143" t="s">
        <v>28</v>
      </c>
      <c r="J743" s="143" t="s">
        <v>5030</v>
      </c>
      <c r="K743" s="143"/>
      <c r="L743" s="143"/>
      <c r="M743" s="143" t="s">
        <v>2950</v>
      </c>
      <c r="N743" s="143" t="s">
        <v>6326</v>
      </c>
    </row>
    <row r="744" spans="2:14" ht="46.5" customHeight="1" x14ac:dyDescent="0.2">
      <c r="B744" s="168">
        <v>739</v>
      </c>
      <c r="C744" s="149" t="s">
        <v>5405</v>
      </c>
      <c r="D744" s="153" t="s">
        <v>2710</v>
      </c>
      <c r="E744" s="142" t="s">
        <v>6324</v>
      </c>
      <c r="F744" s="142" t="s">
        <v>2945</v>
      </c>
      <c r="G744" s="143" t="s">
        <v>6327</v>
      </c>
      <c r="H744" s="143" t="s">
        <v>268</v>
      </c>
      <c r="I744" s="143" t="s">
        <v>1113</v>
      </c>
      <c r="J744" s="143" t="s">
        <v>6328</v>
      </c>
      <c r="K744" s="143"/>
      <c r="L744" s="143"/>
      <c r="M744" s="143" t="s">
        <v>2295</v>
      </c>
      <c r="N744" s="143" t="s">
        <v>5078</v>
      </c>
    </row>
    <row r="745" spans="2:14" ht="46.5" customHeight="1" x14ac:dyDescent="0.2">
      <c r="B745" s="168">
        <v>740</v>
      </c>
      <c r="C745" s="149" t="s">
        <v>5405</v>
      </c>
      <c r="D745" s="153" t="s">
        <v>2710</v>
      </c>
      <c r="E745" s="142" t="s">
        <v>6324</v>
      </c>
      <c r="F745" s="142" t="s">
        <v>2945</v>
      </c>
      <c r="G745" s="143" t="s">
        <v>6329</v>
      </c>
      <c r="H745" s="143" t="s">
        <v>156</v>
      </c>
      <c r="I745" s="143" t="s">
        <v>112</v>
      </c>
      <c r="J745" s="143" t="s">
        <v>5030</v>
      </c>
      <c r="K745" s="143"/>
      <c r="L745" s="143"/>
      <c r="M745" s="143" t="s">
        <v>4981</v>
      </c>
      <c r="N745" s="143" t="s">
        <v>6330</v>
      </c>
    </row>
    <row r="746" spans="2:14" ht="46.5" customHeight="1" x14ac:dyDescent="0.2">
      <c r="B746" s="168">
        <v>741</v>
      </c>
      <c r="C746" s="149" t="s">
        <v>5405</v>
      </c>
      <c r="D746" s="153" t="s">
        <v>2710</v>
      </c>
      <c r="E746" s="142" t="s">
        <v>6324</v>
      </c>
      <c r="F746" s="142" t="s">
        <v>2945</v>
      </c>
      <c r="G746" s="143" t="s">
        <v>6331</v>
      </c>
      <c r="H746" s="143" t="s">
        <v>271</v>
      </c>
      <c r="I746" s="143" t="s">
        <v>557</v>
      </c>
      <c r="J746" s="143" t="s">
        <v>5030</v>
      </c>
      <c r="K746" s="143"/>
      <c r="L746" s="143"/>
      <c r="M746" s="143" t="s">
        <v>2947</v>
      </c>
      <c r="N746" s="143" t="s">
        <v>5030</v>
      </c>
    </row>
    <row r="747" spans="2:14" ht="46.5" customHeight="1" x14ac:dyDescent="0.2">
      <c r="B747" s="168">
        <v>742</v>
      </c>
      <c r="C747" s="149" t="s">
        <v>5405</v>
      </c>
      <c r="D747" s="153" t="s">
        <v>2710</v>
      </c>
      <c r="E747" s="142" t="s">
        <v>6324</v>
      </c>
      <c r="F747" s="142" t="s">
        <v>2945</v>
      </c>
      <c r="G747" s="143" t="s">
        <v>6332</v>
      </c>
      <c r="H747" s="143" t="s">
        <v>62</v>
      </c>
      <c r="I747" s="143" t="s">
        <v>62</v>
      </c>
      <c r="J747" s="143" t="s">
        <v>5030</v>
      </c>
      <c r="K747" s="143"/>
      <c r="L747" s="143"/>
      <c r="M747" s="143" t="s">
        <v>2950</v>
      </c>
      <c r="N747" s="143" t="s">
        <v>6326</v>
      </c>
    </row>
    <row r="748" spans="2:14" ht="46.5" customHeight="1" x14ac:dyDescent="0.2">
      <c r="B748" s="168">
        <v>743</v>
      </c>
      <c r="C748" s="149" t="s">
        <v>5405</v>
      </c>
      <c r="D748" s="153" t="s">
        <v>2710</v>
      </c>
      <c r="E748" s="142" t="s">
        <v>6324</v>
      </c>
      <c r="F748" s="142" t="s">
        <v>2945</v>
      </c>
      <c r="G748" s="143" t="s">
        <v>6333</v>
      </c>
      <c r="H748" s="143" t="s">
        <v>156</v>
      </c>
      <c r="I748" s="143" t="s">
        <v>16</v>
      </c>
      <c r="J748" s="143" t="s">
        <v>1722</v>
      </c>
      <c r="K748" s="143"/>
      <c r="L748" s="143"/>
      <c r="M748" s="143" t="s">
        <v>1227</v>
      </c>
      <c r="N748" s="143" t="s">
        <v>1722</v>
      </c>
    </row>
    <row r="749" spans="2:14" ht="46.5" customHeight="1" x14ac:dyDescent="0.2">
      <c r="B749" s="168">
        <v>744</v>
      </c>
      <c r="C749" s="149" t="s">
        <v>5405</v>
      </c>
      <c r="D749" s="153" t="s">
        <v>2710</v>
      </c>
      <c r="E749" s="142" t="s">
        <v>6324</v>
      </c>
      <c r="F749" s="142" t="s">
        <v>2945</v>
      </c>
      <c r="G749" s="143" t="s">
        <v>6334</v>
      </c>
      <c r="H749" s="143" t="s">
        <v>156</v>
      </c>
      <c r="I749" s="143" t="s">
        <v>16</v>
      </c>
      <c r="J749" s="143" t="s">
        <v>1722</v>
      </c>
      <c r="K749" s="143"/>
      <c r="L749" s="143"/>
      <c r="M749" s="143" t="s">
        <v>6335</v>
      </c>
      <c r="N749" s="143" t="s">
        <v>1722</v>
      </c>
    </row>
    <row r="750" spans="2:14" ht="46.5" customHeight="1" x14ac:dyDescent="0.2">
      <c r="B750" s="168">
        <v>745</v>
      </c>
      <c r="C750" s="149" t="s">
        <v>5405</v>
      </c>
      <c r="D750" s="153" t="s">
        <v>2710</v>
      </c>
      <c r="E750" s="142" t="s">
        <v>6324</v>
      </c>
      <c r="F750" s="142" t="s">
        <v>2945</v>
      </c>
      <c r="G750" s="143" t="s">
        <v>6336</v>
      </c>
      <c r="H750" s="143" t="s">
        <v>156</v>
      </c>
      <c r="I750" s="143" t="s">
        <v>16</v>
      </c>
      <c r="J750" s="143" t="s">
        <v>1722</v>
      </c>
      <c r="K750" s="143"/>
      <c r="L750" s="143"/>
      <c r="M750" s="143" t="s">
        <v>6337</v>
      </c>
      <c r="N750" s="143" t="s">
        <v>1722</v>
      </c>
    </row>
    <row r="751" spans="2:14" ht="46.5" customHeight="1" x14ac:dyDescent="0.2">
      <c r="B751" s="168">
        <v>746</v>
      </c>
      <c r="C751" s="149" t="s">
        <v>5405</v>
      </c>
      <c r="D751" s="153" t="s">
        <v>2710</v>
      </c>
      <c r="E751" s="142" t="s">
        <v>6324</v>
      </c>
      <c r="F751" s="142" t="s">
        <v>2945</v>
      </c>
      <c r="G751" s="143" t="s">
        <v>6338</v>
      </c>
      <c r="H751" s="143" t="s">
        <v>156</v>
      </c>
      <c r="I751" s="143" t="s">
        <v>16</v>
      </c>
      <c r="J751" s="143" t="s">
        <v>1722</v>
      </c>
      <c r="K751" s="143"/>
      <c r="L751" s="143"/>
      <c r="M751" s="143" t="s">
        <v>6339</v>
      </c>
      <c r="N751" s="143" t="s">
        <v>1722</v>
      </c>
    </row>
    <row r="752" spans="2:14" ht="46.5" customHeight="1" x14ac:dyDescent="0.2">
      <c r="B752" s="168">
        <v>747</v>
      </c>
      <c r="C752" s="149" t="s">
        <v>5405</v>
      </c>
      <c r="D752" s="153" t="s">
        <v>2710</v>
      </c>
      <c r="E752" s="142" t="s">
        <v>6324</v>
      </c>
      <c r="F752" s="142" t="s">
        <v>2945</v>
      </c>
      <c r="G752" s="143" t="s">
        <v>6340</v>
      </c>
      <c r="H752" s="143" t="s">
        <v>156</v>
      </c>
      <c r="I752" s="143" t="s">
        <v>16</v>
      </c>
      <c r="J752" s="143" t="s">
        <v>1722</v>
      </c>
      <c r="K752" s="143"/>
      <c r="L752" s="143"/>
      <c r="M752" s="143" t="s">
        <v>6341</v>
      </c>
      <c r="N752" s="143" t="s">
        <v>1722</v>
      </c>
    </row>
    <row r="753" spans="2:14" ht="46.5" customHeight="1" x14ac:dyDescent="0.2">
      <c r="B753" s="168">
        <v>748</v>
      </c>
      <c r="C753" s="149" t="s">
        <v>5405</v>
      </c>
      <c r="D753" s="153" t="s">
        <v>2710</v>
      </c>
      <c r="E753" s="142" t="s">
        <v>6342</v>
      </c>
      <c r="F753" s="142" t="s">
        <v>6343</v>
      </c>
      <c r="G753" s="143" t="s">
        <v>6344</v>
      </c>
      <c r="H753" s="143" t="s">
        <v>156</v>
      </c>
      <c r="I753" s="143" t="s">
        <v>112</v>
      </c>
      <c r="J753" s="143" t="s">
        <v>5030</v>
      </c>
      <c r="K753" s="143"/>
      <c r="L753" s="143"/>
      <c r="M753" s="143" t="s">
        <v>4871</v>
      </c>
      <c r="N753" s="143" t="s">
        <v>6209</v>
      </c>
    </row>
    <row r="754" spans="2:14" ht="46.5" customHeight="1" x14ac:dyDescent="0.2">
      <c r="B754" s="168">
        <v>749</v>
      </c>
      <c r="C754" s="149" t="s">
        <v>5405</v>
      </c>
      <c r="D754" s="153" t="s">
        <v>2710</v>
      </c>
      <c r="E754" s="142" t="s">
        <v>6342</v>
      </c>
      <c r="F754" s="142" t="s">
        <v>6343</v>
      </c>
      <c r="G754" s="143" t="s">
        <v>6345</v>
      </c>
      <c r="H754" s="143" t="s">
        <v>156</v>
      </c>
      <c r="I754" s="143" t="s">
        <v>16</v>
      </c>
      <c r="J754" s="143" t="s">
        <v>1722</v>
      </c>
      <c r="K754" s="143"/>
      <c r="L754" s="143"/>
      <c r="M754" s="143" t="s">
        <v>1227</v>
      </c>
      <c r="N754" s="143" t="s">
        <v>1722</v>
      </c>
    </row>
    <row r="755" spans="2:14" ht="46.5" customHeight="1" x14ac:dyDescent="0.2">
      <c r="B755" s="168">
        <v>750</v>
      </c>
      <c r="C755" s="149" t="s">
        <v>5405</v>
      </c>
      <c r="D755" s="153" t="s">
        <v>2710</v>
      </c>
      <c r="E755" s="142" t="s">
        <v>6342</v>
      </c>
      <c r="F755" s="142" t="s">
        <v>6343</v>
      </c>
      <c r="G755" s="143" t="s">
        <v>6346</v>
      </c>
      <c r="H755" s="143" t="s">
        <v>156</v>
      </c>
      <c r="I755" s="143" t="s">
        <v>16</v>
      </c>
      <c r="J755" s="143" t="s">
        <v>1722</v>
      </c>
      <c r="K755" s="143"/>
      <c r="L755" s="143"/>
      <c r="M755" s="143" t="s">
        <v>6347</v>
      </c>
      <c r="N755" s="143" t="s">
        <v>1722</v>
      </c>
    </row>
    <row r="756" spans="2:14" ht="46.5" customHeight="1" x14ac:dyDescent="0.2">
      <c r="B756" s="168">
        <v>751</v>
      </c>
      <c r="C756" s="149" t="s">
        <v>5405</v>
      </c>
      <c r="D756" s="153" t="s">
        <v>2710</v>
      </c>
      <c r="E756" s="142" t="s">
        <v>6342</v>
      </c>
      <c r="F756" s="142" t="s">
        <v>6343</v>
      </c>
      <c r="G756" s="143" t="s">
        <v>6348</v>
      </c>
      <c r="H756" s="143" t="s">
        <v>156</v>
      </c>
      <c r="I756" s="143" t="s">
        <v>16</v>
      </c>
      <c r="J756" s="143" t="s">
        <v>1722</v>
      </c>
      <c r="K756" s="143"/>
      <c r="L756" s="143"/>
      <c r="M756" s="143" t="s">
        <v>6349</v>
      </c>
      <c r="N756" s="143" t="s">
        <v>1722</v>
      </c>
    </row>
    <row r="757" spans="2:14" ht="46.5" customHeight="1" x14ac:dyDescent="0.2">
      <c r="B757" s="168">
        <v>752</v>
      </c>
      <c r="C757" s="149" t="s">
        <v>5405</v>
      </c>
      <c r="D757" s="153" t="s">
        <v>2710</v>
      </c>
      <c r="E757" s="142" t="s">
        <v>6342</v>
      </c>
      <c r="F757" s="142" t="s">
        <v>6343</v>
      </c>
      <c r="G757" s="143" t="s">
        <v>6350</v>
      </c>
      <c r="H757" s="143" t="s">
        <v>156</v>
      </c>
      <c r="I757" s="143" t="s">
        <v>16</v>
      </c>
      <c r="J757" s="143" t="s">
        <v>1722</v>
      </c>
      <c r="K757" s="143"/>
      <c r="L757" s="143"/>
      <c r="M757" s="143" t="s">
        <v>6351</v>
      </c>
      <c r="N757" s="143" t="s">
        <v>1722</v>
      </c>
    </row>
    <row r="758" spans="2:14" ht="46.5" customHeight="1" x14ac:dyDescent="0.2">
      <c r="B758" s="168">
        <v>753</v>
      </c>
      <c r="C758" s="149" t="s">
        <v>5405</v>
      </c>
      <c r="D758" s="153" t="s">
        <v>2710</v>
      </c>
      <c r="E758" s="142" t="s">
        <v>6342</v>
      </c>
      <c r="F758" s="142" t="s">
        <v>6343</v>
      </c>
      <c r="G758" s="143" t="s">
        <v>6352</v>
      </c>
      <c r="H758" s="143" t="s">
        <v>156</v>
      </c>
      <c r="I758" s="143" t="s">
        <v>16</v>
      </c>
      <c r="J758" s="143" t="s">
        <v>1722</v>
      </c>
      <c r="K758" s="143"/>
      <c r="L758" s="143"/>
      <c r="M758" s="143" t="s">
        <v>6353</v>
      </c>
      <c r="N758" s="143" t="s">
        <v>1722</v>
      </c>
    </row>
    <row r="759" spans="2:14" ht="46.5" customHeight="1" x14ac:dyDescent="0.2">
      <c r="B759" s="168">
        <v>754</v>
      </c>
      <c r="C759" s="149" t="s">
        <v>5405</v>
      </c>
      <c r="D759" s="153" t="s">
        <v>2710</v>
      </c>
      <c r="E759" s="142" t="s">
        <v>2969</v>
      </c>
      <c r="F759" s="142" t="s">
        <v>2970</v>
      </c>
      <c r="G759" s="143" t="s">
        <v>6354</v>
      </c>
      <c r="H759" s="143" t="s">
        <v>6355</v>
      </c>
      <c r="I759" s="143" t="s">
        <v>6356</v>
      </c>
      <c r="J759" s="143" t="s">
        <v>2866</v>
      </c>
      <c r="K759" s="143"/>
      <c r="L759" s="143"/>
      <c r="M759" s="143" t="s">
        <v>4871</v>
      </c>
      <c r="N759" s="143" t="s">
        <v>6287</v>
      </c>
    </row>
    <row r="760" spans="2:14" ht="46.5" customHeight="1" x14ac:dyDescent="0.2">
      <c r="B760" s="168">
        <v>755</v>
      </c>
      <c r="C760" s="149" t="s">
        <v>5405</v>
      </c>
      <c r="D760" s="153" t="s">
        <v>2710</v>
      </c>
      <c r="E760" s="142" t="s">
        <v>6357</v>
      </c>
      <c r="F760" s="142" t="s">
        <v>2981</v>
      </c>
      <c r="G760" s="143" t="s">
        <v>6358</v>
      </c>
      <c r="H760" s="143" t="s">
        <v>28</v>
      </c>
      <c r="I760" s="143" t="s">
        <v>62</v>
      </c>
      <c r="J760" s="143" t="s">
        <v>2866</v>
      </c>
      <c r="K760" s="143"/>
      <c r="L760" s="143"/>
      <c r="M760" s="143" t="s">
        <v>4871</v>
      </c>
      <c r="N760" s="143" t="s">
        <v>6287</v>
      </c>
    </row>
    <row r="761" spans="2:14" ht="46.5" customHeight="1" x14ac:dyDescent="0.2">
      <c r="B761" s="168">
        <v>756</v>
      </c>
      <c r="C761" s="149" t="s">
        <v>5405</v>
      </c>
      <c r="D761" s="153" t="s">
        <v>2710</v>
      </c>
      <c r="E761" s="142" t="s">
        <v>6357</v>
      </c>
      <c r="F761" s="142" t="s">
        <v>2981</v>
      </c>
      <c r="G761" s="143" t="s">
        <v>6359</v>
      </c>
      <c r="H761" s="143" t="s">
        <v>6360</v>
      </c>
      <c r="I761" s="143" t="s">
        <v>6361</v>
      </c>
      <c r="J761" s="143" t="s">
        <v>2866</v>
      </c>
      <c r="K761" s="143"/>
      <c r="L761" s="143"/>
      <c r="M761" s="143" t="s">
        <v>4981</v>
      </c>
      <c r="N761" s="143" t="s">
        <v>6362</v>
      </c>
    </row>
    <row r="762" spans="2:14" ht="46.5" customHeight="1" x14ac:dyDescent="0.2">
      <c r="B762" s="168">
        <v>757</v>
      </c>
      <c r="C762" s="149" t="s">
        <v>5405</v>
      </c>
      <c r="D762" s="153" t="s">
        <v>2710</v>
      </c>
      <c r="E762" s="142" t="s">
        <v>6357</v>
      </c>
      <c r="F762" s="142" t="s">
        <v>2981</v>
      </c>
      <c r="G762" s="143" t="s">
        <v>6363</v>
      </c>
      <c r="H762" s="143" t="s">
        <v>156</v>
      </c>
      <c r="I762" s="143" t="s">
        <v>141</v>
      </c>
      <c r="J762" s="143" t="s">
        <v>2866</v>
      </c>
      <c r="K762" s="143"/>
      <c r="L762" s="143"/>
      <c r="M762" s="143" t="s">
        <v>4871</v>
      </c>
      <c r="N762" s="143" t="s">
        <v>6287</v>
      </c>
    </row>
    <row r="763" spans="2:14" ht="46.5" customHeight="1" x14ac:dyDescent="0.2">
      <c r="B763" s="168">
        <v>758</v>
      </c>
      <c r="C763" s="149" t="s">
        <v>5405</v>
      </c>
      <c r="D763" s="153" t="s">
        <v>2710</v>
      </c>
      <c r="E763" s="142" t="s">
        <v>6364</v>
      </c>
      <c r="F763" s="142" t="s">
        <v>6365</v>
      </c>
      <c r="G763" s="143" t="s">
        <v>6366</v>
      </c>
      <c r="H763" s="143" t="s">
        <v>156</v>
      </c>
      <c r="I763" s="143" t="s">
        <v>193</v>
      </c>
      <c r="J763" s="143" t="s">
        <v>6367</v>
      </c>
      <c r="K763" s="143"/>
      <c r="L763" s="143"/>
      <c r="M763" s="143" t="s">
        <v>6368</v>
      </c>
      <c r="N763" s="143" t="s">
        <v>6369</v>
      </c>
    </row>
    <row r="764" spans="2:14" ht="46.5" customHeight="1" x14ac:dyDescent="0.2">
      <c r="B764" s="168">
        <v>759</v>
      </c>
      <c r="C764" s="149" t="s">
        <v>5405</v>
      </c>
      <c r="D764" s="153" t="s">
        <v>2710</v>
      </c>
      <c r="E764" s="142" t="s">
        <v>6364</v>
      </c>
      <c r="F764" s="142" t="s">
        <v>6365</v>
      </c>
      <c r="G764" s="143" t="s">
        <v>6370</v>
      </c>
      <c r="H764" s="143" t="s">
        <v>156</v>
      </c>
      <c r="I764" s="143" t="s">
        <v>4859</v>
      </c>
      <c r="J764" s="143" t="s">
        <v>6371</v>
      </c>
      <c r="K764" s="143"/>
      <c r="L764" s="143"/>
      <c r="M764" s="143" t="s">
        <v>5146</v>
      </c>
      <c r="N764" s="143" t="s">
        <v>6372</v>
      </c>
    </row>
    <row r="765" spans="2:14" ht="46.5" customHeight="1" x14ac:dyDescent="0.2">
      <c r="B765" s="168">
        <v>760</v>
      </c>
      <c r="C765" s="149" t="s">
        <v>5405</v>
      </c>
      <c r="D765" s="153" t="s">
        <v>2710</v>
      </c>
      <c r="E765" s="142" t="s">
        <v>6364</v>
      </c>
      <c r="F765" s="142" t="s">
        <v>6365</v>
      </c>
      <c r="G765" s="143" t="s">
        <v>6373</v>
      </c>
      <c r="H765" s="143" t="s">
        <v>4891</v>
      </c>
      <c r="I765" s="143" t="s">
        <v>16</v>
      </c>
      <c r="J765" s="143" t="s">
        <v>6374</v>
      </c>
      <c r="K765" s="143"/>
      <c r="L765" s="143"/>
      <c r="M765" s="143" t="s">
        <v>6375</v>
      </c>
      <c r="N765" s="143" t="s">
        <v>6376</v>
      </c>
    </row>
    <row r="766" spans="2:14" ht="46.5" customHeight="1" x14ac:dyDescent="0.2">
      <c r="B766" s="168">
        <v>761</v>
      </c>
      <c r="C766" s="149" t="s">
        <v>5405</v>
      </c>
      <c r="D766" s="153" t="s">
        <v>2710</v>
      </c>
      <c r="E766" s="142" t="s">
        <v>6364</v>
      </c>
      <c r="F766" s="142" t="s">
        <v>6377</v>
      </c>
      <c r="G766" s="143" t="s">
        <v>6378</v>
      </c>
      <c r="H766" s="143" t="s">
        <v>156</v>
      </c>
      <c r="I766" s="143" t="s">
        <v>4859</v>
      </c>
      <c r="J766" s="143" t="s">
        <v>5030</v>
      </c>
      <c r="K766" s="143"/>
      <c r="L766" s="143"/>
      <c r="M766" s="143" t="s">
        <v>3014</v>
      </c>
      <c r="N766" s="143" t="s">
        <v>6379</v>
      </c>
    </row>
    <row r="767" spans="2:14" ht="46.5" customHeight="1" x14ac:dyDescent="0.2">
      <c r="B767" s="168">
        <v>762</v>
      </c>
      <c r="C767" s="149" t="s">
        <v>5405</v>
      </c>
      <c r="D767" s="153" t="s">
        <v>2710</v>
      </c>
      <c r="E767" s="142" t="s">
        <v>6364</v>
      </c>
      <c r="F767" s="142" t="s">
        <v>6377</v>
      </c>
      <c r="G767" s="143" t="s">
        <v>6380</v>
      </c>
      <c r="H767" s="143" t="s">
        <v>4891</v>
      </c>
      <c r="I767" s="143" t="s">
        <v>4911</v>
      </c>
      <c r="J767" s="143" t="s">
        <v>6381</v>
      </c>
      <c r="K767" s="143"/>
      <c r="L767" s="143"/>
      <c r="M767" s="143" t="s">
        <v>58</v>
      </c>
      <c r="N767" s="143" t="s">
        <v>6382</v>
      </c>
    </row>
    <row r="768" spans="2:14" ht="46.5" customHeight="1" x14ac:dyDescent="0.2">
      <c r="B768" s="168">
        <v>763</v>
      </c>
      <c r="C768" s="149" t="s">
        <v>5405</v>
      </c>
      <c r="D768" s="153" t="s">
        <v>2710</v>
      </c>
      <c r="E768" s="142" t="s">
        <v>6364</v>
      </c>
      <c r="F768" s="142" t="s">
        <v>6377</v>
      </c>
      <c r="G768" s="143" t="s">
        <v>6383</v>
      </c>
      <c r="H768" s="143" t="s">
        <v>94</v>
      </c>
      <c r="I768" s="143" t="s">
        <v>101</v>
      </c>
      <c r="J768" s="143" t="s">
        <v>5030</v>
      </c>
      <c r="K768" s="143"/>
      <c r="L768" s="143"/>
      <c r="M768" s="143" t="s">
        <v>5146</v>
      </c>
      <c r="N768" s="143" t="s">
        <v>5023</v>
      </c>
    </row>
    <row r="769" spans="2:14" ht="46.5" customHeight="1" x14ac:dyDescent="0.2">
      <c r="B769" s="168">
        <v>764</v>
      </c>
      <c r="C769" s="149" t="s">
        <v>5405</v>
      </c>
      <c r="D769" s="153" t="s">
        <v>2710</v>
      </c>
      <c r="E769" s="142" t="s">
        <v>6364</v>
      </c>
      <c r="F769" s="142" t="s">
        <v>6377</v>
      </c>
      <c r="G769" s="143" t="s">
        <v>6384</v>
      </c>
      <c r="H769" s="143" t="s">
        <v>258</v>
      </c>
      <c r="I769" s="143" t="s">
        <v>5177</v>
      </c>
      <c r="J769" s="143" t="s">
        <v>5030</v>
      </c>
      <c r="K769" s="143"/>
      <c r="L769" s="143"/>
      <c r="M769" s="143" t="s">
        <v>3021</v>
      </c>
      <c r="N769" s="143" t="s">
        <v>6382</v>
      </c>
    </row>
    <row r="770" spans="2:14" ht="46.5" customHeight="1" x14ac:dyDescent="0.2">
      <c r="B770" s="168">
        <v>765</v>
      </c>
      <c r="C770" s="149" t="s">
        <v>5405</v>
      </c>
      <c r="D770" s="153" t="s">
        <v>2710</v>
      </c>
      <c r="E770" s="142" t="s">
        <v>6364</v>
      </c>
      <c r="F770" s="142" t="s">
        <v>6377</v>
      </c>
      <c r="G770" s="143" t="s">
        <v>6385</v>
      </c>
      <c r="H770" s="143" t="s">
        <v>4980</v>
      </c>
      <c r="I770" s="143" t="s">
        <v>557</v>
      </c>
      <c r="J770" s="143" t="s">
        <v>5030</v>
      </c>
      <c r="K770" s="143"/>
      <c r="L770" s="143"/>
      <c r="M770" s="143" t="s">
        <v>3024</v>
      </c>
      <c r="N770" s="143" t="s">
        <v>6382</v>
      </c>
    </row>
    <row r="771" spans="2:14" ht="46.5" customHeight="1" x14ac:dyDescent="0.2">
      <c r="B771" s="168">
        <v>766</v>
      </c>
      <c r="C771" s="149" t="s">
        <v>5405</v>
      </c>
      <c r="D771" s="153" t="s">
        <v>2710</v>
      </c>
      <c r="E771" s="142" t="s">
        <v>6364</v>
      </c>
      <c r="F771" s="142" t="s">
        <v>6377</v>
      </c>
      <c r="G771" s="143" t="s">
        <v>6386</v>
      </c>
      <c r="H771" s="143" t="s">
        <v>62</v>
      </c>
      <c r="I771" s="143" t="s">
        <v>72</v>
      </c>
      <c r="J771" s="143" t="s">
        <v>5030</v>
      </c>
      <c r="K771" s="143"/>
      <c r="L771" s="143"/>
      <c r="M771" s="143" t="s">
        <v>3026</v>
      </c>
      <c r="N771" s="143" t="s">
        <v>6382</v>
      </c>
    </row>
    <row r="772" spans="2:14" ht="46.5" customHeight="1" x14ac:dyDescent="0.2">
      <c r="B772" s="168">
        <v>767</v>
      </c>
      <c r="C772" s="149" t="s">
        <v>5405</v>
      </c>
      <c r="D772" s="153" t="s">
        <v>2710</v>
      </c>
      <c r="E772" s="142" t="s">
        <v>6364</v>
      </c>
      <c r="F772" s="142" t="s">
        <v>6377</v>
      </c>
      <c r="G772" s="143" t="s">
        <v>6387</v>
      </c>
      <c r="H772" s="143" t="s">
        <v>37</v>
      </c>
      <c r="I772" s="143" t="s">
        <v>16</v>
      </c>
      <c r="J772" s="143" t="s">
        <v>5030</v>
      </c>
      <c r="K772" s="143"/>
      <c r="L772" s="143"/>
      <c r="M772" s="143" t="s">
        <v>3028</v>
      </c>
      <c r="N772" s="143" t="s">
        <v>6382</v>
      </c>
    </row>
    <row r="773" spans="2:14" ht="46.5" customHeight="1" x14ac:dyDescent="0.2">
      <c r="B773" s="168">
        <v>768</v>
      </c>
      <c r="C773" s="149" t="s">
        <v>5405</v>
      </c>
      <c r="D773" s="153" t="s">
        <v>2710</v>
      </c>
      <c r="E773" s="142" t="s">
        <v>6364</v>
      </c>
      <c r="F773" s="142" t="s">
        <v>6388</v>
      </c>
      <c r="G773" s="143" t="s">
        <v>6389</v>
      </c>
      <c r="H773" s="143" t="s">
        <v>156</v>
      </c>
      <c r="I773" s="143" t="s">
        <v>4911</v>
      </c>
      <c r="J773" s="143" t="s">
        <v>6390</v>
      </c>
      <c r="K773" s="143"/>
      <c r="L773" s="143"/>
      <c r="M773" s="143" t="s">
        <v>3033</v>
      </c>
      <c r="N773" s="143" t="s">
        <v>6391</v>
      </c>
    </row>
    <row r="774" spans="2:14" ht="46.5" customHeight="1" x14ac:dyDescent="0.2">
      <c r="B774" s="168">
        <v>769</v>
      </c>
      <c r="C774" s="149" t="s">
        <v>5405</v>
      </c>
      <c r="D774" s="153" t="s">
        <v>2710</v>
      </c>
      <c r="E774" s="142" t="s">
        <v>6364</v>
      </c>
      <c r="F774" s="142" t="s">
        <v>6388</v>
      </c>
      <c r="G774" s="143" t="s">
        <v>6392</v>
      </c>
      <c r="H774" s="143" t="s">
        <v>4892</v>
      </c>
      <c r="I774" s="143" t="s">
        <v>557</v>
      </c>
      <c r="J774" s="143" t="s">
        <v>6390</v>
      </c>
      <c r="K774" s="143"/>
      <c r="L774" s="143"/>
      <c r="M774" s="143" t="s">
        <v>3038</v>
      </c>
      <c r="N774" s="143" t="s">
        <v>6391</v>
      </c>
    </row>
    <row r="775" spans="2:14" ht="46.5" customHeight="1" x14ac:dyDescent="0.2">
      <c r="B775" s="168">
        <v>770</v>
      </c>
      <c r="C775" s="149" t="s">
        <v>5405</v>
      </c>
      <c r="D775" s="153" t="s">
        <v>2710</v>
      </c>
      <c r="E775" s="142" t="s">
        <v>6364</v>
      </c>
      <c r="F775" s="142" t="s">
        <v>6388</v>
      </c>
      <c r="G775" s="143" t="s">
        <v>6393</v>
      </c>
      <c r="H775" s="143" t="s">
        <v>4870</v>
      </c>
      <c r="I775" s="143" t="s">
        <v>4916</v>
      </c>
      <c r="J775" s="143" t="s">
        <v>5030</v>
      </c>
      <c r="K775" s="143"/>
      <c r="L775" s="143"/>
      <c r="M775" s="143" t="s">
        <v>6394</v>
      </c>
      <c r="N775" s="143" t="s">
        <v>6391</v>
      </c>
    </row>
    <row r="776" spans="2:14" ht="46.5" customHeight="1" x14ac:dyDescent="0.2">
      <c r="B776" s="168">
        <v>771</v>
      </c>
      <c r="C776" s="149" t="s">
        <v>5405</v>
      </c>
      <c r="D776" s="153" t="s">
        <v>2710</v>
      </c>
      <c r="E776" s="142" t="s">
        <v>6364</v>
      </c>
      <c r="F776" s="142" t="s">
        <v>6388</v>
      </c>
      <c r="G776" s="143" t="s">
        <v>3042</v>
      </c>
      <c r="H776" s="143" t="s">
        <v>271</v>
      </c>
      <c r="I776" s="143" t="s">
        <v>4870</v>
      </c>
      <c r="J776" s="143" t="s">
        <v>6395</v>
      </c>
      <c r="K776" s="143"/>
      <c r="L776" s="143"/>
      <c r="M776" s="143" t="s">
        <v>3044</v>
      </c>
      <c r="N776" s="143" t="s">
        <v>6391</v>
      </c>
    </row>
    <row r="777" spans="2:14" ht="46.5" customHeight="1" x14ac:dyDescent="0.2">
      <c r="B777" s="168">
        <v>772</v>
      </c>
      <c r="C777" s="149" t="s">
        <v>5405</v>
      </c>
      <c r="D777" s="153" t="s">
        <v>2710</v>
      </c>
      <c r="E777" s="142" t="s">
        <v>6364</v>
      </c>
      <c r="F777" s="142" t="s">
        <v>6388</v>
      </c>
      <c r="G777" s="143" t="s">
        <v>3046</v>
      </c>
      <c r="H777" s="143" t="s">
        <v>67</v>
      </c>
      <c r="I777" s="143" t="s">
        <v>5353</v>
      </c>
      <c r="J777" s="143" t="s">
        <v>6396</v>
      </c>
      <c r="K777" s="143"/>
      <c r="L777" s="143"/>
      <c r="M777" s="143" t="s">
        <v>3048</v>
      </c>
      <c r="N777" s="143" t="s">
        <v>6397</v>
      </c>
    </row>
    <row r="778" spans="2:14" ht="46.5" customHeight="1" x14ac:dyDescent="0.2">
      <c r="B778" s="168">
        <v>773</v>
      </c>
      <c r="C778" s="149" t="s">
        <v>5405</v>
      </c>
      <c r="D778" s="153" t="s">
        <v>2710</v>
      </c>
      <c r="E778" s="142" t="s">
        <v>6364</v>
      </c>
      <c r="F778" s="142" t="s">
        <v>3051</v>
      </c>
      <c r="G778" s="143" t="s">
        <v>6398</v>
      </c>
      <c r="H778" s="143" t="s">
        <v>156</v>
      </c>
      <c r="I778" s="143" t="s">
        <v>5263</v>
      </c>
      <c r="J778" s="143" t="s">
        <v>6399</v>
      </c>
      <c r="K778" s="143"/>
      <c r="L778" s="143"/>
      <c r="M778" s="143" t="s">
        <v>5146</v>
      </c>
      <c r="N778" s="143" t="s">
        <v>6400</v>
      </c>
    </row>
    <row r="779" spans="2:14" ht="46.5" customHeight="1" x14ac:dyDescent="0.2">
      <c r="B779" s="168">
        <v>774</v>
      </c>
      <c r="C779" s="149" t="s">
        <v>5405</v>
      </c>
      <c r="D779" s="153" t="s">
        <v>2710</v>
      </c>
      <c r="E779" s="142" t="s">
        <v>6364</v>
      </c>
      <c r="F779" s="142" t="s">
        <v>3051</v>
      </c>
      <c r="G779" s="143" t="s">
        <v>6401</v>
      </c>
      <c r="H779" s="143" t="s">
        <v>193</v>
      </c>
      <c r="I779" s="143" t="s">
        <v>94</v>
      </c>
      <c r="J779" s="143" t="s">
        <v>6367</v>
      </c>
      <c r="K779" s="143"/>
      <c r="L779" s="143"/>
      <c r="M779" s="143" t="s">
        <v>3014</v>
      </c>
      <c r="N779" s="143" t="s">
        <v>6371</v>
      </c>
    </row>
    <row r="780" spans="2:14" ht="46.5" customHeight="1" x14ac:dyDescent="0.2">
      <c r="B780" s="168">
        <v>775</v>
      </c>
      <c r="C780" s="149" t="s">
        <v>5405</v>
      </c>
      <c r="D780" s="153" t="s">
        <v>2710</v>
      </c>
      <c r="E780" s="142" t="s">
        <v>6364</v>
      </c>
      <c r="F780" s="142" t="s">
        <v>3051</v>
      </c>
      <c r="G780" s="143" t="s">
        <v>6402</v>
      </c>
      <c r="H780" s="143" t="s">
        <v>4888</v>
      </c>
      <c r="I780" s="143" t="s">
        <v>4893</v>
      </c>
      <c r="J780" s="143" t="s">
        <v>6367</v>
      </c>
      <c r="K780" s="143"/>
      <c r="L780" s="143"/>
      <c r="M780" s="143" t="s">
        <v>58</v>
      </c>
      <c r="N780" s="143" t="s">
        <v>6372</v>
      </c>
    </row>
    <row r="781" spans="2:14" ht="46.5" customHeight="1" x14ac:dyDescent="0.2">
      <c r="B781" s="168">
        <v>776</v>
      </c>
      <c r="C781" s="149" t="s">
        <v>5405</v>
      </c>
      <c r="D781" s="153" t="s">
        <v>2710</v>
      </c>
      <c r="E781" s="142" t="s">
        <v>6364</v>
      </c>
      <c r="F781" s="142" t="s">
        <v>3051</v>
      </c>
      <c r="G781" s="143" t="s">
        <v>6403</v>
      </c>
      <c r="H781" s="143" t="s">
        <v>4953</v>
      </c>
      <c r="I781" s="143" t="s">
        <v>4894</v>
      </c>
      <c r="J781" s="143" t="s">
        <v>6367</v>
      </c>
      <c r="K781" s="143"/>
      <c r="L781" s="143"/>
      <c r="M781" s="143" t="s">
        <v>5146</v>
      </c>
      <c r="N781" s="143" t="s">
        <v>4963</v>
      </c>
    </row>
    <row r="782" spans="2:14" ht="46.5" customHeight="1" x14ac:dyDescent="0.2">
      <c r="B782" s="168">
        <v>777</v>
      </c>
      <c r="C782" s="149" t="s">
        <v>5405</v>
      </c>
      <c r="D782" s="153" t="s">
        <v>2710</v>
      </c>
      <c r="E782" s="142" t="s">
        <v>6364</v>
      </c>
      <c r="F782" s="142" t="s">
        <v>3051</v>
      </c>
      <c r="G782" s="143" t="s">
        <v>6404</v>
      </c>
      <c r="H782" s="143" t="s">
        <v>28</v>
      </c>
      <c r="I782" s="143" t="s">
        <v>5345</v>
      </c>
      <c r="J782" s="143" t="s">
        <v>6367</v>
      </c>
      <c r="K782" s="143"/>
      <c r="L782" s="143"/>
      <c r="M782" s="143" t="s">
        <v>6405</v>
      </c>
      <c r="N782" s="143" t="s">
        <v>6391</v>
      </c>
    </row>
    <row r="783" spans="2:14" ht="46.5" customHeight="1" x14ac:dyDescent="0.2">
      <c r="B783" s="168">
        <v>778</v>
      </c>
      <c r="C783" s="149" t="s">
        <v>5405</v>
      </c>
      <c r="D783" s="153" t="s">
        <v>2710</v>
      </c>
      <c r="E783" s="142" t="s">
        <v>6364</v>
      </c>
      <c r="F783" s="142" t="s">
        <v>3051</v>
      </c>
      <c r="G783" s="143" t="s">
        <v>6406</v>
      </c>
      <c r="H783" s="143" t="s">
        <v>5094</v>
      </c>
      <c r="I783" s="143" t="s">
        <v>4916</v>
      </c>
      <c r="J783" s="143" t="s">
        <v>6367</v>
      </c>
      <c r="K783" s="143"/>
      <c r="L783" s="143"/>
      <c r="M783" s="143" t="s">
        <v>3063</v>
      </c>
      <c r="N783" s="143" t="s">
        <v>6391</v>
      </c>
    </row>
    <row r="784" spans="2:14" ht="46.5" customHeight="1" x14ac:dyDescent="0.2">
      <c r="B784" s="168">
        <v>779</v>
      </c>
      <c r="C784" s="149" t="s">
        <v>5405</v>
      </c>
      <c r="D784" s="153" t="s">
        <v>2710</v>
      </c>
      <c r="E784" s="142" t="s">
        <v>6364</v>
      </c>
      <c r="F784" s="142" t="s">
        <v>6407</v>
      </c>
      <c r="G784" s="143" t="s">
        <v>3065</v>
      </c>
      <c r="H784" s="143" t="s">
        <v>156</v>
      </c>
      <c r="I784" s="143" t="s">
        <v>4860</v>
      </c>
      <c r="J784" s="143" t="s">
        <v>6371</v>
      </c>
      <c r="K784" s="143"/>
      <c r="L784" s="143"/>
      <c r="M784" s="143" t="s">
        <v>6408</v>
      </c>
      <c r="N784" s="143" t="s">
        <v>6372</v>
      </c>
    </row>
    <row r="785" spans="2:14" ht="46.5" customHeight="1" x14ac:dyDescent="0.2">
      <c r="B785" s="168">
        <v>780</v>
      </c>
      <c r="C785" s="149" t="s">
        <v>5405</v>
      </c>
      <c r="D785" s="153" t="s">
        <v>2710</v>
      </c>
      <c r="E785" s="142" t="s">
        <v>6364</v>
      </c>
      <c r="F785" s="142" t="s">
        <v>6407</v>
      </c>
      <c r="G785" s="143" t="s">
        <v>6409</v>
      </c>
      <c r="H785" s="143" t="s">
        <v>156</v>
      </c>
      <c r="I785" s="143" t="s">
        <v>4916</v>
      </c>
      <c r="J785" s="143" t="s">
        <v>6371</v>
      </c>
      <c r="K785" s="143"/>
      <c r="L785" s="143"/>
      <c r="M785" s="143" t="s">
        <v>6410</v>
      </c>
      <c r="N785" s="143" t="s">
        <v>6372</v>
      </c>
    </row>
    <row r="786" spans="2:14" ht="46.5" customHeight="1" thickBot="1" x14ac:dyDescent="0.25">
      <c r="B786" s="168">
        <v>781</v>
      </c>
      <c r="C786" s="149" t="s">
        <v>5405</v>
      </c>
      <c r="D786" s="153" t="s">
        <v>2710</v>
      </c>
      <c r="E786" s="142" t="s">
        <v>6364</v>
      </c>
      <c r="F786" s="142" t="s">
        <v>6407</v>
      </c>
      <c r="G786" s="143" t="s">
        <v>6411</v>
      </c>
      <c r="H786" s="143" t="s">
        <v>156</v>
      </c>
      <c r="I786" s="143" t="s">
        <v>4916</v>
      </c>
      <c r="J786" s="143" t="s">
        <v>3073</v>
      </c>
      <c r="K786" s="143"/>
      <c r="L786" s="143"/>
      <c r="M786" s="143" t="s">
        <v>6412</v>
      </c>
      <c r="N786" s="143" t="s">
        <v>6413</v>
      </c>
    </row>
    <row r="787" spans="2:14" ht="46.5" customHeight="1" thickBot="1" x14ac:dyDescent="0.25">
      <c r="B787" s="168">
        <v>782</v>
      </c>
      <c r="C787" s="149" t="s">
        <v>5405</v>
      </c>
      <c r="D787" s="148" t="s">
        <v>3077</v>
      </c>
      <c r="E787" s="142" t="s">
        <v>6414</v>
      </c>
      <c r="F787" s="142" t="s">
        <v>3079</v>
      </c>
      <c r="G787" s="143" t="s">
        <v>6415</v>
      </c>
      <c r="H787" s="143" t="s">
        <v>156</v>
      </c>
      <c r="I787" s="143" t="s">
        <v>101</v>
      </c>
      <c r="J787" s="143" t="s">
        <v>3081</v>
      </c>
      <c r="K787" s="143"/>
      <c r="L787" s="143"/>
      <c r="M787" s="169" t="s">
        <v>5754</v>
      </c>
      <c r="N787" s="143" t="s">
        <v>6416</v>
      </c>
    </row>
    <row r="788" spans="2:14" ht="46.5" customHeight="1" x14ac:dyDescent="0.2">
      <c r="B788" s="168">
        <v>783</v>
      </c>
      <c r="C788" s="149" t="s">
        <v>5405</v>
      </c>
      <c r="D788" s="148" t="s">
        <v>3077</v>
      </c>
      <c r="E788" s="142" t="s">
        <v>6414</v>
      </c>
      <c r="F788" s="142" t="s">
        <v>3079</v>
      </c>
      <c r="G788" s="143" t="s">
        <v>6417</v>
      </c>
      <c r="H788" s="143" t="s">
        <v>160</v>
      </c>
      <c r="I788" s="143" t="s">
        <v>57</v>
      </c>
      <c r="J788" s="143" t="s">
        <v>2891</v>
      </c>
      <c r="K788" s="143"/>
      <c r="L788" s="143"/>
      <c r="M788" s="143" t="s">
        <v>6418</v>
      </c>
      <c r="N788" s="143" t="s">
        <v>3092</v>
      </c>
    </row>
    <row r="789" spans="2:14" ht="46.5" customHeight="1" x14ac:dyDescent="0.2">
      <c r="B789" s="168">
        <v>784</v>
      </c>
      <c r="C789" s="149" t="s">
        <v>5405</v>
      </c>
      <c r="D789" s="148" t="s">
        <v>3077</v>
      </c>
      <c r="E789" s="142" t="s">
        <v>6414</v>
      </c>
      <c r="F789" s="142" t="s">
        <v>3079</v>
      </c>
      <c r="G789" s="143" t="s">
        <v>6419</v>
      </c>
      <c r="H789" s="143" t="s">
        <v>156</v>
      </c>
      <c r="I789" s="143" t="s">
        <v>160</v>
      </c>
      <c r="J789" s="143" t="s">
        <v>1211</v>
      </c>
      <c r="K789" s="143"/>
      <c r="L789" s="143"/>
      <c r="M789" s="143" t="s">
        <v>218</v>
      </c>
      <c r="N789" s="143" t="s">
        <v>3095</v>
      </c>
    </row>
    <row r="790" spans="2:14" ht="46.5" customHeight="1" x14ac:dyDescent="0.2">
      <c r="B790" s="168">
        <v>785</v>
      </c>
      <c r="C790" s="149" t="s">
        <v>5405</v>
      </c>
      <c r="D790" s="148" t="s">
        <v>3077</v>
      </c>
      <c r="E790" s="142" t="s">
        <v>6414</v>
      </c>
      <c r="F790" s="142" t="s">
        <v>3079</v>
      </c>
      <c r="G790" s="143" t="s">
        <v>6420</v>
      </c>
      <c r="H790" s="143" t="s">
        <v>193</v>
      </c>
      <c r="I790" s="143" t="s">
        <v>193</v>
      </c>
      <c r="J790" s="143" t="s">
        <v>1211</v>
      </c>
      <c r="K790" s="143"/>
      <c r="L790" s="143"/>
      <c r="M790" s="143" t="s">
        <v>58</v>
      </c>
      <c r="N790" s="143" t="s">
        <v>6421</v>
      </c>
    </row>
    <row r="791" spans="2:14" ht="46.5" customHeight="1" x14ac:dyDescent="0.2">
      <c r="B791" s="168">
        <v>786</v>
      </c>
      <c r="C791" s="149" t="s">
        <v>5405</v>
      </c>
      <c r="D791" s="148" t="s">
        <v>3077</v>
      </c>
      <c r="E791" s="142" t="s">
        <v>6414</v>
      </c>
      <c r="F791" s="142" t="s">
        <v>3079</v>
      </c>
      <c r="G791" s="143" t="s">
        <v>6422</v>
      </c>
      <c r="H791" s="143" t="s">
        <v>98</v>
      </c>
      <c r="I791" s="143" t="s">
        <v>98</v>
      </c>
      <c r="J791" s="143" t="s">
        <v>1215</v>
      </c>
      <c r="K791" s="143"/>
      <c r="L791" s="143"/>
      <c r="M791" s="143" t="s">
        <v>226</v>
      </c>
      <c r="N791" s="143" t="s">
        <v>4963</v>
      </c>
    </row>
    <row r="792" spans="2:14" ht="46.5" customHeight="1" x14ac:dyDescent="0.2">
      <c r="B792" s="168">
        <v>787</v>
      </c>
      <c r="C792" s="149" t="s">
        <v>5405</v>
      </c>
      <c r="D792" s="148" t="s">
        <v>3077</v>
      </c>
      <c r="E792" s="142" t="s">
        <v>6414</v>
      </c>
      <c r="F792" s="142" t="s">
        <v>3079</v>
      </c>
      <c r="G792" s="143" t="s">
        <v>6423</v>
      </c>
      <c r="H792" s="143" t="s">
        <v>156</v>
      </c>
      <c r="I792" s="143" t="s">
        <v>49</v>
      </c>
      <c r="J792" s="143" t="s">
        <v>1211</v>
      </c>
      <c r="K792" s="143"/>
      <c r="L792" s="143"/>
      <c r="M792" s="143" t="s">
        <v>6424</v>
      </c>
      <c r="N792" s="143" t="s">
        <v>6425</v>
      </c>
    </row>
    <row r="793" spans="2:14" ht="46.5" customHeight="1" x14ac:dyDescent="0.2">
      <c r="B793" s="168">
        <v>788</v>
      </c>
      <c r="C793" s="149" t="s">
        <v>5405</v>
      </c>
      <c r="D793" s="148" t="s">
        <v>3077</v>
      </c>
      <c r="E793" s="142" t="s">
        <v>6414</v>
      </c>
      <c r="F793" s="142" t="s">
        <v>3079</v>
      </c>
      <c r="G793" s="143" t="s">
        <v>6426</v>
      </c>
      <c r="H793" s="143" t="s">
        <v>28</v>
      </c>
      <c r="I793" s="143" t="s">
        <v>72</v>
      </c>
      <c r="J793" s="143" t="s">
        <v>1211</v>
      </c>
      <c r="K793" s="143"/>
      <c r="L793" s="143"/>
      <c r="M793" s="143" t="s">
        <v>3088</v>
      </c>
      <c r="N793" s="143" t="s">
        <v>6427</v>
      </c>
    </row>
    <row r="794" spans="2:14" ht="46.5" customHeight="1" x14ac:dyDescent="0.2">
      <c r="B794" s="168">
        <v>789</v>
      </c>
      <c r="C794" s="149" t="s">
        <v>5405</v>
      </c>
      <c r="D794" s="148" t="s">
        <v>3077</v>
      </c>
      <c r="E794" s="142" t="s">
        <v>6414</v>
      </c>
      <c r="F794" s="142" t="s">
        <v>3104</v>
      </c>
      <c r="G794" s="143" t="s">
        <v>6428</v>
      </c>
      <c r="H794" s="143" t="s">
        <v>156</v>
      </c>
      <c r="I794" s="143" t="s">
        <v>112</v>
      </c>
      <c r="J794" s="143" t="s">
        <v>6429</v>
      </c>
      <c r="K794" s="143"/>
      <c r="L794" s="143"/>
      <c r="M794" s="143" t="s">
        <v>5754</v>
      </c>
      <c r="N794" s="143" t="s">
        <v>6430</v>
      </c>
    </row>
    <row r="795" spans="2:14" ht="46.5" customHeight="1" x14ac:dyDescent="0.2">
      <c r="B795" s="168">
        <v>790</v>
      </c>
      <c r="C795" s="149" t="s">
        <v>5405</v>
      </c>
      <c r="D795" s="148" t="s">
        <v>3077</v>
      </c>
      <c r="E795" s="142" t="s">
        <v>6414</v>
      </c>
      <c r="F795" s="142" t="s">
        <v>3104</v>
      </c>
      <c r="G795" s="143" t="s">
        <v>6431</v>
      </c>
      <c r="H795" s="143" t="s">
        <v>160</v>
      </c>
      <c r="I795" s="143" t="s">
        <v>16</v>
      </c>
      <c r="J795" s="143" t="s">
        <v>6432</v>
      </c>
      <c r="K795" s="143"/>
      <c r="L795" s="143"/>
      <c r="M795" s="143" t="s">
        <v>6433</v>
      </c>
      <c r="N795" s="143" t="s">
        <v>6434</v>
      </c>
    </row>
    <row r="796" spans="2:14" ht="46.5" customHeight="1" x14ac:dyDescent="0.2">
      <c r="B796" s="168">
        <v>791</v>
      </c>
      <c r="C796" s="149" t="s">
        <v>5405</v>
      </c>
      <c r="D796" s="148" t="s">
        <v>3077</v>
      </c>
      <c r="E796" s="142" t="s">
        <v>6414</v>
      </c>
      <c r="F796" s="142" t="s">
        <v>3104</v>
      </c>
      <c r="G796" s="143" t="s">
        <v>6435</v>
      </c>
      <c r="H796" s="143" t="s">
        <v>28</v>
      </c>
      <c r="I796" s="143" t="s">
        <v>72</v>
      </c>
      <c r="J796" s="143" t="s">
        <v>1211</v>
      </c>
      <c r="K796" s="143"/>
      <c r="L796" s="143"/>
      <c r="M796" s="143" t="s">
        <v>3088</v>
      </c>
      <c r="N796" s="143" t="s">
        <v>1211</v>
      </c>
    </row>
    <row r="797" spans="2:14" ht="46.5" customHeight="1" x14ac:dyDescent="0.2">
      <c r="B797" s="168">
        <v>792</v>
      </c>
      <c r="C797" s="149" t="s">
        <v>5405</v>
      </c>
      <c r="D797" s="148" t="s">
        <v>3077</v>
      </c>
      <c r="E797" s="142" t="s">
        <v>6414</v>
      </c>
      <c r="F797" s="142" t="s">
        <v>6436</v>
      </c>
      <c r="G797" s="143" t="s">
        <v>6437</v>
      </c>
      <c r="H797" s="143" t="s">
        <v>156</v>
      </c>
      <c r="I797" s="143" t="s">
        <v>160</v>
      </c>
      <c r="J797" s="143" t="s">
        <v>1211</v>
      </c>
      <c r="K797" s="143"/>
      <c r="L797" s="143"/>
      <c r="M797" s="143" t="s">
        <v>218</v>
      </c>
      <c r="N797" s="143" t="s">
        <v>3095</v>
      </c>
    </row>
    <row r="798" spans="2:14" ht="46.5" customHeight="1" x14ac:dyDescent="0.2">
      <c r="B798" s="168">
        <v>793</v>
      </c>
      <c r="C798" s="149" t="s">
        <v>5405</v>
      </c>
      <c r="D798" s="148" t="s">
        <v>3077</v>
      </c>
      <c r="E798" s="142" t="s">
        <v>6414</v>
      </c>
      <c r="F798" s="142" t="s">
        <v>6436</v>
      </c>
      <c r="G798" s="143" t="s">
        <v>6438</v>
      </c>
      <c r="H798" s="143" t="s">
        <v>193</v>
      </c>
      <c r="I798" s="143" t="s">
        <v>193</v>
      </c>
      <c r="J798" s="143" t="s">
        <v>1211</v>
      </c>
      <c r="K798" s="143"/>
      <c r="L798" s="143"/>
      <c r="M798" s="143" t="s">
        <v>58</v>
      </c>
      <c r="N798" s="143" t="s">
        <v>6427</v>
      </c>
    </row>
    <row r="799" spans="2:14" ht="46.5" customHeight="1" x14ac:dyDescent="0.2">
      <c r="B799" s="168">
        <v>794</v>
      </c>
      <c r="C799" s="149" t="s">
        <v>5405</v>
      </c>
      <c r="D799" s="148" t="s">
        <v>3077</v>
      </c>
      <c r="E799" s="142" t="s">
        <v>6414</v>
      </c>
      <c r="F799" s="142" t="s">
        <v>6436</v>
      </c>
      <c r="G799" s="143" t="s">
        <v>6439</v>
      </c>
      <c r="H799" s="143" t="s">
        <v>98</v>
      </c>
      <c r="I799" s="143" t="s">
        <v>98</v>
      </c>
      <c r="J799" s="143" t="s">
        <v>1215</v>
      </c>
      <c r="K799" s="143"/>
      <c r="L799" s="143"/>
      <c r="M799" s="143" t="s">
        <v>226</v>
      </c>
      <c r="N799" s="143" t="s">
        <v>4963</v>
      </c>
    </row>
    <row r="800" spans="2:14" ht="46.5" customHeight="1" x14ac:dyDescent="0.2">
      <c r="B800" s="168">
        <v>795</v>
      </c>
      <c r="C800" s="149" t="s">
        <v>5405</v>
      </c>
      <c r="D800" s="148" t="s">
        <v>3077</v>
      </c>
      <c r="E800" s="142" t="s">
        <v>6414</v>
      </c>
      <c r="F800" s="142" t="s">
        <v>6436</v>
      </c>
      <c r="G800" s="143" t="s">
        <v>6440</v>
      </c>
      <c r="H800" s="143" t="s">
        <v>6441</v>
      </c>
      <c r="I800" s="143" t="s">
        <v>6442</v>
      </c>
      <c r="J800" s="143" t="s">
        <v>1211</v>
      </c>
      <c r="K800" s="143"/>
      <c r="L800" s="143"/>
      <c r="M800" s="143" t="s">
        <v>3125</v>
      </c>
      <c r="N800" s="143" t="s">
        <v>3095</v>
      </c>
    </row>
    <row r="801" spans="2:14" ht="46.5" customHeight="1" x14ac:dyDescent="0.2">
      <c r="B801" s="168">
        <v>796</v>
      </c>
      <c r="C801" s="149" t="s">
        <v>5405</v>
      </c>
      <c r="D801" s="148" t="s">
        <v>3077</v>
      </c>
      <c r="E801" s="142" t="s">
        <v>6414</v>
      </c>
      <c r="F801" s="142" t="s">
        <v>6436</v>
      </c>
      <c r="G801" s="143" t="s">
        <v>6443</v>
      </c>
      <c r="H801" s="143" t="s">
        <v>6444</v>
      </c>
      <c r="I801" s="143" t="s">
        <v>6445</v>
      </c>
      <c r="J801" s="143" t="s">
        <v>1211</v>
      </c>
      <c r="K801" s="143"/>
      <c r="L801" s="143"/>
      <c r="M801" s="143" t="s">
        <v>1668</v>
      </c>
      <c r="N801" s="143" t="s">
        <v>6421</v>
      </c>
    </row>
    <row r="802" spans="2:14" ht="46.5" customHeight="1" x14ac:dyDescent="0.2">
      <c r="B802" s="168">
        <v>797</v>
      </c>
      <c r="C802" s="149" t="s">
        <v>5405</v>
      </c>
      <c r="D802" s="148" t="s">
        <v>3077</v>
      </c>
      <c r="E802" s="142" t="s">
        <v>6414</v>
      </c>
      <c r="F802" s="142" t="s">
        <v>6436</v>
      </c>
      <c r="G802" s="143" t="s">
        <v>6446</v>
      </c>
      <c r="H802" s="143" t="s">
        <v>6447</v>
      </c>
      <c r="I802" s="143" t="s">
        <v>6448</v>
      </c>
      <c r="J802" s="143" t="s">
        <v>1211</v>
      </c>
      <c r="K802" s="143"/>
      <c r="L802" s="143"/>
      <c r="M802" s="143" t="s">
        <v>2902</v>
      </c>
      <c r="N802" s="143" t="s">
        <v>6427</v>
      </c>
    </row>
    <row r="803" spans="2:14" ht="46.5" customHeight="1" x14ac:dyDescent="0.2">
      <c r="B803" s="168">
        <v>798</v>
      </c>
      <c r="C803" s="149" t="s">
        <v>5405</v>
      </c>
      <c r="D803" s="148" t="s">
        <v>3077</v>
      </c>
      <c r="E803" s="142" t="s">
        <v>6414</v>
      </c>
      <c r="F803" s="142" t="s">
        <v>6436</v>
      </c>
      <c r="G803" s="143" t="s">
        <v>6449</v>
      </c>
      <c r="H803" s="143" t="s">
        <v>6450</v>
      </c>
      <c r="I803" s="143" t="s">
        <v>6451</v>
      </c>
      <c r="J803" s="143" t="s">
        <v>1211</v>
      </c>
      <c r="K803" s="143"/>
      <c r="L803" s="143"/>
      <c r="M803" s="143" t="s">
        <v>6452</v>
      </c>
      <c r="N803" s="143" t="s">
        <v>6453</v>
      </c>
    </row>
    <row r="804" spans="2:14" ht="46.5" customHeight="1" x14ac:dyDescent="0.2">
      <c r="B804" s="168">
        <v>799</v>
      </c>
      <c r="C804" s="149" t="s">
        <v>5405</v>
      </c>
      <c r="D804" s="148" t="s">
        <v>3077</v>
      </c>
      <c r="E804" s="142" t="s">
        <v>6414</v>
      </c>
      <c r="F804" s="142" t="s">
        <v>3137</v>
      </c>
      <c r="G804" s="146" t="s">
        <v>6454</v>
      </c>
      <c r="H804" s="143" t="s">
        <v>156</v>
      </c>
      <c r="I804" s="143" t="s">
        <v>112</v>
      </c>
      <c r="J804" s="146" t="s">
        <v>6455</v>
      </c>
      <c r="K804" s="146"/>
      <c r="L804" s="143"/>
      <c r="M804" s="143" t="s">
        <v>6456</v>
      </c>
      <c r="N804" s="146" t="s">
        <v>6457</v>
      </c>
    </row>
    <row r="805" spans="2:14" ht="46.5" customHeight="1" x14ac:dyDescent="0.2">
      <c r="B805" s="168">
        <v>800</v>
      </c>
      <c r="C805" s="149" t="s">
        <v>5405</v>
      </c>
      <c r="D805" s="148" t="s">
        <v>3077</v>
      </c>
      <c r="E805" s="142" t="s">
        <v>6414</v>
      </c>
      <c r="F805" s="142" t="s">
        <v>3137</v>
      </c>
      <c r="G805" s="146" t="s">
        <v>6458</v>
      </c>
      <c r="H805" s="143" t="s">
        <v>112</v>
      </c>
      <c r="I805" s="143" t="s">
        <v>271</v>
      </c>
      <c r="J805" s="146" t="s">
        <v>6455</v>
      </c>
      <c r="K805" s="146"/>
      <c r="L805" s="143"/>
      <c r="M805" s="143" t="s">
        <v>6459</v>
      </c>
      <c r="N805" s="146" t="s">
        <v>6460</v>
      </c>
    </row>
    <row r="806" spans="2:14" ht="46.5" customHeight="1" x14ac:dyDescent="0.2">
      <c r="B806" s="168">
        <v>801</v>
      </c>
      <c r="C806" s="149" t="s">
        <v>5405</v>
      </c>
      <c r="D806" s="148" t="s">
        <v>3077</v>
      </c>
      <c r="E806" s="142" t="s">
        <v>6414</v>
      </c>
      <c r="F806" s="142" t="s">
        <v>3137</v>
      </c>
      <c r="G806" s="146" t="s">
        <v>6461</v>
      </c>
      <c r="H806" s="143" t="s">
        <v>156</v>
      </c>
      <c r="I806" s="143" t="s">
        <v>112</v>
      </c>
      <c r="J806" s="146" t="s">
        <v>6455</v>
      </c>
      <c r="K806" s="146"/>
      <c r="L806" s="143"/>
      <c r="M806" s="143" t="s">
        <v>5754</v>
      </c>
      <c r="N806" s="146" t="s">
        <v>6462</v>
      </c>
    </row>
    <row r="807" spans="2:14" ht="46.5" customHeight="1" x14ac:dyDescent="0.2">
      <c r="B807" s="168">
        <v>802</v>
      </c>
      <c r="C807" s="149" t="s">
        <v>5405</v>
      </c>
      <c r="D807" s="148" t="s">
        <v>3077</v>
      </c>
      <c r="E807" s="142" t="s">
        <v>6414</v>
      </c>
      <c r="F807" s="142" t="s">
        <v>3137</v>
      </c>
      <c r="G807" s="146" t="s">
        <v>6463</v>
      </c>
      <c r="H807" s="146" t="s">
        <v>160</v>
      </c>
      <c r="I807" s="146" t="s">
        <v>49</v>
      </c>
      <c r="J807" s="146" t="s">
        <v>2266</v>
      </c>
      <c r="K807" s="146"/>
      <c r="L807" s="143"/>
      <c r="M807" s="143" t="s">
        <v>3156</v>
      </c>
      <c r="N807" s="146" t="s">
        <v>3157</v>
      </c>
    </row>
    <row r="808" spans="2:14" ht="46.5" customHeight="1" x14ac:dyDescent="0.2">
      <c r="B808" s="168">
        <v>803</v>
      </c>
      <c r="C808" s="149" t="s">
        <v>5405</v>
      </c>
      <c r="D808" s="148" t="s">
        <v>3077</v>
      </c>
      <c r="E808" s="142" t="s">
        <v>3159</v>
      </c>
      <c r="F808" s="142" t="s">
        <v>6464</v>
      </c>
      <c r="G808" s="143" t="s">
        <v>6465</v>
      </c>
      <c r="H808" s="143" t="s">
        <v>156</v>
      </c>
      <c r="I808" s="143" t="s">
        <v>16</v>
      </c>
      <c r="J808" s="143" t="s">
        <v>1211</v>
      </c>
      <c r="K808" s="143"/>
      <c r="L808" s="143"/>
      <c r="M808" s="143" t="s">
        <v>6466</v>
      </c>
      <c r="N808" s="143" t="s">
        <v>1211</v>
      </c>
    </row>
    <row r="809" spans="2:14" ht="46.5" customHeight="1" x14ac:dyDescent="0.2">
      <c r="B809" s="168">
        <v>804</v>
      </c>
      <c r="C809" s="149" t="s">
        <v>5405</v>
      </c>
      <c r="D809" s="148" t="s">
        <v>3077</v>
      </c>
      <c r="E809" s="142" t="s">
        <v>3159</v>
      </c>
      <c r="F809" s="142" t="s">
        <v>6464</v>
      </c>
      <c r="G809" s="143" t="s">
        <v>6467</v>
      </c>
      <c r="H809" s="143" t="s">
        <v>156</v>
      </c>
      <c r="I809" s="143" t="s">
        <v>94</v>
      </c>
      <c r="J809" s="143" t="s">
        <v>6468</v>
      </c>
      <c r="K809" s="143"/>
      <c r="L809" s="143"/>
      <c r="M809" s="143" t="s">
        <v>6469</v>
      </c>
      <c r="N809" s="143" t="s">
        <v>6470</v>
      </c>
    </row>
    <row r="810" spans="2:14" ht="46.5" customHeight="1" x14ac:dyDescent="0.2">
      <c r="B810" s="168">
        <v>805</v>
      </c>
      <c r="C810" s="149" t="s">
        <v>5405</v>
      </c>
      <c r="D810" s="148" t="s">
        <v>3077</v>
      </c>
      <c r="E810" s="142" t="s">
        <v>3159</v>
      </c>
      <c r="F810" s="142" t="s">
        <v>6464</v>
      </c>
      <c r="G810" s="143" t="s">
        <v>6471</v>
      </c>
      <c r="H810" s="143" t="s">
        <v>101</v>
      </c>
      <c r="I810" s="143" t="s">
        <v>141</v>
      </c>
      <c r="J810" s="143" t="s">
        <v>6468</v>
      </c>
      <c r="K810" s="143"/>
      <c r="L810" s="143"/>
      <c r="M810" s="143" t="s">
        <v>3180</v>
      </c>
      <c r="N810" s="143" t="s">
        <v>6472</v>
      </c>
    </row>
    <row r="811" spans="2:14" ht="46.5" customHeight="1" x14ac:dyDescent="0.2">
      <c r="B811" s="168">
        <v>806</v>
      </c>
      <c r="C811" s="149" t="s">
        <v>5405</v>
      </c>
      <c r="D811" s="148" t="s">
        <v>3077</v>
      </c>
      <c r="E811" s="142" t="s">
        <v>3159</v>
      </c>
      <c r="F811" s="142" t="s">
        <v>3182</v>
      </c>
      <c r="G811" s="143" t="s">
        <v>6473</v>
      </c>
      <c r="H811" s="143" t="s">
        <v>156</v>
      </c>
      <c r="I811" s="143" t="s">
        <v>112</v>
      </c>
      <c r="J811" s="143" t="s">
        <v>1211</v>
      </c>
      <c r="K811" s="143"/>
      <c r="L811" s="143"/>
      <c r="M811" s="143" t="s">
        <v>4871</v>
      </c>
      <c r="N811" s="143" t="s">
        <v>6474</v>
      </c>
    </row>
    <row r="812" spans="2:14" ht="46.5" customHeight="1" x14ac:dyDescent="0.2">
      <c r="B812" s="168">
        <v>807</v>
      </c>
      <c r="C812" s="149" t="s">
        <v>5405</v>
      </c>
      <c r="D812" s="148" t="s">
        <v>3077</v>
      </c>
      <c r="E812" s="142" t="s">
        <v>3159</v>
      </c>
      <c r="F812" s="142" t="s">
        <v>3182</v>
      </c>
      <c r="G812" s="143" t="s">
        <v>6475</v>
      </c>
      <c r="H812" s="143" t="s">
        <v>6476</v>
      </c>
      <c r="I812" s="143" t="s">
        <v>6477</v>
      </c>
      <c r="J812" s="143" t="s">
        <v>3191</v>
      </c>
      <c r="K812" s="143"/>
      <c r="L812" s="143"/>
      <c r="M812" s="143" t="s">
        <v>345</v>
      </c>
      <c r="N812" s="143" t="s">
        <v>6478</v>
      </c>
    </row>
    <row r="813" spans="2:14" ht="46.5" customHeight="1" x14ac:dyDescent="0.2">
      <c r="B813" s="168">
        <v>808</v>
      </c>
      <c r="C813" s="149" t="s">
        <v>5405</v>
      </c>
      <c r="D813" s="148" t="s">
        <v>3077</v>
      </c>
      <c r="E813" s="142" t="s">
        <v>3159</v>
      </c>
      <c r="F813" s="142" t="s">
        <v>6479</v>
      </c>
      <c r="G813" s="143" t="s">
        <v>6480</v>
      </c>
      <c r="H813" s="143" t="s">
        <v>156</v>
      </c>
      <c r="I813" s="143" t="s">
        <v>16</v>
      </c>
      <c r="J813" s="143" t="s">
        <v>1211</v>
      </c>
      <c r="K813" s="143"/>
      <c r="L813" s="143"/>
      <c r="M813" s="143" t="s">
        <v>6466</v>
      </c>
      <c r="N813" s="143" t="s">
        <v>1211</v>
      </c>
    </row>
    <row r="814" spans="2:14" ht="46.5" customHeight="1" x14ac:dyDescent="0.2">
      <c r="B814" s="168">
        <v>809</v>
      </c>
      <c r="C814" s="149" t="s">
        <v>5405</v>
      </c>
      <c r="D814" s="148" t="s">
        <v>3077</v>
      </c>
      <c r="E814" s="142" t="s">
        <v>3159</v>
      </c>
      <c r="F814" s="142" t="s">
        <v>3212</v>
      </c>
      <c r="G814" s="146" t="s">
        <v>6481</v>
      </c>
      <c r="H814" s="143" t="s">
        <v>72</v>
      </c>
      <c r="I814" s="143" t="s">
        <v>622</v>
      </c>
      <c r="J814" s="146" t="s">
        <v>6482</v>
      </c>
      <c r="K814" s="146"/>
      <c r="L814" s="143"/>
      <c r="M814" s="143" t="s">
        <v>4981</v>
      </c>
      <c r="N814" s="146" t="s">
        <v>6483</v>
      </c>
    </row>
    <row r="815" spans="2:14" ht="46.5" customHeight="1" x14ac:dyDescent="0.2">
      <c r="B815" s="168">
        <v>810</v>
      </c>
      <c r="C815" s="149" t="s">
        <v>5405</v>
      </c>
      <c r="D815" s="148" t="s">
        <v>3077</v>
      </c>
      <c r="E815" s="142" t="s">
        <v>3159</v>
      </c>
      <c r="F815" s="142" t="s">
        <v>3212</v>
      </c>
      <c r="G815" s="146" t="s">
        <v>6484</v>
      </c>
      <c r="H815" s="146" t="s">
        <v>4874</v>
      </c>
      <c r="I815" s="146" t="s">
        <v>4916</v>
      </c>
      <c r="J815" s="146" t="s">
        <v>6485</v>
      </c>
      <c r="K815" s="146"/>
      <c r="L815" s="143"/>
      <c r="M815" s="143" t="s">
        <v>6486</v>
      </c>
      <c r="N815" s="146" t="s">
        <v>3107</v>
      </c>
    </row>
    <row r="816" spans="2:14" ht="46.5" customHeight="1" x14ac:dyDescent="0.2">
      <c r="B816" s="168">
        <v>811</v>
      </c>
      <c r="C816" s="149" t="s">
        <v>5405</v>
      </c>
      <c r="D816" s="148" t="s">
        <v>3077</v>
      </c>
      <c r="E816" s="142" t="s">
        <v>3159</v>
      </c>
      <c r="F816" s="142" t="s">
        <v>3222</v>
      </c>
      <c r="G816" s="146" t="s">
        <v>6487</v>
      </c>
      <c r="H816" s="143" t="s">
        <v>156</v>
      </c>
      <c r="I816" s="143" t="s">
        <v>16</v>
      </c>
      <c r="J816" s="146" t="s">
        <v>3224</v>
      </c>
      <c r="K816" s="146"/>
      <c r="L816" s="143"/>
      <c r="M816" s="143" t="s">
        <v>3225</v>
      </c>
      <c r="N816" s="146" t="s">
        <v>3224</v>
      </c>
    </row>
    <row r="817" spans="2:14" ht="46.5" customHeight="1" x14ac:dyDescent="0.2">
      <c r="B817" s="168">
        <v>812</v>
      </c>
      <c r="C817" s="149" t="s">
        <v>5405</v>
      </c>
      <c r="D817" s="148" t="s">
        <v>3077</v>
      </c>
      <c r="E817" s="142" t="s">
        <v>3159</v>
      </c>
      <c r="F817" s="142" t="s">
        <v>3222</v>
      </c>
      <c r="G817" s="146" t="s">
        <v>6488</v>
      </c>
      <c r="H817" s="143" t="s">
        <v>156</v>
      </c>
      <c r="I817" s="143" t="s">
        <v>16</v>
      </c>
      <c r="J817" s="146" t="s">
        <v>3224</v>
      </c>
      <c r="K817" s="146"/>
      <c r="L817" s="143"/>
      <c r="M817" s="143" t="s">
        <v>6489</v>
      </c>
      <c r="N817" s="146" t="s">
        <v>6490</v>
      </c>
    </row>
    <row r="818" spans="2:14" ht="46.5" customHeight="1" x14ac:dyDescent="0.2">
      <c r="B818" s="168">
        <v>813</v>
      </c>
      <c r="C818" s="149" t="s">
        <v>5405</v>
      </c>
      <c r="D818" s="148" t="s">
        <v>3077</v>
      </c>
      <c r="E818" s="142" t="s">
        <v>3231</v>
      </c>
      <c r="F818" s="142" t="s">
        <v>3232</v>
      </c>
      <c r="G818" s="143" t="s">
        <v>3233</v>
      </c>
      <c r="H818" s="143" t="s">
        <v>156</v>
      </c>
      <c r="I818" s="143" t="s">
        <v>160</v>
      </c>
      <c r="J818" s="143" t="s">
        <v>1211</v>
      </c>
      <c r="K818" s="143"/>
      <c r="L818" s="143"/>
      <c r="M818" s="143" t="s">
        <v>218</v>
      </c>
      <c r="N818" s="143" t="s">
        <v>1211</v>
      </c>
    </row>
    <row r="819" spans="2:14" ht="46.5" customHeight="1" x14ac:dyDescent="0.2">
      <c r="B819" s="168">
        <v>814</v>
      </c>
      <c r="C819" s="149" t="s">
        <v>5405</v>
      </c>
      <c r="D819" s="148" t="s">
        <v>3077</v>
      </c>
      <c r="E819" s="142" t="s">
        <v>3231</v>
      </c>
      <c r="F819" s="142" t="s">
        <v>3232</v>
      </c>
      <c r="G819" s="143" t="s">
        <v>6491</v>
      </c>
      <c r="H819" s="143" t="s">
        <v>193</v>
      </c>
      <c r="I819" s="143" t="s">
        <v>98</v>
      </c>
      <c r="J819" s="143" t="s">
        <v>1211</v>
      </c>
      <c r="K819" s="143"/>
      <c r="L819" s="143"/>
      <c r="M819" s="143" t="s">
        <v>3235</v>
      </c>
      <c r="N819" s="143" t="s">
        <v>6421</v>
      </c>
    </row>
    <row r="820" spans="2:14" ht="46.5" customHeight="1" x14ac:dyDescent="0.2">
      <c r="B820" s="168">
        <v>815</v>
      </c>
      <c r="C820" s="149" t="s">
        <v>5405</v>
      </c>
      <c r="D820" s="148" t="s">
        <v>3077</v>
      </c>
      <c r="E820" s="142" t="s">
        <v>3231</v>
      </c>
      <c r="F820" s="142" t="s">
        <v>3232</v>
      </c>
      <c r="G820" s="143" t="s">
        <v>6492</v>
      </c>
      <c r="H820" s="143" t="s">
        <v>112</v>
      </c>
      <c r="I820" s="143" t="s">
        <v>112</v>
      </c>
      <c r="J820" s="143" t="s">
        <v>1215</v>
      </c>
      <c r="K820" s="143"/>
      <c r="L820" s="143"/>
      <c r="M820" s="143" t="s">
        <v>226</v>
      </c>
      <c r="N820" s="143" t="s">
        <v>4963</v>
      </c>
    </row>
    <row r="821" spans="2:14" ht="46.5" customHeight="1" x14ac:dyDescent="0.2">
      <c r="B821" s="168">
        <v>816</v>
      </c>
      <c r="C821" s="149" t="s">
        <v>5405</v>
      </c>
      <c r="D821" s="148" t="s">
        <v>3077</v>
      </c>
      <c r="E821" s="142" t="s">
        <v>3231</v>
      </c>
      <c r="F821" s="142" t="s">
        <v>3232</v>
      </c>
      <c r="G821" s="143" t="s">
        <v>3237</v>
      </c>
      <c r="H821" s="146" t="s">
        <v>112</v>
      </c>
      <c r="I821" s="146" t="s">
        <v>53</v>
      </c>
      <c r="J821" s="143" t="s">
        <v>1211</v>
      </c>
      <c r="K821" s="143"/>
      <c r="L821" s="143"/>
      <c r="M821" s="143" t="s">
        <v>3238</v>
      </c>
      <c r="N821" s="146" t="s">
        <v>6493</v>
      </c>
    </row>
    <row r="822" spans="2:14" ht="46.5" customHeight="1" x14ac:dyDescent="0.2">
      <c r="B822" s="168">
        <v>817</v>
      </c>
      <c r="C822" s="149" t="s">
        <v>5405</v>
      </c>
      <c r="D822" s="148" t="s">
        <v>3077</v>
      </c>
      <c r="E822" s="142" t="s">
        <v>3231</v>
      </c>
      <c r="F822" s="142" t="s">
        <v>3232</v>
      </c>
      <c r="G822" s="143" t="s">
        <v>6494</v>
      </c>
      <c r="H822" s="143" t="s">
        <v>156</v>
      </c>
      <c r="I822" s="143" t="s">
        <v>16</v>
      </c>
      <c r="J822" s="143" t="s">
        <v>1211</v>
      </c>
      <c r="K822" s="143"/>
      <c r="L822" s="143"/>
      <c r="M822" s="143" t="s">
        <v>1163</v>
      </c>
      <c r="N822" s="143" t="s">
        <v>1211</v>
      </c>
    </row>
    <row r="823" spans="2:14" ht="46.5" customHeight="1" x14ac:dyDescent="0.2">
      <c r="B823" s="168">
        <v>818</v>
      </c>
      <c r="C823" s="149" t="s">
        <v>5405</v>
      </c>
      <c r="D823" s="148" t="s">
        <v>3077</v>
      </c>
      <c r="E823" s="142" t="s">
        <v>3231</v>
      </c>
      <c r="F823" s="142" t="s">
        <v>3250</v>
      </c>
      <c r="G823" s="143" t="s">
        <v>6495</v>
      </c>
      <c r="H823" s="143" t="s">
        <v>156</v>
      </c>
      <c r="I823" s="143" t="s">
        <v>101</v>
      </c>
      <c r="J823" s="143" t="s">
        <v>1211</v>
      </c>
      <c r="K823" s="143"/>
      <c r="L823" s="143"/>
      <c r="M823" s="143" t="s">
        <v>4981</v>
      </c>
      <c r="N823" s="143" t="s">
        <v>6470</v>
      </c>
    </row>
    <row r="824" spans="2:14" ht="46.5" customHeight="1" x14ac:dyDescent="0.2">
      <c r="B824" s="168">
        <v>819</v>
      </c>
      <c r="C824" s="149" t="s">
        <v>5405</v>
      </c>
      <c r="D824" s="148" t="s">
        <v>3077</v>
      </c>
      <c r="E824" s="142" t="s">
        <v>3231</v>
      </c>
      <c r="F824" s="142" t="s">
        <v>3250</v>
      </c>
      <c r="G824" s="143" t="s">
        <v>6496</v>
      </c>
      <c r="H824" s="143" t="s">
        <v>156</v>
      </c>
      <c r="I824" s="143" t="s">
        <v>112</v>
      </c>
      <c r="J824" s="143" t="s">
        <v>1211</v>
      </c>
      <c r="K824" s="143"/>
      <c r="L824" s="143"/>
      <c r="M824" s="143" t="s">
        <v>4981</v>
      </c>
      <c r="N824" s="143" t="s">
        <v>6470</v>
      </c>
    </row>
    <row r="825" spans="2:14" ht="46.5" customHeight="1" x14ac:dyDescent="0.2">
      <c r="B825" s="168">
        <v>820</v>
      </c>
      <c r="C825" s="149" t="s">
        <v>5405</v>
      </c>
      <c r="D825" s="148" t="s">
        <v>3077</v>
      </c>
      <c r="E825" s="142" t="s">
        <v>3231</v>
      </c>
      <c r="F825" s="142" t="s">
        <v>3250</v>
      </c>
      <c r="G825" s="143" t="s">
        <v>6497</v>
      </c>
      <c r="H825" s="146" t="s">
        <v>156</v>
      </c>
      <c r="I825" s="146" t="s">
        <v>16</v>
      </c>
      <c r="J825" s="143" t="s">
        <v>1211</v>
      </c>
      <c r="K825" s="143"/>
      <c r="L825" s="143"/>
      <c r="M825" s="143" t="s">
        <v>3260</v>
      </c>
      <c r="N825" s="146" t="s">
        <v>6427</v>
      </c>
    </row>
    <row r="826" spans="2:14" ht="46.5" customHeight="1" x14ac:dyDescent="0.2">
      <c r="B826" s="168">
        <v>821</v>
      </c>
      <c r="C826" s="149" t="s">
        <v>5405</v>
      </c>
      <c r="D826" s="148" t="s">
        <v>3077</v>
      </c>
      <c r="E826" s="142" t="s">
        <v>3262</v>
      </c>
      <c r="F826" s="142" t="s">
        <v>3263</v>
      </c>
      <c r="G826" s="143" t="s">
        <v>6498</v>
      </c>
      <c r="H826" s="143" t="s">
        <v>98</v>
      </c>
      <c r="I826" s="143" t="s">
        <v>49</v>
      </c>
      <c r="J826" s="143" t="s">
        <v>3095</v>
      </c>
      <c r="K826" s="143"/>
      <c r="L826" s="143"/>
      <c r="M826" s="143" t="s">
        <v>4981</v>
      </c>
      <c r="N826" s="143" t="s">
        <v>6462</v>
      </c>
    </row>
    <row r="827" spans="2:14" ht="46.5" customHeight="1" x14ac:dyDescent="0.2">
      <c r="B827" s="168">
        <v>822</v>
      </c>
      <c r="C827" s="149" t="s">
        <v>5405</v>
      </c>
      <c r="D827" s="148" t="s">
        <v>3077</v>
      </c>
      <c r="E827" s="142" t="s">
        <v>3262</v>
      </c>
      <c r="F827" s="142" t="s">
        <v>3263</v>
      </c>
      <c r="G827" s="143" t="s">
        <v>6499</v>
      </c>
      <c r="H827" s="143" t="s">
        <v>101</v>
      </c>
      <c r="I827" s="143" t="s">
        <v>268</v>
      </c>
      <c r="J827" s="143" t="s">
        <v>3095</v>
      </c>
      <c r="K827" s="143"/>
      <c r="L827" s="143"/>
      <c r="M827" s="143" t="s">
        <v>3268</v>
      </c>
      <c r="N827" s="143" t="s">
        <v>6427</v>
      </c>
    </row>
    <row r="828" spans="2:14" ht="46.5" customHeight="1" x14ac:dyDescent="0.2">
      <c r="B828" s="168">
        <v>823</v>
      </c>
      <c r="C828" s="149" t="s">
        <v>5405</v>
      </c>
      <c r="D828" s="148" t="s">
        <v>3077</v>
      </c>
      <c r="E828" s="142" t="s">
        <v>3262</v>
      </c>
      <c r="F828" s="142" t="s">
        <v>3263</v>
      </c>
      <c r="G828" s="143" t="s">
        <v>6500</v>
      </c>
      <c r="H828" s="143" t="s">
        <v>156</v>
      </c>
      <c r="I828" s="143" t="s">
        <v>98</v>
      </c>
      <c r="J828" s="143" t="s">
        <v>1211</v>
      </c>
      <c r="K828" s="143"/>
      <c r="L828" s="143"/>
      <c r="M828" s="143" t="s">
        <v>3272</v>
      </c>
      <c r="N828" s="143" t="s">
        <v>1211</v>
      </c>
    </row>
    <row r="829" spans="2:14" ht="46.5" customHeight="1" x14ac:dyDescent="0.2">
      <c r="B829" s="168">
        <v>824</v>
      </c>
      <c r="C829" s="149" t="s">
        <v>5405</v>
      </c>
      <c r="D829" s="148" t="s">
        <v>3077</v>
      </c>
      <c r="E829" s="142" t="s">
        <v>3262</v>
      </c>
      <c r="F829" s="142" t="s">
        <v>3263</v>
      </c>
      <c r="G829" s="143" t="s">
        <v>6501</v>
      </c>
      <c r="H829" s="143" t="s">
        <v>112</v>
      </c>
      <c r="I829" s="143" t="s">
        <v>112</v>
      </c>
      <c r="J829" s="143" t="s">
        <v>1211</v>
      </c>
      <c r="K829" s="143"/>
      <c r="L829" s="143"/>
      <c r="M829" s="143" t="s">
        <v>58</v>
      </c>
      <c r="N829" s="143" t="s">
        <v>6427</v>
      </c>
    </row>
    <row r="830" spans="2:14" ht="46.5" customHeight="1" x14ac:dyDescent="0.2">
      <c r="B830" s="168">
        <v>825</v>
      </c>
      <c r="C830" s="149" t="s">
        <v>5405</v>
      </c>
      <c r="D830" s="148" t="s">
        <v>3077</v>
      </c>
      <c r="E830" s="142" t="s">
        <v>3262</v>
      </c>
      <c r="F830" s="142" t="s">
        <v>3276</v>
      </c>
      <c r="G830" s="143" t="s">
        <v>6502</v>
      </c>
      <c r="H830" s="143" t="s">
        <v>98</v>
      </c>
      <c r="I830" s="143" t="s">
        <v>94</v>
      </c>
      <c r="J830" s="143" t="s">
        <v>1211</v>
      </c>
      <c r="K830" s="143"/>
      <c r="L830" s="143"/>
      <c r="M830" s="143" t="s">
        <v>218</v>
      </c>
      <c r="N830" s="143" t="s">
        <v>3095</v>
      </c>
    </row>
    <row r="831" spans="2:14" ht="46.5" customHeight="1" x14ac:dyDescent="0.2">
      <c r="B831" s="168">
        <v>826</v>
      </c>
      <c r="C831" s="149" t="s">
        <v>5405</v>
      </c>
      <c r="D831" s="148" t="s">
        <v>3077</v>
      </c>
      <c r="E831" s="142" t="s">
        <v>3262</v>
      </c>
      <c r="F831" s="142" t="s">
        <v>3276</v>
      </c>
      <c r="G831" s="143" t="s">
        <v>6503</v>
      </c>
      <c r="H831" s="143" t="s">
        <v>101</v>
      </c>
      <c r="I831" s="143" t="s">
        <v>258</v>
      </c>
      <c r="J831" s="143" t="s">
        <v>1211</v>
      </c>
      <c r="K831" s="143"/>
      <c r="L831" s="143"/>
      <c r="M831" s="143" t="s">
        <v>58</v>
      </c>
      <c r="N831" s="143" t="s">
        <v>6427</v>
      </c>
    </row>
    <row r="832" spans="2:14" ht="46.5" customHeight="1" x14ac:dyDescent="0.2">
      <c r="B832" s="168">
        <v>827</v>
      </c>
      <c r="C832" s="149" t="s">
        <v>5405</v>
      </c>
      <c r="D832" s="148" t="s">
        <v>3077</v>
      </c>
      <c r="E832" s="142" t="s">
        <v>3262</v>
      </c>
      <c r="F832" s="142" t="s">
        <v>3276</v>
      </c>
      <c r="G832" s="143" t="s">
        <v>6504</v>
      </c>
      <c r="H832" s="143" t="s">
        <v>141</v>
      </c>
      <c r="I832" s="143" t="s">
        <v>141</v>
      </c>
      <c r="J832" s="143" t="s">
        <v>1211</v>
      </c>
      <c r="K832" s="143"/>
      <c r="L832" s="143"/>
      <c r="M832" s="143" t="s">
        <v>3280</v>
      </c>
      <c r="N832" s="143" t="s">
        <v>6421</v>
      </c>
    </row>
    <row r="833" spans="2:14" ht="46.5" customHeight="1" x14ac:dyDescent="0.2">
      <c r="B833" s="168">
        <v>828</v>
      </c>
      <c r="C833" s="149" t="s">
        <v>5405</v>
      </c>
      <c r="D833" s="148" t="s">
        <v>3077</v>
      </c>
      <c r="E833" s="142" t="s">
        <v>3262</v>
      </c>
      <c r="F833" s="142" t="s">
        <v>3276</v>
      </c>
      <c r="G833" s="143" t="s">
        <v>6505</v>
      </c>
      <c r="H833" s="143" t="s">
        <v>6506</v>
      </c>
      <c r="I833" s="143" t="s">
        <v>6507</v>
      </c>
      <c r="J833" s="143" t="s">
        <v>1211</v>
      </c>
      <c r="K833" s="143"/>
      <c r="L833" s="143"/>
      <c r="M833" s="143" t="s">
        <v>4981</v>
      </c>
      <c r="N833" s="143" t="s">
        <v>6462</v>
      </c>
    </row>
    <row r="834" spans="2:14" ht="46.5" customHeight="1" x14ac:dyDescent="0.2">
      <c r="B834" s="168">
        <v>829</v>
      </c>
      <c r="C834" s="149" t="s">
        <v>5405</v>
      </c>
      <c r="D834" s="148" t="s">
        <v>3077</v>
      </c>
      <c r="E834" s="142" t="s">
        <v>3262</v>
      </c>
      <c r="F834" s="142" t="s">
        <v>3276</v>
      </c>
      <c r="G834" s="143" t="s">
        <v>6508</v>
      </c>
      <c r="H834" s="146" t="s">
        <v>156</v>
      </c>
      <c r="I834" s="146" t="s">
        <v>258</v>
      </c>
      <c r="J834" s="143" t="s">
        <v>1211</v>
      </c>
      <c r="K834" s="143"/>
      <c r="L834" s="143"/>
      <c r="M834" s="143" t="s">
        <v>4871</v>
      </c>
      <c r="N834" s="143" t="s">
        <v>6474</v>
      </c>
    </row>
    <row r="835" spans="2:14" ht="46.5" customHeight="1" x14ac:dyDescent="0.2">
      <c r="B835" s="168">
        <v>830</v>
      </c>
      <c r="C835" s="149" t="s">
        <v>5405</v>
      </c>
      <c r="D835" s="148" t="s">
        <v>3077</v>
      </c>
      <c r="E835" s="142" t="s">
        <v>3262</v>
      </c>
      <c r="F835" s="142" t="s">
        <v>6509</v>
      </c>
      <c r="G835" s="143" t="s">
        <v>6510</v>
      </c>
      <c r="H835" s="143" t="s">
        <v>28</v>
      </c>
      <c r="I835" s="143" t="s">
        <v>268</v>
      </c>
      <c r="J835" s="143" t="s">
        <v>1211</v>
      </c>
      <c r="K835" s="143"/>
      <c r="L835" s="143"/>
      <c r="M835" s="143" t="s">
        <v>3014</v>
      </c>
      <c r="N835" s="143" t="s">
        <v>3095</v>
      </c>
    </row>
    <row r="836" spans="2:14" ht="46.5" customHeight="1" x14ac:dyDescent="0.2">
      <c r="B836" s="168">
        <v>831</v>
      </c>
      <c r="C836" s="149" t="s">
        <v>5405</v>
      </c>
      <c r="D836" s="148" t="s">
        <v>3077</v>
      </c>
      <c r="E836" s="142" t="s">
        <v>3262</v>
      </c>
      <c r="F836" s="142" t="s">
        <v>6509</v>
      </c>
      <c r="G836" s="143" t="s">
        <v>6511</v>
      </c>
      <c r="H836" s="143" t="s">
        <v>53</v>
      </c>
      <c r="I836" s="143" t="s">
        <v>53</v>
      </c>
      <c r="J836" s="143" t="s">
        <v>1211</v>
      </c>
      <c r="K836" s="143"/>
      <c r="L836" s="143"/>
      <c r="M836" s="143" t="s">
        <v>5146</v>
      </c>
      <c r="N836" s="143" t="s">
        <v>6512</v>
      </c>
    </row>
    <row r="837" spans="2:14" ht="46.5" customHeight="1" x14ac:dyDescent="0.2">
      <c r="B837" s="168">
        <v>832</v>
      </c>
      <c r="C837" s="149" t="s">
        <v>5405</v>
      </c>
      <c r="D837" s="148" t="s">
        <v>3077</v>
      </c>
      <c r="E837" s="142" t="s">
        <v>3262</v>
      </c>
      <c r="F837" s="142" t="s">
        <v>6509</v>
      </c>
      <c r="G837" s="143" t="s">
        <v>6513</v>
      </c>
      <c r="H837" s="143" t="s">
        <v>53</v>
      </c>
      <c r="I837" s="143" t="s">
        <v>561</v>
      </c>
      <c r="J837" s="143" t="s">
        <v>1211</v>
      </c>
      <c r="K837" s="143"/>
      <c r="L837" s="143"/>
      <c r="M837" s="143" t="s">
        <v>3300</v>
      </c>
      <c r="N837" s="143" t="s">
        <v>6427</v>
      </c>
    </row>
    <row r="838" spans="2:14" ht="46.5" customHeight="1" x14ac:dyDescent="0.2">
      <c r="B838" s="168">
        <v>833</v>
      </c>
      <c r="C838" s="149" t="s">
        <v>5405</v>
      </c>
      <c r="D838" s="148" t="s">
        <v>3077</v>
      </c>
      <c r="E838" s="142" t="s">
        <v>6514</v>
      </c>
      <c r="F838" s="142" t="s">
        <v>3303</v>
      </c>
      <c r="G838" s="144" t="s">
        <v>6515</v>
      </c>
      <c r="H838" s="143" t="s">
        <v>156</v>
      </c>
      <c r="I838" s="143" t="s">
        <v>28</v>
      </c>
      <c r="J838" s="143" t="s">
        <v>1211</v>
      </c>
      <c r="K838" s="143"/>
      <c r="L838" s="143"/>
      <c r="M838" s="143" t="s">
        <v>6516</v>
      </c>
      <c r="N838" s="143" t="s">
        <v>6517</v>
      </c>
    </row>
    <row r="839" spans="2:14" ht="46.5" customHeight="1" x14ac:dyDescent="0.2">
      <c r="B839" s="168">
        <v>834</v>
      </c>
      <c r="C839" s="149" t="s">
        <v>5405</v>
      </c>
      <c r="D839" s="148" t="s">
        <v>3077</v>
      </c>
      <c r="E839" s="142" t="s">
        <v>6514</v>
      </c>
      <c r="F839" s="142" t="s">
        <v>3303</v>
      </c>
      <c r="G839" s="144" t="s">
        <v>6518</v>
      </c>
      <c r="H839" s="144" t="s">
        <v>4888</v>
      </c>
      <c r="I839" s="144" t="s">
        <v>6957</v>
      </c>
      <c r="J839" s="144" t="s">
        <v>1211</v>
      </c>
      <c r="K839" s="144"/>
      <c r="L839" s="144"/>
      <c r="M839" s="143" t="s">
        <v>218</v>
      </c>
      <c r="N839" s="144" t="s">
        <v>6427</v>
      </c>
    </row>
    <row r="840" spans="2:14" ht="46.5" customHeight="1" x14ac:dyDescent="0.2">
      <c r="B840" s="168">
        <v>835</v>
      </c>
      <c r="C840" s="149" t="s">
        <v>5405</v>
      </c>
      <c r="D840" s="148" t="s">
        <v>3077</v>
      </c>
      <c r="E840" s="142" t="s">
        <v>6514</v>
      </c>
      <c r="F840" s="142" t="s">
        <v>3303</v>
      </c>
      <c r="G840" s="144" t="s">
        <v>6958</v>
      </c>
      <c r="H840" s="144" t="s">
        <v>6957</v>
      </c>
      <c r="I840" s="144" t="s">
        <v>6957</v>
      </c>
      <c r="J840" s="144" t="s">
        <v>1211</v>
      </c>
      <c r="K840" s="144"/>
      <c r="L840" s="144"/>
      <c r="M840" s="143" t="s">
        <v>58</v>
      </c>
      <c r="N840" s="144" t="s">
        <v>6427</v>
      </c>
    </row>
    <row r="841" spans="2:14" ht="46.5" customHeight="1" x14ac:dyDescent="0.2">
      <c r="B841" s="168">
        <v>836</v>
      </c>
      <c r="C841" s="149" t="s">
        <v>5405</v>
      </c>
      <c r="D841" s="148" t="s">
        <v>3077</v>
      </c>
      <c r="E841" s="142" t="s">
        <v>6514</v>
      </c>
      <c r="F841" s="142" t="s">
        <v>3303</v>
      </c>
      <c r="G841" s="144" t="s">
        <v>6959</v>
      </c>
      <c r="H841" s="144" t="s">
        <v>6960</v>
      </c>
      <c r="I841" s="144" t="s">
        <v>6961</v>
      </c>
      <c r="J841" s="144" t="s">
        <v>1211</v>
      </c>
      <c r="K841" s="144"/>
      <c r="L841" s="144"/>
      <c r="M841" s="143" t="s">
        <v>5146</v>
      </c>
      <c r="N841" s="144" t="s">
        <v>6519</v>
      </c>
    </row>
    <row r="842" spans="2:14" ht="46.5" customHeight="1" x14ac:dyDescent="0.2">
      <c r="B842" s="168">
        <v>837</v>
      </c>
      <c r="C842" s="149" t="s">
        <v>5405</v>
      </c>
      <c r="D842" s="148" t="s">
        <v>3077</v>
      </c>
      <c r="E842" s="142" t="s">
        <v>6514</v>
      </c>
      <c r="F842" s="142" t="s">
        <v>6520</v>
      </c>
      <c r="G842" s="144" t="s">
        <v>6521</v>
      </c>
      <c r="H842" s="143" t="s">
        <v>156</v>
      </c>
      <c r="I842" s="143" t="s">
        <v>94</v>
      </c>
      <c r="J842" s="143" t="s">
        <v>1211</v>
      </c>
      <c r="K842" s="143"/>
      <c r="L842" s="143"/>
      <c r="M842" s="143" t="s">
        <v>4871</v>
      </c>
      <c r="N842" s="143" t="s">
        <v>6474</v>
      </c>
    </row>
    <row r="843" spans="2:14" ht="46.5" customHeight="1" x14ac:dyDescent="0.2">
      <c r="B843" s="168">
        <v>838</v>
      </c>
      <c r="C843" s="149" t="s">
        <v>5405</v>
      </c>
      <c r="D843" s="148" t="s">
        <v>3077</v>
      </c>
      <c r="E843" s="142" t="s">
        <v>6514</v>
      </c>
      <c r="F843" s="142" t="s">
        <v>6520</v>
      </c>
      <c r="G843" s="144" t="s">
        <v>6522</v>
      </c>
      <c r="H843" s="143" t="s">
        <v>156</v>
      </c>
      <c r="I843" s="143" t="s">
        <v>16</v>
      </c>
      <c r="J843" s="143" t="s">
        <v>17</v>
      </c>
      <c r="K843" s="143"/>
      <c r="L843" s="143"/>
      <c r="M843" s="143" t="s">
        <v>58</v>
      </c>
      <c r="N843" s="143" t="s">
        <v>6523</v>
      </c>
    </row>
    <row r="844" spans="2:14" ht="46.5" customHeight="1" x14ac:dyDescent="0.2">
      <c r="B844" s="168">
        <v>839</v>
      </c>
      <c r="C844" s="149" t="s">
        <v>5405</v>
      </c>
      <c r="D844" s="148" t="s">
        <v>3077</v>
      </c>
      <c r="E844" s="142" t="s">
        <v>6514</v>
      </c>
      <c r="F844" s="142" t="s">
        <v>6520</v>
      </c>
      <c r="G844" s="144" t="s">
        <v>6524</v>
      </c>
      <c r="H844" s="143" t="s">
        <v>156</v>
      </c>
      <c r="I844" s="143" t="s">
        <v>28</v>
      </c>
      <c r="J844" s="144" t="s">
        <v>1211</v>
      </c>
      <c r="K844" s="144"/>
      <c r="L844" s="144"/>
      <c r="M844" s="143" t="s">
        <v>6525</v>
      </c>
      <c r="N844" s="143" t="s">
        <v>6526</v>
      </c>
    </row>
    <row r="845" spans="2:14" ht="46.5" customHeight="1" x14ac:dyDescent="0.2">
      <c r="B845" s="168">
        <v>840</v>
      </c>
      <c r="C845" s="149" t="s">
        <v>5405</v>
      </c>
      <c r="D845" s="148" t="s">
        <v>3077</v>
      </c>
      <c r="E845" s="142" t="s">
        <v>6514</v>
      </c>
      <c r="F845" s="142" t="s">
        <v>6520</v>
      </c>
      <c r="G845" s="144" t="s">
        <v>6527</v>
      </c>
      <c r="H845" s="144" t="s">
        <v>4888</v>
      </c>
      <c r="I845" s="144" t="s">
        <v>6962</v>
      </c>
      <c r="J845" s="144" t="s">
        <v>1211</v>
      </c>
      <c r="K845" s="144"/>
      <c r="L845" s="144"/>
      <c r="M845" s="143" t="s">
        <v>218</v>
      </c>
      <c r="N845" s="144" t="s">
        <v>6427</v>
      </c>
    </row>
    <row r="846" spans="2:14" ht="46.5" customHeight="1" x14ac:dyDescent="0.2">
      <c r="B846" s="168">
        <v>841</v>
      </c>
      <c r="C846" s="149" t="s">
        <v>5405</v>
      </c>
      <c r="D846" s="148" t="s">
        <v>3077</v>
      </c>
      <c r="E846" s="142" t="s">
        <v>6514</v>
      </c>
      <c r="F846" s="142" t="s">
        <v>6520</v>
      </c>
      <c r="G846" s="144" t="s">
        <v>6963</v>
      </c>
      <c r="H846" s="144" t="s">
        <v>6962</v>
      </c>
      <c r="I846" s="144" t="s">
        <v>6962</v>
      </c>
      <c r="J846" s="144" t="s">
        <v>1211</v>
      </c>
      <c r="K846" s="144"/>
      <c r="L846" s="144"/>
      <c r="M846" s="143" t="s">
        <v>58</v>
      </c>
      <c r="N846" s="144" t="s">
        <v>6427</v>
      </c>
    </row>
    <row r="847" spans="2:14" ht="46.5" customHeight="1" x14ac:dyDescent="0.2">
      <c r="B847" s="168">
        <v>842</v>
      </c>
      <c r="C847" s="149" t="s">
        <v>5405</v>
      </c>
      <c r="D847" s="148" t="s">
        <v>3077</v>
      </c>
      <c r="E847" s="142" t="s">
        <v>6514</v>
      </c>
      <c r="F847" s="142" t="s">
        <v>6520</v>
      </c>
      <c r="G847" s="144" t="s">
        <v>6964</v>
      </c>
      <c r="H847" s="144" t="s">
        <v>6965</v>
      </c>
      <c r="I847" s="144" t="s">
        <v>6966</v>
      </c>
      <c r="J847" s="144" t="s">
        <v>1211</v>
      </c>
      <c r="K847" s="144"/>
      <c r="L847" s="144"/>
      <c r="M847" s="143" t="s">
        <v>5146</v>
      </c>
      <c r="N847" s="144" t="s">
        <v>6528</v>
      </c>
    </row>
    <row r="848" spans="2:14" ht="46.5" customHeight="1" x14ac:dyDescent="0.2">
      <c r="B848" s="168">
        <v>843</v>
      </c>
      <c r="C848" s="149" t="s">
        <v>5405</v>
      </c>
      <c r="D848" s="148" t="s">
        <v>3077</v>
      </c>
      <c r="E848" s="142" t="s">
        <v>6514</v>
      </c>
      <c r="F848" s="142" t="s">
        <v>3346</v>
      </c>
      <c r="G848" s="143" t="s">
        <v>6529</v>
      </c>
      <c r="H848" s="143" t="s">
        <v>156</v>
      </c>
      <c r="I848" s="143" t="s">
        <v>160</v>
      </c>
      <c r="J848" s="143" t="s">
        <v>1211</v>
      </c>
      <c r="K848" s="143"/>
      <c r="L848" s="143"/>
      <c r="M848" s="143" t="s">
        <v>218</v>
      </c>
      <c r="N848" s="143" t="s">
        <v>3095</v>
      </c>
    </row>
    <row r="849" spans="2:15" ht="46.5" customHeight="1" x14ac:dyDescent="0.2">
      <c r="B849" s="168">
        <v>844</v>
      </c>
      <c r="C849" s="149" t="s">
        <v>5405</v>
      </c>
      <c r="D849" s="148" t="s">
        <v>3077</v>
      </c>
      <c r="E849" s="142" t="s">
        <v>6514</v>
      </c>
      <c r="F849" s="142" t="s">
        <v>3346</v>
      </c>
      <c r="G849" s="143" t="s">
        <v>6530</v>
      </c>
      <c r="H849" s="143" t="s">
        <v>193</v>
      </c>
      <c r="I849" s="143" t="s">
        <v>193</v>
      </c>
      <c r="J849" s="143" t="s">
        <v>1211</v>
      </c>
      <c r="K849" s="143"/>
      <c r="L849" s="143"/>
      <c r="M849" s="143" t="s">
        <v>58</v>
      </c>
      <c r="N849" s="143" t="s">
        <v>6427</v>
      </c>
    </row>
    <row r="850" spans="2:15" ht="46.5" customHeight="1" x14ac:dyDescent="0.2">
      <c r="B850" s="168">
        <v>845</v>
      </c>
      <c r="C850" s="149" t="s">
        <v>5405</v>
      </c>
      <c r="D850" s="148" t="s">
        <v>3077</v>
      </c>
      <c r="E850" s="142" t="s">
        <v>6514</v>
      </c>
      <c r="F850" s="142" t="s">
        <v>3346</v>
      </c>
      <c r="G850" s="143" t="s">
        <v>6531</v>
      </c>
      <c r="H850" s="143" t="s">
        <v>98</v>
      </c>
      <c r="I850" s="143" t="s">
        <v>112</v>
      </c>
      <c r="J850" s="143" t="s">
        <v>1211</v>
      </c>
      <c r="K850" s="143"/>
      <c r="L850" s="143"/>
      <c r="M850" s="143" t="s">
        <v>5146</v>
      </c>
      <c r="N850" s="143" t="s">
        <v>6427</v>
      </c>
    </row>
    <row r="851" spans="2:15" ht="46.5" customHeight="1" x14ac:dyDescent="0.2">
      <c r="B851" s="168">
        <v>846</v>
      </c>
      <c r="C851" s="149" t="s">
        <v>5405</v>
      </c>
      <c r="D851" s="153" t="s">
        <v>3350</v>
      </c>
      <c r="E851" s="142" t="s">
        <v>3351</v>
      </c>
      <c r="F851" s="160" t="s">
        <v>6987</v>
      </c>
      <c r="G851" s="143" t="s">
        <v>6532</v>
      </c>
      <c r="H851" s="143" t="s">
        <v>769</v>
      </c>
      <c r="I851" s="143" t="s">
        <v>5135</v>
      </c>
      <c r="J851" s="143" t="s">
        <v>3354</v>
      </c>
      <c r="K851" s="143"/>
      <c r="L851" s="143"/>
      <c r="M851" s="143" t="s">
        <v>4981</v>
      </c>
      <c r="N851" s="143" t="s">
        <v>6533</v>
      </c>
      <c r="O851" s="166" t="s">
        <v>6989</v>
      </c>
    </row>
    <row r="852" spans="2:15" ht="46.5" customHeight="1" x14ac:dyDescent="0.2">
      <c r="B852" s="168">
        <v>847</v>
      </c>
      <c r="C852" s="149" t="s">
        <v>5405</v>
      </c>
      <c r="D852" s="153" t="s">
        <v>3350</v>
      </c>
      <c r="E852" s="142" t="s">
        <v>3351</v>
      </c>
      <c r="F852" s="160" t="s">
        <v>6987</v>
      </c>
      <c r="G852" s="143" t="s">
        <v>6534</v>
      </c>
      <c r="H852" s="143" t="s">
        <v>6535</v>
      </c>
      <c r="I852" s="143" t="s">
        <v>6536</v>
      </c>
      <c r="J852" s="143" t="s">
        <v>3354</v>
      </c>
      <c r="K852" s="143"/>
      <c r="L852" s="143"/>
      <c r="M852" s="143" t="s">
        <v>3362</v>
      </c>
      <c r="N852" s="143" t="s">
        <v>6537</v>
      </c>
      <c r="O852" s="166" t="s">
        <v>6989</v>
      </c>
    </row>
    <row r="853" spans="2:15" ht="46.5" customHeight="1" x14ac:dyDescent="0.2">
      <c r="B853" s="168">
        <v>848</v>
      </c>
      <c r="C853" s="149" t="s">
        <v>5405</v>
      </c>
      <c r="D853" s="153" t="s">
        <v>3350</v>
      </c>
      <c r="E853" s="142" t="s">
        <v>3351</v>
      </c>
      <c r="F853" s="160" t="s">
        <v>6987</v>
      </c>
      <c r="G853" s="143" t="s">
        <v>6538</v>
      </c>
      <c r="H853" s="143" t="s">
        <v>6539</v>
      </c>
      <c r="I853" s="143" t="s">
        <v>6540</v>
      </c>
      <c r="J853" s="143" t="s">
        <v>6541</v>
      </c>
      <c r="K853" s="143"/>
      <c r="L853" s="143"/>
      <c r="M853" s="143" t="s">
        <v>3369</v>
      </c>
      <c r="N853" s="143" t="s">
        <v>6542</v>
      </c>
      <c r="O853" s="166" t="s">
        <v>6989</v>
      </c>
    </row>
    <row r="854" spans="2:15" ht="46.5" customHeight="1" x14ac:dyDescent="0.2">
      <c r="B854" s="168">
        <v>849</v>
      </c>
      <c r="C854" s="149" t="s">
        <v>5405</v>
      </c>
      <c r="D854" s="153" t="s">
        <v>3350</v>
      </c>
      <c r="E854" s="142" t="s">
        <v>3351</v>
      </c>
      <c r="F854" s="160" t="s">
        <v>6987</v>
      </c>
      <c r="G854" s="143" t="s">
        <v>6543</v>
      </c>
      <c r="H854" s="143" t="s">
        <v>6544</v>
      </c>
      <c r="I854" s="143" t="s">
        <v>6545</v>
      </c>
      <c r="J854" s="143" t="s">
        <v>6541</v>
      </c>
      <c r="K854" s="143"/>
      <c r="L854" s="143"/>
      <c r="M854" s="143" t="s">
        <v>6546</v>
      </c>
      <c r="N854" s="143" t="s">
        <v>6542</v>
      </c>
      <c r="O854" s="166" t="s">
        <v>6989</v>
      </c>
    </row>
    <row r="855" spans="2:15" ht="46.5" customHeight="1" x14ac:dyDescent="0.2">
      <c r="B855" s="168">
        <v>850</v>
      </c>
      <c r="C855" s="149" t="s">
        <v>5405</v>
      </c>
      <c r="D855" s="153" t="s">
        <v>3350</v>
      </c>
      <c r="E855" s="142" t="s">
        <v>3351</v>
      </c>
      <c r="F855" s="163" t="s">
        <v>6987</v>
      </c>
      <c r="G855" s="143" t="s">
        <v>6547</v>
      </c>
      <c r="H855" s="143" t="s">
        <v>156</v>
      </c>
      <c r="I855" s="143" t="s">
        <v>258</v>
      </c>
      <c r="J855" s="143" t="s">
        <v>6548</v>
      </c>
      <c r="K855" s="143"/>
      <c r="L855" s="143"/>
      <c r="M855" s="143" t="s">
        <v>4981</v>
      </c>
      <c r="N855" s="143" t="s">
        <v>6549</v>
      </c>
      <c r="O855" s="164" t="s">
        <v>6990</v>
      </c>
    </row>
    <row r="856" spans="2:15" ht="46.5" customHeight="1" x14ac:dyDescent="0.2">
      <c r="B856" s="168">
        <v>851</v>
      </c>
      <c r="C856" s="149" t="s">
        <v>5405</v>
      </c>
      <c r="D856" s="153" t="s">
        <v>3350</v>
      </c>
      <c r="E856" s="142" t="s">
        <v>3351</v>
      </c>
      <c r="F856" s="142" t="s">
        <v>3378</v>
      </c>
      <c r="G856" s="143" t="s">
        <v>6550</v>
      </c>
      <c r="H856" s="143" t="s">
        <v>156</v>
      </c>
      <c r="I856" s="143" t="s">
        <v>193</v>
      </c>
      <c r="J856" s="143" t="s">
        <v>3444</v>
      </c>
      <c r="K856" s="143"/>
      <c r="L856" s="143"/>
      <c r="M856" s="143" t="s">
        <v>1122</v>
      </c>
      <c r="N856" s="143" t="s">
        <v>6551</v>
      </c>
    </row>
    <row r="857" spans="2:15" ht="46.5" customHeight="1" x14ac:dyDescent="0.2">
      <c r="B857" s="168">
        <v>852</v>
      </c>
      <c r="C857" s="149" t="s">
        <v>5405</v>
      </c>
      <c r="D857" s="153" t="s">
        <v>3350</v>
      </c>
      <c r="E857" s="142" t="s">
        <v>3351</v>
      </c>
      <c r="F857" s="142" t="s">
        <v>3378</v>
      </c>
      <c r="G857" s="143" t="s">
        <v>6552</v>
      </c>
      <c r="H857" s="143" t="s">
        <v>193</v>
      </c>
      <c r="I857" s="143" t="s">
        <v>98</v>
      </c>
      <c r="J857" s="143" t="s">
        <v>3444</v>
      </c>
      <c r="K857" s="143"/>
      <c r="L857" s="143"/>
      <c r="M857" s="143" t="s">
        <v>2140</v>
      </c>
      <c r="N857" s="143" t="s">
        <v>6551</v>
      </c>
    </row>
    <row r="858" spans="2:15" ht="46.5" customHeight="1" x14ac:dyDescent="0.2">
      <c r="B858" s="168">
        <v>853</v>
      </c>
      <c r="C858" s="149" t="s">
        <v>5405</v>
      </c>
      <c r="D858" s="153" t="s">
        <v>3350</v>
      </c>
      <c r="E858" s="142" t="s">
        <v>3351</v>
      </c>
      <c r="F858" s="142" t="s">
        <v>3378</v>
      </c>
      <c r="G858" s="143" t="s">
        <v>6553</v>
      </c>
      <c r="H858" s="143" t="s">
        <v>98</v>
      </c>
      <c r="I858" s="143" t="s">
        <v>112</v>
      </c>
      <c r="J858" s="143" t="s">
        <v>3355</v>
      </c>
      <c r="K858" s="143"/>
      <c r="L858" s="143"/>
      <c r="M858" s="143" t="s">
        <v>3383</v>
      </c>
      <c r="N858" s="143" t="s">
        <v>3384</v>
      </c>
    </row>
    <row r="859" spans="2:15" ht="46.5" customHeight="1" x14ac:dyDescent="0.2">
      <c r="B859" s="168">
        <v>854</v>
      </c>
      <c r="C859" s="149" t="s">
        <v>5405</v>
      </c>
      <c r="D859" s="153" t="s">
        <v>3350</v>
      </c>
      <c r="E859" s="142" t="s">
        <v>3351</v>
      </c>
      <c r="F859" s="142" t="s">
        <v>3378</v>
      </c>
      <c r="G859" s="143" t="s">
        <v>6554</v>
      </c>
      <c r="H859" s="143" t="s">
        <v>94</v>
      </c>
      <c r="I859" s="143" t="s">
        <v>101</v>
      </c>
      <c r="J859" s="143" t="s">
        <v>3355</v>
      </c>
      <c r="K859" s="143"/>
      <c r="L859" s="143"/>
      <c r="M859" s="143" t="s">
        <v>58</v>
      </c>
      <c r="N859" s="143" t="s">
        <v>6537</v>
      </c>
    </row>
    <row r="860" spans="2:15" ht="46.5" customHeight="1" x14ac:dyDescent="0.2">
      <c r="B860" s="168">
        <v>855</v>
      </c>
      <c r="C860" s="149" t="s">
        <v>5405</v>
      </c>
      <c r="D860" s="153" t="s">
        <v>3350</v>
      </c>
      <c r="E860" s="142" t="s">
        <v>3351</v>
      </c>
      <c r="F860" s="142" t="s">
        <v>3378</v>
      </c>
      <c r="G860" s="143" t="s">
        <v>6555</v>
      </c>
      <c r="H860" s="143" t="s">
        <v>4893</v>
      </c>
      <c r="I860" s="143" t="s">
        <v>4893</v>
      </c>
      <c r="J860" s="143" t="s">
        <v>3355</v>
      </c>
      <c r="K860" s="143"/>
      <c r="L860" s="143"/>
      <c r="M860" s="143" t="s">
        <v>3386</v>
      </c>
      <c r="N860" s="143" t="s">
        <v>6537</v>
      </c>
    </row>
    <row r="861" spans="2:15" ht="46.5" customHeight="1" x14ac:dyDescent="0.2">
      <c r="B861" s="168">
        <v>856</v>
      </c>
      <c r="C861" s="149" t="s">
        <v>5405</v>
      </c>
      <c r="D861" s="153" t="s">
        <v>3350</v>
      </c>
      <c r="E861" s="142" t="s">
        <v>3351</v>
      </c>
      <c r="F861" s="142" t="s">
        <v>3387</v>
      </c>
      <c r="G861" s="143" t="s">
        <v>6556</v>
      </c>
      <c r="H861" s="143" t="s">
        <v>6557</v>
      </c>
      <c r="I861" s="143" t="s">
        <v>5106</v>
      </c>
      <c r="J861" s="143" t="s">
        <v>3355</v>
      </c>
      <c r="K861" s="143"/>
      <c r="L861" s="143"/>
      <c r="M861" s="143" t="s">
        <v>3390</v>
      </c>
      <c r="N861" s="143" t="s">
        <v>3355</v>
      </c>
    </row>
    <row r="862" spans="2:15" ht="46.5" customHeight="1" x14ac:dyDescent="0.2">
      <c r="B862" s="168">
        <v>857</v>
      </c>
      <c r="C862" s="149" t="s">
        <v>5405</v>
      </c>
      <c r="D862" s="153" t="s">
        <v>3350</v>
      </c>
      <c r="E862" s="142" t="s">
        <v>3351</v>
      </c>
      <c r="F862" s="143" t="s">
        <v>3392</v>
      </c>
      <c r="G862" s="143" t="s">
        <v>6558</v>
      </c>
      <c r="H862" s="143" t="s">
        <v>101</v>
      </c>
      <c r="I862" s="143" t="s">
        <v>4869</v>
      </c>
      <c r="J862" s="143" t="s">
        <v>6559</v>
      </c>
      <c r="K862" s="143"/>
      <c r="L862" s="143"/>
      <c r="M862" s="143" t="s">
        <v>4871</v>
      </c>
      <c r="N862" s="143" t="s">
        <v>6967</v>
      </c>
    </row>
    <row r="863" spans="2:15" ht="46.5" customHeight="1" x14ac:dyDescent="0.2">
      <c r="B863" s="168">
        <v>858</v>
      </c>
      <c r="C863" s="149" t="s">
        <v>5405</v>
      </c>
      <c r="D863" s="153" t="s">
        <v>3350</v>
      </c>
      <c r="E863" s="142" t="s">
        <v>3351</v>
      </c>
      <c r="F863" s="143" t="s">
        <v>3392</v>
      </c>
      <c r="G863" s="143" t="s">
        <v>6560</v>
      </c>
      <c r="H863" s="143" t="s">
        <v>6968</v>
      </c>
      <c r="I863" s="143" t="s">
        <v>6969</v>
      </c>
      <c r="J863" s="143" t="s">
        <v>6559</v>
      </c>
      <c r="K863" s="143"/>
      <c r="L863" s="143"/>
      <c r="M863" s="143" t="s">
        <v>4981</v>
      </c>
      <c r="N863" s="143" t="s">
        <v>5035</v>
      </c>
    </row>
    <row r="864" spans="2:15" ht="46.5" customHeight="1" x14ac:dyDescent="0.2">
      <c r="B864" s="168">
        <v>859</v>
      </c>
      <c r="C864" s="149" t="s">
        <v>5405</v>
      </c>
      <c r="D864" s="153" t="s">
        <v>3350</v>
      </c>
      <c r="E864" s="142" t="s">
        <v>3351</v>
      </c>
      <c r="F864" s="142" t="s">
        <v>3410</v>
      </c>
      <c r="G864" s="143" t="s">
        <v>6561</v>
      </c>
      <c r="H864" s="143" t="s">
        <v>156</v>
      </c>
      <c r="I864" s="143" t="s">
        <v>4859</v>
      </c>
      <c r="J864" s="143" t="s">
        <v>3444</v>
      </c>
      <c r="K864" s="143"/>
      <c r="L864" s="143"/>
      <c r="M864" s="143" t="s">
        <v>1328</v>
      </c>
      <c r="N864" s="143" t="s">
        <v>3444</v>
      </c>
    </row>
    <row r="865" spans="2:14" ht="46.5" customHeight="1" x14ac:dyDescent="0.2">
      <c r="B865" s="168">
        <v>860</v>
      </c>
      <c r="C865" s="149" t="s">
        <v>5405</v>
      </c>
      <c r="D865" s="153" t="s">
        <v>3350</v>
      </c>
      <c r="E865" s="142" t="s">
        <v>3351</v>
      </c>
      <c r="F865" s="142" t="s">
        <v>3410</v>
      </c>
      <c r="G865" s="143" t="s">
        <v>6562</v>
      </c>
      <c r="H865" s="143" t="s">
        <v>193</v>
      </c>
      <c r="I865" s="143" t="s">
        <v>4891</v>
      </c>
      <c r="J865" s="143" t="s">
        <v>3444</v>
      </c>
      <c r="K865" s="143"/>
      <c r="L865" s="143"/>
      <c r="M865" s="143" t="s">
        <v>5075</v>
      </c>
      <c r="N865" s="143" t="s">
        <v>6551</v>
      </c>
    </row>
    <row r="866" spans="2:14" ht="46.5" customHeight="1" x14ac:dyDescent="0.2">
      <c r="B866" s="168">
        <v>861</v>
      </c>
      <c r="C866" s="149" t="s">
        <v>5405</v>
      </c>
      <c r="D866" s="153" t="s">
        <v>3350</v>
      </c>
      <c r="E866" s="142" t="s">
        <v>3351</v>
      </c>
      <c r="F866" s="142" t="s">
        <v>3410</v>
      </c>
      <c r="G866" s="143" t="s">
        <v>6563</v>
      </c>
      <c r="H866" s="143" t="s">
        <v>98</v>
      </c>
      <c r="I866" s="143" t="s">
        <v>49</v>
      </c>
      <c r="J866" s="143" t="s">
        <v>3444</v>
      </c>
      <c r="K866" s="143"/>
      <c r="L866" s="143"/>
      <c r="M866" s="143" t="s">
        <v>4871</v>
      </c>
      <c r="N866" s="143" t="s">
        <v>6564</v>
      </c>
    </row>
    <row r="867" spans="2:14" ht="46.5" customHeight="1" x14ac:dyDescent="0.2">
      <c r="B867" s="168">
        <v>862</v>
      </c>
      <c r="C867" s="149" t="s">
        <v>5405</v>
      </c>
      <c r="D867" s="153" t="s">
        <v>3350</v>
      </c>
      <c r="E867" s="142" t="s">
        <v>3351</v>
      </c>
      <c r="F867" s="142" t="s">
        <v>3410</v>
      </c>
      <c r="G867" s="143" t="s">
        <v>6565</v>
      </c>
      <c r="H867" s="143" t="s">
        <v>156</v>
      </c>
      <c r="I867" s="143" t="s">
        <v>112</v>
      </c>
      <c r="J867" s="143" t="s">
        <v>3355</v>
      </c>
      <c r="K867" s="143"/>
      <c r="L867" s="143"/>
      <c r="M867" s="143" t="s">
        <v>6566</v>
      </c>
      <c r="N867" s="143" t="s">
        <v>6567</v>
      </c>
    </row>
    <row r="868" spans="2:14" ht="46.5" customHeight="1" x14ac:dyDescent="0.2">
      <c r="B868" s="168">
        <v>863</v>
      </c>
      <c r="C868" s="149" t="s">
        <v>5405</v>
      </c>
      <c r="D868" s="153" t="s">
        <v>3350</v>
      </c>
      <c r="E868" s="142" t="s">
        <v>3351</v>
      </c>
      <c r="F868" s="142" t="s">
        <v>3410</v>
      </c>
      <c r="G868" s="143" t="s">
        <v>6568</v>
      </c>
      <c r="H868" s="143" t="s">
        <v>156</v>
      </c>
      <c r="I868" s="143" t="s">
        <v>4888</v>
      </c>
      <c r="J868" s="143" t="s">
        <v>3355</v>
      </c>
      <c r="K868" s="143"/>
      <c r="L868" s="143"/>
      <c r="M868" s="143" t="s">
        <v>3420</v>
      </c>
      <c r="N868" s="143" t="s">
        <v>6537</v>
      </c>
    </row>
    <row r="869" spans="2:14" ht="46.5" customHeight="1" x14ac:dyDescent="0.2">
      <c r="B869" s="168">
        <v>864</v>
      </c>
      <c r="C869" s="149" t="s">
        <v>5405</v>
      </c>
      <c r="D869" s="153" t="s">
        <v>3350</v>
      </c>
      <c r="E869" s="142" t="s">
        <v>3351</v>
      </c>
      <c r="F869" s="142" t="s">
        <v>6569</v>
      </c>
      <c r="G869" s="143" t="s">
        <v>6970</v>
      </c>
      <c r="H869" s="143" t="s">
        <v>156</v>
      </c>
      <c r="I869" s="143" t="s">
        <v>4953</v>
      </c>
      <c r="J869" s="143" t="s">
        <v>3355</v>
      </c>
      <c r="K869" s="143"/>
      <c r="L869" s="143"/>
      <c r="M869" s="143" t="s">
        <v>4871</v>
      </c>
      <c r="N869" s="143" t="s">
        <v>6564</v>
      </c>
    </row>
    <row r="870" spans="2:14" ht="46.5" customHeight="1" x14ac:dyDescent="0.2">
      <c r="B870" s="168">
        <v>865</v>
      </c>
      <c r="C870" s="149" t="s">
        <v>5405</v>
      </c>
      <c r="D870" s="153" t="s">
        <v>3350</v>
      </c>
      <c r="E870" s="142" t="s">
        <v>3351</v>
      </c>
      <c r="F870" s="142" t="s">
        <v>6569</v>
      </c>
      <c r="G870" s="143" t="s">
        <v>6570</v>
      </c>
      <c r="H870" s="143" t="s">
        <v>6571</v>
      </c>
      <c r="I870" s="143" t="s">
        <v>6572</v>
      </c>
      <c r="J870" s="143" t="s">
        <v>3355</v>
      </c>
      <c r="K870" s="143"/>
      <c r="L870" s="143"/>
      <c r="M870" s="143" t="s">
        <v>3429</v>
      </c>
      <c r="N870" s="143" t="s">
        <v>6537</v>
      </c>
    </row>
    <row r="871" spans="2:14" ht="46.5" customHeight="1" x14ac:dyDescent="0.2">
      <c r="B871" s="168">
        <v>866</v>
      </c>
      <c r="C871" s="149" t="s">
        <v>5405</v>
      </c>
      <c r="D871" s="153" t="s">
        <v>3350</v>
      </c>
      <c r="E871" s="142" t="s">
        <v>3351</v>
      </c>
      <c r="F871" s="142" t="s">
        <v>6569</v>
      </c>
      <c r="G871" s="143" t="s">
        <v>6573</v>
      </c>
      <c r="H871" s="143" t="s">
        <v>6574</v>
      </c>
      <c r="I871" s="143" t="s">
        <v>16</v>
      </c>
      <c r="J871" s="143" t="s">
        <v>3355</v>
      </c>
      <c r="K871" s="143"/>
      <c r="L871" s="143"/>
      <c r="M871" s="143" t="s">
        <v>6575</v>
      </c>
      <c r="N871" s="143" t="s">
        <v>6537</v>
      </c>
    </row>
    <row r="872" spans="2:14" ht="46.5" customHeight="1" x14ac:dyDescent="0.2">
      <c r="B872" s="168">
        <v>867</v>
      </c>
      <c r="C872" s="149" t="s">
        <v>5405</v>
      </c>
      <c r="D872" s="153" t="s">
        <v>3350</v>
      </c>
      <c r="E872" s="142" t="s">
        <v>6576</v>
      </c>
      <c r="F872" s="142" t="s">
        <v>6577</v>
      </c>
      <c r="G872" s="143" t="s">
        <v>6578</v>
      </c>
      <c r="H872" s="143" t="s">
        <v>156</v>
      </c>
      <c r="I872" s="143" t="s">
        <v>101</v>
      </c>
      <c r="J872" s="143" t="s">
        <v>3355</v>
      </c>
      <c r="K872" s="143"/>
      <c r="L872" s="143"/>
      <c r="M872" s="143" t="s">
        <v>6579</v>
      </c>
      <c r="N872" s="143" t="s">
        <v>6549</v>
      </c>
    </row>
    <row r="873" spans="2:14" ht="46.5" customHeight="1" x14ac:dyDescent="0.2">
      <c r="B873" s="168">
        <v>868</v>
      </c>
      <c r="C873" s="149" t="s">
        <v>5405</v>
      </c>
      <c r="D873" s="153" t="s">
        <v>3350</v>
      </c>
      <c r="E873" s="142" t="s">
        <v>6576</v>
      </c>
      <c r="F873" s="142" t="s">
        <v>6577</v>
      </c>
      <c r="G873" s="143" t="s">
        <v>6580</v>
      </c>
      <c r="H873" s="143" t="s">
        <v>258</v>
      </c>
      <c r="I873" s="143" t="s">
        <v>4869</v>
      </c>
      <c r="J873" s="143" t="s">
        <v>3355</v>
      </c>
      <c r="K873" s="143"/>
      <c r="L873" s="143"/>
      <c r="M873" s="143" t="s">
        <v>3439</v>
      </c>
      <c r="N873" s="143" t="s">
        <v>6537</v>
      </c>
    </row>
    <row r="874" spans="2:14" ht="46.5" customHeight="1" x14ac:dyDescent="0.2">
      <c r="B874" s="168">
        <v>869</v>
      </c>
      <c r="C874" s="149" t="s">
        <v>5405</v>
      </c>
      <c r="D874" s="153" t="s">
        <v>3350</v>
      </c>
      <c r="E874" s="142" t="s">
        <v>6576</v>
      </c>
      <c r="F874" s="142" t="s">
        <v>6577</v>
      </c>
      <c r="G874" s="143" t="s">
        <v>6581</v>
      </c>
      <c r="H874" s="143" t="s">
        <v>156</v>
      </c>
      <c r="I874" s="143" t="s">
        <v>98</v>
      </c>
      <c r="J874" s="143" t="s">
        <v>3355</v>
      </c>
      <c r="K874" s="143"/>
      <c r="L874" s="143"/>
      <c r="M874" s="143" t="s">
        <v>218</v>
      </c>
      <c r="N874" s="143" t="s">
        <v>3384</v>
      </c>
    </row>
    <row r="875" spans="2:14" ht="46.5" customHeight="1" x14ac:dyDescent="0.2">
      <c r="B875" s="168">
        <v>870</v>
      </c>
      <c r="C875" s="149" t="s">
        <v>5405</v>
      </c>
      <c r="D875" s="153" t="s">
        <v>3350</v>
      </c>
      <c r="E875" s="142" t="s">
        <v>6576</v>
      </c>
      <c r="F875" s="142" t="s">
        <v>6577</v>
      </c>
      <c r="G875" s="143" t="s">
        <v>6582</v>
      </c>
      <c r="H875" s="143" t="s">
        <v>98</v>
      </c>
      <c r="I875" s="143" t="s">
        <v>112</v>
      </c>
      <c r="J875" s="143" t="s">
        <v>3355</v>
      </c>
      <c r="K875" s="143"/>
      <c r="L875" s="143"/>
      <c r="M875" s="143" t="s">
        <v>58</v>
      </c>
      <c r="N875" s="143" t="s">
        <v>6537</v>
      </c>
    </row>
    <row r="876" spans="2:14" ht="46.5" customHeight="1" x14ac:dyDescent="0.2">
      <c r="B876" s="168">
        <v>871</v>
      </c>
      <c r="C876" s="149" t="s">
        <v>5405</v>
      </c>
      <c r="D876" s="153" t="s">
        <v>3350</v>
      </c>
      <c r="E876" s="142" t="s">
        <v>6576</v>
      </c>
      <c r="F876" s="142" t="s">
        <v>6577</v>
      </c>
      <c r="G876" s="143" t="s">
        <v>6583</v>
      </c>
      <c r="H876" s="143" t="s">
        <v>94</v>
      </c>
      <c r="I876" s="143" t="s">
        <v>101</v>
      </c>
      <c r="J876" s="143" t="s">
        <v>3453</v>
      </c>
      <c r="K876" s="143"/>
      <c r="L876" s="143"/>
      <c r="M876" s="143" t="s">
        <v>226</v>
      </c>
      <c r="N876" s="143" t="s">
        <v>4963</v>
      </c>
    </row>
    <row r="877" spans="2:14" ht="46.5" customHeight="1" x14ac:dyDescent="0.2">
      <c r="B877" s="168">
        <v>872</v>
      </c>
      <c r="C877" s="149" t="s">
        <v>5405</v>
      </c>
      <c r="D877" s="153" t="s">
        <v>3350</v>
      </c>
      <c r="E877" s="142" t="s">
        <v>6576</v>
      </c>
      <c r="F877" s="142" t="s">
        <v>6577</v>
      </c>
      <c r="G877" s="143" t="s">
        <v>6584</v>
      </c>
      <c r="H877" s="143" t="s">
        <v>101</v>
      </c>
      <c r="I877" s="143" t="s">
        <v>268</v>
      </c>
      <c r="J877" s="143" t="s">
        <v>3355</v>
      </c>
      <c r="K877" s="143"/>
      <c r="L877" s="143"/>
      <c r="M877" s="143" t="s">
        <v>3441</v>
      </c>
      <c r="N877" s="143" t="s">
        <v>6567</v>
      </c>
    </row>
    <row r="878" spans="2:14" ht="46.5" customHeight="1" x14ac:dyDescent="0.2">
      <c r="B878" s="168">
        <v>873</v>
      </c>
      <c r="C878" s="149" t="s">
        <v>5405</v>
      </c>
      <c r="D878" s="153" t="s">
        <v>3350</v>
      </c>
      <c r="E878" s="142" t="s">
        <v>6576</v>
      </c>
      <c r="F878" s="142" t="s">
        <v>3442</v>
      </c>
      <c r="G878" s="143" t="s">
        <v>6585</v>
      </c>
      <c r="H878" s="143" t="s">
        <v>156</v>
      </c>
      <c r="I878" s="143" t="s">
        <v>193</v>
      </c>
      <c r="J878" s="143" t="s">
        <v>3444</v>
      </c>
      <c r="K878" s="143"/>
      <c r="L878" s="143"/>
      <c r="M878" s="143" t="s">
        <v>464</v>
      </c>
      <c r="N878" s="143" t="s">
        <v>3444</v>
      </c>
    </row>
    <row r="879" spans="2:14" ht="46.5" customHeight="1" x14ac:dyDescent="0.2">
      <c r="B879" s="168">
        <v>874</v>
      </c>
      <c r="C879" s="149" t="s">
        <v>5405</v>
      </c>
      <c r="D879" s="153" t="s">
        <v>3350</v>
      </c>
      <c r="E879" s="142" t="s">
        <v>6576</v>
      </c>
      <c r="F879" s="142" t="s">
        <v>3442</v>
      </c>
      <c r="G879" s="143" t="s">
        <v>6586</v>
      </c>
      <c r="H879" s="143" t="s">
        <v>193</v>
      </c>
      <c r="I879" s="143" t="s">
        <v>98</v>
      </c>
      <c r="J879" s="143" t="s">
        <v>3355</v>
      </c>
      <c r="K879" s="143"/>
      <c r="L879" s="143"/>
      <c r="M879" s="143" t="s">
        <v>3446</v>
      </c>
      <c r="N879" s="143" t="s">
        <v>6537</v>
      </c>
    </row>
    <row r="880" spans="2:14" ht="46.5" customHeight="1" x14ac:dyDescent="0.2">
      <c r="B880" s="168">
        <v>875</v>
      </c>
      <c r="C880" s="149" t="s">
        <v>5405</v>
      </c>
      <c r="D880" s="153" t="s">
        <v>3350</v>
      </c>
      <c r="E880" s="142" t="s">
        <v>6576</v>
      </c>
      <c r="F880" s="142" t="s">
        <v>3442</v>
      </c>
      <c r="G880" s="143" t="s">
        <v>6587</v>
      </c>
      <c r="H880" s="143" t="s">
        <v>98</v>
      </c>
      <c r="I880" s="143" t="s">
        <v>28</v>
      </c>
      <c r="J880" s="143" t="s">
        <v>3355</v>
      </c>
      <c r="K880" s="143"/>
      <c r="L880" s="143"/>
      <c r="M880" s="143" t="s">
        <v>4871</v>
      </c>
      <c r="N880" s="143" t="s">
        <v>6564</v>
      </c>
    </row>
    <row r="881" spans="2:14" ht="46.5" customHeight="1" x14ac:dyDescent="0.2">
      <c r="B881" s="168">
        <v>876</v>
      </c>
      <c r="C881" s="149" t="s">
        <v>5405</v>
      </c>
      <c r="D881" s="153" t="s">
        <v>3350</v>
      </c>
      <c r="E881" s="142" t="s">
        <v>6576</v>
      </c>
      <c r="F881" s="142" t="s">
        <v>3442</v>
      </c>
      <c r="G881" s="143" t="s">
        <v>6588</v>
      </c>
      <c r="H881" s="143" t="s">
        <v>160</v>
      </c>
      <c r="I881" s="143" t="s">
        <v>28</v>
      </c>
      <c r="J881" s="143" t="s">
        <v>3355</v>
      </c>
      <c r="K881" s="143"/>
      <c r="L881" s="143"/>
      <c r="M881" s="143" t="s">
        <v>4981</v>
      </c>
      <c r="N881" s="143" t="s">
        <v>6533</v>
      </c>
    </row>
    <row r="882" spans="2:14" ht="46.5" customHeight="1" x14ac:dyDescent="0.2">
      <c r="B882" s="168">
        <v>877</v>
      </c>
      <c r="C882" s="149" t="s">
        <v>5405</v>
      </c>
      <c r="D882" s="153" t="s">
        <v>3350</v>
      </c>
      <c r="E882" s="142" t="s">
        <v>6576</v>
      </c>
      <c r="F882" s="142" t="s">
        <v>6589</v>
      </c>
      <c r="G882" s="143" t="s">
        <v>4159</v>
      </c>
      <c r="H882" s="143" t="s">
        <v>156</v>
      </c>
      <c r="I882" s="143" t="s">
        <v>98</v>
      </c>
      <c r="J882" s="143" t="s">
        <v>3355</v>
      </c>
      <c r="K882" s="143"/>
      <c r="L882" s="143"/>
      <c r="M882" s="143" t="s">
        <v>218</v>
      </c>
      <c r="N882" s="143" t="s">
        <v>3355</v>
      </c>
    </row>
    <row r="883" spans="2:14" ht="46.5" customHeight="1" x14ac:dyDescent="0.2">
      <c r="B883" s="168">
        <v>878</v>
      </c>
      <c r="C883" s="149" t="s">
        <v>5405</v>
      </c>
      <c r="D883" s="153" t="s">
        <v>3350</v>
      </c>
      <c r="E883" s="142" t="s">
        <v>6576</v>
      </c>
      <c r="F883" s="142" t="s">
        <v>6589</v>
      </c>
      <c r="G883" s="143" t="s">
        <v>6590</v>
      </c>
      <c r="H883" s="143" t="s">
        <v>112</v>
      </c>
      <c r="I883" s="143" t="s">
        <v>94</v>
      </c>
      <c r="J883" s="143" t="s">
        <v>3355</v>
      </c>
      <c r="K883" s="143"/>
      <c r="L883" s="143"/>
      <c r="M883" s="143" t="s">
        <v>58</v>
      </c>
      <c r="N883" s="143" t="s">
        <v>6567</v>
      </c>
    </row>
    <row r="884" spans="2:14" ht="46.5" customHeight="1" x14ac:dyDescent="0.2">
      <c r="B884" s="168">
        <v>879</v>
      </c>
      <c r="C884" s="149" t="s">
        <v>5405</v>
      </c>
      <c r="D884" s="153" t="s">
        <v>3350</v>
      </c>
      <c r="E884" s="142" t="s">
        <v>6576</v>
      </c>
      <c r="F884" s="142" t="s">
        <v>6589</v>
      </c>
      <c r="G884" s="143" t="s">
        <v>6591</v>
      </c>
      <c r="H884" s="143" t="s">
        <v>101</v>
      </c>
      <c r="I884" s="143" t="s">
        <v>258</v>
      </c>
      <c r="J884" s="143" t="s">
        <v>3453</v>
      </c>
      <c r="K884" s="143"/>
      <c r="L884" s="143"/>
      <c r="M884" s="143" t="s">
        <v>226</v>
      </c>
      <c r="N884" s="143" t="s">
        <v>4963</v>
      </c>
    </row>
    <row r="885" spans="2:14" ht="46.5" customHeight="1" x14ac:dyDescent="0.2">
      <c r="B885" s="168">
        <v>880</v>
      </c>
      <c r="C885" s="149" t="s">
        <v>5405</v>
      </c>
      <c r="D885" s="153" t="s">
        <v>3350</v>
      </c>
      <c r="E885" s="142" t="s">
        <v>6592</v>
      </c>
      <c r="F885" s="142" t="s">
        <v>3455</v>
      </c>
      <c r="G885" s="143" t="s">
        <v>6971</v>
      </c>
      <c r="H885" s="143" t="s">
        <v>156</v>
      </c>
      <c r="I885" s="143" t="s">
        <v>101</v>
      </c>
      <c r="J885" s="143" t="s">
        <v>3457</v>
      </c>
      <c r="K885" s="143"/>
      <c r="L885" s="143"/>
      <c r="M885" s="143" t="s">
        <v>4981</v>
      </c>
      <c r="N885" s="143" t="s">
        <v>6549</v>
      </c>
    </row>
    <row r="886" spans="2:14" ht="46.5" customHeight="1" x14ac:dyDescent="0.2">
      <c r="B886" s="168">
        <v>881</v>
      </c>
      <c r="C886" s="149" t="s">
        <v>5405</v>
      </c>
      <c r="D886" s="153" t="s">
        <v>3350</v>
      </c>
      <c r="E886" s="142" t="s">
        <v>6592</v>
      </c>
      <c r="F886" s="142" t="s">
        <v>3455</v>
      </c>
      <c r="G886" s="143" t="s">
        <v>6593</v>
      </c>
      <c r="H886" s="143" t="s">
        <v>156</v>
      </c>
      <c r="I886" s="143" t="s">
        <v>5106</v>
      </c>
      <c r="J886" s="143" t="s">
        <v>3461</v>
      </c>
      <c r="K886" s="143"/>
      <c r="L886" s="143"/>
      <c r="M886" s="143" t="s">
        <v>6594</v>
      </c>
      <c r="N886" s="143" t="s">
        <v>3463</v>
      </c>
    </row>
    <row r="887" spans="2:14" ht="46.5" customHeight="1" x14ac:dyDescent="0.2">
      <c r="B887" s="168">
        <v>882</v>
      </c>
      <c r="C887" s="149" t="s">
        <v>5405</v>
      </c>
      <c r="D887" s="153" t="s">
        <v>3350</v>
      </c>
      <c r="E887" s="142" t="s">
        <v>6592</v>
      </c>
      <c r="F887" s="142" t="s">
        <v>3465</v>
      </c>
      <c r="G887" s="143" t="s">
        <v>6595</v>
      </c>
      <c r="H887" s="143" t="s">
        <v>156</v>
      </c>
      <c r="I887" s="143" t="s">
        <v>193</v>
      </c>
      <c r="J887" s="143" t="s">
        <v>3355</v>
      </c>
      <c r="K887" s="143"/>
      <c r="L887" s="143"/>
      <c r="M887" s="143" t="s">
        <v>218</v>
      </c>
      <c r="N887" s="143" t="s">
        <v>3355</v>
      </c>
    </row>
    <row r="888" spans="2:14" ht="46.5" customHeight="1" x14ac:dyDescent="0.2">
      <c r="B888" s="168">
        <v>883</v>
      </c>
      <c r="C888" s="149" t="s">
        <v>5405</v>
      </c>
      <c r="D888" s="153" t="s">
        <v>3350</v>
      </c>
      <c r="E888" s="142" t="s">
        <v>6592</v>
      </c>
      <c r="F888" s="142" t="s">
        <v>3465</v>
      </c>
      <c r="G888" s="143" t="s">
        <v>6596</v>
      </c>
      <c r="H888" s="143" t="s">
        <v>98</v>
      </c>
      <c r="I888" s="143" t="s">
        <v>4911</v>
      </c>
      <c r="J888" s="143" t="s">
        <v>3355</v>
      </c>
      <c r="K888" s="143"/>
      <c r="L888" s="143"/>
      <c r="M888" s="143" t="s">
        <v>58</v>
      </c>
      <c r="N888" s="143" t="s">
        <v>6567</v>
      </c>
    </row>
    <row r="889" spans="2:14" ht="46.5" customHeight="1" x14ac:dyDescent="0.2">
      <c r="B889" s="168">
        <v>884</v>
      </c>
      <c r="C889" s="149" t="s">
        <v>5405</v>
      </c>
      <c r="D889" s="153" t="s">
        <v>3350</v>
      </c>
      <c r="E889" s="142" t="s">
        <v>6592</v>
      </c>
      <c r="F889" s="142" t="s">
        <v>3465</v>
      </c>
      <c r="G889" s="143" t="s">
        <v>6597</v>
      </c>
      <c r="H889" s="143" t="s">
        <v>4892</v>
      </c>
      <c r="I889" s="143" t="s">
        <v>4893</v>
      </c>
      <c r="J889" s="143" t="s">
        <v>3453</v>
      </c>
      <c r="K889" s="143"/>
      <c r="L889" s="143"/>
      <c r="M889" s="143" t="s">
        <v>226</v>
      </c>
      <c r="N889" s="143" t="s">
        <v>4963</v>
      </c>
    </row>
    <row r="890" spans="2:14" ht="46.5" customHeight="1" x14ac:dyDescent="0.2">
      <c r="B890" s="168">
        <v>885</v>
      </c>
      <c r="C890" s="149" t="s">
        <v>5405</v>
      </c>
      <c r="D890" s="153" t="s">
        <v>3350</v>
      </c>
      <c r="E890" s="142" t="s">
        <v>6592</v>
      </c>
      <c r="F890" s="142" t="s">
        <v>3465</v>
      </c>
      <c r="G890" s="143" t="s">
        <v>6598</v>
      </c>
      <c r="H890" s="143" t="s">
        <v>156</v>
      </c>
      <c r="I890" s="143" t="s">
        <v>258</v>
      </c>
      <c r="J890" s="143" t="s">
        <v>3457</v>
      </c>
      <c r="K890" s="143"/>
      <c r="L890" s="143"/>
      <c r="M890" s="143" t="s">
        <v>4981</v>
      </c>
      <c r="N890" s="143" t="s">
        <v>6549</v>
      </c>
    </row>
    <row r="891" spans="2:14" ht="46.5" customHeight="1" x14ac:dyDescent="0.2">
      <c r="B891" s="168">
        <v>886</v>
      </c>
      <c r="C891" s="149" t="s">
        <v>5405</v>
      </c>
      <c r="D891" s="153" t="s">
        <v>3350</v>
      </c>
      <c r="E891" s="142" t="s">
        <v>6592</v>
      </c>
      <c r="F891" s="142" t="s">
        <v>3465</v>
      </c>
      <c r="G891" s="143" t="s">
        <v>6599</v>
      </c>
      <c r="H891" s="143" t="s">
        <v>6600</v>
      </c>
      <c r="I891" s="143" t="s">
        <v>6601</v>
      </c>
      <c r="J891" s="143" t="s">
        <v>3475</v>
      </c>
      <c r="K891" s="143"/>
      <c r="L891" s="143"/>
      <c r="M891" s="143" t="s">
        <v>3362</v>
      </c>
      <c r="N891" s="143" t="s">
        <v>6537</v>
      </c>
    </row>
    <row r="892" spans="2:14" ht="46.5" customHeight="1" x14ac:dyDescent="0.2">
      <c r="B892" s="168">
        <v>887</v>
      </c>
      <c r="C892" s="149" t="s">
        <v>5405</v>
      </c>
      <c r="D892" s="153" t="s">
        <v>3350</v>
      </c>
      <c r="E892" s="142" t="s">
        <v>6592</v>
      </c>
      <c r="F892" s="142" t="s">
        <v>3465</v>
      </c>
      <c r="G892" s="143" t="s">
        <v>6602</v>
      </c>
      <c r="H892" s="143" t="s">
        <v>6603</v>
      </c>
      <c r="I892" s="143" t="s">
        <v>6604</v>
      </c>
      <c r="J892" s="143" t="s">
        <v>3475</v>
      </c>
      <c r="K892" s="143"/>
      <c r="L892" s="143"/>
      <c r="M892" s="143" t="s">
        <v>1668</v>
      </c>
      <c r="N892" s="143" t="s">
        <v>3463</v>
      </c>
    </row>
    <row r="893" spans="2:14" ht="46.5" customHeight="1" x14ac:dyDescent="0.2">
      <c r="B893" s="168">
        <v>888</v>
      </c>
      <c r="C893" s="149" t="s">
        <v>5405</v>
      </c>
      <c r="D893" s="153" t="s">
        <v>3350</v>
      </c>
      <c r="E893" s="142" t="s">
        <v>6592</v>
      </c>
      <c r="F893" s="142" t="s">
        <v>3465</v>
      </c>
      <c r="G893" s="143" t="s">
        <v>6605</v>
      </c>
      <c r="H893" s="143" t="s">
        <v>6606</v>
      </c>
      <c r="I893" s="143" t="s">
        <v>6607</v>
      </c>
      <c r="J893" s="143" t="s">
        <v>3475</v>
      </c>
      <c r="K893" s="143"/>
      <c r="L893" s="143"/>
      <c r="M893" s="143" t="s">
        <v>6608</v>
      </c>
      <c r="N893" s="143" t="s">
        <v>3463</v>
      </c>
    </row>
    <row r="894" spans="2:14" ht="46.5" customHeight="1" x14ac:dyDescent="0.2">
      <c r="B894" s="168">
        <v>889</v>
      </c>
      <c r="C894" s="149" t="s">
        <v>5405</v>
      </c>
      <c r="D894" s="153" t="s">
        <v>3350</v>
      </c>
      <c r="E894" s="142" t="s">
        <v>6592</v>
      </c>
      <c r="F894" s="142" t="s">
        <v>3484</v>
      </c>
      <c r="G894" s="143" t="s">
        <v>6609</v>
      </c>
      <c r="H894" s="143" t="s">
        <v>156</v>
      </c>
      <c r="I894" s="143" t="s">
        <v>141</v>
      </c>
      <c r="J894" s="143" t="s">
        <v>3457</v>
      </c>
      <c r="K894" s="143"/>
      <c r="L894" s="143"/>
      <c r="M894" s="143" t="s">
        <v>4981</v>
      </c>
      <c r="N894" s="143" t="s">
        <v>6549</v>
      </c>
    </row>
    <row r="895" spans="2:14" ht="46.5" customHeight="1" x14ac:dyDescent="0.2">
      <c r="B895" s="168">
        <v>890</v>
      </c>
      <c r="C895" s="149" t="s">
        <v>5405</v>
      </c>
      <c r="D895" s="153" t="s">
        <v>3350</v>
      </c>
      <c r="E895" s="142" t="s">
        <v>6592</v>
      </c>
      <c r="F895" s="142" t="s">
        <v>3484</v>
      </c>
      <c r="G895" s="143" t="s">
        <v>6610</v>
      </c>
      <c r="H895" s="143" t="s">
        <v>49</v>
      </c>
      <c r="I895" s="143" t="s">
        <v>28</v>
      </c>
      <c r="J895" s="143" t="s">
        <v>3355</v>
      </c>
      <c r="K895" s="143"/>
      <c r="L895" s="143"/>
      <c r="M895" s="143" t="s">
        <v>3014</v>
      </c>
      <c r="N895" s="143" t="s">
        <v>3355</v>
      </c>
    </row>
    <row r="896" spans="2:14" ht="46.5" customHeight="1" x14ac:dyDescent="0.2">
      <c r="B896" s="168">
        <v>891</v>
      </c>
      <c r="C896" s="149" t="s">
        <v>5405</v>
      </c>
      <c r="D896" s="153" t="s">
        <v>3350</v>
      </c>
      <c r="E896" s="142" t="s">
        <v>6592</v>
      </c>
      <c r="F896" s="142" t="s">
        <v>3484</v>
      </c>
      <c r="G896" s="143" t="s">
        <v>6611</v>
      </c>
      <c r="H896" s="143" t="s">
        <v>4860</v>
      </c>
      <c r="I896" s="143" t="s">
        <v>202</v>
      </c>
      <c r="J896" s="143" t="s">
        <v>3453</v>
      </c>
      <c r="K896" s="143"/>
      <c r="L896" s="143"/>
      <c r="M896" s="143" t="s">
        <v>345</v>
      </c>
      <c r="N896" s="143" t="s">
        <v>4963</v>
      </c>
    </row>
    <row r="897" spans="2:14" ht="46.5" customHeight="1" x14ac:dyDescent="0.2">
      <c r="B897" s="168">
        <v>892</v>
      </c>
      <c r="C897" s="149" t="s">
        <v>5405</v>
      </c>
      <c r="D897" s="153" t="s">
        <v>3350</v>
      </c>
      <c r="E897" s="142" t="s">
        <v>6592</v>
      </c>
      <c r="F897" s="142" t="s">
        <v>3484</v>
      </c>
      <c r="G897" s="143" t="s">
        <v>6612</v>
      </c>
      <c r="H897" s="143" t="s">
        <v>6613</v>
      </c>
      <c r="I897" s="143" t="s">
        <v>6614</v>
      </c>
      <c r="J897" s="143" t="s">
        <v>3475</v>
      </c>
      <c r="K897" s="143"/>
      <c r="L897" s="143"/>
      <c r="M897" s="143" t="s">
        <v>3362</v>
      </c>
      <c r="N897" s="143" t="s">
        <v>6537</v>
      </c>
    </row>
    <row r="898" spans="2:14" ht="46.5" customHeight="1" x14ac:dyDescent="0.2">
      <c r="B898" s="168">
        <v>893</v>
      </c>
      <c r="C898" s="149" t="s">
        <v>5405</v>
      </c>
      <c r="D898" s="153" t="s">
        <v>3350</v>
      </c>
      <c r="E898" s="142" t="s">
        <v>6592</v>
      </c>
      <c r="F898" s="142" t="s">
        <v>3484</v>
      </c>
      <c r="G898" s="143" t="s">
        <v>6615</v>
      </c>
      <c r="H898" s="143" t="s">
        <v>6616</v>
      </c>
      <c r="I898" s="143" t="s">
        <v>6617</v>
      </c>
      <c r="J898" s="143" t="s">
        <v>3475</v>
      </c>
      <c r="K898" s="143"/>
      <c r="L898" s="143"/>
      <c r="M898" s="143" t="s">
        <v>1668</v>
      </c>
      <c r="N898" s="143" t="s">
        <v>3463</v>
      </c>
    </row>
    <row r="899" spans="2:14" ht="46.5" customHeight="1" x14ac:dyDescent="0.2">
      <c r="B899" s="168">
        <v>894</v>
      </c>
      <c r="C899" s="149" t="s">
        <v>5405</v>
      </c>
      <c r="D899" s="153" t="s">
        <v>3350</v>
      </c>
      <c r="E899" s="142" t="s">
        <v>6592</v>
      </c>
      <c r="F899" s="142" t="s">
        <v>3484</v>
      </c>
      <c r="G899" s="143" t="s">
        <v>6618</v>
      </c>
      <c r="H899" s="143" t="s">
        <v>6619</v>
      </c>
      <c r="I899" s="143" t="s">
        <v>6620</v>
      </c>
      <c r="J899" s="143" t="s">
        <v>3475</v>
      </c>
      <c r="K899" s="143"/>
      <c r="L899" s="143"/>
      <c r="M899" s="143" t="s">
        <v>6608</v>
      </c>
      <c r="N899" s="143" t="s">
        <v>3463</v>
      </c>
    </row>
    <row r="900" spans="2:14" ht="46.5" customHeight="1" x14ac:dyDescent="0.2">
      <c r="B900" s="168">
        <v>895</v>
      </c>
      <c r="C900" s="149" t="s">
        <v>5405</v>
      </c>
      <c r="D900" s="153" t="s">
        <v>3350</v>
      </c>
      <c r="E900" s="142" t="s">
        <v>6592</v>
      </c>
      <c r="F900" s="142" t="s">
        <v>3499</v>
      </c>
      <c r="G900" s="143" t="s">
        <v>6621</v>
      </c>
      <c r="H900" s="143" t="s">
        <v>156</v>
      </c>
      <c r="I900" s="143" t="s">
        <v>49</v>
      </c>
      <c r="J900" s="143" t="s">
        <v>6622</v>
      </c>
      <c r="K900" s="143"/>
      <c r="L900" s="143"/>
      <c r="M900" s="143" t="s">
        <v>4871</v>
      </c>
      <c r="N900" s="143" t="s">
        <v>6623</v>
      </c>
    </row>
    <row r="901" spans="2:14" ht="46.5" customHeight="1" x14ac:dyDescent="0.2">
      <c r="B901" s="168">
        <v>896</v>
      </c>
      <c r="C901" s="149" t="s">
        <v>5405</v>
      </c>
      <c r="D901" s="153" t="s">
        <v>3350</v>
      </c>
      <c r="E901" s="142" t="s">
        <v>6592</v>
      </c>
      <c r="F901" s="142" t="s">
        <v>3499</v>
      </c>
      <c r="G901" s="143" t="s">
        <v>6624</v>
      </c>
      <c r="H901" s="143" t="s">
        <v>6625</v>
      </c>
      <c r="I901" s="143" t="s">
        <v>6626</v>
      </c>
      <c r="J901" s="143" t="s">
        <v>6622</v>
      </c>
      <c r="K901" s="143"/>
      <c r="L901" s="143"/>
      <c r="M901" s="143" t="s">
        <v>6627</v>
      </c>
      <c r="N901" s="143" t="s">
        <v>6628</v>
      </c>
    </row>
    <row r="902" spans="2:14" ht="46.5" customHeight="1" x14ac:dyDescent="0.2">
      <c r="B902" s="168">
        <v>897</v>
      </c>
      <c r="C902" s="149" t="s">
        <v>5405</v>
      </c>
      <c r="D902" s="153" t="s">
        <v>3350</v>
      </c>
      <c r="E902" s="142" t="s">
        <v>6592</v>
      </c>
      <c r="F902" s="142" t="s">
        <v>3499</v>
      </c>
      <c r="G902" s="143" t="s">
        <v>6629</v>
      </c>
      <c r="H902" s="143" t="s">
        <v>6630</v>
      </c>
      <c r="I902" s="143" t="s">
        <v>6631</v>
      </c>
      <c r="J902" s="143" t="s">
        <v>6622</v>
      </c>
      <c r="K902" s="143"/>
      <c r="L902" s="143"/>
      <c r="M902" s="143" t="s">
        <v>1611</v>
      </c>
      <c r="N902" s="143" t="s">
        <v>6632</v>
      </c>
    </row>
    <row r="903" spans="2:14" ht="46.5" customHeight="1" x14ac:dyDescent="0.2">
      <c r="B903" s="168">
        <v>898</v>
      </c>
      <c r="C903" s="149" t="s">
        <v>5405</v>
      </c>
      <c r="D903" s="153" t="s">
        <v>3350</v>
      </c>
      <c r="E903" s="142" t="s">
        <v>6592</v>
      </c>
      <c r="F903" s="142" t="s">
        <v>3499</v>
      </c>
      <c r="G903" s="143" t="s">
        <v>6633</v>
      </c>
      <c r="H903" s="143" t="s">
        <v>6634</v>
      </c>
      <c r="I903" s="143" t="s">
        <v>6635</v>
      </c>
      <c r="J903" s="143" t="s">
        <v>6622</v>
      </c>
      <c r="K903" s="143"/>
      <c r="L903" s="143"/>
      <c r="M903" s="143" t="s">
        <v>58</v>
      </c>
      <c r="N903" s="143" t="s">
        <v>6632</v>
      </c>
    </row>
    <row r="904" spans="2:14" ht="46.5" customHeight="1" x14ac:dyDescent="0.2">
      <c r="B904" s="168">
        <v>899</v>
      </c>
      <c r="C904" s="149" t="s">
        <v>5405</v>
      </c>
      <c r="D904" s="153" t="s">
        <v>3350</v>
      </c>
      <c r="E904" s="142" t="s">
        <v>6592</v>
      </c>
      <c r="F904" s="142" t="s">
        <v>3499</v>
      </c>
      <c r="G904" s="143" t="s">
        <v>6636</v>
      </c>
      <c r="H904" s="143" t="s">
        <v>6637</v>
      </c>
      <c r="I904" s="143" t="s">
        <v>6638</v>
      </c>
      <c r="J904" s="143" t="s">
        <v>6622</v>
      </c>
      <c r="K904" s="143"/>
      <c r="L904" s="143"/>
      <c r="M904" s="143" t="s">
        <v>3922</v>
      </c>
      <c r="N904" s="143" t="s">
        <v>4963</v>
      </c>
    </row>
    <row r="905" spans="2:14" ht="46.5" customHeight="1" x14ac:dyDescent="0.2">
      <c r="B905" s="168">
        <v>900</v>
      </c>
      <c r="C905" s="149" t="s">
        <v>5405</v>
      </c>
      <c r="D905" s="153" t="s">
        <v>3350</v>
      </c>
      <c r="E905" s="142" t="s">
        <v>6592</v>
      </c>
      <c r="F905" s="142" t="s">
        <v>3499</v>
      </c>
      <c r="G905" s="143" t="s">
        <v>6639</v>
      </c>
      <c r="H905" s="143" t="s">
        <v>156</v>
      </c>
      <c r="I905" s="143" t="s">
        <v>4980</v>
      </c>
      <c r="J905" s="143" t="s">
        <v>6640</v>
      </c>
      <c r="K905" s="143"/>
      <c r="L905" s="143"/>
      <c r="M905" s="143" t="s">
        <v>4981</v>
      </c>
      <c r="N905" s="143" t="s">
        <v>6549</v>
      </c>
    </row>
    <row r="906" spans="2:14" ht="46.5" customHeight="1" x14ac:dyDescent="0.2">
      <c r="B906" s="168">
        <v>901</v>
      </c>
      <c r="C906" s="149" t="s">
        <v>5405</v>
      </c>
      <c r="D906" s="153" t="s">
        <v>3350</v>
      </c>
      <c r="E906" s="142" t="s">
        <v>6592</v>
      </c>
      <c r="F906" s="142" t="s">
        <v>3499</v>
      </c>
      <c r="G906" s="143" t="s">
        <v>6641</v>
      </c>
      <c r="H906" s="143" t="s">
        <v>6642</v>
      </c>
      <c r="I906" s="143" t="s">
        <v>6643</v>
      </c>
      <c r="J906" s="143" t="s">
        <v>6644</v>
      </c>
      <c r="K906" s="143"/>
      <c r="L906" s="143"/>
      <c r="M906" s="143" t="s">
        <v>3362</v>
      </c>
      <c r="N906" s="143" t="s">
        <v>6632</v>
      </c>
    </row>
    <row r="907" spans="2:14" ht="46.5" customHeight="1" x14ac:dyDescent="0.2">
      <c r="B907" s="168">
        <v>902</v>
      </c>
      <c r="C907" s="149" t="s">
        <v>5405</v>
      </c>
      <c r="D907" s="153" t="s">
        <v>3350</v>
      </c>
      <c r="E907" s="142" t="s">
        <v>6592</v>
      </c>
      <c r="F907" s="142" t="s">
        <v>3499</v>
      </c>
      <c r="G907" s="143" t="s">
        <v>6645</v>
      </c>
      <c r="H907" s="143" t="s">
        <v>6643</v>
      </c>
      <c r="I907" s="143" t="s">
        <v>6646</v>
      </c>
      <c r="J907" s="143" t="s">
        <v>6644</v>
      </c>
      <c r="K907" s="143"/>
      <c r="L907" s="143"/>
      <c r="M907" s="143" t="s">
        <v>1668</v>
      </c>
      <c r="N907" s="143" t="s">
        <v>6632</v>
      </c>
    </row>
    <row r="908" spans="2:14" ht="46.5" customHeight="1" x14ac:dyDescent="0.2">
      <c r="B908" s="168">
        <v>903</v>
      </c>
      <c r="C908" s="149" t="s">
        <v>5405</v>
      </c>
      <c r="D908" s="153" t="s">
        <v>3350</v>
      </c>
      <c r="E908" s="142" t="s">
        <v>6592</v>
      </c>
      <c r="F908" s="142" t="s">
        <v>3499</v>
      </c>
      <c r="G908" s="143" t="s">
        <v>6647</v>
      </c>
      <c r="H908" s="143" t="s">
        <v>6648</v>
      </c>
      <c r="I908" s="143" t="s">
        <v>6649</v>
      </c>
      <c r="J908" s="143" t="s">
        <v>6644</v>
      </c>
      <c r="K908" s="143"/>
      <c r="L908" s="143"/>
      <c r="M908" s="143" t="s">
        <v>6608</v>
      </c>
      <c r="N908" s="143" t="s">
        <v>6632</v>
      </c>
    </row>
    <row r="909" spans="2:14" ht="46.5" customHeight="1" x14ac:dyDescent="0.2">
      <c r="B909" s="168">
        <v>904</v>
      </c>
      <c r="C909" s="149" t="s">
        <v>5405</v>
      </c>
      <c r="D909" s="153" t="s">
        <v>3350</v>
      </c>
      <c r="E909" s="142" t="s">
        <v>6592</v>
      </c>
      <c r="F909" s="142" t="s">
        <v>3542</v>
      </c>
      <c r="G909" s="143" t="s">
        <v>6650</v>
      </c>
      <c r="H909" s="143" t="s">
        <v>156</v>
      </c>
      <c r="I909" s="143" t="s">
        <v>6651</v>
      </c>
      <c r="J909" s="143" t="s">
        <v>3355</v>
      </c>
      <c r="K909" s="143"/>
      <c r="L909" s="143"/>
      <c r="M909" s="143" t="s">
        <v>6652</v>
      </c>
      <c r="N909" s="143" t="s">
        <v>3384</v>
      </c>
    </row>
    <row r="910" spans="2:14" ht="46.5" customHeight="1" x14ac:dyDescent="0.2">
      <c r="B910" s="168">
        <v>905</v>
      </c>
      <c r="C910" s="149" t="s">
        <v>5405</v>
      </c>
      <c r="D910" s="153" t="s">
        <v>3350</v>
      </c>
      <c r="E910" s="142" t="s">
        <v>6653</v>
      </c>
      <c r="F910" s="142" t="s">
        <v>6654</v>
      </c>
      <c r="G910" s="143" t="s">
        <v>6655</v>
      </c>
      <c r="H910" s="143" t="s">
        <v>156</v>
      </c>
      <c r="I910" s="143" t="s">
        <v>4892</v>
      </c>
      <c r="J910" s="143" t="s">
        <v>3355</v>
      </c>
      <c r="K910" s="143"/>
      <c r="L910" s="143"/>
      <c r="M910" s="143" t="s">
        <v>4981</v>
      </c>
      <c r="N910" s="143" t="s">
        <v>6533</v>
      </c>
    </row>
    <row r="911" spans="2:14" ht="46.5" customHeight="1" x14ac:dyDescent="0.2">
      <c r="B911" s="168">
        <v>906</v>
      </c>
      <c r="C911" s="149" t="s">
        <v>5405</v>
      </c>
      <c r="D911" s="153" t="s">
        <v>3350</v>
      </c>
      <c r="E911" s="142" t="s">
        <v>6653</v>
      </c>
      <c r="F911" s="142" t="s">
        <v>6654</v>
      </c>
      <c r="G911" s="143" t="s">
        <v>6656</v>
      </c>
      <c r="H911" s="143" t="s">
        <v>101</v>
      </c>
      <c r="I911" s="143" t="s">
        <v>6657</v>
      </c>
      <c r="J911" s="143" t="s">
        <v>3355</v>
      </c>
      <c r="K911" s="143"/>
      <c r="L911" s="143"/>
      <c r="M911" s="143" t="s">
        <v>3362</v>
      </c>
      <c r="N911" s="143" t="s">
        <v>6658</v>
      </c>
    </row>
    <row r="912" spans="2:14" ht="46.5" customHeight="1" x14ac:dyDescent="0.2">
      <c r="B912" s="168">
        <v>907</v>
      </c>
      <c r="C912" s="149" t="s">
        <v>5405</v>
      </c>
      <c r="D912" s="153" t="s">
        <v>3350</v>
      </c>
      <c r="E912" s="142" t="s">
        <v>6653</v>
      </c>
      <c r="F912" s="142" t="s">
        <v>6654</v>
      </c>
      <c r="G912" s="143" t="s">
        <v>6659</v>
      </c>
      <c r="H912" s="143" t="s">
        <v>28</v>
      </c>
      <c r="I912" s="143" t="s">
        <v>29</v>
      </c>
      <c r="J912" s="143" t="s">
        <v>3355</v>
      </c>
      <c r="K912" s="143"/>
      <c r="L912" s="143"/>
      <c r="M912" s="143" t="s">
        <v>3550</v>
      </c>
      <c r="N912" s="143" t="s">
        <v>6660</v>
      </c>
    </row>
    <row r="913" spans="2:14" ht="46.5" customHeight="1" x14ac:dyDescent="0.2">
      <c r="B913" s="168">
        <v>908</v>
      </c>
      <c r="C913" s="149" t="s">
        <v>5405</v>
      </c>
      <c r="D913" s="153" t="s">
        <v>3350</v>
      </c>
      <c r="E913" s="142" t="s">
        <v>6653</v>
      </c>
      <c r="F913" s="142" t="s">
        <v>6654</v>
      </c>
      <c r="G913" s="143" t="s">
        <v>6661</v>
      </c>
      <c r="H913" s="143" t="s">
        <v>29</v>
      </c>
      <c r="I913" s="143" t="s">
        <v>6662</v>
      </c>
      <c r="J913" s="143" t="s">
        <v>3384</v>
      </c>
      <c r="K913" s="143"/>
      <c r="L913" s="143"/>
      <c r="M913" s="143" t="s">
        <v>6663</v>
      </c>
      <c r="N913" s="143" t="s">
        <v>6660</v>
      </c>
    </row>
    <row r="914" spans="2:14" ht="46.5" customHeight="1" x14ac:dyDescent="0.2">
      <c r="B914" s="168">
        <v>909</v>
      </c>
      <c r="C914" s="149" t="s">
        <v>5405</v>
      </c>
      <c r="D914" s="153" t="s">
        <v>3350</v>
      </c>
      <c r="E914" s="142" t="s">
        <v>6653</v>
      </c>
      <c r="F914" s="142" t="s">
        <v>3553</v>
      </c>
      <c r="G914" s="143" t="s">
        <v>6664</v>
      </c>
      <c r="H914" s="143" t="s">
        <v>156</v>
      </c>
      <c r="I914" s="143" t="s">
        <v>141</v>
      </c>
      <c r="J914" s="143" t="s">
        <v>3355</v>
      </c>
      <c r="K914" s="143"/>
      <c r="L914" s="143"/>
      <c r="M914" s="143" t="s">
        <v>4981</v>
      </c>
      <c r="N914" s="143" t="s">
        <v>6533</v>
      </c>
    </row>
    <row r="915" spans="2:14" ht="46.5" customHeight="1" x14ac:dyDescent="0.2">
      <c r="B915" s="168">
        <v>910</v>
      </c>
      <c r="C915" s="149" t="s">
        <v>5405</v>
      </c>
      <c r="D915" s="153" t="s">
        <v>3350</v>
      </c>
      <c r="E915" s="142" t="s">
        <v>6665</v>
      </c>
      <c r="F915" s="142" t="s">
        <v>6666</v>
      </c>
      <c r="G915" s="143" t="s">
        <v>6667</v>
      </c>
      <c r="H915" s="143" t="s">
        <v>156</v>
      </c>
      <c r="I915" s="143" t="s">
        <v>49</v>
      </c>
      <c r="J915" s="143" t="s">
        <v>518</v>
      </c>
      <c r="K915" s="143"/>
      <c r="L915" s="143"/>
      <c r="M915" s="143" t="s">
        <v>4871</v>
      </c>
      <c r="N915" s="143" t="s">
        <v>6668</v>
      </c>
    </row>
    <row r="916" spans="2:14" ht="46.5" customHeight="1" x14ac:dyDescent="0.2">
      <c r="B916" s="168">
        <v>911</v>
      </c>
      <c r="C916" s="149" t="s">
        <v>5405</v>
      </c>
      <c r="D916" s="153" t="s">
        <v>3350</v>
      </c>
      <c r="E916" s="142" t="s">
        <v>6665</v>
      </c>
      <c r="F916" s="142" t="s">
        <v>6666</v>
      </c>
      <c r="G916" s="143" t="s">
        <v>6669</v>
      </c>
      <c r="H916" s="143" t="s">
        <v>3564</v>
      </c>
      <c r="I916" s="143" t="s">
        <v>196</v>
      </c>
      <c r="J916" s="143" t="s">
        <v>518</v>
      </c>
      <c r="K916" s="143"/>
      <c r="L916" s="143"/>
      <c r="M916" s="143" t="s">
        <v>3565</v>
      </c>
      <c r="N916" s="143" t="s">
        <v>518</v>
      </c>
    </row>
    <row r="917" spans="2:14" ht="46.5" customHeight="1" x14ac:dyDescent="0.2">
      <c r="B917" s="168">
        <v>912</v>
      </c>
      <c r="C917" s="149" t="s">
        <v>5405</v>
      </c>
      <c r="D917" s="153" t="s">
        <v>3350</v>
      </c>
      <c r="E917" s="142" t="s">
        <v>6665</v>
      </c>
      <c r="F917" s="142" t="s">
        <v>6666</v>
      </c>
      <c r="G917" s="143" t="s">
        <v>6670</v>
      </c>
      <c r="H917" s="143" t="s">
        <v>101</v>
      </c>
      <c r="I917" s="143" t="s">
        <v>101</v>
      </c>
      <c r="J917" s="143" t="s">
        <v>518</v>
      </c>
      <c r="K917" s="143"/>
      <c r="L917" s="143"/>
      <c r="M917" s="143" t="s">
        <v>6671</v>
      </c>
      <c r="N917" s="143" t="s">
        <v>6672</v>
      </c>
    </row>
    <row r="918" spans="2:14" ht="46.5" customHeight="1" x14ac:dyDescent="0.2">
      <c r="B918" s="168">
        <v>913</v>
      </c>
      <c r="C918" s="149" t="s">
        <v>5405</v>
      </c>
      <c r="D918" s="153" t="s">
        <v>3350</v>
      </c>
      <c r="E918" s="142" t="s">
        <v>6665</v>
      </c>
      <c r="F918" s="142" t="s">
        <v>6666</v>
      </c>
      <c r="G918" s="143" t="s">
        <v>6673</v>
      </c>
      <c r="H918" s="143" t="s">
        <v>258</v>
      </c>
      <c r="I918" s="143" t="s">
        <v>258</v>
      </c>
      <c r="J918" s="143" t="s">
        <v>3568</v>
      </c>
      <c r="K918" s="143"/>
      <c r="L918" s="143"/>
      <c r="M918" s="143" t="s">
        <v>6674</v>
      </c>
      <c r="N918" s="143" t="s">
        <v>574</v>
      </c>
    </row>
    <row r="919" spans="2:14" ht="46.5" customHeight="1" x14ac:dyDescent="0.2">
      <c r="B919" s="168">
        <v>914</v>
      </c>
      <c r="C919" s="149" t="s">
        <v>5405</v>
      </c>
      <c r="D919" s="153" t="s">
        <v>3350</v>
      </c>
      <c r="E919" s="142" t="s">
        <v>6665</v>
      </c>
      <c r="F919" s="142" t="s">
        <v>6666</v>
      </c>
      <c r="G919" s="143" t="s">
        <v>6675</v>
      </c>
      <c r="H919" s="143" t="s">
        <v>258</v>
      </c>
      <c r="I919" s="143" t="s">
        <v>49</v>
      </c>
      <c r="J919" s="143" t="s">
        <v>3571</v>
      </c>
      <c r="K919" s="143"/>
      <c r="L919" s="143"/>
      <c r="M919" s="143" t="s">
        <v>3572</v>
      </c>
      <c r="N919" s="143" t="s">
        <v>4963</v>
      </c>
    </row>
    <row r="920" spans="2:14" ht="46.5" customHeight="1" x14ac:dyDescent="0.2">
      <c r="B920" s="168">
        <v>915</v>
      </c>
      <c r="C920" s="149" t="s">
        <v>5405</v>
      </c>
      <c r="D920" s="153" t="s">
        <v>3350</v>
      </c>
      <c r="E920" s="142" t="s">
        <v>6665</v>
      </c>
      <c r="F920" s="142" t="s">
        <v>6666</v>
      </c>
      <c r="G920" s="143" t="s">
        <v>6676</v>
      </c>
      <c r="H920" s="143" t="s">
        <v>557</v>
      </c>
      <c r="I920" s="143" t="s">
        <v>62</v>
      </c>
      <c r="J920" s="143" t="s">
        <v>518</v>
      </c>
      <c r="K920" s="143"/>
      <c r="L920" s="143"/>
      <c r="M920" s="143" t="s">
        <v>3565</v>
      </c>
      <c r="N920" s="143" t="s">
        <v>518</v>
      </c>
    </row>
    <row r="921" spans="2:14" ht="46.5" customHeight="1" x14ac:dyDescent="0.2">
      <c r="B921" s="168">
        <v>916</v>
      </c>
      <c r="C921" s="149" t="s">
        <v>5405</v>
      </c>
      <c r="D921" s="153" t="s">
        <v>3350</v>
      </c>
      <c r="E921" s="142" t="s">
        <v>6665</v>
      </c>
      <c r="F921" s="142" t="s">
        <v>6666</v>
      </c>
      <c r="G921" s="143" t="s">
        <v>6677</v>
      </c>
      <c r="H921" s="143" t="s">
        <v>62</v>
      </c>
      <c r="I921" s="143" t="s">
        <v>62</v>
      </c>
      <c r="J921" s="143" t="s">
        <v>518</v>
      </c>
      <c r="K921" s="143"/>
      <c r="L921" s="143"/>
      <c r="M921" s="143" t="s">
        <v>58</v>
      </c>
      <c r="N921" s="143" t="s">
        <v>6672</v>
      </c>
    </row>
    <row r="922" spans="2:14" ht="46.5" customHeight="1" x14ac:dyDescent="0.2">
      <c r="B922" s="168">
        <v>917</v>
      </c>
      <c r="C922" s="149" t="s">
        <v>5405</v>
      </c>
      <c r="D922" s="153" t="s">
        <v>3350</v>
      </c>
      <c r="E922" s="142" t="s">
        <v>6665</v>
      </c>
      <c r="F922" s="142" t="s">
        <v>6666</v>
      </c>
      <c r="G922" s="143" t="s">
        <v>6678</v>
      </c>
      <c r="H922" s="143" t="s">
        <v>67</v>
      </c>
      <c r="I922" s="143" t="s">
        <v>67</v>
      </c>
      <c r="J922" s="143" t="s">
        <v>3568</v>
      </c>
      <c r="K922" s="143"/>
      <c r="L922" s="143"/>
      <c r="M922" s="143" t="s">
        <v>6674</v>
      </c>
      <c r="N922" s="143" t="s">
        <v>574</v>
      </c>
    </row>
    <row r="923" spans="2:14" ht="46.5" customHeight="1" x14ac:dyDescent="0.2">
      <c r="B923" s="168">
        <v>918</v>
      </c>
      <c r="C923" s="149" t="s">
        <v>5405</v>
      </c>
      <c r="D923" s="153" t="s">
        <v>3350</v>
      </c>
      <c r="E923" s="142" t="s">
        <v>6665</v>
      </c>
      <c r="F923" s="142" t="s">
        <v>6666</v>
      </c>
      <c r="G923" s="143" t="s">
        <v>6679</v>
      </c>
      <c r="H923" s="143" t="s">
        <v>67</v>
      </c>
      <c r="I923" s="143" t="s">
        <v>314</v>
      </c>
      <c r="J923" s="143" t="s">
        <v>3571</v>
      </c>
      <c r="K923" s="143"/>
      <c r="L923" s="143"/>
      <c r="M923" s="143" t="s">
        <v>3572</v>
      </c>
      <c r="N923" s="143" t="s">
        <v>4963</v>
      </c>
    </row>
    <row r="924" spans="2:14" ht="46.5" customHeight="1" x14ac:dyDescent="0.2">
      <c r="B924" s="168">
        <v>919</v>
      </c>
      <c r="C924" s="149" t="s">
        <v>5405</v>
      </c>
      <c r="D924" s="153" t="s">
        <v>3350</v>
      </c>
      <c r="E924" s="142" t="s">
        <v>6665</v>
      </c>
      <c r="F924" s="142" t="s">
        <v>6666</v>
      </c>
      <c r="G924" s="143" t="s">
        <v>6680</v>
      </c>
      <c r="H924" s="143" t="s">
        <v>294</v>
      </c>
      <c r="I924" s="143" t="s">
        <v>296</v>
      </c>
      <c r="J924" s="143" t="s">
        <v>518</v>
      </c>
      <c r="K924" s="143"/>
      <c r="L924" s="143"/>
      <c r="M924" s="143" t="s">
        <v>3565</v>
      </c>
      <c r="N924" s="143" t="s">
        <v>518</v>
      </c>
    </row>
    <row r="925" spans="2:14" ht="46.5" customHeight="1" x14ac:dyDescent="0.2">
      <c r="B925" s="168">
        <v>920</v>
      </c>
      <c r="C925" s="149" t="s">
        <v>5405</v>
      </c>
      <c r="D925" s="153" t="s">
        <v>3350</v>
      </c>
      <c r="E925" s="142" t="s">
        <v>6665</v>
      </c>
      <c r="F925" s="142" t="s">
        <v>6666</v>
      </c>
      <c r="G925" s="143" t="s">
        <v>6681</v>
      </c>
      <c r="H925" s="143" t="s">
        <v>296</v>
      </c>
      <c r="I925" s="143" t="s">
        <v>296</v>
      </c>
      <c r="J925" s="143" t="s">
        <v>518</v>
      </c>
      <c r="K925" s="143"/>
      <c r="L925" s="143"/>
      <c r="M925" s="143" t="s">
        <v>58</v>
      </c>
      <c r="N925" s="143" t="s">
        <v>6672</v>
      </c>
    </row>
    <row r="926" spans="2:14" ht="46.5" customHeight="1" x14ac:dyDescent="0.2">
      <c r="B926" s="168">
        <v>921</v>
      </c>
      <c r="C926" s="149" t="s">
        <v>5405</v>
      </c>
      <c r="D926" s="153" t="s">
        <v>3350</v>
      </c>
      <c r="E926" s="142" t="s">
        <v>6665</v>
      </c>
      <c r="F926" s="142" t="s">
        <v>6666</v>
      </c>
      <c r="G926" s="143" t="s">
        <v>6682</v>
      </c>
      <c r="H926" s="143" t="s">
        <v>297</v>
      </c>
      <c r="I926" s="143" t="s">
        <v>297</v>
      </c>
      <c r="J926" s="143" t="s">
        <v>3568</v>
      </c>
      <c r="K926" s="143"/>
      <c r="L926" s="143"/>
      <c r="M926" s="143" t="s">
        <v>6674</v>
      </c>
      <c r="N926" s="143" t="s">
        <v>574</v>
      </c>
    </row>
    <row r="927" spans="2:14" ht="46.5" customHeight="1" x14ac:dyDescent="0.2">
      <c r="B927" s="168">
        <v>922</v>
      </c>
      <c r="C927" s="149" t="s">
        <v>5405</v>
      </c>
      <c r="D927" s="153" t="s">
        <v>3350</v>
      </c>
      <c r="E927" s="142" t="s">
        <v>6665</v>
      </c>
      <c r="F927" s="142" t="s">
        <v>6666</v>
      </c>
      <c r="G927" s="143" t="s">
        <v>6683</v>
      </c>
      <c r="H927" s="143" t="s">
        <v>297</v>
      </c>
      <c r="I927" s="143" t="s">
        <v>16</v>
      </c>
      <c r="J927" s="143" t="s">
        <v>3571</v>
      </c>
      <c r="K927" s="143"/>
      <c r="L927" s="143"/>
      <c r="M927" s="143" t="s">
        <v>3572</v>
      </c>
      <c r="N927" s="143" t="s">
        <v>4963</v>
      </c>
    </row>
    <row r="928" spans="2:14" ht="46.5" customHeight="1" x14ac:dyDescent="0.2">
      <c r="B928" s="168">
        <v>923</v>
      </c>
      <c r="C928" s="149" t="s">
        <v>5405</v>
      </c>
      <c r="D928" s="153" t="s">
        <v>3350</v>
      </c>
      <c r="E928" s="142" t="s">
        <v>6665</v>
      </c>
      <c r="F928" s="142" t="s">
        <v>6666</v>
      </c>
      <c r="G928" s="143" t="s">
        <v>6684</v>
      </c>
      <c r="H928" s="143" t="s">
        <v>94</v>
      </c>
      <c r="I928" s="143" t="s">
        <v>196</v>
      </c>
      <c r="J928" s="143" t="s">
        <v>518</v>
      </c>
      <c r="K928" s="143"/>
      <c r="L928" s="143"/>
      <c r="M928" s="143" t="s">
        <v>218</v>
      </c>
      <c r="N928" s="143" t="s">
        <v>518</v>
      </c>
    </row>
    <row r="929" spans="2:14" ht="46.5" customHeight="1" x14ac:dyDescent="0.2">
      <c r="B929" s="168">
        <v>924</v>
      </c>
      <c r="C929" s="149" t="s">
        <v>5405</v>
      </c>
      <c r="D929" s="153" t="s">
        <v>3350</v>
      </c>
      <c r="E929" s="142" t="s">
        <v>6665</v>
      </c>
      <c r="F929" s="142" t="s">
        <v>6666</v>
      </c>
      <c r="G929" s="143" t="s">
        <v>6685</v>
      </c>
      <c r="H929" s="143" t="s">
        <v>4888</v>
      </c>
      <c r="I929" s="143" t="s">
        <v>258</v>
      </c>
      <c r="J929" s="143" t="s">
        <v>518</v>
      </c>
      <c r="K929" s="143"/>
      <c r="L929" s="143"/>
      <c r="M929" s="143" t="s">
        <v>58</v>
      </c>
      <c r="N929" s="143" t="s">
        <v>6672</v>
      </c>
    </row>
    <row r="930" spans="2:14" ht="46.5" customHeight="1" x14ac:dyDescent="0.2">
      <c r="B930" s="168">
        <v>925</v>
      </c>
      <c r="C930" s="149" t="s">
        <v>5405</v>
      </c>
      <c r="D930" s="153" t="s">
        <v>3350</v>
      </c>
      <c r="E930" s="142" t="s">
        <v>6665</v>
      </c>
      <c r="F930" s="142" t="s">
        <v>6666</v>
      </c>
      <c r="G930" s="143" t="s">
        <v>6686</v>
      </c>
      <c r="H930" s="143" t="s">
        <v>258</v>
      </c>
      <c r="I930" s="143" t="s">
        <v>49</v>
      </c>
      <c r="J930" s="143" t="s">
        <v>3571</v>
      </c>
      <c r="K930" s="143"/>
      <c r="L930" s="143"/>
      <c r="M930" s="143" t="s">
        <v>345</v>
      </c>
      <c r="N930" s="143" t="s">
        <v>4963</v>
      </c>
    </row>
    <row r="931" spans="2:14" ht="46.5" customHeight="1" x14ac:dyDescent="0.2">
      <c r="B931" s="168">
        <v>926</v>
      </c>
      <c r="C931" s="149" t="s">
        <v>5405</v>
      </c>
      <c r="D931" s="153" t="s">
        <v>3350</v>
      </c>
      <c r="E931" s="142" t="s">
        <v>6665</v>
      </c>
      <c r="F931" s="142" t="s">
        <v>6666</v>
      </c>
      <c r="G931" s="143" t="s">
        <v>6687</v>
      </c>
      <c r="H931" s="143" t="s">
        <v>156</v>
      </c>
      <c r="I931" s="143" t="s">
        <v>4916</v>
      </c>
      <c r="J931" s="143" t="s">
        <v>6688</v>
      </c>
      <c r="K931" s="143"/>
      <c r="L931" s="143"/>
      <c r="M931" s="143" t="s">
        <v>3582</v>
      </c>
      <c r="N931" s="143" t="s">
        <v>6689</v>
      </c>
    </row>
    <row r="932" spans="2:14" ht="46.5" customHeight="1" x14ac:dyDescent="0.2">
      <c r="B932" s="168">
        <v>927</v>
      </c>
      <c r="C932" s="149" t="s">
        <v>5405</v>
      </c>
      <c r="D932" s="153" t="s">
        <v>3350</v>
      </c>
      <c r="E932" s="142" t="s">
        <v>6665</v>
      </c>
      <c r="F932" s="142" t="s">
        <v>6666</v>
      </c>
      <c r="G932" s="143" t="s">
        <v>6690</v>
      </c>
      <c r="H932" s="143" t="s">
        <v>28</v>
      </c>
      <c r="I932" s="143" t="s">
        <v>57</v>
      </c>
      <c r="J932" s="143" t="s">
        <v>3581</v>
      </c>
      <c r="K932" s="143"/>
      <c r="L932" s="143"/>
      <c r="M932" s="143" t="s">
        <v>3584</v>
      </c>
      <c r="N932" s="143" t="s">
        <v>574</v>
      </c>
    </row>
    <row r="933" spans="2:14" ht="46.5" customHeight="1" x14ac:dyDescent="0.2">
      <c r="B933" s="168">
        <v>928</v>
      </c>
      <c r="C933" s="149" t="s">
        <v>5405</v>
      </c>
      <c r="D933" s="153" t="s">
        <v>3350</v>
      </c>
      <c r="E933" s="142" t="s">
        <v>6665</v>
      </c>
      <c r="F933" s="142" t="s">
        <v>6666</v>
      </c>
      <c r="G933" s="143" t="s">
        <v>6691</v>
      </c>
      <c r="H933" s="143" t="s">
        <v>156</v>
      </c>
      <c r="I933" s="143" t="s">
        <v>4916</v>
      </c>
      <c r="J933" s="143" t="s">
        <v>518</v>
      </c>
      <c r="K933" s="143"/>
      <c r="L933" s="143"/>
      <c r="M933" s="143" t="s">
        <v>6692</v>
      </c>
      <c r="N933" s="143" t="s">
        <v>6693</v>
      </c>
    </row>
    <row r="934" spans="2:14" ht="46.5" customHeight="1" x14ac:dyDescent="0.2">
      <c r="B934" s="168">
        <v>929</v>
      </c>
      <c r="C934" s="149" t="s">
        <v>5405</v>
      </c>
      <c r="D934" s="153" t="s">
        <v>3350</v>
      </c>
      <c r="E934" s="142" t="s">
        <v>6665</v>
      </c>
      <c r="F934" s="142" t="s">
        <v>6666</v>
      </c>
      <c r="G934" s="143" t="s">
        <v>6694</v>
      </c>
      <c r="H934" s="143" t="s">
        <v>156</v>
      </c>
      <c r="I934" s="143" t="s">
        <v>4943</v>
      </c>
      <c r="J934" s="143" t="s">
        <v>574</v>
      </c>
      <c r="K934" s="143"/>
      <c r="L934" s="143"/>
      <c r="M934" s="143" t="s">
        <v>3584</v>
      </c>
      <c r="N934" s="143" t="s">
        <v>574</v>
      </c>
    </row>
    <row r="935" spans="2:14" ht="46.5" customHeight="1" x14ac:dyDescent="0.2">
      <c r="B935" s="168">
        <v>930</v>
      </c>
      <c r="C935" s="149" t="s">
        <v>5405</v>
      </c>
      <c r="D935" s="153" t="s">
        <v>3350</v>
      </c>
      <c r="E935" s="142" t="s">
        <v>6665</v>
      </c>
      <c r="F935" s="142" t="s">
        <v>6666</v>
      </c>
      <c r="G935" s="143" t="s">
        <v>6972</v>
      </c>
      <c r="H935" s="143" t="s">
        <v>94</v>
      </c>
      <c r="I935" s="143" t="s">
        <v>101</v>
      </c>
      <c r="J935" s="143" t="s">
        <v>3585</v>
      </c>
      <c r="K935" s="143"/>
      <c r="L935" s="143"/>
      <c r="M935" s="143" t="s">
        <v>6695</v>
      </c>
      <c r="N935" s="143" t="s">
        <v>6696</v>
      </c>
    </row>
    <row r="936" spans="2:14" ht="46.5" customHeight="1" x14ac:dyDescent="0.2">
      <c r="B936" s="168">
        <v>931</v>
      </c>
      <c r="C936" s="149" t="s">
        <v>5405</v>
      </c>
      <c r="D936" s="153" t="s">
        <v>3350</v>
      </c>
      <c r="E936" s="142" t="s">
        <v>6665</v>
      </c>
      <c r="F936" s="142" t="s">
        <v>6666</v>
      </c>
      <c r="G936" s="143" t="s">
        <v>6697</v>
      </c>
      <c r="H936" s="143" t="s">
        <v>196</v>
      </c>
      <c r="I936" s="143" t="s">
        <v>4980</v>
      </c>
      <c r="J936" s="143" t="s">
        <v>3585</v>
      </c>
      <c r="K936" s="143"/>
      <c r="L936" s="143"/>
      <c r="M936" s="143" t="s">
        <v>4871</v>
      </c>
      <c r="N936" s="143" t="s">
        <v>6698</v>
      </c>
    </row>
    <row r="937" spans="2:14" ht="46.5" customHeight="1" x14ac:dyDescent="0.2">
      <c r="B937" s="168">
        <v>932</v>
      </c>
      <c r="C937" s="149" t="s">
        <v>5405</v>
      </c>
      <c r="D937" s="153" t="s">
        <v>3350</v>
      </c>
      <c r="E937" s="142" t="s">
        <v>6665</v>
      </c>
      <c r="F937" s="142" t="s">
        <v>6666</v>
      </c>
      <c r="G937" s="144" t="s">
        <v>6973</v>
      </c>
      <c r="H937" s="143" t="s">
        <v>6699</v>
      </c>
      <c r="I937" s="143" t="s">
        <v>6700</v>
      </c>
      <c r="J937" s="143" t="s">
        <v>574</v>
      </c>
      <c r="K937" s="143"/>
      <c r="L937" s="143"/>
      <c r="M937" s="143" t="s">
        <v>6701</v>
      </c>
      <c r="N937" s="144" t="s">
        <v>6702</v>
      </c>
    </row>
    <row r="938" spans="2:14" ht="46.5" customHeight="1" x14ac:dyDescent="0.2">
      <c r="B938" s="168">
        <v>933</v>
      </c>
      <c r="C938" s="149" t="s">
        <v>5405</v>
      </c>
      <c r="D938" s="153" t="s">
        <v>3350</v>
      </c>
      <c r="E938" s="142" t="s">
        <v>6665</v>
      </c>
      <c r="F938" s="142" t="s">
        <v>6666</v>
      </c>
      <c r="G938" s="143" t="s">
        <v>6703</v>
      </c>
      <c r="H938" s="143" t="s">
        <v>156</v>
      </c>
      <c r="I938" s="143" t="s">
        <v>49</v>
      </c>
      <c r="J938" s="143" t="s">
        <v>518</v>
      </c>
      <c r="K938" s="143"/>
      <c r="L938" s="143"/>
      <c r="M938" s="143" t="s">
        <v>3594</v>
      </c>
      <c r="N938" s="143" t="s">
        <v>6672</v>
      </c>
    </row>
    <row r="939" spans="2:14" ht="46.5" customHeight="1" x14ac:dyDescent="0.2">
      <c r="B939" s="168">
        <v>934</v>
      </c>
      <c r="C939" s="149" t="s">
        <v>5405</v>
      </c>
      <c r="D939" s="153" t="s">
        <v>3350</v>
      </c>
      <c r="E939" s="142" t="s">
        <v>6665</v>
      </c>
      <c r="F939" s="142" t="s">
        <v>6666</v>
      </c>
      <c r="G939" s="144" t="s">
        <v>6974</v>
      </c>
      <c r="H939" s="143" t="s">
        <v>28</v>
      </c>
      <c r="I939" s="143" t="s">
        <v>268</v>
      </c>
      <c r="J939" s="143" t="s">
        <v>574</v>
      </c>
      <c r="K939" s="143"/>
      <c r="L939" s="143"/>
      <c r="M939" s="143" t="s">
        <v>6704</v>
      </c>
      <c r="N939" s="143" t="s">
        <v>6672</v>
      </c>
    </row>
    <row r="940" spans="2:14" ht="46.5" customHeight="1" x14ac:dyDescent="0.2">
      <c r="B940" s="168">
        <v>935</v>
      </c>
      <c r="C940" s="149" t="s">
        <v>5405</v>
      </c>
      <c r="D940" s="153" t="s">
        <v>3350</v>
      </c>
      <c r="E940" s="142" t="s">
        <v>6665</v>
      </c>
      <c r="F940" s="142" t="s">
        <v>6666</v>
      </c>
      <c r="G940" s="144" t="s">
        <v>6975</v>
      </c>
      <c r="H940" s="143" t="s">
        <v>4860</v>
      </c>
      <c r="I940" s="143" t="s">
        <v>6651</v>
      </c>
      <c r="J940" s="143" t="s">
        <v>574</v>
      </c>
      <c r="K940" s="143"/>
      <c r="L940" s="143"/>
      <c r="M940" s="143" t="s">
        <v>3596</v>
      </c>
      <c r="N940" s="143" t="s">
        <v>518</v>
      </c>
    </row>
    <row r="941" spans="2:14" ht="46.5" customHeight="1" x14ac:dyDescent="0.2">
      <c r="B941" s="168">
        <v>936</v>
      </c>
      <c r="C941" s="149" t="s">
        <v>5405</v>
      </c>
      <c r="D941" s="153" t="s">
        <v>3350</v>
      </c>
      <c r="E941" s="142" t="s">
        <v>6665</v>
      </c>
      <c r="F941" s="142" t="s">
        <v>6705</v>
      </c>
      <c r="G941" s="143" t="s">
        <v>6706</v>
      </c>
      <c r="H941" s="143" t="s">
        <v>28</v>
      </c>
      <c r="I941" s="143" t="s">
        <v>557</v>
      </c>
      <c r="J941" s="143" t="s">
        <v>3599</v>
      </c>
      <c r="K941" s="143"/>
      <c r="L941" s="143"/>
      <c r="M941" s="143" t="s">
        <v>4871</v>
      </c>
      <c r="N941" s="143" t="s">
        <v>6698</v>
      </c>
    </row>
    <row r="942" spans="2:14" ht="46.5" customHeight="1" x14ac:dyDescent="0.2">
      <c r="B942" s="168">
        <v>937</v>
      </c>
      <c r="C942" s="149" t="s">
        <v>5405</v>
      </c>
      <c r="D942" s="153" t="s">
        <v>3350</v>
      </c>
      <c r="E942" s="142" t="s">
        <v>6665</v>
      </c>
      <c r="F942" s="142" t="s">
        <v>6705</v>
      </c>
      <c r="G942" s="143" t="s">
        <v>6707</v>
      </c>
      <c r="H942" s="143" t="s">
        <v>4911</v>
      </c>
      <c r="I942" s="143" t="s">
        <v>16</v>
      </c>
      <c r="J942" s="143" t="s">
        <v>574</v>
      </c>
      <c r="K942" s="143"/>
      <c r="L942" s="143"/>
      <c r="M942" s="143" t="s">
        <v>6708</v>
      </c>
      <c r="N942" s="143" t="s">
        <v>5122</v>
      </c>
    </row>
    <row r="943" spans="2:14" ht="46.5" customHeight="1" x14ac:dyDescent="0.2">
      <c r="B943" s="168">
        <v>938</v>
      </c>
      <c r="C943" s="149" t="s">
        <v>5405</v>
      </c>
      <c r="D943" s="153" t="s">
        <v>3350</v>
      </c>
      <c r="E943" s="142" t="s">
        <v>6665</v>
      </c>
      <c r="F943" s="142" t="s">
        <v>6705</v>
      </c>
      <c r="G943" s="143" t="s">
        <v>6709</v>
      </c>
      <c r="H943" s="143" t="s">
        <v>156</v>
      </c>
      <c r="I943" s="143" t="s">
        <v>6710</v>
      </c>
      <c r="J943" s="143" t="s">
        <v>3606</v>
      </c>
      <c r="K943" s="143"/>
      <c r="L943" s="143"/>
      <c r="M943" s="143" t="s">
        <v>3602</v>
      </c>
      <c r="N943" s="143" t="s">
        <v>6711</v>
      </c>
    </row>
    <row r="944" spans="2:14" ht="46.5" customHeight="1" x14ac:dyDescent="0.2">
      <c r="B944" s="168">
        <v>939</v>
      </c>
      <c r="C944" s="149" t="s">
        <v>5405</v>
      </c>
      <c r="D944" s="153" t="s">
        <v>3350</v>
      </c>
      <c r="E944" s="142" t="s">
        <v>6665</v>
      </c>
      <c r="F944" s="142" t="s">
        <v>6705</v>
      </c>
      <c r="G944" s="143" t="s">
        <v>6712</v>
      </c>
      <c r="H944" s="143" t="s">
        <v>6713</v>
      </c>
      <c r="I944" s="143" t="s">
        <v>5106</v>
      </c>
      <c r="J944" s="143" t="s">
        <v>3606</v>
      </c>
      <c r="K944" s="143"/>
      <c r="L944" s="143"/>
      <c r="M944" s="143" t="s">
        <v>6714</v>
      </c>
      <c r="N944" s="143" t="s">
        <v>3619</v>
      </c>
    </row>
    <row r="945" spans="2:14" ht="46.5" customHeight="1" x14ac:dyDescent="0.2">
      <c r="B945" s="168">
        <v>940</v>
      </c>
      <c r="C945" s="149" t="s">
        <v>5405</v>
      </c>
      <c r="D945" s="153" t="s">
        <v>3350</v>
      </c>
      <c r="E945" s="142" t="s">
        <v>6665</v>
      </c>
      <c r="F945" s="142" t="s">
        <v>6705</v>
      </c>
      <c r="G945" s="143" t="s">
        <v>6715</v>
      </c>
      <c r="H945" s="143" t="s">
        <v>156</v>
      </c>
      <c r="I945" s="143" t="s">
        <v>767</v>
      </c>
      <c r="J945" s="143" t="s">
        <v>3606</v>
      </c>
      <c r="K945" s="143"/>
      <c r="L945" s="143"/>
      <c r="M945" s="143" t="s">
        <v>6716</v>
      </c>
      <c r="N945" s="143" t="s">
        <v>6711</v>
      </c>
    </row>
    <row r="946" spans="2:14" ht="46.5" customHeight="1" x14ac:dyDescent="0.2">
      <c r="B946" s="168">
        <v>941</v>
      </c>
      <c r="C946" s="149" t="s">
        <v>5405</v>
      </c>
      <c r="D946" s="153" t="s">
        <v>3350</v>
      </c>
      <c r="E946" s="142" t="s">
        <v>6665</v>
      </c>
      <c r="F946" s="142" t="s">
        <v>6705</v>
      </c>
      <c r="G946" s="143" t="s">
        <v>6717</v>
      </c>
      <c r="H946" s="143" t="s">
        <v>6713</v>
      </c>
      <c r="I946" s="143" t="s">
        <v>5106</v>
      </c>
      <c r="J946" s="143" t="s">
        <v>3606</v>
      </c>
      <c r="K946" s="143"/>
      <c r="L946" s="143"/>
      <c r="M946" s="143" t="s">
        <v>6714</v>
      </c>
      <c r="N946" s="143" t="s">
        <v>3619</v>
      </c>
    </row>
    <row r="947" spans="2:14" ht="46.5" customHeight="1" x14ac:dyDescent="0.2">
      <c r="B947" s="168">
        <v>942</v>
      </c>
      <c r="C947" s="149" t="s">
        <v>5405</v>
      </c>
      <c r="D947" s="153" t="s">
        <v>3350</v>
      </c>
      <c r="E947" s="142" t="s">
        <v>3621</v>
      </c>
      <c r="F947" s="142" t="s">
        <v>3622</v>
      </c>
      <c r="G947" s="143" t="s">
        <v>6718</v>
      </c>
      <c r="H947" s="143" t="s">
        <v>156</v>
      </c>
      <c r="I947" s="143" t="s">
        <v>94</v>
      </c>
      <c r="J947" s="143" t="s">
        <v>518</v>
      </c>
      <c r="K947" s="143"/>
      <c r="L947" s="143"/>
      <c r="M947" s="143" t="s">
        <v>4871</v>
      </c>
      <c r="N947" s="143" t="s">
        <v>6698</v>
      </c>
    </row>
    <row r="948" spans="2:14" ht="46.5" customHeight="1" x14ac:dyDescent="0.2">
      <c r="B948" s="168">
        <v>943</v>
      </c>
      <c r="C948" s="149" t="s">
        <v>5405</v>
      </c>
      <c r="D948" s="153" t="s">
        <v>3350</v>
      </c>
      <c r="E948" s="142" t="s">
        <v>3621</v>
      </c>
      <c r="F948" s="142" t="s">
        <v>3622</v>
      </c>
      <c r="G948" s="143" t="s">
        <v>6719</v>
      </c>
      <c r="H948" s="143" t="s">
        <v>156</v>
      </c>
      <c r="I948" s="143" t="s">
        <v>141</v>
      </c>
      <c r="J948" s="143" t="s">
        <v>3626</v>
      </c>
      <c r="K948" s="143"/>
      <c r="L948" s="143"/>
      <c r="M948" s="143" t="s">
        <v>4871</v>
      </c>
      <c r="N948" s="143" t="s">
        <v>6720</v>
      </c>
    </row>
    <row r="949" spans="2:14" ht="46.5" customHeight="1" x14ac:dyDescent="0.2">
      <c r="B949" s="168">
        <v>944</v>
      </c>
      <c r="C949" s="149" t="s">
        <v>5405</v>
      </c>
      <c r="D949" s="153" t="s">
        <v>3350</v>
      </c>
      <c r="E949" s="142" t="s">
        <v>3621</v>
      </c>
      <c r="F949" s="142" t="s">
        <v>3622</v>
      </c>
      <c r="G949" s="143" t="s">
        <v>6721</v>
      </c>
      <c r="H949" s="143" t="s">
        <v>156</v>
      </c>
      <c r="I949" s="143" t="s">
        <v>141</v>
      </c>
      <c r="J949" s="143" t="s">
        <v>6722</v>
      </c>
      <c r="K949" s="143"/>
      <c r="L949" s="143"/>
      <c r="M949" s="143" t="s">
        <v>4871</v>
      </c>
      <c r="N949" s="143" t="s">
        <v>6723</v>
      </c>
    </row>
    <row r="950" spans="2:14" ht="46.5" customHeight="1" x14ac:dyDescent="0.2">
      <c r="B950" s="168">
        <v>945</v>
      </c>
      <c r="C950" s="149" t="s">
        <v>5405</v>
      </c>
      <c r="D950" s="153" t="s">
        <v>3350</v>
      </c>
      <c r="E950" s="142" t="s">
        <v>3621</v>
      </c>
      <c r="F950" s="142" t="s">
        <v>3622</v>
      </c>
      <c r="G950" s="143" t="s">
        <v>6724</v>
      </c>
      <c r="H950" s="143" t="s">
        <v>6557</v>
      </c>
      <c r="I950" s="143" t="s">
        <v>5106</v>
      </c>
      <c r="J950" s="143" t="s">
        <v>518</v>
      </c>
      <c r="K950" s="143"/>
      <c r="L950" s="143"/>
      <c r="M950" s="143" t="s">
        <v>6725</v>
      </c>
      <c r="N950" s="143" t="s">
        <v>5122</v>
      </c>
    </row>
    <row r="951" spans="2:14" ht="46.5" customHeight="1" x14ac:dyDescent="0.2">
      <c r="B951" s="168">
        <v>946</v>
      </c>
      <c r="C951" s="149" t="s">
        <v>5405</v>
      </c>
      <c r="D951" s="153" t="s">
        <v>3350</v>
      </c>
      <c r="E951" s="142" t="s">
        <v>3621</v>
      </c>
      <c r="F951" s="142" t="s">
        <v>6726</v>
      </c>
      <c r="G951" s="143" t="s">
        <v>6727</v>
      </c>
      <c r="H951" s="143" t="s">
        <v>4869</v>
      </c>
      <c r="I951" s="143" t="s">
        <v>62</v>
      </c>
      <c r="J951" s="143" t="s">
        <v>3638</v>
      </c>
      <c r="K951" s="143"/>
      <c r="L951" s="143"/>
      <c r="M951" s="143" t="s">
        <v>4871</v>
      </c>
      <c r="N951" s="143" t="s">
        <v>6668</v>
      </c>
    </row>
    <row r="952" spans="2:14" ht="46.5" customHeight="1" x14ac:dyDescent="0.2">
      <c r="B952" s="168">
        <v>947</v>
      </c>
      <c r="C952" s="149" t="s">
        <v>5405</v>
      </c>
      <c r="D952" s="153" t="s">
        <v>3350</v>
      </c>
      <c r="E952" s="142" t="s">
        <v>3621</v>
      </c>
      <c r="F952" s="142" t="s">
        <v>6726</v>
      </c>
      <c r="G952" s="143" t="s">
        <v>6728</v>
      </c>
      <c r="H952" s="143" t="s">
        <v>156</v>
      </c>
      <c r="I952" s="143" t="s">
        <v>4892</v>
      </c>
      <c r="J952" s="143" t="s">
        <v>518</v>
      </c>
      <c r="K952" s="143"/>
      <c r="L952" s="143"/>
      <c r="M952" s="143" t="s">
        <v>4871</v>
      </c>
      <c r="N952" s="143" t="s">
        <v>6668</v>
      </c>
    </row>
    <row r="953" spans="2:14" ht="46.5" customHeight="1" x14ac:dyDescent="0.2">
      <c r="B953" s="168">
        <v>948</v>
      </c>
      <c r="C953" s="149" t="s">
        <v>5405</v>
      </c>
      <c r="D953" s="153" t="s">
        <v>3350</v>
      </c>
      <c r="E953" s="142" t="s">
        <v>3621</v>
      </c>
      <c r="F953" s="142" t="s">
        <v>6726</v>
      </c>
      <c r="G953" s="143" t="s">
        <v>6729</v>
      </c>
      <c r="H953" s="143" t="s">
        <v>28</v>
      </c>
      <c r="I953" s="143" t="s">
        <v>5177</v>
      </c>
      <c r="J953" s="143" t="s">
        <v>518</v>
      </c>
      <c r="K953" s="143"/>
      <c r="L953" s="143"/>
      <c r="M953" s="143" t="s">
        <v>464</v>
      </c>
      <c r="N953" s="143" t="s">
        <v>518</v>
      </c>
    </row>
    <row r="954" spans="2:14" ht="46.5" customHeight="1" x14ac:dyDescent="0.2">
      <c r="B954" s="168">
        <v>949</v>
      </c>
      <c r="C954" s="149" t="s">
        <v>5405</v>
      </c>
      <c r="D954" s="153" t="s">
        <v>3350</v>
      </c>
      <c r="E954" s="142" t="s">
        <v>3621</v>
      </c>
      <c r="F954" s="142" t="s">
        <v>6726</v>
      </c>
      <c r="G954" s="143" t="s">
        <v>6730</v>
      </c>
      <c r="H954" s="143" t="s">
        <v>53</v>
      </c>
      <c r="I954" s="143" t="s">
        <v>57</v>
      </c>
      <c r="J954" s="143" t="s">
        <v>518</v>
      </c>
      <c r="K954" s="143"/>
      <c r="L954" s="143"/>
      <c r="M954" s="143" t="s">
        <v>1124</v>
      </c>
      <c r="N954" s="143" t="s">
        <v>6672</v>
      </c>
    </row>
    <row r="955" spans="2:14" ht="46.5" customHeight="1" x14ac:dyDescent="0.2">
      <c r="B955" s="168">
        <v>950</v>
      </c>
      <c r="C955" s="149" t="s">
        <v>5405</v>
      </c>
      <c r="D955" s="153" t="s">
        <v>3350</v>
      </c>
      <c r="E955" s="142" t="s">
        <v>3621</v>
      </c>
      <c r="F955" s="142" t="s">
        <v>6726</v>
      </c>
      <c r="G955" s="143" t="s">
        <v>6731</v>
      </c>
      <c r="H955" s="143" t="s">
        <v>29</v>
      </c>
      <c r="I955" s="143" t="s">
        <v>314</v>
      </c>
      <c r="J955" s="143" t="s">
        <v>518</v>
      </c>
      <c r="K955" s="143"/>
      <c r="L955" s="143"/>
      <c r="M955" s="143" t="s">
        <v>4981</v>
      </c>
      <c r="N955" s="143" t="s">
        <v>6732</v>
      </c>
    </row>
    <row r="956" spans="2:14" ht="46.5" customHeight="1" x14ac:dyDescent="0.2">
      <c r="B956" s="168">
        <v>951</v>
      </c>
      <c r="C956" s="149" t="s">
        <v>5405</v>
      </c>
      <c r="D956" s="153" t="s">
        <v>3350</v>
      </c>
      <c r="E956" s="142" t="s">
        <v>3649</v>
      </c>
      <c r="F956" s="142" t="s">
        <v>3650</v>
      </c>
      <c r="G956" s="144" t="s">
        <v>6976</v>
      </c>
      <c r="H956" s="144" t="s">
        <v>4858</v>
      </c>
      <c r="I956" s="144" t="s">
        <v>4894</v>
      </c>
      <c r="J956" s="144" t="s">
        <v>6733</v>
      </c>
      <c r="K956" s="144"/>
      <c r="L956" s="144"/>
      <c r="M956" s="143" t="s">
        <v>6734</v>
      </c>
      <c r="N956" s="144" t="s">
        <v>3531</v>
      </c>
    </row>
    <row r="957" spans="2:14" ht="46.5" customHeight="1" x14ac:dyDescent="0.2">
      <c r="B957" s="168">
        <v>952</v>
      </c>
      <c r="C957" s="149" t="s">
        <v>5405</v>
      </c>
      <c r="D957" s="153" t="s">
        <v>3350</v>
      </c>
      <c r="E957" s="142" t="s">
        <v>3649</v>
      </c>
      <c r="F957" s="142" t="s">
        <v>3650</v>
      </c>
      <c r="G957" s="143" t="s">
        <v>6735</v>
      </c>
      <c r="H957" s="144" t="s">
        <v>6736</v>
      </c>
      <c r="I957" s="143" t="s">
        <v>6977</v>
      </c>
      <c r="J957" s="144" t="s">
        <v>6733</v>
      </c>
      <c r="K957" s="144"/>
      <c r="L957" s="144"/>
      <c r="M957" s="143" t="s">
        <v>6993</v>
      </c>
      <c r="N957" s="143" t="s">
        <v>5078</v>
      </c>
    </row>
    <row r="958" spans="2:14" ht="46.5" customHeight="1" x14ac:dyDescent="0.2">
      <c r="B958" s="168">
        <v>953</v>
      </c>
      <c r="C958" s="149" t="s">
        <v>5405</v>
      </c>
      <c r="D958" s="153" t="s">
        <v>3350</v>
      </c>
      <c r="E958" s="142" t="s">
        <v>3649</v>
      </c>
      <c r="F958" s="142" t="s">
        <v>3650</v>
      </c>
      <c r="G958" s="144" t="s">
        <v>6978</v>
      </c>
      <c r="H958" s="144" t="s">
        <v>6737</v>
      </c>
      <c r="I958" s="144" t="s">
        <v>6738</v>
      </c>
      <c r="J958" s="144" t="s">
        <v>6739</v>
      </c>
      <c r="K958" s="144"/>
      <c r="L958" s="144"/>
      <c r="M958" s="143" t="s">
        <v>6740</v>
      </c>
      <c r="N958" s="144" t="s">
        <v>6979</v>
      </c>
    </row>
    <row r="959" spans="2:14" ht="46.5" customHeight="1" x14ac:dyDescent="0.2">
      <c r="B959" s="168">
        <v>954</v>
      </c>
      <c r="C959" s="149" t="s">
        <v>5405</v>
      </c>
      <c r="D959" s="153" t="s">
        <v>3350</v>
      </c>
      <c r="E959" s="142" t="s">
        <v>3649</v>
      </c>
      <c r="F959" s="142" t="s">
        <v>3650</v>
      </c>
      <c r="G959" s="144" t="s">
        <v>6741</v>
      </c>
      <c r="H959" s="143" t="s">
        <v>156</v>
      </c>
      <c r="I959" s="144" t="s">
        <v>5106</v>
      </c>
      <c r="J959" s="144" t="s">
        <v>3531</v>
      </c>
      <c r="K959" s="144"/>
      <c r="L959" s="143"/>
      <c r="M959" s="143" t="s">
        <v>6742</v>
      </c>
      <c r="N959" s="144" t="s">
        <v>6980</v>
      </c>
    </row>
    <row r="960" spans="2:14" ht="46.5" customHeight="1" x14ac:dyDescent="0.2">
      <c r="B960" s="168">
        <v>955</v>
      </c>
      <c r="C960" s="149" t="s">
        <v>5405</v>
      </c>
      <c r="D960" s="153" t="s">
        <v>3350</v>
      </c>
      <c r="E960" s="142" t="s">
        <v>3649</v>
      </c>
      <c r="F960" s="142" t="s">
        <v>3681</v>
      </c>
      <c r="G960" s="143" t="s">
        <v>6743</v>
      </c>
      <c r="H960" s="143" t="s">
        <v>156</v>
      </c>
      <c r="I960" s="143" t="s">
        <v>49</v>
      </c>
      <c r="J960" s="143" t="s">
        <v>3531</v>
      </c>
      <c r="K960" s="143"/>
      <c r="L960" s="143"/>
      <c r="M960" s="143" t="s">
        <v>4871</v>
      </c>
      <c r="N960" s="143" t="s">
        <v>6744</v>
      </c>
    </row>
    <row r="961" spans="2:14" ht="46.5" customHeight="1" x14ac:dyDescent="0.2">
      <c r="B961" s="168">
        <v>956</v>
      </c>
      <c r="C961" s="149" t="s">
        <v>5405</v>
      </c>
      <c r="D961" s="153" t="s">
        <v>3350</v>
      </c>
      <c r="E961" s="142" t="s">
        <v>3649</v>
      </c>
      <c r="F961" s="142" t="s">
        <v>3681</v>
      </c>
      <c r="G961" s="143" t="s">
        <v>6745</v>
      </c>
      <c r="H961" s="143" t="s">
        <v>6746</v>
      </c>
      <c r="I961" s="143" t="s">
        <v>6747</v>
      </c>
      <c r="J961" s="143" t="s">
        <v>3531</v>
      </c>
      <c r="K961" s="143"/>
      <c r="L961" s="143"/>
      <c r="M961" s="143" t="s">
        <v>4981</v>
      </c>
      <c r="N961" s="143" t="s">
        <v>6748</v>
      </c>
    </row>
    <row r="962" spans="2:14" ht="46.5" customHeight="1" x14ac:dyDescent="0.2">
      <c r="B962" s="168">
        <v>957</v>
      </c>
      <c r="C962" s="149" t="s">
        <v>5405</v>
      </c>
      <c r="D962" s="153" t="s">
        <v>3350</v>
      </c>
      <c r="E962" s="142" t="s">
        <v>3649</v>
      </c>
      <c r="F962" s="142" t="s">
        <v>3681</v>
      </c>
      <c r="G962" s="143" t="s">
        <v>6749</v>
      </c>
      <c r="H962" s="143" t="s">
        <v>156</v>
      </c>
      <c r="I962" s="143" t="s">
        <v>4911</v>
      </c>
      <c r="J962" s="143" t="s">
        <v>3531</v>
      </c>
      <c r="K962" s="143"/>
      <c r="L962" s="143"/>
      <c r="M962" s="143" t="s">
        <v>4981</v>
      </c>
      <c r="N962" s="143" t="s">
        <v>6750</v>
      </c>
    </row>
    <row r="963" spans="2:14" ht="46.5" customHeight="1" x14ac:dyDescent="0.2">
      <c r="B963" s="168">
        <v>958</v>
      </c>
      <c r="C963" s="150" t="s">
        <v>6751</v>
      </c>
      <c r="D963" s="158" t="s">
        <v>3697</v>
      </c>
      <c r="E963" s="142" t="s">
        <v>6752</v>
      </c>
      <c r="F963" s="160" t="s">
        <v>6991</v>
      </c>
      <c r="G963" s="143" t="s">
        <v>6754</v>
      </c>
      <c r="H963" s="143" t="s">
        <v>141</v>
      </c>
      <c r="I963" s="143" t="s">
        <v>62</v>
      </c>
      <c r="J963" s="143" t="s">
        <v>17</v>
      </c>
      <c r="K963" s="143"/>
      <c r="L963" s="143"/>
      <c r="M963" s="143" t="s">
        <v>4871</v>
      </c>
      <c r="N963" s="143" t="s">
        <v>4872</v>
      </c>
    </row>
    <row r="964" spans="2:14" ht="46.5" customHeight="1" x14ac:dyDescent="0.2">
      <c r="B964" s="168">
        <v>959</v>
      </c>
      <c r="C964" s="150" t="s">
        <v>6751</v>
      </c>
      <c r="D964" s="158" t="s">
        <v>3697</v>
      </c>
      <c r="E964" s="142" t="s">
        <v>6752</v>
      </c>
      <c r="F964" s="160" t="s">
        <v>6753</v>
      </c>
      <c r="G964" s="143" t="s">
        <v>6755</v>
      </c>
      <c r="H964" s="143" t="s">
        <v>141</v>
      </c>
      <c r="I964" s="143" t="s">
        <v>4870</v>
      </c>
      <c r="J964" s="143" t="s">
        <v>276</v>
      </c>
      <c r="K964" s="143"/>
      <c r="L964" s="143"/>
      <c r="M964" s="143" t="s">
        <v>4871</v>
      </c>
      <c r="N964" s="143" t="s">
        <v>4872</v>
      </c>
    </row>
    <row r="965" spans="2:14" ht="46.5" customHeight="1" x14ac:dyDescent="0.2">
      <c r="B965" s="168">
        <v>960</v>
      </c>
      <c r="C965" s="150" t="s">
        <v>6751</v>
      </c>
      <c r="D965" s="158" t="s">
        <v>3697</v>
      </c>
      <c r="E965" s="142" t="s">
        <v>6752</v>
      </c>
      <c r="F965" s="142" t="s">
        <v>3708</v>
      </c>
      <c r="G965" s="143" t="s">
        <v>6756</v>
      </c>
      <c r="H965" s="143" t="s">
        <v>193</v>
      </c>
      <c r="I965" s="143" t="s">
        <v>258</v>
      </c>
      <c r="J965" s="143" t="s">
        <v>276</v>
      </c>
      <c r="K965" s="143"/>
      <c r="L965" s="143"/>
      <c r="M965" s="143" t="s">
        <v>5342</v>
      </c>
      <c r="N965" s="143" t="s">
        <v>4872</v>
      </c>
    </row>
    <row r="966" spans="2:14" ht="46.5" customHeight="1" x14ac:dyDescent="0.2">
      <c r="B966" s="168">
        <v>961</v>
      </c>
      <c r="C966" s="150" t="s">
        <v>6751</v>
      </c>
      <c r="D966" s="158" t="s">
        <v>3697</v>
      </c>
      <c r="E966" s="142" t="s">
        <v>6752</v>
      </c>
      <c r="F966" s="142" t="s">
        <v>3708</v>
      </c>
      <c r="G966" s="143" t="s">
        <v>6757</v>
      </c>
      <c r="H966" s="143" t="s">
        <v>6758</v>
      </c>
      <c r="I966" s="143" t="s">
        <v>508</v>
      </c>
      <c r="J966" s="143" t="s">
        <v>6759</v>
      </c>
      <c r="K966" s="143"/>
      <c r="L966" s="143"/>
      <c r="M966" s="143" t="s">
        <v>6760</v>
      </c>
      <c r="N966" s="143" t="s">
        <v>17</v>
      </c>
    </row>
    <row r="967" spans="2:14" ht="46.5" customHeight="1" x14ac:dyDescent="0.2">
      <c r="B967" s="168">
        <v>962</v>
      </c>
      <c r="C967" s="150" t="s">
        <v>6751</v>
      </c>
      <c r="D967" s="158" t="s">
        <v>3697</v>
      </c>
      <c r="E967" s="142" t="s">
        <v>6752</v>
      </c>
      <c r="F967" s="142" t="s">
        <v>3708</v>
      </c>
      <c r="G967" s="143" t="s">
        <v>6761</v>
      </c>
      <c r="H967" s="143" t="s">
        <v>6758</v>
      </c>
      <c r="I967" s="143" t="s">
        <v>6651</v>
      </c>
      <c r="J967" s="143" t="s">
        <v>17</v>
      </c>
      <c r="K967" s="143"/>
      <c r="L967" s="143"/>
      <c r="M967" s="143" t="s">
        <v>6762</v>
      </c>
      <c r="N967" s="143" t="s">
        <v>17</v>
      </c>
    </row>
    <row r="968" spans="2:14" ht="46.5" customHeight="1" x14ac:dyDescent="0.2">
      <c r="B968" s="168">
        <v>963</v>
      </c>
      <c r="C968" s="150" t="s">
        <v>6751</v>
      </c>
      <c r="D968" s="158" t="s">
        <v>3697</v>
      </c>
      <c r="E968" s="142" t="s">
        <v>6752</v>
      </c>
      <c r="F968" s="142" t="s">
        <v>3708</v>
      </c>
      <c r="G968" s="143" t="s">
        <v>6763</v>
      </c>
      <c r="H968" s="143" t="s">
        <v>6758</v>
      </c>
      <c r="I968" s="143" t="s">
        <v>508</v>
      </c>
      <c r="J968" s="143" t="s">
        <v>17</v>
      </c>
      <c r="K968" s="143"/>
      <c r="L968" s="143"/>
      <c r="M968" s="143" t="s">
        <v>6764</v>
      </c>
      <c r="N968" s="143" t="s">
        <v>17</v>
      </c>
    </row>
    <row r="969" spans="2:14" ht="46.5" customHeight="1" x14ac:dyDescent="0.2">
      <c r="B969" s="168">
        <v>964</v>
      </c>
      <c r="C969" s="150" t="s">
        <v>6751</v>
      </c>
      <c r="D969" s="157" t="s">
        <v>3726</v>
      </c>
      <c r="E969" s="142" t="s">
        <v>6981</v>
      </c>
      <c r="F969" s="142" t="s">
        <v>6765</v>
      </c>
      <c r="G969" s="143" t="s">
        <v>6982</v>
      </c>
      <c r="H969" s="143" t="s">
        <v>112</v>
      </c>
      <c r="I969" s="143" t="s">
        <v>49</v>
      </c>
      <c r="J969" s="143" t="s">
        <v>17</v>
      </c>
      <c r="K969" s="143"/>
      <c r="L969" s="143"/>
      <c r="M969" s="143" t="s">
        <v>4871</v>
      </c>
      <c r="N969" s="143" t="s">
        <v>4872</v>
      </c>
    </row>
    <row r="970" spans="2:14" ht="46.5" customHeight="1" x14ac:dyDescent="0.2">
      <c r="B970" s="168">
        <v>965</v>
      </c>
      <c r="C970" s="150" t="s">
        <v>6751</v>
      </c>
      <c r="D970" s="157" t="s">
        <v>3726</v>
      </c>
      <c r="E970" s="142" t="s">
        <v>6981</v>
      </c>
      <c r="F970" s="160" t="s">
        <v>4220</v>
      </c>
      <c r="G970" s="143" t="s">
        <v>6766</v>
      </c>
      <c r="H970" s="143" t="s">
        <v>268</v>
      </c>
      <c r="I970" s="143" t="s">
        <v>57</v>
      </c>
      <c r="J970" s="143" t="s">
        <v>17</v>
      </c>
      <c r="K970" s="143"/>
      <c r="L970" s="143"/>
      <c r="M970" s="143" t="s">
        <v>3734</v>
      </c>
      <c r="N970" s="143" t="s">
        <v>17</v>
      </c>
    </row>
    <row r="971" spans="2:14" ht="46.5" customHeight="1" x14ac:dyDescent="0.2">
      <c r="B971" s="168">
        <v>966</v>
      </c>
      <c r="C971" s="150" t="s">
        <v>6751</v>
      </c>
      <c r="D971" s="157" t="s">
        <v>3726</v>
      </c>
      <c r="E971" s="142" t="s">
        <v>6981</v>
      </c>
      <c r="F971" s="160" t="s">
        <v>4220</v>
      </c>
      <c r="G971" s="143" t="s">
        <v>6767</v>
      </c>
      <c r="H971" s="143" t="s">
        <v>29</v>
      </c>
      <c r="I971" s="143" t="s">
        <v>561</v>
      </c>
      <c r="J971" s="143" t="s">
        <v>17</v>
      </c>
      <c r="K971" s="143"/>
      <c r="L971" s="143"/>
      <c r="M971" s="143" t="s">
        <v>4871</v>
      </c>
      <c r="N971" s="143" t="s">
        <v>4872</v>
      </c>
    </row>
    <row r="972" spans="2:14" ht="46.5" customHeight="1" x14ac:dyDescent="0.2">
      <c r="B972" s="168">
        <v>967</v>
      </c>
      <c r="C972" s="150" t="s">
        <v>6751</v>
      </c>
      <c r="D972" s="157" t="s">
        <v>3726</v>
      </c>
      <c r="E972" s="142" t="s">
        <v>6981</v>
      </c>
      <c r="F972" s="160" t="s">
        <v>4220</v>
      </c>
      <c r="G972" s="143" t="s">
        <v>6768</v>
      </c>
      <c r="H972" s="143" t="s">
        <v>72</v>
      </c>
      <c r="I972" s="143" t="s">
        <v>16</v>
      </c>
      <c r="J972" s="143" t="s">
        <v>3740</v>
      </c>
      <c r="K972" s="143"/>
      <c r="L972" s="143"/>
      <c r="M972" s="143" t="s">
        <v>3741</v>
      </c>
      <c r="N972" s="143" t="s">
        <v>3742</v>
      </c>
    </row>
    <row r="973" spans="2:14" ht="46.5" customHeight="1" x14ac:dyDescent="0.2">
      <c r="B973" s="168">
        <v>968</v>
      </c>
      <c r="C973" s="150" t="s">
        <v>6751</v>
      </c>
      <c r="D973" s="157" t="s">
        <v>3726</v>
      </c>
      <c r="E973" s="142" t="s">
        <v>6981</v>
      </c>
      <c r="F973" s="142" t="s">
        <v>3744</v>
      </c>
      <c r="G973" s="143" t="s">
        <v>6983</v>
      </c>
      <c r="H973" s="143" t="s">
        <v>28</v>
      </c>
      <c r="I973" s="143" t="s">
        <v>268</v>
      </c>
      <c r="J973" s="143" t="s">
        <v>17</v>
      </c>
      <c r="K973" s="143"/>
      <c r="L973" s="143"/>
      <c r="M973" s="143" t="s">
        <v>3734</v>
      </c>
      <c r="N973" s="143" t="s">
        <v>17</v>
      </c>
    </row>
    <row r="974" spans="2:14" ht="46.5" customHeight="1" x14ac:dyDescent="0.2">
      <c r="B974" s="168">
        <v>969</v>
      </c>
      <c r="C974" s="150" t="s">
        <v>6751</v>
      </c>
      <c r="D974" s="157" t="s">
        <v>3726</v>
      </c>
      <c r="E974" s="142" t="s">
        <v>6981</v>
      </c>
      <c r="F974" s="142" t="s">
        <v>3744</v>
      </c>
      <c r="G974" s="143" t="s">
        <v>6984</v>
      </c>
      <c r="H974" s="143" t="s">
        <v>53</v>
      </c>
      <c r="I974" s="143" t="s">
        <v>557</v>
      </c>
      <c r="J974" s="143" t="s">
        <v>17</v>
      </c>
      <c r="K974" s="143"/>
      <c r="L974" s="143"/>
      <c r="M974" s="143" t="s">
        <v>4871</v>
      </c>
      <c r="N974" s="143" t="s">
        <v>4872</v>
      </c>
    </row>
    <row r="975" spans="2:14" ht="46.5" customHeight="1" x14ac:dyDescent="0.2">
      <c r="B975" s="168">
        <v>970</v>
      </c>
      <c r="C975" s="150" t="s">
        <v>6751</v>
      </c>
      <c r="D975" s="157" t="s">
        <v>3726</v>
      </c>
      <c r="E975" s="142" t="s">
        <v>3750</v>
      </c>
      <c r="F975" s="142" t="s">
        <v>6769</v>
      </c>
      <c r="G975" s="143" t="s">
        <v>6985</v>
      </c>
      <c r="H975" s="143" t="s">
        <v>160</v>
      </c>
      <c r="I975" s="143" t="s">
        <v>1113</v>
      </c>
      <c r="J975" s="143" t="s">
        <v>17</v>
      </c>
      <c r="K975" s="143"/>
      <c r="L975" s="143"/>
      <c r="M975" s="143" t="s">
        <v>2295</v>
      </c>
      <c r="N975" s="143" t="s">
        <v>5078</v>
      </c>
    </row>
    <row r="976" spans="2:14" ht="46.5" customHeight="1" x14ac:dyDescent="0.2">
      <c r="B976" s="168">
        <v>971</v>
      </c>
      <c r="C976" s="150" t="s">
        <v>6751</v>
      </c>
      <c r="D976" s="157" t="s">
        <v>3726</v>
      </c>
      <c r="E976" s="142" t="s">
        <v>3750</v>
      </c>
      <c r="F976" s="142" t="s">
        <v>3756</v>
      </c>
      <c r="G976" s="143" t="s">
        <v>3757</v>
      </c>
      <c r="H976" s="143" t="s">
        <v>156</v>
      </c>
      <c r="I976" s="143" t="s">
        <v>49</v>
      </c>
      <c r="J976" s="143" t="s">
        <v>1334</v>
      </c>
      <c r="K976" s="143"/>
      <c r="L976" s="143"/>
      <c r="M976" s="143" t="s">
        <v>3758</v>
      </c>
      <c r="N976" s="143" t="s">
        <v>5503</v>
      </c>
    </row>
    <row r="977" spans="2:14" ht="46.5" customHeight="1" x14ac:dyDescent="0.2">
      <c r="B977" s="168">
        <v>972</v>
      </c>
      <c r="C977" s="150" t="s">
        <v>6751</v>
      </c>
      <c r="D977" s="157" t="s">
        <v>3726</v>
      </c>
      <c r="E977" s="142" t="s">
        <v>3750</v>
      </c>
      <c r="F977" s="142" t="s">
        <v>3756</v>
      </c>
      <c r="G977" s="143" t="s">
        <v>3760</v>
      </c>
      <c r="H977" s="143" t="s">
        <v>156</v>
      </c>
      <c r="I977" s="143" t="s">
        <v>49</v>
      </c>
      <c r="J977" s="143" t="s">
        <v>1334</v>
      </c>
      <c r="K977" s="143"/>
      <c r="L977" s="143"/>
      <c r="M977" s="143" t="s">
        <v>3761</v>
      </c>
      <c r="N977" s="143" t="s">
        <v>5503</v>
      </c>
    </row>
    <row r="978" spans="2:14" ht="46.5" customHeight="1" x14ac:dyDescent="0.2">
      <c r="B978" s="168">
        <v>973</v>
      </c>
      <c r="C978" s="150" t="s">
        <v>6751</v>
      </c>
      <c r="D978" s="157" t="s">
        <v>3726</v>
      </c>
      <c r="E978" s="142" t="s">
        <v>3750</v>
      </c>
      <c r="F978" s="142" t="s">
        <v>3756</v>
      </c>
      <c r="G978" s="143" t="s">
        <v>6770</v>
      </c>
      <c r="H978" s="143" t="s">
        <v>156</v>
      </c>
      <c r="I978" s="143" t="s">
        <v>16</v>
      </c>
      <c r="J978" s="143" t="s">
        <v>3764</v>
      </c>
      <c r="K978" s="143"/>
      <c r="L978" s="143"/>
      <c r="M978" s="143" t="s">
        <v>6771</v>
      </c>
      <c r="N978" s="143" t="s">
        <v>1959</v>
      </c>
    </row>
    <row r="979" spans="2:14" ht="46.5" customHeight="1" x14ac:dyDescent="0.2">
      <c r="B979" s="168">
        <v>974</v>
      </c>
      <c r="C979" s="150" t="s">
        <v>6751</v>
      </c>
      <c r="D979" s="159" t="s">
        <v>3768</v>
      </c>
      <c r="E979" s="142" t="s">
        <v>6772</v>
      </c>
      <c r="F979" s="142" t="s">
        <v>3770</v>
      </c>
      <c r="G979" s="143" t="s">
        <v>6773</v>
      </c>
      <c r="H979" s="143" t="s">
        <v>28</v>
      </c>
      <c r="I979" s="143" t="s">
        <v>5177</v>
      </c>
      <c r="J979" s="143" t="s">
        <v>3772</v>
      </c>
      <c r="K979" s="143"/>
      <c r="L979" s="143"/>
      <c r="M979" s="143" t="s">
        <v>1122</v>
      </c>
      <c r="N979" s="143" t="s">
        <v>17</v>
      </c>
    </row>
    <row r="980" spans="2:14" ht="46.5" customHeight="1" x14ac:dyDescent="0.2">
      <c r="B980" s="168">
        <v>975</v>
      </c>
      <c r="C980" s="150" t="s">
        <v>6751</v>
      </c>
      <c r="D980" s="159" t="s">
        <v>3768</v>
      </c>
      <c r="E980" s="142" t="s">
        <v>6772</v>
      </c>
      <c r="F980" s="142" t="s">
        <v>3770</v>
      </c>
      <c r="G980" s="143" t="s">
        <v>6774</v>
      </c>
      <c r="H980" s="143" t="s">
        <v>53</v>
      </c>
      <c r="I980" s="143" t="s">
        <v>57</v>
      </c>
      <c r="J980" s="143" t="s">
        <v>3772</v>
      </c>
      <c r="K980" s="143"/>
      <c r="L980" s="143"/>
      <c r="M980" s="143" t="s">
        <v>1124</v>
      </c>
      <c r="N980" s="143" t="s">
        <v>4929</v>
      </c>
    </row>
    <row r="981" spans="2:14" ht="46.5" customHeight="1" x14ac:dyDescent="0.2">
      <c r="B981" s="168">
        <v>976</v>
      </c>
      <c r="C981" s="150" t="s">
        <v>6751</v>
      </c>
      <c r="D981" s="159" t="s">
        <v>3768</v>
      </c>
      <c r="E981" s="142" t="s">
        <v>6772</v>
      </c>
      <c r="F981" s="142" t="s">
        <v>3770</v>
      </c>
      <c r="G981" s="143" t="s">
        <v>6775</v>
      </c>
      <c r="H981" s="143" t="s">
        <v>57</v>
      </c>
      <c r="I981" s="143" t="s">
        <v>62</v>
      </c>
      <c r="J981" s="143" t="s">
        <v>3776</v>
      </c>
      <c r="K981" s="143"/>
      <c r="L981" s="143"/>
      <c r="M981" s="143" t="s">
        <v>4871</v>
      </c>
      <c r="N981" s="143" t="s">
        <v>4872</v>
      </c>
    </row>
    <row r="982" spans="2:14" ht="46.5" customHeight="1" x14ac:dyDescent="0.2">
      <c r="B982" s="168">
        <v>977</v>
      </c>
      <c r="C982" s="150" t="s">
        <v>6751</v>
      </c>
      <c r="D982" s="159" t="s">
        <v>3768</v>
      </c>
      <c r="E982" s="142" t="s">
        <v>6772</v>
      </c>
      <c r="F982" s="142" t="s">
        <v>3781</v>
      </c>
      <c r="G982" s="143" t="s">
        <v>6776</v>
      </c>
      <c r="H982" s="143" t="s">
        <v>193</v>
      </c>
      <c r="I982" s="143" t="s">
        <v>258</v>
      </c>
      <c r="J982" s="143" t="s">
        <v>3772</v>
      </c>
      <c r="K982" s="143"/>
      <c r="L982" s="143"/>
      <c r="M982" s="143" t="s">
        <v>4871</v>
      </c>
      <c r="N982" s="143" t="s">
        <v>4872</v>
      </c>
    </row>
    <row r="983" spans="2:14" ht="46.5" customHeight="1" x14ac:dyDescent="0.2">
      <c r="B983" s="168">
        <v>978</v>
      </c>
      <c r="C983" s="150" t="s">
        <v>6751</v>
      </c>
      <c r="D983" s="159" t="s">
        <v>3768</v>
      </c>
      <c r="E983" s="142" t="s">
        <v>6772</v>
      </c>
      <c r="F983" s="142" t="s">
        <v>3788</v>
      </c>
      <c r="G983" s="143" t="s">
        <v>6777</v>
      </c>
      <c r="H983" s="143" t="s">
        <v>156</v>
      </c>
      <c r="I983" s="143" t="s">
        <v>16</v>
      </c>
      <c r="J983" s="143" t="s">
        <v>3790</v>
      </c>
      <c r="K983" s="143"/>
      <c r="L983" s="143"/>
      <c r="M983" s="143" t="s">
        <v>3791</v>
      </c>
      <c r="N983" s="143" t="s">
        <v>6778</v>
      </c>
    </row>
    <row r="984" spans="2:14" ht="46.5" customHeight="1" x14ac:dyDescent="0.2">
      <c r="B984" s="168">
        <v>979</v>
      </c>
      <c r="C984" s="150" t="s">
        <v>6751</v>
      </c>
      <c r="D984" s="159" t="s">
        <v>3768</v>
      </c>
      <c r="E984" s="142" t="s">
        <v>6772</v>
      </c>
      <c r="F984" s="142" t="s">
        <v>3788</v>
      </c>
      <c r="G984" s="143" t="s">
        <v>6779</v>
      </c>
      <c r="H984" s="143" t="s">
        <v>156</v>
      </c>
      <c r="I984" s="143" t="s">
        <v>16</v>
      </c>
      <c r="J984" s="143" t="s">
        <v>3790</v>
      </c>
      <c r="K984" s="143"/>
      <c r="L984" s="143"/>
      <c r="M984" s="143" t="s">
        <v>2140</v>
      </c>
      <c r="N984" s="143" t="s">
        <v>6778</v>
      </c>
    </row>
    <row r="985" spans="2:14" ht="46.5" customHeight="1" x14ac:dyDescent="0.2">
      <c r="B985" s="168">
        <v>980</v>
      </c>
      <c r="C985" s="150" t="s">
        <v>6751</v>
      </c>
      <c r="D985" s="159" t="s">
        <v>3768</v>
      </c>
      <c r="E985" s="142" t="s">
        <v>6772</v>
      </c>
      <c r="F985" s="142" t="s">
        <v>3788</v>
      </c>
      <c r="G985" s="143" t="s">
        <v>6780</v>
      </c>
      <c r="H985" s="143" t="s">
        <v>156</v>
      </c>
      <c r="I985" s="143" t="s">
        <v>16</v>
      </c>
      <c r="J985" s="143" t="s">
        <v>3796</v>
      </c>
      <c r="K985" s="143"/>
      <c r="L985" s="143"/>
      <c r="M985" s="143" t="s">
        <v>3791</v>
      </c>
      <c r="N985" s="143" t="s">
        <v>6781</v>
      </c>
    </row>
    <row r="986" spans="2:14" ht="46.5" customHeight="1" x14ac:dyDescent="0.2">
      <c r="B986" s="168">
        <v>981</v>
      </c>
      <c r="C986" s="150" t="s">
        <v>6751</v>
      </c>
      <c r="D986" s="159" t="s">
        <v>3768</v>
      </c>
      <c r="E986" s="142" t="s">
        <v>6772</v>
      </c>
      <c r="F986" s="142" t="s">
        <v>3788</v>
      </c>
      <c r="G986" s="143" t="s">
        <v>6782</v>
      </c>
      <c r="H986" s="143" t="s">
        <v>156</v>
      </c>
      <c r="I986" s="143" t="s">
        <v>16</v>
      </c>
      <c r="J986" s="143" t="s">
        <v>3796</v>
      </c>
      <c r="K986" s="143"/>
      <c r="L986" s="143"/>
      <c r="M986" s="143" t="s">
        <v>2140</v>
      </c>
      <c r="N986" s="143" t="s">
        <v>6783</v>
      </c>
    </row>
    <row r="987" spans="2:14" ht="46.5" customHeight="1" x14ac:dyDescent="0.2">
      <c r="B987" s="168">
        <v>982</v>
      </c>
      <c r="C987" s="150" t="s">
        <v>6751</v>
      </c>
      <c r="D987" s="159" t="s">
        <v>3768</v>
      </c>
      <c r="E987" s="142" t="s">
        <v>6772</v>
      </c>
      <c r="F987" s="142" t="s">
        <v>3788</v>
      </c>
      <c r="G987" s="143" t="s">
        <v>6784</v>
      </c>
      <c r="H987" s="143" t="s">
        <v>156</v>
      </c>
      <c r="I987" s="143" t="s">
        <v>16</v>
      </c>
      <c r="J987" s="143" t="s">
        <v>17</v>
      </c>
      <c r="K987" s="143"/>
      <c r="L987" s="143"/>
      <c r="M987" s="143" t="s">
        <v>3800</v>
      </c>
      <c r="N987" s="143" t="s">
        <v>4929</v>
      </c>
    </row>
    <row r="988" spans="2:14" ht="46.5" customHeight="1" x14ac:dyDescent="0.2">
      <c r="B988" s="168">
        <v>983</v>
      </c>
      <c r="C988" s="150" t="s">
        <v>6751</v>
      </c>
      <c r="D988" s="159" t="s">
        <v>3768</v>
      </c>
      <c r="E988" s="142" t="s">
        <v>6772</v>
      </c>
      <c r="F988" s="142" t="s">
        <v>3788</v>
      </c>
      <c r="G988" s="143" t="s">
        <v>6785</v>
      </c>
      <c r="H988" s="143" t="s">
        <v>156</v>
      </c>
      <c r="I988" s="143" t="s">
        <v>16</v>
      </c>
      <c r="J988" s="143" t="s">
        <v>17</v>
      </c>
      <c r="K988" s="143"/>
      <c r="L988" s="143"/>
      <c r="M988" s="143" t="s">
        <v>3800</v>
      </c>
      <c r="N988" s="143" t="s">
        <v>4929</v>
      </c>
    </row>
    <row r="989" spans="2:14" ht="46.5" customHeight="1" x14ac:dyDescent="0.2">
      <c r="B989" s="168">
        <v>984</v>
      </c>
      <c r="C989" s="150" t="s">
        <v>6751</v>
      </c>
      <c r="D989" s="159" t="s">
        <v>3768</v>
      </c>
      <c r="E989" s="142" t="s">
        <v>6772</v>
      </c>
      <c r="F989" s="142" t="s">
        <v>3804</v>
      </c>
      <c r="G989" s="143" t="s">
        <v>6786</v>
      </c>
      <c r="H989" s="143" t="s">
        <v>53</v>
      </c>
      <c r="I989" s="143" t="s">
        <v>557</v>
      </c>
      <c r="J989" s="143" t="s">
        <v>4276</v>
      </c>
      <c r="K989" s="143"/>
      <c r="L989" s="143"/>
      <c r="M989" s="143" t="s">
        <v>4871</v>
      </c>
      <c r="N989" s="143" t="s">
        <v>4872</v>
      </c>
    </row>
    <row r="990" spans="2:14" ht="46.5" customHeight="1" x14ac:dyDescent="0.2">
      <c r="B990" s="168">
        <v>985</v>
      </c>
      <c r="C990" s="150" t="s">
        <v>6751</v>
      </c>
      <c r="D990" s="159" t="s">
        <v>3768</v>
      </c>
      <c r="E990" s="142" t="s">
        <v>6772</v>
      </c>
      <c r="F990" s="142" t="s">
        <v>3804</v>
      </c>
      <c r="G990" s="143" t="s">
        <v>6787</v>
      </c>
      <c r="H990" s="143" t="s">
        <v>29</v>
      </c>
      <c r="I990" s="143" t="s">
        <v>271</v>
      </c>
      <c r="J990" s="143" t="s">
        <v>250</v>
      </c>
      <c r="K990" s="143"/>
      <c r="L990" s="143"/>
      <c r="M990" s="143" t="s">
        <v>1328</v>
      </c>
      <c r="N990" s="143" t="s">
        <v>250</v>
      </c>
    </row>
    <row r="991" spans="2:14" ht="46.5" customHeight="1" x14ac:dyDescent="0.2">
      <c r="B991" s="168">
        <v>986</v>
      </c>
      <c r="C991" s="150" t="s">
        <v>6751</v>
      </c>
      <c r="D991" s="159" t="s">
        <v>3768</v>
      </c>
      <c r="E991" s="142" t="s">
        <v>6772</v>
      </c>
      <c r="F991" s="142" t="s">
        <v>3804</v>
      </c>
      <c r="G991" s="143" t="s">
        <v>6788</v>
      </c>
      <c r="H991" s="143" t="s">
        <v>271</v>
      </c>
      <c r="I991" s="143" t="s">
        <v>557</v>
      </c>
      <c r="J991" s="143" t="s">
        <v>250</v>
      </c>
      <c r="K991" s="143"/>
      <c r="L991" s="143"/>
      <c r="M991" s="143" t="s">
        <v>6789</v>
      </c>
      <c r="N991" s="143" t="s">
        <v>250</v>
      </c>
    </row>
    <row r="992" spans="2:14" ht="46.5" customHeight="1" x14ac:dyDescent="0.2">
      <c r="B992" s="168">
        <v>987</v>
      </c>
      <c r="C992" s="150" t="s">
        <v>6751</v>
      </c>
      <c r="D992" s="159" t="s">
        <v>3768</v>
      </c>
      <c r="E992" s="142" t="s">
        <v>6772</v>
      </c>
      <c r="F992" s="142" t="s">
        <v>3812</v>
      </c>
      <c r="G992" s="143" t="s">
        <v>6790</v>
      </c>
      <c r="H992" s="143" t="s">
        <v>156</v>
      </c>
      <c r="I992" s="143" t="s">
        <v>193</v>
      </c>
      <c r="J992" s="143" t="s">
        <v>6791</v>
      </c>
      <c r="K992" s="143"/>
      <c r="L992" s="143"/>
      <c r="M992" s="143" t="s">
        <v>6792</v>
      </c>
      <c r="N992" s="143" t="s">
        <v>2516</v>
      </c>
    </row>
    <row r="993" spans="2:14" ht="46.5" customHeight="1" x14ac:dyDescent="0.2">
      <c r="B993" s="168">
        <v>988</v>
      </c>
      <c r="C993" s="150" t="s">
        <v>6751</v>
      </c>
      <c r="D993" s="159" t="s">
        <v>3768</v>
      </c>
      <c r="E993" s="142" t="s">
        <v>6772</v>
      </c>
      <c r="F993" s="142" t="s">
        <v>3812</v>
      </c>
      <c r="G993" s="143" t="s">
        <v>6793</v>
      </c>
      <c r="H993" s="143" t="s">
        <v>156</v>
      </c>
      <c r="I993" s="143" t="s">
        <v>193</v>
      </c>
      <c r="J993" s="143" t="s">
        <v>6794</v>
      </c>
      <c r="K993" s="143"/>
      <c r="L993" s="143"/>
      <c r="M993" s="143" t="s">
        <v>6795</v>
      </c>
      <c r="N993" s="143" t="s">
        <v>3820</v>
      </c>
    </row>
    <row r="994" spans="2:14" ht="46.5" customHeight="1" x14ac:dyDescent="0.2">
      <c r="B994" s="168">
        <v>989</v>
      </c>
      <c r="C994" s="150" t="s">
        <v>6751</v>
      </c>
      <c r="D994" s="159" t="s">
        <v>3768</v>
      </c>
      <c r="E994" s="142" t="s">
        <v>6772</v>
      </c>
      <c r="F994" s="142" t="s">
        <v>3812</v>
      </c>
      <c r="G994" s="143" t="s">
        <v>6796</v>
      </c>
      <c r="H994" s="143" t="s">
        <v>156</v>
      </c>
      <c r="I994" s="143" t="s">
        <v>193</v>
      </c>
      <c r="J994" s="143" t="s">
        <v>6794</v>
      </c>
      <c r="K994" s="143"/>
      <c r="L994" s="143"/>
      <c r="M994" s="143" t="s">
        <v>6797</v>
      </c>
      <c r="N994" s="143" t="s">
        <v>3824</v>
      </c>
    </row>
    <row r="995" spans="2:14" ht="46.5" customHeight="1" x14ac:dyDescent="0.2">
      <c r="B995" s="168">
        <v>990</v>
      </c>
      <c r="C995" s="150" t="s">
        <v>6751</v>
      </c>
      <c r="D995" s="159" t="s">
        <v>3768</v>
      </c>
      <c r="E995" s="142" t="s">
        <v>6772</v>
      </c>
      <c r="F995" s="142" t="s">
        <v>3812</v>
      </c>
      <c r="G995" s="143" t="s">
        <v>6798</v>
      </c>
      <c r="H995" s="143" t="s">
        <v>98</v>
      </c>
      <c r="I995" s="143" t="s">
        <v>101</v>
      </c>
      <c r="J995" s="143" t="s">
        <v>6791</v>
      </c>
      <c r="K995" s="143"/>
      <c r="L995" s="143"/>
      <c r="M995" s="143" t="s">
        <v>6799</v>
      </c>
      <c r="N995" s="143" t="s">
        <v>2516</v>
      </c>
    </row>
    <row r="996" spans="2:14" ht="46.5" customHeight="1" x14ac:dyDescent="0.2">
      <c r="B996" s="168">
        <v>991</v>
      </c>
      <c r="C996" s="150" t="s">
        <v>6751</v>
      </c>
      <c r="D996" s="159" t="s">
        <v>3768</v>
      </c>
      <c r="E996" s="142" t="s">
        <v>6772</v>
      </c>
      <c r="F996" s="142" t="s">
        <v>3812</v>
      </c>
      <c r="G996" s="143" t="s">
        <v>6800</v>
      </c>
      <c r="H996" s="143" t="s">
        <v>258</v>
      </c>
      <c r="I996" s="143" t="s">
        <v>36</v>
      </c>
      <c r="J996" s="143" t="s">
        <v>6801</v>
      </c>
      <c r="K996" s="143"/>
      <c r="L996" s="143"/>
      <c r="M996" s="143" t="s">
        <v>6802</v>
      </c>
      <c r="N996" s="143" t="s">
        <v>1519</v>
      </c>
    </row>
    <row r="997" spans="2:14" ht="46.5" customHeight="1" x14ac:dyDescent="0.2">
      <c r="B997" s="168">
        <v>992</v>
      </c>
      <c r="C997" s="150" t="s">
        <v>6751</v>
      </c>
      <c r="D997" s="159" t="s">
        <v>3768</v>
      </c>
      <c r="E997" s="142" t="s">
        <v>6772</v>
      </c>
      <c r="F997" s="142" t="s">
        <v>3812</v>
      </c>
      <c r="G997" s="143" t="s">
        <v>6803</v>
      </c>
      <c r="H997" s="143" t="s">
        <v>94</v>
      </c>
      <c r="I997" s="143" t="s">
        <v>49</v>
      </c>
      <c r="J997" s="143" t="s">
        <v>6801</v>
      </c>
      <c r="K997" s="143"/>
      <c r="L997" s="143"/>
      <c r="M997" s="143" t="s">
        <v>6804</v>
      </c>
      <c r="N997" s="143" t="s">
        <v>5515</v>
      </c>
    </row>
    <row r="998" spans="2:14" ht="46.5" customHeight="1" x14ac:dyDescent="0.2">
      <c r="B998" s="168">
        <v>993</v>
      </c>
      <c r="C998" s="150" t="s">
        <v>6751</v>
      </c>
      <c r="D998" s="159" t="s">
        <v>3768</v>
      </c>
      <c r="E998" s="142" t="s">
        <v>6772</v>
      </c>
      <c r="F998" s="142" t="s">
        <v>3812</v>
      </c>
      <c r="G998" s="143" t="s">
        <v>3836</v>
      </c>
      <c r="H998" s="143" t="s">
        <v>6805</v>
      </c>
      <c r="I998" s="143" t="s">
        <v>6806</v>
      </c>
      <c r="J998" s="143" t="s">
        <v>6807</v>
      </c>
      <c r="K998" s="143"/>
      <c r="L998" s="143"/>
      <c r="M998" s="143" t="s">
        <v>3842</v>
      </c>
      <c r="N998" s="143" t="s">
        <v>6808</v>
      </c>
    </row>
    <row r="999" spans="2:14" ht="46.5" customHeight="1" x14ac:dyDescent="0.2">
      <c r="B999" s="168">
        <v>994</v>
      </c>
      <c r="C999" s="150" t="s">
        <v>6751</v>
      </c>
      <c r="D999" s="159" t="s">
        <v>3768</v>
      </c>
      <c r="E999" s="142" t="s">
        <v>6772</v>
      </c>
      <c r="F999" s="142" t="s">
        <v>3812</v>
      </c>
      <c r="G999" s="143" t="s">
        <v>6809</v>
      </c>
      <c r="H999" s="143" t="s">
        <v>6806</v>
      </c>
      <c r="I999" s="143" t="s">
        <v>6810</v>
      </c>
      <c r="J999" s="143" t="s">
        <v>6811</v>
      </c>
      <c r="K999" s="143"/>
      <c r="L999" s="143"/>
      <c r="M999" s="143" t="s">
        <v>6812</v>
      </c>
      <c r="N999" s="143" t="s">
        <v>6813</v>
      </c>
    </row>
    <row r="1000" spans="2:14" ht="46.5" customHeight="1" x14ac:dyDescent="0.2">
      <c r="B1000" s="168">
        <v>995</v>
      </c>
      <c r="C1000" s="150" t="s">
        <v>6751</v>
      </c>
      <c r="D1000" s="159" t="s">
        <v>3768</v>
      </c>
      <c r="E1000" s="142" t="s">
        <v>6772</v>
      </c>
      <c r="F1000" s="142" t="s">
        <v>6814</v>
      </c>
      <c r="G1000" s="143" t="s">
        <v>6815</v>
      </c>
      <c r="H1000" s="143" t="s">
        <v>28</v>
      </c>
      <c r="I1000" s="143" t="s">
        <v>561</v>
      </c>
      <c r="J1000" s="143" t="s">
        <v>6816</v>
      </c>
      <c r="K1000" s="143"/>
      <c r="L1000" s="143"/>
      <c r="M1000" s="143" t="s">
        <v>5342</v>
      </c>
      <c r="N1000" s="143" t="s">
        <v>4872</v>
      </c>
    </row>
    <row r="1001" spans="2:14" ht="46.5" customHeight="1" x14ac:dyDescent="0.2">
      <c r="B1001" s="168">
        <v>996</v>
      </c>
      <c r="C1001" s="150" t="s">
        <v>6751</v>
      </c>
      <c r="D1001" s="159" t="s">
        <v>3768</v>
      </c>
      <c r="E1001" s="142" t="s">
        <v>6772</v>
      </c>
      <c r="F1001" s="142" t="s">
        <v>6814</v>
      </c>
      <c r="G1001" s="143" t="s">
        <v>6817</v>
      </c>
      <c r="H1001" s="143" t="s">
        <v>112</v>
      </c>
      <c r="I1001" s="143" t="s">
        <v>101</v>
      </c>
      <c r="J1001" s="143" t="s">
        <v>6818</v>
      </c>
      <c r="K1001" s="143"/>
      <c r="L1001" s="143"/>
      <c r="M1001" s="143" t="s">
        <v>3862</v>
      </c>
      <c r="N1001" s="143" t="s">
        <v>3863</v>
      </c>
    </row>
    <row r="1002" spans="2:14" ht="46.5" customHeight="1" x14ac:dyDescent="0.2">
      <c r="B1002" s="168">
        <v>997</v>
      </c>
      <c r="C1002" s="150" t="s">
        <v>6751</v>
      </c>
      <c r="D1002" s="159" t="s">
        <v>3768</v>
      </c>
      <c r="E1002" s="142" t="s">
        <v>6772</v>
      </c>
      <c r="F1002" s="142" t="s">
        <v>6814</v>
      </c>
      <c r="G1002" s="143" t="s">
        <v>6819</v>
      </c>
      <c r="H1002" s="143" t="s">
        <v>258</v>
      </c>
      <c r="I1002" s="143" t="s">
        <v>49</v>
      </c>
      <c r="J1002" s="143" t="s">
        <v>6818</v>
      </c>
      <c r="K1002" s="143"/>
      <c r="L1002" s="143"/>
      <c r="M1002" s="143" t="s">
        <v>3866</v>
      </c>
      <c r="N1002" s="143" t="s">
        <v>3863</v>
      </c>
    </row>
    <row r="1003" spans="2:14" ht="46.5" customHeight="1" x14ac:dyDescent="0.2">
      <c r="B1003" s="168">
        <v>998</v>
      </c>
      <c r="C1003" s="150" t="s">
        <v>6751</v>
      </c>
      <c r="D1003" s="159" t="s">
        <v>3768</v>
      </c>
      <c r="E1003" s="142" t="s">
        <v>6772</v>
      </c>
      <c r="F1003" s="142" t="s">
        <v>6814</v>
      </c>
      <c r="G1003" s="143" t="s">
        <v>6820</v>
      </c>
      <c r="H1003" s="143" t="s">
        <v>28</v>
      </c>
      <c r="I1003" s="143" t="s">
        <v>314</v>
      </c>
      <c r="J1003" s="143" t="s">
        <v>6818</v>
      </c>
      <c r="K1003" s="143"/>
      <c r="L1003" s="143"/>
      <c r="M1003" s="143" t="s">
        <v>1190</v>
      </c>
      <c r="N1003" s="143" t="s">
        <v>3868</v>
      </c>
    </row>
    <row r="1004" spans="2:14" ht="46.5" customHeight="1" x14ac:dyDescent="0.2">
      <c r="B1004" s="168">
        <v>999</v>
      </c>
      <c r="C1004" s="150" t="s">
        <v>6751</v>
      </c>
      <c r="D1004" s="159" t="s">
        <v>3768</v>
      </c>
      <c r="E1004" s="142" t="s">
        <v>6772</v>
      </c>
      <c r="F1004" s="143" t="s">
        <v>6821</v>
      </c>
      <c r="G1004" s="143" t="s">
        <v>6822</v>
      </c>
      <c r="H1004" s="143" t="s">
        <v>156</v>
      </c>
      <c r="I1004" s="143" t="s">
        <v>101</v>
      </c>
      <c r="J1004" s="143" t="s">
        <v>6823</v>
      </c>
      <c r="K1004" s="143"/>
      <c r="L1004" s="143"/>
      <c r="M1004" s="143" t="s">
        <v>4871</v>
      </c>
      <c r="N1004" s="143" t="s">
        <v>6172</v>
      </c>
    </row>
    <row r="1005" spans="2:14" ht="46.5" customHeight="1" x14ac:dyDescent="0.2">
      <c r="B1005" s="168">
        <v>1000</v>
      </c>
      <c r="C1005" s="150" t="s">
        <v>6751</v>
      </c>
      <c r="D1005" s="159" t="s">
        <v>3768</v>
      </c>
      <c r="E1005" s="142" t="s">
        <v>6772</v>
      </c>
      <c r="F1005" s="143" t="s">
        <v>6821</v>
      </c>
      <c r="G1005" s="143" t="s">
        <v>6824</v>
      </c>
      <c r="H1005" s="143" t="s">
        <v>156</v>
      </c>
      <c r="I1005" s="143" t="s">
        <v>101</v>
      </c>
      <c r="J1005" s="143" t="s">
        <v>1517</v>
      </c>
      <c r="K1005" s="143"/>
      <c r="L1005" s="143"/>
      <c r="M1005" s="143" t="s">
        <v>6825</v>
      </c>
      <c r="N1005" s="143" t="s">
        <v>1519</v>
      </c>
    </row>
    <row r="1006" spans="2:14" ht="46.5" customHeight="1" x14ac:dyDescent="0.2">
      <c r="B1006" s="168">
        <v>1001</v>
      </c>
      <c r="C1006" s="150" t="s">
        <v>6751</v>
      </c>
      <c r="D1006" s="159" t="s">
        <v>3768</v>
      </c>
      <c r="E1006" s="142" t="s">
        <v>6772</v>
      </c>
      <c r="F1006" s="142" t="s">
        <v>6826</v>
      </c>
      <c r="G1006" s="143" t="s">
        <v>6827</v>
      </c>
      <c r="H1006" s="143" t="s">
        <v>156</v>
      </c>
      <c r="I1006" s="143" t="s">
        <v>557</v>
      </c>
      <c r="J1006" s="143" t="s">
        <v>6828</v>
      </c>
      <c r="K1006" s="143"/>
      <c r="L1006" s="143"/>
      <c r="M1006" s="143" t="s">
        <v>6829</v>
      </c>
      <c r="N1006" s="143" t="s">
        <v>6830</v>
      </c>
    </row>
    <row r="1007" spans="2:14" ht="46.5" customHeight="1" x14ac:dyDescent="0.2">
      <c r="B1007" s="168">
        <v>1002</v>
      </c>
      <c r="C1007" s="150" t="s">
        <v>6751</v>
      </c>
      <c r="D1007" s="159" t="s">
        <v>3768</v>
      </c>
      <c r="E1007" s="142" t="s">
        <v>6772</v>
      </c>
      <c r="F1007" s="142" t="s">
        <v>6826</v>
      </c>
      <c r="G1007" s="143" t="s">
        <v>6831</v>
      </c>
      <c r="H1007" s="143" t="s">
        <v>28</v>
      </c>
      <c r="I1007" s="143" t="s">
        <v>61</v>
      </c>
      <c r="J1007" s="143" t="s">
        <v>6830</v>
      </c>
      <c r="K1007" s="143"/>
      <c r="L1007" s="143"/>
      <c r="M1007" s="143" t="s">
        <v>6832</v>
      </c>
      <c r="N1007" s="143" t="s">
        <v>6830</v>
      </c>
    </row>
    <row r="1008" spans="2:14" ht="46.5" customHeight="1" x14ac:dyDescent="0.2">
      <c r="B1008" s="168">
        <v>1003</v>
      </c>
      <c r="C1008" s="150" t="s">
        <v>6751</v>
      </c>
      <c r="D1008" s="159" t="s">
        <v>3768</v>
      </c>
      <c r="E1008" s="142" t="s">
        <v>6833</v>
      </c>
      <c r="F1008" s="142" t="s">
        <v>6834</v>
      </c>
      <c r="G1008" s="143" t="s">
        <v>6835</v>
      </c>
      <c r="H1008" s="143" t="s">
        <v>28</v>
      </c>
      <c r="I1008" s="143" t="s">
        <v>271</v>
      </c>
      <c r="J1008" s="143" t="s">
        <v>3910</v>
      </c>
      <c r="K1008" s="143"/>
      <c r="L1008" s="143"/>
      <c r="M1008" s="143" t="s">
        <v>4871</v>
      </c>
      <c r="N1008" s="143" t="s">
        <v>6836</v>
      </c>
    </row>
    <row r="1009" spans="2:14" ht="46.5" customHeight="1" x14ac:dyDescent="0.2">
      <c r="B1009" s="168">
        <v>1004</v>
      </c>
      <c r="C1009" s="150" t="s">
        <v>6751</v>
      </c>
      <c r="D1009" s="159" t="s">
        <v>3768</v>
      </c>
      <c r="E1009" s="142" t="s">
        <v>6833</v>
      </c>
      <c r="F1009" s="142" t="s">
        <v>6834</v>
      </c>
      <c r="G1009" s="143" t="s">
        <v>6837</v>
      </c>
      <c r="H1009" s="143" t="s">
        <v>6838</v>
      </c>
      <c r="I1009" s="143" t="s">
        <v>6839</v>
      </c>
      <c r="J1009" s="143" t="s">
        <v>3921</v>
      </c>
      <c r="K1009" s="143"/>
      <c r="L1009" s="143"/>
      <c r="M1009" s="143" t="s">
        <v>3922</v>
      </c>
      <c r="N1009" s="143" t="s">
        <v>4963</v>
      </c>
    </row>
    <row r="1010" spans="2:14" ht="46.5" customHeight="1" x14ac:dyDescent="0.2">
      <c r="B1010" s="168">
        <v>1005</v>
      </c>
      <c r="C1010" s="150" t="s">
        <v>6751</v>
      </c>
      <c r="D1010" s="159" t="s">
        <v>3768</v>
      </c>
      <c r="E1010" s="142" t="s">
        <v>6833</v>
      </c>
      <c r="F1010" s="142" t="s">
        <v>6840</v>
      </c>
      <c r="G1010" s="143" t="s">
        <v>6841</v>
      </c>
      <c r="H1010" s="143" t="s">
        <v>28</v>
      </c>
      <c r="I1010" s="143" t="s">
        <v>29</v>
      </c>
      <c r="J1010" s="143" t="s">
        <v>3910</v>
      </c>
      <c r="K1010" s="143"/>
      <c r="L1010" s="143"/>
      <c r="M1010" s="143" t="s">
        <v>4871</v>
      </c>
      <c r="N1010" s="143" t="s">
        <v>6836</v>
      </c>
    </row>
    <row r="1011" spans="2:14" ht="46.5" customHeight="1" x14ac:dyDescent="0.2">
      <c r="B1011" s="168">
        <v>1006</v>
      </c>
      <c r="C1011" s="150" t="s">
        <v>6751</v>
      </c>
      <c r="D1011" s="159" t="s">
        <v>3768</v>
      </c>
      <c r="E1011" s="142" t="s">
        <v>6833</v>
      </c>
      <c r="F1011" s="142" t="s">
        <v>6842</v>
      </c>
      <c r="G1011" s="143" t="s">
        <v>6843</v>
      </c>
      <c r="H1011" s="143" t="s">
        <v>28</v>
      </c>
      <c r="I1011" s="143" t="s">
        <v>5345</v>
      </c>
      <c r="J1011" s="143" t="s">
        <v>3910</v>
      </c>
      <c r="K1011" s="143"/>
      <c r="L1011" s="143"/>
      <c r="M1011" s="143" t="s">
        <v>4871</v>
      </c>
      <c r="N1011" s="143" t="s">
        <v>6836</v>
      </c>
    </row>
    <row r="1012" spans="2:14" ht="46.5" customHeight="1" x14ac:dyDescent="0.2">
      <c r="B1012" s="168">
        <v>1007</v>
      </c>
      <c r="C1012" s="150" t="s">
        <v>6751</v>
      </c>
      <c r="D1012" s="159" t="s">
        <v>3768</v>
      </c>
      <c r="E1012" s="142" t="s">
        <v>6833</v>
      </c>
      <c r="F1012" s="142" t="s">
        <v>3933</v>
      </c>
      <c r="G1012" s="143" t="s">
        <v>6844</v>
      </c>
      <c r="H1012" s="143" t="s">
        <v>28</v>
      </c>
      <c r="I1012" s="143" t="s">
        <v>5345</v>
      </c>
      <c r="J1012" s="143" t="s">
        <v>3910</v>
      </c>
      <c r="K1012" s="143"/>
      <c r="L1012" s="143"/>
      <c r="M1012" s="143" t="s">
        <v>4871</v>
      </c>
      <c r="N1012" s="143" t="s">
        <v>6836</v>
      </c>
    </row>
    <row r="1013" spans="2:14" ht="46.5" customHeight="1" x14ac:dyDescent="0.2">
      <c r="B1013" s="168">
        <v>1008</v>
      </c>
      <c r="C1013" s="150" t="s">
        <v>6751</v>
      </c>
      <c r="D1013" s="159" t="s">
        <v>3768</v>
      </c>
      <c r="E1013" s="142" t="s">
        <v>6833</v>
      </c>
      <c r="F1013" s="142" t="s">
        <v>6845</v>
      </c>
      <c r="G1013" s="143" t="s">
        <v>6846</v>
      </c>
      <c r="H1013" s="143" t="s">
        <v>28</v>
      </c>
      <c r="I1013" s="143" t="s">
        <v>29</v>
      </c>
      <c r="J1013" s="143" t="s">
        <v>3910</v>
      </c>
      <c r="K1013" s="143"/>
      <c r="L1013" s="143"/>
      <c r="M1013" s="143" t="s">
        <v>4871</v>
      </c>
      <c r="N1013" s="143" t="s">
        <v>6836</v>
      </c>
    </row>
    <row r="1014" spans="2:14" ht="46.5" customHeight="1" x14ac:dyDescent="0.2">
      <c r="B1014" s="168">
        <v>1009</v>
      </c>
      <c r="C1014" s="150" t="s">
        <v>6751</v>
      </c>
      <c r="D1014" s="159" t="s">
        <v>3768</v>
      </c>
      <c r="E1014" s="142" t="s">
        <v>6833</v>
      </c>
      <c r="F1014" s="142" t="s">
        <v>6845</v>
      </c>
      <c r="G1014" s="143" t="s">
        <v>6847</v>
      </c>
      <c r="H1014" s="143" t="s">
        <v>156</v>
      </c>
      <c r="I1014" s="143" t="s">
        <v>268</v>
      </c>
      <c r="J1014" s="143" t="s">
        <v>3910</v>
      </c>
      <c r="K1014" s="143"/>
      <c r="L1014" s="143"/>
      <c r="M1014" s="143" t="s">
        <v>3946</v>
      </c>
      <c r="N1014" s="143" t="s">
        <v>3910</v>
      </c>
    </row>
    <row r="1015" spans="2:14" ht="46.5" customHeight="1" x14ac:dyDescent="0.2">
      <c r="B1015" s="168">
        <v>1010</v>
      </c>
      <c r="C1015" s="150" t="s">
        <v>6751</v>
      </c>
      <c r="D1015" s="159" t="s">
        <v>3768</v>
      </c>
      <c r="E1015" s="142" t="s">
        <v>6833</v>
      </c>
      <c r="F1015" s="142" t="s">
        <v>3948</v>
      </c>
      <c r="G1015" s="143" t="s">
        <v>6848</v>
      </c>
      <c r="H1015" s="143" t="s">
        <v>156</v>
      </c>
      <c r="I1015" s="143" t="s">
        <v>57</v>
      </c>
      <c r="J1015" s="143" t="s">
        <v>3910</v>
      </c>
      <c r="K1015" s="143"/>
      <c r="L1015" s="143"/>
      <c r="M1015" s="143" t="s">
        <v>4871</v>
      </c>
      <c r="N1015" s="143" t="s">
        <v>6836</v>
      </c>
    </row>
    <row r="1016" spans="2:14" ht="46.5" customHeight="1" x14ac:dyDescent="0.2">
      <c r="B1016" s="168">
        <v>1011</v>
      </c>
      <c r="C1016" s="150" t="s">
        <v>6751</v>
      </c>
      <c r="D1016" s="159" t="s">
        <v>3768</v>
      </c>
      <c r="E1016" s="142" t="s">
        <v>6833</v>
      </c>
      <c r="F1016" s="142" t="s">
        <v>3948</v>
      </c>
      <c r="G1016" s="143" t="s">
        <v>6849</v>
      </c>
      <c r="H1016" s="143" t="s">
        <v>6850</v>
      </c>
      <c r="I1016" s="143" t="s">
        <v>6851</v>
      </c>
      <c r="J1016" s="143" t="s">
        <v>3910</v>
      </c>
      <c r="K1016" s="143"/>
      <c r="L1016" s="143"/>
      <c r="M1016" s="143" t="s">
        <v>1611</v>
      </c>
      <c r="N1016" s="143" t="s">
        <v>3910</v>
      </c>
    </row>
    <row r="1017" spans="2:14" ht="46.5" customHeight="1" x14ac:dyDescent="0.2">
      <c r="B1017" s="168">
        <v>1012</v>
      </c>
      <c r="C1017" s="150" t="s">
        <v>6751</v>
      </c>
      <c r="D1017" s="159" t="s">
        <v>3768</v>
      </c>
      <c r="E1017" s="142" t="s">
        <v>6833</v>
      </c>
      <c r="F1017" s="142" t="s">
        <v>3948</v>
      </c>
      <c r="G1017" s="143" t="s">
        <v>6852</v>
      </c>
      <c r="H1017" s="143" t="s">
        <v>6851</v>
      </c>
      <c r="I1017" s="143" t="s">
        <v>6853</v>
      </c>
      <c r="J1017" s="143" t="s">
        <v>3910</v>
      </c>
      <c r="K1017" s="143"/>
      <c r="L1017" s="143"/>
      <c r="M1017" s="143" t="s">
        <v>58</v>
      </c>
      <c r="N1017" s="143" t="s">
        <v>6854</v>
      </c>
    </row>
    <row r="1018" spans="2:14" ht="46.5" customHeight="1" x14ac:dyDescent="0.2">
      <c r="B1018" s="168">
        <v>1013</v>
      </c>
      <c r="C1018" s="150" t="s">
        <v>6751</v>
      </c>
      <c r="D1018" s="159" t="s">
        <v>3768</v>
      </c>
      <c r="E1018" s="142" t="s">
        <v>6833</v>
      </c>
      <c r="F1018" s="142" t="s">
        <v>3948</v>
      </c>
      <c r="G1018" s="143" t="s">
        <v>6855</v>
      </c>
      <c r="H1018" s="143" t="s">
        <v>6853</v>
      </c>
      <c r="I1018" s="143" t="s">
        <v>6856</v>
      </c>
      <c r="J1018" s="143" t="s">
        <v>3921</v>
      </c>
      <c r="K1018" s="143"/>
      <c r="L1018" s="143"/>
      <c r="M1018" s="143" t="s">
        <v>3922</v>
      </c>
      <c r="N1018" s="143" t="s">
        <v>4963</v>
      </c>
    </row>
    <row r="1019" spans="2:14" ht="46.5" customHeight="1" x14ac:dyDescent="0.2">
      <c r="B1019" s="168">
        <v>1014</v>
      </c>
      <c r="C1019" s="150" t="s">
        <v>6751</v>
      </c>
      <c r="D1019" s="159" t="s">
        <v>3768</v>
      </c>
      <c r="E1019" s="142" t="s">
        <v>6833</v>
      </c>
      <c r="F1019" s="142" t="s">
        <v>3975</v>
      </c>
      <c r="G1019" s="143" t="s">
        <v>6857</v>
      </c>
      <c r="H1019" s="143" t="s">
        <v>156</v>
      </c>
      <c r="I1019" s="143" t="s">
        <v>49</v>
      </c>
      <c r="J1019" s="143" t="s">
        <v>3910</v>
      </c>
      <c r="K1019" s="143"/>
      <c r="L1019" s="143"/>
      <c r="M1019" s="143" t="s">
        <v>4871</v>
      </c>
      <c r="N1019" s="143" t="s">
        <v>6836</v>
      </c>
    </row>
    <row r="1020" spans="2:14" ht="46.5" customHeight="1" x14ac:dyDescent="0.2">
      <c r="B1020" s="168">
        <v>1015</v>
      </c>
      <c r="C1020" s="150" t="s">
        <v>6751</v>
      </c>
      <c r="D1020" s="159" t="s">
        <v>3768</v>
      </c>
      <c r="E1020" s="142" t="s">
        <v>6833</v>
      </c>
      <c r="F1020" s="142" t="s">
        <v>6858</v>
      </c>
      <c r="G1020" s="143" t="s">
        <v>6859</v>
      </c>
      <c r="H1020" s="143" t="s">
        <v>28</v>
      </c>
      <c r="I1020" s="143" t="s">
        <v>29</v>
      </c>
      <c r="J1020" s="143" t="s">
        <v>3910</v>
      </c>
      <c r="K1020" s="143"/>
      <c r="L1020" s="143"/>
      <c r="M1020" s="143" t="s">
        <v>4871</v>
      </c>
      <c r="N1020" s="143" t="s">
        <v>6836</v>
      </c>
    </row>
    <row r="1021" spans="2:14" ht="46.5" customHeight="1" x14ac:dyDescent="0.2">
      <c r="B1021" s="168">
        <v>1016</v>
      </c>
      <c r="C1021" s="150" t="s">
        <v>6751</v>
      </c>
      <c r="D1021" s="159" t="s">
        <v>3768</v>
      </c>
      <c r="E1021" s="142" t="s">
        <v>6833</v>
      </c>
      <c r="F1021" s="142" t="s">
        <v>6858</v>
      </c>
      <c r="G1021" s="143" t="s">
        <v>6860</v>
      </c>
      <c r="H1021" s="143" t="s">
        <v>72</v>
      </c>
      <c r="I1021" s="143" t="s">
        <v>168</v>
      </c>
      <c r="J1021" s="143" t="s">
        <v>3910</v>
      </c>
      <c r="K1021" s="143"/>
      <c r="L1021" s="143"/>
      <c r="M1021" s="143" t="s">
        <v>6861</v>
      </c>
      <c r="N1021" s="143" t="s">
        <v>3910</v>
      </c>
    </row>
    <row r="1022" spans="2:14" ht="46.5" customHeight="1" x14ac:dyDescent="0.2">
      <c r="B1022" s="168">
        <v>1017</v>
      </c>
      <c r="C1022" s="150" t="s">
        <v>6751</v>
      </c>
      <c r="D1022" s="159" t="s">
        <v>3768</v>
      </c>
      <c r="E1022" s="142" t="s">
        <v>6833</v>
      </c>
      <c r="F1022" s="142" t="s">
        <v>6858</v>
      </c>
      <c r="G1022" s="143" t="s">
        <v>6862</v>
      </c>
      <c r="H1022" s="143" t="s">
        <v>297</v>
      </c>
      <c r="I1022" s="143" t="s">
        <v>16</v>
      </c>
      <c r="J1022" s="143" t="s">
        <v>6863</v>
      </c>
      <c r="K1022" s="143"/>
      <c r="L1022" s="143"/>
      <c r="M1022" s="143" t="s">
        <v>6864</v>
      </c>
      <c r="N1022" s="143" t="s">
        <v>3910</v>
      </c>
    </row>
    <row r="1023" spans="2:14" ht="46.5" customHeight="1" x14ac:dyDescent="0.2">
      <c r="B1023" s="168">
        <v>1018</v>
      </c>
      <c r="C1023" s="150" t="s">
        <v>6751</v>
      </c>
      <c r="D1023" s="159" t="s">
        <v>3768</v>
      </c>
      <c r="E1023" s="142" t="s">
        <v>6833</v>
      </c>
      <c r="F1023" s="142" t="s">
        <v>6865</v>
      </c>
      <c r="G1023" s="143" t="s">
        <v>6866</v>
      </c>
      <c r="H1023" s="143" t="s">
        <v>156</v>
      </c>
      <c r="I1023" s="143" t="s">
        <v>4860</v>
      </c>
      <c r="J1023" s="143" t="s">
        <v>4000</v>
      </c>
      <c r="K1023" s="143"/>
      <c r="L1023" s="143"/>
      <c r="M1023" s="143" t="s">
        <v>6867</v>
      </c>
      <c r="N1023" s="143" t="s">
        <v>6868</v>
      </c>
    </row>
    <row r="1024" spans="2:14" ht="46.5" customHeight="1" x14ac:dyDescent="0.2">
      <c r="B1024" s="168">
        <v>1019</v>
      </c>
      <c r="C1024" s="150" t="s">
        <v>6751</v>
      </c>
      <c r="D1024" s="159" t="s">
        <v>3768</v>
      </c>
      <c r="E1024" s="142" t="s">
        <v>6833</v>
      </c>
      <c r="F1024" s="142" t="s">
        <v>6865</v>
      </c>
      <c r="G1024" s="143" t="s">
        <v>6869</v>
      </c>
      <c r="H1024" s="143" t="s">
        <v>193</v>
      </c>
      <c r="I1024" s="143" t="s">
        <v>4891</v>
      </c>
      <c r="J1024" s="143" t="s">
        <v>3910</v>
      </c>
      <c r="K1024" s="143"/>
      <c r="L1024" s="143"/>
      <c r="M1024" s="143" t="s">
        <v>6870</v>
      </c>
      <c r="N1024" s="143" t="s">
        <v>3910</v>
      </c>
    </row>
    <row r="1025" spans="2:14" ht="46.5" customHeight="1" x14ac:dyDescent="0.2">
      <c r="B1025" s="168">
        <v>1020</v>
      </c>
      <c r="C1025" s="150" t="s">
        <v>6751</v>
      </c>
      <c r="D1025" s="159" t="s">
        <v>3768</v>
      </c>
      <c r="E1025" s="142" t="s">
        <v>6833</v>
      </c>
      <c r="F1025" s="142" t="s">
        <v>6865</v>
      </c>
      <c r="G1025" s="143" t="s">
        <v>6871</v>
      </c>
      <c r="H1025" s="143" t="s">
        <v>6872</v>
      </c>
      <c r="I1025" s="143" t="s">
        <v>6873</v>
      </c>
      <c r="J1025" s="143" t="s">
        <v>3984</v>
      </c>
      <c r="K1025" s="143"/>
      <c r="L1025" s="143"/>
      <c r="M1025" s="143" t="s">
        <v>6874</v>
      </c>
      <c r="N1025" s="143" t="s">
        <v>5078</v>
      </c>
    </row>
    <row r="1026" spans="2:14" ht="46.5" customHeight="1" x14ac:dyDescent="0.2">
      <c r="B1026" s="168">
        <v>1021</v>
      </c>
      <c r="C1026" s="150" t="s">
        <v>6751</v>
      </c>
      <c r="D1026" s="159" t="s">
        <v>3768</v>
      </c>
      <c r="E1026" s="142" t="s">
        <v>6833</v>
      </c>
      <c r="F1026" s="142" t="s">
        <v>6865</v>
      </c>
      <c r="G1026" s="143" t="s">
        <v>6875</v>
      </c>
      <c r="H1026" s="143" t="s">
        <v>4013</v>
      </c>
      <c r="I1026" s="143" t="s">
        <v>4014</v>
      </c>
      <c r="J1026" s="143" t="s">
        <v>3910</v>
      </c>
      <c r="K1026" s="143"/>
      <c r="L1026" s="143"/>
      <c r="M1026" s="143" t="s">
        <v>6876</v>
      </c>
      <c r="N1026" s="143" t="s">
        <v>6854</v>
      </c>
    </row>
    <row r="1027" spans="2:14" ht="46.5" customHeight="1" x14ac:dyDescent="0.2">
      <c r="B1027" s="168">
        <v>1022</v>
      </c>
      <c r="C1027" s="150" t="s">
        <v>6751</v>
      </c>
      <c r="D1027" s="159" t="s">
        <v>3768</v>
      </c>
      <c r="E1027" s="142" t="s">
        <v>6833</v>
      </c>
      <c r="F1027" s="142" t="s">
        <v>6877</v>
      </c>
      <c r="G1027" s="143" t="s">
        <v>6878</v>
      </c>
      <c r="H1027" s="143" t="s">
        <v>4018</v>
      </c>
      <c r="I1027" s="143" t="s">
        <v>6879</v>
      </c>
      <c r="J1027" s="143" t="s">
        <v>6880</v>
      </c>
      <c r="K1027" s="143"/>
      <c r="L1027" s="143"/>
      <c r="M1027" s="143" t="s">
        <v>4021</v>
      </c>
      <c r="N1027" s="143" t="s">
        <v>6880</v>
      </c>
    </row>
    <row r="1028" spans="2:14" ht="46.5" customHeight="1" x14ac:dyDescent="0.2">
      <c r="B1028" s="168">
        <v>1023</v>
      </c>
      <c r="C1028" s="150" t="s">
        <v>6751</v>
      </c>
      <c r="D1028" s="159" t="s">
        <v>3768</v>
      </c>
      <c r="E1028" s="142" t="s">
        <v>6833</v>
      </c>
      <c r="F1028" s="142" t="s">
        <v>4023</v>
      </c>
      <c r="G1028" s="143" t="s">
        <v>6881</v>
      </c>
      <c r="H1028" s="143" t="s">
        <v>156</v>
      </c>
      <c r="I1028" s="143" t="s">
        <v>160</v>
      </c>
      <c r="J1028" s="143" t="s">
        <v>1959</v>
      </c>
      <c r="K1028" s="143"/>
      <c r="L1028" s="143"/>
      <c r="M1028" s="143" t="s">
        <v>4871</v>
      </c>
      <c r="N1028" s="143" t="s">
        <v>5866</v>
      </c>
    </row>
    <row r="1029" spans="2:14" ht="46.5" customHeight="1" x14ac:dyDescent="0.2">
      <c r="B1029" s="168">
        <v>1024</v>
      </c>
      <c r="C1029" s="150" t="s">
        <v>6751</v>
      </c>
      <c r="D1029" s="159" t="s">
        <v>3768</v>
      </c>
      <c r="E1029" s="142" t="s">
        <v>6833</v>
      </c>
      <c r="F1029" s="142" t="s">
        <v>4023</v>
      </c>
      <c r="G1029" s="143" t="s">
        <v>6882</v>
      </c>
      <c r="H1029" s="143" t="s">
        <v>53</v>
      </c>
      <c r="I1029" s="143" t="s">
        <v>557</v>
      </c>
      <c r="J1029" s="143" t="s">
        <v>6883</v>
      </c>
      <c r="K1029" s="143"/>
      <c r="L1029" s="143"/>
      <c r="M1029" s="143" t="s">
        <v>4871</v>
      </c>
      <c r="N1029" s="143" t="s">
        <v>4872</v>
      </c>
    </row>
    <row r="1030" spans="2:14" ht="46.5" customHeight="1" x14ac:dyDescent="0.2">
      <c r="B1030" s="168">
        <v>1025</v>
      </c>
      <c r="C1030" s="150" t="s">
        <v>6751</v>
      </c>
      <c r="D1030" s="159" t="s">
        <v>3768</v>
      </c>
      <c r="E1030" s="142" t="s">
        <v>6833</v>
      </c>
      <c r="F1030" s="142" t="s">
        <v>4023</v>
      </c>
      <c r="G1030" s="143" t="s">
        <v>6884</v>
      </c>
      <c r="H1030" s="143" t="s">
        <v>156</v>
      </c>
      <c r="I1030" s="143" t="s">
        <v>1113</v>
      </c>
      <c r="J1030" s="143" t="s">
        <v>6885</v>
      </c>
      <c r="K1030" s="143"/>
      <c r="L1030" s="143"/>
      <c r="M1030" s="143" t="s">
        <v>2295</v>
      </c>
      <c r="N1030" s="143" t="s">
        <v>5078</v>
      </c>
    </row>
    <row r="1031" spans="2:14" ht="46.5" customHeight="1" x14ac:dyDescent="0.2">
      <c r="B1031" s="168">
        <v>1026</v>
      </c>
      <c r="C1031" s="150" t="s">
        <v>6751</v>
      </c>
      <c r="D1031" s="159" t="s">
        <v>3768</v>
      </c>
      <c r="E1031" s="142" t="s">
        <v>6833</v>
      </c>
      <c r="F1031" s="142" t="s">
        <v>4023</v>
      </c>
      <c r="G1031" s="143" t="s">
        <v>6886</v>
      </c>
      <c r="H1031" s="143" t="s">
        <v>156</v>
      </c>
      <c r="I1031" s="143" t="s">
        <v>49</v>
      </c>
      <c r="J1031" s="143" t="s">
        <v>6887</v>
      </c>
      <c r="K1031" s="143"/>
      <c r="L1031" s="143"/>
      <c r="M1031" s="143" t="s">
        <v>6888</v>
      </c>
      <c r="N1031" s="143" t="s">
        <v>6889</v>
      </c>
    </row>
    <row r="1032" spans="2:14" ht="46.5" customHeight="1" x14ac:dyDescent="0.2">
      <c r="B1032" s="168">
        <v>1027</v>
      </c>
      <c r="C1032" s="150" t="s">
        <v>6751</v>
      </c>
      <c r="D1032" s="159" t="s">
        <v>3768</v>
      </c>
      <c r="E1032" s="142" t="s">
        <v>6833</v>
      </c>
      <c r="F1032" s="142" t="s">
        <v>4023</v>
      </c>
      <c r="G1032" s="143" t="s">
        <v>6890</v>
      </c>
      <c r="H1032" s="143" t="s">
        <v>156</v>
      </c>
      <c r="I1032" s="143" t="s">
        <v>94</v>
      </c>
      <c r="J1032" s="143" t="s">
        <v>6891</v>
      </c>
      <c r="K1032" s="143"/>
      <c r="L1032" s="143"/>
      <c r="M1032" s="143" t="s">
        <v>4033</v>
      </c>
      <c r="N1032" s="143" t="s">
        <v>6880</v>
      </c>
    </row>
    <row r="1033" spans="2:14" ht="46.5" customHeight="1" x14ac:dyDescent="0.2">
      <c r="B1033" s="168">
        <v>1028</v>
      </c>
      <c r="C1033" s="150" t="s">
        <v>6751</v>
      </c>
      <c r="D1033" s="159" t="s">
        <v>3768</v>
      </c>
      <c r="E1033" s="142" t="s">
        <v>6833</v>
      </c>
      <c r="F1033" s="142" t="s">
        <v>4023</v>
      </c>
      <c r="G1033" s="143" t="s">
        <v>6892</v>
      </c>
      <c r="H1033" s="143" t="s">
        <v>94</v>
      </c>
      <c r="I1033" s="143" t="s">
        <v>101</v>
      </c>
      <c r="J1033" s="143" t="s">
        <v>6880</v>
      </c>
      <c r="K1033" s="143"/>
      <c r="L1033" s="143"/>
      <c r="M1033" s="143" t="s">
        <v>6893</v>
      </c>
      <c r="N1033" s="143" t="s">
        <v>5118</v>
      </c>
    </row>
    <row r="1034" spans="2:14" ht="46.5" customHeight="1" x14ac:dyDescent="0.2">
      <c r="B1034" s="168">
        <v>1029</v>
      </c>
      <c r="C1034" s="150" t="s">
        <v>6751</v>
      </c>
      <c r="D1034" s="159" t="s">
        <v>3768</v>
      </c>
      <c r="E1034" s="142" t="s">
        <v>6833</v>
      </c>
      <c r="F1034" s="142" t="s">
        <v>4023</v>
      </c>
      <c r="G1034" s="143" t="s">
        <v>4038</v>
      </c>
      <c r="H1034" s="143" t="s">
        <v>72</v>
      </c>
      <c r="I1034" s="143" t="s">
        <v>4039</v>
      </c>
      <c r="J1034" s="143" t="s">
        <v>6894</v>
      </c>
      <c r="K1034" s="143"/>
      <c r="L1034" s="143"/>
      <c r="M1034" s="143" t="s">
        <v>4041</v>
      </c>
      <c r="N1034" s="143" t="s">
        <v>6880</v>
      </c>
    </row>
    <row r="1035" spans="2:14" ht="46.5" customHeight="1" x14ac:dyDescent="0.2">
      <c r="B1035" s="168">
        <v>1030</v>
      </c>
      <c r="C1035" s="150" t="s">
        <v>6751</v>
      </c>
      <c r="D1035" s="159" t="s">
        <v>3768</v>
      </c>
      <c r="E1035" s="142" t="s">
        <v>6833</v>
      </c>
      <c r="F1035" s="142" t="s">
        <v>4023</v>
      </c>
      <c r="G1035" s="143" t="s">
        <v>6895</v>
      </c>
      <c r="H1035" s="143" t="s">
        <v>16</v>
      </c>
      <c r="I1035" s="143" t="s">
        <v>16</v>
      </c>
      <c r="J1035" s="143" t="s">
        <v>6896</v>
      </c>
      <c r="K1035" s="143"/>
      <c r="L1035" s="143"/>
      <c r="M1035" s="143" t="s">
        <v>4045</v>
      </c>
      <c r="N1035" s="143" t="s">
        <v>6897</v>
      </c>
    </row>
    <row r="1036" spans="2:14" ht="46.5" customHeight="1" x14ac:dyDescent="0.2">
      <c r="B1036" s="168">
        <v>1031</v>
      </c>
      <c r="C1036" s="150" t="s">
        <v>6751</v>
      </c>
      <c r="D1036" s="159" t="s">
        <v>3768</v>
      </c>
      <c r="E1036" s="142" t="s">
        <v>6833</v>
      </c>
      <c r="F1036" s="142" t="s">
        <v>4023</v>
      </c>
      <c r="G1036" s="143" t="s">
        <v>6898</v>
      </c>
      <c r="H1036" s="143" t="s">
        <v>6899</v>
      </c>
      <c r="I1036" s="143" t="s">
        <v>6900</v>
      </c>
      <c r="J1036" s="143" t="s">
        <v>1791</v>
      </c>
      <c r="K1036" s="143"/>
      <c r="L1036" s="143"/>
      <c r="M1036" s="143" t="s">
        <v>6901</v>
      </c>
      <c r="N1036" s="143" t="s">
        <v>1791</v>
      </c>
    </row>
    <row r="1037" spans="2:14" ht="46.5" customHeight="1" x14ac:dyDescent="0.2">
      <c r="B1037" s="168">
        <v>1032</v>
      </c>
      <c r="C1037" s="150" t="s">
        <v>6751</v>
      </c>
      <c r="D1037" s="159" t="s">
        <v>3768</v>
      </c>
      <c r="E1037" s="142" t="s">
        <v>6833</v>
      </c>
      <c r="F1037" s="142" t="s">
        <v>4023</v>
      </c>
      <c r="G1037" s="143" t="s">
        <v>6902</v>
      </c>
      <c r="H1037" s="143" t="s">
        <v>6899</v>
      </c>
      <c r="I1037" s="143" t="s">
        <v>6903</v>
      </c>
      <c r="J1037" s="143" t="s">
        <v>4050</v>
      </c>
      <c r="K1037" s="143"/>
      <c r="L1037" s="143"/>
      <c r="M1037" s="143" t="s">
        <v>6904</v>
      </c>
      <c r="N1037" s="143" t="s">
        <v>1791</v>
      </c>
    </row>
    <row r="1038" spans="2:14" ht="46.5" customHeight="1" x14ac:dyDescent="0.2">
      <c r="B1038" s="168">
        <v>1033</v>
      </c>
      <c r="C1038" s="150" t="s">
        <v>6751</v>
      </c>
      <c r="D1038" s="159" t="s">
        <v>3768</v>
      </c>
      <c r="E1038" s="142" t="s">
        <v>6905</v>
      </c>
      <c r="F1038" s="142" t="s">
        <v>6906</v>
      </c>
      <c r="G1038" s="143" t="s">
        <v>6907</v>
      </c>
      <c r="H1038" s="143" t="s">
        <v>156</v>
      </c>
      <c r="I1038" s="143" t="s">
        <v>94</v>
      </c>
      <c r="J1038" s="143" t="s">
        <v>4276</v>
      </c>
      <c r="K1038" s="143"/>
      <c r="L1038" s="143"/>
      <c r="M1038" s="143" t="s">
        <v>4871</v>
      </c>
      <c r="N1038" s="143" t="s">
        <v>4872</v>
      </c>
    </row>
    <row r="1039" spans="2:14" ht="46.5" customHeight="1" x14ac:dyDescent="0.2">
      <c r="B1039" s="168">
        <v>1034</v>
      </c>
      <c r="C1039" s="150" t="s">
        <v>6751</v>
      </c>
      <c r="D1039" s="159" t="s">
        <v>3768</v>
      </c>
      <c r="E1039" s="142" t="s">
        <v>6905</v>
      </c>
      <c r="F1039" s="143" t="s">
        <v>6908</v>
      </c>
      <c r="G1039" s="143" t="s">
        <v>4059</v>
      </c>
      <c r="H1039" s="143" t="s">
        <v>141</v>
      </c>
      <c r="I1039" s="143" t="s">
        <v>28</v>
      </c>
      <c r="J1039" s="143" t="s">
        <v>250</v>
      </c>
      <c r="K1039" s="143"/>
      <c r="L1039" s="143"/>
      <c r="M1039" s="143" t="s">
        <v>1328</v>
      </c>
      <c r="N1039" s="143" t="s">
        <v>250</v>
      </c>
    </row>
    <row r="1040" spans="2:14" ht="46.5" customHeight="1" x14ac:dyDescent="0.2">
      <c r="B1040" s="168">
        <v>1035</v>
      </c>
      <c r="C1040" s="150" t="s">
        <v>6751</v>
      </c>
      <c r="D1040" s="159" t="s">
        <v>3768</v>
      </c>
      <c r="E1040" s="142" t="s">
        <v>6905</v>
      </c>
      <c r="F1040" s="143" t="s">
        <v>6908</v>
      </c>
      <c r="G1040" s="143" t="s">
        <v>6909</v>
      </c>
      <c r="H1040" s="143" t="s">
        <v>268</v>
      </c>
      <c r="I1040" s="143" t="s">
        <v>53</v>
      </c>
      <c r="J1040" s="143" t="s">
        <v>250</v>
      </c>
      <c r="K1040" s="143"/>
      <c r="L1040" s="143"/>
      <c r="M1040" s="143" t="s">
        <v>6910</v>
      </c>
      <c r="N1040" s="143" t="s">
        <v>250</v>
      </c>
    </row>
    <row r="1041" spans="2:14" ht="46.5" customHeight="1" x14ac:dyDescent="0.2">
      <c r="B1041" s="168">
        <v>1036</v>
      </c>
      <c r="C1041" s="150" t="s">
        <v>6751</v>
      </c>
      <c r="D1041" s="159" t="s">
        <v>3768</v>
      </c>
      <c r="E1041" s="142" t="s">
        <v>6905</v>
      </c>
      <c r="F1041" s="142" t="s">
        <v>6911</v>
      </c>
      <c r="G1041" s="162" t="s">
        <v>5280</v>
      </c>
      <c r="H1041" s="161" t="s">
        <v>5280</v>
      </c>
      <c r="I1041" s="142"/>
      <c r="J1041" s="142"/>
      <c r="K1041" s="142"/>
      <c r="L1041" s="142"/>
      <c r="M1041" s="142"/>
      <c r="N1041" s="142"/>
    </row>
  </sheetData>
  <autoFilter ref="B5:O1041" xr:uid="{99610024-8F3E-4303-A8D2-5175D14DB272}"/>
  <mergeCells count="2">
    <mergeCell ref="K4:L4"/>
    <mergeCell ref="H4:I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5BC0C-7BFD-41E2-B300-BEF8DA469DF4}">
  <sheetPr filterMode="1">
    <tabColor theme="9" tint="0.39997558519241921"/>
  </sheetPr>
  <dimension ref="A1:AY1740"/>
  <sheetViews>
    <sheetView zoomScaleNormal="100" workbookViewId="0">
      <pane xSplit="7" ySplit="5" topLeftCell="H29" activePane="bottomRight" state="frozen"/>
      <selection pane="topRight" activeCell="G1" sqref="G1"/>
      <selection pane="bottomLeft" activeCell="A6" sqref="A6"/>
      <selection pane="bottomRight" activeCell="I30" sqref="I30"/>
    </sheetView>
  </sheetViews>
  <sheetFormatPr defaultColWidth="9.140625" defaultRowHeight="12" x14ac:dyDescent="0.25"/>
  <cols>
    <col min="1" max="1" width="4.140625" style="28" customWidth="1"/>
    <col min="2" max="2" width="14" style="17" customWidth="1"/>
    <col min="3" max="3" width="9" style="17" customWidth="1"/>
    <col min="4" max="4" width="10.140625" style="17" customWidth="1"/>
    <col min="5" max="5" width="6.5703125" style="100" customWidth="1"/>
    <col min="6" max="6" width="21" style="17" customWidth="1"/>
    <col min="7" max="7" width="40.85546875" style="17" customWidth="1"/>
    <col min="8" max="8" width="11.5703125" style="17" customWidth="1"/>
    <col min="9" max="9" width="12.7109375" style="17" customWidth="1"/>
    <col min="10" max="10" width="14.28515625" style="17" customWidth="1"/>
    <col min="11" max="11" width="22.85546875" style="17" customWidth="1"/>
    <col min="12" max="12" width="20.140625" style="17" customWidth="1"/>
    <col min="13" max="13" width="37.42578125" style="17" customWidth="1"/>
    <col min="14" max="14" width="12.85546875" style="17" customWidth="1"/>
    <col min="15" max="15" width="14.5703125" style="17" customWidth="1"/>
    <col min="16" max="16" width="3.7109375" style="18" customWidth="1"/>
    <col min="17" max="17" width="13.85546875" style="17" customWidth="1"/>
    <col min="18" max="18" width="5.5703125" style="19" customWidth="1"/>
    <col min="19" max="19" width="8.28515625" style="20" customWidth="1"/>
    <col min="20" max="20" width="2.140625" style="18" customWidth="1"/>
    <col min="21" max="21" width="9.7109375" style="17" customWidth="1"/>
    <col min="22" max="22" width="10.140625" style="17" customWidth="1"/>
    <col min="23" max="23" width="2.85546875" style="21" customWidth="1"/>
    <col min="24" max="24" width="6.140625" style="25" customWidth="1"/>
    <col min="25" max="25" width="5.7109375" style="25" customWidth="1"/>
    <col min="26" max="26" width="4.7109375" style="25" customWidth="1"/>
    <col min="27" max="27" width="11" style="129" customWidth="1"/>
    <col min="28" max="28" width="11" style="134" customWidth="1"/>
    <col min="29" max="29" width="15.5703125" style="25" customWidth="1"/>
    <col min="30" max="30" width="13.5703125" style="21" customWidth="1"/>
    <col min="31" max="31" width="6.85546875" style="21" customWidth="1"/>
    <col min="32" max="32" width="12" style="21" customWidth="1"/>
    <col min="33" max="33" width="2.28515625" style="21" customWidth="1"/>
    <col min="34" max="49" width="6.5703125" style="17" customWidth="1"/>
    <col min="50" max="50" width="6.140625" style="17" customWidth="1"/>
    <col min="51" max="51" width="11.5703125" style="17" customWidth="1"/>
    <col min="52" max="16384" width="9.140625" style="17"/>
  </cols>
  <sheetData>
    <row r="1" spans="1:51" ht="35.25" customHeight="1" x14ac:dyDescent="0.25">
      <c r="B1" s="336" t="s">
        <v>4509</v>
      </c>
      <c r="C1" s="337"/>
      <c r="D1" s="338"/>
      <c r="E1" s="338"/>
      <c r="F1" s="337"/>
      <c r="G1" s="337"/>
      <c r="X1" s="22"/>
      <c r="Y1" s="22"/>
      <c r="Z1" s="22"/>
      <c r="AA1" s="137" t="s">
        <v>4847</v>
      </c>
      <c r="AB1" s="137" t="s">
        <v>4847</v>
      </c>
      <c r="AC1" s="22"/>
      <c r="AD1" s="22"/>
      <c r="AE1" s="22"/>
      <c r="AF1" s="22"/>
      <c r="AI1" s="65"/>
      <c r="AJ1" s="65"/>
      <c r="AQ1" s="58" t="s">
        <v>4471</v>
      </c>
      <c r="AR1" s="58" t="s">
        <v>4290</v>
      </c>
    </row>
    <row r="2" spans="1:51" x14ac:dyDescent="0.25">
      <c r="E2" s="22"/>
      <c r="X2" s="22"/>
      <c r="Y2" s="22"/>
      <c r="Z2" s="22"/>
      <c r="AC2" s="22"/>
      <c r="AD2" s="22"/>
      <c r="AE2" s="22"/>
      <c r="AF2" s="22"/>
    </row>
    <row r="3" spans="1:51" ht="12.75" x14ac:dyDescent="0.25">
      <c r="A3" s="30"/>
      <c r="B3" s="1">
        <f t="shared" ref="B3:F3" si="0">SUBTOTAL(3,B6:B1739)</f>
        <v>338</v>
      </c>
      <c r="C3" s="1">
        <f t="shared" si="0"/>
        <v>338</v>
      </c>
      <c r="D3" s="1">
        <f t="shared" si="0"/>
        <v>242</v>
      </c>
      <c r="E3" s="97">
        <f t="shared" si="0"/>
        <v>338</v>
      </c>
      <c r="F3" s="1">
        <f t="shared" si="0"/>
        <v>338</v>
      </c>
      <c r="G3" s="106">
        <f>SUBTOTAL(3,G6:G1739)</f>
        <v>338</v>
      </c>
      <c r="H3" s="31"/>
      <c r="I3" s="31"/>
      <c r="J3" s="31"/>
      <c r="K3" s="31"/>
      <c r="L3" s="31"/>
      <c r="M3" s="31"/>
      <c r="N3" s="31"/>
      <c r="O3" s="31"/>
      <c r="P3" s="32"/>
      <c r="Q3" s="31"/>
      <c r="R3" s="33"/>
      <c r="S3" s="1">
        <f>SUBTOTAL(3,S6:S1739)</f>
        <v>338</v>
      </c>
      <c r="T3" s="5"/>
      <c r="U3" s="13">
        <f>SUBTOTAL(3,U6:U1739)</f>
        <v>338</v>
      </c>
      <c r="V3" s="12">
        <f>SUBTOTAL(3,V6:V1739)</f>
        <v>290</v>
      </c>
      <c r="W3" s="34"/>
      <c r="X3" s="14">
        <f>SUBTOTAL(3,X6:X1739)</f>
        <v>338</v>
      </c>
      <c r="Y3" s="14">
        <f t="shared" ref="Y3:Z3" si="1">SUBTOTAL(3,Y6:Y1739)</f>
        <v>80</v>
      </c>
      <c r="Z3" s="14">
        <f t="shared" si="1"/>
        <v>43</v>
      </c>
      <c r="AA3" s="13">
        <f>SUBTOTAL(3,AA6:AA1739)</f>
        <v>215</v>
      </c>
      <c r="AB3" s="13">
        <f>SUBTOTAL(3,AB6:AB1739)</f>
        <v>54</v>
      </c>
      <c r="AC3" s="35"/>
      <c r="AD3" s="7">
        <f>SUBTOTAL(3,AD6:AD1739)</f>
        <v>338</v>
      </c>
      <c r="AE3" s="35"/>
      <c r="AF3" s="7">
        <f>SUBTOTAL(3,AF6:AF1739)</f>
        <v>338</v>
      </c>
      <c r="AG3" s="34"/>
      <c r="AH3" s="7">
        <f>COUNTIF(AH$6:AH$1739,AH$5)</f>
        <v>159</v>
      </c>
      <c r="AI3" s="7">
        <f t="shared" ref="AI3:AW3" si="2">COUNTIF(AI$6:AI$1739,AI$5)</f>
        <v>165</v>
      </c>
      <c r="AJ3" s="7">
        <f t="shared" si="2"/>
        <v>79</v>
      </c>
      <c r="AK3" s="7">
        <f t="shared" si="2"/>
        <v>73</v>
      </c>
      <c r="AL3" s="7">
        <f t="shared" si="2"/>
        <v>41</v>
      </c>
      <c r="AM3" s="7">
        <f t="shared" si="2"/>
        <v>33</v>
      </c>
      <c r="AN3" s="7">
        <f>COUNTIF(AN$6:AN$1739,AN$5)</f>
        <v>25</v>
      </c>
      <c r="AO3" s="7">
        <f>COUNTIF(AO$6:AO$1739,AO$5)</f>
        <v>20</v>
      </c>
      <c r="AP3" s="7">
        <f t="shared" si="2"/>
        <v>24</v>
      </c>
      <c r="AQ3" s="7">
        <f>COUNTIF(AQ$6:AQ$1739,AQ$5)</f>
        <v>12</v>
      </c>
      <c r="AR3" s="7">
        <f>COUNTIF(AR$6:AR$1739,AR$5)</f>
        <v>24</v>
      </c>
      <c r="AS3" s="7">
        <f t="shared" si="2"/>
        <v>8</v>
      </c>
      <c r="AT3" s="7">
        <f>COUNTIF(AT$6:AT$1739,AT$5)</f>
        <v>2</v>
      </c>
      <c r="AU3" s="7">
        <f>COUNTIF(AU$6:AU$1739,AU$5)</f>
        <v>1</v>
      </c>
      <c r="AV3" s="7">
        <f>COUNTIF(AV$6:AV$1739,AV$5)</f>
        <v>87</v>
      </c>
      <c r="AW3" s="7">
        <f t="shared" si="2"/>
        <v>2</v>
      </c>
      <c r="AX3" s="7">
        <f>COUNTIF(AX$6:AX$1739,AX$5)</f>
        <v>83</v>
      </c>
    </row>
    <row r="4" spans="1:51" ht="27" customHeight="1" x14ac:dyDescent="0.25">
      <c r="A4" s="30"/>
      <c r="B4" s="31"/>
      <c r="C4" s="31"/>
      <c r="D4" s="31"/>
      <c r="E4" s="35"/>
      <c r="F4" s="31"/>
      <c r="G4" s="31"/>
      <c r="H4" s="339" t="s">
        <v>1</v>
      </c>
      <c r="I4" s="339"/>
      <c r="J4" s="31"/>
      <c r="K4" s="339" t="s">
        <v>3</v>
      </c>
      <c r="L4" s="339"/>
      <c r="M4" s="31"/>
      <c r="N4" s="31"/>
      <c r="O4" s="31"/>
      <c r="P4" s="32"/>
      <c r="Q4" s="31"/>
      <c r="R4" s="33"/>
      <c r="S4" s="36"/>
      <c r="T4" s="32"/>
      <c r="U4" s="37" t="s">
        <v>4517</v>
      </c>
      <c r="V4" s="31"/>
      <c r="W4" s="34"/>
      <c r="X4" s="340" t="s">
        <v>4366</v>
      </c>
      <c r="Y4" s="341"/>
      <c r="Z4" s="342"/>
      <c r="AA4" s="130"/>
      <c r="AB4" s="135"/>
      <c r="AC4" s="38"/>
      <c r="AD4" s="35"/>
      <c r="AE4" s="35"/>
      <c r="AF4" s="35"/>
      <c r="AG4" s="34"/>
      <c r="AH4" s="343" t="s">
        <v>4515</v>
      </c>
      <c r="AI4" s="343"/>
      <c r="AJ4" s="343"/>
      <c r="AK4" s="343"/>
      <c r="AL4" s="343"/>
      <c r="AM4" s="343"/>
      <c r="AN4" s="343"/>
      <c r="AO4" s="343"/>
      <c r="AP4" s="343"/>
      <c r="AQ4" s="343"/>
      <c r="AR4" s="343"/>
      <c r="AS4" s="343"/>
      <c r="AT4" s="343"/>
      <c r="AU4" s="343"/>
      <c r="AV4" s="343"/>
      <c r="AW4" s="343"/>
      <c r="AX4" s="31"/>
    </row>
    <row r="5" spans="1:51" s="24" customFormat="1" ht="43.5" customHeight="1" x14ac:dyDescent="0.25">
      <c r="A5" s="39" t="s">
        <v>4518</v>
      </c>
      <c r="B5" s="40" t="s">
        <v>4212</v>
      </c>
      <c r="C5" s="40" t="s">
        <v>4213</v>
      </c>
      <c r="D5" s="95" t="s">
        <v>4214</v>
      </c>
      <c r="E5" s="94" t="s">
        <v>4797</v>
      </c>
      <c r="F5" s="96" t="s">
        <v>4215</v>
      </c>
      <c r="G5" s="41" t="s">
        <v>0</v>
      </c>
      <c r="H5" s="41" t="s">
        <v>7</v>
      </c>
      <c r="I5" s="41" t="s">
        <v>8</v>
      </c>
      <c r="J5" s="41" t="s">
        <v>2</v>
      </c>
      <c r="K5" s="41" t="s">
        <v>9</v>
      </c>
      <c r="L5" s="41" t="s">
        <v>4068</v>
      </c>
      <c r="M5" s="41" t="s">
        <v>4</v>
      </c>
      <c r="N5" s="41" t="s">
        <v>5</v>
      </c>
      <c r="O5" s="41" t="s">
        <v>6</v>
      </c>
      <c r="P5" s="42">
        <v>0</v>
      </c>
      <c r="Q5" s="43" t="s">
        <v>4224</v>
      </c>
      <c r="R5" s="44" t="s">
        <v>4273</v>
      </c>
      <c r="S5" s="2" t="s">
        <v>4274</v>
      </c>
      <c r="T5" s="6"/>
      <c r="U5" s="45" t="s">
        <v>4508</v>
      </c>
      <c r="V5" s="46" t="s">
        <v>4507</v>
      </c>
      <c r="W5" s="47"/>
      <c r="X5" s="48">
        <v>2023</v>
      </c>
      <c r="Y5" s="48">
        <v>2024</v>
      </c>
      <c r="Z5" s="48">
        <v>2025</v>
      </c>
      <c r="AA5" s="131" t="s">
        <v>4845</v>
      </c>
      <c r="AB5" s="136" t="s">
        <v>4846</v>
      </c>
      <c r="AC5" s="49" t="s">
        <v>4368</v>
      </c>
      <c r="AD5" s="50" t="s">
        <v>4277</v>
      </c>
      <c r="AE5" s="3" t="s">
        <v>4398</v>
      </c>
      <c r="AF5" s="15" t="s">
        <v>4516</v>
      </c>
      <c r="AG5" s="47"/>
      <c r="AH5" s="8" t="s">
        <v>4279</v>
      </c>
      <c r="AI5" s="9" t="s">
        <v>4278</v>
      </c>
      <c r="AJ5" s="9" t="s">
        <v>4280</v>
      </c>
      <c r="AK5" s="9" t="s">
        <v>4281</v>
      </c>
      <c r="AL5" s="9" t="s">
        <v>4282</v>
      </c>
      <c r="AM5" s="9" t="s">
        <v>4283</v>
      </c>
      <c r="AN5" s="9" t="s">
        <v>4290</v>
      </c>
      <c r="AO5" s="9" t="s">
        <v>4285</v>
      </c>
      <c r="AP5" s="9" t="s">
        <v>4284</v>
      </c>
      <c r="AQ5" s="9" t="s">
        <v>4287</v>
      </c>
      <c r="AR5" s="9" t="s">
        <v>4288</v>
      </c>
      <c r="AS5" s="9" t="s">
        <v>4286</v>
      </c>
      <c r="AT5" s="9" t="s">
        <v>4430</v>
      </c>
      <c r="AU5" s="9" t="s">
        <v>4291</v>
      </c>
      <c r="AV5" s="9" t="s">
        <v>4292</v>
      </c>
      <c r="AW5" s="9" t="s">
        <v>4289</v>
      </c>
      <c r="AX5" s="10" t="s">
        <v>4293</v>
      </c>
      <c r="AY5" s="23" t="s">
        <v>4514</v>
      </c>
    </row>
    <row r="6" spans="1:51" ht="61.5" customHeight="1" x14ac:dyDescent="0.25">
      <c r="A6" s="30">
        <v>1</v>
      </c>
      <c r="B6" s="51" t="s">
        <v>10</v>
      </c>
      <c r="C6" s="52" t="s">
        <v>11</v>
      </c>
      <c r="D6" s="52" t="s">
        <v>12</v>
      </c>
      <c r="E6" s="98" t="s">
        <v>4546</v>
      </c>
      <c r="F6" s="52" t="s">
        <v>13</v>
      </c>
      <c r="G6" s="75" t="s">
        <v>14</v>
      </c>
      <c r="H6" s="52" t="s">
        <v>15</v>
      </c>
      <c r="I6" s="52" t="s">
        <v>16</v>
      </c>
      <c r="J6" s="52" t="s">
        <v>17</v>
      </c>
      <c r="K6" s="52" t="s">
        <v>18</v>
      </c>
      <c r="L6" s="52" t="s">
        <v>19</v>
      </c>
      <c r="M6" s="52" t="s">
        <v>20</v>
      </c>
      <c r="N6" s="52" t="s">
        <v>21</v>
      </c>
      <c r="O6" s="52" t="s">
        <v>22</v>
      </c>
      <c r="P6" s="32"/>
      <c r="Q6" s="52" t="s">
        <v>4225</v>
      </c>
      <c r="R6" s="33">
        <f t="shared" ref="R6:R69" si="3">IF(ISBLANK(Q6),0,LEN(TRIM(Q6))-LEN(SUBSTITUTE(Q6," ",""))+1)</f>
        <v>1</v>
      </c>
      <c r="S6" s="53" t="str">
        <f t="shared" ref="S6:S69" si="4">IF(R6=1,Q6,LEFT(Q6,FIND(" ",Q6)-1))</f>
        <v>НАЗК</v>
      </c>
      <c r="T6" s="54"/>
      <c r="U6" s="55" t="s">
        <v>4272</v>
      </c>
      <c r="V6" s="56" t="s">
        <v>4272</v>
      </c>
      <c r="W6" s="34"/>
      <c r="X6" s="57" t="s">
        <v>4367</v>
      </c>
      <c r="Y6" s="57" t="s">
        <v>4367</v>
      </c>
      <c r="Z6" s="57" t="s">
        <v>4367</v>
      </c>
      <c r="AA6" s="57"/>
      <c r="AB6" s="57"/>
      <c r="AC6" s="58" t="s">
        <v>4369</v>
      </c>
      <c r="AD6" s="58" t="s">
        <v>4278</v>
      </c>
      <c r="AE6" s="59">
        <f>IF(ISBLANK(AD6),0,LEN(TRIM(AD6))-LEN(SUBSTITUTE(AD6," ",""))+1)</f>
        <v>1</v>
      </c>
      <c r="AF6" s="60" t="str">
        <f>IF(AE6=1,AD6,LEFT(AD6,FIND(" ",AD6)-1))</f>
        <v>Калмиков</v>
      </c>
      <c r="AG6" s="34"/>
      <c r="AH6" s="16" t="str">
        <f>IF(ISNUMBER(FIND(AH$5,$AD6)),AH$5,"")</f>
        <v/>
      </c>
      <c r="AI6" s="16" t="str">
        <f>IF(ISNUMBER(FIND(AI$5,$AD6)),AI$5,"")</f>
        <v>Калмиков</v>
      </c>
      <c r="AJ6" s="16" t="str">
        <f t="shared" ref="AI6:AW21" si="5">IF(ISNUMBER(FIND(AJ$5,$AD6)),AJ$5,"")</f>
        <v/>
      </c>
      <c r="AK6" s="16" t="str">
        <f t="shared" si="5"/>
        <v/>
      </c>
      <c r="AL6" s="16" t="str">
        <f t="shared" si="5"/>
        <v/>
      </c>
      <c r="AM6" s="16" t="str">
        <f t="shared" si="5"/>
        <v/>
      </c>
      <c r="AN6" s="16" t="str">
        <f t="shared" si="5"/>
        <v/>
      </c>
      <c r="AO6" s="16" t="str">
        <f t="shared" si="5"/>
        <v/>
      </c>
      <c r="AP6" s="16" t="str">
        <f t="shared" si="5"/>
        <v/>
      </c>
      <c r="AQ6" s="16" t="str">
        <f t="shared" si="5"/>
        <v/>
      </c>
      <c r="AR6" s="16" t="str">
        <f t="shared" si="5"/>
        <v/>
      </c>
      <c r="AS6" s="16" t="str">
        <f t="shared" si="5"/>
        <v/>
      </c>
      <c r="AT6" s="16" t="str">
        <f t="shared" si="5"/>
        <v/>
      </c>
      <c r="AU6" s="16" t="str">
        <f t="shared" si="5"/>
        <v/>
      </c>
      <c r="AV6" s="16" t="str">
        <f t="shared" si="5"/>
        <v/>
      </c>
      <c r="AW6" s="16" t="str">
        <f t="shared" si="5"/>
        <v/>
      </c>
      <c r="AX6" s="31"/>
      <c r="AY6" s="80" t="s">
        <v>4523</v>
      </c>
    </row>
    <row r="7" spans="1:51" ht="61.5" customHeight="1" x14ac:dyDescent="0.25">
      <c r="A7" s="30">
        <v>2</v>
      </c>
      <c r="B7" s="51" t="s">
        <v>10</v>
      </c>
      <c r="C7" s="52" t="s">
        <v>11</v>
      </c>
      <c r="D7" s="52" t="s">
        <v>12</v>
      </c>
      <c r="E7" s="98" t="s">
        <v>4546</v>
      </c>
      <c r="F7" s="52" t="s">
        <v>13</v>
      </c>
      <c r="G7" s="75" t="s">
        <v>23</v>
      </c>
      <c r="H7" s="52" t="s">
        <v>15</v>
      </c>
      <c r="I7" s="52" t="s">
        <v>16</v>
      </c>
      <c r="J7" s="52" t="s">
        <v>17</v>
      </c>
      <c r="K7" s="52" t="s">
        <v>18</v>
      </c>
      <c r="L7" s="52" t="s">
        <v>24</v>
      </c>
      <c r="M7" s="52" t="s">
        <v>25</v>
      </c>
      <c r="N7" s="52" t="s">
        <v>21</v>
      </c>
      <c r="O7" s="52" t="s">
        <v>26</v>
      </c>
      <c r="P7" s="32"/>
      <c r="Q7" s="52" t="s">
        <v>4225</v>
      </c>
      <c r="R7" s="33">
        <f t="shared" si="3"/>
        <v>1</v>
      </c>
      <c r="S7" s="53" t="str">
        <f t="shared" si="4"/>
        <v>НАЗК</v>
      </c>
      <c r="T7" s="54"/>
      <c r="U7" s="55" t="s">
        <v>4272</v>
      </c>
      <c r="V7" s="56" t="s">
        <v>4272</v>
      </c>
      <c r="W7" s="34"/>
      <c r="X7" s="57" t="s">
        <v>4367</v>
      </c>
      <c r="Y7" s="57" t="s">
        <v>4367</v>
      </c>
      <c r="Z7" s="57" t="s">
        <v>4367</v>
      </c>
      <c r="AA7" s="57"/>
      <c r="AB7" s="57"/>
      <c r="AC7" s="58" t="s">
        <v>4369</v>
      </c>
      <c r="AD7" s="58" t="s">
        <v>4278</v>
      </c>
      <c r="AE7" s="59">
        <f>IF(ISBLANK(AD7),0,LEN(TRIM(AD7))-LEN(SUBSTITUTE(AD7," ",""))+1)</f>
        <v>1</v>
      </c>
      <c r="AF7" s="60" t="str">
        <f t="shared" ref="AF7:AF70" si="6">IF(AE7=1,AD7,LEFT(AD7,FIND(" ",AD7)-1))</f>
        <v>Калмиков</v>
      </c>
      <c r="AG7" s="34"/>
      <c r="AH7" s="16" t="str">
        <f t="shared" ref="AH7:AH9" si="7">IF(ISNUMBER(FIND(AH$5,$AD7)),AH$5,"")</f>
        <v/>
      </c>
      <c r="AI7" s="16" t="str">
        <f t="shared" si="5"/>
        <v>Калмиков</v>
      </c>
      <c r="AJ7" s="16" t="str">
        <f t="shared" si="5"/>
        <v/>
      </c>
      <c r="AK7" s="16" t="str">
        <f t="shared" si="5"/>
        <v/>
      </c>
      <c r="AL7" s="16" t="str">
        <f t="shared" si="5"/>
        <v/>
      </c>
      <c r="AM7" s="16" t="str">
        <f t="shared" si="5"/>
        <v/>
      </c>
      <c r="AN7" s="16" t="str">
        <f t="shared" si="5"/>
        <v/>
      </c>
      <c r="AO7" s="16" t="str">
        <f t="shared" si="5"/>
        <v/>
      </c>
      <c r="AP7" s="16" t="str">
        <f t="shared" si="5"/>
        <v/>
      </c>
      <c r="AQ7" s="16" t="str">
        <f t="shared" si="5"/>
        <v/>
      </c>
      <c r="AR7" s="16" t="str">
        <f t="shared" si="5"/>
        <v/>
      </c>
      <c r="AS7" s="16" t="str">
        <f t="shared" si="5"/>
        <v/>
      </c>
      <c r="AT7" s="16" t="str">
        <f t="shared" si="5"/>
        <v/>
      </c>
      <c r="AU7" s="16" t="str">
        <f t="shared" si="5"/>
        <v/>
      </c>
      <c r="AV7" s="16" t="str">
        <f t="shared" si="5"/>
        <v/>
      </c>
      <c r="AW7" s="16" t="str">
        <f t="shared" si="5"/>
        <v/>
      </c>
      <c r="AX7" s="31"/>
    </row>
    <row r="8" spans="1:51" ht="61.5" hidden="1" customHeight="1" x14ac:dyDescent="0.25">
      <c r="A8" s="30">
        <v>3</v>
      </c>
      <c r="B8" s="51" t="s">
        <v>10</v>
      </c>
      <c r="C8" s="52" t="s">
        <v>11</v>
      </c>
      <c r="D8" s="52" t="s">
        <v>12</v>
      </c>
      <c r="E8" s="98" t="s">
        <v>4546</v>
      </c>
      <c r="F8" s="52" t="s">
        <v>13</v>
      </c>
      <c r="G8" s="75" t="s">
        <v>27</v>
      </c>
      <c r="H8" s="52" t="s">
        <v>28</v>
      </c>
      <c r="I8" s="52" t="s">
        <v>29</v>
      </c>
      <c r="J8" s="52" t="s">
        <v>17</v>
      </c>
      <c r="K8" s="52" t="s">
        <v>30</v>
      </c>
      <c r="L8" s="52" t="s">
        <v>31</v>
      </c>
      <c r="M8" s="52" t="s">
        <v>32</v>
      </c>
      <c r="N8" s="52" t="s">
        <v>21</v>
      </c>
      <c r="O8" s="52" t="s">
        <v>33</v>
      </c>
      <c r="P8" s="32"/>
      <c r="Q8" s="52" t="s">
        <v>4225</v>
      </c>
      <c r="R8" s="33">
        <f t="shared" si="3"/>
        <v>1</v>
      </c>
      <c r="S8" s="53" t="str">
        <f t="shared" si="4"/>
        <v>НАЗК</v>
      </c>
      <c r="T8" s="54"/>
      <c r="U8" s="55" t="s">
        <v>4272</v>
      </c>
      <c r="V8" s="56" t="s">
        <v>4272</v>
      </c>
      <c r="W8" s="34"/>
      <c r="X8" s="61"/>
      <c r="Y8" s="57" t="s">
        <v>4367</v>
      </c>
      <c r="Z8" s="61"/>
      <c r="AA8" s="61"/>
      <c r="AB8" s="61"/>
      <c r="AC8" s="58" t="s">
        <v>4369</v>
      </c>
      <c r="AD8" s="58" t="s">
        <v>4278</v>
      </c>
      <c r="AE8" s="59">
        <f t="shared" ref="AE8:AE71" si="8">IF(ISBLANK(AD8),0,LEN(TRIM(AD8))-LEN(SUBSTITUTE(AD8," ",""))+1)</f>
        <v>1</v>
      </c>
      <c r="AF8" s="60" t="str">
        <f t="shared" si="6"/>
        <v>Калмиков</v>
      </c>
      <c r="AG8" s="34"/>
      <c r="AH8" s="16" t="str">
        <f t="shared" si="7"/>
        <v/>
      </c>
      <c r="AI8" s="16" t="str">
        <f t="shared" si="5"/>
        <v>Калмиков</v>
      </c>
      <c r="AJ8" s="16" t="str">
        <f t="shared" si="5"/>
        <v/>
      </c>
      <c r="AK8" s="16" t="str">
        <f t="shared" si="5"/>
        <v/>
      </c>
      <c r="AL8" s="16" t="str">
        <f t="shared" si="5"/>
        <v/>
      </c>
      <c r="AM8" s="16" t="str">
        <f t="shared" si="5"/>
        <v/>
      </c>
      <c r="AN8" s="16" t="str">
        <f t="shared" si="5"/>
        <v/>
      </c>
      <c r="AO8" s="16" t="str">
        <f t="shared" si="5"/>
        <v/>
      </c>
      <c r="AP8" s="16" t="str">
        <f t="shared" si="5"/>
        <v/>
      </c>
      <c r="AQ8" s="16" t="str">
        <f t="shared" si="5"/>
        <v/>
      </c>
      <c r="AR8" s="16" t="str">
        <f t="shared" si="5"/>
        <v/>
      </c>
      <c r="AS8" s="16" t="str">
        <f t="shared" si="5"/>
        <v/>
      </c>
      <c r="AT8" s="16" t="str">
        <f t="shared" si="5"/>
        <v/>
      </c>
      <c r="AU8" s="16" t="str">
        <f t="shared" si="5"/>
        <v/>
      </c>
      <c r="AV8" s="16" t="str">
        <f t="shared" si="5"/>
        <v/>
      </c>
      <c r="AW8" s="16" t="str">
        <f t="shared" si="5"/>
        <v/>
      </c>
      <c r="AX8" s="31"/>
    </row>
    <row r="9" spans="1:51" ht="61.5" customHeight="1" x14ac:dyDescent="0.25">
      <c r="A9" s="30">
        <v>4</v>
      </c>
      <c r="B9" s="51" t="s">
        <v>10</v>
      </c>
      <c r="C9" s="52" t="s">
        <v>11</v>
      </c>
      <c r="D9" s="52" t="s">
        <v>12</v>
      </c>
      <c r="E9" s="98" t="s">
        <v>4547</v>
      </c>
      <c r="F9" s="52" t="s">
        <v>4069</v>
      </c>
      <c r="G9" s="89" t="s">
        <v>4070</v>
      </c>
      <c r="H9" s="52" t="s">
        <v>15</v>
      </c>
      <c r="I9" s="52" t="s">
        <v>15</v>
      </c>
      <c r="J9" s="52" t="s">
        <v>17</v>
      </c>
      <c r="K9" s="52" t="s">
        <v>30</v>
      </c>
      <c r="L9" s="52" t="s">
        <v>31</v>
      </c>
      <c r="M9" s="52" t="s">
        <v>34</v>
      </c>
      <c r="N9" s="52" t="s">
        <v>21</v>
      </c>
      <c r="O9" s="52" t="s">
        <v>35</v>
      </c>
      <c r="P9" s="32"/>
      <c r="Q9" s="52" t="s">
        <v>4225</v>
      </c>
      <c r="R9" s="33">
        <f t="shared" si="3"/>
        <v>1</v>
      </c>
      <c r="S9" s="53" t="str">
        <f t="shared" si="4"/>
        <v>НАЗК</v>
      </c>
      <c r="T9" s="54"/>
      <c r="U9" s="55" t="s">
        <v>4272</v>
      </c>
      <c r="V9" s="56" t="s">
        <v>4272</v>
      </c>
      <c r="W9" s="34"/>
      <c r="X9" s="57" t="s">
        <v>4367</v>
      </c>
      <c r="Y9" s="61"/>
      <c r="Z9" s="61"/>
      <c r="AA9" s="55" t="s">
        <v>4272</v>
      </c>
      <c r="AB9" s="55"/>
      <c r="AC9" s="58" t="s">
        <v>4369</v>
      </c>
      <c r="AD9" s="58" t="s">
        <v>4278</v>
      </c>
      <c r="AE9" s="59">
        <f t="shared" si="8"/>
        <v>1</v>
      </c>
      <c r="AF9" s="60" t="str">
        <f t="shared" si="6"/>
        <v>Калмиков</v>
      </c>
      <c r="AG9" s="34"/>
      <c r="AH9" s="16" t="str">
        <f t="shared" si="7"/>
        <v/>
      </c>
      <c r="AI9" s="16" t="str">
        <f t="shared" si="5"/>
        <v>Калмиков</v>
      </c>
      <c r="AJ9" s="16" t="str">
        <f t="shared" si="5"/>
        <v/>
      </c>
      <c r="AK9" s="16" t="str">
        <f t="shared" si="5"/>
        <v/>
      </c>
      <c r="AL9" s="16" t="str">
        <f t="shared" si="5"/>
        <v/>
      </c>
      <c r="AM9" s="16" t="str">
        <f t="shared" si="5"/>
        <v/>
      </c>
      <c r="AN9" s="16" t="str">
        <f t="shared" si="5"/>
        <v/>
      </c>
      <c r="AO9" s="16" t="str">
        <f t="shared" si="5"/>
        <v/>
      </c>
      <c r="AP9" s="16" t="str">
        <f t="shared" si="5"/>
        <v/>
      </c>
      <c r="AQ9" s="16" t="str">
        <f t="shared" si="5"/>
        <v/>
      </c>
      <c r="AR9" s="16" t="str">
        <f t="shared" si="5"/>
        <v/>
      </c>
      <c r="AS9" s="16" t="str">
        <f t="shared" si="5"/>
        <v/>
      </c>
      <c r="AT9" s="16" t="str">
        <f t="shared" si="5"/>
        <v/>
      </c>
      <c r="AU9" s="16" t="str">
        <f t="shared" si="5"/>
        <v/>
      </c>
      <c r="AV9" s="16" t="str">
        <f t="shared" si="5"/>
        <v/>
      </c>
      <c r="AW9" s="16" t="str">
        <f t="shared" si="5"/>
        <v/>
      </c>
      <c r="AX9" s="31"/>
    </row>
    <row r="10" spans="1:51" ht="61.5" hidden="1" customHeight="1" x14ac:dyDescent="0.25">
      <c r="A10" s="30">
        <v>5</v>
      </c>
      <c r="B10" s="51" t="s">
        <v>10</v>
      </c>
      <c r="C10" s="52" t="s">
        <v>11</v>
      </c>
      <c r="D10" s="52" t="s">
        <v>12</v>
      </c>
      <c r="E10" s="98" t="s">
        <v>4547</v>
      </c>
      <c r="F10" s="52" t="s">
        <v>4069</v>
      </c>
      <c r="G10" s="52" t="s">
        <v>4071</v>
      </c>
      <c r="H10" s="52" t="s">
        <v>36</v>
      </c>
      <c r="I10" s="52" t="s">
        <v>37</v>
      </c>
      <c r="J10" s="52" t="s">
        <v>38</v>
      </c>
      <c r="K10" s="52" t="s">
        <v>30</v>
      </c>
      <c r="L10" s="52" t="s">
        <v>39</v>
      </c>
      <c r="M10" s="52" t="s">
        <v>40</v>
      </c>
      <c r="N10" s="52" t="s">
        <v>41</v>
      </c>
      <c r="O10" s="52" t="s">
        <v>42</v>
      </c>
      <c r="P10" s="32"/>
      <c r="Q10" s="52" t="s">
        <v>4352</v>
      </c>
      <c r="R10" s="33">
        <f t="shared" si="3"/>
        <v>17</v>
      </c>
      <c r="S10" s="53" t="str">
        <f t="shared" si="4"/>
        <v>НАБУ</v>
      </c>
      <c r="T10" s="53"/>
      <c r="U10" s="31"/>
      <c r="V10" s="31"/>
      <c r="W10" s="31"/>
      <c r="X10" s="57" t="s">
        <v>4367</v>
      </c>
      <c r="Y10" s="57" t="s">
        <v>4367</v>
      </c>
      <c r="Z10" s="57" t="s">
        <v>4367</v>
      </c>
      <c r="AA10" s="128"/>
      <c r="AB10" s="128"/>
      <c r="AC10" s="31"/>
      <c r="AD10" s="34"/>
      <c r="AE10" s="59">
        <f t="shared" si="8"/>
        <v>0</v>
      </c>
      <c r="AF10" s="62" t="e">
        <f t="shared" si="6"/>
        <v>#VALUE!</v>
      </c>
      <c r="AG10" s="31"/>
      <c r="AH10" s="31">
        <f t="shared" ref="AH10:AW28" si="9">IF(ISNUMBER(FIND($AD10,AH$5)),$AD10,"")</f>
        <v>0</v>
      </c>
      <c r="AI10" s="31">
        <f t="shared" si="9"/>
        <v>0</v>
      </c>
      <c r="AJ10" s="31">
        <f t="shared" si="9"/>
        <v>0</v>
      </c>
      <c r="AK10" s="31">
        <f t="shared" si="9"/>
        <v>0</v>
      </c>
      <c r="AL10" s="31">
        <f t="shared" si="9"/>
        <v>0</v>
      </c>
      <c r="AM10" s="31">
        <f t="shared" si="9"/>
        <v>0</v>
      </c>
      <c r="AN10" s="31">
        <f>IF(ISNUMBER(FIND($AD10,AN$5)),$AD10,"")</f>
        <v>0</v>
      </c>
      <c r="AO10" s="31">
        <f>IF(ISNUMBER(FIND($AD10,AO$5)),$AD10,"")</f>
        <v>0</v>
      </c>
      <c r="AP10" s="31">
        <f t="shared" si="9"/>
        <v>0</v>
      </c>
      <c r="AQ10" s="31">
        <f>IF(ISNUMBER(FIND($AD10,AQ$5)),$AD10,"")</f>
        <v>0</v>
      </c>
      <c r="AR10" s="31">
        <f>IF(ISNUMBER(FIND($AD10,AR$5)),$AD10,"")</f>
        <v>0</v>
      </c>
      <c r="AS10" s="31">
        <f t="shared" si="9"/>
        <v>0</v>
      </c>
      <c r="AT10" s="31">
        <f>IF(ISNUMBER(FIND($AD10,AT$5)),$AD10,"")</f>
        <v>0</v>
      </c>
      <c r="AU10" s="31">
        <f>IF(ISNUMBER(FIND($AD10,AU$5)),$AD10,"")</f>
        <v>0</v>
      </c>
      <c r="AV10" s="31">
        <f>IF(ISNUMBER(FIND($AD10,AV$5)),$AD10,"")</f>
        <v>0</v>
      </c>
      <c r="AW10" s="31">
        <f t="shared" si="9"/>
        <v>0</v>
      </c>
      <c r="AX10" s="31"/>
    </row>
    <row r="11" spans="1:51" ht="90" customHeight="1" x14ac:dyDescent="0.25">
      <c r="A11" s="30">
        <v>6</v>
      </c>
      <c r="B11" s="51" t="s">
        <v>10</v>
      </c>
      <c r="C11" s="52" t="s">
        <v>11</v>
      </c>
      <c r="D11" s="52" t="s">
        <v>12</v>
      </c>
      <c r="E11" s="98" t="s">
        <v>4547</v>
      </c>
      <c r="F11" s="52" t="s">
        <v>4069</v>
      </c>
      <c r="G11" s="89" t="s">
        <v>4072</v>
      </c>
      <c r="H11" s="52" t="s">
        <v>15</v>
      </c>
      <c r="I11" s="52" t="s">
        <v>43</v>
      </c>
      <c r="J11" s="52" t="s">
        <v>17</v>
      </c>
      <c r="K11" s="52" t="s">
        <v>30</v>
      </c>
      <c r="L11" s="52" t="s">
        <v>31</v>
      </c>
      <c r="M11" s="52" t="s">
        <v>44</v>
      </c>
      <c r="N11" s="52" t="s">
        <v>45</v>
      </c>
      <c r="O11" s="52" t="s">
        <v>46</v>
      </c>
      <c r="P11" s="32"/>
      <c r="Q11" s="52" t="s">
        <v>4225</v>
      </c>
      <c r="R11" s="33">
        <f t="shared" si="3"/>
        <v>1</v>
      </c>
      <c r="S11" s="53" t="str">
        <f t="shared" si="4"/>
        <v>НАЗК</v>
      </c>
      <c r="T11" s="54"/>
      <c r="U11" s="55" t="s">
        <v>4272</v>
      </c>
      <c r="V11" s="56" t="s">
        <v>4272</v>
      </c>
      <c r="W11" s="34"/>
      <c r="X11" s="57" t="s">
        <v>4367</v>
      </c>
      <c r="Y11" s="57" t="s">
        <v>4367</v>
      </c>
      <c r="Z11" s="57" t="s">
        <v>4367</v>
      </c>
      <c r="AA11" s="57"/>
      <c r="AB11" s="57"/>
      <c r="AC11" s="58" t="s">
        <v>4369</v>
      </c>
      <c r="AD11" s="58" t="s">
        <v>4278</v>
      </c>
      <c r="AE11" s="59">
        <f t="shared" si="8"/>
        <v>1</v>
      </c>
      <c r="AF11" s="60" t="str">
        <f t="shared" si="6"/>
        <v>Калмиков</v>
      </c>
      <c r="AG11" s="34"/>
      <c r="AH11" s="16" t="str">
        <f t="shared" ref="AH11:AW27" si="10">IF(ISNUMBER(FIND(AH$5,$AD11)),AH$5,"")</f>
        <v/>
      </c>
      <c r="AI11" s="16" t="str">
        <f t="shared" si="5"/>
        <v>Калмиков</v>
      </c>
      <c r="AJ11" s="16" t="str">
        <f t="shared" si="5"/>
        <v/>
      </c>
      <c r="AK11" s="16" t="str">
        <f t="shared" si="5"/>
        <v/>
      </c>
      <c r="AL11" s="16" t="str">
        <f t="shared" si="5"/>
        <v/>
      </c>
      <c r="AM11" s="16" t="str">
        <f t="shared" si="5"/>
        <v/>
      </c>
      <c r="AN11" s="16" t="str">
        <f t="shared" si="5"/>
        <v/>
      </c>
      <c r="AO11" s="16" t="str">
        <f t="shared" si="5"/>
        <v/>
      </c>
      <c r="AP11" s="16" t="str">
        <f t="shared" si="5"/>
        <v/>
      </c>
      <c r="AQ11" s="16" t="str">
        <f t="shared" si="5"/>
        <v/>
      </c>
      <c r="AR11" s="16" t="str">
        <f t="shared" si="5"/>
        <v/>
      </c>
      <c r="AS11" s="16" t="str">
        <f t="shared" si="5"/>
        <v/>
      </c>
      <c r="AT11" s="16" t="str">
        <f t="shared" si="5"/>
        <v/>
      </c>
      <c r="AU11" s="16" t="str">
        <f t="shared" si="5"/>
        <v/>
      </c>
      <c r="AV11" s="16" t="str">
        <f t="shared" si="5"/>
        <v/>
      </c>
      <c r="AW11" s="16" t="str">
        <f t="shared" si="5"/>
        <v/>
      </c>
      <c r="AX11" s="31"/>
    </row>
    <row r="12" spans="1:51" ht="102" customHeight="1" x14ac:dyDescent="0.25">
      <c r="A12" s="30">
        <v>7</v>
      </c>
      <c r="B12" s="51" t="s">
        <v>10</v>
      </c>
      <c r="C12" s="52" t="s">
        <v>11</v>
      </c>
      <c r="D12" s="52" t="s">
        <v>12</v>
      </c>
      <c r="E12" s="98" t="s">
        <v>4798</v>
      </c>
      <c r="F12" s="52" t="s">
        <v>47</v>
      </c>
      <c r="G12" s="89" t="s">
        <v>48</v>
      </c>
      <c r="H12" s="52" t="s">
        <v>15</v>
      </c>
      <c r="I12" s="52" t="s">
        <v>49</v>
      </c>
      <c r="J12" s="52" t="s">
        <v>17</v>
      </c>
      <c r="K12" s="52" t="s">
        <v>30</v>
      </c>
      <c r="L12" s="52" t="s">
        <v>31</v>
      </c>
      <c r="M12" s="52" t="s">
        <v>50</v>
      </c>
      <c r="N12" s="52" t="s">
        <v>21</v>
      </c>
      <c r="O12" s="52" t="s">
        <v>51</v>
      </c>
      <c r="P12" s="32"/>
      <c r="Q12" s="52" t="s">
        <v>4225</v>
      </c>
      <c r="R12" s="33">
        <f t="shared" si="3"/>
        <v>1</v>
      </c>
      <c r="S12" s="53" t="str">
        <f t="shared" si="4"/>
        <v>НАЗК</v>
      </c>
      <c r="T12" s="54"/>
      <c r="U12" s="55" t="s">
        <v>4272</v>
      </c>
      <c r="V12" s="56" t="s">
        <v>4272</v>
      </c>
      <c r="W12" s="34"/>
      <c r="X12" s="57" t="s">
        <v>4367</v>
      </c>
      <c r="Y12" s="61"/>
      <c r="Z12" s="61"/>
      <c r="AA12" s="55" t="s">
        <v>4272</v>
      </c>
      <c r="AB12" s="55"/>
      <c r="AC12" s="58" t="s">
        <v>4369</v>
      </c>
      <c r="AD12" s="58" t="s">
        <v>4278</v>
      </c>
      <c r="AE12" s="59">
        <f t="shared" si="8"/>
        <v>1</v>
      </c>
      <c r="AF12" s="60" t="str">
        <f t="shared" si="6"/>
        <v>Калмиков</v>
      </c>
      <c r="AG12" s="34"/>
      <c r="AH12" s="16" t="str">
        <f t="shared" si="10"/>
        <v/>
      </c>
      <c r="AI12" s="16" t="str">
        <f t="shared" si="5"/>
        <v>Калмиков</v>
      </c>
      <c r="AJ12" s="16" t="str">
        <f t="shared" si="5"/>
        <v/>
      </c>
      <c r="AK12" s="16" t="str">
        <f t="shared" si="5"/>
        <v/>
      </c>
      <c r="AL12" s="16" t="str">
        <f t="shared" si="5"/>
        <v/>
      </c>
      <c r="AM12" s="16" t="str">
        <f t="shared" si="5"/>
        <v/>
      </c>
      <c r="AN12" s="16" t="str">
        <f t="shared" si="5"/>
        <v/>
      </c>
      <c r="AO12" s="16" t="str">
        <f t="shared" si="5"/>
        <v/>
      </c>
      <c r="AP12" s="16" t="str">
        <f t="shared" si="5"/>
        <v/>
      </c>
      <c r="AQ12" s="16" t="str">
        <f t="shared" si="5"/>
        <v/>
      </c>
      <c r="AR12" s="16" t="str">
        <f t="shared" si="5"/>
        <v/>
      </c>
      <c r="AS12" s="16" t="str">
        <f t="shared" si="5"/>
        <v/>
      </c>
      <c r="AT12" s="16" t="str">
        <f t="shared" si="5"/>
        <v/>
      </c>
      <c r="AU12" s="16" t="str">
        <f t="shared" si="5"/>
        <v/>
      </c>
      <c r="AV12" s="16" t="str">
        <f t="shared" si="5"/>
        <v/>
      </c>
      <c r="AW12" s="16" t="str">
        <f t="shared" si="5"/>
        <v/>
      </c>
      <c r="AX12" s="31"/>
    </row>
    <row r="13" spans="1:51" ht="106.5" hidden="1" customHeight="1" x14ac:dyDescent="0.25">
      <c r="A13" s="30">
        <v>8</v>
      </c>
      <c r="B13" s="51" t="s">
        <v>10</v>
      </c>
      <c r="C13" s="52" t="s">
        <v>11</v>
      </c>
      <c r="D13" s="52" t="s">
        <v>12</v>
      </c>
      <c r="E13" s="98" t="s">
        <v>4798</v>
      </c>
      <c r="F13" s="52" t="s">
        <v>47</v>
      </c>
      <c r="G13" s="52" t="s">
        <v>52</v>
      </c>
      <c r="H13" s="52" t="s">
        <v>28</v>
      </c>
      <c r="I13" s="52" t="s">
        <v>53</v>
      </c>
      <c r="J13" s="52" t="s">
        <v>17</v>
      </c>
      <c r="K13" s="52" t="s">
        <v>30</v>
      </c>
      <c r="L13" s="52" t="s">
        <v>31</v>
      </c>
      <c r="M13" s="52" t="s">
        <v>54</v>
      </c>
      <c r="N13" s="52" t="s">
        <v>17</v>
      </c>
      <c r="O13" s="52" t="s">
        <v>55</v>
      </c>
      <c r="P13" s="32"/>
      <c r="Q13" s="52" t="s">
        <v>4225</v>
      </c>
      <c r="R13" s="33">
        <f t="shared" si="3"/>
        <v>1</v>
      </c>
      <c r="S13" s="53" t="str">
        <f t="shared" si="4"/>
        <v>НАЗК</v>
      </c>
      <c r="T13" s="54"/>
      <c r="U13" s="55" t="s">
        <v>4272</v>
      </c>
      <c r="V13" s="56" t="s">
        <v>4272</v>
      </c>
      <c r="W13" s="34"/>
      <c r="X13" s="61"/>
      <c r="Y13" s="57" t="s">
        <v>4367</v>
      </c>
      <c r="Z13" s="61"/>
      <c r="AA13" s="61"/>
      <c r="AB13" s="61"/>
      <c r="AC13" s="58" t="s">
        <v>4370</v>
      </c>
      <c r="AD13" s="58" t="s">
        <v>4371</v>
      </c>
      <c r="AE13" s="59">
        <f t="shared" si="8"/>
        <v>2</v>
      </c>
      <c r="AF13" s="60" t="str">
        <f t="shared" si="6"/>
        <v>Калмиков</v>
      </c>
      <c r="AG13" s="34"/>
      <c r="AH13" s="16" t="str">
        <f t="shared" si="10"/>
        <v/>
      </c>
      <c r="AI13" s="16" t="str">
        <f t="shared" si="5"/>
        <v>Калмиков</v>
      </c>
      <c r="AJ13" s="16" t="str">
        <f t="shared" si="5"/>
        <v/>
      </c>
      <c r="AK13" s="16" t="str">
        <f t="shared" si="5"/>
        <v/>
      </c>
      <c r="AL13" s="16" t="str">
        <f t="shared" si="5"/>
        <v/>
      </c>
      <c r="AM13" s="16" t="str">
        <f t="shared" si="5"/>
        <v/>
      </c>
      <c r="AN13" s="16" t="str">
        <f t="shared" si="5"/>
        <v/>
      </c>
      <c r="AO13" s="16" t="str">
        <f t="shared" si="5"/>
        <v/>
      </c>
      <c r="AP13" s="16" t="str">
        <f t="shared" si="5"/>
        <v/>
      </c>
      <c r="AQ13" s="16" t="str">
        <f t="shared" si="5"/>
        <v/>
      </c>
      <c r="AR13" s="16" t="str">
        <f t="shared" si="5"/>
        <v/>
      </c>
      <c r="AS13" s="16" t="str">
        <f t="shared" si="5"/>
        <v/>
      </c>
      <c r="AT13" s="16" t="str">
        <f t="shared" si="5"/>
        <v/>
      </c>
      <c r="AU13" s="16" t="str">
        <f t="shared" si="5"/>
        <v/>
      </c>
      <c r="AV13" s="16" t="str">
        <f t="shared" si="5"/>
        <v>Любченко</v>
      </c>
      <c r="AW13" s="16" t="str">
        <f t="shared" si="5"/>
        <v/>
      </c>
      <c r="AX13" s="11" t="s">
        <v>4293</v>
      </c>
    </row>
    <row r="14" spans="1:51" ht="61.5" hidden="1" customHeight="1" x14ac:dyDescent="0.25">
      <c r="A14" s="30">
        <v>9</v>
      </c>
      <c r="B14" s="51" t="s">
        <v>10</v>
      </c>
      <c r="C14" s="52" t="s">
        <v>11</v>
      </c>
      <c r="D14" s="52" t="s">
        <v>12</v>
      </c>
      <c r="E14" s="98" t="s">
        <v>4798</v>
      </c>
      <c r="F14" s="52" t="s">
        <v>47</v>
      </c>
      <c r="G14" s="52" t="s">
        <v>56</v>
      </c>
      <c r="H14" s="52" t="s">
        <v>57</v>
      </c>
      <c r="I14" s="52" t="s">
        <v>29</v>
      </c>
      <c r="J14" s="52" t="s">
        <v>17</v>
      </c>
      <c r="K14" s="52" t="s">
        <v>30</v>
      </c>
      <c r="L14" s="52" t="s">
        <v>31</v>
      </c>
      <c r="M14" s="52" t="s">
        <v>58</v>
      </c>
      <c r="N14" s="52" t="s">
        <v>59</v>
      </c>
      <c r="O14" s="52" t="s">
        <v>55</v>
      </c>
      <c r="P14" s="32"/>
      <c r="Q14" s="52" t="s">
        <v>4225</v>
      </c>
      <c r="R14" s="33">
        <f t="shared" si="3"/>
        <v>1</v>
      </c>
      <c r="S14" s="53" t="str">
        <f t="shared" si="4"/>
        <v>НАЗК</v>
      </c>
      <c r="T14" s="54"/>
      <c r="U14" s="55" t="s">
        <v>4272</v>
      </c>
      <c r="V14" s="56" t="s">
        <v>4272</v>
      </c>
      <c r="W14" s="34"/>
      <c r="X14" s="61"/>
      <c r="Y14" s="57" t="s">
        <v>4367</v>
      </c>
      <c r="Z14" s="61"/>
      <c r="AA14" s="61"/>
      <c r="AB14" s="61"/>
      <c r="AC14" s="58" t="s">
        <v>4369</v>
      </c>
      <c r="AD14" s="58" t="s">
        <v>4278</v>
      </c>
      <c r="AE14" s="59">
        <f t="shared" si="8"/>
        <v>1</v>
      </c>
      <c r="AF14" s="60" t="str">
        <f t="shared" si="6"/>
        <v>Калмиков</v>
      </c>
      <c r="AG14" s="34"/>
      <c r="AH14" s="16" t="str">
        <f t="shared" si="10"/>
        <v/>
      </c>
      <c r="AI14" s="16" t="str">
        <f t="shared" si="5"/>
        <v>Калмиков</v>
      </c>
      <c r="AJ14" s="16" t="str">
        <f t="shared" si="5"/>
        <v/>
      </c>
      <c r="AK14" s="16" t="str">
        <f t="shared" si="5"/>
        <v/>
      </c>
      <c r="AL14" s="16" t="str">
        <f t="shared" si="5"/>
        <v/>
      </c>
      <c r="AM14" s="16" t="str">
        <f t="shared" si="5"/>
        <v/>
      </c>
      <c r="AN14" s="16" t="str">
        <f t="shared" si="5"/>
        <v/>
      </c>
      <c r="AO14" s="16" t="str">
        <f t="shared" si="5"/>
        <v/>
      </c>
      <c r="AP14" s="16" t="str">
        <f t="shared" si="5"/>
        <v/>
      </c>
      <c r="AQ14" s="16" t="str">
        <f t="shared" si="5"/>
        <v/>
      </c>
      <c r="AR14" s="16" t="str">
        <f t="shared" si="5"/>
        <v/>
      </c>
      <c r="AS14" s="16" t="str">
        <f t="shared" si="5"/>
        <v/>
      </c>
      <c r="AT14" s="16" t="str">
        <f t="shared" si="5"/>
        <v/>
      </c>
      <c r="AU14" s="16" t="str">
        <f t="shared" si="5"/>
        <v/>
      </c>
      <c r="AV14" s="16" t="str">
        <f t="shared" si="5"/>
        <v/>
      </c>
      <c r="AW14" s="16" t="str">
        <f t="shared" si="5"/>
        <v/>
      </c>
      <c r="AX14" s="31"/>
    </row>
    <row r="15" spans="1:51" ht="61.5" hidden="1" customHeight="1" x14ac:dyDescent="0.25">
      <c r="A15" s="30">
        <v>10</v>
      </c>
      <c r="B15" s="51" t="s">
        <v>10</v>
      </c>
      <c r="C15" s="52" t="s">
        <v>11</v>
      </c>
      <c r="D15" s="52" t="s">
        <v>12</v>
      </c>
      <c r="E15" s="98" t="s">
        <v>4798</v>
      </c>
      <c r="F15" s="52" t="s">
        <v>47</v>
      </c>
      <c r="G15" s="52" t="s">
        <v>60</v>
      </c>
      <c r="H15" s="52" t="s">
        <v>61</v>
      </c>
      <c r="I15" s="52" t="s">
        <v>62</v>
      </c>
      <c r="J15" s="52" t="s">
        <v>63</v>
      </c>
      <c r="K15" s="52" t="s">
        <v>30</v>
      </c>
      <c r="L15" s="52" t="s">
        <v>31</v>
      </c>
      <c r="M15" s="52" t="s">
        <v>64</v>
      </c>
      <c r="N15" s="52" t="s">
        <v>65</v>
      </c>
      <c r="O15" s="52" t="s">
        <v>55</v>
      </c>
      <c r="P15" s="32"/>
      <c r="Q15" s="52" t="s">
        <v>4226</v>
      </c>
      <c r="R15" s="33">
        <f t="shared" si="3"/>
        <v>2</v>
      </c>
      <c r="S15" s="53" t="str">
        <f t="shared" si="4"/>
        <v>НАЗК</v>
      </c>
      <c r="T15" s="54"/>
      <c r="U15" s="55" t="s">
        <v>4272</v>
      </c>
      <c r="V15" s="56" t="s">
        <v>4272</v>
      </c>
      <c r="W15" s="34"/>
      <c r="X15" s="61"/>
      <c r="Y15" s="57" t="s">
        <v>4367</v>
      </c>
      <c r="Z15" s="61"/>
      <c r="AA15" s="61"/>
      <c r="AB15" s="61"/>
      <c r="AC15" s="58" t="s">
        <v>4369</v>
      </c>
      <c r="AD15" s="58" t="s">
        <v>4278</v>
      </c>
      <c r="AE15" s="59">
        <f t="shared" si="8"/>
        <v>1</v>
      </c>
      <c r="AF15" s="60" t="str">
        <f t="shared" si="6"/>
        <v>Калмиков</v>
      </c>
      <c r="AG15" s="34"/>
      <c r="AH15" s="16" t="str">
        <f t="shared" si="10"/>
        <v/>
      </c>
      <c r="AI15" s="16" t="str">
        <f t="shared" si="5"/>
        <v>Калмиков</v>
      </c>
      <c r="AJ15" s="16" t="str">
        <f t="shared" si="5"/>
        <v/>
      </c>
      <c r="AK15" s="16" t="str">
        <f t="shared" si="5"/>
        <v/>
      </c>
      <c r="AL15" s="16" t="str">
        <f t="shared" si="5"/>
        <v/>
      </c>
      <c r="AM15" s="16" t="str">
        <f t="shared" si="5"/>
        <v/>
      </c>
      <c r="AN15" s="16" t="str">
        <f t="shared" si="5"/>
        <v/>
      </c>
      <c r="AO15" s="16" t="str">
        <f t="shared" si="5"/>
        <v/>
      </c>
      <c r="AP15" s="16" t="str">
        <f t="shared" si="5"/>
        <v/>
      </c>
      <c r="AQ15" s="16" t="str">
        <f t="shared" si="5"/>
        <v/>
      </c>
      <c r="AR15" s="16" t="str">
        <f t="shared" si="5"/>
        <v/>
      </c>
      <c r="AS15" s="16" t="str">
        <f t="shared" si="5"/>
        <v/>
      </c>
      <c r="AT15" s="16" t="str">
        <f t="shared" si="5"/>
        <v/>
      </c>
      <c r="AU15" s="16" t="str">
        <f t="shared" si="5"/>
        <v/>
      </c>
      <c r="AV15" s="16" t="str">
        <f t="shared" si="5"/>
        <v/>
      </c>
      <c r="AW15" s="16" t="str">
        <f t="shared" si="5"/>
        <v/>
      </c>
      <c r="AX15" s="31"/>
    </row>
    <row r="16" spans="1:51" ht="61.5" hidden="1" customHeight="1" x14ac:dyDescent="0.25">
      <c r="A16" s="30">
        <v>11</v>
      </c>
      <c r="B16" s="51" t="s">
        <v>10</v>
      </c>
      <c r="C16" s="52" t="s">
        <v>11</v>
      </c>
      <c r="D16" s="52" t="s">
        <v>12</v>
      </c>
      <c r="E16" s="98" t="s">
        <v>4798</v>
      </c>
      <c r="F16" s="52" t="s">
        <v>47</v>
      </c>
      <c r="G16" s="52" t="s">
        <v>66</v>
      </c>
      <c r="H16" s="52" t="s">
        <v>67</v>
      </c>
      <c r="I16" s="52" t="s">
        <v>68</v>
      </c>
      <c r="J16" s="52" t="s">
        <v>17</v>
      </c>
      <c r="K16" s="52" t="s">
        <v>30</v>
      </c>
      <c r="L16" s="52" t="s">
        <v>31</v>
      </c>
      <c r="M16" s="52" t="s">
        <v>69</v>
      </c>
      <c r="N16" s="52" t="s">
        <v>70</v>
      </c>
      <c r="O16" s="52" t="s">
        <v>55</v>
      </c>
      <c r="P16" s="32"/>
      <c r="Q16" s="52" t="s">
        <v>4225</v>
      </c>
      <c r="R16" s="33">
        <f t="shared" si="3"/>
        <v>1</v>
      </c>
      <c r="S16" s="53" t="str">
        <f t="shared" si="4"/>
        <v>НАЗК</v>
      </c>
      <c r="T16" s="54"/>
      <c r="U16" s="55" t="s">
        <v>4272</v>
      </c>
      <c r="V16" s="56" t="s">
        <v>4272</v>
      </c>
      <c r="W16" s="34"/>
      <c r="X16" s="61"/>
      <c r="Y16" s="57" t="s">
        <v>4367</v>
      </c>
      <c r="Z16" s="57" t="s">
        <v>4367</v>
      </c>
      <c r="AA16" s="57"/>
      <c r="AB16" s="57"/>
      <c r="AC16" s="58" t="s">
        <v>4369</v>
      </c>
      <c r="AD16" s="58" t="s">
        <v>4278</v>
      </c>
      <c r="AE16" s="59">
        <f t="shared" si="8"/>
        <v>1</v>
      </c>
      <c r="AF16" s="60" t="str">
        <f t="shared" si="6"/>
        <v>Калмиков</v>
      </c>
      <c r="AG16" s="34"/>
      <c r="AH16" s="16" t="str">
        <f t="shared" si="10"/>
        <v/>
      </c>
      <c r="AI16" s="16" t="str">
        <f t="shared" si="5"/>
        <v>Калмиков</v>
      </c>
      <c r="AJ16" s="16" t="str">
        <f t="shared" si="5"/>
        <v/>
      </c>
      <c r="AK16" s="16" t="str">
        <f t="shared" si="5"/>
        <v/>
      </c>
      <c r="AL16" s="16" t="str">
        <f t="shared" si="5"/>
        <v/>
      </c>
      <c r="AM16" s="16" t="str">
        <f t="shared" si="5"/>
        <v/>
      </c>
      <c r="AN16" s="16" t="str">
        <f t="shared" si="5"/>
        <v/>
      </c>
      <c r="AO16" s="16" t="str">
        <f t="shared" si="5"/>
        <v/>
      </c>
      <c r="AP16" s="16" t="str">
        <f t="shared" si="5"/>
        <v/>
      </c>
      <c r="AQ16" s="16" t="str">
        <f t="shared" si="5"/>
        <v/>
      </c>
      <c r="AR16" s="16" t="str">
        <f t="shared" si="5"/>
        <v/>
      </c>
      <c r="AS16" s="16" t="str">
        <f t="shared" si="5"/>
        <v/>
      </c>
      <c r="AT16" s="16" t="str">
        <f t="shared" si="5"/>
        <v/>
      </c>
      <c r="AU16" s="16" t="str">
        <f t="shared" si="5"/>
        <v/>
      </c>
      <c r="AV16" s="16" t="str">
        <f t="shared" si="5"/>
        <v/>
      </c>
      <c r="AW16" s="16" t="str">
        <f t="shared" si="5"/>
        <v/>
      </c>
      <c r="AX16" s="31"/>
    </row>
    <row r="17" spans="1:50" ht="61.5" hidden="1" customHeight="1" x14ac:dyDescent="0.25">
      <c r="A17" s="30">
        <v>12</v>
      </c>
      <c r="B17" s="51" t="s">
        <v>10</v>
      </c>
      <c r="C17" s="52" t="s">
        <v>11</v>
      </c>
      <c r="D17" s="52" t="s">
        <v>12</v>
      </c>
      <c r="E17" s="98" t="s">
        <v>4798</v>
      </c>
      <c r="F17" s="52" t="s">
        <v>47</v>
      </c>
      <c r="G17" s="52" t="s">
        <v>71</v>
      </c>
      <c r="H17" s="52" t="s">
        <v>72</v>
      </c>
      <c r="I17" s="52" t="s">
        <v>73</v>
      </c>
      <c r="J17" s="52" t="s">
        <v>74</v>
      </c>
      <c r="K17" s="52" t="s">
        <v>30</v>
      </c>
      <c r="L17" s="52" t="s">
        <v>31</v>
      </c>
      <c r="M17" s="52" t="s">
        <v>75</v>
      </c>
      <c r="N17" s="52" t="s">
        <v>21</v>
      </c>
      <c r="O17" s="52" t="s">
        <v>76</v>
      </c>
      <c r="P17" s="32"/>
      <c r="Q17" s="52" t="s">
        <v>4332</v>
      </c>
      <c r="R17" s="33">
        <f t="shared" si="3"/>
        <v>9</v>
      </c>
      <c r="S17" s="53" t="str">
        <f t="shared" si="4"/>
        <v>НАЗК</v>
      </c>
      <c r="T17" s="54"/>
      <c r="U17" s="55" t="s">
        <v>4272</v>
      </c>
      <c r="V17" s="56" t="s">
        <v>4272</v>
      </c>
      <c r="W17" s="34"/>
      <c r="X17" s="61"/>
      <c r="Y17" s="61"/>
      <c r="Z17" s="57" t="s">
        <v>4367</v>
      </c>
      <c r="AA17" s="57"/>
      <c r="AB17" s="57"/>
      <c r="AC17" s="58" t="s">
        <v>4370</v>
      </c>
      <c r="AD17" s="58" t="s">
        <v>4371</v>
      </c>
      <c r="AE17" s="59">
        <f t="shared" si="8"/>
        <v>2</v>
      </c>
      <c r="AF17" s="60" t="str">
        <f t="shared" si="6"/>
        <v>Калмиков</v>
      </c>
      <c r="AG17" s="34"/>
      <c r="AH17" s="16" t="str">
        <f t="shared" si="10"/>
        <v/>
      </c>
      <c r="AI17" s="16" t="str">
        <f t="shared" si="5"/>
        <v>Калмиков</v>
      </c>
      <c r="AJ17" s="16" t="str">
        <f t="shared" si="5"/>
        <v/>
      </c>
      <c r="AK17" s="16" t="str">
        <f t="shared" si="5"/>
        <v/>
      </c>
      <c r="AL17" s="16" t="str">
        <f t="shared" si="5"/>
        <v/>
      </c>
      <c r="AM17" s="16" t="str">
        <f t="shared" si="5"/>
        <v/>
      </c>
      <c r="AN17" s="16" t="str">
        <f t="shared" si="5"/>
        <v/>
      </c>
      <c r="AO17" s="16" t="str">
        <f t="shared" si="5"/>
        <v/>
      </c>
      <c r="AP17" s="16" t="str">
        <f t="shared" si="5"/>
        <v/>
      </c>
      <c r="AQ17" s="16" t="str">
        <f t="shared" si="5"/>
        <v/>
      </c>
      <c r="AR17" s="16" t="str">
        <f t="shared" si="5"/>
        <v/>
      </c>
      <c r="AS17" s="16" t="str">
        <f t="shared" si="5"/>
        <v/>
      </c>
      <c r="AT17" s="16" t="str">
        <f t="shared" si="5"/>
        <v/>
      </c>
      <c r="AU17" s="16" t="str">
        <f t="shared" si="5"/>
        <v/>
      </c>
      <c r="AV17" s="16" t="str">
        <f t="shared" si="5"/>
        <v>Любченко</v>
      </c>
      <c r="AW17" s="16" t="str">
        <f t="shared" si="5"/>
        <v/>
      </c>
      <c r="AX17" s="11" t="s">
        <v>4293</v>
      </c>
    </row>
    <row r="18" spans="1:50" ht="61.5" hidden="1" customHeight="1" x14ac:dyDescent="0.25">
      <c r="A18" s="30">
        <v>13</v>
      </c>
      <c r="B18" s="51" t="s">
        <v>10</v>
      </c>
      <c r="C18" s="52" t="s">
        <v>11</v>
      </c>
      <c r="D18" s="52" t="s">
        <v>12</v>
      </c>
      <c r="E18" s="98" t="s">
        <v>4798</v>
      </c>
      <c r="F18" s="52" t="s">
        <v>47</v>
      </c>
      <c r="G18" s="52" t="s">
        <v>77</v>
      </c>
      <c r="H18" s="52" t="s">
        <v>72</v>
      </c>
      <c r="I18" s="52" t="s">
        <v>16</v>
      </c>
      <c r="J18" s="52" t="s">
        <v>17</v>
      </c>
      <c r="K18" s="52" t="s">
        <v>30</v>
      </c>
      <c r="L18" s="52" t="s">
        <v>31</v>
      </c>
      <c r="M18" s="52" t="s">
        <v>78</v>
      </c>
      <c r="N18" s="52" t="s">
        <v>79</v>
      </c>
      <c r="O18" s="52" t="s">
        <v>80</v>
      </c>
      <c r="P18" s="32"/>
      <c r="Q18" s="52" t="s">
        <v>4225</v>
      </c>
      <c r="R18" s="33">
        <f t="shared" si="3"/>
        <v>1</v>
      </c>
      <c r="S18" s="53" t="str">
        <f t="shared" si="4"/>
        <v>НАЗК</v>
      </c>
      <c r="T18" s="54"/>
      <c r="U18" s="55" t="s">
        <v>4272</v>
      </c>
      <c r="V18" s="56" t="s">
        <v>4272</v>
      </c>
      <c r="W18" s="34"/>
      <c r="X18" s="61"/>
      <c r="Y18" s="61"/>
      <c r="Z18" s="57" t="s">
        <v>4367</v>
      </c>
      <c r="AA18" s="57"/>
      <c r="AB18" s="57"/>
      <c r="AC18" s="58" t="s">
        <v>4495</v>
      </c>
      <c r="AD18" s="58" t="s">
        <v>6992</v>
      </c>
      <c r="AE18" s="59">
        <f t="shared" si="8"/>
        <v>3</v>
      </c>
      <c r="AF18" s="60" t="str">
        <f t="shared" si="6"/>
        <v>Калмиков</v>
      </c>
      <c r="AG18" s="34"/>
      <c r="AH18" s="16" t="str">
        <f t="shared" si="10"/>
        <v/>
      </c>
      <c r="AI18" s="16" t="str">
        <f t="shared" si="5"/>
        <v>Калмиков</v>
      </c>
      <c r="AJ18" s="16" t="str">
        <f t="shared" si="5"/>
        <v/>
      </c>
      <c r="AK18" s="16" t="str">
        <f t="shared" si="5"/>
        <v/>
      </c>
      <c r="AL18" s="16" t="str">
        <f t="shared" si="5"/>
        <v/>
      </c>
      <c r="AM18" s="16" t="str">
        <f t="shared" si="5"/>
        <v/>
      </c>
      <c r="AN18" s="16" t="str">
        <f t="shared" si="5"/>
        <v/>
      </c>
      <c r="AO18" s="16" t="str">
        <f t="shared" si="5"/>
        <v/>
      </c>
      <c r="AP18" s="16" t="str">
        <f t="shared" si="5"/>
        <v/>
      </c>
      <c r="AQ18" s="16" t="str">
        <f t="shared" si="5"/>
        <v/>
      </c>
      <c r="AR18" s="16" t="str">
        <f t="shared" si="5"/>
        <v>Гайдер</v>
      </c>
      <c r="AS18" s="16" t="str">
        <f t="shared" si="5"/>
        <v/>
      </c>
      <c r="AT18" s="16" t="str">
        <f t="shared" si="5"/>
        <v/>
      </c>
      <c r="AU18" s="16" t="str">
        <f t="shared" si="5"/>
        <v/>
      </c>
      <c r="AV18" s="16" t="str">
        <f t="shared" si="5"/>
        <v/>
      </c>
      <c r="AW18" s="16" t="str">
        <f t="shared" si="5"/>
        <v/>
      </c>
      <c r="AX18" s="31"/>
    </row>
    <row r="19" spans="1:50" ht="103.5" customHeight="1" x14ac:dyDescent="0.25">
      <c r="A19" s="30">
        <v>14</v>
      </c>
      <c r="B19" s="51" t="s">
        <v>10</v>
      </c>
      <c r="C19" s="52" t="s">
        <v>11</v>
      </c>
      <c r="D19" s="52" t="s">
        <v>12</v>
      </c>
      <c r="E19" s="98" t="s">
        <v>4798</v>
      </c>
      <c r="F19" s="52" t="s">
        <v>47</v>
      </c>
      <c r="G19" s="88" t="s">
        <v>81</v>
      </c>
      <c r="H19" s="52" t="s">
        <v>15</v>
      </c>
      <c r="I19" s="52" t="s">
        <v>49</v>
      </c>
      <c r="J19" s="52" t="s">
        <v>17</v>
      </c>
      <c r="K19" s="52" t="s">
        <v>30</v>
      </c>
      <c r="L19" s="52" t="s">
        <v>31</v>
      </c>
      <c r="M19" s="52" t="s">
        <v>82</v>
      </c>
      <c r="N19" s="52" t="s">
        <v>21</v>
      </c>
      <c r="O19" s="52" t="s">
        <v>83</v>
      </c>
      <c r="P19" s="32"/>
      <c r="Q19" s="52" t="s">
        <v>4225</v>
      </c>
      <c r="R19" s="33">
        <f t="shared" si="3"/>
        <v>1</v>
      </c>
      <c r="S19" s="53" t="str">
        <f t="shared" si="4"/>
        <v>НАЗК</v>
      </c>
      <c r="T19" s="54"/>
      <c r="U19" s="55" t="s">
        <v>4272</v>
      </c>
      <c r="V19" s="56" t="s">
        <v>4272</v>
      </c>
      <c r="W19" s="34"/>
      <c r="X19" s="57" t="s">
        <v>4367</v>
      </c>
      <c r="Y19" s="61"/>
      <c r="Z19" s="61"/>
      <c r="AA19" s="55" t="s">
        <v>4272</v>
      </c>
      <c r="AB19" s="55"/>
      <c r="AC19" s="58" t="s">
        <v>4372</v>
      </c>
      <c r="AD19" s="58" t="s">
        <v>4373</v>
      </c>
      <c r="AE19" s="59">
        <f t="shared" si="8"/>
        <v>2</v>
      </c>
      <c r="AF19" s="60" t="str">
        <f t="shared" si="6"/>
        <v>Калмиков</v>
      </c>
      <c r="AG19" s="34"/>
      <c r="AH19" s="16" t="str">
        <f t="shared" si="10"/>
        <v/>
      </c>
      <c r="AI19" s="16" t="str">
        <f t="shared" si="5"/>
        <v>Калмиков</v>
      </c>
      <c r="AJ19" s="16" t="str">
        <f t="shared" si="5"/>
        <v/>
      </c>
      <c r="AK19" s="16" t="str">
        <f t="shared" si="5"/>
        <v/>
      </c>
      <c r="AL19" s="16" t="str">
        <f t="shared" si="5"/>
        <v/>
      </c>
      <c r="AM19" s="16" t="str">
        <f t="shared" si="5"/>
        <v/>
      </c>
      <c r="AN19" s="16" t="str">
        <f t="shared" si="5"/>
        <v/>
      </c>
      <c r="AO19" s="16" t="str">
        <f t="shared" si="5"/>
        <v/>
      </c>
      <c r="AP19" s="16" t="str">
        <f t="shared" si="5"/>
        <v/>
      </c>
      <c r="AQ19" s="16" t="str">
        <f t="shared" si="5"/>
        <v/>
      </c>
      <c r="AR19" s="16" t="str">
        <f t="shared" si="5"/>
        <v>Гайдер</v>
      </c>
      <c r="AS19" s="16" t="str">
        <f t="shared" si="5"/>
        <v/>
      </c>
      <c r="AT19" s="16" t="str">
        <f t="shared" si="5"/>
        <v/>
      </c>
      <c r="AU19" s="16" t="str">
        <f t="shared" si="5"/>
        <v/>
      </c>
      <c r="AV19" s="16" t="str">
        <f t="shared" si="5"/>
        <v/>
      </c>
      <c r="AW19" s="16" t="str">
        <f t="shared" si="5"/>
        <v/>
      </c>
      <c r="AX19" s="31"/>
    </row>
    <row r="20" spans="1:50" ht="81" customHeight="1" x14ac:dyDescent="0.25">
      <c r="A20" s="30">
        <v>15</v>
      </c>
      <c r="B20" s="51" t="s">
        <v>10</v>
      </c>
      <c r="C20" s="52" t="s">
        <v>11</v>
      </c>
      <c r="D20" s="52" t="s">
        <v>12</v>
      </c>
      <c r="E20" s="98" t="s">
        <v>4798</v>
      </c>
      <c r="F20" s="52" t="s">
        <v>47</v>
      </c>
      <c r="G20" s="88" t="s">
        <v>84</v>
      </c>
      <c r="H20" s="52" t="s">
        <v>15</v>
      </c>
      <c r="I20" s="52" t="s">
        <v>49</v>
      </c>
      <c r="J20" s="52" t="s">
        <v>17</v>
      </c>
      <c r="K20" s="52" t="s">
        <v>30</v>
      </c>
      <c r="L20" s="52" t="s">
        <v>31</v>
      </c>
      <c r="M20" s="52" t="s">
        <v>85</v>
      </c>
      <c r="N20" s="52" t="s">
        <v>21</v>
      </c>
      <c r="O20" s="52" t="s">
        <v>83</v>
      </c>
      <c r="P20" s="32"/>
      <c r="Q20" s="52" t="s">
        <v>4225</v>
      </c>
      <c r="R20" s="33">
        <f t="shared" si="3"/>
        <v>1</v>
      </c>
      <c r="S20" s="53" t="str">
        <f t="shared" si="4"/>
        <v>НАЗК</v>
      </c>
      <c r="T20" s="54"/>
      <c r="U20" s="55" t="s">
        <v>4272</v>
      </c>
      <c r="V20" s="56" t="s">
        <v>4272</v>
      </c>
      <c r="W20" s="34"/>
      <c r="X20" s="57" t="s">
        <v>4367</v>
      </c>
      <c r="Y20" s="61"/>
      <c r="Z20" s="61"/>
      <c r="AA20" s="55" t="s">
        <v>4272</v>
      </c>
      <c r="AB20" s="55"/>
      <c r="AC20" s="58" t="s">
        <v>4372</v>
      </c>
      <c r="AD20" s="58" t="s">
        <v>4373</v>
      </c>
      <c r="AE20" s="59">
        <f t="shared" si="8"/>
        <v>2</v>
      </c>
      <c r="AF20" s="60" t="str">
        <f t="shared" si="6"/>
        <v>Калмиков</v>
      </c>
      <c r="AG20" s="34"/>
      <c r="AH20" s="16" t="str">
        <f t="shared" si="10"/>
        <v/>
      </c>
      <c r="AI20" s="16" t="str">
        <f t="shared" si="5"/>
        <v>Калмиков</v>
      </c>
      <c r="AJ20" s="16" t="str">
        <f t="shared" si="5"/>
        <v/>
      </c>
      <c r="AK20" s="16" t="str">
        <f t="shared" si="5"/>
        <v/>
      </c>
      <c r="AL20" s="16" t="str">
        <f t="shared" si="5"/>
        <v/>
      </c>
      <c r="AM20" s="16" t="str">
        <f t="shared" si="5"/>
        <v/>
      </c>
      <c r="AN20" s="16" t="str">
        <f t="shared" si="5"/>
        <v/>
      </c>
      <c r="AO20" s="16" t="str">
        <f t="shared" si="5"/>
        <v/>
      </c>
      <c r="AP20" s="16" t="str">
        <f t="shared" si="5"/>
        <v/>
      </c>
      <c r="AQ20" s="16" t="str">
        <f t="shared" si="5"/>
        <v/>
      </c>
      <c r="AR20" s="16" t="str">
        <f t="shared" si="5"/>
        <v>Гайдер</v>
      </c>
      <c r="AS20" s="16" t="str">
        <f t="shared" si="5"/>
        <v/>
      </c>
      <c r="AT20" s="16" t="str">
        <f t="shared" si="5"/>
        <v/>
      </c>
      <c r="AU20" s="16" t="str">
        <f t="shared" si="5"/>
        <v/>
      </c>
      <c r="AV20" s="16" t="str">
        <f t="shared" si="5"/>
        <v/>
      </c>
      <c r="AW20" s="16" t="str">
        <f t="shared" si="5"/>
        <v/>
      </c>
      <c r="AX20" s="31"/>
    </row>
    <row r="21" spans="1:50" ht="104.25" customHeight="1" x14ac:dyDescent="0.25">
      <c r="A21" s="30">
        <v>16</v>
      </c>
      <c r="B21" s="51" t="s">
        <v>10</v>
      </c>
      <c r="C21" s="52" t="s">
        <v>11</v>
      </c>
      <c r="D21" s="52" t="s">
        <v>12</v>
      </c>
      <c r="E21" s="98" t="s">
        <v>4798</v>
      </c>
      <c r="F21" s="52" t="s">
        <v>47</v>
      </c>
      <c r="G21" s="88" t="s">
        <v>86</v>
      </c>
      <c r="H21" s="52" t="s">
        <v>15</v>
      </c>
      <c r="I21" s="52" t="s">
        <v>49</v>
      </c>
      <c r="J21" s="52" t="s">
        <v>17</v>
      </c>
      <c r="K21" s="52" t="s">
        <v>30</v>
      </c>
      <c r="L21" s="52" t="s">
        <v>31</v>
      </c>
      <c r="M21" s="52" t="s">
        <v>87</v>
      </c>
      <c r="N21" s="52" t="s">
        <v>21</v>
      </c>
      <c r="O21" s="52" t="s">
        <v>88</v>
      </c>
      <c r="P21" s="32"/>
      <c r="Q21" s="52" t="s">
        <v>4225</v>
      </c>
      <c r="R21" s="33">
        <f t="shared" si="3"/>
        <v>1</v>
      </c>
      <c r="S21" s="53" t="str">
        <f t="shared" si="4"/>
        <v>НАЗК</v>
      </c>
      <c r="T21" s="54"/>
      <c r="U21" s="55" t="s">
        <v>4272</v>
      </c>
      <c r="V21" s="56" t="s">
        <v>4272</v>
      </c>
      <c r="W21" s="34"/>
      <c r="X21" s="57" t="s">
        <v>4367</v>
      </c>
      <c r="Y21" s="61"/>
      <c r="Z21" s="61"/>
      <c r="AA21" s="55" t="s">
        <v>4272</v>
      </c>
      <c r="AB21" s="55"/>
      <c r="AC21" s="58" t="s">
        <v>4372</v>
      </c>
      <c r="AD21" s="58" t="s">
        <v>4373</v>
      </c>
      <c r="AE21" s="59">
        <f t="shared" si="8"/>
        <v>2</v>
      </c>
      <c r="AF21" s="60" t="str">
        <f t="shared" si="6"/>
        <v>Калмиков</v>
      </c>
      <c r="AG21" s="34"/>
      <c r="AH21" s="16" t="str">
        <f t="shared" si="10"/>
        <v/>
      </c>
      <c r="AI21" s="16" t="str">
        <f t="shared" si="5"/>
        <v>Калмиков</v>
      </c>
      <c r="AJ21" s="16" t="str">
        <f t="shared" si="5"/>
        <v/>
      </c>
      <c r="AK21" s="16" t="str">
        <f t="shared" si="5"/>
        <v/>
      </c>
      <c r="AL21" s="16" t="str">
        <f t="shared" si="5"/>
        <v/>
      </c>
      <c r="AM21" s="16" t="str">
        <f t="shared" si="5"/>
        <v/>
      </c>
      <c r="AN21" s="16" t="str">
        <f t="shared" si="5"/>
        <v/>
      </c>
      <c r="AO21" s="16" t="str">
        <f t="shared" si="5"/>
        <v/>
      </c>
      <c r="AP21" s="16" t="str">
        <f t="shared" si="5"/>
        <v/>
      </c>
      <c r="AQ21" s="16" t="str">
        <f t="shared" si="5"/>
        <v/>
      </c>
      <c r="AR21" s="16" t="str">
        <f t="shared" si="5"/>
        <v>Гайдер</v>
      </c>
      <c r="AS21" s="16" t="str">
        <f t="shared" si="5"/>
        <v/>
      </c>
      <c r="AT21" s="16" t="str">
        <f t="shared" si="5"/>
        <v/>
      </c>
      <c r="AU21" s="16" t="str">
        <f t="shared" si="5"/>
        <v/>
      </c>
      <c r="AV21" s="16" t="str">
        <f t="shared" si="5"/>
        <v/>
      </c>
      <c r="AW21" s="16" t="str">
        <f t="shared" si="5"/>
        <v/>
      </c>
      <c r="AX21" s="31"/>
    </row>
    <row r="22" spans="1:50" ht="28.5" customHeight="1" x14ac:dyDescent="0.25">
      <c r="A22" s="30">
        <v>17</v>
      </c>
      <c r="B22" s="51" t="s">
        <v>10</v>
      </c>
      <c r="C22" s="52" t="s">
        <v>11</v>
      </c>
      <c r="D22" s="52" t="s">
        <v>12</v>
      </c>
      <c r="E22" s="98" t="s">
        <v>4798</v>
      </c>
      <c r="F22" s="52" t="s">
        <v>47</v>
      </c>
      <c r="G22" s="52" t="s">
        <v>89</v>
      </c>
      <c r="H22" s="52" t="s">
        <v>15</v>
      </c>
      <c r="I22" s="52" t="s">
        <v>49</v>
      </c>
      <c r="J22" s="52" t="s">
        <v>17</v>
      </c>
      <c r="K22" s="52" t="s">
        <v>30</v>
      </c>
      <c r="L22" s="52" t="s">
        <v>31</v>
      </c>
      <c r="M22" s="52" t="s">
        <v>90</v>
      </c>
      <c r="N22" s="52" t="s">
        <v>17</v>
      </c>
      <c r="O22" s="52" t="s">
        <v>91</v>
      </c>
      <c r="P22" s="32"/>
      <c r="Q22" s="52" t="s">
        <v>4225</v>
      </c>
      <c r="R22" s="33">
        <f t="shared" si="3"/>
        <v>1</v>
      </c>
      <c r="S22" s="53" t="str">
        <f t="shared" si="4"/>
        <v>НАЗК</v>
      </c>
      <c r="T22" s="54"/>
      <c r="U22" s="55" t="s">
        <v>4272</v>
      </c>
      <c r="V22" s="56" t="s">
        <v>4272</v>
      </c>
      <c r="W22" s="34"/>
      <c r="X22" s="57" t="s">
        <v>4367</v>
      </c>
      <c r="Y22" s="61"/>
      <c r="Z22" s="61"/>
      <c r="AA22" s="55" t="s">
        <v>4272</v>
      </c>
      <c r="AB22" s="55"/>
      <c r="AC22" s="58" t="s">
        <v>4369</v>
      </c>
      <c r="AD22" s="58" t="s">
        <v>4278</v>
      </c>
      <c r="AE22" s="59">
        <f t="shared" si="8"/>
        <v>1</v>
      </c>
      <c r="AF22" s="60" t="str">
        <f t="shared" si="6"/>
        <v>Калмиков</v>
      </c>
      <c r="AG22" s="34"/>
      <c r="AH22" s="16" t="str">
        <f t="shared" si="10"/>
        <v/>
      </c>
      <c r="AI22" s="16" t="str">
        <f t="shared" si="10"/>
        <v>Калмиков</v>
      </c>
      <c r="AJ22" s="16" t="str">
        <f t="shared" si="10"/>
        <v/>
      </c>
      <c r="AK22" s="16" t="str">
        <f t="shared" si="10"/>
        <v/>
      </c>
      <c r="AL22" s="16" t="str">
        <f t="shared" si="10"/>
        <v/>
      </c>
      <c r="AM22" s="16" t="str">
        <f t="shared" si="10"/>
        <v/>
      </c>
      <c r="AN22" s="16" t="str">
        <f t="shared" si="10"/>
        <v/>
      </c>
      <c r="AO22" s="16" t="str">
        <f t="shared" si="10"/>
        <v/>
      </c>
      <c r="AP22" s="16" t="str">
        <f t="shared" si="10"/>
        <v/>
      </c>
      <c r="AQ22" s="16" t="str">
        <f t="shared" si="10"/>
        <v/>
      </c>
      <c r="AR22" s="16" t="str">
        <f t="shared" si="10"/>
        <v/>
      </c>
      <c r="AS22" s="16" t="str">
        <f t="shared" si="10"/>
        <v/>
      </c>
      <c r="AT22" s="16" t="str">
        <f t="shared" si="10"/>
        <v/>
      </c>
      <c r="AU22" s="16" t="str">
        <f t="shared" si="10"/>
        <v/>
      </c>
      <c r="AV22" s="16" t="str">
        <f t="shared" si="10"/>
        <v/>
      </c>
      <c r="AW22" s="16" t="str">
        <f t="shared" si="10"/>
        <v/>
      </c>
      <c r="AX22" s="31"/>
    </row>
    <row r="23" spans="1:50" ht="61.5" customHeight="1" x14ac:dyDescent="0.25">
      <c r="A23" s="30">
        <v>18</v>
      </c>
      <c r="B23" s="51" t="s">
        <v>10</v>
      </c>
      <c r="C23" s="52" t="s">
        <v>11</v>
      </c>
      <c r="D23" s="52" t="s">
        <v>12</v>
      </c>
      <c r="E23" s="98" t="s">
        <v>4799</v>
      </c>
      <c r="F23" s="52" t="s">
        <v>92</v>
      </c>
      <c r="G23" s="93" t="s">
        <v>93</v>
      </c>
      <c r="H23" s="52" t="s">
        <v>15</v>
      </c>
      <c r="I23" s="52" t="s">
        <v>94</v>
      </c>
      <c r="J23" s="52" t="s">
        <v>17</v>
      </c>
      <c r="K23" s="52" t="s">
        <v>18</v>
      </c>
      <c r="L23" s="52" t="s">
        <v>31</v>
      </c>
      <c r="M23" s="52" t="s">
        <v>95</v>
      </c>
      <c r="N23" s="52" t="s">
        <v>21</v>
      </c>
      <c r="O23" s="52" t="s">
        <v>96</v>
      </c>
      <c r="P23" s="32"/>
      <c r="Q23" s="52" t="s">
        <v>4225</v>
      </c>
      <c r="R23" s="33">
        <f t="shared" si="3"/>
        <v>1</v>
      </c>
      <c r="S23" s="53" t="str">
        <f t="shared" si="4"/>
        <v>НАЗК</v>
      </c>
      <c r="T23" s="54"/>
      <c r="U23" s="55" t="s">
        <v>4272</v>
      </c>
      <c r="V23" s="56" t="s">
        <v>4272</v>
      </c>
      <c r="W23" s="34"/>
      <c r="X23" s="57" t="s">
        <v>4367</v>
      </c>
      <c r="Y23" s="61"/>
      <c r="Z23" s="61"/>
      <c r="AA23" s="55" t="s">
        <v>4272</v>
      </c>
      <c r="AB23" s="55"/>
      <c r="AC23" s="58" t="s">
        <v>4496</v>
      </c>
      <c r="AD23" s="58" t="s">
        <v>4497</v>
      </c>
      <c r="AE23" s="59">
        <f t="shared" si="8"/>
        <v>3</v>
      </c>
      <c r="AF23" s="60" t="str">
        <f t="shared" si="6"/>
        <v>Гайдер</v>
      </c>
      <c r="AG23" s="34"/>
      <c r="AH23" s="16" t="str">
        <f t="shared" si="10"/>
        <v/>
      </c>
      <c r="AI23" s="16" t="str">
        <f t="shared" si="10"/>
        <v>Калмиков</v>
      </c>
      <c r="AJ23" s="16" t="str">
        <f t="shared" si="10"/>
        <v/>
      </c>
      <c r="AK23" s="16" t="str">
        <f t="shared" si="10"/>
        <v/>
      </c>
      <c r="AL23" s="16" t="str">
        <f t="shared" si="10"/>
        <v/>
      </c>
      <c r="AM23" s="16" t="str">
        <f t="shared" si="10"/>
        <v/>
      </c>
      <c r="AN23" s="16" t="str">
        <f t="shared" si="10"/>
        <v/>
      </c>
      <c r="AO23" s="16" t="str">
        <f t="shared" si="10"/>
        <v/>
      </c>
      <c r="AP23" s="16" t="str">
        <f t="shared" si="10"/>
        <v>Ковтуненко</v>
      </c>
      <c r="AQ23" s="16" t="str">
        <f t="shared" si="10"/>
        <v/>
      </c>
      <c r="AR23" s="16" t="str">
        <f t="shared" si="10"/>
        <v>Гайдер</v>
      </c>
      <c r="AS23" s="16" t="str">
        <f t="shared" si="10"/>
        <v/>
      </c>
      <c r="AT23" s="16" t="str">
        <f t="shared" si="10"/>
        <v/>
      </c>
      <c r="AU23" s="16" t="str">
        <f t="shared" si="10"/>
        <v/>
      </c>
      <c r="AV23" s="16" t="str">
        <f t="shared" si="10"/>
        <v/>
      </c>
      <c r="AW23" s="16" t="str">
        <f t="shared" si="10"/>
        <v/>
      </c>
      <c r="AX23" s="31"/>
    </row>
    <row r="24" spans="1:50" ht="136.5" customHeight="1" x14ac:dyDescent="0.25">
      <c r="A24" s="30">
        <v>19</v>
      </c>
      <c r="B24" s="51" t="s">
        <v>10</v>
      </c>
      <c r="C24" s="52" t="s">
        <v>11</v>
      </c>
      <c r="D24" s="52" t="s">
        <v>12</v>
      </c>
      <c r="E24" s="98" t="s">
        <v>4799</v>
      </c>
      <c r="F24" s="52" t="s">
        <v>92</v>
      </c>
      <c r="G24" s="93" t="s">
        <v>97</v>
      </c>
      <c r="H24" s="52" t="s">
        <v>98</v>
      </c>
      <c r="I24" s="52" t="s">
        <v>94</v>
      </c>
      <c r="J24" s="52" t="s">
        <v>17</v>
      </c>
      <c r="K24" s="52" t="s">
        <v>30</v>
      </c>
      <c r="L24" s="52" t="s">
        <v>31</v>
      </c>
      <c r="M24" s="52" t="s">
        <v>99</v>
      </c>
      <c r="N24" s="52" t="s">
        <v>17</v>
      </c>
      <c r="O24" s="52" t="s">
        <v>100</v>
      </c>
      <c r="P24" s="32"/>
      <c r="Q24" s="52" t="s">
        <v>4225</v>
      </c>
      <c r="R24" s="33">
        <f t="shared" si="3"/>
        <v>1</v>
      </c>
      <c r="S24" s="53" t="str">
        <f t="shared" si="4"/>
        <v>НАЗК</v>
      </c>
      <c r="T24" s="54"/>
      <c r="U24" s="55" t="s">
        <v>4272</v>
      </c>
      <c r="V24" s="56" t="s">
        <v>4272</v>
      </c>
      <c r="W24" s="34"/>
      <c r="X24" s="57" t="s">
        <v>4367</v>
      </c>
      <c r="Y24" s="61"/>
      <c r="Z24" s="61"/>
      <c r="AA24" s="55" t="s">
        <v>4272</v>
      </c>
      <c r="AB24" s="55"/>
      <c r="AC24" s="58" t="s">
        <v>4374</v>
      </c>
      <c r="AD24" s="58" t="s">
        <v>4375</v>
      </c>
      <c r="AE24" s="59">
        <f t="shared" si="8"/>
        <v>4</v>
      </c>
      <c r="AF24" s="60" t="str">
        <f t="shared" si="6"/>
        <v>Калмиков</v>
      </c>
      <c r="AG24" s="34"/>
      <c r="AH24" s="16" t="str">
        <f t="shared" si="10"/>
        <v/>
      </c>
      <c r="AI24" s="16" t="str">
        <f t="shared" si="10"/>
        <v>Калмиков</v>
      </c>
      <c r="AJ24" s="16" t="str">
        <f t="shared" si="10"/>
        <v/>
      </c>
      <c r="AK24" s="16" t="str">
        <f t="shared" si="10"/>
        <v/>
      </c>
      <c r="AL24" s="16" t="str">
        <f t="shared" si="10"/>
        <v/>
      </c>
      <c r="AM24" s="16" t="str">
        <f t="shared" si="10"/>
        <v/>
      </c>
      <c r="AN24" s="16" t="str">
        <f t="shared" si="10"/>
        <v/>
      </c>
      <c r="AO24" s="16" t="str">
        <f t="shared" si="10"/>
        <v/>
      </c>
      <c r="AP24" s="16" t="str">
        <f t="shared" si="10"/>
        <v>Ковтуненко</v>
      </c>
      <c r="AQ24" s="16" t="str">
        <f t="shared" si="10"/>
        <v/>
      </c>
      <c r="AR24" s="16" t="str">
        <f t="shared" si="10"/>
        <v>Гайдер</v>
      </c>
      <c r="AS24" s="16" t="str">
        <f t="shared" si="10"/>
        <v/>
      </c>
      <c r="AT24" s="16" t="str">
        <f t="shared" si="10"/>
        <v/>
      </c>
      <c r="AU24" s="16" t="str">
        <f t="shared" si="10"/>
        <v/>
      </c>
      <c r="AV24" s="16" t="str">
        <f t="shared" si="10"/>
        <v>Любченко</v>
      </c>
      <c r="AW24" s="16" t="str">
        <f t="shared" si="10"/>
        <v/>
      </c>
      <c r="AX24" s="11" t="s">
        <v>4293</v>
      </c>
    </row>
    <row r="25" spans="1:50" ht="78.75" customHeight="1" x14ac:dyDescent="0.25">
      <c r="A25" s="30">
        <v>20</v>
      </c>
      <c r="B25" s="51" t="s">
        <v>10</v>
      </c>
      <c r="C25" s="52" t="s">
        <v>11</v>
      </c>
      <c r="D25" s="52" t="s">
        <v>12</v>
      </c>
      <c r="E25" s="98" t="s">
        <v>4799</v>
      </c>
      <c r="F25" s="52" t="s">
        <v>92</v>
      </c>
      <c r="G25" s="92" t="s">
        <v>4073</v>
      </c>
      <c r="H25" s="52" t="s">
        <v>101</v>
      </c>
      <c r="I25" s="52" t="s">
        <v>49</v>
      </c>
      <c r="J25" s="52" t="s">
        <v>17</v>
      </c>
      <c r="K25" s="52" t="s">
        <v>30</v>
      </c>
      <c r="L25" s="52" t="s">
        <v>31</v>
      </c>
      <c r="M25" s="52" t="s">
        <v>4074</v>
      </c>
      <c r="N25" s="52" t="s">
        <v>79</v>
      </c>
      <c r="O25" s="52" t="s">
        <v>102</v>
      </c>
      <c r="P25" s="32"/>
      <c r="Q25" s="52" t="s">
        <v>4225</v>
      </c>
      <c r="R25" s="33">
        <f t="shared" si="3"/>
        <v>1</v>
      </c>
      <c r="S25" s="53" t="str">
        <f t="shared" si="4"/>
        <v>НАЗК</v>
      </c>
      <c r="T25" s="54"/>
      <c r="U25" s="55" t="s">
        <v>4272</v>
      </c>
      <c r="V25" s="56" t="s">
        <v>4272</v>
      </c>
      <c r="W25" s="34"/>
      <c r="X25" s="57" t="s">
        <v>4367</v>
      </c>
      <c r="Y25" s="61"/>
      <c r="Z25" s="61"/>
      <c r="AA25" s="55" t="s">
        <v>4272</v>
      </c>
      <c r="AB25" s="55"/>
      <c r="AC25" s="58" t="s">
        <v>4376</v>
      </c>
      <c r="AD25" s="58" t="s">
        <v>4510</v>
      </c>
      <c r="AE25" s="59">
        <f t="shared" si="8"/>
        <v>2</v>
      </c>
      <c r="AF25" s="60" t="str">
        <f t="shared" si="6"/>
        <v>Калмиков</v>
      </c>
      <c r="AG25" s="34"/>
      <c r="AH25" s="16" t="str">
        <f t="shared" si="10"/>
        <v/>
      </c>
      <c r="AI25" s="16" t="str">
        <f t="shared" si="10"/>
        <v>Калмиков</v>
      </c>
      <c r="AJ25" s="16" t="str">
        <f t="shared" si="10"/>
        <v/>
      </c>
      <c r="AK25" s="16" t="str">
        <f t="shared" si="10"/>
        <v/>
      </c>
      <c r="AL25" s="16" t="str">
        <f t="shared" si="10"/>
        <v/>
      </c>
      <c r="AM25" s="16" t="str">
        <f t="shared" si="10"/>
        <v/>
      </c>
      <c r="AN25" s="16" t="str">
        <f t="shared" si="10"/>
        <v/>
      </c>
      <c r="AO25" s="16" t="str">
        <f t="shared" si="10"/>
        <v/>
      </c>
      <c r="AP25" s="16" t="str">
        <f t="shared" si="10"/>
        <v/>
      </c>
      <c r="AQ25" s="16" t="str">
        <f t="shared" si="10"/>
        <v/>
      </c>
      <c r="AR25" s="16" t="str">
        <f t="shared" si="10"/>
        <v>Гайдер</v>
      </c>
      <c r="AS25" s="16" t="str">
        <f t="shared" si="10"/>
        <v/>
      </c>
      <c r="AT25" s="16" t="str">
        <f t="shared" si="10"/>
        <v/>
      </c>
      <c r="AU25" s="16" t="str">
        <f t="shared" si="10"/>
        <v/>
      </c>
      <c r="AV25" s="16" t="str">
        <f t="shared" si="10"/>
        <v/>
      </c>
      <c r="AW25" s="16" t="str">
        <f t="shared" si="10"/>
        <v/>
      </c>
      <c r="AX25" s="31"/>
    </row>
    <row r="26" spans="1:50" ht="61.5" customHeight="1" x14ac:dyDescent="0.25">
      <c r="A26" s="30">
        <v>21</v>
      </c>
      <c r="B26" s="51" t="s">
        <v>10</v>
      </c>
      <c r="C26" s="52" t="s">
        <v>11</v>
      </c>
      <c r="D26" s="52" t="s">
        <v>12</v>
      </c>
      <c r="E26" s="98" t="s">
        <v>4548</v>
      </c>
      <c r="F26" s="52" t="s">
        <v>103</v>
      </c>
      <c r="G26" s="52" t="s">
        <v>104</v>
      </c>
      <c r="H26" s="52" t="s">
        <v>36</v>
      </c>
      <c r="I26" s="52" t="s">
        <v>62</v>
      </c>
      <c r="J26" s="52" t="s">
        <v>17</v>
      </c>
      <c r="K26" s="52" t="s">
        <v>30</v>
      </c>
      <c r="L26" s="52" t="s">
        <v>31</v>
      </c>
      <c r="M26" s="52" t="s">
        <v>105</v>
      </c>
      <c r="N26" s="52" t="s">
        <v>106</v>
      </c>
      <c r="O26" s="52" t="s">
        <v>107</v>
      </c>
      <c r="P26" s="32"/>
      <c r="Q26" s="52" t="s">
        <v>4225</v>
      </c>
      <c r="R26" s="33">
        <f t="shared" si="3"/>
        <v>1</v>
      </c>
      <c r="S26" s="53" t="str">
        <f t="shared" si="4"/>
        <v>НАЗК</v>
      </c>
      <c r="T26" s="54"/>
      <c r="U26" s="55" t="s">
        <v>4272</v>
      </c>
      <c r="V26" s="56" t="s">
        <v>4272</v>
      </c>
      <c r="W26" s="34"/>
      <c r="X26" s="57" t="s">
        <v>4367</v>
      </c>
      <c r="Y26" s="57" t="s">
        <v>4367</v>
      </c>
      <c r="Z26" s="61"/>
      <c r="AA26" s="61"/>
      <c r="AB26" s="61"/>
      <c r="AC26" s="58" t="s">
        <v>4491</v>
      </c>
      <c r="AD26" s="58" t="s">
        <v>4492</v>
      </c>
      <c r="AE26" s="59">
        <f t="shared" si="8"/>
        <v>2</v>
      </c>
      <c r="AF26" s="60" t="str">
        <f t="shared" si="6"/>
        <v>Калмиков</v>
      </c>
      <c r="AG26" s="34"/>
      <c r="AH26" s="16" t="str">
        <f t="shared" si="10"/>
        <v/>
      </c>
      <c r="AI26" s="16" t="str">
        <f t="shared" si="10"/>
        <v>Калмиков</v>
      </c>
      <c r="AJ26" s="16" t="str">
        <f t="shared" si="10"/>
        <v/>
      </c>
      <c r="AK26" s="16" t="str">
        <f t="shared" si="10"/>
        <v/>
      </c>
      <c r="AL26" s="16" t="str">
        <f t="shared" si="10"/>
        <v/>
      </c>
      <c r="AM26" s="16" t="str">
        <f t="shared" si="10"/>
        <v/>
      </c>
      <c r="AN26" s="16" t="str">
        <f t="shared" si="10"/>
        <v/>
      </c>
      <c r="AO26" s="16" t="str">
        <f t="shared" si="10"/>
        <v/>
      </c>
      <c r="AP26" s="16" t="str">
        <f t="shared" si="10"/>
        <v/>
      </c>
      <c r="AQ26" s="16" t="str">
        <f t="shared" si="10"/>
        <v/>
      </c>
      <c r="AR26" s="16" t="str">
        <f t="shared" si="10"/>
        <v/>
      </c>
      <c r="AS26" s="16" t="str">
        <f t="shared" si="10"/>
        <v/>
      </c>
      <c r="AT26" s="16" t="str">
        <f t="shared" si="10"/>
        <v/>
      </c>
      <c r="AU26" s="16" t="str">
        <f t="shared" si="10"/>
        <v/>
      </c>
      <c r="AV26" s="16" t="str">
        <f t="shared" si="10"/>
        <v/>
      </c>
      <c r="AW26" s="16" t="str">
        <f t="shared" si="10"/>
        <v>Панченко</v>
      </c>
      <c r="AX26" s="31"/>
    </row>
    <row r="27" spans="1:50" ht="61.5" customHeight="1" x14ac:dyDescent="0.25">
      <c r="A27" s="30">
        <v>22</v>
      </c>
      <c r="B27" s="51" t="s">
        <v>10</v>
      </c>
      <c r="C27" s="52" t="s">
        <v>11</v>
      </c>
      <c r="D27" s="52" t="s">
        <v>12</v>
      </c>
      <c r="E27" s="98" t="s">
        <v>4548</v>
      </c>
      <c r="F27" s="52" t="s">
        <v>103</v>
      </c>
      <c r="G27" s="52" t="s">
        <v>108</v>
      </c>
      <c r="H27" s="52" t="s">
        <v>36</v>
      </c>
      <c r="I27" s="52" t="s">
        <v>62</v>
      </c>
      <c r="J27" s="52" t="s">
        <v>17</v>
      </c>
      <c r="K27" s="52" t="s">
        <v>30</v>
      </c>
      <c r="L27" s="52" t="s">
        <v>31</v>
      </c>
      <c r="M27" s="52" t="s">
        <v>109</v>
      </c>
      <c r="N27" s="52" t="s">
        <v>106</v>
      </c>
      <c r="O27" s="52" t="s">
        <v>110</v>
      </c>
      <c r="P27" s="32"/>
      <c r="Q27" s="52" t="s">
        <v>4225</v>
      </c>
      <c r="R27" s="33">
        <f t="shared" si="3"/>
        <v>1</v>
      </c>
      <c r="S27" s="53" t="str">
        <f t="shared" si="4"/>
        <v>НАЗК</v>
      </c>
      <c r="T27" s="54"/>
      <c r="U27" s="55" t="s">
        <v>4272</v>
      </c>
      <c r="V27" s="56" t="s">
        <v>4272</v>
      </c>
      <c r="W27" s="34"/>
      <c r="X27" s="57" t="s">
        <v>4367</v>
      </c>
      <c r="Y27" s="57" t="s">
        <v>4367</v>
      </c>
      <c r="Z27" s="61"/>
      <c r="AA27" s="61"/>
      <c r="AB27" s="61"/>
      <c r="AC27" s="58" t="s">
        <v>4491</v>
      </c>
      <c r="AD27" s="58" t="s">
        <v>4492</v>
      </c>
      <c r="AE27" s="59">
        <f t="shared" si="8"/>
        <v>2</v>
      </c>
      <c r="AF27" s="60" t="str">
        <f t="shared" si="6"/>
        <v>Калмиков</v>
      </c>
      <c r="AG27" s="34"/>
      <c r="AH27" s="16" t="str">
        <f t="shared" si="10"/>
        <v/>
      </c>
      <c r="AI27" s="16" t="str">
        <f t="shared" si="10"/>
        <v>Калмиков</v>
      </c>
      <c r="AJ27" s="16" t="str">
        <f t="shared" si="10"/>
        <v/>
      </c>
      <c r="AK27" s="16" t="str">
        <f t="shared" si="10"/>
        <v/>
      </c>
      <c r="AL27" s="16" t="str">
        <f t="shared" si="10"/>
        <v/>
      </c>
      <c r="AM27" s="16" t="str">
        <f t="shared" si="10"/>
        <v/>
      </c>
      <c r="AN27" s="16" t="str">
        <f t="shared" si="10"/>
        <v/>
      </c>
      <c r="AO27" s="16" t="str">
        <f t="shared" si="10"/>
        <v/>
      </c>
      <c r="AP27" s="16" t="str">
        <f t="shared" si="10"/>
        <v/>
      </c>
      <c r="AQ27" s="16" t="str">
        <f t="shared" si="10"/>
        <v/>
      </c>
      <c r="AR27" s="16" t="str">
        <f t="shared" si="10"/>
        <v/>
      </c>
      <c r="AS27" s="16" t="str">
        <f t="shared" si="10"/>
        <v/>
      </c>
      <c r="AT27" s="16" t="str">
        <f t="shared" si="10"/>
        <v/>
      </c>
      <c r="AU27" s="16" t="str">
        <f t="shared" si="10"/>
        <v/>
      </c>
      <c r="AV27" s="16" t="str">
        <f t="shared" si="10"/>
        <v/>
      </c>
      <c r="AW27" s="16" t="str">
        <f t="shared" si="10"/>
        <v>Панченко</v>
      </c>
      <c r="AX27" s="31"/>
    </row>
    <row r="28" spans="1:50" ht="61.5" hidden="1" customHeight="1" x14ac:dyDescent="0.25">
      <c r="A28" s="30">
        <v>23</v>
      </c>
      <c r="B28" s="51" t="s">
        <v>10</v>
      </c>
      <c r="C28" s="52" t="s">
        <v>11</v>
      </c>
      <c r="D28" s="52" t="s">
        <v>12</v>
      </c>
      <c r="E28" s="98" t="s">
        <v>4548</v>
      </c>
      <c r="F28" s="52" t="s">
        <v>103</v>
      </c>
      <c r="G28" s="52" t="s">
        <v>111</v>
      </c>
      <c r="H28" s="52" t="s">
        <v>112</v>
      </c>
      <c r="I28" s="52" t="s">
        <v>16</v>
      </c>
      <c r="J28" s="52" t="s">
        <v>113</v>
      </c>
      <c r="K28" s="52" t="s">
        <v>30</v>
      </c>
      <c r="L28" s="52" t="s">
        <v>39</v>
      </c>
      <c r="M28" s="52" t="s">
        <v>114</v>
      </c>
      <c r="N28" s="52" t="s">
        <v>106</v>
      </c>
      <c r="O28" s="52" t="s">
        <v>115</v>
      </c>
      <c r="P28" s="32"/>
      <c r="Q28" s="52" t="s">
        <v>113</v>
      </c>
      <c r="R28" s="33">
        <f t="shared" si="3"/>
        <v>9</v>
      </c>
      <c r="S28" s="53" t="str">
        <f t="shared" si="4"/>
        <v>Мінфін</v>
      </c>
      <c r="T28" s="53"/>
      <c r="U28" s="31"/>
      <c r="V28" s="31"/>
      <c r="W28" s="31"/>
      <c r="X28" s="57" t="s">
        <v>4367</v>
      </c>
      <c r="Y28" s="57" t="s">
        <v>4367</v>
      </c>
      <c r="Z28" s="57" t="s">
        <v>4367</v>
      </c>
      <c r="AA28" s="128"/>
      <c r="AB28" s="128"/>
      <c r="AC28" s="31"/>
      <c r="AD28" s="34"/>
      <c r="AE28" s="59">
        <f t="shared" si="8"/>
        <v>0</v>
      </c>
      <c r="AF28" s="62" t="e">
        <f t="shared" si="6"/>
        <v>#VALUE!</v>
      </c>
      <c r="AG28" s="31"/>
      <c r="AH28" s="31">
        <f t="shared" si="9"/>
        <v>0</v>
      </c>
      <c r="AI28" s="31">
        <f t="shared" si="9"/>
        <v>0</v>
      </c>
      <c r="AJ28" s="31">
        <f t="shared" si="9"/>
        <v>0</v>
      </c>
      <c r="AK28" s="31">
        <f t="shared" si="9"/>
        <v>0</v>
      </c>
      <c r="AL28" s="31">
        <f t="shared" si="9"/>
        <v>0</v>
      </c>
      <c r="AM28" s="31">
        <f t="shared" si="9"/>
        <v>0</v>
      </c>
      <c r="AN28" s="31">
        <f>IF(ISNUMBER(FIND($AD28,AN$5)),$AD28,"")</f>
        <v>0</v>
      </c>
      <c r="AO28" s="31">
        <f>IF(ISNUMBER(FIND($AD28,AO$5)),$AD28,"")</f>
        <v>0</v>
      </c>
      <c r="AP28" s="31">
        <f t="shared" si="9"/>
        <v>0</v>
      </c>
      <c r="AQ28" s="31">
        <f>IF(ISNUMBER(FIND($AD28,AQ$5)),$AD28,"")</f>
        <v>0</v>
      </c>
      <c r="AR28" s="31">
        <f>IF(ISNUMBER(FIND($AD28,AR$5)),$AD28,"")</f>
        <v>0</v>
      </c>
      <c r="AS28" s="31">
        <f t="shared" si="9"/>
        <v>0</v>
      </c>
      <c r="AT28" s="31">
        <f>IF(ISNUMBER(FIND($AD28,AT$5)),$AD28,"")</f>
        <v>0</v>
      </c>
      <c r="AU28" s="31">
        <f>IF(ISNUMBER(FIND($AD28,AU$5)),$AD28,"")</f>
        <v>0</v>
      </c>
      <c r="AV28" s="31">
        <f>IF(ISNUMBER(FIND($AD28,AV$5)),$AD28,"")</f>
        <v>0</v>
      </c>
      <c r="AW28" s="31">
        <f t="shared" si="9"/>
        <v>0</v>
      </c>
      <c r="AX28" s="31"/>
    </row>
    <row r="29" spans="1:50" ht="141" customHeight="1" x14ac:dyDescent="0.25">
      <c r="A29" s="30">
        <v>24</v>
      </c>
      <c r="B29" s="51" t="s">
        <v>10</v>
      </c>
      <c r="C29" s="52" t="s">
        <v>11</v>
      </c>
      <c r="D29" s="52" t="s">
        <v>12</v>
      </c>
      <c r="E29" s="98" t="s">
        <v>4548</v>
      </c>
      <c r="F29" s="52" t="s">
        <v>103</v>
      </c>
      <c r="G29" s="52" t="s">
        <v>116</v>
      </c>
      <c r="H29" s="52" t="s">
        <v>15</v>
      </c>
      <c r="I29" s="52" t="s">
        <v>49</v>
      </c>
      <c r="J29" s="52" t="s">
        <v>117</v>
      </c>
      <c r="K29" s="52" t="s">
        <v>30</v>
      </c>
      <c r="L29" s="52" t="s">
        <v>31</v>
      </c>
      <c r="M29" s="52" t="s">
        <v>118</v>
      </c>
      <c r="N29" s="52" t="s">
        <v>117</v>
      </c>
      <c r="O29" s="52" t="s">
        <v>119</v>
      </c>
      <c r="P29" s="32"/>
      <c r="Q29" s="52" t="s">
        <v>4488</v>
      </c>
      <c r="R29" s="33">
        <f t="shared" si="3"/>
        <v>54</v>
      </c>
      <c r="S29" s="53" t="str">
        <f t="shared" si="4"/>
        <v>НАЗК</v>
      </c>
      <c r="T29" s="54"/>
      <c r="U29" s="55" t="s">
        <v>4272</v>
      </c>
      <c r="V29" s="56" t="s">
        <v>4272</v>
      </c>
      <c r="W29" s="34"/>
      <c r="X29" s="57" t="s">
        <v>4367</v>
      </c>
      <c r="Y29" s="61"/>
      <c r="Z29" s="61"/>
      <c r="AA29" s="55" t="s">
        <v>4272</v>
      </c>
      <c r="AB29" s="55"/>
      <c r="AC29" s="58" t="s">
        <v>4496</v>
      </c>
      <c r="AD29" s="58" t="s">
        <v>4497</v>
      </c>
      <c r="AE29" s="59">
        <f t="shared" si="8"/>
        <v>3</v>
      </c>
      <c r="AF29" s="60" t="str">
        <f t="shared" si="6"/>
        <v>Гайдер</v>
      </c>
      <c r="AG29" s="34"/>
      <c r="AH29" s="16" t="str">
        <f t="shared" ref="AH29:AW44" si="11">IF(ISNUMBER(FIND(AH$5,$AD29)),AH$5,"")</f>
        <v/>
      </c>
      <c r="AI29" s="16" t="str">
        <f t="shared" si="11"/>
        <v>Калмиков</v>
      </c>
      <c r="AJ29" s="16" t="str">
        <f t="shared" si="11"/>
        <v/>
      </c>
      <c r="AK29" s="16" t="str">
        <f t="shared" si="11"/>
        <v/>
      </c>
      <c r="AL29" s="16" t="str">
        <f t="shared" si="11"/>
        <v/>
      </c>
      <c r="AM29" s="16" t="str">
        <f t="shared" si="11"/>
        <v/>
      </c>
      <c r="AN29" s="16" t="str">
        <f t="shared" si="11"/>
        <v/>
      </c>
      <c r="AO29" s="16" t="str">
        <f t="shared" si="11"/>
        <v/>
      </c>
      <c r="AP29" s="16" t="str">
        <f t="shared" si="11"/>
        <v>Ковтуненко</v>
      </c>
      <c r="AQ29" s="16" t="str">
        <f t="shared" si="11"/>
        <v/>
      </c>
      <c r="AR29" s="16" t="str">
        <f t="shared" si="11"/>
        <v>Гайдер</v>
      </c>
      <c r="AS29" s="16" t="str">
        <f t="shared" si="11"/>
        <v/>
      </c>
      <c r="AT29" s="16" t="str">
        <f t="shared" si="11"/>
        <v/>
      </c>
      <c r="AU29" s="16" t="str">
        <f t="shared" si="11"/>
        <v/>
      </c>
      <c r="AV29" s="16" t="str">
        <f t="shared" si="11"/>
        <v/>
      </c>
      <c r="AW29" s="16" t="str">
        <f t="shared" si="11"/>
        <v/>
      </c>
      <c r="AX29" s="31"/>
    </row>
    <row r="30" spans="1:50" ht="72" customHeight="1" x14ac:dyDescent="0.25">
      <c r="A30" s="30">
        <v>25</v>
      </c>
      <c r="B30" s="51" t="s">
        <v>10</v>
      </c>
      <c r="C30" s="52" t="s">
        <v>11</v>
      </c>
      <c r="D30" s="52" t="s">
        <v>12</v>
      </c>
      <c r="E30" s="98" t="s">
        <v>4548</v>
      </c>
      <c r="F30" s="52" t="s">
        <v>103</v>
      </c>
      <c r="G30" s="52" t="s">
        <v>4075</v>
      </c>
      <c r="H30" s="52" t="s">
        <v>120</v>
      </c>
      <c r="I30" s="52" t="s">
        <v>121</v>
      </c>
      <c r="J30" s="52" t="s">
        <v>122</v>
      </c>
      <c r="K30" s="52" t="s">
        <v>30</v>
      </c>
      <c r="L30" s="52" t="s">
        <v>31</v>
      </c>
      <c r="M30" s="52" t="s">
        <v>118</v>
      </c>
      <c r="N30" s="52" t="s">
        <v>122</v>
      </c>
      <c r="O30" s="52" t="s">
        <v>119</v>
      </c>
      <c r="P30" s="32"/>
      <c r="Q30" s="52" t="s">
        <v>4227</v>
      </c>
      <c r="R30" s="33">
        <f t="shared" si="3"/>
        <v>19</v>
      </c>
      <c r="S30" s="53" t="str">
        <f t="shared" si="4"/>
        <v>НАЗК</v>
      </c>
      <c r="T30" s="54"/>
      <c r="U30" s="55" t="s">
        <v>4272</v>
      </c>
      <c r="V30" s="56" t="s">
        <v>4272</v>
      </c>
      <c r="W30" s="34"/>
      <c r="X30" s="57" t="s">
        <v>4367</v>
      </c>
      <c r="Y30" s="57" t="s">
        <v>4367</v>
      </c>
      <c r="Z30" s="57" t="s">
        <v>4367</v>
      </c>
      <c r="AA30" s="133"/>
      <c r="AB30" s="57" t="s">
        <v>4367</v>
      </c>
      <c r="AC30" s="58" t="s">
        <v>4496</v>
      </c>
      <c r="AD30" s="58" t="s">
        <v>4497</v>
      </c>
      <c r="AE30" s="59">
        <f t="shared" si="8"/>
        <v>3</v>
      </c>
      <c r="AF30" s="60" t="str">
        <f t="shared" si="6"/>
        <v>Гайдер</v>
      </c>
      <c r="AG30" s="34"/>
      <c r="AH30" s="16" t="str">
        <f t="shared" si="11"/>
        <v/>
      </c>
      <c r="AI30" s="16" t="str">
        <f t="shared" si="11"/>
        <v>Калмиков</v>
      </c>
      <c r="AJ30" s="16" t="str">
        <f t="shared" si="11"/>
        <v/>
      </c>
      <c r="AK30" s="16" t="str">
        <f t="shared" si="11"/>
        <v/>
      </c>
      <c r="AL30" s="16" t="str">
        <f t="shared" si="11"/>
        <v/>
      </c>
      <c r="AM30" s="16" t="str">
        <f t="shared" si="11"/>
        <v/>
      </c>
      <c r="AN30" s="16" t="str">
        <f t="shared" si="11"/>
        <v/>
      </c>
      <c r="AO30" s="16" t="str">
        <f t="shared" si="11"/>
        <v/>
      </c>
      <c r="AP30" s="16" t="str">
        <f t="shared" si="11"/>
        <v>Ковтуненко</v>
      </c>
      <c r="AQ30" s="16" t="str">
        <f t="shared" si="11"/>
        <v/>
      </c>
      <c r="AR30" s="16" t="str">
        <f t="shared" si="11"/>
        <v>Гайдер</v>
      </c>
      <c r="AS30" s="16" t="str">
        <f t="shared" si="11"/>
        <v/>
      </c>
      <c r="AT30" s="16" t="str">
        <f t="shared" si="11"/>
        <v/>
      </c>
      <c r="AU30" s="16" t="str">
        <f t="shared" si="11"/>
        <v/>
      </c>
      <c r="AV30" s="16" t="str">
        <f t="shared" si="11"/>
        <v/>
      </c>
      <c r="AW30" s="16" t="str">
        <f t="shared" si="11"/>
        <v/>
      </c>
      <c r="AX30" s="31"/>
    </row>
    <row r="31" spans="1:50" ht="61.5" customHeight="1" x14ac:dyDescent="0.25">
      <c r="A31" s="30">
        <v>26</v>
      </c>
      <c r="B31" s="51" t="s">
        <v>10</v>
      </c>
      <c r="C31" s="52" t="s">
        <v>11</v>
      </c>
      <c r="D31" s="52" t="s">
        <v>12</v>
      </c>
      <c r="E31" s="98" t="s">
        <v>4549</v>
      </c>
      <c r="F31" s="52" t="s">
        <v>123</v>
      </c>
      <c r="G31" s="91" t="s">
        <v>124</v>
      </c>
      <c r="H31" s="52" t="s">
        <v>15</v>
      </c>
      <c r="I31" s="52" t="s">
        <v>98</v>
      </c>
      <c r="J31" s="52" t="s">
        <v>17</v>
      </c>
      <c r="K31" s="52" t="s">
        <v>30</v>
      </c>
      <c r="L31" s="52" t="s">
        <v>31</v>
      </c>
      <c r="M31" s="52" t="s">
        <v>125</v>
      </c>
      <c r="N31" s="52" t="s">
        <v>17</v>
      </c>
      <c r="O31" s="52" t="s">
        <v>126</v>
      </c>
      <c r="P31" s="32"/>
      <c r="Q31" s="52" t="s">
        <v>4225</v>
      </c>
      <c r="R31" s="33">
        <f t="shared" si="3"/>
        <v>1</v>
      </c>
      <c r="S31" s="53" t="str">
        <f t="shared" si="4"/>
        <v>НАЗК</v>
      </c>
      <c r="T31" s="54"/>
      <c r="U31" s="55" t="s">
        <v>4272</v>
      </c>
      <c r="V31" s="56" t="s">
        <v>4272</v>
      </c>
      <c r="W31" s="34"/>
      <c r="X31" s="57" t="s">
        <v>4367</v>
      </c>
      <c r="Y31" s="61"/>
      <c r="Z31" s="61"/>
      <c r="AA31" s="55" t="s">
        <v>4272</v>
      </c>
      <c r="AB31" s="55"/>
      <c r="AC31" s="58" t="s">
        <v>4377</v>
      </c>
      <c r="AD31" s="58" t="s">
        <v>4371</v>
      </c>
      <c r="AE31" s="59">
        <f t="shared" si="8"/>
        <v>2</v>
      </c>
      <c r="AF31" s="60" t="str">
        <f t="shared" si="6"/>
        <v>Калмиков</v>
      </c>
      <c r="AG31" s="34"/>
      <c r="AH31" s="16" t="str">
        <f t="shared" si="11"/>
        <v/>
      </c>
      <c r="AI31" s="16" t="str">
        <f t="shared" si="11"/>
        <v>Калмиков</v>
      </c>
      <c r="AJ31" s="16" t="str">
        <f t="shared" si="11"/>
        <v/>
      </c>
      <c r="AK31" s="16" t="str">
        <f t="shared" si="11"/>
        <v/>
      </c>
      <c r="AL31" s="16" t="str">
        <f t="shared" si="11"/>
        <v/>
      </c>
      <c r="AM31" s="16" t="str">
        <f t="shared" si="11"/>
        <v/>
      </c>
      <c r="AN31" s="16" t="str">
        <f t="shared" si="11"/>
        <v/>
      </c>
      <c r="AO31" s="16" t="str">
        <f t="shared" si="11"/>
        <v/>
      </c>
      <c r="AP31" s="16" t="str">
        <f t="shared" si="11"/>
        <v/>
      </c>
      <c r="AQ31" s="16" t="str">
        <f t="shared" si="11"/>
        <v/>
      </c>
      <c r="AR31" s="16" t="str">
        <f t="shared" si="11"/>
        <v/>
      </c>
      <c r="AS31" s="16" t="str">
        <f t="shared" si="11"/>
        <v/>
      </c>
      <c r="AT31" s="16" t="str">
        <f t="shared" si="11"/>
        <v/>
      </c>
      <c r="AU31" s="16" t="str">
        <f t="shared" si="11"/>
        <v/>
      </c>
      <c r="AV31" s="16" t="str">
        <f t="shared" si="11"/>
        <v>Любченко</v>
      </c>
      <c r="AW31" s="16" t="str">
        <f t="shared" si="11"/>
        <v/>
      </c>
      <c r="AX31" s="11" t="s">
        <v>4293</v>
      </c>
    </row>
    <row r="32" spans="1:50" ht="61.5" customHeight="1" x14ac:dyDescent="0.25">
      <c r="A32" s="30">
        <v>27</v>
      </c>
      <c r="B32" s="51" t="s">
        <v>10</v>
      </c>
      <c r="C32" s="52" t="s">
        <v>11</v>
      </c>
      <c r="D32" s="52" t="s">
        <v>12</v>
      </c>
      <c r="E32" s="98" t="s">
        <v>4549</v>
      </c>
      <c r="F32" s="52" t="s">
        <v>123</v>
      </c>
      <c r="G32" s="87" t="s">
        <v>127</v>
      </c>
      <c r="H32" s="52" t="s">
        <v>112</v>
      </c>
      <c r="I32" s="52" t="s">
        <v>49</v>
      </c>
      <c r="J32" s="52" t="s">
        <v>17</v>
      </c>
      <c r="K32" s="52" t="s">
        <v>30</v>
      </c>
      <c r="L32" s="52" t="s">
        <v>31</v>
      </c>
      <c r="M32" s="52" t="s">
        <v>128</v>
      </c>
      <c r="N32" s="52" t="s">
        <v>17</v>
      </c>
      <c r="O32" s="52" t="s">
        <v>129</v>
      </c>
      <c r="P32" s="32"/>
      <c r="Q32" s="52" t="s">
        <v>4225</v>
      </c>
      <c r="R32" s="33">
        <f t="shared" si="3"/>
        <v>1</v>
      </c>
      <c r="S32" s="53" t="str">
        <f t="shared" si="4"/>
        <v>НАЗК</v>
      </c>
      <c r="T32" s="54"/>
      <c r="U32" s="55" t="s">
        <v>4272</v>
      </c>
      <c r="V32" s="56" t="s">
        <v>4272</v>
      </c>
      <c r="W32" s="34"/>
      <c r="X32" s="57" t="s">
        <v>4367</v>
      </c>
      <c r="Y32" s="61"/>
      <c r="Z32" s="61"/>
      <c r="AA32" s="55" t="s">
        <v>4272</v>
      </c>
      <c r="AB32" s="55"/>
      <c r="AC32" s="58" t="s">
        <v>4377</v>
      </c>
      <c r="AD32" s="58" t="s">
        <v>4371</v>
      </c>
      <c r="AE32" s="59">
        <f t="shared" si="8"/>
        <v>2</v>
      </c>
      <c r="AF32" s="60" t="str">
        <f t="shared" si="6"/>
        <v>Калмиков</v>
      </c>
      <c r="AG32" s="34"/>
      <c r="AH32" s="16" t="str">
        <f t="shared" si="11"/>
        <v/>
      </c>
      <c r="AI32" s="16" t="str">
        <f t="shared" si="11"/>
        <v>Калмиков</v>
      </c>
      <c r="AJ32" s="16" t="str">
        <f t="shared" si="11"/>
        <v/>
      </c>
      <c r="AK32" s="16" t="str">
        <f t="shared" si="11"/>
        <v/>
      </c>
      <c r="AL32" s="16" t="str">
        <f t="shared" si="11"/>
        <v/>
      </c>
      <c r="AM32" s="16" t="str">
        <f t="shared" si="11"/>
        <v/>
      </c>
      <c r="AN32" s="16" t="str">
        <f t="shared" si="11"/>
        <v/>
      </c>
      <c r="AO32" s="16" t="str">
        <f t="shared" si="11"/>
        <v/>
      </c>
      <c r="AP32" s="16" t="str">
        <f t="shared" si="11"/>
        <v/>
      </c>
      <c r="AQ32" s="16" t="str">
        <f t="shared" si="11"/>
        <v/>
      </c>
      <c r="AR32" s="16" t="str">
        <f t="shared" si="11"/>
        <v/>
      </c>
      <c r="AS32" s="16" t="str">
        <f t="shared" si="11"/>
        <v/>
      </c>
      <c r="AT32" s="16" t="str">
        <f t="shared" si="11"/>
        <v/>
      </c>
      <c r="AU32" s="16" t="str">
        <f t="shared" si="11"/>
        <v/>
      </c>
      <c r="AV32" s="16" t="str">
        <f t="shared" si="11"/>
        <v>Любченко</v>
      </c>
      <c r="AW32" s="16" t="str">
        <f t="shared" si="11"/>
        <v/>
      </c>
      <c r="AX32" s="11" t="s">
        <v>4293</v>
      </c>
    </row>
    <row r="33" spans="1:50" ht="61.5" customHeight="1" x14ac:dyDescent="0.25">
      <c r="A33" s="30">
        <v>28</v>
      </c>
      <c r="B33" s="51" t="s">
        <v>10</v>
      </c>
      <c r="C33" s="52" t="s">
        <v>11</v>
      </c>
      <c r="D33" s="52" t="s">
        <v>12</v>
      </c>
      <c r="E33" s="98" t="s">
        <v>4549</v>
      </c>
      <c r="F33" s="52" t="s">
        <v>123</v>
      </c>
      <c r="G33" s="87" t="s">
        <v>130</v>
      </c>
      <c r="H33" s="52" t="s">
        <v>112</v>
      </c>
      <c r="I33" s="52" t="s">
        <v>49</v>
      </c>
      <c r="J33" s="52" t="s">
        <v>17</v>
      </c>
      <c r="K33" s="52" t="s">
        <v>30</v>
      </c>
      <c r="L33" s="52" t="s">
        <v>31</v>
      </c>
      <c r="M33" s="52" t="s">
        <v>131</v>
      </c>
      <c r="N33" s="52" t="s">
        <v>17</v>
      </c>
      <c r="O33" s="52" t="s">
        <v>132</v>
      </c>
      <c r="P33" s="32"/>
      <c r="Q33" s="52" t="s">
        <v>4225</v>
      </c>
      <c r="R33" s="33">
        <f t="shared" si="3"/>
        <v>1</v>
      </c>
      <c r="S33" s="53" t="str">
        <f t="shared" si="4"/>
        <v>НАЗК</v>
      </c>
      <c r="T33" s="54"/>
      <c r="U33" s="55" t="s">
        <v>4272</v>
      </c>
      <c r="V33" s="56" t="s">
        <v>4272</v>
      </c>
      <c r="W33" s="34"/>
      <c r="X33" s="57" t="s">
        <v>4367</v>
      </c>
      <c r="Y33" s="61"/>
      <c r="Z33" s="61"/>
      <c r="AA33" s="55" t="s">
        <v>4272</v>
      </c>
      <c r="AB33" s="55"/>
      <c r="AC33" s="58" t="s">
        <v>4369</v>
      </c>
      <c r="AD33" s="58" t="s">
        <v>4278</v>
      </c>
      <c r="AE33" s="59">
        <f t="shared" si="8"/>
        <v>1</v>
      </c>
      <c r="AF33" s="60" t="str">
        <f t="shared" si="6"/>
        <v>Калмиков</v>
      </c>
      <c r="AG33" s="34"/>
      <c r="AH33" s="16" t="str">
        <f t="shared" si="11"/>
        <v/>
      </c>
      <c r="AI33" s="16" t="str">
        <f t="shared" si="11"/>
        <v>Калмиков</v>
      </c>
      <c r="AJ33" s="16" t="str">
        <f t="shared" si="11"/>
        <v/>
      </c>
      <c r="AK33" s="16" t="str">
        <f t="shared" si="11"/>
        <v/>
      </c>
      <c r="AL33" s="16" t="str">
        <f t="shared" si="11"/>
        <v/>
      </c>
      <c r="AM33" s="16" t="str">
        <f t="shared" si="11"/>
        <v/>
      </c>
      <c r="AN33" s="16" t="str">
        <f t="shared" si="11"/>
        <v/>
      </c>
      <c r="AO33" s="16" t="str">
        <f t="shared" si="11"/>
        <v/>
      </c>
      <c r="AP33" s="16" t="str">
        <f t="shared" si="11"/>
        <v/>
      </c>
      <c r="AQ33" s="16" t="str">
        <f t="shared" si="11"/>
        <v/>
      </c>
      <c r="AR33" s="16" t="str">
        <f t="shared" si="11"/>
        <v/>
      </c>
      <c r="AS33" s="16" t="str">
        <f t="shared" si="11"/>
        <v/>
      </c>
      <c r="AT33" s="16" t="str">
        <f t="shared" si="11"/>
        <v/>
      </c>
      <c r="AU33" s="16" t="str">
        <f t="shared" si="11"/>
        <v/>
      </c>
      <c r="AV33" s="16" t="str">
        <f t="shared" si="11"/>
        <v/>
      </c>
      <c r="AW33" s="16" t="str">
        <f t="shared" si="11"/>
        <v/>
      </c>
      <c r="AX33" s="31"/>
    </row>
    <row r="34" spans="1:50" ht="61.5" customHeight="1" x14ac:dyDescent="0.25">
      <c r="A34" s="30">
        <v>29</v>
      </c>
      <c r="B34" s="51" t="s">
        <v>10</v>
      </c>
      <c r="C34" s="52" t="s">
        <v>11</v>
      </c>
      <c r="D34" s="52" t="s">
        <v>12</v>
      </c>
      <c r="E34" s="98" t="s">
        <v>4549</v>
      </c>
      <c r="F34" s="52" t="s">
        <v>123</v>
      </c>
      <c r="G34" s="87" t="s">
        <v>133</v>
      </c>
      <c r="H34" s="52" t="s">
        <v>112</v>
      </c>
      <c r="I34" s="52" t="s">
        <v>49</v>
      </c>
      <c r="J34" s="52" t="s">
        <v>17</v>
      </c>
      <c r="K34" s="52" t="s">
        <v>30</v>
      </c>
      <c r="L34" s="52" t="s">
        <v>31</v>
      </c>
      <c r="M34" s="52" t="s">
        <v>134</v>
      </c>
      <c r="N34" s="52" t="s">
        <v>17</v>
      </c>
      <c r="O34" s="52" t="s">
        <v>135</v>
      </c>
      <c r="P34" s="32"/>
      <c r="Q34" s="52" t="s">
        <v>4225</v>
      </c>
      <c r="R34" s="33">
        <f t="shared" si="3"/>
        <v>1</v>
      </c>
      <c r="S34" s="53" t="str">
        <f t="shared" si="4"/>
        <v>НАЗК</v>
      </c>
      <c r="T34" s="54"/>
      <c r="U34" s="55" t="s">
        <v>4272</v>
      </c>
      <c r="V34" s="56" t="s">
        <v>4272</v>
      </c>
      <c r="W34" s="34"/>
      <c r="X34" s="57" t="s">
        <v>4367</v>
      </c>
      <c r="Y34" s="61"/>
      <c r="Z34" s="61"/>
      <c r="AA34" s="55" t="s">
        <v>4272</v>
      </c>
      <c r="AB34" s="55"/>
      <c r="AC34" s="58" t="s">
        <v>4377</v>
      </c>
      <c r="AD34" s="58" t="s">
        <v>4371</v>
      </c>
      <c r="AE34" s="59">
        <f t="shared" si="8"/>
        <v>2</v>
      </c>
      <c r="AF34" s="60" t="str">
        <f t="shared" si="6"/>
        <v>Калмиков</v>
      </c>
      <c r="AG34" s="34"/>
      <c r="AH34" s="16" t="str">
        <f t="shared" si="11"/>
        <v/>
      </c>
      <c r="AI34" s="16" t="str">
        <f t="shared" si="11"/>
        <v>Калмиков</v>
      </c>
      <c r="AJ34" s="16" t="str">
        <f t="shared" si="11"/>
        <v/>
      </c>
      <c r="AK34" s="16" t="str">
        <f t="shared" si="11"/>
        <v/>
      </c>
      <c r="AL34" s="16" t="str">
        <f t="shared" si="11"/>
        <v/>
      </c>
      <c r="AM34" s="16" t="str">
        <f t="shared" si="11"/>
        <v/>
      </c>
      <c r="AN34" s="16" t="str">
        <f t="shared" si="11"/>
        <v/>
      </c>
      <c r="AO34" s="16" t="str">
        <f t="shared" si="11"/>
        <v/>
      </c>
      <c r="AP34" s="16" t="str">
        <f t="shared" si="11"/>
        <v/>
      </c>
      <c r="AQ34" s="16" t="str">
        <f t="shared" si="11"/>
        <v/>
      </c>
      <c r="AR34" s="16" t="str">
        <f t="shared" si="11"/>
        <v/>
      </c>
      <c r="AS34" s="16" t="str">
        <f t="shared" si="11"/>
        <v/>
      </c>
      <c r="AT34" s="16" t="str">
        <f t="shared" si="11"/>
        <v/>
      </c>
      <c r="AU34" s="16" t="str">
        <f t="shared" si="11"/>
        <v/>
      </c>
      <c r="AV34" s="16" t="str">
        <f t="shared" si="11"/>
        <v>Любченко</v>
      </c>
      <c r="AW34" s="16" t="str">
        <f t="shared" si="11"/>
        <v/>
      </c>
      <c r="AX34" s="11" t="s">
        <v>4293</v>
      </c>
    </row>
    <row r="35" spans="1:50" ht="61.5" customHeight="1" x14ac:dyDescent="0.25">
      <c r="A35" s="30">
        <v>30</v>
      </c>
      <c r="B35" s="51" t="s">
        <v>10</v>
      </c>
      <c r="C35" s="52" t="s">
        <v>11</v>
      </c>
      <c r="D35" s="52" t="s">
        <v>12</v>
      </c>
      <c r="E35" s="98" t="s">
        <v>4549</v>
      </c>
      <c r="F35" s="52" t="s">
        <v>123</v>
      </c>
      <c r="G35" s="87" t="s">
        <v>136</v>
      </c>
      <c r="H35" s="52" t="s">
        <v>112</v>
      </c>
      <c r="I35" s="52" t="s">
        <v>49</v>
      </c>
      <c r="J35" s="52" t="s">
        <v>17</v>
      </c>
      <c r="K35" s="52" t="s">
        <v>30</v>
      </c>
      <c r="L35" s="52" t="s">
        <v>31</v>
      </c>
      <c r="M35" s="52" t="s">
        <v>137</v>
      </c>
      <c r="N35" s="52" t="s">
        <v>138</v>
      </c>
      <c r="O35" s="52" t="s">
        <v>139</v>
      </c>
      <c r="P35" s="32"/>
      <c r="Q35" s="52" t="s">
        <v>4225</v>
      </c>
      <c r="R35" s="33">
        <f t="shared" si="3"/>
        <v>1</v>
      </c>
      <c r="S35" s="53" t="str">
        <f t="shared" si="4"/>
        <v>НАЗК</v>
      </c>
      <c r="T35" s="54"/>
      <c r="U35" s="55" t="s">
        <v>4272</v>
      </c>
      <c r="V35" s="56" t="s">
        <v>4272</v>
      </c>
      <c r="W35" s="34"/>
      <c r="X35" s="57" t="s">
        <v>4367</v>
      </c>
      <c r="Y35" s="61"/>
      <c r="Z35" s="61"/>
      <c r="AA35" s="55" t="s">
        <v>4272</v>
      </c>
      <c r="AB35" s="55"/>
      <c r="AC35" s="58" t="s">
        <v>4369</v>
      </c>
      <c r="AD35" s="58" t="s">
        <v>4278</v>
      </c>
      <c r="AE35" s="59">
        <f t="shared" si="8"/>
        <v>1</v>
      </c>
      <c r="AF35" s="60" t="str">
        <f t="shared" si="6"/>
        <v>Калмиков</v>
      </c>
      <c r="AG35" s="34"/>
      <c r="AH35" s="16" t="str">
        <f t="shared" si="11"/>
        <v/>
      </c>
      <c r="AI35" s="16" t="str">
        <f t="shared" si="11"/>
        <v>Калмиков</v>
      </c>
      <c r="AJ35" s="16" t="str">
        <f t="shared" si="11"/>
        <v/>
      </c>
      <c r="AK35" s="16" t="str">
        <f t="shared" si="11"/>
        <v/>
      </c>
      <c r="AL35" s="16" t="str">
        <f t="shared" si="11"/>
        <v/>
      </c>
      <c r="AM35" s="16" t="str">
        <f t="shared" si="11"/>
        <v/>
      </c>
      <c r="AN35" s="16" t="str">
        <f t="shared" si="11"/>
        <v/>
      </c>
      <c r="AO35" s="16" t="str">
        <f t="shared" si="11"/>
        <v/>
      </c>
      <c r="AP35" s="16" t="str">
        <f t="shared" si="11"/>
        <v/>
      </c>
      <c r="AQ35" s="16" t="str">
        <f t="shared" si="11"/>
        <v/>
      </c>
      <c r="AR35" s="16" t="str">
        <f t="shared" si="11"/>
        <v/>
      </c>
      <c r="AS35" s="16" t="str">
        <f t="shared" si="11"/>
        <v/>
      </c>
      <c r="AT35" s="16" t="str">
        <f t="shared" si="11"/>
        <v/>
      </c>
      <c r="AU35" s="16" t="str">
        <f t="shared" si="11"/>
        <v/>
      </c>
      <c r="AV35" s="16" t="str">
        <f t="shared" si="11"/>
        <v/>
      </c>
      <c r="AW35" s="16" t="str">
        <f t="shared" si="11"/>
        <v/>
      </c>
      <c r="AX35" s="31"/>
    </row>
    <row r="36" spans="1:50" ht="61.5" customHeight="1" x14ac:dyDescent="0.25">
      <c r="A36" s="30">
        <v>31</v>
      </c>
      <c r="B36" s="51" t="s">
        <v>10</v>
      </c>
      <c r="C36" s="52" t="s">
        <v>11</v>
      </c>
      <c r="D36" s="52" t="s">
        <v>12</v>
      </c>
      <c r="E36" s="98" t="s">
        <v>4549</v>
      </c>
      <c r="F36" s="52" t="s">
        <v>123</v>
      </c>
      <c r="G36" s="87" t="s">
        <v>140</v>
      </c>
      <c r="H36" s="52" t="s">
        <v>141</v>
      </c>
      <c r="I36" s="52" t="s">
        <v>49</v>
      </c>
      <c r="J36" s="52" t="s">
        <v>17</v>
      </c>
      <c r="K36" s="52" t="s">
        <v>30</v>
      </c>
      <c r="L36" s="52" t="s">
        <v>31</v>
      </c>
      <c r="M36" s="52" t="s">
        <v>142</v>
      </c>
      <c r="N36" s="52" t="s">
        <v>138</v>
      </c>
      <c r="O36" s="52" t="s">
        <v>143</v>
      </c>
      <c r="P36" s="32"/>
      <c r="Q36" s="52" t="s">
        <v>4225</v>
      </c>
      <c r="R36" s="33">
        <f t="shared" si="3"/>
        <v>1</v>
      </c>
      <c r="S36" s="53" t="str">
        <f t="shared" si="4"/>
        <v>НАЗК</v>
      </c>
      <c r="T36" s="54"/>
      <c r="U36" s="55" t="s">
        <v>4272</v>
      </c>
      <c r="V36" s="56" t="s">
        <v>4272</v>
      </c>
      <c r="W36" s="34"/>
      <c r="X36" s="57" t="s">
        <v>4367</v>
      </c>
      <c r="Y36" s="61"/>
      <c r="Z36" s="61"/>
      <c r="AA36" s="55" t="s">
        <v>4272</v>
      </c>
      <c r="AB36" s="55"/>
      <c r="AC36" s="58" t="s">
        <v>4369</v>
      </c>
      <c r="AD36" s="58" t="s">
        <v>4278</v>
      </c>
      <c r="AE36" s="59">
        <f t="shared" si="8"/>
        <v>1</v>
      </c>
      <c r="AF36" s="60" t="str">
        <f t="shared" si="6"/>
        <v>Калмиков</v>
      </c>
      <c r="AG36" s="34"/>
      <c r="AH36" s="16" t="str">
        <f t="shared" si="11"/>
        <v/>
      </c>
      <c r="AI36" s="16" t="str">
        <f t="shared" si="11"/>
        <v>Калмиков</v>
      </c>
      <c r="AJ36" s="16" t="str">
        <f t="shared" si="11"/>
        <v/>
      </c>
      <c r="AK36" s="16" t="str">
        <f t="shared" si="11"/>
        <v/>
      </c>
      <c r="AL36" s="16" t="str">
        <f t="shared" si="11"/>
        <v/>
      </c>
      <c r="AM36" s="16" t="str">
        <f t="shared" si="11"/>
        <v/>
      </c>
      <c r="AN36" s="16" t="str">
        <f t="shared" si="11"/>
        <v/>
      </c>
      <c r="AO36" s="16" t="str">
        <f t="shared" si="11"/>
        <v/>
      </c>
      <c r="AP36" s="16" t="str">
        <f t="shared" si="11"/>
        <v/>
      </c>
      <c r="AQ36" s="16" t="str">
        <f t="shared" si="11"/>
        <v/>
      </c>
      <c r="AR36" s="16" t="str">
        <f t="shared" si="11"/>
        <v/>
      </c>
      <c r="AS36" s="16" t="str">
        <f t="shared" si="11"/>
        <v/>
      </c>
      <c r="AT36" s="16" t="str">
        <f t="shared" si="11"/>
        <v/>
      </c>
      <c r="AU36" s="16" t="str">
        <f t="shared" si="11"/>
        <v/>
      </c>
      <c r="AV36" s="16" t="str">
        <f t="shared" si="11"/>
        <v/>
      </c>
      <c r="AW36" s="16" t="str">
        <f t="shared" si="11"/>
        <v/>
      </c>
      <c r="AX36" s="31"/>
    </row>
    <row r="37" spans="1:50" ht="61.5" customHeight="1" x14ac:dyDescent="0.25">
      <c r="A37" s="30">
        <v>32</v>
      </c>
      <c r="B37" s="51" t="s">
        <v>10</v>
      </c>
      <c r="C37" s="52" t="s">
        <v>11</v>
      </c>
      <c r="D37" s="52" t="s">
        <v>12</v>
      </c>
      <c r="E37" s="98" t="s">
        <v>4549</v>
      </c>
      <c r="F37" s="52" t="s">
        <v>123</v>
      </c>
      <c r="G37" s="87" t="s">
        <v>144</v>
      </c>
      <c r="H37" s="52" t="s">
        <v>15</v>
      </c>
      <c r="I37" s="52" t="s">
        <v>16</v>
      </c>
      <c r="J37" s="52" t="s">
        <v>17</v>
      </c>
      <c r="K37" s="52" t="s">
        <v>30</v>
      </c>
      <c r="L37" s="52" t="s">
        <v>31</v>
      </c>
      <c r="M37" s="52" t="s">
        <v>145</v>
      </c>
      <c r="N37" s="52" t="s">
        <v>138</v>
      </c>
      <c r="O37" s="52" t="s">
        <v>146</v>
      </c>
      <c r="P37" s="32"/>
      <c r="Q37" s="52" t="s">
        <v>4225</v>
      </c>
      <c r="R37" s="33">
        <f t="shared" si="3"/>
        <v>1</v>
      </c>
      <c r="S37" s="53" t="str">
        <f t="shared" si="4"/>
        <v>НАЗК</v>
      </c>
      <c r="T37" s="54"/>
      <c r="U37" s="55" t="s">
        <v>4272</v>
      </c>
      <c r="V37" s="56" t="s">
        <v>4272</v>
      </c>
      <c r="W37" s="34"/>
      <c r="X37" s="57" t="s">
        <v>4367</v>
      </c>
      <c r="Y37" s="57" t="s">
        <v>4367</v>
      </c>
      <c r="Z37" s="57" t="s">
        <v>4367</v>
      </c>
      <c r="AA37" s="57"/>
      <c r="AB37" s="57"/>
      <c r="AC37" s="58" t="s">
        <v>4369</v>
      </c>
      <c r="AD37" s="58" t="s">
        <v>4278</v>
      </c>
      <c r="AE37" s="59">
        <f t="shared" si="8"/>
        <v>1</v>
      </c>
      <c r="AF37" s="60" t="str">
        <f t="shared" si="6"/>
        <v>Калмиков</v>
      </c>
      <c r="AG37" s="34"/>
      <c r="AH37" s="16" t="str">
        <f t="shared" si="11"/>
        <v/>
      </c>
      <c r="AI37" s="16" t="str">
        <f t="shared" si="11"/>
        <v>Калмиков</v>
      </c>
      <c r="AJ37" s="16" t="str">
        <f t="shared" si="11"/>
        <v/>
      </c>
      <c r="AK37" s="16" t="str">
        <f t="shared" si="11"/>
        <v/>
      </c>
      <c r="AL37" s="16" t="str">
        <f t="shared" si="11"/>
        <v/>
      </c>
      <c r="AM37" s="16" t="str">
        <f t="shared" si="11"/>
        <v/>
      </c>
      <c r="AN37" s="16" t="str">
        <f t="shared" si="11"/>
        <v/>
      </c>
      <c r="AO37" s="16" t="str">
        <f t="shared" si="11"/>
        <v/>
      </c>
      <c r="AP37" s="16" t="str">
        <f t="shared" si="11"/>
        <v/>
      </c>
      <c r="AQ37" s="16" t="str">
        <f t="shared" si="11"/>
        <v/>
      </c>
      <c r="AR37" s="16" t="str">
        <f t="shared" si="11"/>
        <v/>
      </c>
      <c r="AS37" s="16" t="str">
        <f t="shared" si="11"/>
        <v/>
      </c>
      <c r="AT37" s="16" t="str">
        <f t="shared" si="11"/>
        <v/>
      </c>
      <c r="AU37" s="16" t="str">
        <f t="shared" si="11"/>
        <v/>
      </c>
      <c r="AV37" s="16" t="str">
        <f t="shared" si="11"/>
        <v/>
      </c>
      <c r="AW37" s="16" t="str">
        <f t="shared" si="11"/>
        <v/>
      </c>
      <c r="AX37" s="31"/>
    </row>
    <row r="38" spans="1:50" ht="61.5" customHeight="1" x14ac:dyDescent="0.25">
      <c r="A38" s="30">
        <v>33</v>
      </c>
      <c r="B38" s="51" t="s">
        <v>10</v>
      </c>
      <c r="C38" s="52" t="s">
        <v>11</v>
      </c>
      <c r="D38" s="52" t="s">
        <v>12</v>
      </c>
      <c r="E38" s="98" t="s">
        <v>4549</v>
      </c>
      <c r="F38" s="52" t="s">
        <v>123</v>
      </c>
      <c r="G38" s="87" t="s">
        <v>147</v>
      </c>
      <c r="H38" s="52" t="s">
        <v>15</v>
      </c>
      <c r="I38" s="52" t="s">
        <v>16</v>
      </c>
      <c r="J38" s="52" t="s">
        <v>17</v>
      </c>
      <c r="K38" s="52" t="s">
        <v>30</v>
      </c>
      <c r="L38" s="52" t="s">
        <v>31</v>
      </c>
      <c r="M38" s="52" t="s">
        <v>148</v>
      </c>
      <c r="N38" s="52" t="s">
        <v>138</v>
      </c>
      <c r="O38" s="52" t="s">
        <v>146</v>
      </c>
      <c r="P38" s="32"/>
      <c r="Q38" s="52" t="s">
        <v>4225</v>
      </c>
      <c r="R38" s="33">
        <f t="shared" si="3"/>
        <v>1</v>
      </c>
      <c r="S38" s="53" t="str">
        <f t="shared" si="4"/>
        <v>НАЗК</v>
      </c>
      <c r="T38" s="54"/>
      <c r="U38" s="55" t="s">
        <v>4272</v>
      </c>
      <c r="V38" s="56" t="s">
        <v>4272</v>
      </c>
      <c r="W38" s="34"/>
      <c r="X38" s="57" t="s">
        <v>4367</v>
      </c>
      <c r="Y38" s="57" t="s">
        <v>4367</v>
      </c>
      <c r="Z38" s="57" t="s">
        <v>4367</v>
      </c>
      <c r="AA38" s="57"/>
      <c r="AB38" s="57"/>
      <c r="AC38" s="58" t="s">
        <v>4369</v>
      </c>
      <c r="AD38" s="58" t="s">
        <v>4278</v>
      </c>
      <c r="AE38" s="59">
        <f t="shared" si="8"/>
        <v>1</v>
      </c>
      <c r="AF38" s="60" t="str">
        <f t="shared" si="6"/>
        <v>Калмиков</v>
      </c>
      <c r="AG38" s="34"/>
      <c r="AH38" s="16" t="str">
        <f t="shared" si="11"/>
        <v/>
      </c>
      <c r="AI38" s="16" t="str">
        <f t="shared" si="11"/>
        <v>Калмиков</v>
      </c>
      <c r="AJ38" s="16" t="str">
        <f t="shared" si="11"/>
        <v/>
      </c>
      <c r="AK38" s="16" t="str">
        <f t="shared" si="11"/>
        <v/>
      </c>
      <c r="AL38" s="16" t="str">
        <f t="shared" si="11"/>
        <v/>
      </c>
      <c r="AM38" s="16" t="str">
        <f t="shared" si="11"/>
        <v/>
      </c>
      <c r="AN38" s="16" t="str">
        <f t="shared" si="11"/>
        <v/>
      </c>
      <c r="AO38" s="16" t="str">
        <f t="shared" si="11"/>
        <v/>
      </c>
      <c r="AP38" s="16" t="str">
        <f t="shared" si="11"/>
        <v/>
      </c>
      <c r="AQ38" s="16" t="str">
        <f t="shared" si="11"/>
        <v/>
      </c>
      <c r="AR38" s="16" t="str">
        <f t="shared" si="11"/>
        <v/>
      </c>
      <c r="AS38" s="16" t="str">
        <f t="shared" si="11"/>
        <v/>
      </c>
      <c r="AT38" s="16" t="str">
        <f t="shared" si="11"/>
        <v/>
      </c>
      <c r="AU38" s="16" t="str">
        <f t="shared" si="11"/>
        <v/>
      </c>
      <c r="AV38" s="16" t="str">
        <f t="shared" si="11"/>
        <v/>
      </c>
      <c r="AW38" s="16" t="str">
        <f t="shared" si="11"/>
        <v/>
      </c>
      <c r="AX38" s="31"/>
    </row>
    <row r="39" spans="1:50" ht="61.5" customHeight="1" x14ac:dyDescent="0.25">
      <c r="A39" s="30">
        <v>34</v>
      </c>
      <c r="B39" s="51" t="s">
        <v>10</v>
      </c>
      <c r="C39" s="52" t="s">
        <v>11</v>
      </c>
      <c r="D39" s="52" t="s">
        <v>12</v>
      </c>
      <c r="E39" s="98" t="s">
        <v>4549</v>
      </c>
      <c r="F39" s="52" t="s">
        <v>123</v>
      </c>
      <c r="G39" s="87" t="s">
        <v>149</v>
      </c>
      <c r="H39" s="52" t="s">
        <v>15</v>
      </c>
      <c r="I39" s="52" t="s">
        <v>16</v>
      </c>
      <c r="J39" s="52" t="s">
        <v>17</v>
      </c>
      <c r="K39" s="52" t="s">
        <v>30</v>
      </c>
      <c r="L39" s="52" t="s">
        <v>31</v>
      </c>
      <c r="M39" s="52" t="s">
        <v>150</v>
      </c>
      <c r="N39" s="52" t="s">
        <v>138</v>
      </c>
      <c r="O39" s="52" t="s">
        <v>146</v>
      </c>
      <c r="P39" s="32"/>
      <c r="Q39" s="52" t="s">
        <v>4225</v>
      </c>
      <c r="R39" s="33">
        <f t="shared" si="3"/>
        <v>1</v>
      </c>
      <c r="S39" s="53" t="str">
        <f t="shared" si="4"/>
        <v>НАЗК</v>
      </c>
      <c r="T39" s="54"/>
      <c r="U39" s="55" t="s">
        <v>4272</v>
      </c>
      <c r="V39" s="56" t="s">
        <v>4272</v>
      </c>
      <c r="W39" s="34"/>
      <c r="X39" s="57" t="s">
        <v>4367</v>
      </c>
      <c r="Y39" s="57" t="s">
        <v>4367</v>
      </c>
      <c r="Z39" s="57" t="s">
        <v>4367</v>
      </c>
      <c r="AA39" s="57"/>
      <c r="AB39" s="57"/>
      <c r="AC39" s="58" t="s">
        <v>4369</v>
      </c>
      <c r="AD39" s="58" t="s">
        <v>4278</v>
      </c>
      <c r="AE39" s="59">
        <f t="shared" si="8"/>
        <v>1</v>
      </c>
      <c r="AF39" s="60" t="str">
        <f t="shared" si="6"/>
        <v>Калмиков</v>
      </c>
      <c r="AG39" s="34"/>
      <c r="AH39" s="16" t="str">
        <f t="shared" si="11"/>
        <v/>
      </c>
      <c r="AI39" s="16" t="str">
        <f t="shared" si="11"/>
        <v>Калмиков</v>
      </c>
      <c r="AJ39" s="16" t="str">
        <f t="shared" si="11"/>
        <v/>
      </c>
      <c r="AK39" s="16" t="str">
        <f t="shared" si="11"/>
        <v/>
      </c>
      <c r="AL39" s="16" t="str">
        <f t="shared" si="11"/>
        <v/>
      </c>
      <c r="AM39" s="16" t="str">
        <f t="shared" si="11"/>
        <v/>
      </c>
      <c r="AN39" s="16" t="str">
        <f t="shared" si="11"/>
        <v/>
      </c>
      <c r="AO39" s="16" t="str">
        <f t="shared" si="11"/>
        <v/>
      </c>
      <c r="AP39" s="16" t="str">
        <f t="shared" si="11"/>
        <v/>
      </c>
      <c r="AQ39" s="16" t="str">
        <f t="shared" si="11"/>
        <v/>
      </c>
      <c r="AR39" s="16" t="str">
        <f t="shared" si="11"/>
        <v/>
      </c>
      <c r="AS39" s="16" t="str">
        <f t="shared" si="11"/>
        <v/>
      </c>
      <c r="AT39" s="16" t="str">
        <f t="shared" si="11"/>
        <v/>
      </c>
      <c r="AU39" s="16" t="str">
        <f t="shared" si="11"/>
        <v/>
      </c>
      <c r="AV39" s="16" t="str">
        <f t="shared" si="11"/>
        <v/>
      </c>
      <c r="AW39" s="16" t="str">
        <f t="shared" si="11"/>
        <v/>
      </c>
      <c r="AX39" s="31"/>
    </row>
    <row r="40" spans="1:50" ht="61.5" customHeight="1" x14ac:dyDescent="0.25">
      <c r="A40" s="30">
        <v>35</v>
      </c>
      <c r="B40" s="51" t="s">
        <v>10</v>
      </c>
      <c r="C40" s="52" t="s">
        <v>11</v>
      </c>
      <c r="D40" s="52" t="s">
        <v>12</v>
      </c>
      <c r="E40" s="98" t="s">
        <v>4549</v>
      </c>
      <c r="F40" s="52" t="s">
        <v>123</v>
      </c>
      <c r="G40" s="52" t="s">
        <v>151</v>
      </c>
      <c r="H40" s="52" t="s">
        <v>15</v>
      </c>
      <c r="I40" s="52" t="s">
        <v>98</v>
      </c>
      <c r="J40" s="52" t="s">
        <v>17</v>
      </c>
      <c r="K40" s="52" t="s">
        <v>30</v>
      </c>
      <c r="L40" s="52" t="s">
        <v>31</v>
      </c>
      <c r="M40" s="52" t="s">
        <v>152</v>
      </c>
      <c r="N40" s="52" t="s">
        <v>17</v>
      </c>
      <c r="O40" s="52" t="s">
        <v>153</v>
      </c>
      <c r="P40" s="32"/>
      <c r="Q40" s="52" t="s">
        <v>4225</v>
      </c>
      <c r="R40" s="33">
        <f t="shared" si="3"/>
        <v>1</v>
      </c>
      <c r="S40" s="53" t="str">
        <f t="shared" si="4"/>
        <v>НАЗК</v>
      </c>
      <c r="T40" s="54"/>
      <c r="U40" s="55" t="s">
        <v>4272</v>
      </c>
      <c r="V40" s="56" t="s">
        <v>4272</v>
      </c>
      <c r="W40" s="34"/>
      <c r="X40" s="57" t="s">
        <v>4367</v>
      </c>
      <c r="Y40" s="61"/>
      <c r="Z40" s="61"/>
      <c r="AA40" s="55" t="s">
        <v>4272</v>
      </c>
      <c r="AB40" s="55"/>
      <c r="AC40" s="58" t="s">
        <v>4378</v>
      </c>
      <c r="AD40" s="58" t="s">
        <v>4291</v>
      </c>
      <c r="AE40" s="59">
        <f t="shared" si="8"/>
        <v>1</v>
      </c>
      <c r="AF40" s="60" t="str">
        <f t="shared" si="6"/>
        <v>Дробко</v>
      </c>
      <c r="AG40" s="34"/>
      <c r="AH40" s="16" t="str">
        <f t="shared" si="11"/>
        <v/>
      </c>
      <c r="AI40" s="16" t="str">
        <f t="shared" si="11"/>
        <v/>
      </c>
      <c r="AJ40" s="16" t="str">
        <f t="shared" si="11"/>
        <v/>
      </c>
      <c r="AK40" s="16" t="str">
        <f t="shared" si="11"/>
        <v/>
      </c>
      <c r="AL40" s="16" t="str">
        <f t="shared" si="11"/>
        <v/>
      </c>
      <c r="AM40" s="16" t="str">
        <f t="shared" si="11"/>
        <v/>
      </c>
      <c r="AN40" s="16" t="str">
        <f t="shared" si="11"/>
        <v/>
      </c>
      <c r="AO40" s="16" t="str">
        <f t="shared" si="11"/>
        <v/>
      </c>
      <c r="AP40" s="16" t="str">
        <f t="shared" si="11"/>
        <v/>
      </c>
      <c r="AQ40" s="16" t="str">
        <f t="shared" si="11"/>
        <v/>
      </c>
      <c r="AR40" s="16" t="str">
        <f t="shared" si="11"/>
        <v/>
      </c>
      <c r="AS40" s="16" t="str">
        <f t="shared" si="11"/>
        <v/>
      </c>
      <c r="AT40" s="16" t="str">
        <f t="shared" si="11"/>
        <v/>
      </c>
      <c r="AU40" s="16" t="str">
        <f t="shared" si="11"/>
        <v>Дробко</v>
      </c>
      <c r="AV40" s="16" t="str">
        <f t="shared" si="11"/>
        <v/>
      </c>
      <c r="AW40" s="16" t="str">
        <f t="shared" si="11"/>
        <v/>
      </c>
      <c r="AX40" s="31"/>
    </row>
    <row r="41" spans="1:50" ht="61.5" customHeight="1" x14ac:dyDescent="0.25">
      <c r="A41" s="30">
        <v>36</v>
      </c>
      <c r="B41" s="51" t="s">
        <v>10</v>
      </c>
      <c r="C41" s="52" t="s">
        <v>11</v>
      </c>
      <c r="D41" s="52" t="s">
        <v>12</v>
      </c>
      <c r="E41" s="98" t="s">
        <v>4550</v>
      </c>
      <c r="F41" s="52" t="s">
        <v>154</v>
      </c>
      <c r="G41" s="90" t="s">
        <v>155</v>
      </c>
      <c r="H41" s="52" t="s">
        <v>15</v>
      </c>
      <c r="I41" s="52" t="s">
        <v>156</v>
      </c>
      <c r="J41" s="52" t="s">
        <v>17</v>
      </c>
      <c r="K41" s="52" t="s">
        <v>30</v>
      </c>
      <c r="L41" s="52" t="s">
        <v>31</v>
      </c>
      <c r="M41" s="52" t="s">
        <v>157</v>
      </c>
      <c r="N41" s="52" t="s">
        <v>17</v>
      </c>
      <c r="O41" s="52" t="s">
        <v>158</v>
      </c>
      <c r="P41" s="32"/>
      <c r="Q41" s="52" t="s">
        <v>4225</v>
      </c>
      <c r="R41" s="33">
        <f t="shared" si="3"/>
        <v>1</v>
      </c>
      <c r="S41" s="53" t="str">
        <f t="shared" si="4"/>
        <v>НАЗК</v>
      </c>
      <c r="T41" s="54"/>
      <c r="U41" s="55" t="s">
        <v>4272</v>
      </c>
      <c r="V41" s="56" t="s">
        <v>4272</v>
      </c>
      <c r="W41" s="34"/>
      <c r="X41" s="57" t="s">
        <v>4367</v>
      </c>
      <c r="Y41" s="61"/>
      <c r="Z41" s="61"/>
      <c r="AA41" s="55" t="s">
        <v>4272</v>
      </c>
      <c r="AB41" s="55"/>
      <c r="AC41" s="58" t="s">
        <v>4377</v>
      </c>
      <c r="AD41" s="58" t="s">
        <v>4371</v>
      </c>
      <c r="AE41" s="59">
        <f t="shared" si="8"/>
        <v>2</v>
      </c>
      <c r="AF41" s="60" t="str">
        <f t="shared" si="6"/>
        <v>Калмиков</v>
      </c>
      <c r="AG41" s="34"/>
      <c r="AH41" s="16" t="str">
        <f t="shared" si="11"/>
        <v/>
      </c>
      <c r="AI41" s="16" t="str">
        <f t="shared" si="11"/>
        <v>Калмиков</v>
      </c>
      <c r="AJ41" s="16" t="str">
        <f t="shared" si="11"/>
        <v/>
      </c>
      <c r="AK41" s="16" t="str">
        <f t="shared" si="11"/>
        <v/>
      </c>
      <c r="AL41" s="16" t="str">
        <f t="shared" si="11"/>
        <v/>
      </c>
      <c r="AM41" s="16" t="str">
        <f t="shared" si="11"/>
        <v/>
      </c>
      <c r="AN41" s="16" t="str">
        <f t="shared" si="11"/>
        <v/>
      </c>
      <c r="AO41" s="16" t="str">
        <f t="shared" si="11"/>
        <v/>
      </c>
      <c r="AP41" s="16" t="str">
        <f t="shared" si="11"/>
        <v/>
      </c>
      <c r="AQ41" s="16" t="str">
        <f t="shared" si="11"/>
        <v/>
      </c>
      <c r="AR41" s="16" t="str">
        <f t="shared" si="11"/>
        <v/>
      </c>
      <c r="AS41" s="16" t="str">
        <f t="shared" si="11"/>
        <v/>
      </c>
      <c r="AT41" s="16" t="str">
        <f t="shared" si="11"/>
        <v/>
      </c>
      <c r="AU41" s="16" t="str">
        <f t="shared" si="11"/>
        <v/>
      </c>
      <c r="AV41" s="16" t="str">
        <f t="shared" si="11"/>
        <v>Любченко</v>
      </c>
      <c r="AW41" s="16" t="str">
        <f t="shared" si="11"/>
        <v/>
      </c>
      <c r="AX41" s="11" t="s">
        <v>4293</v>
      </c>
    </row>
    <row r="42" spans="1:50" ht="61.5" customHeight="1" x14ac:dyDescent="0.25">
      <c r="A42" s="30">
        <v>37</v>
      </c>
      <c r="B42" s="51" t="s">
        <v>10</v>
      </c>
      <c r="C42" s="52" t="s">
        <v>11</v>
      </c>
      <c r="D42" s="52" t="s">
        <v>12</v>
      </c>
      <c r="E42" s="98" t="s">
        <v>4550</v>
      </c>
      <c r="F42" s="52" t="s">
        <v>154</v>
      </c>
      <c r="G42" s="52" t="s">
        <v>159</v>
      </c>
      <c r="H42" s="52" t="s">
        <v>160</v>
      </c>
      <c r="I42" s="52" t="s">
        <v>16</v>
      </c>
      <c r="J42" s="52" t="s">
        <v>17</v>
      </c>
      <c r="K42" s="52" t="s">
        <v>30</v>
      </c>
      <c r="L42" s="52" t="s">
        <v>31</v>
      </c>
      <c r="M42" s="52" t="s">
        <v>161</v>
      </c>
      <c r="N42" s="52" t="s">
        <v>162</v>
      </c>
      <c r="O42" s="52" t="s">
        <v>163</v>
      </c>
      <c r="P42" s="32"/>
      <c r="Q42" s="52" t="s">
        <v>4225</v>
      </c>
      <c r="R42" s="33">
        <f t="shared" si="3"/>
        <v>1</v>
      </c>
      <c r="S42" s="53" t="str">
        <f t="shared" si="4"/>
        <v>НАЗК</v>
      </c>
      <c r="T42" s="54"/>
      <c r="U42" s="55" t="s">
        <v>4272</v>
      </c>
      <c r="V42" s="56" t="s">
        <v>4272</v>
      </c>
      <c r="W42" s="34"/>
      <c r="X42" s="57" t="s">
        <v>4367</v>
      </c>
      <c r="Y42" s="57" t="s">
        <v>4367</v>
      </c>
      <c r="Z42" s="57" t="s">
        <v>4367</v>
      </c>
      <c r="AA42" s="57"/>
      <c r="AB42" s="57"/>
      <c r="AC42" s="58" t="s">
        <v>4369</v>
      </c>
      <c r="AD42" s="58" t="s">
        <v>4278</v>
      </c>
      <c r="AE42" s="59">
        <f t="shared" si="8"/>
        <v>1</v>
      </c>
      <c r="AF42" s="60" t="str">
        <f t="shared" si="6"/>
        <v>Калмиков</v>
      </c>
      <c r="AG42" s="34"/>
      <c r="AH42" s="16" t="str">
        <f t="shared" si="11"/>
        <v/>
      </c>
      <c r="AI42" s="16" t="str">
        <f t="shared" si="11"/>
        <v>Калмиков</v>
      </c>
      <c r="AJ42" s="16" t="str">
        <f t="shared" si="11"/>
        <v/>
      </c>
      <c r="AK42" s="16" t="str">
        <f t="shared" si="11"/>
        <v/>
      </c>
      <c r="AL42" s="16" t="str">
        <f t="shared" si="11"/>
        <v/>
      </c>
      <c r="AM42" s="16" t="str">
        <f t="shared" si="11"/>
        <v/>
      </c>
      <c r="AN42" s="16" t="str">
        <f t="shared" si="11"/>
        <v/>
      </c>
      <c r="AO42" s="16" t="str">
        <f t="shared" si="11"/>
        <v/>
      </c>
      <c r="AP42" s="16" t="str">
        <f t="shared" si="11"/>
        <v/>
      </c>
      <c r="AQ42" s="16" t="str">
        <f t="shared" si="11"/>
        <v/>
      </c>
      <c r="AR42" s="16" t="str">
        <f t="shared" si="11"/>
        <v/>
      </c>
      <c r="AS42" s="16" t="str">
        <f t="shared" si="11"/>
        <v/>
      </c>
      <c r="AT42" s="16" t="str">
        <f t="shared" si="11"/>
        <v/>
      </c>
      <c r="AU42" s="16" t="str">
        <f t="shared" si="11"/>
        <v/>
      </c>
      <c r="AV42" s="16" t="str">
        <f t="shared" si="11"/>
        <v/>
      </c>
      <c r="AW42" s="16" t="str">
        <f t="shared" si="11"/>
        <v/>
      </c>
      <c r="AX42" s="31"/>
    </row>
    <row r="43" spans="1:50" ht="61.5" customHeight="1" x14ac:dyDescent="0.25">
      <c r="A43" s="30">
        <v>38</v>
      </c>
      <c r="B43" s="51" t="s">
        <v>10</v>
      </c>
      <c r="C43" s="52" t="s">
        <v>11</v>
      </c>
      <c r="D43" s="52" t="s">
        <v>12</v>
      </c>
      <c r="E43" s="98" t="s">
        <v>4550</v>
      </c>
      <c r="F43" s="52" t="s">
        <v>154</v>
      </c>
      <c r="G43" s="52" t="s">
        <v>164</v>
      </c>
      <c r="H43" s="52" t="s">
        <v>160</v>
      </c>
      <c r="I43" s="52" t="s">
        <v>16</v>
      </c>
      <c r="J43" s="52" t="s">
        <v>17</v>
      </c>
      <c r="K43" s="52" t="s">
        <v>30</v>
      </c>
      <c r="L43" s="52" t="s">
        <v>31</v>
      </c>
      <c r="M43" s="52" t="s">
        <v>165</v>
      </c>
      <c r="N43" s="52" t="s">
        <v>21</v>
      </c>
      <c r="O43" s="52" t="s">
        <v>163</v>
      </c>
      <c r="P43" s="32"/>
      <c r="Q43" s="52" t="s">
        <v>4225</v>
      </c>
      <c r="R43" s="33">
        <f t="shared" si="3"/>
        <v>1</v>
      </c>
      <c r="S43" s="53" t="str">
        <f t="shared" si="4"/>
        <v>НАЗК</v>
      </c>
      <c r="T43" s="54"/>
      <c r="U43" s="55" t="s">
        <v>4272</v>
      </c>
      <c r="V43" s="56" t="s">
        <v>4272</v>
      </c>
      <c r="W43" s="34"/>
      <c r="X43" s="57" t="s">
        <v>4367</v>
      </c>
      <c r="Y43" s="57" t="s">
        <v>4367</v>
      </c>
      <c r="Z43" s="57" t="s">
        <v>4367</v>
      </c>
      <c r="AA43" s="57"/>
      <c r="AB43" s="57"/>
      <c r="AC43" s="58" t="s">
        <v>4498</v>
      </c>
      <c r="AD43" s="58" t="s">
        <v>4499</v>
      </c>
      <c r="AE43" s="59">
        <f t="shared" si="8"/>
        <v>3</v>
      </c>
      <c r="AF43" s="60" t="str">
        <f t="shared" si="6"/>
        <v>Калмиков</v>
      </c>
      <c r="AG43" s="34"/>
      <c r="AH43" s="16" t="str">
        <f t="shared" si="11"/>
        <v/>
      </c>
      <c r="AI43" s="16" t="str">
        <f t="shared" si="11"/>
        <v>Калмиков</v>
      </c>
      <c r="AJ43" s="16" t="str">
        <f t="shared" si="11"/>
        <v/>
      </c>
      <c r="AK43" s="16" t="str">
        <f t="shared" si="11"/>
        <v/>
      </c>
      <c r="AL43" s="16" t="str">
        <f t="shared" si="11"/>
        <v/>
      </c>
      <c r="AM43" s="16" t="str">
        <f t="shared" si="11"/>
        <v/>
      </c>
      <c r="AN43" s="16" t="str">
        <f t="shared" si="11"/>
        <v/>
      </c>
      <c r="AO43" s="16" t="str">
        <f t="shared" si="11"/>
        <v/>
      </c>
      <c r="AP43" s="16" t="str">
        <f t="shared" si="11"/>
        <v>Ковтуненко</v>
      </c>
      <c r="AQ43" s="16" t="str">
        <f t="shared" si="11"/>
        <v/>
      </c>
      <c r="AR43" s="16" t="str">
        <f t="shared" si="11"/>
        <v>Гайдер</v>
      </c>
      <c r="AS43" s="16" t="str">
        <f t="shared" si="11"/>
        <v/>
      </c>
      <c r="AT43" s="16" t="str">
        <f t="shared" si="11"/>
        <v/>
      </c>
      <c r="AU43" s="16" t="str">
        <f t="shared" si="11"/>
        <v/>
      </c>
      <c r="AV43" s="16" t="str">
        <f t="shared" si="11"/>
        <v/>
      </c>
      <c r="AW43" s="16" t="str">
        <f t="shared" si="11"/>
        <v/>
      </c>
      <c r="AX43" s="31"/>
    </row>
    <row r="44" spans="1:50" ht="61.5" hidden="1" customHeight="1" x14ac:dyDescent="0.25">
      <c r="A44" s="30">
        <v>39</v>
      </c>
      <c r="B44" s="51" t="s">
        <v>10</v>
      </c>
      <c r="C44" s="52" t="s">
        <v>11</v>
      </c>
      <c r="D44" s="52" t="s">
        <v>12</v>
      </c>
      <c r="E44" s="98" t="s">
        <v>4550</v>
      </c>
      <c r="F44" s="52" t="s">
        <v>154</v>
      </c>
      <c r="G44" s="52" t="s">
        <v>166</v>
      </c>
      <c r="H44" s="52" t="s">
        <v>28</v>
      </c>
      <c r="I44" s="52" t="s">
        <v>16</v>
      </c>
      <c r="J44" s="52" t="s">
        <v>17</v>
      </c>
      <c r="K44" s="52" t="s">
        <v>18</v>
      </c>
      <c r="L44" s="52" t="s">
        <v>31</v>
      </c>
      <c r="M44" s="52" t="s">
        <v>161</v>
      </c>
      <c r="N44" s="52" t="s">
        <v>162</v>
      </c>
      <c r="O44" s="52" t="s">
        <v>163</v>
      </c>
      <c r="P44" s="32"/>
      <c r="Q44" s="52" t="s">
        <v>4225</v>
      </c>
      <c r="R44" s="33">
        <f t="shared" si="3"/>
        <v>1</v>
      </c>
      <c r="S44" s="53" t="str">
        <f t="shared" si="4"/>
        <v>НАЗК</v>
      </c>
      <c r="T44" s="54"/>
      <c r="U44" s="55" t="s">
        <v>4272</v>
      </c>
      <c r="V44" s="56" t="s">
        <v>4272</v>
      </c>
      <c r="W44" s="34"/>
      <c r="X44" s="61"/>
      <c r="Y44" s="57" t="s">
        <v>4367</v>
      </c>
      <c r="Z44" s="57" t="s">
        <v>4367</v>
      </c>
      <c r="AA44" s="57"/>
      <c r="AB44" s="57"/>
      <c r="AC44" s="58" t="s">
        <v>4369</v>
      </c>
      <c r="AD44" s="58" t="s">
        <v>4278</v>
      </c>
      <c r="AE44" s="59">
        <f t="shared" si="8"/>
        <v>1</v>
      </c>
      <c r="AF44" s="60" t="str">
        <f t="shared" si="6"/>
        <v>Калмиков</v>
      </c>
      <c r="AG44" s="34"/>
      <c r="AH44" s="16" t="str">
        <f t="shared" si="11"/>
        <v/>
      </c>
      <c r="AI44" s="16" t="str">
        <f t="shared" si="11"/>
        <v>Калмиков</v>
      </c>
      <c r="AJ44" s="16" t="str">
        <f t="shared" si="11"/>
        <v/>
      </c>
      <c r="AK44" s="16" t="str">
        <f t="shared" si="11"/>
        <v/>
      </c>
      <c r="AL44" s="16" t="str">
        <f t="shared" si="11"/>
        <v/>
      </c>
      <c r="AM44" s="16" t="str">
        <f t="shared" si="11"/>
        <v/>
      </c>
      <c r="AN44" s="16" t="str">
        <f t="shared" si="11"/>
        <v/>
      </c>
      <c r="AO44" s="16" t="str">
        <f t="shared" si="11"/>
        <v/>
      </c>
      <c r="AP44" s="16" t="str">
        <f t="shared" si="11"/>
        <v/>
      </c>
      <c r="AQ44" s="16" t="str">
        <f t="shared" si="11"/>
        <v/>
      </c>
      <c r="AR44" s="16" t="str">
        <f t="shared" si="11"/>
        <v/>
      </c>
      <c r="AS44" s="16" t="str">
        <f t="shared" si="11"/>
        <v/>
      </c>
      <c r="AT44" s="16" t="str">
        <f t="shared" si="11"/>
        <v/>
      </c>
      <c r="AU44" s="16" t="str">
        <f t="shared" si="11"/>
        <v/>
      </c>
      <c r="AV44" s="16" t="str">
        <f t="shared" si="11"/>
        <v/>
      </c>
      <c r="AW44" s="16" t="str">
        <f t="shared" ref="AW44" si="12">IF(ISNUMBER(FIND(AW$5,$AD44)),AW$5,"")</f>
        <v/>
      </c>
      <c r="AX44" s="31"/>
    </row>
    <row r="45" spans="1:50" ht="61.5" hidden="1" customHeight="1" x14ac:dyDescent="0.25">
      <c r="A45" s="30">
        <v>40</v>
      </c>
      <c r="B45" s="51" t="s">
        <v>10</v>
      </c>
      <c r="C45" s="52" t="s">
        <v>11</v>
      </c>
      <c r="D45" s="52" t="s">
        <v>12</v>
      </c>
      <c r="E45" s="98" t="s">
        <v>4550</v>
      </c>
      <c r="F45" s="52" t="s">
        <v>154</v>
      </c>
      <c r="G45" s="52" t="s">
        <v>167</v>
      </c>
      <c r="H45" s="52" t="s">
        <v>28</v>
      </c>
      <c r="I45" s="52" t="s">
        <v>168</v>
      </c>
      <c r="J45" s="52" t="s">
        <v>17</v>
      </c>
      <c r="K45" s="52" t="s">
        <v>18</v>
      </c>
      <c r="L45" s="52" t="s">
        <v>169</v>
      </c>
      <c r="M45" s="52" t="s">
        <v>170</v>
      </c>
      <c r="N45" s="52" t="s">
        <v>59</v>
      </c>
      <c r="O45" s="52" t="s">
        <v>163</v>
      </c>
      <c r="P45" s="32"/>
      <c r="Q45" s="52" t="s">
        <v>4225</v>
      </c>
      <c r="R45" s="33">
        <f t="shared" si="3"/>
        <v>1</v>
      </c>
      <c r="S45" s="53" t="str">
        <f t="shared" si="4"/>
        <v>НАЗК</v>
      </c>
      <c r="T45" s="54"/>
      <c r="U45" s="55" t="s">
        <v>4272</v>
      </c>
      <c r="V45" s="56" t="s">
        <v>4272</v>
      </c>
      <c r="W45" s="34"/>
      <c r="X45" s="61"/>
      <c r="Y45" s="57" t="s">
        <v>4367</v>
      </c>
      <c r="Z45" s="57" t="s">
        <v>4367</v>
      </c>
      <c r="AA45" s="57"/>
      <c r="AB45" s="57"/>
      <c r="AC45" s="58" t="s">
        <v>4369</v>
      </c>
      <c r="AD45" s="58" t="s">
        <v>4278</v>
      </c>
      <c r="AE45" s="59">
        <f t="shared" si="8"/>
        <v>1</v>
      </c>
      <c r="AF45" s="60" t="str">
        <f t="shared" si="6"/>
        <v>Калмиков</v>
      </c>
      <c r="AG45" s="34"/>
      <c r="AH45" s="16" t="str">
        <f t="shared" ref="AH45:AW60" si="13">IF(ISNUMBER(FIND(AH$5,$AD45)),AH$5,"")</f>
        <v/>
      </c>
      <c r="AI45" s="16" t="str">
        <f t="shared" si="13"/>
        <v>Калмиков</v>
      </c>
      <c r="AJ45" s="16" t="str">
        <f t="shared" si="13"/>
        <v/>
      </c>
      <c r="AK45" s="16" t="str">
        <f t="shared" si="13"/>
        <v/>
      </c>
      <c r="AL45" s="16" t="str">
        <f t="shared" si="13"/>
        <v/>
      </c>
      <c r="AM45" s="16" t="str">
        <f t="shared" si="13"/>
        <v/>
      </c>
      <c r="AN45" s="16" t="str">
        <f t="shared" si="13"/>
        <v/>
      </c>
      <c r="AO45" s="16" t="str">
        <f t="shared" si="13"/>
        <v/>
      </c>
      <c r="AP45" s="16" t="str">
        <f t="shared" si="13"/>
        <v/>
      </c>
      <c r="AQ45" s="16" t="str">
        <f t="shared" si="13"/>
        <v/>
      </c>
      <c r="AR45" s="16" t="str">
        <f t="shared" si="13"/>
        <v/>
      </c>
      <c r="AS45" s="16" t="str">
        <f t="shared" si="13"/>
        <v/>
      </c>
      <c r="AT45" s="16" t="str">
        <f t="shared" si="13"/>
        <v/>
      </c>
      <c r="AU45" s="16" t="str">
        <f t="shared" si="13"/>
        <v/>
      </c>
      <c r="AV45" s="16" t="str">
        <f t="shared" si="13"/>
        <v/>
      </c>
      <c r="AW45" s="16" t="str">
        <f t="shared" si="13"/>
        <v/>
      </c>
      <c r="AX45" s="31"/>
    </row>
    <row r="46" spans="1:50" ht="61.5" hidden="1" customHeight="1" x14ac:dyDescent="0.25">
      <c r="A46" s="30">
        <v>41</v>
      </c>
      <c r="B46" s="51" t="s">
        <v>10</v>
      </c>
      <c r="C46" s="52" t="s">
        <v>11</v>
      </c>
      <c r="D46" s="52" t="s">
        <v>12</v>
      </c>
      <c r="E46" s="98" t="s">
        <v>4550</v>
      </c>
      <c r="F46" s="52" t="s">
        <v>154</v>
      </c>
      <c r="G46" s="52" t="s">
        <v>171</v>
      </c>
      <c r="H46" s="52" t="s">
        <v>28</v>
      </c>
      <c r="I46" s="52" t="s">
        <v>168</v>
      </c>
      <c r="J46" s="52" t="s">
        <v>17</v>
      </c>
      <c r="K46" s="52" t="s">
        <v>18</v>
      </c>
      <c r="L46" s="52" t="s">
        <v>172</v>
      </c>
      <c r="M46" s="52" t="s">
        <v>170</v>
      </c>
      <c r="N46" s="52" t="s">
        <v>173</v>
      </c>
      <c r="O46" s="52" t="s">
        <v>163</v>
      </c>
      <c r="P46" s="32"/>
      <c r="Q46" s="52" t="s">
        <v>4225</v>
      </c>
      <c r="R46" s="33">
        <f t="shared" si="3"/>
        <v>1</v>
      </c>
      <c r="S46" s="53" t="str">
        <f t="shared" si="4"/>
        <v>НАЗК</v>
      </c>
      <c r="T46" s="54"/>
      <c r="U46" s="55" t="s">
        <v>4272</v>
      </c>
      <c r="V46" s="56" t="s">
        <v>4272</v>
      </c>
      <c r="W46" s="34"/>
      <c r="X46" s="61"/>
      <c r="Y46" s="57" t="s">
        <v>4367</v>
      </c>
      <c r="Z46" s="57" t="s">
        <v>4367</v>
      </c>
      <c r="AA46" s="57"/>
      <c r="AB46" s="57"/>
      <c r="AC46" s="58" t="s">
        <v>4369</v>
      </c>
      <c r="AD46" s="58" t="s">
        <v>4278</v>
      </c>
      <c r="AE46" s="59">
        <f t="shared" si="8"/>
        <v>1</v>
      </c>
      <c r="AF46" s="60" t="str">
        <f t="shared" si="6"/>
        <v>Калмиков</v>
      </c>
      <c r="AG46" s="34"/>
      <c r="AH46" s="16" t="str">
        <f t="shared" si="13"/>
        <v/>
      </c>
      <c r="AI46" s="16" t="str">
        <f t="shared" si="13"/>
        <v>Калмиков</v>
      </c>
      <c r="AJ46" s="16" t="str">
        <f t="shared" si="13"/>
        <v/>
      </c>
      <c r="AK46" s="16" t="str">
        <f t="shared" si="13"/>
        <v/>
      </c>
      <c r="AL46" s="16" t="str">
        <f t="shared" si="13"/>
        <v/>
      </c>
      <c r="AM46" s="16" t="str">
        <f t="shared" si="13"/>
        <v/>
      </c>
      <c r="AN46" s="16" t="str">
        <f t="shared" si="13"/>
        <v/>
      </c>
      <c r="AO46" s="16" t="str">
        <f t="shared" si="13"/>
        <v/>
      </c>
      <c r="AP46" s="16" t="str">
        <f t="shared" si="13"/>
        <v/>
      </c>
      <c r="AQ46" s="16" t="str">
        <f t="shared" si="13"/>
        <v/>
      </c>
      <c r="AR46" s="16" t="str">
        <f t="shared" si="13"/>
        <v/>
      </c>
      <c r="AS46" s="16" t="str">
        <f t="shared" si="13"/>
        <v/>
      </c>
      <c r="AT46" s="16" t="str">
        <f t="shared" si="13"/>
        <v/>
      </c>
      <c r="AU46" s="16" t="str">
        <f t="shared" si="13"/>
        <v/>
      </c>
      <c r="AV46" s="16" t="str">
        <f t="shared" si="13"/>
        <v/>
      </c>
      <c r="AW46" s="16" t="str">
        <f t="shared" si="13"/>
        <v/>
      </c>
      <c r="AX46" s="31"/>
    </row>
    <row r="47" spans="1:50" ht="61.5" hidden="1" customHeight="1" x14ac:dyDescent="0.25">
      <c r="A47" s="30">
        <v>42</v>
      </c>
      <c r="B47" s="51" t="s">
        <v>10</v>
      </c>
      <c r="C47" s="52" t="s">
        <v>11</v>
      </c>
      <c r="D47" s="52" t="s">
        <v>12</v>
      </c>
      <c r="E47" s="98" t="s">
        <v>4550</v>
      </c>
      <c r="F47" s="52" t="s">
        <v>154</v>
      </c>
      <c r="G47" s="52" t="s">
        <v>174</v>
      </c>
      <c r="H47" s="52" t="s">
        <v>28</v>
      </c>
      <c r="I47" s="52" t="s">
        <v>168</v>
      </c>
      <c r="J47" s="52" t="s">
        <v>17</v>
      </c>
      <c r="K47" s="52" t="s">
        <v>18</v>
      </c>
      <c r="L47" s="52" t="s">
        <v>175</v>
      </c>
      <c r="M47" s="52" t="s">
        <v>170</v>
      </c>
      <c r="N47" s="52" t="s">
        <v>59</v>
      </c>
      <c r="O47" s="52" t="s">
        <v>163</v>
      </c>
      <c r="P47" s="32"/>
      <c r="Q47" s="52" t="s">
        <v>4225</v>
      </c>
      <c r="R47" s="33">
        <f t="shared" si="3"/>
        <v>1</v>
      </c>
      <c r="S47" s="53" t="str">
        <f t="shared" si="4"/>
        <v>НАЗК</v>
      </c>
      <c r="T47" s="54"/>
      <c r="U47" s="55" t="s">
        <v>4272</v>
      </c>
      <c r="V47" s="56" t="s">
        <v>4272</v>
      </c>
      <c r="W47" s="34"/>
      <c r="X47" s="61"/>
      <c r="Y47" s="57" t="s">
        <v>4367</v>
      </c>
      <c r="Z47" s="57" t="s">
        <v>4367</v>
      </c>
      <c r="AA47" s="57"/>
      <c r="AB47" s="57"/>
      <c r="AC47" s="58" t="s">
        <v>4369</v>
      </c>
      <c r="AD47" s="58" t="s">
        <v>4278</v>
      </c>
      <c r="AE47" s="59">
        <f t="shared" si="8"/>
        <v>1</v>
      </c>
      <c r="AF47" s="60" t="str">
        <f t="shared" si="6"/>
        <v>Калмиков</v>
      </c>
      <c r="AG47" s="34"/>
      <c r="AH47" s="16" t="str">
        <f t="shared" si="13"/>
        <v/>
      </c>
      <c r="AI47" s="16" t="str">
        <f t="shared" si="13"/>
        <v>Калмиков</v>
      </c>
      <c r="AJ47" s="16" t="str">
        <f t="shared" si="13"/>
        <v/>
      </c>
      <c r="AK47" s="16" t="str">
        <f t="shared" si="13"/>
        <v/>
      </c>
      <c r="AL47" s="16" t="str">
        <f t="shared" si="13"/>
        <v/>
      </c>
      <c r="AM47" s="16" t="str">
        <f t="shared" si="13"/>
        <v/>
      </c>
      <c r="AN47" s="16" t="str">
        <f t="shared" si="13"/>
        <v/>
      </c>
      <c r="AO47" s="16" t="str">
        <f t="shared" si="13"/>
        <v/>
      </c>
      <c r="AP47" s="16" t="str">
        <f t="shared" si="13"/>
        <v/>
      </c>
      <c r="AQ47" s="16" t="str">
        <f t="shared" si="13"/>
        <v/>
      </c>
      <c r="AR47" s="16" t="str">
        <f t="shared" si="13"/>
        <v/>
      </c>
      <c r="AS47" s="16" t="str">
        <f t="shared" si="13"/>
        <v/>
      </c>
      <c r="AT47" s="16" t="str">
        <f t="shared" si="13"/>
        <v/>
      </c>
      <c r="AU47" s="16" t="str">
        <f t="shared" si="13"/>
        <v/>
      </c>
      <c r="AV47" s="16" t="str">
        <f t="shared" si="13"/>
        <v/>
      </c>
      <c r="AW47" s="16" t="str">
        <f t="shared" si="13"/>
        <v/>
      </c>
      <c r="AX47" s="31"/>
    </row>
    <row r="48" spans="1:50" ht="61.5" hidden="1" customHeight="1" x14ac:dyDescent="0.25">
      <c r="A48" s="30">
        <v>43</v>
      </c>
      <c r="B48" s="51" t="s">
        <v>10</v>
      </c>
      <c r="C48" s="52" t="s">
        <v>11</v>
      </c>
      <c r="D48" s="52" t="s">
        <v>12</v>
      </c>
      <c r="E48" s="98" t="s">
        <v>4550</v>
      </c>
      <c r="F48" s="52" t="s">
        <v>154</v>
      </c>
      <c r="G48" s="52" t="s">
        <v>176</v>
      </c>
      <c r="H48" s="52" t="s">
        <v>28</v>
      </c>
      <c r="I48" s="52" t="s">
        <v>168</v>
      </c>
      <c r="J48" s="52" t="s">
        <v>17</v>
      </c>
      <c r="K48" s="52" t="s">
        <v>18</v>
      </c>
      <c r="L48" s="52" t="s">
        <v>177</v>
      </c>
      <c r="M48" s="52" t="s">
        <v>170</v>
      </c>
      <c r="N48" s="52" t="s">
        <v>173</v>
      </c>
      <c r="O48" s="52" t="s">
        <v>163</v>
      </c>
      <c r="P48" s="32"/>
      <c r="Q48" s="52" t="s">
        <v>4225</v>
      </c>
      <c r="R48" s="33">
        <f t="shared" si="3"/>
        <v>1</v>
      </c>
      <c r="S48" s="53" t="str">
        <f t="shared" si="4"/>
        <v>НАЗК</v>
      </c>
      <c r="T48" s="54"/>
      <c r="U48" s="55" t="s">
        <v>4272</v>
      </c>
      <c r="V48" s="56" t="s">
        <v>4272</v>
      </c>
      <c r="W48" s="34"/>
      <c r="X48" s="61"/>
      <c r="Y48" s="57" t="s">
        <v>4367</v>
      </c>
      <c r="Z48" s="57" t="s">
        <v>4367</v>
      </c>
      <c r="AA48" s="57"/>
      <c r="AB48" s="57"/>
      <c r="AC48" s="58" t="s">
        <v>4369</v>
      </c>
      <c r="AD48" s="58" t="s">
        <v>4278</v>
      </c>
      <c r="AE48" s="59">
        <f t="shared" si="8"/>
        <v>1</v>
      </c>
      <c r="AF48" s="60" t="str">
        <f t="shared" si="6"/>
        <v>Калмиков</v>
      </c>
      <c r="AG48" s="34"/>
      <c r="AH48" s="16" t="str">
        <f t="shared" si="13"/>
        <v/>
      </c>
      <c r="AI48" s="16" t="str">
        <f t="shared" si="13"/>
        <v>Калмиков</v>
      </c>
      <c r="AJ48" s="16" t="str">
        <f t="shared" si="13"/>
        <v/>
      </c>
      <c r="AK48" s="16" t="str">
        <f t="shared" si="13"/>
        <v/>
      </c>
      <c r="AL48" s="16" t="str">
        <f t="shared" si="13"/>
        <v/>
      </c>
      <c r="AM48" s="16" t="str">
        <f t="shared" si="13"/>
        <v/>
      </c>
      <c r="AN48" s="16" t="str">
        <f t="shared" si="13"/>
        <v/>
      </c>
      <c r="AO48" s="16" t="str">
        <f t="shared" si="13"/>
        <v/>
      </c>
      <c r="AP48" s="16" t="str">
        <f t="shared" si="13"/>
        <v/>
      </c>
      <c r="AQ48" s="16" t="str">
        <f t="shared" si="13"/>
        <v/>
      </c>
      <c r="AR48" s="16" t="str">
        <f t="shared" si="13"/>
        <v/>
      </c>
      <c r="AS48" s="16" t="str">
        <f t="shared" si="13"/>
        <v/>
      </c>
      <c r="AT48" s="16" t="str">
        <f t="shared" si="13"/>
        <v/>
      </c>
      <c r="AU48" s="16" t="str">
        <f t="shared" si="13"/>
        <v/>
      </c>
      <c r="AV48" s="16" t="str">
        <f t="shared" si="13"/>
        <v/>
      </c>
      <c r="AW48" s="16" t="str">
        <f t="shared" si="13"/>
        <v/>
      </c>
      <c r="AX48" s="31"/>
    </row>
    <row r="49" spans="1:50" ht="61.5" hidden="1" customHeight="1" x14ac:dyDescent="0.25">
      <c r="A49" s="30">
        <v>44</v>
      </c>
      <c r="B49" s="51" t="s">
        <v>10</v>
      </c>
      <c r="C49" s="52" t="s">
        <v>11</v>
      </c>
      <c r="D49" s="52" t="s">
        <v>12</v>
      </c>
      <c r="E49" s="98" t="s">
        <v>4550</v>
      </c>
      <c r="F49" s="52" t="s">
        <v>154</v>
      </c>
      <c r="G49" s="52" t="s">
        <v>178</v>
      </c>
      <c r="H49" s="52" t="s">
        <v>28</v>
      </c>
      <c r="I49" s="52" t="s">
        <v>168</v>
      </c>
      <c r="J49" s="52" t="s">
        <v>17</v>
      </c>
      <c r="K49" s="52" t="s">
        <v>18</v>
      </c>
      <c r="L49" s="52" t="s">
        <v>177</v>
      </c>
      <c r="M49" s="52" t="s">
        <v>170</v>
      </c>
      <c r="N49" s="52" t="s">
        <v>59</v>
      </c>
      <c r="O49" s="52" t="s">
        <v>163</v>
      </c>
      <c r="P49" s="32"/>
      <c r="Q49" s="52" t="s">
        <v>4225</v>
      </c>
      <c r="R49" s="33">
        <f t="shared" si="3"/>
        <v>1</v>
      </c>
      <c r="S49" s="53" t="str">
        <f t="shared" si="4"/>
        <v>НАЗК</v>
      </c>
      <c r="T49" s="54"/>
      <c r="U49" s="55" t="s">
        <v>4272</v>
      </c>
      <c r="V49" s="56" t="s">
        <v>4272</v>
      </c>
      <c r="W49" s="34"/>
      <c r="X49" s="61"/>
      <c r="Y49" s="57" t="s">
        <v>4367</v>
      </c>
      <c r="Z49" s="57" t="s">
        <v>4367</v>
      </c>
      <c r="AA49" s="57"/>
      <c r="AB49" s="57"/>
      <c r="AC49" s="58" t="s">
        <v>4369</v>
      </c>
      <c r="AD49" s="58" t="s">
        <v>4278</v>
      </c>
      <c r="AE49" s="59">
        <f t="shared" si="8"/>
        <v>1</v>
      </c>
      <c r="AF49" s="60" t="str">
        <f t="shared" si="6"/>
        <v>Калмиков</v>
      </c>
      <c r="AG49" s="34"/>
      <c r="AH49" s="16" t="str">
        <f t="shared" si="13"/>
        <v/>
      </c>
      <c r="AI49" s="16" t="str">
        <f t="shared" si="13"/>
        <v>Калмиков</v>
      </c>
      <c r="AJ49" s="16" t="str">
        <f t="shared" si="13"/>
        <v/>
      </c>
      <c r="AK49" s="16" t="str">
        <f t="shared" si="13"/>
        <v/>
      </c>
      <c r="AL49" s="16" t="str">
        <f t="shared" si="13"/>
        <v/>
      </c>
      <c r="AM49" s="16" t="str">
        <f t="shared" si="13"/>
        <v/>
      </c>
      <c r="AN49" s="16" t="str">
        <f t="shared" si="13"/>
        <v/>
      </c>
      <c r="AO49" s="16" t="str">
        <f t="shared" si="13"/>
        <v/>
      </c>
      <c r="AP49" s="16" t="str">
        <f t="shared" si="13"/>
        <v/>
      </c>
      <c r="AQ49" s="16" t="str">
        <f t="shared" si="13"/>
        <v/>
      </c>
      <c r="AR49" s="16" t="str">
        <f t="shared" si="13"/>
        <v/>
      </c>
      <c r="AS49" s="16" t="str">
        <f t="shared" si="13"/>
        <v/>
      </c>
      <c r="AT49" s="16" t="str">
        <f t="shared" si="13"/>
        <v/>
      </c>
      <c r="AU49" s="16" t="str">
        <f t="shared" si="13"/>
        <v/>
      </c>
      <c r="AV49" s="16" t="str">
        <f t="shared" si="13"/>
        <v/>
      </c>
      <c r="AW49" s="16" t="str">
        <f t="shared" si="13"/>
        <v/>
      </c>
      <c r="AX49" s="31"/>
    </row>
    <row r="50" spans="1:50" ht="61.5" hidden="1" customHeight="1" x14ac:dyDescent="0.25">
      <c r="A50" s="30">
        <v>45</v>
      </c>
      <c r="B50" s="51" t="s">
        <v>10</v>
      </c>
      <c r="C50" s="52" t="s">
        <v>11</v>
      </c>
      <c r="D50" s="52" t="s">
        <v>12</v>
      </c>
      <c r="E50" s="98" t="s">
        <v>4550</v>
      </c>
      <c r="F50" s="52" t="s">
        <v>154</v>
      </c>
      <c r="G50" s="52" t="s">
        <v>179</v>
      </c>
      <c r="H50" s="52" t="s">
        <v>28</v>
      </c>
      <c r="I50" s="52" t="s">
        <v>168</v>
      </c>
      <c r="J50" s="52" t="s">
        <v>17</v>
      </c>
      <c r="K50" s="52" t="s">
        <v>18</v>
      </c>
      <c r="L50" s="52" t="s">
        <v>180</v>
      </c>
      <c r="M50" s="52" t="s">
        <v>170</v>
      </c>
      <c r="N50" s="52" t="s">
        <v>173</v>
      </c>
      <c r="O50" s="52" t="s">
        <v>163</v>
      </c>
      <c r="P50" s="32"/>
      <c r="Q50" s="52" t="s">
        <v>4225</v>
      </c>
      <c r="R50" s="33">
        <f t="shared" si="3"/>
        <v>1</v>
      </c>
      <c r="S50" s="53" t="str">
        <f t="shared" si="4"/>
        <v>НАЗК</v>
      </c>
      <c r="T50" s="54"/>
      <c r="U50" s="55" t="s">
        <v>4272</v>
      </c>
      <c r="V50" s="56" t="s">
        <v>4272</v>
      </c>
      <c r="W50" s="34"/>
      <c r="X50" s="61"/>
      <c r="Y50" s="57" t="s">
        <v>4367</v>
      </c>
      <c r="Z50" s="57" t="s">
        <v>4367</v>
      </c>
      <c r="AA50" s="57"/>
      <c r="AB50" s="57"/>
      <c r="AC50" s="58" t="s">
        <v>4369</v>
      </c>
      <c r="AD50" s="58" t="s">
        <v>4278</v>
      </c>
      <c r="AE50" s="59">
        <f t="shared" si="8"/>
        <v>1</v>
      </c>
      <c r="AF50" s="60" t="str">
        <f t="shared" si="6"/>
        <v>Калмиков</v>
      </c>
      <c r="AG50" s="34"/>
      <c r="AH50" s="16" t="str">
        <f t="shared" si="13"/>
        <v/>
      </c>
      <c r="AI50" s="16" t="str">
        <f t="shared" si="13"/>
        <v>Калмиков</v>
      </c>
      <c r="AJ50" s="16" t="str">
        <f t="shared" si="13"/>
        <v/>
      </c>
      <c r="AK50" s="16" t="str">
        <f t="shared" si="13"/>
        <v/>
      </c>
      <c r="AL50" s="16" t="str">
        <f t="shared" si="13"/>
        <v/>
      </c>
      <c r="AM50" s="16" t="str">
        <f t="shared" si="13"/>
        <v/>
      </c>
      <c r="AN50" s="16" t="str">
        <f t="shared" si="13"/>
        <v/>
      </c>
      <c r="AO50" s="16" t="str">
        <f t="shared" si="13"/>
        <v/>
      </c>
      <c r="AP50" s="16" t="str">
        <f t="shared" si="13"/>
        <v/>
      </c>
      <c r="AQ50" s="16" t="str">
        <f t="shared" si="13"/>
        <v/>
      </c>
      <c r="AR50" s="16" t="str">
        <f t="shared" si="13"/>
        <v/>
      </c>
      <c r="AS50" s="16" t="str">
        <f t="shared" si="13"/>
        <v/>
      </c>
      <c r="AT50" s="16" t="str">
        <f t="shared" si="13"/>
        <v/>
      </c>
      <c r="AU50" s="16" t="str">
        <f t="shared" si="13"/>
        <v/>
      </c>
      <c r="AV50" s="16" t="str">
        <f t="shared" si="13"/>
        <v/>
      </c>
      <c r="AW50" s="16" t="str">
        <f t="shared" si="13"/>
        <v/>
      </c>
      <c r="AX50" s="31"/>
    </row>
    <row r="51" spans="1:50" ht="61.5" hidden="1" customHeight="1" x14ac:dyDescent="0.25">
      <c r="A51" s="30">
        <v>46</v>
      </c>
      <c r="B51" s="51" t="s">
        <v>10</v>
      </c>
      <c r="C51" s="52" t="s">
        <v>11</v>
      </c>
      <c r="D51" s="52" t="s">
        <v>12</v>
      </c>
      <c r="E51" s="98" t="s">
        <v>4550</v>
      </c>
      <c r="F51" s="52" t="s">
        <v>154</v>
      </c>
      <c r="G51" s="52" t="s">
        <v>181</v>
      </c>
      <c r="H51" s="52" t="s">
        <v>28</v>
      </c>
      <c r="I51" s="52" t="s">
        <v>168</v>
      </c>
      <c r="J51" s="52" t="s">
        <v>17</v>
      </c>
      <c r="K51" s="52" t="s">
        <v>18</v>
      </c>
      <c r="L51" s="52" t="s">
        <v>31</v>
      </c>
      <c r="M51" s="52" t="s">
        <v>182</v>
      </c>
      <c r="N51" s="52" t="s">
        <v>59</v>
      </c>
      <c r="O51" s="52" t="s">
        <v>163</v>
      </c>
      <c r="P51" s="32"/>
      <c r="Q51" s="52" t="s">
        <v>4225</v>
      </c>
      <c r="R51" s="33">
        <f t="shared" si="3"/>
        <v>1</v>
      </c>
      <c r="S51" s="53" t="str">
        <f t="shared" si="4"/>
        <v>НАЗК</v>
      </c>
      <c r="T51" s="54"/>
      <c r="U51" s="55" t="s">
        <v>4272</v>
      </c>
      <c r="V51" s="56" t="s">
        <v>4272</v>
      </c>
      <c r="W51" s="34"/>
      <c r="X51" s="61"/>
      <c r="Y51" s="57" t="s">
        <v>4367</v>
      </c>
      <c r="Z51" s="57" t="s">
        <v>4367</v>
      </c>
      <c r="AA51" s="57"/>
      <c r="AB51" s="57"/>
      <c r="AC51" s="58" t="s">
        <v>4498</v>
      </c>
      <c r="AD51" s="58" t="s">
        <v>4499</v>
      </c>
      <c r="AE51" s="59">
        <f t="shared" si="8"/>
        <v>3</v>
      </c>
      <c r="AF51" s="60" t="str">
        <f t="shared" si="6"/>
        <v>Калмиков</v>
      </c>
      <c r="AG51" s="34"/>
      <c r="AH51" s="16" t="str">
        <f t="shared" si="13"/>
        <v/>
      </c>
      <c r="AI51" s="16" t="str">
        <f t="shared" si="13"/>
        <v>Калмиков</v>
      </c>
      <c r="AJ51" s="16" t="str">
        <f t="shared" si="13"/>
        <v/>
      </c>
      <c r="AK51" s="16" t="str">
        <f t="shared" si="13"/>
        <v/>
      </c>
      <c r="AL51" s="16" t="str">
        <f t="shared" si="13"/>
        <v/>
      </c>
      <c r="AM51" s="16" t="str">
        <f t="shared" si="13"/>
        <v/>
      </c>
      <c r="AN51" s="16" t="str">
        <f t="shared" si="13"/>
        <v/>
      </c>
      <c r="AO51" s="16" t="str">
        <f t="shared" si="13"/>
        <v/>
      </c>
      <c r="AP51" s="16" t="str">
        <f t="shared" si="13"/>
        <v>Ковтуненко</v>
      </c>
      <c r="AQ51" s="16" t="str">
        <f t="shared" si="13"/>
        <v/>
      </c>
      <c r="AR51" s="16" t="str">
        <f t="shared" si="13"/>
        <v>Гайдер</v>
      </c>
      <c r="AS51" s="16" t="str">
        <f t="shared" si="13"/>
        <v/>
      </c>
      <c r="AT51" s="16" t="str">
        <f t="shared" si="13"/>
        <v/>
      </c>
      <c r="AU51" s="16" t="str">
        <f t="shared" si="13"/>
        <v/>
      </c>
      <c r="AV51" s="16" t="str">
        <f t="shared" si="13"/>
        <v/>
      </c>
      <c r="AW51" s="16" t="str">
        <f t="shared" si="13"/>
        <v/>
      </c>
      <c r="AX51" s="31"/>
    </row>
    <row r="52" spans="1:50" ht="61.5" hidden="1" customHeight="1" x14ac:dyDescent="0.25">
      <c r="A52" s="30">
        <v>47</v>
      </c>
      <c r="B52" s="51" t="s">
        <v>10</v>
      </c>
      <c r="C52" s="52" t="s">
        <v>11</v>
      </c>
      <c r="D52" s="52" t="s">
        <v>12</v>
      </c>
      <c r="E52" s="98" t="s">
        <v>4550</v>
      </c>
      <c r="F52" s="52" t="s">
        <v>154</v>
      </c>
      <c r="G52" s="52" t="s">
        <v>183</v>
      </c>
      <c r="H52" s="52" t="s">
        <v>72</v>
      </c>
      <c r="I52" s="52" t="s">
        <v>43</v>
      </c>
      <c r="J52" s="52" t="s">
        <v>17</v>
      </c>
      <c r="K52" s="52" t="s">
        <v>18</v>
      </c>
      <c r="L52" s="52" t="s">
        <v>184</v>
      </c>
      <c r="M52" s="52" t="s">
        <v>185</v>
      </c>
      <c r="N52" s="52" t="s">
        <v>173</v>
      </c>
      <c r="O52" s="52" t="s">
        <v>163</v>
      </c>
      <c r="P52" s="32"/>
      <c r="Q52" s="52" t="s">
        <v>4225</v>
      </c>
      <c r="R52" s="33">
        <f t="shared" si="3"/>
        <v>1</v>
      </c>
      <c r="S52" s="53" t="str">
        <f t="shared" si="4"/>
        <v>НАЗК</v>
      </c>
      <c r="T52" s="54"/>
      <c r="U52" s="55" t="s">
        <v>4272</v>
      </c>
      <c r="V52" s="56" t="s">
        <v>4272</v>
      </c>
      <c r="W52" s="34"/>
      <c r="X52" s="61"/>
      <c r="Y52" s="61"/>
      <c r="Z52" s="57" t="s">
        <v>4367</v>
      </c>
      <c r="AA52" s="57"/>
      <c r="AB52" s="57"/>
      <c r="AC52" s="58" t="s">
        <v>4369</v>
      </c>
      <c r="AD52" s="58" t="s">
        <v>4278</v>
      </c>
      <c r="AE52" s="59">
        <f t="shared" si="8"/>
        <v>1</v>
      </c>
      <c r="AF52" s="60" t="str">
        <f t="shared" si="6"/>
        <v>Калмиков</v>
      </c>
      <c r="AG52" s="34"/>
      <c r="AH52" s="16" t="str">
        <f t="shared" si="13"/>
        <v/>
      </c>
      <c r="AI52" s="16" t="str">
        <f t="shared" si="13"/>
        <v>Калмиков</v>
      </c>
      <c r="AJ52" s="16" t="str">
        <f t="shared" si="13"/>
        <v/>
      </c>
      <c r="AK52" s="16" t="str">
        <f t="shared" si="13"/>
        <v/>
      </c>
      <c r="AL52" s="16" t="str">
        <f t="shared" si="13"/>
        <v/>
      </c>
      <c r="AM52" s="16" t="str">
        <f t="shared" si="13"/>
        <v/>
      </c>
      <c r="AN52" s="16" t="str">
        <f t="shared" si="13"/>
        <v/>
      </c>
      <c r="AO52" s="16" t="str">
        <f t="shared" si="13"/>
        <v/>
      </c>
      <c r="AP52" s="16" t="str">
        <f t="shared" si="13"/>
        <v/>
      </c>
      <c r="AQ52" s="16" t="str">
        <f t="shared" si="13"/>
        <v/>
      </c>
      <c r="AR52" s="16" t="str">
        <f t="shared" si="13"/>
        <v/>
      </c>
      <c r="AS52" s="16" t="str">
        <f t="shared" si="13"/>
        <v/>
      </c>
      <c r="AT52" s="16" t="str">
        <f t="shared" si="13"/>
        <v/>
      </c>
      <c r="AU52" s="16" t="str">
        <f t="shared" si="13"/>
        <v/>
      </c>
      <c r="AV52" s="16" t="str">
        <f t="shared" si="13"/>
        <v/>
      </c>
      <c r="AW52" s="16" t="str">
        <f t="shared" si="13"/>
        <v/>
      </c>
      <c r="AX52" s="31"/>
    </row>
    <row r="53" spans="1:50" ht="61.5" hidden="1" customHeight="1" x14ac:dyDescent="0.25">
      <c r="A53" s="30">
        <v>48</v>
      </c>
      <c r="B53" s="51" t="s">
        <v>10</v>
      </c>
      <c r="C53" s="52" t="s">
        <v>11</v>
      </c>
      <c r="D53" s="52" t="s">
        <v>12</v>
      </c>
      <c r="E53" s="98" t="s">
        <v>4550</v>
      </c>
      <c r="F53" s="52" t="s">
        <v>154</v>
      </c>
      <c r="G53" s="52" t="s">
        <v>186</v>
      </c>
      <c r="H53" s="52" t="s">
        <v>72</v>
      </c>
      <c r="I53" s="52" t="s">
        <v>43</v>
      </c>
      <c r="J53" s="52" t="s">
        <v>17</v>
      </c>
      <c r="K53" s="52" t="s">
        <v>18</v>
      </c>
      <c r="L53" s="52" t="s">
        <v>187</v>
      </c>
      <c r="M53" s="52" t="s">
        <v>188</v>
      </c>
      <c r="N53" s="52" t="s">
        <v>59</v>
      </c>
      <c r="O53" s="52" t="s">
        <v>163</v>
      </c>
      <c r="P53" s="32"/>
      <c r="Q53" s="52" t="s">
        <v>4225</v>
      </c>
      <c r="R53" s="33">
        <f t="shared" si="3"/>
        <v>1</v>
      </c>
      <c r="S53" s="53" t="str">
        <f t="shared" si="4"/>
        <v>НАЗК</v>
      </c>
      <c r="T53" s="54"/>
      <c r="U53" s="55" t="s">
        <v>4272</v>
      </c>
      <c r="V53" s="56" t="s">
        <v>4272</v>
      </c>
      <c r="W53" s="34"/>
      <c r="X53" s="61"/>
      <c r="Y53" s="61"/>
      <c r="Z53" s="57" t="s">
        <v>4367</v>
      </c>
      <c r="AA53" s="57"/>
      <c r="AB53" s="57"/>
      <c r="AC53" s="58" t="s">
        <v>4369</v>
      </c>
      <c r="AD53" s="58" t="s">
        <v>4278</v>
      </c>
      <c r="AE53" s="59">
        <f t="shared" si="8"/>
        <v>1</v>
      </c>
      <c r="AF53" s="60" t="str">
        <f t="shared" si="6"/>
        <v>Калмиков</v>
      </c>
      <c r="AG53" s="34"/>
      <c r="AH53" s="16" t="str">
        <f t="shared" si="13"/>
        <v/>
      </c>
      <c r="AI53" s="16" t="str">
        <f t="shared" si="13"/>
        <v>Калмиков</v>
      </c>
      <c r="AJ53" s="16" t="str">
        <f t="shared" si="13"/>
        <v/>
      </c>
      <c r="AK53" s="16" t="str">
        <f t="shared" si="13"/>
        <v/>
      </c>
      <c r="AL53" s="16" t="str">
        <f t="shared" si="13"/>
        <v/>
      </c>
      <c r="AM53" s="16" t="str">
        <f t="shared" si="13"/>
        <v/>
      </c>
      <c r="AN53" s="16" t="str">
        <f t="shared" si="13"/>
        <v/>
      </c>
      <c r="AO53" s="16" t="str">
        <f t="shared" si="13"/>
        <v/>
      </c>
      <c r="AP53" s="16" t="str">
        <f t="shared" si="13"/>
        <v/>
      </c>
      <c r="AQ53" s="16" t="str">
        <f t="shared" si="13"/>
        <v/>
      </c>
      <c r="AR53" s="16" t="str">
        <f t="shared" si="13"/>
        <v/>
      </c>
      <c r="AS53" s="16" t="str">
        <f t="shared" si="13"/>
        <v/>
      </c>
      <c r="AT53" s="16" t="str">
        <f t="shared" si="13"/>
        <v/>
      </c>
      <c r="AU53" s="16" t="str">
        <f t="shared" si="13"/>
        <v/>
      </c>
      <c r="AV53" s="16" t="str">
        <f t="shared" si="13"/>
        <v/>
      </c>
      <c r="AW53" s="16" t="str">
        <f t="shared" si="13"/>
        <v/>
      </c>
      <c r="AX53" s="31"/>
    </row>
    <row r="54" spans="1:50" ht="61.5" hidden="1" customHeight="1" x14ac:dyDescent="0.25">
      <c r="A54" s="30">
        <v>49</v>
      </c>
      <c r="B54" s="51" t="s">
        <v>10</v>
      </c>
      <c r="C54" s="52" t="s">
        <v>11</v>
      </c>
      <c r="D54" s="52" t="s">
        <v>12</v>
      </c>
      <c r="E54" s="98" t="s">
        <v>4550</v>
      </c>
      <c r="F54" s="52" t="s">
        <v>154</v>
      </c>
      <c r="G54" s="52" t="s">
        <v>189</v>
      </c>
      <c r="H54" s="52" t="s">
        <v>73</v>
      </c>
      <c r="I54" s="52" t="s">
        <v>43</v>
      </c>
      <c r="J54" s="52" t="s">
        <v>17</v>
      </c>
      <c r="K54" s="52" t="s">
        <v>18</v>
      </c>
      <c r="L54" s="52" t="s">
        <v>31</v>
      </c>
      <c r="M54" s="52" t="s">
        <v>190</v>
      </c>
      <c r="N54" s="52" t="s">
        <v>173</v>
      </c>
      <c r="O54" s="52" t="s">
        <v>163</v>
      </c>
      <c r="P54" s="32"/>
      <c r="Q54" s="52" t="s">
        <v>4225</v>
      </c>
      <c r="R54" s="33">
        <f t="shared" si="3"/>
        <v>1</v>
      </c>
      <c r="S54" s="53" t="str">
        <f t="shared" si="4"/>
        <v>НАЗК</v>
      </c>
      <c r="T54" s="54"/>
      <c r="U54" s="55" t="s">
        <v>4272</v>
      </c>
      <c r="V54" s="56" t="s">
        <v>4272</v>
      </c>
      <c r="W54" s="34"/>
      <c r="X54" s="61"/>
      <c r="Y54" s="61"/>
      <c r="Z54" s="57" t="s">
        <v>4367</v>
      </c>
      <c r="AA54" s="57"/>
      <c r="AB54" s="57"/>
      <c r="AC54" s="58" t="s">
        <v>4372</v>
      </c>
      <c r="AD54" s="58" t="s">
        <v>4373</v>
      </c>
      <c r="AE54" s="59">
        <f t="shared" si="8"/>
        <v>2</v>
      </c>
      <c r="AF54" s="60" t="str">
        <f t="shared" si="6"/>
        <v>Калмиков</v>
      </c>
      <c r="AG54" s="34"/>
      <c r="AH54" s="16" t="str">
        <f t="shared" si="13"/>
        <v/>
      </c>
      <c r="AI54" s="16" t="str">
        <f t="shared" si="13"/>
        <v>Калмиков</v>
      </c>
      <c r="AJ54" s="16" t="str">
        <f t="shared" si="13"/>
        <v/>
      </c>
      <c r="AK54" s="16" t="str">
        <f t="shared" si="13"/>
        <v/>
      </c>
      <c r="AL54" s="16" t="str">
        <f t="shared" si="13"/>
        <v/>
      </c>
      <c r="AM54" s="16" t="str">
        <f t="shared" si="13"/>
        <v/>
      </c>
      <c r="AN54" s="16" t="str">
        <f t="shared" si="13"/>
        <v/>
      </c>
      <c r="AO54" s="16" t="str">
        <f t="shared" si="13"/>
        <v/>
      </c>
      <c r="AP54" s="16" t="str">
        <f t="shared" si="13"/>
        <v/>
      </c>
      <c r="AQ54" s="16" t="str">
        <f t="shared" si="13"/>
        <v/>
      </c>
      <c r="AR54" s="16" t="str">
        <f t="shared" si="13"/>
        <v>Гайдер</v>
      </c>
      <c r="AS54" s="16" t="str">
        <f t="shared" si="13"/>
        <v/>
      </c>
      <c r="AT54" s="16" t="str">
        <f t="shared" si="13"/>
        <v/>
      </c>
      <c r="AU54" s="16" t="str">
        <f t="shared" si="13"/>
        <v/>
      </c>
      <c r="AV54" s="16" t="str">
        <f t="shared" si="13"/>
        <v/>
      </c>
      <c r="AW54" s="16" t="str">
        <f t="shared" si="13"/>
        <v/>
      </c>
      <c r="AX54" s="31"/>
    </row>
    <row r="55" spans="1:50" ht="61.5" customHeight="1" x14ac:dyDescent="0.25">
      <c r="A55" s="30">
        <v>50</v>
      </c>
      <c r="B55" s="51" t="s">
        <v>10</v>
      </c>
      <c r="C55" s="52" t="s">
        <v>11</v>
      </c>
      <c r="D55" s="52" t="s">
        <v>12</v>
      </c>
      <c r="E55" s="98" t="s">
        <v>4551</v>
      </c>
      <c r="F55" s="52" t="s">
        <v>191</v>
      </c>
      <c r="G55" s="52" t="s">
        <v>192</v>
      </c>
      <c r="H55" s="52" t="s">
        <v>193</v>
      </c>
      <c r="I55" s="52" t="s">
        <v>94</v>
      </c>
      <c r="J55" s="52" t="s">
        <v>17</v>
      </c>
      <c r="K55" s="52" t="s">
        <v>30</v>
      </c>
      <c r="L55" s="52" t="s">
        <v>31</v>
      </c>
      <c r="M55" s="52" t="s">
        <v>194</v>
      </c>
      <c r="N55" s="52" t="s">
        <v>21</v>
      </c>
      <c r="O55" s="52" t="s">
        <v>55</v>
      </c>
      <c r="P55" s="32"/>
      <c r="Q55" s="52" t="s">
        <v>4225</v>
      </c>
      <c r="R55" s="33">
        <f t="shared" si="3"/>
        <v>1</v>
      </c>
      <c r="S55" s="53" t="str">
        <f t="shared" si="4"/>
        <v>НАЗК</v>
      </c>
      <c r="T55" s="54"/>
      <c r="U55" s="55" t="s">
        <v>4272</v>
      </c>
      <c r="V55" s="56" t="s">
        <v>4272</v>
      </c>
      <c r="W55" s="34"/>
      <c r="X55" s="57" t="s">
        <v>4367</v>
      </c>
      <c r="Y55" s="61"/>
      <c r="Z55" s="61"/>
      <c r="AA55" s="55" t="s">
        <v>4272</v>
      </c>
      <c r="AB55" s="55"/>
      <c r="AC55" s="58" t="s">
        <v>4447</v>
      </c>
      <c r="AD55" s="58" t="s">
        <v>4519</v>
      </c>
      <c r="AE55" s="59">
        <f t="shared" si="8"/>
        <v>2</v>
      </c>
      <c r="AF55" s="60" t="str">
        <f t="shared" si="6"/>
        <v>Деркач</v>
      </c>
      <c r="AG55" s="34"/>
      <c r="AH55" s="16" t="str">
        <f t="shared" si="13"/>
        <v>Деркач</v>
      </c>
      <c r="AI55" s="16" t="str">
        <f t="shared" si="13"/>
        <v/>
      </c>
      <c r="AJ55" s="16" t="str">
        <f t="shared" si="13"/>
        <v/>
      </c>
      <c r="AK55" s="16" t="str">
        <f t="shared" si="13"/>
        <v/>
      </c>
      <c r="AL55" s="16" t="str">
        <f t="shared" si="13"/>
        <v/>
      </c>
      <c r="AM55" s="16" t="str">
        <f t="shared" si="13"/>
        <v/>
      </c>
      <c r="AN55" s="16" t="str">
        <f t="shared" si="13"/>
        <v/>
      </c>
      <c r="AO55" s="16" t="str">
        <f t="shared" si="13"/>
        <v/>
      </c>
      <c r="AP55" s="16" t="str">
        <f t="shared" si="13"/>
        <v/>
      </c>
      <c r="AQ55" s="16" t="str">
        <f t="shared" si="13"/>
        <v/>
      </c>
      <c r="AR55" s="16" t="str">
        <f t="shared" si="13"/>
        <v/>
      </c>
      <c r="AS55" s="16" t="str">
        <f t="shared" si="13"/>
        <v/>
      </c>
      <c r="AT55" s="16" t="str">
        <f t="shared" si="13"/>
        <v/>
      </c>
      <c r="AU55" s="16" t="str">
        <f t="shared" si="13"/>
        <v/>
      </c>
      <c r="AV55" s="16" t="str">
        <f t="shared" si="13"/>
        <v>Любченко</v>
      </c>
      <c r="AW55" s="16" t="str">
        <f t="shared" si="13"/>
        <v/>
      </c>
      <c r="AX55" s="11" t="s">
        <v>4293</v>
      </c>
    </row>
    <row r="56" spans="1:50" ht="61.5" customHeight="1" x14ac:dyDescent="0.25">
      <c r="A56" s="30">
        <v>51</v>
      </c>
      <c r="B56" s="51" t="s">
        <v>10</v>
      </c>
      <c r="C56" s="52" t="s">
        <v>11</v>
      </c>
      <c r="D56" s="52" t="s">
        <v>12</v>
      </c>
      <c r="E56" s="98" t="s">
        <v>4551</v>
      </c>
      <c r="F56" s="52" t="s">
        <v>191</v>
      </c>
      <c r="G56" s="52" t="s">
        <v>195</v>
      </c>
      <c r="H56" s="52" t="s">
        <v>196</v>
      </c>
      <c r="I56" s="52" t="s">
        <v>197</v>
      </c>
      <c r="J56" s="52" t="s">
        <v>17</v>
      </c>
      <c r="K56" s="52" t="s">
        <v>30</v>
      </c>
      <c r="L56" s="52" t="s">
        <v>31</v>
      </c>
      <c r="M56" s="52" t="s">
        <v>58</v>
      </c>
      <c r="N56" s="52" t="s">
        <v>59</v>
      </c>
      <c r="O56" s="52" t="s">
        <v>55</v>
      </c>
      <c r="P56" s="32"/>
      <c r="Q56" s="52" t="s">
        <v>4225</v>
      </c>
      <c r="R56" s="33">
        <f t="shared" si="3"/>
        <v>1</v>
      </c>
      <c r="S56" s="53" t="str">
        <f t="shared" si="4"/>
        <v>НАЗК</v>
      </c>
      <c r="T56" s="54"/>
      <c r="U56" s="55" t="s">
        <v>4272</v>
      </c>
      <c r="V56" s="56" t="s">
        <v>4272</v>
      </c>
      <c r="W56" s="34"/>
      <c r="X56" s="57" t="s">
        <v>4367</v>
      </c>
      <c r="Y56" s="61"/>
      <c r="Z56" s="61"/>
      <c r="AA56" s="55" t="s">
        <v>4272</v>
      </c>
      <c r="AB56" s="55"/>
      <c r="AC56" s="58" t="s">
        <v>4381</v>
      </c>
      <c r="AD56" s="58" t="s">
        <v>4279</v>
      </c>
      <c r="AE56" s="59">
        <f t="shared" si="8"/>
        <v>1</v>
      </c>
      <c r="AF56" s="60" t="str">
        <f t="shared" si="6"/>
        <v>Деркач</v>
      </c>
      <c r="AG56" s="34"/>
      <c r="AH56" s="16" t="str">
        <f t="shared" si="13"/>
        <v>Деркач</v>
      </c>
      <c r="AI56" s="16" t="str">
        <f t="shared" si="13"/>
        <v/>
      </c>
      <c r="AJ56" s="16" t="str">
        <f t="shared" si="13"/>
        <v/>
      </c>
      <c r="AK56" s="16" t="str">
        <f t="shared" si="13"/>
        <v/>
      </c>
      <c r="AL56" s="16" t="str">
        <f t="shared" si="13"/>
        <v/>
      </c>
      <c r="AM56" s="16" t="str">
        <f t="shared" si="13"/>
        <v/>
      </c>
      <c r="AN56" s="16" t="str">
        <f t="shared" si="13"/>
        <v/>
      </c>
      <c r="AO56" s="16" t="str">
        <f t="shared" si="13"/>
        <v/>
      </c>
      <c r="AP56" s="16" t="str">
        <f t="shared" si="13"/>
        <v/>
      </c>
      <c r="AQ56" s="16" t="str">
        <f t="shared" si="13"/>
        <v/>
      </c>
      <c r="AR56" s="16" t="str">
        <f t="shared" si="13"/>
        <v/>
      </c>
      <c r="AS56" s="16" t="str">
        <f t="shared" si="13"/>
        <v/>
      </c>
      <c r="AT56" s="16" t="str">
        <f t="shared" si="13"/>
        <v/>
      </c>
      <c r="AU56" s="16" t="str">
        <f t="shared" si="13"/>
        <v/>
      </c>
      <c r="AV56" s="16" t="str">
        <f t="shared" si="13"/>
        <v/>
      </c>
      <c r="AW56" s="16" t="str">
        <f t="shared" si="13"/>
        <v/>
      </c>
      <c r="AX56" s="31"/>
    </row>
    <row r="57" spans="1:50" ht="61.5" customHeight="1" x14ac:dyDescent="0.25">
      <c r="A57" s="30">
        <v>52</v>
      </c>
      <c r="B57" s="51" t="s">
        <v>10</v>
      </c>
      <c r="C57" s="52" t="s">
        <v>11</v>
      </c>
      <c r="D57" s="52" t="s">
        <v>12</v>
      </c>
      <c r="E57" s="98" t="s">
        <v>4551</v>
      </c>
      <c r="F57" s="52" t="s">
        <v>191</v>
      </c>
      <c r="G57" s="52" t="s">
        <v>198</v>
      </c>
      <c r="H57" s="52" t="s">
        <v>199</v>
      </c>
      <c r="I57" s="52" t="s">
        <v>200</v>
      </c>
      <c r="J57" s="52" t="s">
        <v>63</v>
      </c>
      <c r="K57" s="52" t="s">
        <v>30</v>
      </c>
      <c r="L57" s="52" t="s">
        <v>31</v>
      </c>
      <c r="M57" s="52" t="s">
        <v>64</v>
      </c>
      <c r="N57" s="52" t="s">
        <v>65</v>
      </c>
      <c r="O57" s="52" t="s">
        <v>55</v>
      </c>
      <c r="P57" s="32"/>
      <c r="Q57" s="52" t="s">
        <v>4226</v>
      </c>
      <c r="R57" s="33">
        <f t="shared" si="3"/>
        <v>2</v>
      </c>
      <c r="S57" s="53" t="str">
        <f t="shared" si="4"/>
        <v>НАЗК</v>
      </c>
      <c r="T57" s="54"/>
      <c r="U57" s="55" t="s">
        <v>4272</v>
      </c>
      <c r="V57" s="56" t="s">
        <v>4272</v>
      </c>
      <c r="W57" s="34"/>
      <c r="X57" s="57" t="s">
        <v>4367</v>
      </c>
      <c r="Y57" s="57" t="s">
        <v>4367</v>
      </c>
      <c r="Z57" s="61"/>
      <c r="AA57" s="61"/>
      <c r="AB57" s="61"/>
      <c r="AC57" s="58" t="s">
        <v>4381</v>
      </c>
      <c r="AD57" s="58" t="s">
        <v>4279</v>
      </c>
      <c r="AE57" s="59">
        <f t="shared" si="8"/>
        <v>1</v>
      </c>
      <c r="AF57" s="60" t="str">
        <f t="shared" si="6"/>
        <v>Деркач</v>
      </c>
      <c r="AG57" s="34"/>
      <c r="AH57" s="16" t="str">
        <f t="shared" si="13"/>
        <v>Деркач</v>
      </c>
      <c r="AI57" s="16" t="str">
        <f t="shared" si="13"/>
        <v/>
      </c>
      <c r="AJ57" s="16" t="str">
        <f t="shared" si="13"/>
        <v/>
      </c>
      <c r="AK57" s="16" t="str">
        <f t="shared" si="13"/>
        <v/>
      </c>
      <c r="AL57" s="16" t="str">
        <f t="shared" si="13"/>
        <v/>
      </c>
      <c r="AM57" s="16" t="str">
        <f t="shared" si="13"/>
        <v/>
      </c>
      <c r="AN57" s="16" t="str">
        <f t="shared" si="13"/>
        <v/>
      </c>
      <c r="AO57" s="16" t="str">
        <f t="shared" si="13"/>
        <v/>
      </c>
      <c r="AP57" s="16" t="str">
        <f t="shared" si="13"/>
        <v/>
      </c>
      <c r="AQ57" s="16" t="str">
        <f t="shared" si="13"/>
        <v/>
      </c>
      <c r="AR57" s="16" t="str">
        <f t="shared" si="13"/>
        <v/>
      </c>
      <c r="AS57" s="16" t="str">
        <f t="shared" si="13"/>
        <v/>
      </c>
      <c r="AT57" s="16" t="str">
        <f t="shared" si="13"/>
        <v/>
      </c>
      <c r="AU57" s="16" t="str">
        <f t="shared" si="13"/>
        <v/>
      </c>
      <c r="AV57" s="16" t="str">
        <f t="shared" si="13"/>
        <v/>
      </c>
      <c r="AW57" s="16" t="str">
        <f t="shared" si="13"/>
        <v/>
      </c>
      <c r="AX57" s="31"/>
    </row>
    <row r="58" spans="1:50" ht="61.5" hidden="1" customHeight="1" x14ac:dyDescent="0.25">
      <c r="A58" s="30">
        <v>53</v>
      </c>
      <c r="B58" s="51" t="s">
        <v>10</v>
      </c>
      <c r="C58" s="52" t="s">
        <v>11</v>
      </c>
      <c r="D58" s="52" t="s">
        <v>12</v>
      </c>
      <c r="E58" s="98" t="s">
        <v>4551</v>
      </c>
      <c r="F58" s="52" t="s">
        <v>191</v>
      </c>
      <c r="G58" s="52" t="s">
        <v>201</v>
      </c>
      <c r="H58" s="52" t="s">
        <v>202</v>
      </c>
      <c r="I58" s="52" t="s">
        <v>68</v>
      </c>
      <c r="J58" s="52" t="s">
        <v>17</v>
      </c>
      <c r="K58" s="52" t="s">
        <v>30</v>
      </c>
      <c r="L58" s="52" t="s">
        <v>31</v>
      </c>
      <c r="M58" s="52" t="s">
        <v>69</v>
      </c>
      <c r="N58" s="52" t="s">
        <v>70</v>
      </c>
      <c r="O58" s="52" t="s">
        <v>55</v>
      </c>
      <c r="P58" s="32"/>
      <c r="Q58" s="52" t="s">
        <v>4225</v>
      </c>
      <c r="R58" s="33">
        <f t="shared" si="3"/>
        <v>1</v>
      </c>
      <c r="S58" s="53" t="str">
        <f t="shared" si="4"/>
        <v>НАЗК</v>
      </c>
      <c r="T58" s="54"/>
      <c r="U58" s="55" t="s">
        <v>4272</v>
      </c>
      <c r="V58" s="56" t="s">
        <v>4272</v>
      </c>
      <c r="W58" s="34"/>
      <c r="X58" s="61"/>
      <c r="Y58" s="57" t="s">
        <v>4367</v>
      </c>
      <c r="Z58" s="61"/>
      <c r="AA58" s="61"/>
      <c r="AB58" s="61"/>
      <c r="AC58" s="58" t="s">
        <v>4381</v>
      </c>
      <c r="AD58" s="58" t="s">
        <v>4279</v>
      </c>
      <c r="AE58" s="59">
        <f t="shared" si="8"/>
        <v>1</v>
      </c>
      <c r="AF58" s="60" t="str">
        <f t="shared" si="6"/>
        <v>Деркач</v>
      </c>
      <c r="AG58" s="34"/>
      <c r="AH58" s="16" t="str">
        <f t="shared" si="13"/>
        <v>Деркач</v>
      </c>
      <c r="AI58" s="16" t="str">
        <f t="shared" si="13"/>
        <v/>
      </c>
      <c r="AJ58" s="16" t="str">
        <f t="shared" si="13"/>
        <v/>
      </c>
      <c r="AK58" s="16" t="str">
        <f t="shared" si="13"/>
        <v/>
      </c>
      <c r="AL58" s="16" t="str">
        <f t="shared" si="13"/>
        <v/>
      </c>
      <c r="AM58" s="16" t="str">
        <f t="shared" si="13"/>
        <v/>
      </c>
      <c r="AN58" s="16" t="str">
        <f t="shared" si="13"/>
        <v/>
      </c>
      <c r="AO58" s="16" t="str">
        <f t="shared" si="13"/>
        <v/>
      </c>
      <c r="AP58" s="16" t="str">
        <f t="shared" si="13"/>
        <v/>
      </c>
      <c r="AQ58" s="16" t="str">
        <f t="shared" si="13"/>
        <v/>
      </c>
      <c r="AR58" s="16" t="str">
        <f t="shared" si="13"/>
        <v/>
      </c>
      <c r="AS58" s="16" t="str">
        <f t="shared" si="13"/>
        <v/>
      </c>
      <c r="AT58" s="16" t="str">
        <f t="shared" si="13"/>
        <v/>
      </c>
      <c r="AU58" s="16" t="str">
        <f t="shared" si="13"/>
        <v/>
      </c>
      <c r="AV58" s="16" t="str">
        <f t="shared" si="13"/>
        <v/>
      </c>
      <c r="AW58" s="16" t="str">
        <f t="shared" si="13"/>
        <v/>
      </c>
      <c r="AX58" s="31"/>
    </row>
    <row r="59" spans="1:50" ht="61.5" customHeight="1" x14ac:dyDescent="0.25">
      <c r="A59" s="30">
        <v>54</v>
      </c>
      <c r="B59" s="51" t="s">
        <v>10</v>
      </c>
      <c r="C59" s="52" t="s">
        <v>11</v>
      </c>
      <c r="D59" s="52" t="s">
        <v>12</v>
      </c>
      <c r="E59" s="98" t="s">
        <v>4551</v>
      </c>
      <c r="F59" s="52" t="s">
        <v>191</v>
      </c>
      <c r="G59" s="52" t="s">
        <v>203</v>
      </c>
      <c r="H59" s="52" t="s">
        <v>193</v>
      </c>
      <c r="I59" s="52" t="s">
        <v>94</v>
      </c>
      <c r="J59" s="52" t="s">
        <v>204</v>
      </c>
      <c r="K59" s="52" t="s">
        <v>30</v>
      </c>
      <c r="L59" s="52" t="s">
        <v>31</v>
      </c>
      <c r="M59" s="52" t="s">
        <v>194</v>
      </c>
      <c r="N59" s="52" t="s">
        <v>59</v>
      </c>
      <c r="O59" s="52" t="s">
        <v>55</v>
      </c>
      <c r="P59" s="32"/>
      <c r="Q59" s="52" t="s">
        <v>4228</v>
      </c>
      <c r="R59" s="33">
        <f t="shared" si="3"/>
        <v>2</v>
      </c>
      <c r="S59" s="53" t="str">
        <f t="shared" si="4"/>
        <v>НАЗК</v>
      </c>
      <c r="T59" s="54"/>
      <c r="U59" s="55" t="s">
        <v>4272</v>
      </c>
      <c r="V59" s="56" t="s">
        <v>4272</v>
      </c>
      <c r="W59" s="34"/>
      <c r="X59" s="57" t="s">
        <v>4367</v>
      </c>
      <c r="Y59" s="61"/>
      <c r="Z59" s="61"/>
      <c r="AA59" s="55" t="s">
        <v>4272</v>
      </c>
      <c r="AB59" s="55"/>
      <c r="AC59" s="58" t="s">
        <v>4520</v>
      </c>
      <c r="AD59" s="58" t="s">
        <v>4519</v>
      </c>
      <c r="AE59" s="59">
        <f t="shared" si="8"/>
        <v>2</v>
      </c>
      <c r="AF59" s="60" t="str">
        <f t="shared" si="6"/>
        <v>Деркач</v>
      </c>
      <c r="AG59" s="34"/>
      <c r="AH59" s="16" t="str">
        <f t="shared" si="13"/>
        <v>Деркач</v>
      </c>
      <c r="AI59" s="16" t="str">
        <f t="shared" si="13"/>
        <v/>
      </c>
      <c r="AJ59" s="16" t="str">
        <f t="shared" si="13"/>
        <v/>
      </c>
      <c r="AK59" s="16" t="str">
        <f t="shared" si="13"/>
        <v/>
      </c>
      <c r="AL59" s="16" t="str">
        <f t="shared" si="13"/>
        <v/>
      </c>
      <c r="AM59" s="16" t="str">
        <f t="shared" si="13"/>
        <v/>
      </c>
      <c r="AN59" s="16" t="str">
        <f t="shared" si="13"/>
        <v/>
      </c>
      <c r="AO59" s="16" t="str">
        <f t="shared" si="13"/>
        <v/>
      </c>
      <c r="AP59" s="16" t="str">
        <f t="shared" si="13"/>
        <v/>
      </c>
      <c r="AQ59" s="16" t="str">
        <f t="shared" si="13"/>
        <v/>
      </c>
      <c r="AR59" s="16" t="str">
        <f t="shared" si="13"/>
        <v/>
      </c>
      <c r="AS59" s="16" t="str">
        <f t="shared" si="13"/>
        <v/>
      </c>
      <c r="AT59" s="16" t="str">
        <f t="shared" si="13"/>
        <v/>
      </c>
      <c r="AU59" s="16" t="str">
        <f t="shared" si="13"/>
        <v/>
      </c>
      <c r="AV59" s="16" t="str">
        <f t="shared" si="13"/>
        <v>Любченко</v>
      </c>
      <c r="AW59" s="16" t="str">
        <f t="shared" si="13"/>
        <v/>
      </c>
      <c r="AX59" s="11" t="s">
        <v>4293</v>
      </c>
    </row>
    <row r="60" spans="1:50" ht="61.5" customHeight="1" x14ac:dyDescent="0.25">
      <c r="A60" s="30">
        <v>55</v>
      </c>
      <c r="B60" s="51" t="s">
        <v>10</v>
      </c>
      <c r="C60" s="52" t="s">
        <v>11</v>
      </c>
      <c r="D60" s="52" t="s">
        <v>12</v>
      </c>
      <c r="E60" s="98" t="s">
        <v>4551</v>
      </c>
      <c r="F60" s="52" t="s">
        <v>191</v>
      </c>
      <c r="G60" s="52" t="s">
        <v>205</v>
      </c>
      <c r="H60" s="52" t="s">
        <v>193</v>
      </c>
      <c r="I60" s="52" t="s">
        <v>94</v>
      </c>
      <c r="J60" s="52" t="s">
        <v>204</v>
      </c>
      <c r="K60" s="52" t="s">
        <v>30</v>
      </c>
      <c r="L60" s="52" t="s">
        <v>31</v>
      </c>
      <c r="M60" s="52" t="s">
        <v>206</v>
      </c>
      <c r="N60" s="52" t="s">
        <v>59</v>
      </c>
      <c r="O60" s="52" t="s">
        <v>207</v>
      </c>
      <c r="P60" s="32"/>
      <c r="Q60" s="52" t="s">
        <v>4228</v>
      </c>
      <c r="R60" s="33">
        <f t="shared" si="3"/>
        <v>2</v>
      </c>
      <c r="S60" s="53" t="str">
        <f t="shared" si="4"/>
        <v>НАЗК</v>
      </c>
      <c r="T60" s="54"/>
      <c r="U60" s="55" t="s">
        <v>4272</v>
      </c>
      <c r="V60" s="56" t="s">
        <v>4272</v>
      </c>
      <c r="W60" s="34"/>
      <c r="X60" s="57" t="s">
        <v>4367</v>
      </c>
      <c r="Y60" s="61"/>
      <c r="Z60" s="61"/>
      <c r="AA60" s="55" t="s">
        <v>4272</v>
      </c>
      <c r="AB60" s="55"/>
      <c r="AC60" s="58" t="s">
        <v>4381</v>
      </c>
      <c r="AD60" s="58" t="s">
        <v>4279</v>
      </c>
      <c r="AE60" s="59">
        <f t="shared" si="8"/>
        <v>1</v>
      </c>
      <c r="AF60" s="60" t="str">
        <f t="shared" si="6"/>
        <v>Деркач</v>
      </c>
      <c r="AG60" s="34"/>
      <c r="AH60" s="16" t="str">
        <f t="shared" si="13"/>
        <v>Деркач</v>
      </c>
      <c r="AI60" s="16" t="str">
        <f t="shared" si="13"/>
        <v/>
      </c>
      <c r="AJ60" s="16" t="str">
        <f t="shared" si="13"/>
        <v/>
      </c>
      <c r="AK60" s="16" t="str">
        <f t="shared" si="13"/>
        <v/>
      </c>
      <c r="AL60" s="16" t="str">
        <f t="shared" si="13"/>
        <v/>
      </c>
      <c r="AM60" s="16" t="str">
        <f t="shared" si="13"/>
        <v/>
      </c>
      <c r="AN60" s="16" t="str">
        <f t="shared" si="13"/>
        <v/>
      </c>
      <c r="AO60" s="16" t="str">
        <f t="shared" si="13"/>
        <v/>
      </c>
      <c r="AP60" s="16" t="str">
        <f t="shared" si="13"/>
        <v/>
      </c>
      <c r="AQ60" s="16" t="str">
        <f t="shared" si="13"/>
        <v/>
      </c>
      <c r="AR60" s="16" t="str">
        <f t="shared" si="13"/>
        <v/>
      </c>
      <c r="AS60" s="16" t="str">
        <f t="shared" si="13"/>
        <v/>
      </c>
      <c r="AT60" s="16" t="str">
        <f t="shared" si="13"/>
        <v/>
      </c>
      <c r="AU60" s="16" t="str">
        <f t="shared" si="13"/>
        <v/>
      </c>
      <c r="AV60" s="16" t="str">
        <f t="shared" si="13"/>
        <v/>
      </c>
      <c r="AW60" s="16" t="str">
        <f t="shared" ref="AW60" si="14">IF(ISNUMBER(FIND(AW$5,$AD60)),AW$5,"")</f>
        <v/>
      </c>
      <c r="AX60" s="31"/>
    </row>
    <row r="61" spans="1:50" ht="61.5" customHeight="1" x14ac:dyDescent="0.25">
      <c r="A61" s="30">
        <v>56</v>
      </c>
      <c r="B61" s="51" t="s">
        <v>10</v>
      </c>
      <c r="C61" s="52" t="s">
        <v>11</v>
      </c>
      <c r="D61" s="52" t="s">
        <v>12</v>
      </c>
      <c r="E61" s="98" t="s">
        <v>4551</v>
      </c>
      <c r="F61" s="52" t="s">
        <v>191</v>
      </c>
      <c r="G61" s="52" t="s">
        <v>208</v>
      </c>
      <c r="H61" s="52" t="s">
        <v>196</v>
      </c>
      <c r="I61" s="52" t="s">
        <v>197</v>
      </c>
      <c r="J61" s="52" t="s">
        <v>17</v>
      </c>
      <c r="K61" s="52" t="s">
        <v>30</v>
      </c>
      <c r="L61" s="52" t="s">
        <v>31</v>
      </c>
      <c r="M61" s="52" t="s">
        <v>209</v>
      </c>
      <c r="N61" s="52" t="s">
        <v>59</v>
      </c>
      <c r="O61" s="52" t="s">
        <v>210</v>
      </c>
      <c r="P61" s="32"/>
      <c r="Q61" s="52" t="s">
        <v>4225</v>
      </c>
      <c r="R61" s="33">
        <f t="shared" si="3"/>
        <v>1</v>
      </c>
      <c r="S61" s="53" t="str">
        <f t="shared" si="4"/>
        <v>НАЗК</v>
      </c>
      <c r="T61" s="54"/>
      <c r="U61" s="55" t="s">
        <v>4272</v>
      </c>
      <c r="V61" s="56" t="s">
        <v>4272</v>
      </c>
      <c r="W61" s="34"/>
      <c r="X61" s="57" t="s">
        <v>4367</v>
      </c>
      <c r="Y61" s="61"/>
      <c r="Z61" s="61"/>
      <c r="AA61" s="55" t="s">
        <v>4272</v>
      </c>
      <c r="AB61" s="55"/>
      <c r="AC61" s="58" t="s">
        <v>4381</v>
      </c>
      <c r="AD61" s="58" t="s">
        <v>4279</v>
      </c>
      <c r="AE61" s="59">
        <f t="shared" si="8"/>
        <v>1</v>
      </c>
      <c r="AF61" s="60" t="str">
        <f t="shared" si="6"/>
        <v>Деркач</v>
      </c>
      <c r="AG61" s="34"/>
      <c r="AH61" s="16" t="str">
        <f t="shared" ref="AH61:AW76" si="15">IF(ISNUMBER(FIND(AH$5,$AD61)),AH$5,"")</f>
        <v>Деркач</v>
      </c>
      <c r="AI61" s="16" t="str">
        <f t="shared" si="15"/>
        <v/>
      </c>
      <c r="AJ61" s="16" t="str">
        <f t="shared" si="15"/>
        <v/>
      </c>
      <c r="AK61" s="16" t="str">
        <f t="shared" si="15"/>
        <v/>
      </c>
      <c r="AL61" s="16" t="str">
        <f t="shared" si="15"/>
        <v/>
      </c>
      <c r="AM61" s="16" t="str">
        <f t="shared" si="15"/>
        <v/>
      </c>
      <c r="AN61" s="16" t="str">
        <f t="shared" si="15"/>
        <v/>
      </c>
      <c r="AO61" s="16" t="str">
        <f t="shared" si="15"/>
        <v/>
      </c>
      <c r="AP61" s="16" t="str">
        <f t="shared" si="15"/>
        <v/>
      </c>
      <c r="AQ61" s="16" t="str">
        <f t="shared" si="15"/>
        <v/>
      </c>
      <c r="AR61" s="16" t="str">
        <f t="shared" si="15"/>
        <v/>
      </c>
      <c r="AS61" s="16" t="str">
        <f t="shared" si="15"/>
        <v/>
      </c>
      <c r="AT61" s="16" t="str">
        <f t="shared" si="15"/>
        <v/>
      </c>
      <c r="AU61" s="16" t="str">
        <f t="shared" si="15"/>
        <v/>
      </c>
      <c r="AV61" s="16" t="str">
        <f t="shared" si="15"/>
        <v/>
      </c>
      <c r="AW61" s="16" t="str">
        <f t="shared" si="15"/>
        <v/>
      </c>
      <c r="AX61" s="31"/>
    </row>
    <row r="62" spans="1:50" ht="61.5" customHeight="1" x14ac:dyDescent="0.25">
      <c r="A62" s="30">
        <v>57</v>
      </c>
      <c r="B62" s="51" t="s">
        <v>10</v>
      </c>
      <c r="C62" s="52" t="s">
        <v>11</v>
      </c>
      <c r="D62" s="52" t="s">
        <v>12</v>
      </c>
      <c r="E62" s="98" t="s">
        <v>4551</v>
      </c>
      <c r="F62" s="52" t="s">
        <v>191</v>
      </c>
      <c r="G62" s="52" t="s">
        <v>211</v>
      </c>
      <c r="H62" s="52" t="s">
        <v>196</v>
      </c>
      <c r="I62" s="52" t="s">
        <v>197</v>
      </c>
      <c r="J62" s="52" t="s">
        <v>17</v>
      </c>
      <c r="K62" s="52" t="s">
        <v>30</v>
      </c>
      <c r="L62" s="52" t="s">
        <v>31</v>
      </c>
      <c r="M62" s="52" t="s">
        <v>58</v>
      </c>
      <c r="N62" s="52" t="s">
        <v>59</v>
      </c>
      <c r="O62" s="52" t="s">
        <v>55</v>
      </c>
      <c r="P62" s="32"/>
      <c r="Q62" s="52" t="s">
        <v>4225</v>
      </c>
      <c r="R62" s="33">
        <f t="shared" si="3"/>
        <v>1</v>
      </c>
      <c r="S62" s="53" t="str">
        <f t="shared" si="4"/>
        <v>НАЗК</v>
      </c>
      <c r="T62" s="54"/>
      <c r="U62" s="55" t="s">
        <v>4272</v>
      </c>
      <c r="V62" s="56" t="s">
        <v>4272</v>
      </c>
      <c r="W62" s="34"/>
      <c r="X62" s="57" t="s">
        <v>4367</v>
      </c>
      <c r="Y62" s="61"/>
      <c r="Z62" s="61"/>
      <c r="AA62" s="55" t="s">
        <v>4272</v>
      </c>
      <c r="AB62" s="55"/>
      <c r="AC62" s="58" t="s">
        <v>4381</v>
      </c>
      <c r="AD62" s="58" t="s">
        <v>4279</v>
      </c>
      <c r="AE62" s="59">
        <f t="shared" si="8"/>
        <v>1</v>
      </c>
      <c r="AF62" s="60" t="str">
        <f t="shared" si="6"/>
        <v>Деркач</v>
      </c>
      <c r="AG62" s="34"/>
      <c r="AH62" s="16" t="str">
        <f t="shared" si="15"/>
        <v>Деркач</v>
      </c>
      <c r="AI62" s="16" t="str">
        <f t="shared" si="15"/>
        <v/>
      </c>
      <c r="AJ62" s="16" t="str">
        <f t="shared" si="15"/>
        <v/>
      </c>
      <c r="AK62" s="16" t="str">
        <f t="shared" si="15"/>
        <v/>
      </c>
      <c r="AL62" s="16" t="str">
        <f t="shared" si="15"/>
        <v/>
      </c>
      <c r="AM62" s="16" t="str">
        <f t="shared" si="15"/>
        <v/>
      </c>
      <c r="AN62" s="16" t="str">
        <f t="shared" si="15"/>
        <v/>
      </c>
      <c r="AO62" s="16" t="str">
        <f t="shared" si="15"/>
        <v/>
      </c>
      <c r="AP62" s="16" t="str">
        <f t="shared" si="15"/>
        <v/>
      </c>
      <c r="AQ62" s="16" t="str">
        <f t="shared" si="15"/>
        <v/>
      </c>
      <c r="AR62" s="16" t="str">
        <f t="shared" si="15"/>
        <v/>
      </c>
      <c r="AS62" s="16" t="str">
        <f t="shared" si="15"/>
        <v/>
      </c>
      <c r="AT62" s="16" t="str">
        <f t="shared" si="15"/>
        <v/>
      </c>
      <c r="AU62" s="16" t="str">
        <f t="shared" si="15"/>
        <v/>
      </c>
      <c r="AV62" s="16" t="str">
        <f t="shared" si="15"/>
        <v/>
      </c>
      <c r="AW62" s="16" t="str">
        <f t="shared" si="15"/>
        <v/>
      </c>
      <c r="AX62" s="31"/>
    </row>
    <row r="63" spans="1:50" ht="61.5" customHeight="1" x14ac:dyDescent="0.25">
      <c r="A63" s="30">
        <v>58</v>
      </c>
      <c r="B63" s="51" t="s">
        <v>10</v>
      </c>
      <c r="C63" s="52" t="s">
        <v>11</v>
      </c>
      <c r="D63" s="52" t="s">
        <v>12</v>
      </c>
      <c r="E63" s="98" t="s">
        <v>4551</v>
      </c>
      <c r="F63" s="52" t="s">
        <v>191</v>
      </c>
      <c r="G63" s="52" t="s">
        <v>212</v>
      </c>
      <c r="H63" s="52" t="s">
        <v>199</v>
      </c>
      <c r="I63" s="52" t="s">
        <v>200</v>
      </c>
      <c r="J63" s="52" t="s">
        <v>213</v>
      </c>
      <c r="K63" s="52" t="s">
        <v>30</v>
      </c>
      <c r="L63" s="52" t="s">
        <v>31</v>
      </c>
      <c r="M63" s="52" t="s">
        <v>64</v>
      </c>
      <c r="N63" s="52" t="s">
        <v>65</v>
      </c>
      <c r="O63" s="52" t="s">
        <v>55</v>
      </c>
      <c r="P63" s="32"/>
      <c r="Q63" s="52" t="s">
        <v>4229</v>
      </c>
      <c r="R63" s="33">
        <f t="shared" si="3"/>
        <v>3</v>
      </c>
      <c r="S63" s="53" t="str">
        <f t="shared" si="4"/>
        <v>НАЗК</v>
      </c>
      <c r="T63" s="54"/>
      <c r="U63" s="55" t="s">
        <v>4272</v>
      </c>
      <c r="V63" s="56" t="s">
        <v>4272</v>
      </c>
      <c r="W63" s="34"/>
      <c r="X63" s="57" t="s">
        <v>4367</v>
      </c>
      <c r="Y63" s="57" t="s">
        <v>4367</v>
      </c>
      <c r="Z63" s="61"/>
      <c r="AA63" s="61"/>
      <c r="AB63" s="61"/>
      <c r="AC63" s="58" t="s">
        <v>4381</v>
      </c>
      <c r="AD63" s="58" t="s">
        <v>4279</v>
      </c>
      <c r="AE63" s="59">
        <f t="shared" si="8"/>
        <v>1</v>
      </c>
      <c r="AF63" s="60" t="str">
        <f t="shared" si="6"/>
        <v>Деркач</v>
      </c>
      <c r="AG63" s="34"/>
      <c r="AH63" s="16" t="str">
        <f t="shared" si="15"/>
        <v>Деркач</v>
      </c>
      <c r="AI63" s="16" t="str">
        <f t="shared" si="15"/>
        <v/>
      </c>
      <c r="AJ63" s="16" t="str">
        <f t="shared" si="15"/>
        <v/>
      </c>
      <c r="AK63" s="16" t="str">
        <f t="shared" si="15"/>
        <v/>
      </c>
      <c r="AL63" s="16" t="str">
        <f t="shared" si="15"/>
        <v/>
      </c>
      <c r="AM63" s="16" t="str">
        <f t="shared" si="15"/>
        <v/>
      </c>
      <c r="AN63" s="16" t="str">
        <f t="shared" si="15"/>
        <v/>
      </c>
      <c r="AO63" s="16" t="str">
        <f t="shared" si="15"/>
        <v/>
      </c>
      <c r="AP63" s="16" t="str">
        <f t="shared" si="15"/>
        <v/>
      </c>
      <c r="AQ63" s="16" t="str">
        <f t="shared" si="15"/>
        <v/>
      </c>
      <c r="AR63" s="16" t="str">
        <f t="shared" si="15"/>
        <v/>
      </c>
      <c r="AS63" s="16" t="str">
        <f t="shared" si="15"/>
        <v/>
      </c>
      <c r="AT63" s="16" t="str">
        <f t="shared" si="15"/>
        <v/>
      </c>
      <c r="AU63" s="16" t="str">
        <f t="shared" si="15"/>
        <v/>
      </c>
      <c r="AV63" s="16" t="str">
        <f t="shared" si="15"/>
        <v/>
      </c>
      <c r="AW63" s="16" t="str">
        <f t="shared" si="15"/>
        <v/>
      </c>
      <c r="AX63" s="31"/>
    </row>
    <row r="64" spans="1:50" ht="61.5" hidden="1" customHeight="1" x14ac:dyDescent="0.25">
      <c r="A64" s="30">
        <v>59</v>
      </c>
      <c r="B64" s="51" t="s">
        <v>10</v>
      </c>
      <c r="C64" s="52" t="s">
        <v>11</v>
      </c>
      <c r="D64" s="52" t="s">
        <v>12</v>
      </c>
      <c r="E64" s="98" t="s">
        <v>4551</v>
      </c>
      <c r="F64" s="52" t="s">
        <v>191</v>
      </c>
      <c r="G64" s="52" t="s">
        <v>214</v>
      </c>
      <c r="H64" s="52" t="s">
        <v>202</v>
      </c>
      <c r="I64" s="52" t="s">
        <v>68</v>
      </c>
      <c r="J64" s="52" t="s">
        <v>204</v>
      </c>
      <c r="K64" s="52" t="s">
        <v>30</v>
      </c>
      <c r="L64" s="52" t="s">
        <v>31</v>
      </c>
      <c r="M64" s="52" t="s">
        <v>69</v>
      </c>
      <c r="N64" s="52" t="s">
        <v>70</v>
      </c>
      <c r="O64" s="52" t="s">
        <v>55</v>
      </c>
      <c r="P64" s="32"/>
      <c r="Q64" s="52" t="s">
        <v>4228</v>
      </c>
      <c r="R64" s="33">
        <f t="shared" si="3"/>
        <v>2</v>
      </c>
      <c r="S64" s="53" t="str">
        <f t="shared" si="4"/>
        <v>НАЗК</v>
      </c>
      <c r="T64" s="54"/>
      <c r="U64" s="55" t="s">
        <v>4272</v>
      </c>
      <c r="V64" s="56" t="s">
        <v>4272</v>
      </c>
      <c r="W64" s="34"/>
      <c r="X64" s="61"/>
      <c r="Y64" s="57" t="s">
        <v>4367</v>
      </c>
      <c r="Z64" s="61"/>
      <c r="AA64" s="61"/>
      <c r="AB64" s="61"/>
      <c r="AC64" s="58" t="s">
        <v>4381</v>
      </c>
      <c r="AD64" s="58" t="s">
        <v>4279</v>
      </c>
      <c r="AE64" s="59">
        <f t="shared" si="8"/>
        <v>1</v>
      </c>
      <c r="AF64" s="60" t="str">
        <f t="shared" si="6"/>
        <v>Деркач</v>
      </c>
      <c r="AG64" s="34"/>
      <c r="AH64" s="16" t="str">
        <f t="shared" si="15"/>
        <v>Деркач</v>
      </c>
      <c r="AI64" s="16" t="str">
        <f t="shared" si="15"/>
        <v/>
      </c>
      <c r="AJ64" s="16" t="str">
        <f t="shared" si="15"/>
        <v/>
      </c>
      <c r="AK64" s="16" t="str">
        <f t="shared" si="15"/>
        <v/>
      </c>
      <c r="AL64" s="16" t="str">
        <f t="shared" si="15"/>
        <v/>
      </c>
      <c r="AM64" s="16" t="str">
        <f t="shared" si="15"/>
        <v/>
      </c>
      <c r="AN64" s="16" t="str">
        <f t="shared" si="15"/>
        <v/>
      </c>
      <c r="AO64" s="16" t="str">
        <f t="shared" si="15"/>
        <v/>
      </c>
      <c r="AP64" s="16" t="str">
        <f t="shared" si="15"/>
        <v/>
      </c>
      <c r="AQ64" s="16" t="str">
        <f t="shared" si="15"/>
        <v/>
      </c>
      <c r="AR64" s="16" t="str">
        <f t="shared" si="15"/>
        <v/>
      </c>
      <c r="AS64" s="16" t="str">
        <f t="shared" si="15"/>
        <v/>
      </c>
      <c r="AT64" s="16" t="str">
        <f t="shared" si="15"/>
        <v/>
      </c>
      <c r="AU64" s="16" t="str">
        <f t="shared" si="15"/>
        <v/>
      </c>
      <c r="AV64" s="16" t="str">
        <f t="shared" si="15"/>
        <v/>
      </c>
      <c r="AW64" s="16" t="str">
        <f t="shared" si="15"/>
        <v/>
      </c>
      <c r="AX64" s="31"/>
    </row>
    <row r="65" spans="1:50" ht="61.5" hidden="1" customHeight="1" x14ac:dyDescent="0.25">
      <c r="A65" s="30">
        <v>60</v>
      </c>
      <c r="B65" s="51" t="s">
        <v>10</v>
      </c>
      <c r="C65" s="52" t="s">
        <v>11</v>
      </c>
      <c r="D65" s="52" t="s">
        <v>12</v>
      </c>
      <c r="E65" s="98" t="s">
        <v>4551</v>
      </c>
      <c r="F65" s="52" t="s">
        <v>191</v>
      </c>
      <c r="G65" s="52" t="s">
        <v>215</v>
      </c>
      <c r="H65" s="52" t="s">
        <v>216</v>
      </c>
      <c r="I65" s="52" t="s">
        <v>217</v>
      </c>
      <c r="J65" s="52" t="s">
        <v>17</v>
      </c>
      <c r="K65" s="52" t="s">
        <v>30</v>
      </c>
      <c r="L65" s="52" t="s">
        <v>31</v>
      </c>
      <c r="M65" s="52" t="s">
        <v>218</v>
      </c>
      <c r="N65" s="52" t="s">
        <v>59</v>
      </c>
      <c r="O65" s="52" t="s">
        <v>219</v>
      </c>
      <c r="P65" s="32"/>
      <c r="Q65" s="52" t="s">
        <v>4225</v>
      </c>
      <c r="R65" s="33">
        <f t="shared" si="3"/>
        <v>1</v>
      </c>
      <c r="S65" s="53" t="str">
        <f t="shared" si="4"/>
        <v>НАЗК</v>
      </c>
      <c r="T65" s="54"/>
      <c r="U65" s="55" t="s">
        <v>4272</v>
      </c>
      <c r="V65" s="56" t="s">
        <v>4272</v>
      </c>
      <c r="W65" s="34"/>
      <c r="X65" s="61"/>
      <c r="Y65" s="57" t="s">
        <v>4367</v>
      </c>
      <c r="Z65" s="61"/>
      <c r="AA65" s="61"/>
      <c r="AB65" s="61"/>
      <c r="AC65" s="58" t="s">
        <v>4382</v>
      </c>
      <c r="AD65" s="58" t="s">
        <v>4383</v>
      </c>
      <c r="AE65" s="59">
        <f t="shared" si="8"/>
        <v>2</v>
      </c>
      <c r="AF65" s="60" t="str">
        <f t="shared" si="6"/>
        <v>Деркач</v>
      </c>
      <c r="AG65" s="34"/>
      <c r="AH65" s="16" t="str">
        <f t="shared" si="15"/>
        <v>Деркач</v>
      </c>
      <c r="AI65" s="16" t="str">
        <f t="shared" si="15"/>
        <v/>
      </c>
      <c r="AJ65" s="16" t="str">
        <f t="shared" si="15"/>
        <v/>
      </c>
      <c r="AK65" s="16" t="str">
        <f t="shared" si="15"/>
        <v/>
      </c>
      <c r="AL65" s="16" t="str">
        <f t="shared" si="15"/>
        <v/>
      </c>
      <c r="AM65" s="16" t="str">
        <f t="shared" si="15"/>
        <v/>
      </c>
      <c r="AN65" s="16" t="str">
        <f t="shared" si="15"/>
        <v/>
      </c>
      <c r="AO65" s="16" t="str">
        <f t="shared" si="15"/>
        <v/>
      </c>
      <c r="AP65" s="16" t="str">
        <f t="shared" si="15"/>
        <v/>
      </c>
      <c r="AQ65" s="16" t="str">
        <f t="shared" si="15"/>
        <v/>
      </c>
      <c r="AR65" s="16" t="str">
        <f t="shared" si="15"/>
        <v/>
      </c>
      <c r="AS65" s="16" t="str">
        <f t="shared" si="15"/>
        <v/>
      </c>
      <c r="AT65" s="16" t="str">
        <f t="shared" si="15"/>
        <v/>
      </c>
      <c r="AU65" s="16" t="str">
        <f t="shared" si="15"/>
        <v/>
      </c>
      <c r="AV65" s="16" t="str">
        <f t="shared" si="15"/>
        <v>Любченко</v>
      </c>
      <c r="AW65" s="16" t="str">
        <f t="shared" si="15"/>
        <v/>
      </c>
      <c r="AX65" s="11" t="s">
        <v>4293</v>
      </c>
    </row>
    <row r="66" spans="1:50" ht="61.5" hidden="1" customHeight="1" x14ac:dyDescent="0.25">
      <c r="A66" s="30">
        <v>61</v>
      </c>
      <c r="B66" s="51" t="s">
        <v>10</v>
      </c>
      <c r="C66" s="52" t="s">
        <v>11</v>
      </c>
      <c r="D66" s="52" t="s">
        <v>12</v>
      </c>
      <c r="E66" s="98" t="s">
        <v>4551</v>
      </c>
      <c r="F66" s="52" t="s">
        <v>191</v>
      </c>
      <c r="G66" s="52" t="s">
        <v>220</v>
      </c>
      <c r="H66" s="52" t="s">
        <v>221</v>
      </c>
      <c r="I66" s="52" t="s">
        <v>222</v>
      </c>
      <c r="J66" s="52" t="s">
        <v>17</v>
      </c>
      <c r="K66" s="52" t="s">
        <v>30</v>
      </c>
      <c r="L66" s="52" t="s">
        <v>31</v>
      </c>
      <c r="M66" s="52" t="s">
        <v>58</v>
      </c>
      <c r="N66" s="52" t="s">
        <v>59</v>
      </c>
      <c r="O66" s="52" t="s">
        <v>219</v>
      </c>
      <c r="P66" s="32"/>
      <c r="Q66" s="52" t="s">
        <v>4225</v>
      </c>
      <c r="R66" s="33">
        <f t="shared" si="3"/>
        <v>1</v>
      </c>
      <c r="S66" s="53" t="str">
        <f t="shared" si="4"/>
        <v>НАЗК</v>
      </c>
      <c r="T66" s="54"/>
      <c r="U66" s="55" t="s">
        <v>4272</v>
      </c>
      <c r="V66" s="56" t="s">
        <v>4272</v>
      </c>
      <c r="W66" s="34"/>
      <c r="X66" s="61"/>
      <c r="Y66" s="57" t="s">
        <v>4367</v>
      </c>
      <c r="Z66" s="61"/>
      <c r="AA66" s="61"/>
      <c r="AB66" s="61"/>
      <c r="AC66" s="58" t="s">
        <v>4381</v>
      </c>
      <c r="AD66" s="58" t="s">
        <v>4279</v>
      </c>
      <c r="AE66" s="59">
        <f t="shared" si="8"/>
        <v>1</v>
      </c>
      <c r="AF66" s="60" t="str">
        <f t="shared" si="6"/>
        <v>Деркач</v>
      </c>
      <c r="AG66" s="34"/>
      <c r="AH66" s="16" t="str">
        <f t="shared" si="15"/>
        <v>Деркач</v>
      </c>
      <c r="AI66" s="16" t="str">
        <f t="shared" si="15"/>
        <v/>
      </c>
      <c r="AJ66" s="16" t="str">
        <f t="shared" si="15"/>
        <v/>
      </c>
      <c r="AK66" s="16" t="str">
        <f t="shared" si="15"/>
        <v/>
      </c>
      <c r="AL66" s="16" t="str">
        <f t="shared" si="15"/>
        <v/>
      </c>
      <c r="AM66" s="16" t="str">
        <f t="shared" si="15"/>
        <v/>
      </c>
      <c r="AN66" s="16" t="str">
        <f t="shared" si="15"/>
        <v/>
      </c>
      <c r="AO66" s="16" t="str">
        <f t="shared" si="15"/>
        <v/>
      </c>
      <c r="AP66" s="16" t="str">
        <f t="shared" si="15"/>
        <v/>
      </c>
      <c r="AQ66" s="16" t="str">
        <f t="shared" si="15"/>
        <v/>
      </c>
      <c r="AR66" s="16" t="str">
        <f t="shared" si="15"/>
        <v/>
      </c>
      <c r="AS66" s="16" t="str">
        <f t="shared" si="15"/>
        <v/>
      </c>
      <c r="AT66" s="16" t="str">
        <f t="shared" si="15"/>
        <v/>
      </c>
      <c r="AU66" s="16" t="str">
        <f t="shared" si="15"/>
        <v/>
      </c>
      <c r="AV66" s="16" t="str">
        <f t="shared" si="15"/>
        <v/>
      </c>
      <c r="AW66" s="16" t="str">
        <f t="shared" si="15"/>
        <v/>
      </c>
      <c r="AX66" s="31"/>
    </row>
    <row r="67" spans="1:50" ht="61.5" hidden="1" customHeight="1" x14ac:dyDescent="0.25">
      <c r="A67" s="30">
        <v>62</v>
      </c>
      <c r="B67" s="51" t="s">
        <v>10</v>
      </c>
      <c r="C67" s="52" t="s">
        <v>11</v>
      </c>
      <c r="D67" s="52" t="s">
        <v>12</v>
      </c>
      <c r="E67" s="98" t="s">
        <v>4551</v>
      </c>
      <c r="F67" s="52" t="s">
        <v>191</v>
      </c>
      <c r="G67" s="52" t="s">
        <v>223</v>
      </c>
      <c r="H67" s="52" t="s">
        <v>224</v>
      </c>
      <c r="I67" s="52" t="s">
        <v>225</v>
      </c>
      <c r="J67" s="52" t="s">
        <v>17</v>
      </c>
      <c r="K67" s="52" t="s">
        <v>30</v>
      </c>
      <c r="L67" s="52" t="s">
        <v>31</v>
      </c>
      <c r="M67" s="52" t="s">
        <v>226</v>
      </c>
      <c r="N67" s="52" t="s">
        <v>227</v>
      </c>
      <c r="O67" s="52" t="s">
        <v>219</v>
      </c>
      <c r="P67" s="32"/>
      <c r="Q67" s="52" t="s">
        <v>4225</v>
      </c>
      <c r="R67" s="33">
        <f t="shared" si="3"/>
        <v>1</v>
      </c>
      <c r="S67" s="53" t="str">
        <f t="shared" si="4"/>
        <v>НАЗК</v>
      </c>
      <c r="T67" s="54"/>
      <c r="U67" s="55" t="s">
        <v>4272</v>
      </c>
      <c r="V67" s="56" t="s">
        <v>4272</v>
      </c>
      <c r="W67" s="34"/>
      <c r="X67" s="61"/>
      <c r="Y67" s="57" t="s">
        <v>4367</v>
      </c>
      <c r="Z67" s="57" t="s">
        <v>4367</v>
      </c>
      <c r="AA67" s="57"/>
      <c r="AB67" s="57"/>
      <c r="AC67" s="58" t="s">
        <v>4381</v>
      </c>
      <c r="AD67" s="58" t="s">
        <v>4279</v>
      </c>
      <c r="AE67" s="59">
        <f t="shared" si="8"/>
        <v>1</v>
      </c>
      <c r="AF67" s="60" t="str">
        <f t="shared" si="6"/>
        <v>Деркач</v>
      </c>
      <c r="AG67" s="34"/>
      <c r="AH67" s="16" t="str">
        <f t="shared" si="15"/>
        <v>Деркач</v>
      </c>
      <c r="AI67" s="16" t="str">
        <f t="shared" si="15"/>
        <v/>
      </c>
      <c r="AJ67" s="16" t="str">
        <f t="shared" si="15"/>
        <v/>
      </c>
      <c r="AK67" s="16" t="str">
        <f t="shared" si="15"/>
        <v/>
      </c>
      <c r="AL67" s="16" t="str">
        <f t="shared" si="15"/>
        <v/>
      </c>
      <c r="AM67" s="16" t="str">
        <f t="shared" si="15"/>
        <v/>
      </c>
      <c r="AN67" s="16" t="str">
        <f t="shared" si="15"/>
        <v/>
      </c>
      <c r="AO67" s="16" t="str">
        <f t="shared" si="15"/>
        <v/>
      </c>
      <c r="AP67" s="16" t="str">
        <f t="shared" si="15"/>
        <v/>
      </c>
      <c r="AQ67" s="16" t="str">
        <f t="shared" si="15"/>
        <v/>
      </c>
      <c r="AR67" s="16" t="str">
        <f t="shared" si="15"/>
        <v/>
      </c>
      <c r="AS67" s="16" t="str">
        <f t="shared" si="15"/>
        <v/>
      </c>
      <c r="AT67" s="16" t="str">
        <f t="shared" si="15"/>
        <v/>
      </c>
      <c r="AU67" s="16" t="str">
        <f t="shared" si="15"/>
        <v/>
      </c>
      <c r="AV67" s="16" t="str">
        <f t="shared" si="15"/>
        <v/>
      </c>
      <c r="AW67" s="16" t="str">
        <f t="shared" si="15"/>
        <v/>
      </c>
      <c r="AX67" s="31"/>
    </row>
    <row r="68" spans="1:50" ht="61.5" hidden="1" customHeight="1" x14ac:dyDescent="0.25">
      <c r="A68" s="30">
        <v>63</v>
      </c>
      <c r="B68" s="51" t="s">
        <v>10</v>
      </c>
      <c r="C68" s="52" t="s">
        <v>11</v>
      </c>
      <c r="D68" s="52" t="s">
        <v>12</v>
      </c>
      <c r="E68" s="98" t="s">
        <v>4551</v>
      </c>
      <c r="F68" s="52" t="s">
        <v>191</v>
      </c>
      <c r="G68" s="52" t="s">
        <v>228</v>
      </c>
      <c r="H68" s="52" t="s">
        <v>229</v>
      </c>
      <c r="I68" s="52" t="s">
        <v>230</v>
      </c>
      <c r="J68" s="52" t="s">
        <v>17</v>
      </c>
      <c r="K68" s="52" t="s">
        <v>30</v>
      </c>
      <c r="L68" s="52" t="s">
        <v>31</v>
      </c>
      <c r="M68" s="52" t="s">
        <v>218</v>
      </c>
      <c r="N68" s="52" t="s">
        <v>59</v>
      </c>
      <c r="O68" s="52" t="s">
        <v>219</v>
      </c>
      <c r="P68" s="32"/>
      <c r="Q68" s="52" t="s">
        <v>4225</v>
      </c>
      <c r="R68" s="33">
        <f t="shared" si="3"/>
        <v>1</v>
      </c>
      <c r="S68" s="53" t="str">
        <f t="shared" si="4"/>
        <v>НАЗК</v>
      </c>
      <c r="T68" s="54"/>
      <c r="U68" s="55" t="s">
        <v>4272</v>
      </c>
      <c r="V68" s="56" t="s">
        <v>4272</v>
      </c>
      <c r="W68" s="34"/>
      <c r="X68" s="61"/>
      <c r="Y68" s="57" t="s">
        <v>4367</v>
      </c>
      <c r="Z68" s="61"/>
      <c r="AA68" s="61"/>
      <c r="AB68" s="61"/>
      <c r="AC68" s="58" t="s">
        <v>4382</v>
      </c>
      <c r="AD68" s="58" t="s">
        <v>4383</v>
      </c>
      <c r="AE68" s="59">
        <f t="shared" si="8"/>
        <v>2</v>
      </c>
      <c r="AF68" s="60" t="str">
        <f t="shared" si="6"/>
        <v>Деркач</v>
      </c>
      <c r="AG68" s="34"/>
      <c r="AH68" s="16" t="str">
        <f t="shared" si="15"/>
        <v>Деркач</v>
      </c>
      <c r="AI68" s="16" t="str">
        <f t="shared" si="15"/>
        <v/>
      </c>
      <c r="AJ68" s="16" t="str">
        <f t="shared" si="15"/>
        <v/>
      </c>
      <c r="AK68" s="16" t="str">
        <f t="shared" si="15"/>
        <v/>
      </c>
      <c r="AL68" s="16" t="str">
        <f t="shared" si="15"/>
        <v/>
      </c>
      <c r="AM68" s="16" t="str">
        <f t="shared" si="15"/>
        <v/>
      </c>
      <c r="AN68" s="16" t="str">
        <f t="shared" si="15"/>
        <v/>
      </c>
      <c r="AO68" s="16" t="str">
        <f t="shared" si="15"/>
        <v/>
      </c>
      <c r="AP68" s="16" t="str">
        <f t="shared" si="15"/>
        <v/>
      </c>
      <c r="AQ68" s="16" t="str">
        <f t="shared" si="15"/>
        <v/>
      </c>
      <c r="AR68" s="16" t="str">
        <f t="shared" si="15"/>
        <v/>
      </c>
      <c r="AS68" s="16" t="str">
        <f t="shared" si="15"/>
        <v/>
      </c>
      <c r="AT68" s="16" t="str">
        <f t="shared" si="15"/>
        <v/>
      </c>
      <c r="AU68" s="16" t="str">
        <f t="shared" si="15"/>
        <v/>
      </c>
      <c r="AV68" s="16" t="str">
        <f t="shared" si="15"/>
        <v>Любченко</v>
      </c>
      <c r="AW68" s="16" t="str">
        <f t="shared" si="15"/>
        <v/>
      </c>
      <c r="AX68" s="11" t="s">
        <v>4293</v>
      </c>
    </row>
    <row r="69" spans="1:50" ht="61.5" hidden="1" customHeight="1" x14ac:dyDescent="0.25">
      <c r="A69" s="30">
        <v>64</v>
      </c>
      <c r="B69" s="51" t="s">
        <v>10</v>
      </c>
      <c r="C69" s="52" t="s">
        <v>11</v>
      </c>
      <c r="D69" s="52" t="s">
        <v>12</v>
      </c>
      <c r="E69" s="98" t="s">
        <v>4551</v>
      </c>
      <c r="F69" s="52" t="s">
        <v>191</v>
      </c>
      <c r="G69" s="52" t="s">
        <v>231</v>
      </c>
      <c r="H69" s="52" t="s">
        <v>221</v>
      </c>
      <c r="I69" s="52" t="s">
        <v>222</v>
      </c>
      <c r="J69" s="52" t="s">
        <v>17</v>
      </c>
      <c r="K69" s="52" t="s">
        <v>30</v>
      </c>
      <c r="L69" s="52" t="s">
        <v>31</v>
      </c>
      <c r="M69" s="52" t="s">
        <v>58</v>
      </c>
      <c r="N69" s="52" t="s">
        <v>59</v>
      </c>
      <c r="O69" s="52" t="s">
        <v>219</v>
      </c>
      <c r="P69" s="32"/>
      <c r="Q69" s="52" t="s">
        <v>4225</v>
      </c>
      <c r="R69" s="33">
        <f t="shared" si="3"/>
        <v>1</v>
      </c>
      <c r="S69" s="53" t="str">
        <f t="shared" si="4"/>
        <v>НАЗК</v>
      </c>
      <c r="T69" s="54"/>
      <c r="U69" s="55" t="s">
        <v>4272</v>
      </c>
      <c r="V69" s="56" t="s">
        <v>4272</v>
      </c>
      <c r="W69" s="34"/>
      <c r="X69" s="61"/>
      <c r="Y69" s="57" t="s">
        <v>4367</v>
      </c>
      <c r="Z69" s="61"/>
      <c r="AA69" s="61"/>
      <c r="AB69" s="61"/>
      <c r="AC69" s="58" t="s">
        <v>4381</v>
      </c>
      <c r="AD69" s="58" t="s">
        <v>4279</v>
      </c>
      <c r="AE69" s="59">
        <f t="shared" si="8"/>
        <v>1</v>
      </c>
      <c r="AF69" s="60" t="str">
        <f t="shared" si="6"/>
        <v>Деркач</v>
      </c>
      <c r="AG69" s="34"/>
      <c r="AH69" s="16" t="str">
        <f t="shared" si="15"/>
        <v>Деркач</v>
      </c>
      <c r="AI69" s="16" t="str">
        <f t="shared" si="15"/>
        <v/>
      </c>
      <c r="AJ69" s="16" t="str">
        <f t="shared" si="15"/>
        <v/>
      </c>
      <c r="AK69" s="16" t="str">
        <f t="shared" si="15"/>
        <v/>
      </c>
      <c r="AL69" s="16" t="str">
        <f t="shared" si="15"/>
        <v/>
      </c>
      <c r="AM69" s="16" t="str">
        <f t="shared" si="15"/>
        <v/>
      </c>
      <c r="AN69" s="16" t="str">
        <f t="shared" si="15"/>
        <v/>
      </c>
      <c r="AO69" s="16" t="str">
        <f t="shared" si="15"/>
        <v/>
      </c>
      <c r="AP69" s="16" t="str">
        <f t="shared" si="15"/>
        <v/>
      </c>
      <c r="AQ69" s="16" t="str">
        <f t="shared" si="15"/>
        <v/>
      </c>
      <c r="AR69" s="16" t="str">
        <f t="shared" si="15"/>
        <v/>
      </c>
      <c r="AS69" s="16" t="str">
        <f t="shared" si="15"/>
        <v/>
      </c>
      <c r="AT69" s="16" t="str">
        <f t="shared" si="15"/>
        <v/>
      </c>
      <c r="AU69" s="16" t="str">
        <f t="shared" si="15"/>
        <v/>
      </c>
      <c r="AV69" s="16" t="str">
        <f t="shared" si="15"/>
        <v/>
      </c>
      <c r="AW69" s="16" t="str">
        <f t="shared" si="15"/>
        <v/>
      </c>
      <c r="AX69" s="31"/>
    </row>
    <row r="70" spans="1:50" ht="61.5" hidden="1" customHeight="1" x14ac:dyDescent="0.25">
      <c r="A70" s="30">
        <v>65</v>
      </c>
      <c r="B70" s="51" t="s">
        <v>10</v>
      </c>
      <c r="C70" s="52" t="s">
        <v>11</v>
      </c>
      <c r="D70" s="52" t="s">
        <v>12</v>
      </c>
      <c r="E70" s="98" t="s">
        <v>4551</v>
      </c>
      <c r="F70" s="52" t="s">
        <v>191</v>
      </c>
      <c r="G70" s="52" t="s">
        <v>232</v>
      </c>
      <c r="H70" s="52" t="s">
        <v>224</v>
      </c>
      <c r="I70" s="52" t="s">
        <v>225</v>
      </c>
      <c r="J70" s="52" t="s">
        <v>17</v>
      </c>
      <c r="K70" s="52" t="s">
        <v>30</v>
      </c>
      <c r="L70" s="52" t="s">
        <v>31</v>
      </c>
      <c r="M70" s="52" t="s">
        <v>226</v>
      </c>
      <c r="N70" s="52" t="s">
        <v>227</v>
      </c>
      <c r="O70" s="52" t="s">
        <v>219</v>
      </c>
      <c r="P70" s="32"/>
      <c r="Q70" s="52" t="s">
        <v>4225</v>
      </c>
      <c r="R70" s="33">
        <f t="shared" ref="R70:R133" si="16">IF(ISBLANK(Q70),0,LEN(TRIM(Q70))-LEN(SUBSTITUTE(Q70," ",""))+1)</f>
        <v>1</v>
      </c>
      <c r="S70" s="53" t="str">
        <f t="shared" ref="S70:S133" si="17">IF(R70=1,Q70,LEFT(Q70,FIND(" ",Q70)-1))</f>
        <v>НАЗК</v>
      </c>
      <c r="T70" s="54"/>
      <c r="U70" s="55" t="s">
        <v>4272</v>
      </c>
      <c r="V70" s="56" t="s">
        <v>4272</v>
      </c>
      <c r="W70" s="34"/>
      <c r="X70" s="61"/>
      <c r="Y70" s="57" t="s">
        <v>4367</v>
      </c>
      <c r="Z70" s="57" t="s">
        <v>4367</v>
      </c>
      <c r="AA70" s="57"/>
      <c r="AB70" s="57"/>
      <c r="AC70" s="58" t="s">
        <v>4381</v>
      </c>
      <c r="AD70" s="58" t="s">
        <v>4279</v>
      </c>
      <c r="AE70" s="59">
        <f t="shared" si="8"/>
        <v>1</v>
      </c>
      <c r="AF70" s="60" t="str">
        <f t="shared" si="6"/>
        <v>Деркач</v>
      </c>
      <c r="AG70" s="34"/>
      <c r="AH70" s="16" t="str">
        <f t="shared" si="15"/>
        <v>Деркач</v>
      </c>
      <c r="AI70" s="16" t="str">
        <f t="shared" si="15"/>
        <v/>
      </c>
      <c r="AJ70" s="16" t="str">
        <f t="shared" si="15"/>
        <v/>
      </c>
      <c r="AK70" s="16" t="str">
        <f t="shared" si="15"/>
        <v/>
      </c>
      <c r="AL70" s="16" t="str">
        <f t="shared" si="15"/>
        <v/>
      </c>
      <c r="AM70" s="16" t="str">
        <f t="shared" si="15"/>
        <v/>
      </c>
      <c r="AN70" s="16" t="str">
        <f t="shared" si="15"/>
        <v/>
      </c>
      <c r="AO70" s="16" t="str">
        <f t="shared" si="15"/>
        <v/>
      </c>
      <c r="AP70" s="16" t="str">
        <f t="shared" si="15"/>
        <v/>
      </c>
      <c r="AQ70" s="16" t="str">
        <f t="shared" si="15"/>
        <v/>
      </c>
      <c r="AR70" s="16" t="str">
        <f t="shared" si="15"/>
        <v/>
      </c>
      <c r="AS70" s="16" t="str">
        <f t="shared" si="15"/>
        <v/>
      </c>
      <c r="AT70" s="16" t="str">
        <f t="shared" si="15"/>
        <v/>
      </c>
      <c r="AU70" s="16" t="str">
        <f t="shared" si="15"/>
        <v/>
      </c>
      <c r="AV70" s="16" t="str">
        <f t="shared" si="15"/>
        <v/>
      </c>
      <c r="AW70" s="16" t="str">
        <f t="shared" si="15"/>
        <v/>
      </c>
      <c r="AX70" s="31"/>
    </row>
    <row r="71" spans="1:50" ht="61.5" customHeight="1" x14ac:dyDescent="0.25">
      <c r="A71" s="30">
        <v>66</v>
      </c>
      <c r="B71" s="51" t="s">
        <v>10</v>
      </c>
      <c r="C71" s="52" t="s">
        <v>11</v>
      </c>
      <c r="D71" s="52" t="s">
        <v>12</v>
      </c>
      <c r="E71" s="98" t="s">
        <v>4551</v>
      </c>
      <c r="F71" s="52" t="s">
        <v>191</v>
      </c>
      <c r="G71" s="52" t="s">
        <v>233</v>
      </c>
      <c r="H71" s="52" t="s">
        <v>15</v>
      </c>
      <c r="I71" s="52" t="s">
        <v>16</v>
      </c>
      <c r="J71" s="52" t="s">
        <v>17</v>
      </c>
      <c r="K71" s="52" t="s">
        <v>18</v>
      </c>
      <c r="L71" s="52" t="s">
        <v>234</v>
      </c>
      <c r="M71" s="52" t="s">
        <v>235</v>
      </c>
      <c r="N71" s="52" t="s">
        <v>59</v>
      </c>
      <c r="O71" s="52" t="s">
        <v>236</v>
      </c>
      <c r="P71" s="32"/>
      <c r="Q71" s="52" t="s">
        <v>4225</v>
      </c>
      <c r="R71" s="33">
        <f t="shared" si="16"/>
        <v>1</v>
      </c>
      <c r="S71" s="53" t="str">
        <f t="shared" si="17"/>
        <v>НАЗК</v>
      </c>
      <c r="T71" s="54"/>
      <c r="U71" s="55" t="s">
        <v>4272</v>
      </c>
      <c r="V71" s="56" t="s">
        <v>4272</v>
      </c>
      <c r="W71" s="34"/>
      <c r="X71" s="57" t="s">
        <v>4367</v>
      </c>
      <c r="Y71" s="57" t="s">
        <v>4367</v>
      </c>
      <c r="Z71" s="57" t="s">
        <v>4367</v>
      </c>
      <c r="AA71" s="57"/>
      <c r="AB71" s="57"/>
      <c r="AC71" s="58" t="s">
        <v>4381</v>
      </c>
      <c r="AD71" s="58" t="s">
        <v>4279</v>
      </c>
      <c r="AE71" s="59">
        <f t="shared" si="8"/>
        <v>1</v>
      </c>
      <c r="AF71" s="60" t="str">
        <f t="shared" ref="AF71:AF134" si="18">IF(AE71=1,AD71,LEFT(AD71,FIND(" ",AD71)-1))</f>
        <v>Деркач</v>
      </c>
      <c r="AG71" s="34"/>
      <c r="AH71" s="16" t="str">
        <f t="shared" si="15"/>
        <v>Деркач</v>
      </c>
      <c r="AI71" s="16" t="str">
        <f t="shared" si="15"/>
        <v/>
      </c>
      <c r="AJ71" s="16" t="str">
        <f t="shared" si="15"/>
        <v/>
      </c>
      <c r="AK71" s="16" t="str">
        <f t="shared" si="15"/>
        <v/>
      </c>
      <c r="AL71" s="16" t="str">
        <f t="shared" si="15"/>
        <v/>
      </c>
      <c r="AM71" s="16" t="str">
        <f t="shared" si="15"/>
        <v/>
      </c>
      <c r="AN71" s="16" t="str">
        <f t="shared" si="15"/>
        <v/>
      </c>
      <c r="AO71" s="16" t="str">
        <f t="shared" si="15"/>
        <v/>
      </c>
      <c r="AP71" s="16" t="str">
        <f t="shared" si="15"/>
        <v/>
      </c>
      <c r="AQ71" s="16" t="str">
        <f t="shared" si="15"/>
        <v/>
      </c>
      <c r="AR71" s="16" t="str">
        <f t="shared" si="15"/>
        <v/>
      </c>
      <c r="AS71" s="16" t="str">
        <f t="shared" si="15"/>
        <v/>
      </c>
      <c r="AT71" s="16" t="str">
        <f t="shared" si="15"/>
        <v/>
      </c>
      <c r="AU71" s="16" t="str">
        <f t="shared" si="15"/>
        <v/>
      </c>
      <c r="AV71" s="16" t="str">
        <f t="shared" si="15"/>
        <v/>
      </c>
      <c r="AW71" s="16" t="str">
        <f t="shared" si="15"/>
        <v/>
      </c>
      <c r="AX71" s="31"/>
    </row>
    <row r="72" spans="1:50" ht="61.5" customHeight="1" x14ac:dyDescent="0.25">
      <c r="A72" s="30">
        <v>67</v>
      </c>
      <c r="B72" s="51" t="s">
        <v>10</v>
      </c>
      <c r="C72" s="52" t="s">
        <v>11</v>
      </c>
      <c r="D72" s="63" t="s">
        <v>237</v>
      </c>
      <c r="E72" s="98" t="s">
        <v>4800</v>
      </c>
      <c r="F72" s="52" t="s">
        <v>238</v>
      </c>
      <c r="G72" s="52" t="s">
        <v>239</v>
      </c>
      <c r="H72" s="52" t="s">
        <v>98</v>
      </c>
      <c r="I72" s="52" t="s">
        <v>94</v>
      </c>
      <c r="J72" s="52" t="s">
        <v>17</v>
      </c>
      <c r="K72" s="52" t="s">
        <v>30</v>
      </c>
      <c r="L72" s="52" t="s">
        <v>39</v>
      </c>
      <c r="M72" s="52" t="s">
        <v>54</v>
      </c>
      <c r="N72" s="52" t="s">
        <v>17</v>
      </c>
      <c r="O72" s="52" t="s">
        <v>55</v>
      </c>
      <c r="P72" s="32"/>
      <c r="Q72" s="52" t="s">
        <v>4225</v>
      </c>
      <c r="R72" s="33">
        <f t="shared" si="16"/>
        <v>1</v>
      </c>
      <c r="S72" s="53" t="str">
        <f t="shared" si="17"/>
        <v>НАЗК</v>
      </c>
      <c r="T72" s="54"/>
      <c r="U72" s="55" t="s">
        <v>4272</v>
      </c>
      <c r="V72" s="56" t="s">
        <v>4272</v>
      </c>
      <c r="W72" s="34"/>
      <c r="X72" s="57" t="s">
        <v>4367</v>
      </c>
      <c r="Y72" s="61"/>
      <c r="Z72" s="61"/>
      <c r="AA72" s="55" t="s">
        <v>4272</v>
      </c>
      <c r="AB72" s="55"/>
      <c r="AC72" s="58" t="s">
        <v>4377</v>
      </c>
      <c r="AD72" s="58" t="s">
        <v>4371</v>
      </c>
      <c r="AE72" s="59">
        <f t="shared" ref="AE72:AE135" si="19">IF(ISBLANK(AD72),0,LEN(TRIM(AD72))-LEN(SUBSTITUTE(AD72," ",""))+1)</f>
        <v>2</v>
      </c>
      <c r="AF72" s="60" t="str">
        <f t="shared" si="18"/>
        <v>Калмиков</v>
      </c>
      <c r="AG72" s="34"/>
      <c r="AH72" s="16" t="str">
        <f t="shared" si="15"/>
        <v/>
      </c>
      <c r="AI72" s="16" t="str">
        <f t="shared" si="15"/>
        <v>Калмиков</v>
      </c>
      <c r="AJ72" s="16" t="str">
        <f t="shared" si="15"/>
        <v/>
      </c>
      <c r="AK72" s="16" t="str">
        <f t="shared" si="15"/>
        <v/>
      </c>
      <c r="AL72" s="16" t="str">
        <f t="shared" si="15"/>
        <v/>
      </c>
      <c r="AM72" s="16" t="str">
        <f t="shared" si="15"/>
        <v/>
      </c>
      <c r="AN72" s="16" t="str">
        <f t="shared" si="15"/>
        <v/>
      </c>
      <c r="AO72" s="16" t="str">
        <f t="shared" si="15"/>
        <v/>
      </c>
      <c r="AP72" s="16" t="str">
        <f t="shared" si="15"/>
        <v/>
      </c>
      <c r="AQ72" s="16" t="str">
        <f t="shared" si="15"/>
        <v/>
      </c>
      <c r="AR72" s="16" t="str">
        <f t="shared" si="15"/>
        <v/>
      </c>
      <c r="AS72" s="16" t="str">
        <f t="shared" si="15"/>
        <v/>
      </c>
      <c r="AT72" s="16" t="str">
        <f t="shared" si="15"/>
        <v/>
      </c>
      <c r="AU72" s="16" t="str">
        <f t="shared" si="15"/>
        <v/>
      </c>
      <c r="AV72" s="16" t="str">
        <f t="shared" si="15"/>
        <v>Любченко</v>
      </c>
      <c r="AW72" s="16" t="str">
        <f t="shared" si="15"/>
        <v/>
      </c>
      <c r="AX72" s="11" t="s">
        <v>4293</v>
      </c>
    </row>
    <row r="73" spans="1:50" ht="61.5" customHeight="1" x14ac:dyDescent="0.25">
      <c r="A73" s="30">
        <v>68</v>
      </c>
      <c r="B73" s="51" t="s">
        <v>10</v>
      </c>
      <c r="C73" s="52" t="s">
        <v>11</v>
      </c>
      <c r="D73" s="63" t="s">
        <v>237</v>
      </c>
      <c r="E73" s="98" t="s">
        <v>4800</v>
      </c>
      <c r="F73" s="52" t="s">
        <v>238</v>
      </c>
      <c r="G73" s="52" t="s">
        <v>240</v>
      </c>
      <c r="H73" s="52" t="s">
        <v>94</v>
      </c>
      <c r="I73" s="52" t="s">
        <v>101</v>
      </c>
      <c r="J73" s="52" t="s">
        <v>17</v>
      </c>
      <c r="K73" s="52" t="s">
        <v>30</v>
      </c>
      <c r="L73" s="52" t="s">
        <v>31</v>
      </c>
      <c r="M73" s="52" t="s">
        <v>58</v>
      </c>
      <c r="N73" s="52" t="s">
        <v>17</v>
      </c>
      <c r="O73" s="52" t="s">
        <v>55</v>
      </c>
      <c r="P73" s="32"/>
      <c r="Q73" s="52" t="s">
        <v>4225</v>
      </c>
      <c r="R73" s="33">
        <f t="shared" si="16"/>
        <v>1</v>
      </c>
      <c r="S73" s="53" t="str">
        <f t="shared" si="17"/>
        <v>НАЗК</v>
      </c>
      <c r="T73" s="54"/>
      <c r="U73" s="55" t="s">
        <v>4272</v>
      </c>
      <c r="V73" s="56" t="s">
        <v>4272</v>
      </c>
      <c r="W73" s="34"/>
      <c r="X73" s="57" t="s">
        <v>4367</v>
      </c>
      <c r="Y73" s="61"/>
      <c r="Z73" s="61"/>
      <c r="AA73" s="55" t="s">
        <v>4272</v>
      </c>
      <c r="AB73" s="55"/>
      <c r="AC73" s="58" t="s">
        <v>4369</v>
      </c>
      <c r="AD73" s="58" t="s">
        <v>4278</v>
      </c>
      <c r="AE73" s="59">
        <f t="shared" si="19"/>
        <v>1</v>
      </c>
      <c r="AF73" s="60" t="str">
        <f t="shared" si="18"/>
        <v>Калмиков</v>
      </c>
      <c r="AG73" s="34"/>
      <c r="AH73" s="16" t="str">
        <f t="shared" si="15"/>
        <v/>
      </c>
      <c r="AI73" s="16" t="str">
        <f t="shared" si="15"/>
        <v>Калмиков</v>
      </c>
      <c r="AJ73" s="16" t="str">
        <f t="shared" si="15"/>
        <v/>
      </c>
      <c r="AK73" s="16" t="str">
        <f t="shared" si="15"/>
        <v/>
      </c>
      <c r="AL73" s="16" t="str">
        <f t="shared" si="15"/>
        <v/>
      </c>
      <c r="AM73" s="16" t="str">
        <f t="shared" si="15"/>
        <v/>
      </c>
      <c r="AN73" s="16" t="str">
        <f t="shared" si="15"/>
        <v/>
      </c>
      <c r="AO73" s="16" t="str">
        <f t="shared" si="15"/>
        <v/>
      </c>
      <c r="AP73" s="16" t="str">
        <f t="shared" si="15"/>
        <v/>
      </c>
      <c r="AQ73" s="16" t="str">
        <f t="shared" si="15"/>
        <v/>
      </c>
      <c r="AR73" s="16" t="str">
        <f t="shared" si="15"/>
        <v/>
      </c>
      <c r="AS73" s="16" t="str">
        <f t="shared" si="15"/>
        <v/>
      </c>
      <c r="AT73" s="16" t="str">
        <f t="shared" si="15"/>
        <v/>
      </c>
      <c r="AU73" s="16" t="str">
        <f t="shared" si="15"/>
        <v/>
      </c>
      <c r="AV73" s="16" t="str">
        <f t="shared" si="15"/>
        <v/>
      </c>
      <c r="AW73" s="16" t="str">
        <f t="shared" si="15"/>
        <v/>
      </c>
      <c r="AX73" s="31"/>
    </row>
    <row r="74" spans="1:50" ht="61.5" customHeight="1" x14ac:dyDescent="0.25">
      <c r="A74" s="30">
        <v>69</v>
      </c>
      <c r="B74" s="51" t="s">
        <v>10</v>
      </c>
      <c r="C74" s="52" t="s">
        <v>11</v>
      </c>
      <c r="D74" s="63" t="s">
        <v>237</v>
      </c>
      <c r="E74" s="98" t="s">
        <v>4800</v>
      </c>
      <c r="F74" s="52" t="s">
        <v>238</v>
      </c>
      <c r="G74" s="52" t="s">
        <v>241</v>
      </c>
      <c r="H74" s="52" t="s">
        <v>101</v>
      </c>
      <c r="I74" s="52" t="s">
        <v>141</v>
      </c>
      <c r="J74" s="52" t="s">
        <v>242</v>
      </c>
      <c r="K74" s="52" t="s">
        <v>30</v>
      </c>
      <c r="L74" s="52" t="s">
        <v>31</v>
      </c>
      <c r="M74" s="52" t="s">
        <v>64</v>
      </c>
      <c r="N74" s="52" t="s">
        <v>65</v>
      </c>
      <c r="O74" s="52" t="s">
        <v>55</v>
      </c>
      <c r="P74" s="32"/>
      <c r="Q74" s="52" t="s">
        <v>4230</v>
      </c>
      <c r="R74" s="33">
        <f t="shared" si="16"/>
        <v>1</v>
      </c>
      <c r="S74" s="53" t="str">
        <f t="shared" si="17"/>
        <v xml:space="preserve">НАЗК </v>
      </c>
      <c r="T74" s="54"/>
      <c r="U74" s="55" t="s">
        <v>4272</v>
      </c>
      <c r="V74" s="56" t="s">
        <v>4272</v>
      </c>
      <c r="W74" s="34"/>
      <c r="X74" s="57" t="s">
        <v>4367</v>
      </c>
      <c r="Y74" s="61"/>
      <c r="Z74" s="61"/>
      <c r="AA74" s="55" t="s">
        <v>4272</v>
      </c>
      <c r="AB74" s="55"/>
      <c r="AC74" s="58" t="s">
        <v>4369</v>
      </c>
      <c r="AD74" s="58" t="s">
        <v>4278</v>
      </c>
      <c r="AE74" s="59">
        <f t="shared" si="19"/>
        <v>1</v>
      </c>
      <c r="AF74" s="60" t="str">
        <f t="shared" si="18"/>
        <v>Калмиков</v>
      </c>
      <c r="AG74" s="34"/>
      <c r="AH74" s="16" t="str">
        <f t="shared" si="15"/>
        <v/>
      </c>
      <c r="AI74" s="16" t="str">
        <f t="shared" si="15"/>
        <v>Калмиков</v>
      </c>
      <c r="AJ74" s="16" t="str">
        <f t="shared" si="15"/>
        <v/>
      </c>
      <c r="AK74" s="16" t="str">
        <f t="shared" si="15"/>
        <v/>
      </c>
      <c r="AL74" s="16" t="str">
        <f t="shared" si="15"/>
        <v/>
      </c>
      <c r="AM74" s="16" t="str">
        <f t="shared" si="15"/>
        <v/>
      </c>
      <c r="AN74" s="16" t="str">
        <f t="shared" si="15"/>
        <v/>
      </c>
      <c r="AO74" s="16" t="str">
        <f t="shared" si="15"/>
        <v/>
      </c>
      <c r="AP74" s="16" t="str">
        <f t="shared" si="15"/>
        <v/>
      </c>
      <c r="AQ74" s="16" t="str">
        <f t="shared" si="15"/>
        <v/>
      </c>
      <c r="AR74" s="16" t="str">
        <f t="shared" si="15"/>
        <v/>
      </c>
      <c r="AS74" s="16" t="str">
        <f t="shared" si="15"/>
        <v/>
      </c>
      <c r="AT74" s="16" t="str">
        <f t="shared" si="15"/>
        <v/>
      </c>
      <c r="AU74" s="16" t="str">
        <f t="shared" si="15"/>
        <v/>
      </c>
      <c r="AV74" s="16" t="str">
        <f t="shared" si="15"/>
        <v/>
      </c>
      <c r="AW74" s="16" t="str">
        <f t="shared" si="15"/>
        <v/>
      </c>
      <c r="AX74" s="31"/>
    </row>
    <row r="75" spans="1:50" ht="61.5" customHeight="1" x14ac:dyDescent="0.25">
      <c r="A75" s="30">
        <v>70</v>
      </c>
      <c r="B75" s="51" t="s">
        <v>10</v>
      </c>
      <c r="C75" s="52" t="s">
        <v>11</v>
      </c>
      <c r="D75" s="63" t="s">
        <v>237</v>
      </c>
      <c r="E75" s="98" t="s">
        <v>4800</v>
      </c>
      <c r="F75" s="52" t="s">
        <v>238</v>
      </c>
      <c r="G75" s="52" t="s">
        <v>243</v>
      </c>
      <c r="H75" s="52" t="s">
        <v>49</v>
      </c>
      <c r="I75" s="52" t="s">
        <v>68</v>
      </c>
      <c r="J75" s="52" t="s">
        <v>17</v>
      </c>
      <c r="K75" s="52" t="s">
        <v>30</v>
      </c>
      <c r="L75" s="52" t="s">
        <v>31</v>
      </c>
      <c r="M75" s="52" t="s">
        <v>69</v>
      </c>
      <c r="N75" s="52" t="s">
        <v>70</v>
      </c>
      <c r="O75" s="52" t="s">
        <v>55</v>
      </c>
      <c r="P75" s="32"/>
      <c r="Q75" s="52" t="s">
        <v>4225</v>
      </c>
      <c r="R75" s="33">
        <f t="shared" si="16"/>
        <v>1</v>
      </c>
      <c r="S75" s="53" t="str">
        <f t="shared" si="17"/>
        <v>НАЗК</v>
      </c>
      <c r="T75" s="54"/>
      <c r="U75" s="55" t="s">
        <v>4272</v>
      </c>
      <c r="V75" s="56" t="s">
        <v>4272</v>
      </c>
      <c r="W75" s="34"/>
      <c r="X75" s="57" t="s">
        <v>4367</v>
      </c>
      <c r="Y75" s="57" t="s">
        <v>4367</v>
      </c>
      <c r="Z75" s="61"/>
      <c r="AA75" s="132"/>
      <c r="AB75" s="57" t="s">
        <v>4367</v>
      </c>
      <c r="AC75" s="58" t="s">
        <v>4369</v>
      </c>
      <c r="AD75" s="58" t="s">
        <v>4278</v>
      </c>
      <c r="AE75" s="59">
        <f t="shared" si="19"/>
        <v>1</v>
      </c>
      <c r="AF75" s="60" t="str">
        <f t="shared" si="18"/>
        <v>Калмиков</v>
      </c>
      <c r="AG75" s="34"/>
      <c r="AH75" s="16" t="str">
        <f t="shared" si="15"/>
        <v/>
      </c>
      <c r="AI75" s="16" t="str">
        <f t="shared" si="15"/>
        <v>Калмиков</v>
      </c>
      <c r="AJ75" s="16" t="str">
        <f t="shared" si="15"/>
        <v/>
      </c>
      <c r="AK75" s="16" t="str">
        <f t="shared" si="15"/>
        <v/>
      </c>
      <c r="AL75" s="16" t="str">
        <f t="shared" si="15"/>
        <v/>
      </c>
      <c r="AM75" s="16" t="str">
        <f t="shared" si="15"/>
        <v/>
      </c>
      <c r="AN75" s="16" t="str">
        <f t="shared" si="15"/>
        <v/>
      </c>
      <c r="AO75" s="16" t="str">
        <f t="shared" si="15"/>
        <v/>
      </c>
      <c r="AP75" s="16" t="str">
        <f t="shared" si="15"/>
        <v/>
      </c>
      <c r="AQ75" s="16" t="str">
        <f t="shared" si="15"/>
        <v/>
      </c>
      <c r="AR75" s="16" t="str">
        <f t="shared" si="15"/>
        <v/>
      </c>
      <c r="AS75" s="16" t="str">
        <f t="shared" si="15"/>
        <v/>
      </c>
      <c r="AT75" s="16" t="str">
        <f t="shared" si="15"/>
        <v/>
      </c>
      <c r="AU75" s="16" t="str">
        <f t="shared" si="15"/>
        <v/>
      </c>
      <c r="AV75" s="16" t="str">
        <f t="shared" si="15"/>
        <v/>
      </c>
      <c r="AW75" s="16" t="str">
        <f t="shared" si="15"/>
        <v/>
      </c>
      <c r="AX75" s="31"/>
    </row>
    <row r="76" spans="1:50" ht="61.5" customHeight="1" x14ac:dyDescent="0.25">
      <c r="A76" s="30">
        <v>71</v>
      </c>
      <c r="B76" s="51" t="s">
        <v>10</v>
      </c>
      <c r="C76" s="52" t="s">
        <v>11</v>
      </c>
      <c r="D76" s="63" t="s">
        <v>237</v>
      </c>
      <c r="E76" s="98" t="s">
        <v>4552</v>
      </c>
      <c r="F76" s="52" t="s">
        <v>244</v>
      </c>
      <c r="G76" s="52" t="s">
        <v>245</v>
      </c>
      <c r="H76" s="52" t="s">
        <v>156</v>
      </c>
      <c r="I76" s="52" t="s">
        <v>193</v>
      </c>
      <c r="J76" s="52" t="s">
        <v>246</v>
      </c>
      <c r="K76" s="52" t="s">
        <v>30</v>
      </c>
      <c r="L76" s="52" t="s">
        <v>39</v>
      </c>
      <c r="M76" s="52" t="s">
        <v>54</v>
      </c>
      <c r="N76" s="52" t="s">
        <v>247</v>
      </c>
      <c r="O76" s="52" t="s">
        <v>55</v>
      </c>
      <c r="P76" s="32"/>
      <c r="Q76" s="52" t="s">
        <v>4231</v>
      </c>
      <c r="R76" s="33">
        <f t="shared" si="16"/>
        <v>2</v>
      </c>
      <c r="S76" s="53" t="str">
        <f t="shared" si="17"/>
        <v>Мін’юст</v>
      </c>
      <c r="T76" s="54"/>
      <c r="U76" s="55" t="s">
        <v>4272</v>
      </c>
      <c r="V76" s="64"/>
      <c r="W76" s="34"/>
      <c r="X76" s="57" t="s">
        <v>4367</v>
      </c>
      <c r="Y76" s="61"/>
      <c r="Z76" s="61"/>
      <c r="AA76" s="55" t="s">
        <v>4272</v>
      </c>
      <c r="AB76" s="55"/>
      <c r="AC76" s="58" t="s">
        <v>4377</v>
      </c>
      <c r="AD76" s="58" t="s">
        <v>4371</v>
      </c>
      <c r="AE76" s="59">
        <f t="shared" si="19"/>
        <v>2</v>
      </c>
      <c r="AF76" s="60" t="str">
        <f t="shared" si="18"/>
        <v>Калмиков</v>
      </c>
      <c r="AG76" s="34"/>
      <c r="AH76" s="16" t="str">
        <f t="shared" si="15"/>
        <v/>
      </c>
      <c r="AI76" s="16" t="str">
        <f t="shared" si="15"/>
        <v>Калмиков</v>
      </c>
      <c r="AJ76" s="16" t="str">
        <f t="shared" si="15"/>
        <v/>
      </c>
      <c r="AK76" s="16" t="str">
        <f t="shared" si="15"/>
        <v/>
      </c>
      <c r="AL76" s="16" t="str">
        <f t="shared" si="15"/>
        <v/>
      </c>
      <c r="AM76" s="16" t="str">
        <f t="shared" si="15"/>
        <v/>
      </c>
      <c r="AN76" s="16" t="str">
        <f t="shared" si="15"/>
        <v/>
      </c>
      <c r="AO76" s="16" t="str">
        <f t="shared" si="15"/>
        <v/>
      </c>
      <c r="AP76" s="16" t="str">
        <f t="shared" si="15"/>
        <v/>
      </c>
      <c r="AQ76" s="16" t="str">
        <f t="shared" si="15"/>
        <v/>
      </c>
      <c r="AR76" s="16" t="str">
        <f t="shared" si="15"/>
        <v/>
      </c>
      <c r="AS76" s="16" t="str">
        <f t="shared" si="15"/>
        <v/>
      </c>
      <c r="AT76" s="16" t="str">
        <f t="shared" si="15"/>
        <v/>
      </c>
      <c r="AU76" s="16" t="str">
        <f t="shared" si="15"/>
        <v/>
      </c>
      <c r="AV76" s="16" t="str">
        <f t="shared" si="15"/>
        <v>Любченко</v>
      </c>
      <c r="AW76" s="16" t="str">
        <f t="shared" ref="AW76" si="20">IF(ISNUMBER(FIND(AW$5,$AD76)),AW$5,"")</f>
        <v/>
      </c>
      <c r="AX76" s="11" t="s">
        <v>4293</v>
      </c>
    </row>
    <row r="77" spans="1:50" ht="61.5" hidden="1" customHeight="1" x14ac:dyDescent="0.25">
      <c r="A77" s="30">
        <v>72</v>
      </c>
      <c r="B77" s="51" t="s">
        <v>10</v>
      </c>
      <c r="C77" s="52" t="s">
        <v>11</v>
      </c>
      <c r="D77" s="63" t="s">
        <v>237</v>
      </c>
      <c r="E77" s="98" t="s">
        <v>4552</v>
      </c>
      <c r="F77" s="52" t="s">
        <v>244</v>
      </c>
      <c r="G77" s="52" t="s">
        <v>248</v>
      </c>
      <c r="H77" s="52" t="s">
        <v>193</v>
      </c>
      <c r="I77" s="52" t="s">
        <v>98</v>
      </c>
      <c r="J77" s="52" t="s">
        <v>247</v>
      </c>
      <c r="K77" s="52" t="s">
        <v>30</v>
      </c>
      <c r="L77" s="52" t="s">
        <v>39</v>
      </c>
      <c r="M77" s="52" t="s">
        <v>58</v>
      </c>
      <c r="N77" s="52" t="s">
        <v>247</v>
      </c>
      <c r="O77" s="52" t="s">
        <v>55</v>
      </c>
      <c r="P77" s="32"/>
      <c r="Q77" s="52" t="s">
        <v>247</v>
      </c>
      <c r="R77" s="33">
        <f t="shared" si="16"/>
        <v>1</v>
      </c>
      <c r="S77" s="53" t="str">
        <f t="shared" si="17"/>
        <v xml:space="preserve">Мін’юст </v>
      </c>
      <c r="T77" s="53"/>
      <c r="U77" s="31"/>
      <c r="V77" s="31"/>
      <c r="W77" s="31"/>
      <c r="X77" s="57" t="s">
        <v>4367</v>
      </c>
      <c r="Y77" s="31"/>
      <c r="Z77" s="31"/>
      <c r="AA77" s="31"/>
      <c r="AB77" s="31"/>
      <c r="AC77" s="31"/>
      <c r="AD77" s="34"/>
      <c r="AE77" s="59">
        <f t="shared" si="19"/>
        <v>0</v>
      </c>
      <c r="AF77" s="62" t="e">
        <f t="shared" si="18"/>
        <v>#VALUE!</v>
      </c>
      <c r="AG77" s="31"/>
      <c r="AH77" s="31">
        <f t="shared" ref="AH77:AW96" si="21">IF(ISNUMBER(FIND($AD77,AH$5)),$AD77,"")</f>
        <v>0</v>
      </c>
      <c r="AI77" s="31">
        <f t="shared" si="21"/>
        <v>0</v>
      </c>
      <c r="AJ77" s="31">
        <f t="shared" si="21"/>
        <v>0</v>
      </c>
      <c r="AK77" s="31">
        <f t="shared" si="21"/>
        <v>0</v>
      </c>
      <c r="AL77" s="31">
        <f t="shared" si="21"/>
        <v>0</v>
      </c>
      <c r="AM77" s="31">
        <f t="shared" si="21"/>
        <v>0</v>
      </c>
      <c r="AN77" s="31">
        <f t="shared" si="21"/>
        <v>0</v>
      </c>
      <c r="AO77" s="31">
        <f t="shared" si="21"/>
        <v>0</v>
      </c>
      <c r="AP77" s="31">
        <f t="shared" si="21"/>
        <v>0</v>
      </c>
      <c r="AQ77" s="31">
        <f t="shared" si="21"/>
        <v>0</v>
      </c>
      <c r="AR77" s="31">
        <f t="shared" si="21"/>
        <v>0</v>
      </c>
      <c r="AS77" s="31">
        <f t="shared" si="21"/>
        <v>0</v>
      </c>
      <c r="AT77" s="31">
        <f t="shared" si="21"/>
        <v>0</v>
      </c>
      <c r="AU77" s="31">
        <f t="shared" si="21"/>
        <v>0</v>
      </c>
      <c r="AV77" s="31">
        <f t="shared" si="21"/>
        <v>0</v>
      </c>
      <c r="AW77" s="31">
        <f t="shared" si="21"/>
        <v>0</v>
      </c>
      <c r="AX77" s="31"/>
    </row>
    <row r="78" spans="1:50" ht="61.5" hidden="1" customHeight="1" x14ac:dyDescent="0.25">
      <c r="A78" s="30">
        <v>73</v>
      </c>
      <c r="B78" s="51" t="s">
        <v>10</v>
      </c>
      <c r="C78" s="52" t="s">
        <v>11</v>
      </c>
      <c r="D78" s="63" t="s">
        <v>237</v>
      </c>
      <c r="E78" s="98" t="s">
        <v>4552</v>
      </c>
      <c r="F78" s="52" t="s">
        <v>244</v>
      </c>
      <c r="G78" s="52" t="s">
        <v>249</v>
      </c>
      <c r="H78" s="52" t="s">
        <v>98</v>
      </c>
      <c r="I78" s="52" t="s">
        <v>94</v>
      </c>
      <c r="J78" s="52" t="s">
        <v>250</v>
      </c>
      <c r="K78" s="52" t="s">
        <v>30</v>
      </c>
      <c r="L78" s="52" t="s">
        <v>39</v>
      </c>
      <c r="M78" s="52" t="s">
        <v>64</v>
      </c>
      <c r="N78" s="52" t="s">
        <v>65</v>
      </c>
      <c r="O78" s="52" t="s">
        <v>55</v>
      </c>
      <c r="P78" s="32"/>
      <c r="Q78" s="52" t="s">
        <v>250</v>
      </c>
      <c r="R78" s="33">
        <f t="shared" si="16"/>
        <v>1</v>
      </c>
      <c r="S78" s="53" t="str">
        <f t="shared" si="17"/>
        <v>Мін’юст</v>
      </c>
      <c r="T78" s="53"/>
      <c r="U78" s="31"/>
      <c r="V78" s="31"/>
      <c r="W78" s="31"/>
      <c r="X78" s="57" t="s">
        <v>4367</v>
      </c>
      <c r="Y78" s="31"/>
      <c r="Z78" s="31"/>
      <c r="AA78" s="31"/>
      <c r="AB78" s="31"/>
      <c r="AC78" s="31"/>
      <c r="AD78" s="34"/>
      <c r="AE78" s="59">
        <f t="shared" si="19"/>
        <v>0</v>
      </c>
      <c r="AF78" s="62" t="e">
        <f t="shared" si="18"/>
        <v>#VALUE!</v>
      </c>
      <c r="AG78" s="31"/>
      <c r="AH78" s="31">
        <f t="shared" si="21"/>
        <v>0</v>
      </c>
      <c r="AI78" s="31">
        <f t="shared" si="21"/>
        <v>0</v>
      </c>
      <c r="AJ78" s="31">
        <f t="shared" si="21"/>
        <v>0</v>
      </c>
      <c r="AK78" s="31">
        <f t="shared" si="21"/>
        <v>0</v>
      </c>
      <c r="AL78" s="31">
        <f t="shared" si="21"/>
        <v>0</v>
      </c>
      <c r="AM78" s="31">
        <f t="shared" si="21"/>
        <v>0</v>
      </c>
      <c r="AN78" s="31">
        <f t="shared" si="21"/>
        <v>0</v>
      </c>
      <c r="AO78" s="31">
        <f t="shared" si="21"/>
        <v>0</v>
      </c>
      <c r="AP78" s="31">
        <f t="shared" si="21"/>
        <v>0</v>
      </c>
      <c r="AQ78" s="31">
        <f t="shared" si="21"/>
        <v>0</v>
      </c>
      <c r="AR78" s="31">
        <f t="shared" si="21"/>
        <v>0</v>
      </c>
      <c r="AS78" s="31">
        <f t="shared" si="21"/>
        <v>0</v>
      </c>
      <c r="AT78" s="31">
        <f t="shared" si="21"/>
        <v>0</v>
      </c>
      <c r="AU78" s="31">
        <f t="shared" si="21"/>
        <v>0</v>
      </c>
      <c r="AV78" s="31">
        <f t="shared" si="21"/>
        <v>0</v>
      </c>
      <c r="AW78" s="31">
        <f t="shared" si="21"/>
        <v>0</v>
      </c>
      <c r="AX78" s="31"/>
    </row>
    <row r="79" spans="1:50" ht="61.5" hidden="1" customHeight="1" x14ac:dyDescent="0.25">
      <c r="A79" s="30">
        <v>74</v>
      </c>
      <c r="B79" s="51" t="s">
        <v>10</v>
      </c>
      <c r="C79" s="52" t="s">
        <v>11</v>
      </c>
      <c r="D79" s="63" t="s">
        <v>237</v>
      </c>
      <c r="E79" s="98" t="s">
        <v>4552</v>
      </c>
      <c r="F79" s="52" t="s">
        <v>244</v>
      </c>
      <c r="G79" s="52" t="s">
        <v>251</v>
      </c>
      <c r="H79" s="52" t="s">
        <v>94</v>
      </c>
      <c r="I79" s="52" t="s">
        <v>68</v>
      </c>
      <c r="J79" s="52" t="s">
        <v>247</v>
      </c>
      <c r="K79" s="52" t="s">
        <v>30</v>
      </c>
      <c r="L79" s="52" t="s">
        <v>39</v>
      </c>
      <c r="M79" s="52" t="s">
        <v>69</v>
      </c>
      <c r="N79" s="52" t="s">
        <v>70</v>
      </c>
      <c r="O79" s="52" t="s">
        <v>55</v>
      </c>
      <c r="P79" s="32"/>
      <c r="Q79" s="52" t="s">
        <v>247</v>
      </c>
      <c r="R79" s="33">
        <f t="shared" si="16"/>
        <v>1</v>
      </c>
      <c r="S79" s="53" t="str">
        <f t="shared" si="17"/>
        <v xml:space="preserve">Мін’юст </v>
      </c>
      <c r="T79" s="53"/>
      <c r="U79" s="31"/>
      <c r="V79" s="31"/>
      <c r="W79" s="31"/>
      <c r="X79" s="57" t="s">
        <v>4367</v>
      </c>
      <c r="Y79" s="31"/>
      <c r="Z79" s="31"/>
      <c r="AA79" s="31"/>
      <c r="AB79" s="31"/>
      <c r="AC79" s="31"/>
      <c r="AD79" s="34"/>
      <c r="AE79" s="59">
        <f t="shared" si="19"/>
        <v>0</v>
      </c>
      <c r="AF79" s="62" t="e">
        <f t="shared" si="18"/>
        <v>#VALUE!</v>
      </c>
      <c r="AG79" s="31"/>
      <c r="AH79" s="31">
        <f t="shared" si="21"/>
        <v>0</v>
      </c>
      <c r="AI79" s="31">
        <f t="shared" si="21"/>
        <v>0</v>
      </c>
      <c r="AJ79" s="31">
        <f t="shared" si="21"/>
        <v>0</v>
      </c>
      <c r="AK79" s="31">
        <f t="shared" si="21"/>
        <v>0</v>
      </c>
      <c r="AL79" s="31">
        <f t="shared" si="21"/>
        <v>0</v>
      </c>
      <c r="AM79" s="31">
        <f t="shared" si="21"/>
        <v>0</v>
      </c>
      <c r="AN79" s="31">
        <f t="shared" si="21"/>
        <v>0</v>
      </c>
      <c r="AO79" s="31">
        <f t="shared" si="21"/>
        <v>0</v>
      </c>
      <c r="AP79" s="31">
        <f t="shared" si="21"/>
        <v>0</v>
      </c>
      <c r="AQ79" s="31">
        <f t="shared" si="21"/>
        <v>0</v>
      </c>
      <c r="AR79" s="31">
        <f t="shared" si="21"/>
        <v>0</v>
      </c>
      <c r="AS79" s="31">
        <f t="shared" si="21"/>
        <v>0</v>
      </c>
      <c r="AT79" s="31">
        <f t="shared" si="21"/>
        <v>0</v>
      </c>
      <c r="AU79" s="31">
        <f t="shared" si="21"/>
        <v>0</v>
      </c>
      <c r="AV79" s="31">
        <f t="shared" si="21"/>
        <v>0</v>
      </c>
      <c r="AW79" s="31">
        <f t="shared" si="21"/>
        <v>0</v>
      </c>
      <c r="AX79" s="31"/>
    </row>
    <row r="80" spans="1:50" ht="61.5" hidden="1" customHeight="1" x14ac:dyDescent="0.25">
      <c r="A80" s="30">
        <v>75</v>
      </c>
      <c r="B80" s="51" t="s">
        <v>10</v>
      </c>
      <c r="C80" s="52" t="s">
        <v>11</v>
      </c>
      <c r="D80" s="52" t="s">
        <v>252</v>
      </c>
      <c r="E80" s="98" t="s">
        <v>4553</v>
      </c>
      <c r="F80" s="52" t="s">
        <v>253</v>
      </c>
      <c r="G80" s="52" t="s">
        <v>254</v>
      </c>
      <c r="H80" s="52" t="s">
        <v>160</v>
      </c>
      <c r="I80" s="52" t="s">
        <v>193</v>
      </c>
      <c r="J80" s="52" t="s">
        <v>250</v>
      </c>
      <c r="K80" s="52" t="s">
        <v>30</v>
      </c>
      <c r="L80" s="52" t="s">
        <v>39</v>
      </c>
      <c r="M80" s="52" t="s">
        <v>58</v>
      </c>
      <c r="N80" s="52" t="s">
        <v>255</v>
      </c>
      <c r="O80" s="52" t="s">
        <v>55</v>
      </c>
      <c r="P80" s="32"/>
      <c r="Q80" s="52" t="s">
        <v>250</v>
      </c>
      <c r="R80" s="33">
        <f t="shared" si="16"/>
        <v>1</v>
      </c>
      <c r="S80" s="53" t="str">
        <f t="shared" si="17"/>
        <v>Мін’юст</v>
      </c>
      <c r="T80" s="53"/>
      <c r="U80" s="31"/>
      <c r="V80" s="31"/>
      <c r="W80" s="31"/>
      <c r="X80" s="57" t="s">
        <v>4367</v>
      </c>
      <c r="Y80" s="31"/>
      <c r="Z80" s="31"/>
      <c r="AA80" s="31"/>
      <c r="AB80" s="31"/>
      <c r="AC80" s="31"/>
      <c r="AD80" s="34"/>
      <c r="AE80" s="59">
        <f t="shared" si="19"/>
        <v>0</v>
      </c>
      <c r="AF80" s="62" t="e">
        <f t="shared" si="18"/>
        <v>#VALUE!</v>
      </c>
      <c r="AG80" s="31"/>
      <c r="AH80" s="31">
        <f t="shared" si="21"/>
        <v>0</v>
      </c>
      <c r="AI80" s="31">
        <f t="shared" si="21"/>
        <v>0</v>
      </c>
      <c r="AJ80" s="31">
        <f t="shared" si="21"/>
        <v>0</v>
      </c>
      <c r="AK80" s="31">
        <f t="shared" si="21"/>
        <v>0</v>
      </c>
      <c r="AL80" s="31">
        <f t="shared" si="21"/>
        <v>0</v>
      </c>
      <c r="AM80" s="31">
        <f t="shared" si="21"/>
        <v>0</v>
      </c>
      <c r="AN80" s="31">
        <f t="shared" si="21"/>
        <v>0</v>
      </c>
      <c r="AO80" s="31">
        <f t="shared" si="21"/>
        <v>0</v>
      </c>
      <c r="AP80" s="31">
        <f t="shared" si="21"/>
        <v>0</v>
      </c>
      <c r="AQ80" s="31">
        <f t="shared" si="21"/>
        <v>0</v>
      </c>
      <c r="AR80" s="31">
        <f t="shared" si="21"/>
        <v>0</v>
      </c>
      <c r="AS80" s="31">
        <f t="shared" si="21"/>
        <v>0</v>
      </c>
      <c r="AT80" s="31">
        <f t="shared" si="21"/>
        <v>0</v>
      </c>
      <c r="AU80" s="31">
        <f t="shared" si="21"/>
        <v>0</v>
      </c>
      <c r="AV80" s="31">
        <f t="shared" si="21"/>
        <v>0</v>
      </c>
      <c r="AW80" s="31">
        <f t="shared" si="21"/>
        <v>0</v>
      </c>
      <c r="AX80" s="31"/>
    </row>
    <row r="81" spans="1:50" ht="61.5" hidden="1" customHeight="1" x14ac:dyDescent="0.25">
      <c r="A81" s="30">
        <v>76</v>
      </c>
      <c r="B81" s="51" t="s">
        <v>10</v>
      </c>
      <c r="C81" s="52" t="s">
        <v>11</v>
      </c>
      <c r="D81" s="52" t="s">
        <v>252</v>
      </c>
      <c r="E81" s="98" t="s">
        <v>4553</v>
      </c>
      <c r="F81" s="52" t="s">
        <v>253</v>
      </c>
      <c r="G81" s="52" t="s">
        <v>256</v>
      </c>
      <c r="H81" s="52" t="s">
        <v>98</v>
      </c>
      <c r="I81" s="52" t="s">
        <v>101</v>
      </c>
      <c r="J81" s="52" t="s">
        <v>250</v>
      </c>
      <c r="K81" s="52" t="s">
        <v>30</v>
      </c>
      <c r="L81" s="52" t="s">
        <v>39</v>
      </c>
      <c r="M81" s="52" t="s">
        <v>64</v>
      </c>
      <c r="N81" s="52" t="s">
        <v>65</v>
      </c>
      <c r="O81" s="52" t="s">
        <v>55</v>
      </c>
      <c r="P81" s="32"/>
      <c r="Q81" s="52" t="s">
        <v>250</v>
      </c>
      <c r="R81" s="33">
        <f t="shared" si="16"/>
        <v>1</v>
      </c>
      <c r="S81" s="53" t="str">
        <f t="shared" si="17"/>
        <v>Мін’юст</v>
      </c>
      <c r="T81" s="53"/>
      <c r="U81" s="31"/>
      <c r="V81" s="31"/>
      <c r="W81" s="31"/>
      <c r="X81" s="57" t="s">
        <v>4367</v>
      </c>
      <c r="Y81" s="31"/>
      <c r="Z81" s="31"/>
      <c r="AA81" s="31"/>
      <c r="AB81" s="31"/>
      <c r="AC81" s="31"/>
      <c r="AD81" s="34"/>
      <c r="AE81" s="59">
        <f t="shared" si="19"/>
        <v>0</v>
      </c>
      <c r="AF81" s="62" t="e">
        <f t="shared" si="18"/>
        <v>#VALUE!</v>
      </c>
      <c r="AG81" s="31"/>
      <c r="AH81" s="31">
        <f t="shared" si="21"/>
        <v>0</v>
      </c>
      <c r="AI81" s="31">
        <f t="shared" si="21"/>
        <v>0</v>
      </c>
      <c r="AJ81" s="31">
        <f t="shared" si="21"/>
        <v>0</v>
      </c>
      <c r="AK81" s="31">
        <f t="shared" si="21"/>
        <v>0</v>
      </c>
      <c r="AL81" s="31">
        <f t="shared" si="21"/>
        <v>0</v>
      </c>
      <c r="AM81" s="31">
        <f t="shared" si="21"/>
        <v>0</v>
      </c>
      <c r="AN81" s="31">
        <f t="shared" si="21"/>
        <v>0</v>
      </c>
      <c r="AO81" s="31">
        <f t="shared" si="21"/>
        <v>0</v>
      </c>
      <c r="AP81" s="31">
        <f t="shared" si="21"/>
        <v>0</v>
      </c>
      <c r="AQ81" s="31">
        <f t="shared" si="21"/>
        <v>0</v>
      </c>
      <c r="AR81" s="31">
        <f t="shared" si="21"/>
        <v>0</v>
      </c>
      <c r="AS81" s="31">
        <f t="shared" si="21"/>
        <v>0</v>
      </c>
      <c r="AT81" s="31">
        <f t="shared" si="21"/>
        <v>0</v>
      </c>
      <c r="AU81" s="31">
        <f t="shared" si="21"/>
        <v>0</v>
      </c>
      <c r="AV81" s="31">
        <f t="shared" si="21"/>
        <v>0</v>
      </c>
      <c r="AW81" s="31">
        <f t="shared" si="21"/>
        <v>0</v>
      </c>
      <c r="AX81" s="31"/>
    </row>
    <row r="82" spans="1:50" ht="61.5" hidden="1" customHeight="1" x14ac:dyDescent="0.25">
      <c r="A82" s="30">
        <v>77</v>
      </c>
      <c r="B82" s="51" t="s">
        <v>10</v>
      </c>
      <c r="C82" s="52" t="s">
        <v>11</v>
      </c>
      <c r="D82" s="52" t="s">
        <v>252</v>
      </c>
      <c r="E82" s="98" t="s">
        <v>4553</v>
      </c>
      <c r="F82" s="52" t="s">
        <v>253</v>
      </c>
      <c r="G82" s="52" t="s">
        <v>257</v>
      </c>
      <c r="H82" s="52" t="s">
        <v>258</v>
      </c>
      <c r="I82" s="52" t="s">
        <v>68</v>
      </c>
      <c r="J82" s="52" t="s">
        <v>250</v>
      </c>
      <c r="K82" s="52" t="s">
        <v>30</v>
      </c>
      <c r="L82" s="52" t="s">
        <v>39</v>
      </c>
      <c r="M82" s="52" t="s">
        <v>69</v>
      </c>
      <c r="N82" s="52" t="s">
        <v>70</v>
      </c>
      <c r="O82" s="52" t="s">
        <v>55</v>
      </c>
      <c r="P82" s="32"/>
      <c r="Q82" s="52" t="s">
        <v>250</v>
      </c>
      <c r="R82" s="33">
        <f t="shared" si="16"/>
        <v>1</v>
      </c>
      <c r="S82" s="53" t="str">
        <f t="shared" si="17"/>
        <v>Мін’юст</v>
      </c>
      <c r="T82" s="53"/>
      <c r="U82" s="31"/>
      <c r="V82" s="31"/>
      <c r="W82" s="31"/>
      <c r="X82" s="57" t="s">
        <v>4367</v>
      </c>
      <c r="Y82" s="31"/>
      <c r="Z82" s="31"/>
      <c r="AA82" s="31"/>
      <c r="AB82" s="31"/>
      <c r="AC82" s="31"/>
      <c r="AD82" s="34"/>
      <c r="AE82" s="59">
        <f t="shared" si="19"/>
        <v>0</v>
      </c>
      <c r="AF82" s="62" t="e">
        <f t="shared" si="18"/>
        <v>#VALUE!</v>
      </c>
      <c r="AG82" s="31"/>
      <c r="AH82" s="31">
        <f t="shared" si="21"/>
        <v>0</v>
      </c>
      <c r="AI82" s="31">
        <f t="shared" si="21"/>
        <v>0</v>
      </c>
      <c r="AJ82" s="31">
        <f t="shared" si="21"/>
        <v>0</v>
      </c>
      <c r="AK82" s="31">
        <f t="shared" si="21"/>
        <v>0</v>
      </c>
      <c r="AL82" s="31">
        <f t="shared" si="21"/>
        <v>0</v>
      </c>
      <c r="AM82" s="31">
        <f t="shared" si="21"/>
        <v>0</v>
      </c>
      <c r="AN82" s="31">
        <f t="shared" si="21"/>
        <v>0</v>
      </c>
      <c r="AO82" s="31">
        <f t="shared" si="21"/>
        <v>0</v>
      </c>
      <c r="AP82" s="31">
        <f t="shared" si="21"/>
        <v>0</v>
      </c>
      <c r="AQ82" s="31">
        <f t="shared" si="21"/>
        <v>0</v>
      </c>
      <c r="AR82" s="31">
        <f t="shared" si="21"/>
        <v>0</v>
      </c>
      <c r="AS82" s="31">
        <f t="shared" si="21"/>
        <v>0</v>
      </c>
      <c r="AT82" s="31">
        <f t="shared" si="21"/>
        <v>0</v>
      </c>
      <c r="AU82" s="31">
        <f t="shared" si="21"/>
        <v>0</v>
      </c>
      <c r="AV82" s="31">
        <f t="shared" si="21"/>
        <v>0</v>
      </c>
      <c r="AW82" s="31">
        <f t="shared" si="21"/>
        <v>0</v>
      </c>
      <c r="AX82" s="31"/>
    </row>
    <row r="83" spans="1:50" ht="61.5" hidden="1" customHeight="1" x14ac:dyDescent="0.25">
      <c r="A83" s="30">
        <v>78</v>
      </c>
      <c r="B83" s="51" t="s">
        <v>10</v>
      </c>
      <c r="C83" s="52" t="s">
        <v>11</v>
      </c>
      <c r="D83" s="52" t="s">
        <v>252</v>
      </c>
      <c r="E83" s="98" t="s">
        <v>4553</v>
      </c>
      <c r="F83" s="52" t="s">
        <v>253</v>
      </c>
      <c r="G83" s="52" t="s">
        <v>259</v>
      </c>
      <c r="H83" s="52" t="s">
        <v>112</v>
      </c>
      <c r="I83" s="52" t="s">
        <v>258</v>
      </c>
      <c r="J83" s="52" t="s">
        <v>250</v>
      </c>
      <c r="K83" s="52" t="s">
        <v>30</v>
      </c>
      <c r="L83" s="52" t="s">
        <v>39</v>
      </c>
      <c r="M83" s="52" t="s">
        <v>260</v>
      </c>
      <c r="N83" s="52" t="s">
        <v>250</v>
      </c>
      <c r="O83" s="52" t="s">
        <v>261</v>
      </c>
      <c r="P83" s="32"/>
      <c r="Q83" s="52" t="s">
        <v>250</v>
      </c>
      <c r="R83" s="33">
        <f t="shared" si="16"/>
        <v>1</v>
      </c>
      <c r="S83" s="53" t="str">
        <f t="shared" si="17"/>
        <v>Мін’юст</v>
      </c>
      <c r="T83" s="53"/>
      <c r="U83" s="31"/>
      <c r="V83" s="31"/>
      <c r="W83" s="31"/>
      <c r="X83" s="57" t="s">
        <v>4367</v>
      </c>
      <c r="Y83" s="31"/>
      <c r="Z83" s="31"/>
      <c r="AA83" s="31"/>
      <c r="AB83" s="31"/>
      <c r="AC83" s="31"/>
      <c r="AD83" s="34"/>
      <c r="AE83" s="59">
        <f t="shared" si="19"/>
        <v>0</v>
      </c>
      <c r="AF83" s="62" t="e">
        <f t="shared" si="18"/>
        <v>#VALUE!</v>
      </c>
      <c r="AG83" s="31"/>
      <c r="AH83" s="31">
        <f t="shared" si="21"/>
        <v>0</v>
      </c>
      <c r="AI83" s="31">
        <f t="shared" si="21"/>
        <v>0</v>
      </c>
      <c r="AJ83" s="31">
        <f t="shared" si="21"/>
        <v>0</v>
      </c>
      <c r="AK83" s="31">
        <f t="shared" si="21"/>
        <v>0</v>
      </c>
      <c r="AL83" s="31">
        <f t="shared" si="21"/>
        <v>0</v>
      </c>
      <c r="AM83" s="31">
        <f t="shared" si="21"/>
        <v>0</v>
      </c>
      <c r="AN83" s="31">
        <f t="shared" si="21"/>
        <v>0</v>
      </c>
      <c r="AO83" s="31">
        <f t="shared" si="21"/>
        <v>0</v>
      </c>
      <c r="AP83" s="31">
        <f t="shared" si="21"/>
        <v>0</v>
      </c>
      <c r="AQ83" s="31">
        <f t="shared" si="21"/>
        <v>0</v>
      </c>
      <c r="AR83" s="31">
        <f t="shared" si="21"/>
        <v>0</v>
      </c>
      <c r="AS83" s="31">
        <f t="shared" si="21"/>
        <v>0</v>
      </c>
      <c r="AT83" s="31">
        <f t="shared" si="21"/>
        <v>0</v>
      </c>
      <c r="AU83" s="31">
        <f t="shared" si="21"/>
        <v>0</v>
      </c>
      <c r="AV83" s="31">
        <f t="shared" si="21"/>
        <v>0</v>
      </c>
      <c r="AW83" s="31">
        <f t="shared" si="21"/>
        <v>0</v>
      </c>
      <c r="AX83" s="31"/>
    </row>
    <row r="84" spans="1:50" ht="61.5" hidden="1" customHeight="1" x14ac:dyDescent="0.25">
      <c r="A84" s="30">
        <v>79</v>
      </c>
      <c r="B84" s="51" t="s">
        <v>10</v>
      </c>
      <c r="C84" s="52" t="s">
        <v>11</v>
      </c>
      <c r="D84" s="52" t="s">
        <v>252</v>
      </c>
      <c r="E84" s="98" t="s">
        <v>4553</v>
      </c>
      <c r="F84" s="52" t="s">
        <v>253</v>
      </c>
      <c r="G84" s="52" t="s">
        <v>262</v>
      </c>
      <c r="H84" s="52" t="s">
        <v>141</v>
      </c>
      <c r="I84" s="52" t="s">
        <v>49</v>
      </c>
      <c r="J84" s="52" t="s">
        <v>250</v>
      </c>
      <c r="K84" s="52" t="s">
        <v>30</v>
      </c>
      <c r="L84" s="52" t="s">
        <v>39</v>
      </c>
      <c r="M84" s="52" t="s">
        <v>58</v>
      </c>
      <c r="N84" s="52" t="s">
        <v>255</v>
      </c>
      <c r="O84" s="52" t="s">
        <v>261</v>
      </c>
      <c r="P84" s="32"/>
      <c r="Q84" s="52" t="s">
        <v>250</v>
      </c>
      <c r="R84" s="33">
        <f t="shared" si="16"/>
        <v>1</v>
      </c>
      <c r="S84" s="53" t="str">
        <f t="shared" si="17"/>
        <v>Мін’юст</v>
      </c>
      <c r="T84" s="53"/>
      <c r="U84" s="31"/>
      <c r="V84" s="31"/>
      <c r="W84" s="31"/>
      <c r="X84" s="57" t="s">
        <v>4367</v>
      </c>
      <c r="Y84" s="31"/>
      <c r="Z84" s="31"/>
      <c r="AA84" s="31"/>
      <c r="AB84" s="31"/>
      <c r="AC84" s="31"/>
      <c r="AD84" s="34"/>
      <c r="AE84" s="59">
        <f t="shared" si="19"/>
        <v>0</v>
      </c>
      <c r="AF84" s="62" t="e">
        <f t="shared" si="18"/>
        <v>#VALUE!</v>
      </c>
      <c r="AG84" s="31"/>
      <c r="AH84" s="31">
        <f t="shared" si="21"/>
        <v>0</v>
      </c>
      <c r="AI84" s="31">
        <f t="shared" si="21"/>
        <v>0</v>
      </c>
      <c r="AJ84" s="31">
        <f t="shared" si="21"/>
        <v>0</v>
      </c>
      <c r="AK84" s="31">
        <f t="shared" si="21"/>
        <v>0</v>
      </c>
      <c r="AL84" s="31">
        <f t="shared" si="21"/>
        <v>0</v>
      </c>
      <c r="AM84" s="31">
        <f t="shared" si="21"/>
        <v>0</v>
      </c>
      <c r="AN84" s="31">
        <f t="shared" si="21"/>
        <v>0</v>
      </c>
      <c r="AO84" s="31">
        <f t="shared" si="21"/>
        <v>0</v>
      </c>
      <c r="AP84" s="31">
        <f t="shared" si="21"/>
        <v>0</v>
      </c>
      <c r="AQ84" s="31">
        <f t="shared" si="21"/>
        <v>0</v>
      </c>
      <c r="AR84" s="31">
        <f t="shared" si="21"/>
        <v>0</v>
      </c>
      <c r="AS84" s="31">
        <f t="shared" si="21"/>
        <v>0</v>
      </c>
      <c r="AT84" s="31">
        <f t="shared" si="21"/>
        <v>0</v>
      </c>
      <c r="AU84" s="31">
        <f t="shared" si="21"/>
        <v>0</v>
      </c>
      <c r="AV84" s="31">
        <f t="shared" si="21"/>
        <v>0</v>
      </c>
      <c r="AW84" s="31">
        <f t="shared" si="21"/>
        <v>0</v>
      </c>
      <c r="AX84" s="31"/>
    </row>
    <row r="85" spans="1:50" ht="61.5" hidden="1" customHeight="1" x14ac:dyDescent="0.25">
      <c r="A85" s="30">
        <v>80</v>
      </c>
      <c r="B85" s="51" t="s">
        <v>10</v>
      </c>
      <c r="C85" s="52" t="s">
        <v>11</v>
      </c>
      <c r="D85" s="52" t="s">
        <v>252</v>
      </c>
      <c r="E85" s="98" t="s">
        <v>4553</v>
      </c>
      <c r="F85" s="52" t="s">
        <v>253</v>
      </c>
      <c r="G85" s="52" t="s">
        <v>263</v>
      </c>
      <c r="H85" s="52" t="s">
        <v>28</v>
      </c>
      <c r="I85" s="52" t="s">
        <v>57</v>
      </c>
      <c r="J85" s="52" t="s">
        <v>250</v>
      </c>
      <c r="K85" s="52" t="s">
        <v>30</v>
      </c>
      <c r="L85" s="52" t="s">
        <v>39</v>
      </c>
      <c r="M85" s="52" t="s">
        <v>264</v>
      </c>
      <c r="N85" s="52" t="s">
        <v>265</v>
      </c>
      <c r="O85" s="52" t="s">
        <v>261</v>
      </c>
      <c r="P85" s="32"/>
      <c r="Q85" s="52" t="s">
        <v>250</v>
      </c>
      <c r="R85" s="33">
        <f t="shared" si="16"/>
        <v>1</v>
      </c>
      <c r="S85" s="53" t="str">
        <f t="shared" si="17"/>
        <v>Мін’юст</v>
      </c>
      <c r="T85" s="53"/>
      <c r="U85" s="31"/>
      <c r="V85" s="31"/>
      <c r="W85" s="31"/>
      <c r="X85" s="31"/>
      <c r="Y85" s="57" t="s">
        <v>4367</v>
      </c>
      <c r="Z85" s="31"/>
      <c r="AA85" s="31"/>
      <c r="AB85" s="31"/>
      <c r="AC85" s="31"/>
      <c r="AD85" s="34"/>
      <c r="AE85" s="59">
        <f t="shared" si="19"/>
        <v>0</v>
      </c>
      <c r="AF85" s="62" t="e">
        <f t="shared" si="18"/>
        <v>#VALUE!</v>
      </c>
      <c r="AG85" s="31"/>
      <c r="AH85" s="31">
        <f t="shared" si="21"/>
        <v>0</v>
      </c>
      <c r="AI85" s="31">
        <f t="shared" si="21"/>
        <v>0</v>
      </c>
      <c r="AJ85" s="31">
        <f t="shared" si="21"/>
        <v>0</v>
      </c>
      <c r="AK85" s="31">
        <f t="shared" si="21"/>
        <v>0</v>
      </c>
      <c r="AL85" s="31">
        <f t="shared" si="21"/>
        <v>0</v>
      </c>
      <c r="AM85" s="31">
        <f t="shared" si="21"/>
        <v>0</v>
      </c>
      <c r="AN85" s="31">
        <f t="shared" si="21"/>
        <v>0</v>
      </c>
      <c r="AO85" s="31">
        <f t="shared" si="21"/>
        <v>0</v>
      </c>
      <c r="AP85" s="31">
        <f t="shared" si="21"/>
        <v>0</v>
      </c>
      <c r="AQ85" s="31">
        <f t="shared" si="21"/>
        <v>0</v>
      </c>
      <c r="AR85" s="31">
        <f t="shared" si="21"/>
        <v>0</v>
      </c>
      <c r="AS85" s="31">
        <f t="shared" si="21"/>
        <v>0</v>
      </c>
      <c r="AT85" s="31">
        <f t="shared" si="21"/>
        <v>0</v>
      </c>
      <c r="AU85" s="31">
        <f t="shared" si="21"/>
        <v>0</v>
      </c>
      <c r="AV85" s="31">
        <f t="shared" si="21"/>
        <v>0</v>
      </c>
      <c r="AW85" s="31">
        <f t="shared" si="21"/>
        <v>0</v>
      </c>
      <c r="AX85" s="31"/>
    </row>
    <row r="86" spans="1:50" ht="61.5" hidden="1" customHeight="1" x14ac:dyDescent="0.25">
      <c r="A86" s="30">
        <v>81</v>
      </c>
      <c r="B86" s="51" t="s">
        <v>10</v>
      </c>
      <c r="C86" s="52" t="s">
        <v>11</v>
      </c>
      <c r="D86" s="52" t="s">
        <v>252</v>
      </c>
      <c r="E86" s="98" t="s">
        <v>4553</v>
      </c>
      <c r="F86" s="52" t="s">
        <v>253</v>
      </c>
      <c r="G86" s="52" t="s">
        <v>266</v>
      </c>
      <c r="H86" s="52" t="s">
        <v>141</v>
      </c>
      <c r="I86" s="52" t="s">
        <v>49</v>
      </c>
      <c r="J86" s="52" t="s">
        <v>250</v>
      </c>
      <c r="K86" s="52" t="s">
        <v>30</v>
      </c>
      <c r="L86" s="52" t="s">
        <v>39</v>
      </c>
      <c r="M86" s="52" t="s">
        <v>54</v>
      </c>
      <c r="N86" s="52" t="s">
        <v>250</v>
      </c>
      <c r="O86" s="52" t="s">
        <v>55</v>
      </c>
      <c r="P86" s="32"/>
      <c r="Q86" s="52" t="s">
        <v>250</v>
      </c>
      <c r="R86" s="33">
        <f t="shared" si="16"/>
        <v>1</v>
      </c>
      <c r="S86" s="53" t="str">
        <f t="shared" si="17"/>
        <v>Мін’юст</v>
      </c>
      <c r="T86" s="53"/>
      <c r="U86" s="31"/>
      <c r="V86" s="31"/>
      <c r="W86" s="31"/>
      <c r="X86" s="57" t="s">
        <v>4367</v>
      </c>
      <c r="Y86" s="31"/>
      <c r="Z86" s="31"/>
      <c r="AA86" s="31"/>
      <c r="AB86" s="31"/>
      <c r="AC86" s="31"/>
      <c r="AD86" s="34"/>
      <c r="AE86" s="59">
        <f t="shared" si="19"/>
        <v>0</v>
      </c>
      <c r="AF86" s="62" t="e">
        <f t="shared" si="18"/>
        <v>#VALUE!</v>
      </c>
      <c r="AG86" s="31"/>
      <c r="AH86" s="31">
        <f t="shared" si="21"/>
        <v>0</v>
      </c>
      <c r="AI86" s="31">
        <f t="shared" si="21"/>
        <v>0</v>
      </c>
      <c r="AJ86" s="31">
        <f t="shared" si="21"/>
        <v>0</v>
      </c>
      <c r="AK86" s="31">
        <f t="shared" si="21"/>
        <v>0</v>
      </c>
      <c r="AL86" s="31">
        <f t="shared" si="21"/>
        <v>0</v>
      </c>
      <c r="AM86" s="31">
        <f t="shared" si="21"/>
        <v>0</v>
      </c>
      <c r="AN86" s="31">
        <f t="shared" si="21"/>
        <v>0</v>
      </c>
      <c r="AO86" s="31">
        <f t="shared" si="21"/>
        <v>0</v>
      </c>
      <c r="AP86" s="31">
        <f t="shared" si="21"/>
        <v>0</v>
      </c>
      <c r="AQ86" s="31">
        <f t="shared" si="21"/>
        <v>0</v>
      </c>
      <c r="AR86" s="31">
        <f t="shared" si="21"/>
        <v>0</v>
      </c>
      <c r="AS86" s="31">
        <f t="shared" si="21"/>
        <v>0</v>
      </c>
      <c r="AT86" s="31">
        <f t="shared" si="21"/>
        <v>0</v>
      </c>
      <c r="AU86" s="31">
        <f t="shared" si="21"/>
        <v>0</v>
      </c>
      <c r="AV86" s="31">
        <f t="shared" si="21"/>
        <v>0</v>
      </c>
      <c r="AW86" s="31">
        <f t="shared" si="21"/>
        <v>0</v>
      </c>
      <c r="AX86" s="31"/>
    </row>
    <row r="87" spans="1:50" ht="61.5" hidden="1" customHeight="1" x14ac:dyDescent="0.25">
      <c r="A87" s="30">
        <v>82</v>
      </c>
      <c r="B87" s="51" t="s">
        <v>10</v>
      </c>
      <c r="C87" s="52" t="s">
        <v>11</v>
      </c>
      <c r="D87" s="52" t="s">
        <v>252</v>
      </c>
      <c r="E87" s="98" t="s">
        <v>4553</v>
      </c>
      <c r="F87" s="52" t="s">
        <v>253</v>
      </c>
      <c r="G87" s="52" t="s">
        <v>267</v>
      </c>
      <c r="H87" s="52" t="s">
        <v>28</v>
      </c>
      <c r="I87" s="52" t="s">
        <v>268</v>
      </c>
      <c r="J87" s="52" t="s">
        <v>250</v>
      </c>
      <c r="K87" s="52" t="s">
        <v>30</v>
      </c>
      <c r="L87" s="52" t="s">
        <v>39</v>
      </c>
      <c r="M87" s="52" t="s">
        <v>58</v>
      </c>
      <c r="N87" s="52" t="s">
        <v>255</v>
      </c>
      <c r="O87" s="52" t="s">
        <v>55</v>
      </c>
      <c r="P87" s="32"/>
      <c r="Q87" s="52" t="s">
        <v>250</v>
      </c>
      <c r="R87" s="33">
        <f t="shared" si="16"/>
        <v>1</v>
      </c>
      <c r="S87" s="53" t="str">
        <f t="shared" si="17"/>
        <v>Мін’юст</v>
      </c>
      <c r="T87" s="53"/>
      <c r="U87" s="31"/>
      <c r="V87" s="31"/>
      <c r="W87" s="31"/>
      <c r="X87" s="31"/>
      <c r="Y87" s="57" t="s">
        <v>4367</v>
      </c>
      <c r="Z87" s="31"/>
      <c r="AA87" s="31"/>
      <c r="AB87" s="31"/>
      <c r="AC87" s="31"/>
      <c r="AD87" s="34"/>
      <c r="AE87" s="59">
        <f t="shared" si="19"/>
        <v>0</v>
      </c>
      <c r="AF87" s="62" t="e">
        <f t="shared" si="18"/>
        <v>#VALUE!</v>
      </c>
      <c r="AG87" s="31"/>
      <c r="AH87" s="31">
        <f t="shared" si="21"/>
        <v>0</v>
      </c>
      <c r="AI87" s="31">
        <f t="shared" si="21"/>
        <v>0</v>
      </c>
      <c r="AJ87" s="31">
        <f t="shared" si="21"/>
        <v>0</v>
      </c>
      <c r="AK87" s="31">
        <f t="shared" si="21"/>
        <v>0</v>
      </c>
      <c r="AL87" s="31">
        <f t="shared" si="21"/>
        <v>0</v>
      </c>
      <c r="AM87" s="31">
        <f t="shared" si="21"/>
        <v>0</v>
      </c>
      <c r="AN87" s="31">
        <f t="shared" si="21"/>
        <v>0</v>
      </c>
      <c r="AO87" s="31">
        <f t="shared" si="21"/>
        <v>0</v>
      </c>
      <c r="AP87" s="31">
        <f t="shared" si="21"/>
        <v>0</v>
      </c>
      <c r="AQ87" s="31">
        <f t="shared" si="21"/>
        <v>0</v>
      </c>
      <c r="AR87" s="31">
        <f t="shared" si="21"/>
        <v>0</v>
      </c>
      <c r="AS87" s="31">
        <f t="shared" si="21"/>
        <v>0</v>
      </c>
      <c r="AT87" s="31">
        <f t="shared" si="21"/>
        <v>0</v>
      </c>
      <c r="AU87" s="31">
        <f t="shared" si="21"/>
        <v>0</v>
      </c>
      <c r="AV87" s="31">
        <f t="shared" si="21"/>
        <v>0</v>
      </c>
      <c r="AW87" s="31">
        <f t="shared" si="21"/>
        <v>0</v>
      </c>
      <c r="AX87" s="31"/>
    </row>
    <row r="88" spans="1:50" ht="61.5" hidden="1" customHeight="1" x14ac:dyDescent="0.25">
      <c r="A88" s="30">
        <v>83</v>
      </c>
      <c r="B88" s="51" t="s">
        <v>10</v>
      </c>
      <c r="C88" s="52" t="s">
        <v>11</v>
      </c>
      <c r="D88" s="52" t="s">
        <v>252</v>
      </c>
      <c r="E88" s="98" t="s">
        <v>4553</v>
      </c>
      <c r="F88" s="52" t="s">
        <v>253</v>
      </c>
      <c r="G88" s="52" t="s">
        <v>269</v>
      </c>
      <c r="H88" s="52" t="s">
        <v>53</v>
      </c>
      <c r="I88" s="52" t="s">
        <v>61</v>
      </c>
      <c r="J88" s="52" t="s">
        <v>250</v>
      </c>
      <c r="K88" s="52" t="s">
        <v>30</v>
      </c>
      <c r="L88" s="52" t="s">
        <v>39</v>
      </c>
      <c r="M88" s="52" t="s">
        <v>64</v>
      </c>
      <c r="N88" s="52" t="s">
        <v>65</v>
      </c>
      <c r="O88" s="52" t="s">
        <v>55</v>
      </c>
      <c r="P88" s="32"/>
      <c r="Q88" s="52" t="s">
        <v>250</v>
      </c>
      <c r="R88" s="33">
        <f t="shared" si="16"/>
        <v>1</v>
      </c>
      <c r="S88" s="53" t="str">
        <f t="shared" si="17"/>
        <v>Мін’юст</v>
      </c>
      <c r="T88" s="53"/>
      <c r="U88" s="31"/>
      <c r="V88" s="31"/>
      <c r="W88" s="31"/>
      <c r="X88" s="31"/>
      <c r="Y88" s="57" t="s">
        <v>4367</v>
      </c>
      <c r="Z88" s="31"/>
      <c r="AA88" s="31"/>
      <c r="AB88" s="31"/>
      <c r="AC88" s="31"/>
      <c r="AD88" s="34"/>
      <c r="AE88" s="59">
        <f t="shared" si="19"/>
        <v>0</v>
      </c>
      <c r="AF88" s="62" t="e">
        <f t="shared" si="18"/>
        <v>#VALUE!</v>
      </c>
      <c r="AG88" s="31"/>
      <c r="AH88" s="31">
        <f t="shared" si="21"/>
        <v>0</v>
      </c>
      <c r="AI88" s="31">
        <f t="shared" si="21"/>
        <v>0</v>
      </c>
      <c r="AJ88" s="31">
        <f t="shared" si="21"/>
        <v>0</v>
      </c>
      <c r="AK88" s="31">
        <f t="shared" si="21"/>
        <v>0</v>
      </c>
      <c r="AL88" s="31">
        <f t="shared" si="21"/>
        <v>0</v>
      </c>
      <c r="AM88" s="31">
        <f t="shared" si="21"/>
        <v>0</v>
      </c>
      <c r="AN88" s="31">
        <f t="shared" si="21"/>
        <v>0</v>
      </c>
      <c r="AO88" s="31">
        <f t="shared" si="21"/>
        <v>0</v>
      </c>
      <c r="AP88" s="31">
        <f t="shared" si="21"/>
        <v>0</v>
      </c>
      <c r="AQ88" s="31">
        <f t="shared" si="21"/>
        <v>0</v>
      </c>
      <c r="AR88" s="31">
        <f t="shared" si="21"/>
        <v>0</v>
      </c>
      <c r="AS88" s="31">
        <f t="shared" si="21"/>
        <v>0</v>
      </c>
      <c r="AT88" s="31">
        <f t="shared" si="21"/>
        <v>0</v>
      </c>
      <c r="AU88" s="31">
        <f t="shared" si="21"/>
        <v>0</v>
      </c>
      <c r="AV88" s="31">
        <f t="shared" si="21"/>
        <v>0</v>
      </c>
      <c r="AW88" s="31">
        <f t="shared" si="21"/>
        <v>0</v>
      </c>
      <c r="AX88" s="31"/>
    </row>
    <row r="89" spans="1:50" ht="61.5" hidden="1" customHeight="1" x14ac:dyDescent="0.25">
      <c r="A89" s="30">
        <v>84</v>
      </c>
      <c r="B89" s="51" t="s">
        <v>10</v>
      </c>
      <c r="C89" s="52" t="s">
        <v>11</v>
      </c>
      <c r="D89" s="52" t="s">
        <v>252</v>
      </c>
      <c r="E89" s="98" t="s">
        <v>4553</v>
      </c>
      <c r="F89" s="52" t="s">
        <v>253</v>
      </c>
      <c r="G89" s="52" t="s">
        <v>270</v>
      </c>
      <c r="H89" s="52" t="s">
        <v>271</v>
      </c>
      <c r="I89" s="52" t="s">
        <v>68</v>
      </c>
      <c r="J89" s="52" t="s">
        <v>250</v>
      </c>
      <c r="K89" s="52" t="s">
        <v>30</v>
      </c>
      <c r="L89" s="52" t="s">
        <v>39</v>
      </c>
      <c r="M89" s="52" t="s">
        <v>69</v>
      </c>
      <c r="N89" s="52" t="s">
        <v>70</v>
      </c>
      <c r="O89" s="52" t="s">
        <v>55</v>
      </c>
      <c r="P89" s="32"/>
      <c r="Q89" s="52" t="s">
        <v>250</v>
      </c>
      <c r="R89" s="33">
        <f t="shared" si="16"/>
        <v>1</v>
      </c>
      <c r="S89" s="53" t="str">
        <f t="shared" si="17"/>
        <v>Мін’юст</v>
      </c>
      <c r="T89" s="53"/>
      <c r="U89" s="31"/>
      <c r="V89" s="31"/>
      <c r="W89" s="31"/>
      <c r="X89" s="31"/>
      <c r="Y89" s="57" t="s">
        <v>4367</v>
      </c>
      <c r="Z89" s="31"/>
      <c r="AA89" s="31"/>
      <c r="AB89" s="31"/>
      <c r="AC89" s="31"/>
      <c r="AD89" s="34"/>
      <c r="AE89" s="59">
        <f t="shared" si="19"/>
        <v>0</v>
      </c>
      <c r="AF89" s="62" t="e">
        <f t="shared" si="18"/>
        <v>#VALUE!</v>
      </c>
      <c r="AG89" s="31"/>
      <c r="AH89" s="31">
        <f t="shared" si="21"/>
        <v>0</v>
      </c>
      <c r="AI89" s="31">
        <f t="shared" si="21"/>
        <v>0</v>
      </c>
      <c r="AJ89" s="31">
        <f t="shared" si="21"/>
        <v>0</v>
      </c>
      <c r="AK89" s="31">
        <f t="shared" si="21"/>
        <v>0</v>
      </c>
      <c r="AL89" s="31">
        <f t="shared" si="21"/>
        <v>0</v>
      </c>
      <c r="AM89" s="31">
        <f t="shared" si="21"/>
        <v>0</v>
      </c>
      <c r="AN89" s="31">
        <f t="shared" si="21"/>
        <v>0</v>
      </c>
      <c r="AO89" s="31">
        <f t="shared" si="21"/>
        <v>0</v>
      </c>
      <c r="AP89" s="31">
        <f t="shared" si="21"/>
        <v>0</v>
      </c>
      <c r="AQ89" s="31">
        <f t="shared" si="21"/>
        <v>0</v>
      </c>
      <c r="AR89" s="31">
        <f t="shared" si="21"/>
        <v>0</v>
      </c>
      <c r="AS89" s="31">
        <f t="shared" si="21"/>
        <v>0</v>
      </c>
      <c r="AT89" s="31">
        <f t="shared" si="21"/>
        <v>0</v>
      </c>
      <c r="AU89" s="31">
        <f t="shared" si="21"/>
        <v>0</v>
      </c>
      <c r="AV89" s="31">
        <f t="shared" si="21"/>
        <v>0</v>
      </c>
      <c r="AW89" s="31">
        <f t="shared" si="21"/>
        <v>0</v>
      </c>
      <c r="AX89" s="31"/>
    </row>
    <row r="90" spans="1:50" ht="61.5" customHeight="1" x14ac:dyDescent="0.25">
      <c r="A90" s="30">
        <v>85</v>
      </c>
      <c r="B90" s="51" t="s">
        <v>10</v>
      </c>
      <c r="C90" s="52" t="s">
        <v>11</v>
      </c>
      <c r="D90" s="52" t="s">
        <v>252</v>
      </c>
      <c r="E90" s="98" t="s">
        <v>4554</v>
      </c>
      <c r="F90" s="52" t="s">
        <v>272</v>
      </c>
      <c r="G90" s="52" t="s">
        <v>273</v>
      </c>
      <c r="H90" s="52" t="s">
        <v>15</v>
      </c>
      <c r="I90" s="52" t="s">
        <v>156</v>
      </c>
      <c r="J90" s="52" t="s">
        <v>17</v>
      </c>
      <c r="K90" s="52" t="s">
        <v>30</v>
      </c>
      <c r="L90" s="52" t="s">
        <v>31</v>
      </c>
      <c r="M90" s="52" t="s">
        <v>54</v>
      </c>
      <c r="N90" s="52" t="s">
        <v>21</v>
      </c>
      <c r="O90" s="52" t="s">
        <v>55</v>
      </c>
      <c r="P90" s="32"/>
      <c r="Q90" s="52" t="s">
        <v>4225</v>
      </c>
      <c r="R90" s="33">
        <f t="shared" si="16"/>
        <v>1</v>
      </c>
      <c r="S90" s="53" t="str">
        <f t="shared" si="17"/>
        <v>НАЗК</v>
      </c>
      <c r="T90" s="54"/>
      <c r="U90" s="55" t="s">
        <v>4272</v>
      </c>
      <c r="V90" s="56" t="s">
        <v>4272</v>
      </c>
      <c r="W90" s="34"/>
      <c r="X90" s="57" t="s">
        <v>4367</v>
      </c>
      <c r="Y90" s="61"/>
      <c r="Z90" s="61"/>
      <c r="AA90" s="55" t="s">
        <v>4272</v>
      </c>
      <c r="AB90" s="55"/>
      <c r="AC90" s="58" t="s">
        <v>4447</v>
      </c>
      <c r="AD90" s="58" t="s">
        <v>4521</v>
      </c>
      <c r="AE90" s="59">
        <f t="shared" si="19"/>
        <v>2</v>
      </c>
      <c r="AF90" s="60" t="str">
        <f t="shared" si="18"/>
        <v>Деркач</v>
      </c>
      <c r="AG90" s="34"/>
      <c r="AH90" s="16" t="str">
        <f t="shared" ref="AH90:AW93" si="22">IF(ISNUMBER(FIND(AH$5,$AD90)),AH$5,"")</f>
        <v>Деркач</v>
      </c>
      <c r="AI90" s="16" t="str">
        <f t="shared" si="22"/>
        <v/>
      </c>
      <c r="AJ90" s="16" t="str">
        <f t="shared" si="22"/>
        <v/>
      </c>
      <c r="AK90" s="16" t="str">
        <f t="shared" si="22"/>
        <v/>
      </c>
      <c r="AL90" s="16" t="str">
        <f t="shared" si="22"/>
        <v/>
      </c>
      <c r="AM90" s="16" t="str">
        <f t="shared" si="22"/>
        <v/>
      </c>
      <c r="AN90" s="16" t="str">
        <f t="shared" si="22"/>
        <v/>
      </c>
      <c r="AO90" s="16" t="str">
        <f t="shared" si="22"/>
        <v/>
      </c>
      <c r="AP90" s="16" t="str">
        <f t="shared" si="22"/>
        <v/>
      </c>
      <c r="AQ90" s="16" t="str">
        <f t="shared" si="22"/>
        <v/>
      </c>
      <c r="AR90" s="16" t="str">
        <f t="shared" si="22"/>
        <v/>
      </c>
      <c r="AS90" s="16" t="str">
        <f t="shared" si="22"/>
        <v/>
      </c>
      <c r="AT90" s="16" t="str">
        <f t="shared" si="22"/>
        <v/>
      </c>
      <c r="AU90" s="16" t="str">
        <f t="shared" si="22"/>
        <v/>
      </c>
      <c r="AV90" s="16" t="str">
        <f t="shared" si="22"/>
        <v>Любченко</v>
      </c>
      <c r="AW90" s="16" t="str">
        <f t="shared" si="22"/>
        <v/>
      </c>
      <c r="AX90" s="11" t="s">
        <v>4293</v>
      </c>
    </row>
    <row r="91" spans="1:50" ht="61.5" customHeight="1" x14ac:dyDescent="0.25">
      <c r="A91" s="30">
        <v>86</v>
      </c>
      <c r="B91" s="51" t="s">
        <v>10</v>
      </c>
      <c r="C91" s="52" t="s">
        <v>11</v>
      </c>
      <c r="D91" s="52" t="s">
        <v>252</v>
      </c>
      <c r="E91" s="98" t="s">
        <v>4554</v>
      </c>
      <c r="F91" s="52" t="s">
        <v>272</v>
      </c>
      <c r="G91" s="52" t="s">
        <v>274</v>
      </c>
      <c r="H91" s="52" t="s">
        <v>160</v>
      </c>
      <c r="I91" s="52" t="s">
        <v>193</v>
      </c>
      <c r="J91" s="52" t="s">
        <v>17</v>
      </c>
      <c r="K91" s="52" t="s">
        <v>30</v>
      </c>
      <c r="L91" s="52" t="s">
        <v>31</v>
      </c>
      <c r="M91" s="52" t="s">
        <v>58</v>
      </c>
      <c r="N91" s="52" t="s">
        <v>59</v>
      </c>
      <c r="O91" s="52" t="s">
        <v>55</v>
      </c>
      <c r="P91" s="32"/>
      <c r="Q91" s="52" t="s">
        <v>4225</v>
      </c>
      <c r="R91" s="33">
        <f t="shared" si="16"/>
        <v>1</v>
      </c>
      <c r="S91" s="53" t="str">
        <f t="shared" si="17"/>
        <v>НАЗК</v>
      </c>
      <c r="T91" s="54"/>
      <c r="U91" s="55" t="s">
        <v>4272</v>
      </c>
      <c r="V91" s="56" t="s">
        <v>4272</v>
      </c>
      <c r="W91" s="34"/>
      <c r="X91" s="57" t="s">
        <v>4367</v>
      </c>
      <c r="Y91" s="61"/>
      <c r="Z91" s="61"/>
      <c r="AA91" s="55" t="s">
        <v>4272</v>
      </c>
      <c r="AB91" s="55"/>
      <c r="AC91" s="58" t="s">
        <v>4381</v>
      </c>
      <c r="AD91" s="58" t="s">
        <v>4279</v>
      </c>
      <c r="AE91" s="59">
        <f t="shared" si="19"/>
        <v>1</v>
      </c>
      <c r="AF91" s="60" t="str">
        <f t="shared" si="18"/>
        <v>Деркач</v>
      </c>
      <c r="AG91" s="34"/>
      <c r="AH91" s="16" t="str">
        <f t="shared" si="22"/>
        <v>Деркач</v>
      </c>
      <c r="AI91" s="16" t="str">
        <f t="shared" si="22"/>
        <v/>
      </c>
      <c r="AJ91" s="16" t="str">
        <f t="shared" si="22"/>
        <v/>
      </c>
      <c r="AK91" s="16" t="str">
        <f t="shared" si="22"/>
        <v/>
      </c>
      <c r="AL91" s="16" t="str">
        <f t="shared" si="22"/>
        <v/>
      </c>
      <c r="AM91" s="16" t="str">
        <f t="shared" si="22"/>
        <v/>
      </c>
      <c r="AN91" s="16" t="str">
        <f t="shared" si="22"/>
        <v/>
      </c>
      <c r="AO91" s="16" t="str">
        <f t="shared" si="22"/>
        <v/>
      </c>
      <c r="AP91" s="16" t="str">
        <f t="shared" si="22"/>
        <v/>
      </c>
      <c r="AQ91" s="16" t="str">
        <f t="shared" si="22"/>
        <v/>
      </c>
      <c r="AR91" s="16" t="str">
        <f t="shared" si="22"/>
        <v/>
      </c>
      <c r="AS91" s="16" t="str">
        <f t="shared" si="22"/>
        <v/>
      </c>
      <c r="AT91" s="16" t="str">
        <f t="shared" si="22"/>
        <v/>
      </c>
      <c r="AU91" s="16" t="str">
        <f t="shared" si="22"/>
        <v/>
      </c>
      <c r="AV91" s="16" t="str">
        <f t="shared" si="22"/>
        <v/>
      </c>
      <c r="AW91" s="16" t="str">
        <f t="shared" si="22"/>
        <v/>
      </c>
      <c r="AX91" s="31"/>
    </row>
    <row r="92" spans="1:50" ht="61.5" customHeight="1" x14ac:dyDescent="0.25">
      <c r="A92" s="30">
        <v>87</v>
      </c>
      <c r="B92" s="51" t="s">
        <v>10</v>
      </c>
      <c r="C92" s="52" t="s">
        <v>11</v>
      </c>
      <c r="D92" s="52" t="s">
        <v>252</v>
      </c>
      <c r="E92" s="98" t="s">
        <v>4554</v>
      </c>
      <c r="F92" s="52" t="s">
        <v>272</v>
      </c>
      <c r="G92" s="52" t="s">
        <v>275</v>
      </c>
      <c r="H92" s="52" t="s">
        <v>98</v>
      </c>
      <c r="I92" s="52" t="s">
        <v>101</v>
      </c>
      <c r="J92" s="52" t="s">
        <v>276</v>
      </c>
      <c r="K92" s="52" t="s">
        <v>30</v>
      </c>
      <c r="L92" s="52" t="s">
        <v>31</v>
      </c>
      <c r="M92" s="52" t="s">
        <v>64</v>
      </c>
      <c r="N92" s="52" t="s">
        <v>65</v>
      </c>
      <c r="O92" s="52" t="s">
        <v>55</v>
      </c>
      <c r="P92" s="32"/>
      <c r="Q92" s="52" t="s">
        <v>4232</v>
      </c>
      <c r="R92" s="33">
        <f t="shared" si="16"/>
        <v>2</v>
      </c>
      <c r="S92" s="53" t="str">
        <f t="shared" si="17"/>
        <v>НАЗК</v>
      </c>
      <c r="T92" s="54"/>
      <c r="U92" s="55" t="s">
        <v>4272</v>
      </c>
      <c r="V92" s="56" t="s">
        <v>4272</v>
      </c>
      <c r="W92" s="34"/>
      <c r="X92" s="57" t="s">
        <v>4367</v>
      </c>
      <c r="Y92" s="61"/>
      <c r="Z92" s="61"/>
      <c r="AA92" s="55" t="s">
        <v>4272</v>
      </c>
      <c r="AB92" s="55"/>
      <c r="AC92" s="58" t="s">
        <v>4381</v>
      </c>
      <c r="AD92" s="58" t="s">
        <v>4279</v>
      </c>
      <c r="AE92" s="59">
        <f t="shared" si="19"/>
        <v>1</v>
      </c>
      <c r="AF92" s="60" t="str">
        <f t="shared" si="18"/>
        <v>Деркач</v>
      </c>
      <c r="AG92" s="34"/>
      <c r="AH92" s="16" t="str">
        <f t="shared" si="22"/>
        <v>Деркач</v>
      </c>
      <c r="AI92" s="16" t="str">
        <f t="shared" si="22"/>
        <v/>
      </c>
      <c r="AJ92" s="16" t="str">
        <f t="shared" si="22"/>
        <v/>
      </c>
      <c r="AK92" s="16" t="str">
        <f t="shared" si="22"/>
        <v/>
      </c>
      <c r="AL92" s="16" t="str">
        <f t="shared" si="22"/>
        <v/>
      </c>
      <c r="AM92" s="16" t="str">
        <f t="shared" si="22"/>
        <v/>
      </c>
      <c r="AN92" s="16" t="str">
        <f t="shared" si="22"/>
        <v/>
      </c>
      <c r="AO92" s="16" t="str">
        <f t="shared" si="22"/>
        <v/>
      </c>
      <c r="AP92" s="16" t="str">
        <f t="shared" si="22"/>
        <v/>
      </c>
      <c r="AQ92" s="16" t="str">
        <f t="shared" si="22"/>
        <v/>
      </c>
      <c r="AR92" s="16" t="str">
        <f t="shared" si="22"/>
        <v/>
      </c>
      <c r="AS92" s="16" t="str">
        <f t="shared" si="22"/>
        <v/>
      </c>
      <c r="AT92" s="16" t="str">
        <f t="shared" si="22"/>
        <v/>
      </c>
      <c r="AU92" s="16" t="str">
        <f t="shared" si="22"/>
        <v/>
      </c>
      <c r="AV92" s="16" t="str">
        <f t="shared" si="22"/>
        <v/>
      </c>
      <c r="AW92" s="16" t="str">
        <f t="shared" si="22"/>
        <v/>
      </c>
      <c r="AX92" s="31"/>
    </row>
    <row r="93" spans="1:50" ht="61.5" customHeight="1" x14ac:dyDescent="0.25">
      <c r="A93" s="30">
        <v>88</v>
      </c>
      <c r="B93" s="51" t="s">
        <v>10</v>
      </c>
      <c r="C93" s="52" t="s">
        <v>11</v>
      </c>
      <c r="D93" s="52" t="s">
        <v>252</v>
      </c>
      <c r="E93" s="98" t="s">
        <v>4554</v>
      </c>
      <c r="F93" s="52" t="s">
        <v>272</v>
      </c>
      <c r="G93" s="52" t="s">
        <v>277</v>
      </c>
      <c r="H93" s="52" t="s">
        <v>258</v>
      </c>
      <c r="I93" s="52" t="s">
        <v>68</v>
      </c>
      <c r="J93" s="52" t="s">
        <v>17</v>
      </c>
      <c r="K93" s="52" t="s">
        <v>30</v>
      </c>
      <c r="L93" s="52" t="s">
        <v>31</v>
      </c>
      <c r="M93" s="52" t="s">
        <v>69</v>
      </c>
      <c r="N93" s="52" t="s">
        <v>70</v>
      </c>
      <c r="O93" s="52" t="s">
        <v>55</v>
      </c>
      <c r="P93" s="32"/>
      <c r="Q93" s="52" t="s">
        <v>4225</v>
      </c>
      <c r="R93" s="33">
        <f t="shared" si="16"/>
        <v>1</v>
      </c>
      <c r="S93" s="53" t="str">
        <f t="shared" si="17"/>
        <v>НАЗК</v>
      </c>
      <c r="T93" s="54"/>
      <c r="U93" s="55" t="s">
        <v>4272</v>
      </c>
      <c r="V93" s="56" t="s">
        <v>4272</v>
      </c>
      <c r="W93" s="34"/>
      <c r="X93" s="57" t="s">
        <v>4367</v>
      </c>
      <c r="Y93" s="57" t="s">
        <v>4367</v>
      </c>
      <c r="Z93" s="61"/>
      <c r="AA93" s="132"/>
      <c r="AB93" s="57" t="s">
        <v>4367</v>
      </c>
      <c r="AC93" s="58" t="s">
        <v>4381</v>
      </c>
      <c r="AD93" s="58" t="s">
        <v>4279</v>
      </c>
      <c r="AE93" s="59">
        <f t="shared" si="19"/>
        <v>1</v>
      </c>
      <c r="AF93" s="60" t="str">
        <f t="shared" si="18"/>
        <v>Деркач</v>
      </c>
      <c r="AG93" s="34"/>
      <c r="AH93" s="16" t="str">
        <f t="shared" si="22"/>
        <v>Деркач</v>
      </c>
      <c r="AI93" s="16" t="str">
        <f t="shared" si="22"/>
        <v/>
      </c>
      <c r="AJ93" s="16" t="str">
        <f t="shared" si="22"/>
        <v/>
      </c>
      <c r="AK93" s="16" t="str">
        <f t="shared" si="22"/>
        <v/>
      </c>
      <c r="AL93" s="16" t="str">
        <f t="shared" si="22"/>
        <v/>
      </c>
      <c r="AM93" s="16" t="str">
        <f t="shared" si="22"/>
        <v/>
      </c>
      <c r="AN93" s="16" t="str">
        <f t="shared" si="22"/>
        <v/>
      </c>
      <c r="AO93" s="16" t="str">
        <f t="shared" si="22"/>
        <v/>
      </c>
      <c r="AP93" s="16" t="str">
        <f t="shared" si="22"/>
        <v/>
      </c>
      <c r="AQ93" s="16" t="str">
        <f t="shared" si="22"/>
        <v/>
      </c>
      <c r="AR93" s="16" t="str">
        <f t="shared" si="22"/>
        <v/>
      </c>
      <c r="AS93" s="16" t="str">
        <f t="shared" si="22"/>
        <v/>
      </c>
      <c r="AT93" s="16" t="str">
        <f t="shared" si="22"/>
        <v/>
      </c>
      <c r="AU93" s="16" t="str">
        <f t="shared" si="22"/>
        <v/>
      </c>
      <c r="AV93" s="16" t="str">
        <f t="shared" si="22"/>
        <v/>
      </c>
      <c r="AW93" s="16" t="str">
        <f t="shared" si="22"/>
        <v/>
      </c>
      <c r="AX93" s="31"/>
    </row>
    <row r="94" spans="1:50" ht="61.5" hidden="1" customHeight="1" x14ac:dyDescent="0.25">
      <c r="A94" s="30">
        <v>89</v>
      </c>
      <c r="B94" s="51" t="s">
        <v>10</v>
      </c>
      <c r="C94" s="52" t="s">
        <v>11</v>
      </c>
      <c r="D94" s="52" t="s">
        <v>252</v>
      </c>
      <c r="E94" s="98" t="s">
        <v>4554</v>
      </c>
      <c r="F94" s="52" t="s">
        <v>272</v>
      </c>
      <c r="G94" s="52" t="s">
        <v>278</v>
      </c>
      <c r="H94" s="52" t="s">
        <v>15</v>
      </c>
      <c r="I94" s="52" t="s">
        <v>156</v>
      </c>
      <c r="J94" s="52" t="s">
        <v>279</v>
      </c>
      <c r="K94" s="52" t="s">
        <v>30</v>
      </c>
      <c r="L94" s="52" t="s">
        <v>39</v>
      </c>
      <c r="M94" s="52" t="s">
        <v>280</v>
      </c>
      <c r="N94" s="52" t="s">
        <v>281</v>
      </c>
      <c r="O94" s="52" t="s">
        <v>282</v>
      </c>
      <c r="P94" s="32"/>
      <c r="Q94" s="52" t="s">
        <v>279</v>
      </c>
      <c r="R94" s="33">
        <f t="shared" si="16"/>
        <v>15</v>
      </c>
      <c r="S94" s="53" t="str">
        <f t="shared" si="17"/>
        <v>комітет</v>
      </c>
      <c r="T94" s="53"/>
      <c r="U94" s="31"/>
      <c r="V94" s="31"/>
      <c r="W94" s="31"/>
      <c r="X94" s="57" t="s">
        <v>4367</v>
      </c>
      <c r="Y94" s="31"/>
      <c r="Z94" s="31"/>
      <c r="AA94" s="31"/>
      <c r="AB94" s="31"/>
      <c r="AC94" s="31"/>
      <c r="AD94" s="34"/>
      <c r="AE94" s="59">
        <f t="shared" si="19"/>
        <v>0</v>
      </c>
      <c r="AF94" s="62" t="e">
        <f t="shared" si="18"/>
        <v>#VALUE!</v>
      </c>
      <c r="AG94" s="31"/>
      <c r="AH94" s="31">
        <f t="shared" si="21"/>
        <v>0</v>
      </c>
      <c r="AI94" s="31">
        <f t="shared" si="21"/>
        <v>0</v>
      </c>
      <c r="AJ94" s="31">
        <f t="shared" si="21"/>
        <v>0</v>
      </c>
      <c r="AK94" s="31">
        <f t="shared" si="21"/>
        <v>0</v>
      </c>
      <c r="AL94" s="31">
        <f t="shared" si="21"/>
        <v>0</v>
      </c>
      <c r="AM94" s="31">
        <f t="shared" si="21"/>
        <v>0</v>
      </c>
      <c r="AN94" s="31">
        <f t="shared" si="21"/>
        <v>0</v>
      </c>
      <c r="AO94" s="31">
        <f t="shared" si="21"/>
        <v>0</v>
      </c>
      <c r="AP94" s="31">
        <f t="shared" si="21"/>
        <v>0</v>
      </c>
      <c r="AQ94" s="31">
        <f t="shared" si="21"/>
        <v>0</v>
      </c>
      <c r="AR94" s="31">
        <f t="shared" si="21"/>
        <v>0</v>
      </c>
      <c r="AS94" s="31">
        <f t="shared" si="21"/>
        <v>0</v>
      </c>
      <c r="AT94" s="31">
        <f t="shared" si="21"/>
        <v>0</v>
      </c>
      <c r="AU94" s="31">
        <f t="shared" si="21"/>
        <v>0</v>
      </c>
      <c r="AV94" s="31">
        <f t="shared" si="21"/>
        <v>0</v>
      </c>
      <c r="AW94" s="31">
        <f t="shared" si="21"/>
        <v>0</v>
      </c>
      <c r="AX94" s="31"/>
    </row>
    <row r="95" spans="1:50" ht="61.5" hidden="1" customHeight="1" x14ac:dyDescent="0.25">
      <c r="A95" s="30">
        <v>90</v>
      </c>
      <c r="B95" s="51" t="s">
        <v>10</v>
      </c>
      <c r="C95" s="52" t="s">
        <v>11</v>
      </c>
      <c r="D95" s="52" t="s">
        <v>252</v>
      </c>
      <c r="E95" s="98" t="s">
        <v>4554</v>
      </c>
      <c r="F95" s="52" t="s">
        <v>272</v>
      </c>
      <c r="G95" s="52" t="s">
        <v>283</v>
      </c>
      <c r="H95" s="52" t="s">
        <v>160</v>
      </c>
      <c r="I95" s="52" t="s">
        <v>193</v>
      </c>
      <c r="J95" s="52" t="s">
        <v>279</v>
      </c>
      <c r="K95" s="52" t="s">
        <v>30</v>
      </c>
      <c r="L95" s="52" t="s">
        <v>39</v>
      </c>
      <c r="M95" s="52" t="s">
        <v>58</v>
      </c>
      <c r="N95" s="52" t="s">
        <v>281</v>
      </c>
      <c r="O95" s="52" t="s">
        <v>282</v>
      </c>
      <c r="P95" s="32"/>
      <c r="Q95" s="52" t="s">
        <v>279</v>
      </c>
      <c r="R95" s="33">
        <f t="shared" si="16"/>
        <v>15</v>
      </c>
      <c r="S95" s="53" t="str">
        <f t="shared" si="17"/>
        <v>комітет</v>
      </c>
      <c r="T95" s="53"/>
      <c r="U95" s="31"/>
      <c r="V95" s="31"/>
      <c r="W95" s="31"/>
      <c r="X95" s="57" t="s">
        <v>4367</v>
      </c>
      <c r="Y95" s="31"/>
      <c r="Z95" s="31"/>
      <c r="AA95" s="31"/>
      <c r="AB95" s="31"/>
      <c r="AC95" s="31"/>
      <c r="AD95" s="34"/>
      <c r="AE95" s="59">
        <f t="shared" si="19"/>
        <v>0</v>
      </c>
      <c r="AF95" s="62" t="e">
        <f t="shared" si="18"/>
        <v>#VALUE!</v>
      </c>
      <c r="AG95" s="31"/>
      <c r="AH95" s="31">
        <f t="shared" si="21"/>
        <v>0</v>
      </c>
      <c r="AI95" s="31">
        <f t="shared" si="21"/>
        <v>0</v>
      </c>
      <c r="AJ95" s="31">
        <f t="shared" si="21"/>
        <v>0</v>
      </c>
      <c r="AK95" s="31">
        <f t="shared" si="21"/>
        <v>0</v>
      </c>
      <c r="AL95" s="31">
        <f t="shared" si="21"/>
        <v>0</v>
      </c>
      <c r="AM95" s="31">
        <f t="shared" si="21"/>
        <v>0</v>
      </c>
      <c r="AN95" s="31">
        <f t="shared" si="21"/>
        <v>0</v>
      </c>
      <c r="AO95" s="31">
        <f t="shared" si="21"/>
        <v>0</v>
      </c>
      <c r="AP95" s="31">
        <f t="shared" si="21"/>
        <v>0</v>
      </c>
      <c r="AQ95" s="31">
        <f t="shared" si="21"/>
        <v>0</v>
      </c>
      <c r="AR95" s="31">
        <f t="shared" si="21"/>
        <v>0</v>
      </c>
      <c r="AS95" s="31">
        <f t="shared" si="21"/>
        <v>0</v>
      </c>
      <c r="AT95" s="31">
        <f t="shared" si="21"/>
        <v>0</v>
      </c>
      <c r="AU95" s="31">
        <f t="shared" si="21"/>
        <v>0</v>
      </c>
      <c r="AV95" s="31">
        <f t="shared" si="21"/>
        <v>0</v>
      </c>
      <c r="AW95" s="31">
        <f t="shared" si="21"/>
        <v>0</v>
      </c>
      <c r="AX95" s="31"/>
    </row>
    <row r="96" spans="1:50" ht="61.5" hidden="1" customHeight="1" x14ac:dyDescent="0.25">
      <c r="A96" s="30">
        <v>91</v>
      </c>
      <c r="B96" s="51" t="s">
        <v>10</v>
      </c>
      <c r="C96" s="52" t="s">
        <v>11</v>
      </c>
      <c r="D96" s="52" t="s">
        <v>252</v>
      </c>
      <c r="E96" s="98" t="s">
        <v>4554</v>
      </c>
      <c r="F96" s="52" t="s">
        <v>272</v>
      </c>
      <c r="G96" s="52" t="s">
        <v>284</v>
      </c>
      <c r="H96" s="52" t="s">
        <v>98</v>
      </c>
      <c r="I96" s="52" t="s">
        <v>98</v>
      </c>
      <c r="J96" s="52" t="s">
        <v>279</v>
      </c>
      <c r="K96" s="52" t="s">
        <v>30</v>
      </c>
      <c r="L96" s="52" t="s">
        <v>39</v>
      </c>
      <c r="M96" s="52" t="s">
        <v>285</v>
      </c>
      <c r="N96" s="52" t="s">
        <v>281</v>
      </c>
      <c r="O96" s="52" t="s">
        <v>282</v>
      </c>
      <c r="P96" s="32"/>
      <c r="Q96" s="52" t="s">
        <v>279</v>
      </c>
      <c r="R96" s="33">
        <f t="shared" si="16"/>
        <v>15</v>
      </c>
      <c r="S96" s="53" t="str">
        <f t="shared" si="17"/>
        <v>комітет</v>
      </c>
      <c r="T96" s="53"/>
      <c r="U96" s="31"/>
      <c r="V96" s="31"/>
      <c r="W96" s="31"/>
      <c r="X96" s="57" t="s">
        <v>4367</v>
      </c>
      <c r="Y96" s="31"/>
      <c r="Z96" s="31"/>
      <c r="AA96" s="31"/>
      <c r="AB96" s="31"/>
      <c r="AC96" s="31"/>
      <c r="AD96" s="34"/>
      <c r="AE96" s="59">
        <f t="shared" si="19"/>
        <v>0</v>
      </c>
      <c r="AF96" s="62" t="e">
        <f t="shared" si="18"/>
        <v>#VALUE!</v>
      </c>
      <c r="AG96" s="31"/>
      <c r="AH96" s="31">
        <f t="shared" si="21"/>
        <v>0</v>
      </c>
      <c r="AI96" s="31">
        <f t="shared" si="21"/>
        <v>0</v>
      </c>
      <c r="AJ96" s="31">
        <f t="shared" si="21"/>
        <v>0</v>
      </c>
      <c r="AK96" s="31">
        <f t="shared" si="21"/>
        <v>0</v>
      </c>
      <c r="AL96" s="31">
        <f t="shared" si="21"/>
        <v>0</v>
      </c>
      <c r="AM96" s="31">
        <f t="shared" si="21"/>
        <v>0</v>
      </c>
      <c r="AN96" s="31">
        <f t="shared" si="21"/>
        <v>0</v>
      </c>
      <c r="AO96" s="31">
        <f t="shared" si="21"/>
        <v>0</v>
      </c>
      <c r="AP96" s="31">
        <f t="shared" si="21"/>
        <v>0</v>
      </c>
      <c r="AQ96" s="31">
        <f t="shared" si="21"/>
        <v>0</v>
      </c>
      <c r="AR96" s="31">
        <f t="shared" si="21"/>
        <v>0</v>
      </c>
      <c r="AS96" s="31">
        <f t="shared" si="21"/>
        <v>0</v>
      </c>
      <c r="AT96" s="31">
        <f t="shared" si="21"/>
        <v>0</v>
      </c>
      <c r="AU96" s="31">
        <f t="shared" si="21"/>
        <v>0</v>
      </c>
      <c r="AV96" s="31">
        <f t="shared" si="21"/>
        <v>0</v>
      </c>
      <c r="AW96" s="31">
        <f t="shared" ref="AW96" si="23">IF(ISNUMBER(FIND($AD96,AW$5)),$AD96,"")</f>
        <v>0</v>
      </c>
      <c r="AX96" s="31"/>
    </row>
    <row r="97" spans="1:50" ht="61.5" hidden="1" customHeight="1" x14ac:dyDescent="0.25">
      <c r="A97" s="30">
        <v>92</v>
      </c>
      <c r="B97" s="51" t="s">
        <v>10</v>
      </c>
      <c r="C97" s="52" t="s">
        <v>11</v>
      </c>
      <c r="D97" s="52" t="s">
        <v>252</v>
      </c>
      <c r="E97" s="98" t="s">
        <v>4554</v>
      </c>
      <c r="F97" s="52" t="s">
        <v>272</v>
      </c>
      <c r="G97" s="52" t="s">
        <v>286</v>
      </c>
      <c r="H97" s="52" t="s">
        <v>72</v>
      </c>
      <c r="I97" s="52" t="s">
        <v>73</v>
      </c>
      <c r="J97" s="52" t="s">
        <v>17</v>
      </c>
      <c r="K97" s="52" t="s">
        <v>30</v>
      </c>
      <c r="L97" s="52" t="s">
        <v>31</v>
      </c>
      <c r="M97" s="52" t="s">
        <v>287</v>
      </c>
      <c r="N97" s="52" t="s">
        <v>17</v>
      </c>
      <c r="O97" s="52" t="s">
        <v>288</v>
      </c>
      <c r="P97" s="32"/>
      <c r="Q97" s="52" t="s">
        <v>4225</v>
      </c>
      <c r="R97" s="33">
        <f t="shared" si="16"/>
        <v>1</v>
      </c>
      <c r="S97" s="53" t="str">
        <f t="shared" si="17"/>
        <v>НАЗК</v>
      </c>
      <c r="T97" s="54"/>
      <c r="U97" s="55" t="s">
        <v>4272</v>
      </c>
      <c r="V97" s="56" t="s">
        <v>4272</v>
      </c>
      <c r="W97" s="34"/>
      <c r="X97" s="61"/>
      <c r="Y97" s="61"/>
      <c r="Z97" s="57" t="s">
        <v>4367</v>
      </c>
      <c r="AA97" s="57"/>
      <c r="AB97" s="57"/>
      <c r="AC97" s="58" t="s">
        <v>4381</v>
      </c>
      <c r="AD97" s="58" t="s">
        <v>4279</v>
      </c>
      <c r="AE97" s="59">
        <f t="shared" si="19"/>
        <v>1</v>
      </c>
      <c r="AF97" s="60" t="str">
        <f t="shared" si="18"/>
        <v>Деркач</v>
      </c>
      <c r="AG97" s="34"/>
      <c r="AH97" s="16" t="str">
        <f t="shared" ref="AH97:AW101" si="24">IF(ISNUMBER(FIND(AH$5,$AD97)),AH$5,"")</f>
        <v>Деркач</v>
      </c>
      <c r="AI97" s="16" t="str">
        <f t="shared" si="24"/>
        <v/>
      </c>
      <c r="AJ97" s="16" t="str">
        <f t="shared" si="24"/>
        <v/>
      </c>
      <c r="AK97" s="16" t="str">
        <f t="shared" si="24"/>
        <v/>
      </c>
      <c r="AL97" s="16" t="str">
        <f t="shared" si="24"/>
        <v/>
      </c>
      <c r="AM97" s="16" t="str">
        <f t="shared" si="24"/>
        <v/>
      </c>
      <c r="AN97" s="16" t="str">
        <f t="shared" si="24"/>
        <v/>
      </c>
      <c r="AO97" s="16" t="str">
        <f t="shared" si="24"/>
        <v/>
      </c>
      <c r="AP97" s="16" t="str">
        <f t="shared" si="24"/>
        <v/>
      </c>
      <c r="AQ97" s="16" t="str">
        <f t="shared" si="24"/>
        <v/>
      </c>
      <c r="AR97" s="16" t="str">
        <f t="shared" si="24"/>
        <v/>
      </c>
      <c r="AS97" s="16" t="str">
        <f t="shared" si="24"/>
        <v/>
      </c>
      <c r="AT97" s="16" t="str">
        <f t="shared" si="24"/>
        <v/>
      </c>
      <c r="AU97" s="16" t="str">
        <f t="shared" si="24"/>
        <v/>
      </c>
      <c r="AV97" s="16" t="str">
        <f t="shared" si="24"/>
        <v/>
      </c>
      <c r="AW97" s="16" t="str">
        <f t="shared" si="24"/>
        <v/>
      </c>
      <c r="AX97" s="31"/>
    </row>
    <row r="98" spans="1:50" ht="61.5" hidden="1" customHeight="1" x14ac:dyDescent="0.25">
      <c r="A98" s="30">
        <v>93</v>
      </c>
      <c r="B98" s="51" t="s">
        <v>10</v>
      </c>
      <c r="C98" s="52" t="s">
        <v>11</v>
      </c>
      <c r="D98" s="52" t="s">
        <v>252</v>
      </c>
      <c r="E98" s="98" t="s">
        <v>4554</v>
      </c>
      <c r="F98" s="52" t="s">
        <v>272</v>
      </c>
      <c r="G98" s="52" t="s">
        <v>289</v>
      </c>
      <c r="H98" s="52" t="s">
        <v>43</v>
      </c>
      <c r="I98" s="52" t="s">
        <v>168</v>
      </c>
      <c r="J98" s="52" t="s">
        <v>17</v>
      </c>
      <c r="K98" s="52" t="s">
        <v>30</v>
      </c>
      <c r="L98" s="52" t="s">
        <v>31</v>
      </c>
      <c r="M98" s="52" t="s">
        <v>290</v>
      </c>
      <c r="N98" s="52" t="s">
        <v>59</v>
      </c>
      <c r="O98" s="52" t="s">
        <v>291</v>
      </c>
      <c r="P98" s="32"/>
      <c r="Q98" s="52" t="s">
        <v>4225</v>
      </c>
      <c r="R98" s="33">
        <f t="shared" si="16"/>
        <v>1</v>
      </c>
      <c r="S98" s="53" t="str">
        <f t="shared" si="17"/>
        <v>НАЗК</v>
      </c>
      <c r="T98" s="54"/>
      <c r="U98" s="55" t="s">
        <v>4272</v>
      </c>
      <c r="V98" s="56" t="s">
        <v>4272</v>
      </c>
      <c r="W98" s="34"/>
      <c r="X98" s="61"/>
      <c r="Y98" s="61"/>
      <c r="Z98" s="57" t="s">
        <v>4367</v>
      </c>
      <c r="AA98" s="57"/>
      <c r="AB98" s="57"/>
      <c r="AC98" s="58" t="s">
        <v>4447</v>
      </c>
      <c r="AD98" s="58" t="s">
        <v>4521</v>
      </c>
      <c r="AE98" s="59">
        <f t="shared" si="19"/>
        <v>2</v>
      </c>
      <c r="AF98" s="60" t="str">
        <f t="shared" si="18"/>
        <v>Деркач</v>
      </c>
      <c r="AG98" s="34"/>
      <c r="AH98" s="16" t="str">
        <f t="shared" si="24"/>
        <v>Деркач</v>
      </c>
      <c r="AI98" s="16" t="str">
        <f t="shared" si="24"/>
        <v/>
      </c>
      <c r="AJ98" s="16" t="str">
        <f t="shared" si="24"/>
        <v/>
      </c>
      <c r="AK98" s="16" t="str">
        <f t="shared" si="24"/>
        <v/>
      </c>
      <c r="AL98" s="16" t="str">
        <f t="shared" si="24"/>
        <v/>
      </c>
      <c r="AM98" s="16" t="str">
        <f t="shared" si="24"/>
        <v/>
      </c>
      <c r="AN98" s="16" t="str">
        <f t="shared" si="24"/>
        <v/>
      </c>
      <c r="AO98" s="16" t="str">
        <f t="shared" si="24"/>
        <v/>
      </c>
      <c r="AP98" s="16" t="str">
        <f t="shared" si="24"/>
        <v/>
      </c>
      <c r="AQ98" s="16" t="str">
        <f t="shared" si="24"/>
        <v/>
      </c>
      <c r="AR98" s="16" t="str">
        <f t="shared" si="24"/>
        <v/>
      </c>
      <c r="AS98" s="16" t="str">
        <f t="shared" si="24"/>
        <v/>
      </c>
      <c r="AT98" s="16" t="str">
        <f t="shared" si="24"/>
        <v/>
      </c>
      <c r="AU98" s="16" t="str">
        <f t="shared" si="24"/>
        <v/>
      </c>
      <c r="AV98" s="16" t="str">
        <f t="shared" si="24"/>
        <v>Любченко</v>
      </c>
      <c r="AW98" s="16" t="str">
        <f t="shared" si="24"/>
        <v/>
      </c>
      <c r="AX98" s="11" t="s">
        <v>4293</v>
      </c>
    </row>
    <row r="99" spans="1:50" ht="61.5" hidden="1" customHeight="1" x14ac:dyDescent="0.25">
      <c r="A99" s="30">
        <v>94</v>
      </c>
      <c r="B99" s="51" t="s">
        <v>10</v>
      </c>
      <c r="C99" s="52" t="s">
        <v>11</v>
      </c>
      <c r="D99" s="52" t="s">
        <v>252</v>
      </c>
      <c r="E99" s="98" t="s">
        <v>4554</v>
      </c>
      <c r="F99" s="52" t="s">
        <v>272</v>
      </c>
      <c r="G99" s="52" t="s">
        <v>292</v>
      </c>
      <c r="H99" s="52" t="s">
        <v>293</v>
      </c>
      <c r="I99" s="52" t="s">
        <v>294</v>
      </c>
      <c r="J99" s="52" t="s">
        <v>17</v>
      </c>
      <c r="K99" s="52" t="s">
        <v>30</v>
      </c>
      <c r="L99" s="52" t="s">
        <v>31</v>
      </c>
      <c r="M99" s="52" t="s">
        <v>58</v>
      </c>
      <c r="N99" s="52" t="s">
        <v>59</v>
      </c>
      <c r="O99" s="52" t="s">
        <v>291</v>
      </c>
      <c r="P99" s="32"/>
      <c r="Q99" s="52" t="s">
        <v>4225</v>
      </c>
      <c r="R99" s="33">
        <f t="shared" si="16"/>
        <v>1</v>
      </c>
      <c r="S99" s="53" t="str">
        <f t="shared" si="17"/>
        <v>НАЗК</v>
      </c>
      <c r="T99" s="54"/>
      <c r="U99" s="55" t="s">
        <v>4272</v>
      </c>
      <c r="V99" s="56" t="s">
        <v>4272</v>
      </c>
      <c r="W99" s="34"/>
      <c r="X99" s="61"/>
      <c r="Y99" s="61"/>
      <c r="Z99" s="57" t="s">
        <v>4367</v>
      </c>
      <c r="AA99" s="57"/>
      <c r="AB99" s="57"/>
      <c r="AC99" s="58" t="s">
        <v>4381</v>
      </c>
      <c r="AD99" s="58" t="s">
        <v>4279</v>
      </c>
      <c r="AE99" s="59">
        <f t="shared" si="19"/>
        <v>1</v>
      </c>
      <c r="AF99" s="60" t="str">
        <f t="shared" si="18"/>
        <v>Деркач</v>
      </c>
      <c r="AG99" s="34"/>
      <c r="AH99" s="16" t="str">
        <f t="shared" si="24"/>
        <v>Деркач</v>
      </c>
      <c r="AI99" s="16" t="str">
        <f t="shared" si="24"/>
        <v/>
      </c>
      <c r="AJ99" s="16" t="str">
        <f t="shared" si="24"/>
        <v/>
      </c>
      <c r="AK99" s="16" t="str">
        <f t="shared" si="24"/>
        <v/>
      </c>
      <c r="AL99" s="16" t="str">
        <f t="shared" si="24"/>
        <v/>
      </c>
      <c r="AM99" s="16" t="str">
        <f t="shared" si="24"/>
        <v/>
      </c>
      <c r="AN99" s="16" t="str">
        <f t="shared" si="24"/>
        <v/>
      </c>
      <c r="AO99" s="16" t="str">
        <f t="shared" si="24"/>
        <v/>
      </c>
      <c r="AP99" s="16" t="str">
        <f t="shared" si="24"/>
        <v/>
      </c>
      <c r="AQ99" s="16" t="str">
        <f t="shared" si="24"/>
        <v/>
      </c>
      <c r="AR99" s="16" t="str">
        <f t="shared" si="24"/>
        <v/>
      </c>
      <c r="AS99" s="16" t="str">
        <f t="shared" si="24"/>
        <v/>
      </c>
      <c r="AT99" s="16" t="str">
        <f t="shared" si="24"/>
        <v/>
      </c>
      <c r="AU99" s="16" t="str">
        <f t="shared" si="24"/>
        <v/>
      </c>
      <c r="AV99" s="16" t="str">
        <f t="shared" si="24"/>
        <v/>
      </c>
      <c r="AW99" s="16" t="str">
        <f t="shared" si="24"/>
        <v/>
      </c>
      <c r="AX99" s="31"/>
    </row>
    <row r="100" spans="1:50" ht="61.5" hidden="1" customHeight="1" x14ac:dyDescent="0.25">
      <c r="A100" s="30">
        <v>95</v>
      </c>
      <c r="B100" s="51" t="s">
        <v>10</v>
      </c>
      <c r="C100" s="52" t="s">
        <v>11</v>
      </c>
      <c r="D100" s="52" t="s">
        <v>252</v>
      </c>
      <c r="E100" s="98" t="s">
        <v>4554</v>
      </c>
      <c r="F100" s="52" t="s">
        <v>272</v>
      </c>
      <c r="G100" s="52" t="s">
        <v>295</v>
      </c>
      <c r="H100" s="52" t="s">
        <v>296</v>
      </c>
      <c r="I100" s="52" t="s">
        <v>297</v>
      </c>
      <c r="J100" s="52" t="s">
        <v>17</v>
      </c>
      <c r="K100" s="52" t="s">
        <v>30</v>
      </c>
      <c r="L100" s="52" t="s">
        <v>31</v>
      </c>
      <c r="M100" s="52" t="s">
        <v>298</v>
      </c>
      <c r="N100" s="52" t="s">
        <v>59</v>
      </c>
      <c r="O100" s="52" t="s">
        <v>291</v>
      </c>
      <c r="P100" s="32"/>
      <c r="Q100" s="52" t="s">
        <v>4225</v>
      </c>
      <c r="R100" s="33">
        <f t="shared" si="16"/>
        <v>1</v>
      </c>
      <c r="S100" s="53" t="str">
        <f t="shared" si="17"/>
        <v>НАЗК</v>
      </c>
      <c r="T100" s="54"/>
      <c r="U100" s="55" t="s">
        <v>4272</v>
      </c>
      <c r="V100" s="56" t="s">
        <v>4272</v>
      </c>
      <c r="W100" s="34"/>
      <c r="X100" s="61"/>
      <c r="Y100" s="61"/>
      <c r="Z100" s="57" t="s">
        <v>4367</v>
      </c>
      <c r="AA100" s="57"/>
      <c r="AB100" s="57"/>
      <c r="AC100" s="58" t="s">
        <v>4381</v>
      </c>
      <c r="AD100" s="58" t="s">
        <v>4279</v>
      </c>
      <c r="AE100" s="59">
        <f t="shared" si="19"/>
        <v>1</v>
      </c>
      <c r="AF100" s="60" t="str">
        <f t="shared" si="18"/>
        <v>Деркач</v>
      </c>
      <c r="AG100" s="34"/>
      <c r="AH100" s="16" t="str">
        <f t="shared" si="24"/>
        <v>Деркач</v>
      </c>
      <c r="AI100" s="16" t="str">
        <f t="shared" si="24"/>
        <v/>
      </c>
      <c r="AJ100" s="16" t="str">
        <f t="shared" si="24"/>
        <v/>
      </c>
      <c r="AK100" s="16" t="str">
        <f t="shared" si="24"/>
        <v/>
      </c>
      <c r="AL100" s="16" t="str">
        <f t="shared" si="24"/>
        <v/>
      </c>
      <c r="AM100" s="16" t="str">
        <f t="shared" si="24"/>
        <v/>
      </c>
      <c r="AN100" s="16" t="str">
        <f t="shared" si="24"/>
        <v/>
      </c>
      <c r="AO100" s="16" t="str">
        <f t="shared" si="24"/>
        <v/>
      </c>
      <c r="AP100" s="16" t="str">
        <f t="shared" si="24"/>
        <v/>
      </c>
      <c r="AQ100" s="16" t="str">
        <f t="shared" si="24"/>
        <v/>
      </c>
      <c r="AR100" s="16" t="str">
        <f t="shared" si="24"/>
        <v/>
      </c>
      <c r="AS100" s="16" t="str">
        <f t="shared" si="24"/>
        <v/>
      </c>
      <c r="AT100" s="16" t="str">
        <f t="shared" si="24"/>
        <v/>
      </c>
      <c r="AU100" s="16" t="str">
        <f t="shared" si="24"/>
        <v/>
      </c>
      <c r="AV100" s="16" t="str">
        <f t="shared" si="24"/>
        <v/>
      </c>
      <c r="AW100" s="16" t="str">
        <f t="shared" si="24"/>
        <v/>
      </c>
      <c r="AX100" s="31"/>
    </row>
    <row r="101" spans="1:50" ht="61.5" customHeight="1" x14ac:dyDescent="0.25">
      <c r="A101" s="30">
        <v>96</v>
      </c>
      <c r="B101" s="51" t="s">
        <v>10</v>
      </c>
      <c r="C101" s="52" t="s">
        <v>11</v>
      </c>
      <c r="D101" s="52" t="s">
        <v>252</v>
      </c>
      <c r="E101" s="98" t="s">
        <v>4554</v>
      </c>
      <c r="F101" s="52" t="s">
        <v>272</v>
      </c>
      <c r="G101" s="52" t="s">
        <v>299</v>
      </c>
      <c r="H101" s="52" t="s">
        <v>15</v>
      </c>
      <c r="I101" s="52" t="s">
        <v>16</v>
      </c>
      <c r="J101" s="52" t="s">
        <v>246</v>
      </c>
      <c r="K101" s="52" t="s">
        <v>30</v>
      </c>
      <c r="L101" s="52" t="s">
        <v>300</v>
      </c>
      <c r="M101" s="52" t="s">
        <v>301</v>
      </c>
      <c r="N101" s="52" t="s">
        <v>246</v>
      </c>
      <c r="O101" s="52" t="s">
        <v>302</v>
      </c>
      <c r="P101" s="32"/>
      <c r="Q101" s="52" t="s">
        <v>4231</v>
      </c>
      <c r="R101" s="33">
        <f t="shared" si="16"/>
        <v>2</v>
      </c>
      <c r="S101" s="53" t="str">
        <f t="shared" si="17"/>
        <v>Мін’юст</v>
      </c>
      <c r="T101" s="54"/>
      <c r="U101" s="55" t="s">
        <v>4272</v>
      </c>
      <c r="V101" s="64"/>
      <c r="W101" s="34"/>
      <c r="X101" s="57" t="s">
        <v>4367</v>
      </c>
      <c r="Y101" s="57" t="s">
        <v>4367</v>
      </c>
      <c r="Z101" s="57" t="s">
        <v>4367</v>
      </c>
      <c r="AA101" s="57"/>
      <c r="AB101" s="57"/>
      <c r="AC101" s="58" t="s">
        <v>4381</v>
      </c>
      <c r="AD101" s="58" t="s">
        <v>4279</v>
      </c>
      <c r="AE101" s="59">
        <f t="shared" si="19"/>
        <v>1</v>
      </c>
      <c r="AF101" s="60" t="str">
        <f t="shared" si="18"/>
        <v>Деркач</v>
      </c>
      <c r="AG101" s="34"/>
      <c r="AH101" s="16" t="str">
        <f t="shared" si="24"/>
        <v>Деркач</v>
      </c>
      <c r="AI101" s="16" t="str">
        <f t="shared" si="24"/>
        <v/>
      </c>
      <c r="AJ101" s="16" t="str">
        <f t="shared" si="24"/>
        <v/>
      </c>
      <c r="AK101" s="16" t="str">
        <f t="shared" si="24"/>
        <v/>
      </c>
      <c r="AL101" s="16" t="str">
        <f t="shared" si="24"/>
        <v/>
      </c>
      <c r="AM101" s="16" t="str">
        <f t="shared" si="24"/>
        <v/>
      </c>
      <c r="AN101" s="16" t="str">
        <f t="shared" si="24"/>
        <v/>
      </c>
      <c r="AO101" s="16" t="str">
        <f t="shared" si="24"/>
        <v/>
      </c>
      <c r="AP101" s="16" t="str">
        <f t="shared" si="24"/>
        <v/>
      </c>
      <c r="AQ101" s="16" t="str">
        <f t="shared" si="24"/>
        <v/>
      </c>
      <c r="AR101" s="16" t="str">
        <f t="shared" si="24"/>
        <v/>
      </c>
      <c r="AS101" s="16" t="str">
        <f t="shared" si="24"/>
        <v/>
      </c>
      <c r="AT101" s="16" t="str">
        <f t="shared" si="24"/>
        <v/>
      </c>
      <c r="AU101" s="16" t="str">
        <f t="shared" si="24"/>
        <v/>
      </c>
      <c r="AV101" s="16" t="str">
        <f t="shared" si="24"/>
        <v/>
      </c>
      <c r="AW101" s="16" t="str">
        <f t="shared" si="24"/>
        <v/>
      </c>
      <c r="AX101" s="31"/>
    </row>
    <row r="102" spans="1:50" ht="61.5" hidden="1" customHeight="1" x14ac:dyDescent="0.25">
      <c r="A102" s="30">
        <v>97</v>
      </c>
      <c r="B102" s="51" t="s">
        <v>10</v>
      </c>
      <c r="C102" s="52" t="s">
        <v>11</v>
      </c>
      <c r="D102" s="52" t="s">
        <v>252</v>
      </c>
      <c r="E102" s="98" t="s">
        <v>4554</v>
      </c>
      <c r="F102" s="52" t="s">
        <v>272</v>
      </c>
      <c r="G102" s="52" t="s">
        <v>303</v>
      </c>
      <c r="H102" s="52" t="s">
        <v>15</v>
      </c>
      <c r="I102" s="52" t="s">
        <v>156</v>
      </c>
      <c r="J102" s="52" t="s">
        <v>250</v>
      </c>
      <c r="K102" s="52" t="s">
        <v>30</v>
      </c>
      <c r="L102" s="52" t="s">
        <v>39</v>
      </c>
      <c r="M102" s="52" t="s">
        <v>304</v>
      </c>
      <c r="N102" s="52" t="s">
        <v>250</v>
      </c>
      <c r="O102" s="52" t="s">
        <v>288</v>
      </c>
      <c r="P102" s="32"/>
      <c r="Q102" s="52" t="s">
        <v>250</v>
      </c>
      <c r="R102" s="33">
        <f t="shared" si="16"/>
        <v>1</v>
      </c>
      <c r="S102" s="53" t="str">
        <f t="shared" si="17"/>
        <v>Мін’юст</v>
      </c>
      <c r="T102" s="53"/>
      <c r="U102" s="31"/>
      <c r="V102" s="31"/>
      <c r="W102" s="31"/>
      <c r="X102" s="57" t="s">
        <v>4367</v>
      </c>
      <c r="Y102" s="31"/>
      <c r="Z102" s="31"/>
      <c r="AA102" s="31"/>
      <c r="AB102" s="31"/>
      <c r="AC102" s="31"/>
      <c r="AD102" s="34"/>
      <c r="AE102" s="59">
        <f t="shared" si="19"/>
        <v>0</v>
      </c>
      <c r="AF102" s="62" t="e">
        <f t="shared" si="18"/>
        <v>#VALUE!</v>
      </c>
      <c r="AG102" s="31"/>
      <c r="AH102" s="31">
        <f t="shared" ref="AH102:AW103" si="25">IF(ISNUMBER(FIND($AD102,AH$5)),$AD102,"")</f>
        <v>0</v>
      </c>
      <c r="AI102" s="31">
        <f t="shared" si="25"/>
        <v>0</v>
      </c>
      <c r="AJ102" s="31">
        <f t="shared" si="25"/>
        <v>0</v>
      </c>
      <c r="AK102" s="31">
        <f t="shared" si="25"/>
        <v>0</v>
      </c>
      <c r="AL102" s="31">
        <f t="shared" si="25"/>
        <v>0</v>
      </c>
      <c r="AM102" s="31">
        <f t="shared" si="25"/>
        <v>0</v>
      </c>
      <c r="AN102" s="31">
        <f>IF(ISNUMBER(FIND($AD102,AN$5)),$AD102,"")</f>
        <v>0</v>
      </c>
      <c r="AO102" s="31">
        <f>IF(ISNUMBER(FIND($AD102,AO$5)),$AD102,"")</f>
        <v>0</v>
      </c>
      <c r="AP102" s="31">
        <f t="shared" si="25"/>
        <v>0</v>
      </c>
      <c r="AQ102" s="31">
        <f>IF(ISNUMBER(FIND($AD102,AQ$5)),$AD102,"")</f>
        <v>0</v>
      </c>
      <c r="AR102" s="31">
        <f>IF(ISNUMBER(FIND($AD102,AR$5)),$AD102,"")</f>
        <v>0</v>
      </c>
      <c r="AS102" s="31">
        <f t="shared" si="25"/>
        <v>0</v>
      </c>
      <c r="AT102" s="31">
        <f t="shared" si="25"/>
        <v>0</v>
      </c>
      <c r="AU102" s="31">
        <f t="shared" si="25"/>
        <v>0</v>
      </c>
      <c r="AV102" s="31">
        <f t="shared" si="25"/>
        <v>0</v>
      </c>
      <c r="AW102" s="31">
        <f t="shared" si="25"/>
        <v>0</v>
      </c>
      <c r="AX102" s="31"/>
    </row>
    <row r="103" spans="1:50" ht="61.5" hidden="1" customHeight="1" x14ac:dyDescent="0.25">
      <c r="A103" s="30">
        <v>98</v>
      </c>
      <c r="B103" s="51" t="s">
        <v>10</v>
      </c>
      <c r="C103" s="52" t="s">
        <v>11</v>
      </c>
      <c r="D103" s="52" t="s">
        <v>252</v>
      </c>
      <c r="E103" s="98" t="s">
        <v>4555</v>
      </c>
      <c r="F103" s="52" t="s">
        <v>305</v>
      </c>
      <c r="G103" s="52" t="s">
        <v>306</v>
      </c>
      <c r="H103" s="52" t="s">
        <v>28</v>
      </c>
      <c r="I103" s="52" t="s">
        <v>16</v>
      </c>
      <c r="J103" s="52" t="s">
        <v>307</v>
      </c>
      <c r="K103" s="52" t="s">
        <v>30</v>
      </c>
      <c r="L103" s="52" t="s">
        <v>39</v>
      </c>
      <c r="M103" s="52" t="s">
        <v>308</v>
      </c>
      <c r="N103" s="52" t="s">
        <v>307</v>
      </c>
      <c r="O103" s="52" t="s">
        <v>309</v>
      </c>
      <c r="P103" s="32"/>
      <c r="Q103" s="52" t="s">
        <v>4325</v>
      </c>
      <c r="R103" s="33">
        <f t="shared" si="16"/>
        <v>10</v>
      </c>
      <c r="S103" s="53" t="str">
        <f t="shared" si="17"/>
        <v>Мін’юст</v>
      </c>
      <c r="T103" s="53"/>
      <c r="U103" s="31"/>
      <c r="V103" s="31"/>
      <c r="W103" s="31"/>
      <c r="X103" s="31"/>
      <c r="Y103" s="57" t="s">
        <v>4367</v>
      </c>
      <c r="Z103" s="57" t="s">
        <v>4367</v>
      </c>
      <c r="AA103" s="128"/>
      <c r="AB103" s="128"/>
      <c r="AC103" s="31"/>
      <c r="AD103" s="34"/>
      <c r="AE103" s="59">
        <f t="shared" si="19"/>
        <v>0</v>
      </c>
      <c r="AF103" s="62" t="e">
        <f t="shared" si="18"/>
        <v>#VALUE!</v>
      </c>
      <c r="AG103" s="31"/>
      <c r="AH103" s="31">
        <f t="shared" si="25"/>
        <v>0</v>
      </c>
      <c r="AI103" s="31">
        <f t="shared" si="25"/>
        <v>0</v>
      </c>
      <c r="AJ103" s="31">
        <f t="shared" si="25"/>
        <v>0</v>
      </c>
      <c r="AK103" s="31">
        <f t="shared" si="25"/>
        <v>0</v>
      </c>
      <c r="AL103" s="31">
        <f t="shared" si="25"/>
        <v>0</v>
      </c>
      <c r="AM103" s="31">
        <f t="shared" si="25"/>
        <v>0</v>
      </c>
      <c r="AN103" s="31">
        <f>IF(ISNUMBER(FIND($AD103,AN$5)),$AD103,"")</f>
        <v>0</v>
      </c>
      <c r="AO103" s="31">
        <f>IF(ISNUMBER(FIND($AD103,AO$5)),$AD103,"")</f>
        <v>0</v>
      </c>
      <c r="AP103" s="31">
        <f t="shared" si="25"/>
        <v>0</v>
      </c>
      <c r="AQ103" s="31">
        <f>IF(ISNUMBER(FIND($AD103,AQ$5)),$AD103,"")</f>
        <v>0</v>
      </c>
      <c r="AR103" s="31">
        <f>IF(ISNUMBER(FIND($AD103,AR$5)),$AD103,"")</f>
        <v>0</v>
      </c>
      <c r="AS103" s="31">
        <f t="shared" si="25"/>
        <v>0</v>
      </c>
      <c r="AT103" s="31">
        <f t="shared" si="25"/>
        <v>0</v>
      </c>
      <c r="AU103" s="31">
        <f t="shared" si="25"/>
        <v>0</v>
      </c>
      <c r="AV103" s="31">
        <f t="shared" si="25"/>
        <v>0</v>
      </c>
      <c r="AW103" s="31">
        <f t="shared" si="25"/>
        <v>0</v>
      </c>
      <c r="AX103" s="31"/>
    </row>
    <row r="104" spans="1:50" ht="61.5" customHeight="1" x14ac:dyDescent="0.25">
      <c r="A104" s="30">
        <v>99</v>
      </c>
      <c r="B104" s="51" t="s">
        <v>10</v>
      </c>
      <c r="C104" s="52" t="s">
        <v>11</v>
      </c>
      <c r="D104" s="52" t="s">
        <v>252</v>
      </c>
      <c r="E104" s="98" t="s">
        <v>4555</v>
      </c>
      <c r="F104" s="52" t="s">
        <v>305</v>
      </c>
      <c r="G104" s="52" t="s">
        <v>310</v>
      </c>
      <c r="H104" s="52" t="s">
        <v>15</v>
      </c>
      <c r="I104" s="52" t="s">
        <v>98</v>
      </c>
      <c r="J104" s="52" t="s">
        <v>17</v>
      </c>
      <c r="K104" s="52" t="s">
        <v>30</v>
      </c>
      <c r="L104" s="52" t="s">
        <v>31</v>
      </c>
      <c r="M104" s="52" t="s">
        <v>311</v>
      </c>
      <c r="N104" s="52" t="s">
        <v>17</v>
      </c>
      <c r="O104" s="52" t="s">
        <v>312</v>
      </c>
      <c r="P104" s="32"/>
      <c r="Q104" s="52" t="s">
        <v>4225</v>
      </c>
      <c r="R104" s="33">
        <f t="shared" si="16"/>
        <v>1</v>
      </c>
      <c r="S104" s="53" t="str">
        <f t="shared" si="17"/>
        <v>НАЗК</v>
      </c>
      <c r="T104" s="54"/>
      <c r="U104" s="55" t="s">
        <v>4272</v>
      </c>
      <c r="V104" s="56" t="s">
        <v>4272</v>
      </c>
      <c r="W104" s="34"/>
      <c r="X104" s="57" t="s">
        <v>4367</v>
      </c>
      <c r="Y104" s="61"/>
      <c r="Z104" s="61"/>
      <c r="AA104" s="55" t="s">
        <v>4272</v>
      </c>
      <c r="AB104" s="55"/>
      <c r="AC104" s="58" t="s">
        <v>4381</v>
      </c>
      <c r="AD104" s="58" t="s">
        <v>4279</v>
      </c>
      <c r="AE104" s="59">
        <f t="shared" si="19"/>
        <v>1</v>
      </c>
      <c r="AF104" s="60" t="str">
        <f t="shared" si="18"/>
        <v>Деркач</v>
      </c>
      <c r="AG104" s="34"/>
      <c r="AH104" s="16" t="str">
        <f t="shared" ref="AH104:AW119" si="26">IF(ISNUMBER(FIND(AH$5,$AD104)),AH$5,"")</f>
        <v>Деркач</v>
      </c>
      <c r="AI104" s="16" t="str">
        <f t="shared" si="26"/>
        <v/>
      </c>
      <c r="AJ104" s="16" t="str">
        <f t="shared" si="26"/>
        <v/>
      </c>
      <c r="AK104" s="16" t="str">
        <f t="shared" si="26"/>
        <v/>
      </c>
      <c r="AL104" s="16" t="str">
        <f t="shared" si="26"/>
        <v/>
      </c>
      <c r="AM104" s="16" t="str">
        <f t="shared" si="26"/>
        <v/>
      </c>
      <c r="AN104" s="16" t="str">
        <f t="shared" si="26"/>
        <v/>
      </c>
      <c r="AO104" s="16" t="str">
        <f t="shared" si="26"/>
        <v/>
      </c>
      <c r="AP104" s="16" t="str">
        <f t="shared" si="26"/>
        <v/>
      </c>
      <c r="AQ104" s="16" t="str">
        <f t="shared" si="26"/>
        <v/>
      </c>
      <c r="AR104" s="16" t="str">
        <f t="shared" si="26"/>
        <v/>
      </c>
      <c r="AS104" s="16" t="str">
        <f t="shared" si="26"/>
        <v/>
      </c>
      <c r="AT104" s="16" t="str">
        <f t="shared" si="26"/>
        <v/>
      </c>
      <c r="AU104" s="16" t="str">
        <f t="shared" si="26"/>
        <v/>
      </c>
      <c r="AV104" s="16" t="str">
        <f t="shared" si="26"/>
        <v/>
      </c>
      <c r="AW104" s="16" t="str">
        <f t="shared" si="26"/>
        <v/>
      </c>
      <c r="AX104" s="31"/>
    </row>
    <row r="105" spans="1:50" ht="61.5" customHeight="1" x14ac:dyDescent="0.25">
      <c r="A105" s="30">
        <v>100</v>
      </c>
      <c r="B105" s="51" t="s">
        <v>10</v>
      </c>
      <c r="C105" s="52" t="s">
        <v>11</v>
      </c>
      <c r="D105" s="52" t="s">
        <v>252</v>
      </c>
      <c r="E105" s="98" t="s">
        <v>4555</v>
      </c>
      <c r="F105" s="52" t="s">
        <v>305</v>
      </c>
      <c r="G105" s="52" t="s">
        <v>313</v>
      </c>
      <c r="H105" s="52" t="s">
        <v>98</v>
      </c>
      <c r="I105" s="52" t="s">
        <v>314</v>
      </c>
      <c r="J105" s="52" t="s">
        <v>17</v>
      </c>
      <c r="K105" s="52" t="s">
        <v>18</v>
      </c>
      <c r="L105" s="52" t="s">
        <v>315</v>
      </c>
      <c r="M105" s="52" t="s">
        <v>316</v>
      </c>
      <c r="N105" s="52" t="s">
        <v>17</v>
      </c>
      <c r="O105" s="52" t="s">
        <v>312</v>
      </c>
      <c r="P105" s="32"/>
      <c r="Q105" s="52" t="s">
        <v>4225</v>
      </c>
      <c r="R105" s="33">
        <f t="shared" si="16"/>
        <v>1</v>
      </c>
      <c r="S105" s="53" t="str">
        <f t="shared" si="17"/>
        <v>НАЗК</v>
      </c>
      <c r="T105" s="54"/>
      <c r="U105" s="55" t="s">
        <v>4272</v>
      </c>
      <c r="V105" s="56" t="s">
        <v>4272</v>
      </c>
      <c r="W105" s="34"/>
      <c r="X105" s="57" t="s">
        <v>4367</v>
      </c>
      <c r="Y105" s="57" t="s">
        <v>4367</v>
      </c>
      <c r="Z105" s="61"/>
      <c r="AA105" s="61"/>
      <c r="AB105" s="61"/>
      <c r="AC105" s="58" t="s">
        <v>4381</v>
      </c>
      <c r="AD105" s="58" t="s">
        <v>4279</v>
      </c>
      <c r="AE105" s="59">
        <f t="shared" si="19"/>
        <v>1</v>
      </c>
      <c r="AF105" s="60" t="str">
        <f t="shared" si="18"/>
        <v>Деркач</v>
      </c>
      <c r="AG105" s="34"/>
      <c r="AH105" s="16" t="str">
        <f t="shared" si="26"/>
        <v>Деркач</v>
      </c>
      <c r="AI105" s="16" t="str">
        <f t="shared" si="26"/>
        <v/>
      </c>
      <c r="AJ105" s="16" t="str">
        <f t="shared" si="26"/>
        <v/>
      </c>
      <c r="AK105" s="16" t="str">
        <f t="shared" si="26"/>
        <v/>
      </c>
      <c r="AL105" s="16" t="str">
        <f t="shared" si="26"/>
        <v/>
      </c>
      <c r="AM105" s="16" t="str">
        <f t="shared" si="26"/>
        <v/>
      </c>
      <c r="AN105" s="16" t="str">
        <f t="shared" si="26"/>
        <v/>
      </c>
      <c r="AO105" s="16" t="str">
        <f t="shared" si="26"/>
        <v/>
      </c>
      <c r="AP105" s="16" t="str">
        <f t="shared" si="26"/>
        <v/>
      </c>
      <c r="AQ105" s="16" t="str">
        <f t="shared" si="26"/>
        <v/>
      </c>
      <c r="AR105" s="16" t="str">
        <f t="shared" si="26"/>
        <v/>
      </c>
      <c r="AS105" s="16" t="str">
        <f t="shared" si="26"/>
        <v/>
      </c>
      <c r="AT105" s="16" t="str">
        <f t="shared" si="26"/>
        <v/>
      </c>
      <c r="AU105" s="16" t="str">
        <f t="shared" si="26"/>
        <v/>
      </c>
      <c r="AV105" s="16" t="str">
        <f t="shared" si="26"/>
        <v/>
      </c>
      <c r="AW105" s="16" t="str">
        <f t="shared" si="26"/>
        <v/>
      </c>
      <c r="AX105" s="31"/>
    </row>
    <row r="106" spans="1:50" ht="61.5" customHeight="1" x14ac:dyDescent="0.25">
      <c r="A106" s="30">
        <v>101</v>
      </c>
      <c r="B106" s="51" t="s">
        <v>10</v>
      </c>
      <c r="C106" s="52" t="s">
        <v>11</v>
      </c>
      <c r="D106" s="52" t="s">
        <v>252</v>
      </c>
      <c r="E106" s="98" t="s">
        <v>4555</v>
      </c>
      <c r="F106" s="52" t="s">
        <v>305</v>
      </c>
      <c r="G106" s="52" t="s">
        <v>317</v>
      </c>
      <c r="H106" s="52" t="s">
        <v>318</v>
      </c>
      <c r="I106" s="52" t="s">
        <v>16</v>
      </c>
      <c r="J106" s="52" t="s">
        <v>17</v>
      </c>
      <c r="K106" s="52" t="s">
        <v>30</v>
      </c>
      <c r="L106" s="52" t="s">
        <v>31</v>
      </c>
      <c r="M106" s="52" t="s">
        <v>319</v>
      </c>
      <c r="N106" s="52" t="s">
        <v>17</v>
      </c>
      <c r="O106" s="52" t="s">
        <v>320</v>
      </c>
      <c r="P106" s="32"/>
      <c r="Q106" s="52" t="s">
        <v>4225</v>
      </c>
      <c r="R106" s="33">
        <f t="shared" si="16"/>
        <v>1</v>
      </c>
      <c r="S106" s="53" t="str">
        <f t="shared" si="17"/>
        <v>НАЗК</v>
      </c>
      <c r="T106" s="54"/>
      <c r="U106" s="55" t="s">
        <v>4272</v>
      </c>
      <c r="V106" s="56" t="s">
        <v>4272</v>
      </c>
      <c r="W106" s="34"/>
      <c r="X106" s="57" t="s">
        <v>4367</v>
      </c>
      <c r="Y106" s="57" t="s">
        <v>4367</v>
      </c>
      <c r="Z106" s="57" t="s">
        <v>4367</v>
      </c>
      <c r="AA106" s="57"/>
      <c r="AB106" s="57"/>
      <c r="AC106" s="58" t="s">
        <v>4381</v>
      </c>
      <c r="AD106" s="58" t="s">
        <v>4279</v>
      </c>
      <c r="AE106" s="59">
        <f t="shared" si="19"/>
        <v>1</v>
      </c>
      <c r="AF106" s="60" t="str">
        <f t="shared" si="18"/>
        <v>Деркач</v>
      </c>
      <c r="AG106" s="34"/>
      <c r="AH106" s="16" t="str">
        <f t="shared" si="26"/>
        <v>Деркач</v>
      </c>
      <c r="AI106" s="16" t="str">
        <f t="shared" si="26"/>
        <v/>
      </c>
      <c r="AJ106" s="16" t="str">
        <f t="shared" si="26"/>
        <v/>
      </c>
      <c r="AK106" s="16" t="str">
        <f t="shared" si="26"/>
        <v/>
      </c>
      <c r="AL106" s="16" t="str">
        <f t="shared" si="26"/>
        <v/>
      </c>
      <c r="AM106" s="16" t="str">
        <f t="shared" si="26"/>
        <v/>
      </c>
      <c r="AN106" s="16" t="str">
        <f t="shared" si="26"/>
        <v/>
      </c>
      <c r="AO106" s="16" t="str">
        <f t="shared" si="26"/>
        <v/>
      </c>
      <c r="AP106" s="16" t="str">
        <f t="shared" si="26"/>
        <v/>
      </c>
      <c r="AQ106" s="16" t="str">
        <f t="shared" si="26"/>
        <v/>
      </c>
      <c r="AR106" s="16" t="str">
        <f t="shared" si="26"/>
        <v/>
      </c>
      <c r="AS106" s="16" t="str">
        <f t="shared" si="26"/>
        <v/>
      </c>
      <c r="AT106" s="16" t="str">
        <f t="shared" si="26"/>
        <v/>
      </c>
      <c r="AU106" s="16" t="str">
        <f t="shared" si="26"/>
        <v/>
      </c>
      <c r="AV106" s="16" t="str">
        <f t="shared" si="26"/>
        <v/>
      </c>
      <c r="AW106" s="16" t="str">
        <f t="shared" si="26"/>
        <v/>
      </c>
      <c r="AX106" s="31"/>
    </row>
    <row r="107" spans="1:50" ht="61.5" customHeight="1" x14ac:dyDescent="0.25">
      <c r="A107" s="30">
        <v>102</v>
      </c>
      <c r="B107" s="51" t="s">
        <v>10</v>
      </c>
      <c r="C107" s="52" t="s">
        <v>11</v>
      </c>
      <c r="D107" s="52" t="s">
        <v>252</v>
      </c>
      <c r="E107" s="98" t="s">
        <v>4555</v>
      </c>
      <c r="F107" s="52" t="s">
        <v>305</v>
      </c>
      <c r="G107" s="52" t="s">
        <v>321</v>
      </c>
      <c r="H107" s="52" t="s">
        <v>15</v>
      </c>
      <c r="I107" s="52" t="s">
        <v>16</v>
      </c>
      <c r="J107" s="52" t="s">
        <v>322</v>
      </c>
      <c r="K107" s="52" t="s">
        <v>30</v>
      </c>
      <c r="L107" s="52" t="s">
        <v>31</v>
      </c>
      <c r="M107" s="52" t="s">
        <v>323</v>
      </c>
      <c r="N107" s="52" t="s">
        <v>70</v>
      </c>
      <c r="O107" s="52" t="s">
        <v>324</v>
      </c>
      <c r="P107" s="32"/>
      <c r="Q107" s="52" t="s">
        <v>4326</v>
      </c>
      <c r="R107" s="33">
        <f t="shared" si="16"/>
        <v>11</v>
      </c>
      <c r="S107" s="53" t="str">
        <f t="shared" si="17"/>
        <v>НАЗК</v>
      </c>
      <c r="T107" s="54"/>
      <c r="U107" s="55" t="s">
        <v>4272</v>
      </c>
      <c r="V107" s="56" t="s">
        <v>4272</v>
      </c>
      <c r="W107" s="34"/>
      <c r="X107" s="57" t="s">
        <v>4367</v>
      </c>
      <c r="Y107" s="57" t="s">
        <v>4367</v>
      </c>
      <c r="Z107" s="57" t="s">
        <v>4367</v>
      </c>
      <c r="AA107" s="57"/>
      <c r="AB107" s="57"/>
      <c r="AC107" s="58" t="s">
        <v>4379</v>
      </c>
      <c r="AD107" s="58" t="s">
        <v>4380</v>
      </c>
      <c r="AE107" s="59">
        <f t="shared" si="19"/>
        <v>3</v>
      </c>
      <c r="AF107" s="60" t="str">
        <f t="shared" si="18"/>
        <v>Деркач</v>
      </c>
      <c r="AG107" s="34"/>
      <c r="AH107" s="16" t="str">
        <f t="shared" si="26"/>
        <v>Деркач</v>
      </c>
      <c r="AI107" s="16" t="str">
        <f t="shared" si="26"/>
        <v>Калмиков</v>
      </c>
      <c r="AJ107" s="16" t="str">
        <f t="shared" si="26"/>
        <v/>
      </c>
      <c r="AK107" s="16" t="str">
        <f t="shared" si="26"/>
        <v/>
      </c>
      <c r="AL107" s="16" t="str">
        <f t="shared" si="26"/>
        <v/>
      </c>
      <c r="AM107" s="16" t="str">
        <f t="shared" si="26"/>
        <v/>
      </c>
      <c r="AN107" s="16" t="str">
        <f t="shared" si="26"/>
        <v/>
      </c>
      <c r="AO107" s="16" t="str">
        <f t="shared" si="26"/>
        <v/>
      </c>
      <c r="AP107" s="16" t="str">
        <f t="shared" si="26"/>
        <v/>
      </c>
      <c r="AQ107" s="16" t="str">
        <f t="shared" si="26"/>
        <v/>
      </c>
      <c r="AR107" s="16" t="str">
        <f t="shared" si="26"/>
        <v/>
      </c>
      <c r="AS107" s="16" t="str">
        <f t="shared" si="26"/>
        <v/>
      </c>
      <c r="AT107" s="16" t="str">
        <f t="shared" si="26"/>
        <v/>
      </c>
      <c r="AU107" s="16" t="str">
        <f t="shared" si="26"/>
        <v/>
      </c>
      <c r="AV107" s="16" t="str">
        <f t="shared" si="26"/>
        <v>Любченко</v>
      </c>
      <c r="AW107" s="16" t="str">
        <f t="shared" si="26"/>
        <v/>
      </c>
      <c r="AX107" s="11" t="s">
        <v>4293</v>
      </c>
    </row>
    <row r="108" spans="1:50" ht="61.5" customHeight="1" x14ac:dyDescent="0.25">
      <c r="A108" s="30">
        <v>103</v>
      </c>
      <c r="B108" s="51" t="s">
        <v>10</v>
      </c>
      <c r="C108" s="52" t="s">
        <v>11</v>
      </c>
      <c r="D108" s="52" t="s">
        <v>325</v>
      </c>
      <c r="E108" s="98" t="s">
        <v>4556</v>
      </c>
      <c r="F108" s="52" t="s">
        <v>326</v>
      </c>
      <c r="G108" s="52" t="s">
        <v>327</v>
      </c>
      <c r="H108" s="52" t="s">
        <v>36</v>
      </c>
      <c r="I108" s="52" t="s">
        <v>193</v>
      </c>
      <c r="J108" s="52" t="s">
        <v>17</v>
      </c>
      <c r="K108" s="52" t="s">
        <v>30</v>
      </c>
      <c r="L108" s="52" t="s">
        <v>31</v>
      </c>
      <c r="M108" s="52" t="s">
        <v>54</v>
      </c>
      <c r="N108" s="52" t="s">
        <v>17</v>
      </c>
      <c r="O108" s="52" t="s">
        <v>55</v>
      </c>
      <c r="P108" s="32"/>
      <c r="Q108" s="52" t="s">
        <v>4225</v>
      </c>
      <c r="R108" s="33">
        <f t="shared" si="16"/>
        <v>1</v>
      </c>
      <c r="S108" s="53" t="str">
        <f t="shared" si="17"/>
        <v>НАЗК</v>
      </c>
      <c r="T108" s="54"/>
      <c r="U108" s="55" t="s">
        <v>4272</v>
      </c>
      <c r="V108" s="56" t="s">
        <v>4272</v>
      </c>
      <c r="W108" s="34"/>
      <c r="X108" s="57" t="s">
        <v>4367</v>
      </c>
      <c r="Y108" s="61"/>
      <c r="Z108" s="61"/>
      <c r="AA108" s="55" t="s">
        <v>4272</v>
      </c>
      <c r="AB108" s="55"/>
      <c r="AC108" s="58" t="s">
        <v>4447</v>
      </c>
      <c r="AD108" s="58" t="s">
        <v>4521</v>
      </c>
      <c r="AE108" s="59">
        <f t="shared" si="19"/>
        <v>2</v>
      </c>
      <c r="AF108" s="60" t="str">
        <f t="shared" si="18"/>
        <v>Деркач</v>
      </c>
      <c r="AG108" s="34"/>
      <c r="AH108" s="16" t="str">
        <f t="shared" si="26"/>
        <v>Деркач</v>
      </c>
      <c r="AI108" s="16" t="str">
        <f t="shared" si="26"/>
        <v/>
      </c>
      <c r="AJ108" s="16" t="str">
        <f t="shared" si="26"/>
        <v/>
      </c>
      <c r="AK108" s="16" t="str">
        <f t="shared" si="26"/>
        <v/>
      </c>
      <c r="AL108" s="16" t="str">
        <f t="shared" si="26"/>
        <v/>
      </c>
      <c r="AM108" s="16" t="str">
        <f t="shared" si="26"/>
        <v/>
      </c>
      <c r="AN108" s="16" t="str">
        <f t="shared" si="26"/>
        <v/>
      </c>
      <c r="AO108" s="16" t="str">
        <f t="shared" si="26"/>
        <v/>
      </c>
      <c r="AP108" s="16" t="str">
        <f t="shared" si="26"/>
        <v/>
      </c>
      <c r="AQ108" s="16" t="str">
        <f t="shared" si="26"/>
        <v/>
      </c>
      <c r="AR108" s="16" t="str">
        <f t="shared" si="26"/>
        <v/>
      </c>
      <c r="AS108" s="16" t="str">
        <f t="shared" si="26"/>
        <v/>
      </c>
      <c r="AT108" s="16" t="str">
        <f t="shared" si="26"/>
        <v/>
      </c>
      <c r="AU108" s="16" t="str">
        <f t="shared" si="26"/>
        <v/>
      </c>
      <c r="AV108" s="16" t="str">
        <f t="shared" si="26"/>
        <v>Любченко</v>
      </c>
      <c r="AW108" s="16" t="str">
        <f t="shared" si="26"/>
        <v/>
      </c>
      <c r="AX108" s="11" t="s">
        <v>4293</v>
      </c>
    </row>
    <row r="109" spans="1:50" ht="61.5" customHeight="1" x14ac:dyDescent="0.25">
      <c r="A109" s="30">
        <v>104</v>
      </c>
      <c r="B109" s="51" t="s">
        <v>10</v>
      </c>
      <c r="C109" s="52" t="s">
        <v>11</v>
      </c>
      <c r="D109" s="52" t="s">
        <v>325</v>
      </c>
      <c r="E109" s="98" t="s">
        <v>4556</v>
      </c>
      <c r="F109" s="52" t="s">
        <v>326</v>
      </c>
      <c r="G109" s="52" t="s">
        <v>328</v>
      </c>
      <c r="H109" s="52" t="s">
        <v>98</v>
      </c>
      <c r="I109" s="52" t="s">
        <v>94</v>
      </c>
      <c r="J109" s="52" t="s">
        <v>17</v>
      </c>
      <c r="K109" s="52" t="s">
        <v>30</v>
      </c>
      <c r="L109" s="52" t="s">
        <v>31</v>
      </c>
      <c r="M109" s="52" t="s">
        <v>58</v>
      </c>
      <c r="N109" s="52" t="s">
        <v>59</v>
      </c>
      <c r="O109" s="52" t="s">
        <v>55</v>
      </c>
      <c r="P109" s="32"/>
      <c r="Q109" s="52" t="s">
        <v>4225</v>
      </c>
      <c r="R109" s="33">
        <f t="shared" si="16"/>
        <v>1</v>
      </c>
      <c r="S109" s="53" t="str">
        <f t="shared" si="17"/>
        <v>НАЗК</v>
      </c>
      <c r="T109" s="54"/>
      <c r="U109" s="55" t="s">
        <v>4272</v>
      </c>
      <c r="V109" s="56" t="s">
        <v>4272</v>
      </c>
      <c r="W109" s="34"/>
      <c r="X109" s="57" t="s">
        <v>4367</v>
      </c>
      <c r="Y109" s="61"/>
      <c r="Z109" s="61"/>
      <c r="AA109" s="55" t="s">
        <v>4272</v>
      </c>
      <c r="AB109" s="55"/>
      <c r="AC109" s="58" t="s">
        <v>4381</v>
      </c>
      <c r="AD109" s="58" t="s">
        <v>4279</v>
      </c>
      <c r="AE109" s="59">
        <f t="shared" si="19"/>
        <v>1</v>
      </c>
      <c r="AF109" s="60" t="str">
        <f t="shared" si="18"/>
        <v>Деркач</v>
      </c>
      <c r="AG109" s="34"/>
      <c r="AH109" s="16" t="str">
        <f t="shared" si="26"/>
        <v>Деркач</v>
      </c>
      <c r="AI109" s="16" t="str">
        <f t="shared" si="26"/>
        <v/>
      </c>
      <c r="AJ109" s="16" t="str">
        <f t="shared" si="26"/>
        <v/>
      </c>
      <c r="AK109" s="16" t="str">
        <f t="shared" si="26"/>
        <v/>
      </c>
      <c r="AL109" s="16" t="str">
        <f t="shared" si="26"/>
        <v/>
      </c>
      <c r="AM109" s="16" t="str">
        <f t="shared" si="26"/>
        <v/>
      </c>
      <c r="AN109" s="16" t="str">
        <f t="shared" si="26"/>
        <v/>
      </c>
      <c r="AO109" s="16" t="str">
        <f t="shared" si="26"/>
        <v/>
      </c>
      <c r="AP109" s="16" t="str">
        <f t="shared" si="26"/>
        <v/>
      </c>
      <c r="AQ109" s="16" t="str">
        <f t="shared" si="26"/>
        <v/>
      </c>
      <c r="AR109" s="16" t="str">
        <f t="shared" si="26"/>
        <v/>
      </c>
      <c r="AS109" s="16" t="str">
        <f t="shared" si="26"/>
        <v/>
      </c>
      <c r="AT109" s="16" t="str">
        <f t="shared" si="26"/>
        <v/>
      </c>
      <c r="AU109" s="16" t="str">
        <f t="shared" si="26"/>
        <v/>
      </c>
      <c r="AV109" s="16" t="str">
        <f t="shared" si="26"/>
        <v/>
      </c>
      <c r="AW109" s="16" t="str">
        <f t="shared" si="26"/>
        <v/>
      </c>
      <c r="AX109" s="31"/>
    </row>
    <row r="110" spans="1:50" ht="61.5" customHeight="1" x14ac:dyDescent="0.25">
      <c r="A110" s="30">
        <v>105</v>
      </c>
      <c r="B110" s="51" t="s">
        <v>10</v>
      </c>
      <c r="C110" s="52" t="s">
        <v>11</v>
      </c>
      <c r="D110" s="52" t="s">
        <v>325</v>
      </c>
      <c r="E110" s="98" t="s">
        <v>4556</v>
      </c>
      <c r="F110" s="52" t="s">
        <v>326</v>
      </c>
      <c r="G110" s="52" t="s">
        <v>329</v>
      </c>
      <c r="H110" s="52" t="s">
        <v>101</v>
      </c>
      <c r="I110" s="52" t="s">
        <v>49</v>
      </c>
      <c r="J110" s="52" t="s">
        <v>276</v>
      </c>
      <c r="K110" s="52" t="s">
        <v>30</v>
      </c>
      <c r="L110" s="52" t="s">
        <v>31</v>
      </c>
      <c r="M110" s="52" t="s">
        <v>64</v>
      </c>
      <c r="N110" s="52" t="s">
        <v>65</v>
      </c>
      <c r="O110" s="52" t="s">
        <v>55</v>
      </c>
      <c r="P110" s="32"/>
      <c r="Q110" s="52" t="s">
        <v>4232</v>
      </c>
      <c r="R110" s="33">
        <f t="shared" si="16"/>
        <v>2</v>
      </c>
      <c r="S110" s="53" t="str">
        <f t="shared" si="17"/>
        <v>НАЗК</v>
      </c>
      <c r="T110" s="54"/>
      <c r="U110" s="55" t="s">
        <v>4272</v>
      </c>
      <c r="V110" s="56" t="s">
        <v>4272</v>
      </c>
      <c r="W110" s="34"/>
      <c r="X110" s="57" t="s">
        <v>4367</v>
      </c>
      <c r="Y110" s="61"/>
      <c r="Z110" s="61"/>
      <c r="AA110" s="55" t="s">
        <v>4272</v>
      </c>
      <c r="AB110" s="55"/>
      <c r="AC110" s="58" t="s">
        <v>4381</v>
      </c>
      <c r="AD110" s="58" t="s">
        <v>4279</v>
      </c>
      <c r="AE110" s="59">
        <f t="shared" si="19"/>
        <v>1</v>
      </c>
      <c r="AF110" s="60" t="str">
        <f t="shared" si="18"/>
        <v>Деркач</v>
      </c>
      <c r="AG110" s="34"/>
      <c r="AH110" s="16" t="str">
        <f t="shared" si="26"/>
        <v>Деркач</v>
      </c>
      <c r="AI110" s="16" t="str">
        <f t="shared" si="26"/>
        <v/>
      </c>
      <c r="AJ110" s="16" t="str">
        <f t="shared" si="26"/>
        <v/>
      </c>
      <c r="AK110" s="16" t="str">
        <f t="shared" si="26"/>
        <v/>
      </c>
      <c r="AL110" s="16" t="str">
        <f t="shared" si="26"/>
        <v/>
      </c>
      <c r="AM110" s="16" t="str">
        <f t="shared" si="26"/>
        <v/>
      </c>
      <c r="AN110" s="16" t="str">
        <f t="shared" si="26"/>
        <v/>
      </c>
      <c r="AO110" s="16" t="str">
        <f t="shared" si="26"/>
        <v/>
      </c>
      <c r="AP110" s="16" t="str">
        <f t="shared" si="26"/>
        <v/>
      </c>
      <c r="AQ110" s="16" t="str">
        <f t="shared" si="26"/>
        <v/>
      </c>
      <c r="AR110" s="16" t="str">
        <f t="shared" si="26"/>
        <v/>
      </c>
      <c r="AS110" s="16" t="str">
        <f t="shared" si="26"/>
        <v/>
      </c>
      <c r="AT110" s="16" t="str">
        <f t="shared" si="26"/>
        <v/>
      </c>
      <c r="AU110" s="16" t="str">
        <f t="shared" si="26"/>
        <v/>
      </c>
      <c r="AV110" s="16" t="str">
        <f t="shared" si="26"/>
        <v/>
      </c>
      <c r="AW110" s="16" t="str">
        <f t="shared" si="26"/>
        <v/>
      </c>
      <c r="AX110" s="31"/>
    </row>
    <row r="111" spans="1:50" ht="61.5" customHeight="1" x14ac:dyDescent="0.25">
      <c r="A111" s="30">
        <v>106</v>
      </c>
      <c r="B111" s="51" t="s">
        <v>10</v>
      </c>
      <c r="C111" s="52" t="s">
        <v>11</v>
      </c>
      <c r="D111" s="52" t="s">
        <v>325</v>
      </c>
      <c r="E111" s="98" t="s">
        <v>4556</v>
      </c>
      <c r="F111" s="52" t="s">
        <v>326</v>
      </c>
      <c r="G111" s="52" t="s">
        <v>330</v>
      </c>
      <c r="H111" s="52" t="s">
        <v>49</v>
      </c>
      <c r="I111" s="52" t="s">
        <v>68</v>
      </c>
      <c r="J111" s="52" t="s">
        <v>17</v>
      </c>
      <c r="K111" s="52" t="s">
        <v>30</v>
      </c>
      <c r="L111" s="52" t="s">
        <v>31</v>
      </c>
      <c r="M111" s="52" t="s">
        <v>69</v>
      </c>
      <c r="N111" s="52" t="s">
        <v>70</v>
      </c>
      <c r="O111" s="52" t="s">
        <v>55</v>
      </c>
      <c r="P111" s="32"/>
      <c r="Q111" s="52" t="s">
        <v>4225</v>
      </c>
      <c r="R111" s="33">
        <f t="shared" si="16"/>
        <v>1</v>
      </c>
      <c r="S111" s="53" t="str">
        <f t="shared" si="17"/>
        <v>НАЗК</v>
      </c>
      <c r="T111" s="54"/>
      <c r="U111" s="55" t="s">
        <v>4272</v>
      </c>
      <c r="V111" s="56" t="s">
        <v>4272</v>
      </c>
      <c r="W111" s="34"/>
      <c r="X111" s="57" t="s">
        <v>4367</v>
      </c>
      <c r="Y111" s="61"/>
      <c r="Z111" s="61"/>
      <c r="AA111" s="132"/>
      <c r="AB111" s="57" t="s">
        <v>4367</v>
      </c>
      <c r="AC111" s="58" t="s">
        <v>4381</v>
      </c>
      <c r="AD111" s="58" t="s">
        <v>4279</v>
      </c>
      <c r="AE111" s="59">
        <f t="shared" si="19"/>
        <v>1</v>
      </c>
      <c r="AF111" s="60" t="str">
        <f t="shared" si="18"/>
        <v>Деркач</v>
      </c>
      <c r="AG111" s="34"/>
      <c r="AH111" s="16" t="str">
        <f t="shared" si="26"/>
        <v>Деркач</v>
      </c>
      <c r="AI111" s="16" t="str">
        <f t="shared" si="26"/>
        <v/>
      </c>
      <c r="AJ111" s="16" t="str">
        <f t="shared" si="26"/>
        <v/>
      </c>
      <c r="AK111" s="16" t="str">
        <f t="shared" si="26"/>
        <v/>
      </c>
      <c r="AL111" s="16" t="str">
        <f t="shared" si="26"/>
        <v/>
      </c>
      <c r="AM111" s="16" t="str">
        <f t="shared" si="26"/>
        <v/>
      </c>
      <c r="AN111" s="16" t="str">
        <f t="shared" si="26"/>
        <v/>
      </c>
      <c r="AO111" s="16" t="str">
        <f t="shared" si="26"/>
        <v/>
      </c>
      <c r="AP111" s="16" t="str">
        <f t="shared" si="26"/>
        <v/>
      </c>
      <c r="AQ111" s="16" t="str">
        <f t="shared" si="26"/>
        <v/>
      </c>
      <c r="AR111" s="16" t="str">
        <f t="shared" si="26"/>
        <v/>
      </c>
      <c r="AS111" s="16" t="str">
        <f t="shared" si="26"/>
        <v/>
      </c>
      <c r="AT111" s="16" t="str">
        <f t="shared" si="26"/>
        <v/>
      </c>
      <c r="AU111" s="16" t="str">
        <f t="shared" si="26"/>
        <v/>
      </c>
      <c r="AV111" s="16" t="str">
        <f t="shared" si="26"/>
        <v/>
      </c>
      <c r="AW111" s="16" t="str">
        <f t="shared" si="26"/>
        <v/>
      </c>
      <c r="AX111" s="31"/>
    </row>
    <row r="112" spans="1:50" ht="61.5" hidden="1" customHeight="1" x14ac:dyDescent="0.25">
      <c r="A112" s="30">
        <v>107</v>
      </c>
      <c r="B112" s="51" t="s">
        <v>10</v>
      </c>
      <c r="C112" s="52" t="s">
        <v>11</v>
      </c>
      <c r="D112" s="52" t="s">
        <v>325</v>
      </c>
      <c r="E112" s="98" t="s">
        <v>4556</v>
      </c>
      <c r="F112" s="52" t="s">
        <v>326</v>
      </c>
      <c r="G112" s="52" t="s">
        <v>331</v>
      </c>
      <c r="H112" s="52" t="s">
        <v>332</v>
      </c>
      <c r="I112" s="52" t="s">
        <v>333</v>
      </c>
      <c r="J112" s="52" t="s">
        <v>17</v>
      </c>
      <c r="K112" s="52" t="s">
        <v>30</v>
      </c>
      <c r="L112" s="52" t="s">
        <v>31</v>
      </c>
      <c r="M112" s="52" t="s">
        <v>218</v>
      </c>
      <c r="N112" s="52" t="s">
        <v>59</v>
      </c>
      <c r="O112" s="52" t="s">
        <v>219</v>
      </c>
      <c r="P112" s="32"/>
      <c r="Q112" s="52" t="s">
        <v>4225</v>
      </c>
      <c r="R112" s="33">
        <f t="shared" si="16"/>
        <v>1</v>
      </c>
      <c r="S112" s="53" t="str">
        <f t="shared" si="17"/>
        <v>НАЗК</v>
      </c>
      <c r="T112" s="54"/>
      <c r="U112" s="55" t="s">
        <v>4272</v>
      </c>
      <c r="V112" s="56" t="s">
        <v>4272</v>
      </c>
      <c r="W112" s="34"/>
      <c r="X112" s="61"/>
      <c r="Y112" s="57" t="s">
        <v>4367</v>
      </c>
      <c r="Z112" s="61"/>
      <c r="AA112" s="61"/>
      <c r="AB112" s="61"/>
      <c r="AC112" s="58" t="s">
        <v>4382</v>
      </c>
      <c r="AD112" s="58" t="s">
        <v>4383</v>
      </c>
      <c r="AE112" s="59">
        <f t="shared" si="19"/>
        <v>2</v>
      </c>
      <c r="AF112" s="60" t="str">
        <f t="shared" si="18"/>
        <v>Деркач</v>
      </c>
      <c r="AG112" s="34"/>
      <c r="AH112" s="16" t="str">
        <f t="shared" si="26"/>
        <v>Деркач</v>
      </c>
      <c r="AI112" s="16" t="str">
        <f t="shared" si="26"/>
        <v/>
      </c>
      <c r="AJ112" s="16" t="str">
        <f t="shared" si="26"/>
        <v/>
      </c>
      <c r="AK112" s="16" t="str">
        <f t="shared" si="26"/>
        <v/>
      </c>
      <c r="AL112" s="16" t="str">
        <f t="shared" si="26"/>
        <v/>
      </c>
      <c r="AM112" s="16" t="str">
        <f t="shared" si="26"/>
        <v/>
      </c>
      <c r="AN112" s="16" t="str">
        <f t="shared" si="26"/>
        <v/>
      </c>
      <c r="AO112" s="16" t="str">
        <f t="shared" si="26"/>
        <v/>
      </c>
      <c r="AP112" s="16" t="str">
        <f t="shared" si="26"/>
        <v/>
      </c>
      <c r="AQ112" s="16" t="str">
        <f t="shared" si="26"/>
        <v/>
      </c>
      <c r="AR112" s="16" t="str">
        <f t="shared" si="26"/>
        <v/>
      </c>
      <c r="AS112" s="16" t="str">
        <f t="shared" si="26"/>
        <v/>
      </c>
      <c r="AT112" s="16" t="str">
        <f t="shared" si="26"/>
        <v/>
      </c>
      <c r="AU112" s="16" t="str">
        <f t="shared" si="26"/>
        <v/>
      </c>
      <c r="AV112" s="16" t="str">
        <f t="shared" si="26"/>
        <v>Любченко</v>
      </c>
      <c r="AW112" s="16" t="str">
        <f t="shared" si="26"/>
        <v/>
      </c>
      <c r="AX112" s="11" t="s">
        <v>4293</v>
      </c>
    </row>
    <row r="113" spans="1:50" ht="61.5" hidden="1" customHeight="1" x14ac:dyDescent="0.25">
      <c r="A113" s="30">
        <v>108</v>
      </c>
      <c r="B113" s="51" t="s">
        <v>10</v>
      </c>
      <c r="C113" s="52" t="s">
        <v>11</v>
      </c>
      <c r="D113" s="52" t="s">
        <v>325</v>
      </c>
      <c r="E113" s="98" t="s">
        <v>4556</v>
      </c>
      <c r="F113" s="52" t="s">
        <v>326</v>
      </c>
      <c r="G113" s="52" t="s">
        <v>334</v>
      </c>
      <c r="H113" s="52" t="s">
        <v>335</v>
      </c>
      <c r="I113" s="52" t="s">
        <v>336</v>
      </c>
      <c r="J113" s="52" t="s">
        <v>17</v>
      </c>
      <c r="K113" s="52" t="s">
        <v>30</v>
      </c>
      <c r="L113" s="52" t="s">
        <v>31</v>
      </c>
      <c r="M113" s="52" t="s">
        <v>58</v>
      </c>
      <c r="N113" s="52" t="s">
        <v>59</v>
      </c>
      <c r="O113" s="52" t="s">
        <v>219</v>
      </c>
      <c r="P113" s="32"/>
      <c r="Q113" s="52" t="s">
        <v>4225</v>
      </c>
      <c r="R113" s="33">
        <f t="shared" si="16"/>
        <v>1</v>
      </c>
      <c r="S113" s="53" t="str">
        <f t="shared" si="17"/>
        <v>НАЗК</v>
      </c>
      <c r="T113" s="54"/>
      <c r="U113" s="55" t="s">
        <v>4272</v>
      </c>
      <c r="V113" s="56" t="s">
        <v>4272</v>
      </c>
      <c r="W113" s="34"/>
      <c r="X113" s="61"/>
      <c r="Y113" s="57" t="s">
        <v>4367</v>
      </c>
      <c r="Z113" s="61"/>
      <c r="AA113" s="61"/>
      <c r="AB113" s="61"/>
      <c r="AC113" s="58" t="s">
        <v>4381</v>
      </c>
      <c r="AD113" s="58" t="s">
        <v>4279</v>
      </c>
      <c r="AE113" s="59">
        <f t="shared" si="19"/>
        <v>1</v>
      </c>
      <c r="AF113" s="60" t="str">
        <f t="shared" si="18"/>
        <v>Деркач</v>
      </c>
      <c r="AG113" s="34"/>
      <c r="AH113" s="16" t="str">
        <f t="shared" si="26"/>
        <v>Деркач</v>
      </c>
      <c r="AI113" s="16" t="str">
        <f t="shared" si="26"/>
        <v/>
      </c>
      <c r="AJ113" s="16" t="str">
        <f t="shared" si="26"/>
        <v/>
      </c>
      <c r="AK113" s="16" t="str">
        <f t="shared" si="26"/>
        <v/>
      </c>
      <c r="AL113" s="16" t="str">
        <f t="shared" si="26"/>
        <v/>
      </c>
      <c r="AM113" s="16" t="str">
        <f t="shared" si="26"/>
        <v/>
      </c>
      <c r="AN113" s="16" t="str">
        <f t="shared" si="26"/>
        <v/>
      </c>
      <c r="AO113" s="16" t="str">
        <f t="shared" si="26"/>
        <v/>
      </c>
      <c r="AP113" s="16" t="str">
        <f t="shared" si="26"/>
        <v/>
      </c>
      <c r="AQ113" s="16" t="str">
        <f t="shared" si="26"/>
        <v/>
      </c>
      <c r="AR113" s="16" t="str">
        <f t="shared" si="26"/>
        <v/>
      </c>
      <c r="AS113" s="16" t="str">
        <f t="shared" si="26"/>
        <v/>
      </c>
      <c r="AT113" s="16" t="str">
        <f t="shared" si="26"/>
        <v/>
      </c>
      <c r="AU113" s="16" t="str">
        <f t="shared" si="26"/>
        <v/>
      </c>
      <c r="AV113" s="16" t="str">
        <f t="shared" si="26"/>
        <v/>
      </c>
      <c r="AW113" s="16" t="str">
        <f t="shared" si="26"/>
        <v/>
      </c>
      <c r="AX113" s="31"/>
    </row>
    <row r="114" spans="1:50" ht="61.5" hidden="1" customHeight="1" x14ac:dyDescent="0.25">
      <c r="A114" s="30">
        <v>109</v>
      </c>
      <c r="B114" s="51" t="s">
        <v>10</v>
      </c>
      <c r="C114" s="52" t="s">
        <v>11</v>
      </c>
      <c r="D114" s="52" t="s">
        <v>325</v>
      </c>
      <c r="E114" s="98" t="s">
        <v>4556</v>
      </c>
      <c r="F114" s="52" t="s">
        <v>326</v>
      </c>
      <c r="G114" s="52" t="s">
        <v>337</v>
      </c>
      <c r="H114" s="52" t="s">
        <v>338</v>
      </c>
      <c r="I114" s="52" t="s">
        <v>339</v>
      </c>
      <c r="J114" s="52" t="s">
        <v>276</v>
      </c>
      <c r="K114" s="52" t="s">
        <v>30</v>
      </c>
      <c r="L114" s="52" t="s">
        <v>31</v>
      </c>
      <c r="M114" s="52" t="s">
        <v>226</v>
      </c>
      <c r="N114" s="52" t="s">
        <v>227</v>
      </c>
      <c r="O114" s="52" t="s">
        <v>219</v>
      </c>
      <c r="P114" s="32"/>
      <c r="Q114" s="52" t="s">
        <v>4232</v>
      </c>
      <c r="R114" s="33">
        <f t="shared" si="16"/>
        <v>2</v>
      </c>
      <c r="S114" s="53" t="str">
        <f t="shared" si="17"/>
        <v>НАЗК</v>
      </c>
      <c r="T114" s="54"/>
      <c r="U114" s="55" t="s">
        <v>4272</v>
      </c>
      <c r="V114" s="56" t="s">
        <v>4272</v>
      </c>
      <c r="W114" s="34"/>
      <c r="X114" s="61"/>
      <c r="Y114" s="57" t="s">
        <v>4367</v>
      </c>
      <c r="Z114" s="61"/>
      <c r="AA114" s="61"/>
      <c r="AB114" s="61"/>
      <c r="AC114" s="58" t="s">
        <v>4381</v>
      </c>
      <c r="AD114" s="58" t="s">
        <v>4279</v>
      </c>
      <c r="AE114" s="59">
        <f t="shared" si="19"/>
        <v>1</v>
      </c>
      <c r="AF114" s="60" t="str">
        <f t="shared" si="18"/>
        <v>Деркач</v>
      </c>
      <c r="AG114" s="34"/>
      <c r="AH114" s="16" t="str">
        <f t="shared" si="26"/>
        <v>Деркач</v>
      </c>
      <c r="AI114" s="16" t="str">
        <f t="shared" si="26"/>
        <v/>
      </c>
      <c r="AJ114" s="16" t="str">
        <f t="shared" si="26"/>
        <v/>
      </c>
      <c r="AK114" s="16" t="str">
        <f t="shared" si="26"/>
        <v/>
      </c>
      <c r="AL114" s="16" t="str">
        <f t="shared" si="26"/>
        <v/>
      </c>
      <c r="AM114" s="16" t="str">
        <f t="shared" si="26"/>
        <v/>
      </c>
      <c r="AN114" s="16" t="str">
        <f t="shared" si="26"/>
        <v/>
      </c>
      <c r="AO114" s="16" t="str">
        <f t="shared" si="26"/>
        <v/>
      </c>
      <c r="AP114" s="16" t="str">
        <f t="shared" si="26"/>
        <v/>
      </c>
      <c r="AQ114" s="16" t="str">
        <f t="shared" si="26"/>
        <v/>
      </c>
      <c r="AR114" s="16" t="str">
        <f t="shared" si="26"/>
        <v/>
      </c>
      <c r="AS114" s="16" t="str">
        <f t="shared" si="26"/>
        <v/>
      </c>
      <c r="AT114" s="16" t="str">
        <f t="shared" si="26"/>
        <v/>
      </c>
      <c r="AU114" s="16" t="str">
        <f t="shared" si="26"/>
        <v/>
      </c>
      <c r="AV114" s="16" t="str">
        <f t="shared" si="26"/>
        <v/>
      </c>
      <c r="AW114" s="16" t="str">
        <f t="shared" si="26"/>
        <v/>
      </c>
      <c r="AX114" s="31"/>
    </row>
    <row r="115" spans="1:50" ht="61.5" hidden="1" customHeight="1" x14ac:dyDescent="0.25">
      <c r="A115" s="30">
        <v>110</v>
      </c>
      <c r="B115" s="51" t="s">
        <v>10</v>
      </c>
      <c r="C115" s="52" t="s">
        <v>11</v>
      </c>
      <c r="D115" s="52" t="s">
        <v>325</v>
      </c>
      <c r="E115" s="98" t="s">
        <v>4556</v>
      </c>
      <c r="F115" s="52" t="s">
        <v>326</v>
      </c>
      <c r="G115" s="52" t="s">
        <v>340</v>
      </c>
      <c r="H115" s="52" t="s">
        <v>341</v>
      </c>
      <c r="I115" s="52" t="s">
        <v>333</v>
      </c>
      <c r="J115" s="52" t="s">
        <v>17</v>
      </c>
      <c r="K115" s="52" t="s">
        <v>30</v>
      </c>
      <c r="L115" s="52" t="s">
        <v>31</v>
      </c>
      <c r="M115" s="52" t="s">
        <v>218</v>
      </c>
      <c r="N115" s="52" t="s">
        <v>17</v>
      </c>
      <c r="O115" s="52" t="s">
        <v>219</v>
      </c>
      <c r="P115" s="32"/>
      <c r="Q115" s="52" t="s">
        <v>4225</v>
      </c>
      <c r="R115" s="33">
        <f t="shared" si="16"/>
        <v>1</v>
      </c>
      <c r="S115" s="53" t="str">
        <f t="shared" si="17"/>
        <v>НАЗК</v>
      </c>
      <c r="T115" s="54"/>
      <c r="U115" s="55" t="s">
        <v>4272</v>
      </c>
      <c r="V115" s="56" t="s">
        <v>4272</v>
      </c>
      <c r="W115" s="34"/>
      <c r="X115" s="61"/>
      <c r="Y115" s="57" t="s">
        <v>4367</v>
      </c>
      <c r="Z115" s="61"/>
      <c r="AA115" s="61"/>
      <c r="AB115" s="61"/>
      <c r="AC115" s="58" t="s">
        <v>4382</v>
      </c>
      <c r="AD115" s="58" t="s">
        <v>4383</v>
      </c>
      <c r="AE115" s="59">
        <f t="shared" si="19"/>
        <v>2</v>
      </c>
      <c r="AF115" s="60" t="str">
        <f t="shared" si="18"/>
        <v>Деркач</v>
      </c>
      <c r="AG115" s="34"/>
      <c r="AH115" s="16" t="str">
        <f t="shared" si="26"/>
        <v>Деркач</v>
      </c>
      <c r="AI115" s="16" t="str">
        <f t="shared" si="26"/>
        <v/>
      </c>
      <c r="AJ115" s="16" t="str">
        <f t="shared" si="26"/>
        <v/>
      </c>
      <c r="AK115" s="16" t="str">
        <f t="shared" si="26"/>
        <v/>
      </c>
      <c r="AL115" s="16" t="str">
        <f t="shared" si="26"/>
        <v/>
      </c>
      <c r="AM115" s="16" t="str">
        <f t="shared" si="26"/>
        <v/>
      </c>
      <c r="AN115" s="16" t="str">
        <f t="shared" si="26"/>
        <v/>
      </c>
      <c r="AO115" s="16" t="str">
        <f t="shared" si="26"/>
        <v/>
      </c>
      <c r="AP115" s="16" t="str">
        <f t="shared" si="26"/>
        <v/>
      </c>
      <c r="AQ115" s="16" t="str">
        <f t="shared" si="26"/>
        <v/>
      </c>
      <c r="AR115" s="16" t="str">
        <f t="shared" si="26"/>
        <v/>
      </c>
      <c r="AS115" s="16" t="str">
        <f t="shared" si="26"/>
        <v/>
      </c>
      <c r="AT115" s="16" t="str">
        <f t="shared" si="26"/>
        <v/>
      </c>
      <c r="AU115" s="16" t="str">
        <f t="shared" si="26"/>
        <v/>
      </c>
      <c r="AV115" s="16" t="str">
        <f t="shared" si="26"/>
        <v>Любченко</v>
      </c>
      <c r="AW115" s="16" t="str">
        <f t="shared" si="26"/>
        <v/>
      </c>
      <c r="AX115" s="11" t="s">
        <v>4293</v>
      </c>
    </row>
    <row r="116" spans="1:50" ht="61.5" hidden="1" customHeight="1" x14ac:dyDescent="0.25">
      <c r="A116" s="30">
        <v>111</v>
      </c>
      <c r="B116" s="51" t="s">
        <v>10</v>
      </c>
      <c r="C116" s="52" t="s">
        <v>11</v>
      </c>
      <c r="D116" s="52" t="s">
        <v>325</v>
      </c>
      <c r="E116" s="98" t="s">
        <v>4556</v>
      </c>
      <c r="F116" s="52" t="s">
        <v>326</v>
      </c>
      <c r="G116" s="52" t="s">
        <v>342</v>
      </c>
      <c r="H116" s="52" t="s">
        <v>333</v>
      </c>
      <c r="I116" s="52" t="s">
        <v>335</v>
      </c>
      <c r="J116" s="52" t="s">
        <v>17</v>
      </c>
      <c r="K116" s="52" t="s">
        <v>30</v>
      </c>
      <c r="L116" s="52" t="s">
        <v>31</v>
      </c>
      <c r="M116" s="52" t="s">
        <v>58</v>
      </c>
      <c r="N116" s="52" t="s">
        <v>59</v>
      </c>
      <c r="O116" s="52" t="s">
        <v>219</v>
      </c>
      <c r="P116" s="32"/>
      <c r="Q116" s="52" t="s">
        <v>4225</v>
      </c>
      <c r="R116" s="33">
        <f t="shared" si="16"/>
        <v>1</v>
      </c>
      <c r="S116" s="53" t="str">
        <f t="shared" si="17"/>
        <v>НАЗК</v>
      </c>
      <c r="T116" s="54"/>
      <c r="U116" s="55" t="s">
        <v>4272</v>
      </c>
      <c r="V116" s="56" t="s">
        <v>4272</v>
      </c>
      <c r="W116" s="34"/>
      <c r="X116" s="61"/>
      <c r="Y116" s="57" t="s">
        <v>4367</v>
      </c>
      <c r="Z116" s="61"/>
      <c r="AA116" s="61"/>
      <c r="AB116" s="61"/>
      <c r="AC116" s="58" t="s">
        <v>4381</v>
      </c>
      <c r="AD116" s="58" t="s">
        <v>4279</v>
      </c>
      <c r="AE116" s="59">
        <f t="shared" si="19"/>
        <v>1</v>
      </c>
      <c r="AF116" s="60" t="str">
        <f t="shared" si="18"/>
        <v>Деркач</v>
      </c>
      <c r="AG116" s="34"/>
      <c r="AH116" s="16" t="str">
        <f t="shared" si="26"/>
        <v>Деркач</v>
      </c>
      <c r="AI116" s="16" t="str">
        <f t="shared" si="26"/>
        <v/>
      </c>
      <c r="AJ116" s="16" t="str">
        <f t="shared" si="26"/>
        <v/>
      </c>
      <c r="AK116" s="16" t="str">
        <f t="shared" si="26"/>
        <v/>
      </c>
      <c r="AL116" s="16" t="str">
        <f t="shared" si="26"/>
        <v/>
      </c>
      <c r="AM116" s="16" t="str">
        <f t="shared" si="26"/>
        <v/>
      </c>
      <c r="AN116" s="16" t="str">
        <f t="shared" si="26"/>
        <v/>
      </c>
      <c r="AO116" s="16" t="str">
        <f t="shared" si="26"/>
        <v/>
      </c>
      <c r="AP116" s="16" t="str">
        <f t="shared" si="26"/>
        <v/>
      </c>
      <c r="AQ116" s="16" t="str">
        <f t="shared" si="26"/>
        <v/>
      </c>
      <c r="AR116" s="16" t="str">
        <f t="shared" si="26"/>
        <v/>
      </c>
      <c r="AS116" s="16" t="str">
        <f t="shared" si="26"/>
        <v/>
      </c>
      <c r="AT116" s="16" t="str">
        <f t="shared" si="26"/>
        <v/>
      </c>
      <c r="AU116" s="16" t="str">
        <f t="shared" si="26"/>
        <v/>
      </c>
      <c r="AV116" s="16" t="str">
        <f t="shared" si="26"/>
        <v/>
      </c>
      <c r="AW116" s="16" t="str">
        <f t="shared" si="26"/>
        <v/>
      </c>
      <c r="AX116" s="31"/>
    </row>
    <row r="117" spans="1:50" ht="61.5" hidden="1" customHeight="1" x14ac:dyDescent="0.25">
      <c r="A117" s="30">
        <v>112</v>
      </c>
      <c r="B117" s="51" t="s">
        <v>10</v>
      </c>
      <c r="C117" s="52" t="s">
        <v>11</v>
      </c>
      <c r="D117" s="52" t="s">
        <v>325</v>
      </c>
      <c r="E117" s="98" t="s">
        <v>4556</v>
      </c>
      <c r="F117" s="52" t="s">
        <v>326</v>
      </c>
      <c r="G117" s="52" t="s">
        <v>343</v>
      </c>
      <c r="H117" s="52" t="s">
        <v>336</v>
      </c>
      <c r="I117" s="52" t="s">
        <v>344</v>
      </c>
      <c r="J117" s="52" t="s">
        <v>276</v>
      </c>
      <c r="K117" s="52" t="s">
        <v>30</v>
      </c>
      <c r="L117" s="52" t="s">
        <v>31</v>
      </c>
      <c r="M117" s="52" t="s">
        <v>345</v>
      </c>
      <c r="N117" s="52" t="s">
        <v>346</v>
      </c>
      <c r="O117" s="52" t="s">
        <v>219</v>
      </c>
      <c r="P117" s="32"/>
      <c r="Q117" s="52" t="s">
        <v>4232</v>
      </c>
      <c r="R117" s="33">
        <f t="shared" si="16"/>
        <v>2</v>
      </c>
      <c r="S117" s="53" t="str">
        <f t="shared" si="17"/>
        <v>НАЗК</v>
      </c>
      <c r="T117" s="54"/>
      <c r="U117" s="55" t="s">
        <v>4272</v>
      </c>
      <c r="V117" s="56" t="s">
        <v>4272</v>
      </c>
      <c r="W117" s="34"/>
      <c r="X117" s="61"/>
      <c r="Y117" s="57" t="s">
        <v>4367</v>
      </c>
      <c r="Z117" s="61"/>
      <c r="AA117" s="61"/>
      <c r="AB117" s="61"/>
      <c r="AC117" s="58" t="s">
        <v>4381</v>
      </c>
      <c r="AD117" s="58" t="s">
        <v>4279</v>
      </c>
      <c r="AE117" s="59">
        <f t="shared" si="19"/>
        <v>1</v>
      </c>
      <c r="AF117" s="60" t="str">
        <f t="shared" si="18"/>
        <v>Деркач</v>
      </c>
      <c r="AG117" s="34"/>
      <c r="AH117" s="16" t="str">
        <f t="shared" si="26"/>
        <v>Деркач</v>
      </c>
      <c r="AI117" s="16" t="str">
        <f t="shared" si="26"/>
        <v/>
      </c>
      <c r="AJ117" s="16" t="str">
        <f t="shared" si="26"/>
        <v/>
      </c>
      <c r="AK117" s="16" t="str">
        <f t="shared" si="26"/>
        <v/>
      </c>
      <c r="AL117" s="16" t="str">
        <f t="shared" si="26"/>
        <v/>
      </c>
      <c r="AM117" s="16" t="str">
        <f t="shared" si="26"/>
        <v/>
      </c>
      <c r="AN117" s="16" t="str">
        <f t="shared" si="26"/>
        <v/>
      </c>
      <c r="AO117" s="16" t="str">
        <f t="shared" si="26"/>
        <v/>
      </c>
      <c r="AP117" s="16" t="str">
        <f t="shared" si="26"/>
        <v/>
      </c>
      <c r="AQ117" s="16" t="str">
        <f t="shared" si="26"/>
        <v/>
      </c>
      <c r="AR117" s="16" t="str">
        <f t="shared" si="26"/>
        <v/>
      </c>
      <c r="AS117" s="16" t="str">
        <f t="shared" si="26"/>
        <v/>
      </c>
      <c r="AT117" s="16" t="str">
        <f t="shared" si="26"/>
        <v/>
      </c>
      <c r="AU117" s="16" t="str">
        <f t="shared" si="26"/>
        <v/>
      </c>
      <c r="AV117" s="16" t="str">
        <f t="shared" si="26"/>
        <v/>
      </c>
      <c r="AW117" s="16" t="str">
        <f t="shared" si="26"/>
        <v/>
      </c>
      <c r="AX117" s="31"/>
    </row>
    <row r="118" spans="1:50" ht="61.5" hidden="1" customHeight="1" x14ac:dyDescent="0.25">
      <c r="A118" s="30">
        <v>113</v>
      </c>
      <c r="B118" s="51" t="s">
        <v>10</v>
      </c>
      <c r="C118" s="52" t="s">
        <v>11</v>
      </c>
      <c r="D118" s="52" t="s">
        <v>325</v>
      </c>
      <c r="E118" s="98" t="s">
        <v>4556</v>
      </c>
      <c r="F118" s="52" t="s">
        <v>326</v>
      </c>
      <c r="G118" s="52" t="s">
        <v>347</v>
      </c>
      <c r="H118" s="52" t="s">
        <v>341</v>
      </c>
      <c r="I118" s="52" t="s">
        <v>333</v>
      </c>
      <c r="J118" s="52" t="s">
        <v>17</v>
      </c>
      <c r="K118" s="52" t="s">
        <v>30</v>
      </c>
      <c r="L118" s="52" t="s">
        <v>31</v>
      </c>
      <c r="M118" s="52" t="s">
        <v>218</v>
      </c>
      <c r="N118" s="52" t="s">
        <v>59</v>
      </c>
      <c r="O118" s="52" t="s">
        <v>219</v>
      </c>
      <c r="P118" s="32"/>
      <c r="Q118" s="52" t="s">
        <v>4225</v>
      </c>
      <c r="R118" s="33">
        <f t="shared" si="16"/>
        <v>1</v>
      </c>
      <c r="S118" s="53" t="str">
        <f t="shared" si="17"/>
        <v>НАЗК</v>
      </c>
      <c r="T118" s="54"/>
      <c r="U118" s="55" t="s">
        <v>4272</v>
      </c>
      <c r="V118" s="56" t="s">
        <v>4272</v>
      </c>
      <c r="W118" s="34"/>
      <c r="X118" s="61"/>
      <c r="Y118" s="57" t="s">
        <v>4367</v>
      </c>
      <c r="Z118" s="61"/>
      <c r="AA118" s="61"/>
      <c r="AB118" s="61"/>
      <c r="AC118" s="58" t="s">
        <v>4382</v>
      </c>
      <c r="AD118" s="58" t="s">
        <v>4383</v>
      </c>
      <c r="AE118" s="59">
        <f t="shared" si="19"/>
        <v>2</v>
      </c>
      <c r="AF118" s="60" t="str">
        <f t="shared" si="18"/>
        <v>Деркач</v>
      </c>
      <c r="AG118" s="34"/>
      <c r="AH118" s="16" t="str">
        <f t="shared" si="26"/>
        <v>Деркач</v>
      </c>
      <c r="AI118" s="16" t="str">
        <f t="shared" si="26"/>
        <v/>
      </c>
      <c r="AJ118" s="16" t="str">
        <f t="shared" si="26"/>
        <v/>
      </c>
      <c r="AK118" s="16" t="str">
        <f t="shared" si="26"/>
        <v/>
      </c>
      <c r="AL118" s="16" t="str">
        <f t="shared" si="26"/>
        <v/>
      </c>
      <c r="AM118" s="16" t="str">
        <f t="shared" si="26"/>
        <v/>
      </c>
      <c r="AN118" s="16" t="str">
        <f t="shared" si="26"/>
        <v/>
      </c>
      <c r="AO118" s="16" t="str">
        <f t="shared" si="26"/>
        <v/>
      </c>
      <c r="AP118" s="16" t="str">
        <f t="shared" si="26"/>
        <v/>
      </c>
      <c r="AQ118" s="16" t="str">
        <f t="shared" si="26"/>
        <v/>
      </c>
      <c r="AR118" s="16" t="str">
        <f t="shared" si="26"/>
        <v/>
      </c>
      <c r="AS118" s="16" t="str">
        <f t="shared" si="26"/>
        <v/>
      </c>
      <c r="AT118" s="16" t="str">
        <f t="shared" si="26"/>
        <v/>
      </c>
      <c r="AU118" s="16" t="str">
        <f t="shared" si="26"/>
        <v/>
      </c>
      <c r="AV118" s="16" t="str">
        <f t="shared" si="26"/>
        <v>Любченко</v>
      </c>
      <c r="AW118" s="16" t="str">
        <f t="shared" si="26"/>
        <v/>
      </c>
      <c r="AX118" s="11" t="s">
        <v>4293</v>
      </c>
    </row>
    <row r="119" spans="1:50" ht="61.5" hidden="1" customHeight="1" x14ac:dyDescent="0.25">
      <c r="A119" s="30">
        <v>114</v>
      </c>
      <c r="B119" s="51" t="s">
        <v>10</v>
      </c>
      <c r="C119" s="52" t="s">
        <v>11</v>
      </c>
      <c r="D119" s="52" t="s">
        <v>325</v>
      </c>
      <c r="E119" s="98" t="s">
        <v>4556</v>
      </c>
      <c r="F119" s="52" t="s">
        <v>326</v>
      </c>
      <c r="G119" s="52" t="s">
        <v>348</v>
      </c>
      <c r="H119" s="52" t="s">
        <v>333</v>
      </c>
      <c r="I119" s="52" t="s">
        <v>335</v>
      </c>
      <c r="J119" s="52" t="s">
        <v>17</v>
      </c>
      <c r="K119" s="52" t="s">
        <v>30</v>
      </c>
      <c r="L119" s="52" t="s">
        <v>31</v>
      </c>
      <c r="M119" s="52" t="s">
        <v>58</v>
      </c>
      <c r="N119" s="52" t="s">
        <v>59</v>
      </c>
      <c r="O119" s="52" t="s">
        <v>219</v>
      </c>
      <c r="P119" s="32"/>
      <c r="Q119" s="52" t="s">
        <v>4225</v>
      </c>
      <c r="R119" s="33">
        <f t="shared" si="16"/>
        <v>1</v>
      </c>
      <c r="S119" s="53" t="str">
        <f t="shared" si="17"/>
        <v>НАЗК</v>
      </c>
      <c r="T119" s="54"/>
      <c r="U119" s="55" t="s">
        <v>4272</v>
      </c>
      <c r="V119" s="56" t="s">
        <v>4272</v>
      </c>
      <c r="W119" s="34"/>
      <c r="X119" s="61"/>
      <c r="Y119" s="57" t="s">
        <v>4367</v>
      </c>
      <c r="Z119" s="61"/>
      <c r="AA119" s="61"/>
      <c r="AB119" s="61"/>
      <c r="AC119" s="58" t="s">
        <v>4381</v>
      </c>
      <c r="AD119" s="58" t="s">
        <v>4279</v>
      </c>
      <c r="AE119" s="59">
        <f t="shared" si="19"/>
        <v>1</v>
      </c>
      <c r="AF119" s="60" t="str">
        <f t="shared" si="18"/>
        <v>Деркач</v>
      </c>
      <c r="AG119" s="34"/>
      <c r="AH119" s="16" t="str">
        <f t="shared" si="26"/>
        <v>Деркач</v>
      </c>
      <c r="AI119" s="16" t="str">
        <f t="shared" si="26"/>
        <v/>
      </c>
      <c r="AJ119" s="16" t="str">
        <f t="shared" si="26"/>
        <v/>
      </c>
      <c r="AK119" s="16" t="str">
        <f t="shared" si="26"/>
        <v/>
      </c>
      <c r="AL119" s="16" t="str">
        <f t="shared" si="26"/>
        <v/>
      </c>
      <c r="AM119" s="16" t="str">
        <f t="shared" si="26"/>
        <v/>
      </c>
      <c r="AN119" s="16" t="str">
        <f t="shared" si="26"/>
        <v/>
      </c>
      <c r="AO119" s="16" t="str">
        <f t="shared" si="26"/>
        <v/>
      </c>
      <c r="AP119" s="16" t="str">
        <f t="shared" si="26"/>
        <v/>
      </c>
      <c r="AQ119" s="16" t="str">
        <f t="shared" si="26"/>
        <v/>
      </c>
      <c r="AR119" s="16" t="str">
        <f t="shared" si="26"/>
        <v/>
      </c>
      <c r="AS119" s="16" t="str">
        <f t="shared" si="26"/>
        <v/>
      </c>
      <c r="AT119" s="16" t="str">
        <f t="shared" si="26"/>
        <v/>
      </c>
      <c r="AU119" s="16" t="str">
        <f t="shared" si="26"/>
        <v/>
      </c>
      <c r="AV119" s="16" t="str">
        <f t="shared" si="26"/>
        <v/>
      </c>
      <c r="AW119" s="16" t="str">
        <f t="shared" ref="AW119" si="27">IF(ISNUMBER(FIND(AW$5,$AD119)),AW$5,"")</f>
        <v/>
      </c>
      <c r="AX119" s="31"/>
    </row>
    <row r="120" spans="1:50" ht="61.5" hidden="1" customHeight="1" x14ac:dyDescent="0.25">
      <c r="A120" s="30">
        <v>115</v>
      </c>
      <c r="B120" s="51" t="s">
        <v>10</v>
      </c>
      <c r="C120" s="52" t="s">
        <v>11</v>
      </c>
      <c r="D120" s="52" t="s">
        <v>325</v>
      </c>
      <c r="E120" s="98" t="s">
        <v>4556</v>
      </c>
      <c r="F120" s="52" t="s">
        <v>326</v>
      </c>
      <c r="G120" s="52" t="s">
        <v>349</v>
      </c>
      <c r="H120" s="52" t="s">
        <v>336</v>
      </c>
      <c r="I120" s="52" t="s">
        <v>344</v>
      </c>
      <c r="J120" s="52" t="s">
        <v>276</v>
      </c>
      <c r="K120" s="52" t="s">
        <v>30</v>
      </c>
      <c r="L120" s="52" t="s">
        <v>31</v>
      </c>
      <c r="M120" s="52" t="s">
        <v>345</v>
      </c>
      <c r="N120" s="52" t="s">
        <v>227</v>
      </c>
      <c r="O120" s="52" t="s">
        <v>219</v>
      </c>
      <c r="P120" s="32"/>
      <c r="Q120" s="52" t="s">
        <v>4232</v>
      </c>
      <c r="R120" s="33">
        <f t="shared" si="16"/>
        <v>2</v>
      </c>
      <c r="S120" s="53" t="str">
        <f t="shared" si="17"/>
        <v>НАЗК</v>
      </c>
      <c r="T120" s="54"/>
      <c r="U120" s="55" t="s">
        <v>4272</v>
      </c>
      <c r="V120" s="56" t="s">
        <v>4272</v>
      </c>
      <c r="W120" s="34"/>
      <c r="X120" s="61"/>
      <c r="Y120" s="57" t="s">
        <v>4367</v>
      </c>
      <c r="Z120" s="61"/>
      <c r="AA120" s="61"/>
      <c r="AB120" s="61"/>
      <c r="AC120" s="58" t="s">
        <v>4381</v>
      </c>
      <c r="AD120" s="58" t="s">
        <v>4279</v>
      </c>
      <c r="AE120" s="59">
        <f t="shared" si="19"/>
        <v>1</v>
      </c>
      <c r="AF120" s="60" t="str">
        <f t="shared" si="18"/>
        <v>Деркач</v>
      </c>
      <c r="AG120" s="34"/>
      <c r="AH120" s="16" t="str">
        <f t="shared" ref="AH120:AW120" si="28">IF(ISNUMBER(FIND(AH$5,$AD120)),AH$5,"")</f>
        <v>Деркач</v>
      </c>
      <c r="AI120" s="16" t="str">
        <f t="shared" si="28"/>
        <v/>
      </c>
      <c r="AJ120" s="16" t="str">
        <f t="shared" si="28"/>
        <v/>
      </c>
      <c r="AK120" s="16" t="str">
        <f t="shared" si="28"/>
        <v/>
      </c>
      <c r="AL120" s="16" t="str">
        <f t="shared" si="28"/>
        <v/>
      </c>
      <c r="AM120" s="16" t="str">
        <f t="shared" si="28"/>
        <v/>
      </c>
      <c r="AN120" s="16" t="str">
        <f t="shared" si="28"/>
        <v/>
      </c>
      <c r="AO120" s="16" t="str">
        <f t="shared" si="28"/>
        <v/>
      </c>
      <c r="AP120" s="16" t="str">
        <f t="shared" si="28"/>
        <v/>
      </c>
      <c r="AQ120" s="16" t="str">
        <f t="shared" si="28"/>
        <v/>
      </c>
      <c r="AR120" s="16" t="str">
        <f t="shared" si="28"/>
        <v/>
      </c>
      <c r="AS120" s="16" t="str">
        <f t="shared" si="28"/>
        <v/>
      </c>
      <c r="AT120" s="16" t="str">
        <f t="shared" si="28"/>
        <v/>
      </c>
      <c r="AU120" s="16" t="str">
        <f t="shared" si="28"/>
        <v/>
      </c>
      <c r="AV120" s="16" t="str">
        <f t="shared" si="28"/>
        <v/>
      </c>
      <c r="AW120" s="16" t="str">
        <f t="shared" si="28"/>
        <v/>
      </c>
      <c r="AX120" s="31"/>
    </row>
    <row r="121" spans="1:50" ht="61.5" hidden="1" customHeight="1" x14ac:dyDescent="0.25">
      <c r="A121" s="30">
        <v>116</v>
      </c>
      <c r="B121" s="51" t="s">
        <v>10</v>
      </c>
      <c r="C121" s="52" t="s">
        <v>11</v>
      </c>
      <c r="D121" s="52" t="s">
        <v>325</v>
      </c>
      <c r="E121" s="98" t="s">
        <v>4556</v>
      </c>
      <c r="F121" s="52" t="s">
        <v>326</v>
      </c>
      <c r="G121" s="52" t="s">
        <v>350</v>
      </c>
      <c r="H121" s="52" t="s">
        <v>351</v>
      </c>
      <c r="I121" s="52" t="s">
        <v>352</v>
      </c>
      <c r="J121" s="52" t="s">
        <v>353</v>
      </c>
      <c r="K121" s="52" t="s">
        <v>30</v>
      </c>
      <c r="L121" s="52" t="s">
        <v>39</v>
      </c>
      <c r="M121" s="52" t="s">
        <v>354</v>
      </c>
      <c r="N121" s="52" t="s">
        <v>353</v>
      </c>
      <c r="O121" s="52" t="s">
        <v>261</v>
      </c>
      <c r="P121" s="32"/>
      <c r="Q121" s="52" t="s">
        <v>353</v>
      </c>
      <c r="R121" s="33">
        <f t="shared" si="16"/>
        <v>1</v>
      </c>
      <c r="S121" s="53" t="str">
        <f t="shared" si="17"/>
        <v>Мінрегіон</v>
      </c>
      <c r="T121" s="53"/>
      <c r="U121" s="31"/>
      <c r="V121" s="31"/>
      <c r="W121" s="31"/>
      <c r="X121" s="57" t="s">
        <v>4367</v>
      </c>
      <c r="Y121" s="31"/>
      <c r="Z121" s="31"/>
      <c r="AA121" s="31"/>
      <c r="AB121" s="31"/>
      <c r="AC121" s="31"/>
      <c r="AD121" s="34"/>
      <c r="AE121" s="59">
        <f t="shared" si="19"/>
        <v>0</v>
      </c>
      <c r="AF121" s="62" t="e">
        <f t="shared" si="18"/>
        <v>#VALUE!</v>
      </c>
      <c r="AG121" s="31"/>
      <c r="AH121" s="31">
        <f t="shared" ref="AH121:AW172" si="29">IF(ISNUMBER(FIND($AD121,AH$5)),$AD121,"")</f>
        <v>0</v>
      </c>
      <c r="AI121" s="31">
        <f t="shared" si="29"/>
        <v>0</v>
      </c>
      <c r="AJ121" s="31">
        <f t="shared" si="29"/>
        <v>0</v>
      </c>
      <c r="AK121" s="31">
        <f t="shared" si="29"/>
        <v>0</v>
      </c>
      <c r="AL121" s="31">
        <f t="shared" si="29"/>
        <v>0</v>
      </c>
      <c r="AM121" s="31">
        <f t="shared" si="29"/>
        <v>0</v>
      </c>
      <c r="AN121" s="31">
        <f>IF(ISNUMBER(FIND($AD121,AN$5)),$AD121,"")</f>
        <v>0</v>
      </c>
      <c r="AO121" s="31">
        <f>IF(ISNUMBER(FIND($AD121,AO$5)),$AD121,"")</f>
        <v>0</v>
      </c>
      <c r="AP121" s="31">
        <f t="shared" si="29"/>
        <v>0</v>
      </c>
      <c r="AQ121" s="31">
        <f>IF(ISNUMBER(FIND($AD121,AQ$5)),$AD121,"")</f>
        <v>0</v>
      </c>
      <c r="AR121" s="31">
        <f>IF(ISNUMBER(FIND($AD121,AR$5)),$AD121,"")</f>
        <v>0</v>
      </c>
      <c r="AS121" s="31">
        <f t="shared" si="29"/>
        <v>0</v>
      </c>
      <c r="AT121" s="31">
        <f t="shared" si="29"/>
        <v>0</v>
      </c>
      <c r="AU121" s="31">
        <f t="shared" si="29"/>
        <v>0</v>
      </c>
      <c r="AV121" s="31">
        <f t="shared" si="29"/>
        <v>0</v>
      </c>
      <c r="AW121" s="31">
        <f t="shared" si="29"/>
        <v>0</v>
      </c>
      <c r="AX121" s="31"/>
    </row>
    <row r="122" spans="1:50" ht="61.5" hidden="1" customHeight="1" x14ac:dyDescent="0.25">
      <c r="A122" s="30">
        <v>117</v>
      </c>
      <c r="B122" s="51" t="s">
        <v>10</v>
      </c>
      <c r="C122" s="52" t="s">
        <v>11</v>
      </c>
      <c r="D122" s="52" t="s">
        <v>325</v>
      </c>
      <c r="E122" s="98" t="s">
        <v>4556</v>
      </c>
      <c r="F122" s="52" t="s">
        <v>326</v>
      </c>
      <c r="G122" s="52" t="s">
        <v>355</v>
      </c>
      <c r="H122" s="52" t="s">
        <v>193</v>
      </c>
      <c r="I122" s="52" t="s">
        <v>98</v>
      </c>
      <c r="J122" s="52" t="s">
        <v>353</v>
      </c>
      <c r="K122" s="52" t="s">
        <v>30</v>
      </c>
      <c r="L122" s="52" t="s">
        <v>39</v>
      </c>
      <c r="M122" s="52" t="s">
        <v>58</v>
      </c>
      <c r="N122" s="52" t="s">
        <v>356</v>
      </c>
      <c r="O122" s="52" t="s">
        <v>261</v>
      </c>
      <c r="P122" s="32"/>
      <c r="Q122" s="52" t="s">
        <v>353</v>
      </c>
      <c r="R122" s="33">
        <f t="shared" si="16"/>
        <v>1</v>
      </c>
      <c r="S122" s="53" t="str">
        <f t="shared" si="17"/>
        <v>Мінрегіон</v>
      </c>
      <c r="T122" s="53"/>
      <c r="U122" s="31"/>
      <c r="V122" s="31"/>
      <c r="W122" s="31"/>
      <c r="X122" s="57" t="s">
        <v>4367</v>
      </c>
      <c r="Y122" s="31"/>
      <c r="Z122" s="31"/>
      <c r="AA122" s="31"/>
      <c r="AB122" s="31"/>
      <c r="AC122" s="31"/>
      <c r="AD122" s="34"/>
      <c r="AE122" s="59">
        <f t="shared" si="19"/>
        <v>0</v>
      </c>
      <c r="AF122" s="62" t="e">
        <f t="shared" si="18"/>
        <v>#VALUE!</v>
      </c>
      <c r="AG122" s="31"/>
      <c r="AH122" s="31">
        <f t="shared" si="29"/>
        <v>0</v>
      </c>
      <c r="AI122" s="31">
        <f t="shared" si="29"/>
        <v>0</v>
      </c>
      <c r="AJ122" s="31">
        <f t="shared" si="29"/>
        <v>0</v>
      </c>
      <c r="AK122" s="31">
        <f t="shared" si="29"/>
        <v>0</v>
      </c>
      <c r="AL122" s="31">
        <f t="shared" si="29"/>
        <v>0</v>
      </c>
      <c r="AM122" s="31">
        <f t="shared" si="29"/>
        <v>0</v>
      </c>
      <c r="AN122" s="31">
        <f>IF(ISNUMBER(FIND($AD122,AN$5)),$AD122,"")</f>
        <v>0</v>
      </c>
      <c r="AO122" s="31">
        <f>IF(ISNUMBER(FIND($AD122,AO$5)),$AD122,"")</f>
        <v>0</v>
      </c>
      <c r="AP122" s="31">
        <f t="shared" si="29"/>
        <v>0</v>
      </c>
      <c r="AQ122" s="31">
        <f>IF(ISNUMBER(FIND($AD122,AQ$5)),$AD122,"")</f>
        <v>0</v>
      </c>
      <c r="AR122" s="31">
        <f>IF(ISNUMBER(FIND($AD122,AR$5)),$AD122,"")</f>
        <v>0</v>
      </c>
      <c r="AS122" s="31">
        <f t="shared" si="29"/>
        <v>0</v>
      </c>
      <c r="AT122" s="31">
        <f t="shared" si="29"/>
        <v>0</v>
      </c>
      <c r="AU122" s="31">
        <f t="shared" si="29"/>
        <v>0</v>
      </c>
      <c r="AV122" s="31">
        <f t="shared" si="29"/>
        <v>0</v>
      </c>
      <c r="AW122" s="31">
        <f t="shared" si="29"/>
        <v>0</v>
      </c>
      <c r="AX122" s="31"/>
    </row>
    <row r="123" spans="1:50" ht="61.5" customHeight="1" x14ac:dyDescent="0.25">
      <c r="A123" s="30">
        <v>118</v>
      </c>
      <c r="B123" s="51" t="s">
        <v>10</v>
      </c>
      <c r="C123" s="52" t="s">
        <v>11</v>
      </c>
      <c r="D123" s="52" t="s">
        <v>325</v>
      </c>
      <c r="E123" s="98" t="s">
        <v>4556</v>
      </c>
      <c r="F123" s="52" t="s">
        <v>326</v>
      </c>
      <c r="G123" s="52" t="s">
        <v>357</v>
      </c>
      <c r="H123" s="52" t="s">
        <v>112</v>
      </c>
      <c r="I123" s="52" t="s">
        <v>358</v>
      </c>
      <c r="J123" s="52" t="s">
        <v>359</v>
      </c>
      <c r="K123" s="52" t="s">
        <v>30</v>
      </c>
      <c r="L123" s="52" t="s">
        <v>39</v>
      </c>
      <c r="M123" s="52" t="s">
        <v>264</v>
      </c>
      <c r="N123" s="52" t="s">
        <v>265</v>
      </c>
      <c r="O123" s="52" t="s">
        <v>261</v>
      </c>
      <c r="P123" s="32"/>
      <c r="Q123" s="52" t="s">
        <v>4233</v>
      </c>
      <c r="R123" s="33">
        <f t="shared" si="16"/>
        <v>3</v>
      </c>
      <c r="S123" s="53" t="str">
        <f t="shared" si="17"/>
        <v>Мінрегіон</v>
      </c>
      <c r="T123" s="54"/>
      <c r="U123" s="55" t="s">
        <v>4272</v>
      </c>
      <c r="V123" s="64"/>
      <c r="W123" s="34"/>
      <c r="X123" s="57" t="s">
        <v>4367</v>
      </c>
      <c r="Y123" s="61"/>
      <c r="Z123" s="61"/>
      <c r="AA123" s="132"/>
      <c r="AB123" s="57" t="s">
        <v>4367</v>
      </c>
      <c r="AC123" s="58" t="s">
        <v>4381</v>
      </c>
      <c r="AD123" s="58" t="s">
        <v>4279</v>
      </c>
      <c r="AE123" s="59">
        <f t="shared" si="19"/>
        <v>1</v>
      </c>
      <c r="AF123" s="60" t="str">
        <f t="shared" si="18"/>
        <v>Деркач</v>
      </c>
      <c r="AG123" s="34"/>
      <c r="AH123" s="16" t="str">
        <f>IF(ISNUMBER(FIND(AH$5,$AD123)),AH$5,"")</f>
        <v>Деркач</v>
      </c>
      <c r="AI123" s="16" t="str">
        <f t="shared" ref="AI123:AW123" si="30">IF(ISNUMBER(FIND(AI$5,$AD123)),AI$5,"")</f>
        <v/>
      </c>
      <c r="AJ123" s="16" t="str">
        <f t="shared" si="30"/>
        <v/>
      </c>
      <c r="AK123" s="16" t="str">
        <f t="shared" si="30"/>
        <v/>
      </c>
      <c r="AL123" s="16" t="str">
        <f t="shared" si="30"/>
        <v/>
      </c>
      <c r="AM123" s="16" t="str">
        <f t="shared" si="30"/>
        <v/>
      </c>
      <c r="AN123" s="16" t="str">
        <f>IF(ISNUMBER(FIND(AN$5,$AD123)),AN$5,"")</f>
        <v/>
      </c>
      <c r="AO123" s="16" t="str">
        <f>IF(ISNUMBER(FIND(AO$5,$AD123)),AO$5,"")</f>
        <v/>
      </c>
      <c r="AP123" s="16" t="str">
        <f t="shared" si="30"/>
        <v/>
      </c>
      <c r="AQ123" s="16" t="str">
        <f>IF(ISNUMBER(FIND(AQ$5,$AD123)),AQ$5,"")</f>
        <v/>
      </c>
      <c r="AR123" s="16" t="str">
        <f>IF(ISNUMBER(FIND(AR$5,$AD123)),AR$5,"")</f>
        <v/>
      </c>
      <c r="AS123" s="16" t="str">
        <f t="shared" si="30"/>
        <v/>
      </c>
      <c r="AT123" s="16" t="str">
        <f>IF(ISNUMBER(FIND(AT$5,$AD123)),AT$5,"")</f>
        <v/>
      </c>
      <c r="AU123" s="16" t="str">
        <f>IF(ISNUMBER(FIND(AU$5,$AD123)),AU$5,"")</f>
        <v/>
      </c>
      <c r="AV123" s="16" t="str">
        <f>IF(ISNUMBER(FIND(AV$5,$AD123)),AV$5,"")</f>
        <v/>
      </c>
      <c r="AW123" s="16" t="str">
        <f t="shared" si="30"/>
        <v/>
      </c>
      <c r="AX123" s="31"/>
    </row>
    <row r="124" spans="1:50" ht="61.5" hidden="1" customHeight="1" x14ac:dyDescent="0.25">
      <c r="A124" s="30">
        <v>119</v>
      </c>
      <c r="B124" s="51" t="s">
        <v>10</v>
      </c>
      <c r="C124" s="52" t="s">
        <v>11</v>
      </c>
      <c r="D124" s="52" t="s">
        <v>325</v>
      </c>
      <c r="E124" s="98" t="s">
        <v>4556</v>
      </c>
      <c r="F124" s="52" t="s">
        <v>326</v>
      </c>
      <c r="G124" s="52" t="s">
        <v>360</v>
      </c>
      <c r="H124" s="52" t="s">
        <v>351</v>
      </c>
      <c r="I124" s="52" t="s">
        <v>352</v>
      </c>
      <c r="J124" s="52" t="s">
        <v>361</v>
      </c>
      <c r="K124" s="52" t="s">
        <v>30</v>
      </c>
      <c r="L124" s="52" t="s">
        <v>39</v>
      </c>
      <c r="M124" s="52" t="s">
        <v>260</v>
      </c>
      <c r="N124" s="52" t="s">
        <v>361</v>
      </c>
      <c r="O124" s="52" t="s">
        <v>261</v>
      </c>
      <c r="P124" s="32"/>
      <c r="Q124" s="52" t="s">
        <v>361</v>
      </c>
      <c r="R124" s="33">
        <f t="shared" si="16"/>
        <v>1</v>
      </c>
      <c r="S124" s="53" t="str">
        <f t="shared" si="17"/>
        <v>Мінекономіки</v>
      </c>
      <c r="T124" s="53"/>
      <c r="U124" s="31"/>
      <c r="V124" s="31"/>
      <c r="W124" s="31"/>
      <c r="X124" s="57" t="s">
        <v>4367</v>
      </c>
      <c r="Y124" s="31"/>
      <c r="Z124" s="31"/>
      <c r="AA124" s="31"/>
      <c r="AB124" s="31"/>
      <c r="AC124" s="31"/>
      <c r="AD124" s="34"/>
      <c r="AE124" s="59">
        <f t="shared" si="19"/>
        <v>0</v>
      </c>
      <c r="AF124" s="62" t="e">
        <f t="shared" si="18"/>
        <v>#VALUE!</v>
      </c>
      <c r="AG124" s="31"/>
      <c r="AH124" s="31">
        <f t="shared" si="29"/>
        <v>0</v>
      </c>
      <c r="AI124" s="31">
        <f t="shared" si="29"/>
        <v>0</v>
      </c>
      <c r="AJ124" s="31">
        <f t="shared" si="29"/>
        <v>0</v>
      </c>
      <c r="AK124" s="31">
        <f t="shared" si="29"/>
        <v>0</v>
      </c>
      <c r="AL124" s="31">
        <f t="shared" si="29"/>
        <v>0</v>
      </c>
      <c r="AM124" s="31">
        <f t="shared" si="29"/>
        <v>0</v>
      </c>
      <c r="AN124" s="31">
        <f>IF(ISNUMBER(FIND($AD124,AN$5)),$AD124,"")</f>
        <v>0</v>
      </c>
      <c r="AO124" s="31">
        <f>IF(ISNUMBER(FIND($AD124,AO$5)),$AD124,"")</f>
        <v>0</v>
      </c>
      <c r="AP124" s="31">
        <f t="shared" si="29"/>
        <v>0</v>
      </c>
      <c r="AQ124" s="31">
        <f>IF(ISNUMBER(FIND($AD124,AQ$5)),$AD124,"")</f>
        <v>0</v>
      </c>
      <c r="AR124" s="31">
        <f>IF(ISNUMBER(FIND($AD124,AR$5)),$AD124,"")</f>
        <v>0</v>
      </c>
      <c r="AS124" s="31">
        <f t="shared" si="29"/>
        <v>0</v>
      </c>
      <c r="AT124" s="31">
        <f t="shared" si="29"/>
        <v>0</v>
      </c>
      <c r="AU124" s="31">
        <f t="shared" si="29"/>
        <v>0</v>
      </c>
      <c r="AV124" s="31">
        <f t="shared" si="29"/>
        <v>0</v>
      </c>
      <c r="AW124" s="31">
        <f t="shared" si="29"/>
        <v>0</v>
      </c>
      <c r="AX124" s="31"/>
    </row>
    <row r="125" spans="1:50" ht="61.5" hidden="1" customHeight="1" x14ac:dyDescent="0.25">
      <c r="A125" s="30">
        <v>120</v>
      </c>
      <c r="B125" s="51" t="s">
        <v>10</v>
      </c>
      <c r="C125" s="52" t="s">
        <v>11</v>
      </c>
      <c r="D125" s="52" t="s">
        <v>325</v>
      </c>
      <c r="E125" s="98" t="s">
        <v>4556</v>
      </c>
      <c r="F125" s="52" t="s">
        <v>326</v>
      </c>
      <c r="G125" s="52" t="s">
        <v>362</v>
      </c>
      <c r="H125" s="52" t="s">
        <v>193</v>
      </c>
      <c r="I125" s="52" t="s">
        <v>98</v>
      </c>
      <c r="J125" s="52" t="s">
        <v>361</v>
      </c>
      <c r="K125" s="52" t="s">
        <v>30</v>
      </c>
      <c r="L125" s="52" t="s">
        <v>39</v>
      </c>
      <c r="M125" s="52" t="s">
        <v>58</v>
      </c>
      <c r="N125" s="52" t="s">
        <v>363</v>
      </c>
      <c r="O125" s="52" t="s">
        <v>261</v>
      </c>
      <c r="P125" s="32"/>
      <c r="Q125" s="52" t="s">
        <v>361</v>
      </c>
      <c r="R125" s="33">
        <f t="shared" si="16"/>
        <v>1</v>
      </c>
      <c r="S125" s="53" t="str">
        <f t="shared" si="17"/>
        <v>Мінекономіки</v>
      </c>
      <c r="T125" s="53"/>
      <c r="U125" s="31"/>
      <c r="V125" s="31"/>
      <c r="W125" s="31"/>
      <c r="X125" s="57" t="s">
        <v>4367</v>
      </c>
      <c r="Y125" s="31"/>
      <c r="Z125" s="31"/>
      <c r="AA125" s="31"/>
      <c r="AB125" s="31"/>
      <c r="AC125" s="31"/>
      <c r="AD125" s="34"/>
      <c r="AE125" s="59">
        <f t="shared" si="19"/>
        <v>0</v>
      </c>
      <c r="AF125" s="62" t="e">
        <f t="shared" si="18"/>
        <v>#VALUE!</v>
      </c>
      <c r="AG125" s="31"/>
      <c r="AH125" s="31">
        <f t="shared" si="29"/>
        <v>0</v>
      </c>
      <c r="AI125" s="31">
        <f t="shared" si="29"/>
        <v>0</v>
      </c>
      <c r="AJ125" s="31">
        <f t="shared" si="29"/>
        <v>0</v>
      </c>
      <c r="AK125" s="31">
        <f t="shared" si="29"/>
        <v>0</v>
      </c>
      <c r="AL125" s="31">
        <f t="shared" si="29"/>
        <v>0</v>
      </c>
      <c r="AM125" s="31">
        <f t="shared" si="29"/>
        <v>0</v>
      </c>
      <c r="AN125" s="31">
        <f>IF(ISNUMBER(FIND($AD125,AN$5)),$AD125,"")</f>
        <v>0</v>
      </c>
      <c r="AO125" s="31">
        <f>IF(ISNUMBER(FIND($AD125,AO$5)),$AD125,"")</f>
        <v>0</v>
      </c>
      <c r="AP125" s="31">
        <f t="shared" si="29"/>
        <v>0</v>
      </c>
      <c r="AQ125" s="31">
        <f>IF(ISNUMBER(FIND($AD125,AQ$5)),$AD125,"")</f>
        <v>0</v>
      </c>
      <c r="AR125" s="31">
        <f>IF(ISNUMBER(FIND($AD125,AR$5)),$AD125,"")</f>
        <v>0</v>
      </c>
      <c r="AS125" s="31">
        <f t="shared" si="29"/>
        <v>0</v>
      </c>
      <c r="AT125" s="31">
        <f t="shared" si="29"/>
        <v>0</v>
      </c>
      <c r="AU125" s="31">
        <f t="shared" si="29"/>
        <v>0</v>
      </c>
      <c r="AV125" s="31">
        <f t="shared" si="29"/>
        <v>0</v>
      </c>
      <c r="AW125" s="31">
        <f t="shared" si="29"/>
        <v>0</v>
      </c>
      <c r="AX125" s="31"/>
    </row>
    <row r="126" spans="1:50" ht="61.5" customHeight="1" x14ac:dyDescent="0.25">
      <c r="A126" s="30">
        <v>121</v>
      </c>
      <c r="B126" s="51" t="s">
        <v>10</v>
      </c>
      <c r="C126" s="52" t="s">
        <v>11</v>
      </c>
      <c r="D126" s="52" t="s">
        <v>325</v>
      </c>
      <c r="E126" s="98" t="s">
        <v>4556</v>
      </c>
      <c r="F126" s="52" t="s">
        <v>326</v>
      </c>
      <c r="G126" s="52" t="s">
        <v>364</v>
      </c>
      <c r="H126" s="52" t="s">
        <v>112</v>
      </c>
      <c r="I126" s="52" t="s">
        <v>358</v>
      </c>
      <c r="J126" s="52" t="s">
        <v>365</v>
      </c>
      <c r="K126" s="52" t="s">
        <v>30</v>
      </c>
      <c r="L126" s="52" t="s">
        <v>39</v>
      </c>
      <c r="M126" s="52" t="s">
        <v>264</v>
      </c>
      <c r="N126" s="52" t="s">
        <v>265</v>
      </c>
      <c r="O126" s="52" t="s">
        <v>261</v>
      </c>
      <c r="P126" s="32"/>
      <c r="Q126" s="52" t="s">
        <v>4234</v>
      </c>
      <c r="R126" s="33">
        <f t="shared" si="16"/>
        <v>3</v>
      </c>
      <c r="S126" s="53" t="str">
        <f t="shared" si="17"/>
        <v>Мінекономіки</v>
      </c>
      <c r="T126" s="54"/>
      <c r="U126" s="55" t="s">
        <v>4272</v>
      </c>
      <c r="V126" s="64"/>
      <c r="W126" s="34"/>
      <c r="X126" s="57" t="s">
        <v>4367</v>
      </c>
      <c r="Y126" s="61"/>
      <c r="Z126" s="61"/>
      <c r="AA126" s="132"/>
      <c r="AB126" s="57" t="s">
        <v>4367</v>
      </c>
      <c r="AC126" s="58" t="s">
        <v>4381</v>
      </c>
      <c r="AD126" s="58" t="s">
        <v>4279</v>
      </c>
      <c r="AE126" s="59">
        <f t="shared" si="19"/>
        <v>1</v>
      </c>
      <c r="AF126" s="60" t="str">
        <f t="shared" si="18"/>
        <v>Деркач</v>
      </c>
      <c r="AG126" s="34"/>
      <c r="AH126" s="16" t="str">
        <f>IF(ISNUMBER(FIND(AH$5,$AD126)),AH$5,"")</f>
        <v>Деркач</v>
      </c>
      <c r="AI126" s="16" t="str">
        <f t="shared" ref="AI126:AW126" si="31">IF(ISNUMBER(FIND(AI$5,$AD126)),AI$5,"")</f>
        <v/>
      </c>
      <c r="AJ126" s="16" t="str">
        <f t="shared" si="31"/>
        <v/>
      </c>
      <c r="AK126" s="16" t="str">
        <f t="shared" si="31"/>
        <v/>
      </c>
      <c r="AL126" s="16" t="str">
        <f t="shared" si="31"/>
        <v/>
      </c>
      <c r="AM126" s="16" t="str">
        <f t="shared" si="31"/>
        <v/>
      </c>
      <c r="AN126" s="16" t="str">
        <f>IF(ISNUMBER(FIND(AN$5,$AD126)),AN$5,"")</f>
        <v/>
      </c>
      <c r="AO126" s="16" t="str">
        <f>IF(ISNUMBER(FIND(AO$5,$AD126)),AO$5,"")</f>
        <v/>
      </c>
      <c r="AP126" s="16" t="str">
        <f t="shared" si="31"/>
        <v/>
      </c>
      <c r="AQ126" s="16" t="str">
        <f>IF(ISNUMBER(FIND(AQ$5,$AD126)),AQ$5,"")</f>
        <v/>
      </c>
      <c r="AR126" s="16" t="str">
        <f>IF(ISNUMBER(FIND(AR$5,$AD126)),AR$5,"")</f>
        <v/>
      </c>
      <c r="AS126" s="16" t="str">
        <f t="shared" si="31"/>
        <v/>
      </c>
      <c r="AT126" s="16" t="str">
        <f>IF(ISNUMBER(FIND(AT$5,$AD126)),AT$5,"")</f>
        <v/>
      </c>
      <c r="AU126" s="16" t="str">
        <f>IF(ISNUMBER(FIND(AU$5,$AD126)),AU$5,"")</f>
        <v/>
      </c>
      <c r="AV126" s="16" t="str">
        <f>IF(ISNUMBER(FIND(AV$5,$AD126)),AV$5,"")</f>
        <v/>
      </c>
      <c r="AW126" s="16" t="str">
        <f t="shared" si="31"/>
        <v/>
      </c>
      <c r="AX126" s="31"/>
    </row>
    <row r="127" spans="1:50" ht="61.5" hidden="1" customHeight="1" x14ac:dyDescent="0.25">
      <c r="A127" s="30">
        <v>122</v>
      </c>
      <c r="B127" s="51" t="s">
        <v>10</v>
      </c>
      <c r="C127" s="52" t="s">
        <v>11</v>
      </c>
      <c r="D127" s="52" t="s">
        <v>325</v>
      </c>
      <c r="E127" s="98" t="s">
        <v>4556</v>
      </c>
      <c r="F127" s="52" t="s">
        <v>326</v>
      </c>
      <c r="G127" s="52" t="s">
        <v>366</v>
      </c>
      <c r="H127" s="52" t="s">
        <v>351</v>
      </c>
      <c r="I127" s="52" t="s">
        <v>352</v>
      </c>
      <c r="J127" s="52" t="s">
        <v>367</v>
      </c>
      <c r="K127" s="52" t="s">
        <v>30</v>
      </c>
      <c r="L127" s="52" t="s">
        <v>39</v>
      </c>
      <c r="M127" s="52" t="s">
        <v>260</v>
      </c>
      <c r="N127" s="52" t="s">
        <v>367</v>
      </c>
      <c r="O127" s="52" t="s">
        <v>261</v>
      </c>
      <c r="P127" s="32"/>
      <c r="Q127" s="52" t="s">
        <v>367</v>
      </c>
      <c r="R127" s="33">
        <f t="shared" si="16"/>
        <v>1</v>
      </c>
      <c r="S127" s="53" t="str">
        <f t="shared" si="17"/>
        <v>НАДС</v>
      </c>
      <c r="T127" s="53"/>
      <c r="U127" s="31"/>
      <c r="V127" s="31"/>
      <c r="W127" s="31"/>
      <c r="X127" s="57" t="s">
        <v>4367</v>
      </c>
      <c r="Y127" s="31"/>
      <c r="Z127" s="31"/>
      <c r="AA127" s="31"/>
      <c r="AB127" s="31"/>
      <c r="AC127" s="31"/>
      <c r="AD127" s="34"/>
      <c r="AE127" s="59">
        <f t="shared" si="19"/>
        <v>0</v>
      </c>
      <c r="AF127" s="62" t="e">
        <f t="shared" si="18"/>
        <v>#VALUE!</v>
      </c>
      <c r="AG127" s="31"/>
      <c r="AH127" s="31">
        <f t="shared" si="29"/>
        <v>0</v>
      </c>
      <c r="AI127" s="31">
        <f t="shared" si="29"/>
        <v>0</v>
      </c>
      <c r="AJ127" s="31">
        <f t="shared" si="29"/>
        <v>0</v>
      </c>
      <c r="AK127" s="31">
        <f t="shared" si="29"/>
        <v>0</v>
      </c>
      <c r="AL127" s="31">
        <f t="shared" si="29"/>
        <v>0</v>
      </c>
      <c r="AM127" s="31">
        <f t="shared" si="29"/>
        <v>0</v>
      </c>
      <c r="AN127" s="31">
        <f>IF(ISNUMBER(FIND($AD127,AN$5)),$AD127,"")</f>
        <v>0</v>
      </c>
      <c r="AO127" s="31">
        <f>IF(ISNUMBER(FIND($AD127,AO$5)),$AD127,"")</f>
        <v>0</v>
      </c>
      <c r="AP127" s="31">
        <f t="shared" si="29"/>
        <v>0</v>
      </c>
      <c r="AQ127" s="31">
        <f>IF(ISNUMBER(FIND($AD127,AQ$5)),$AD127,"")</f>
        <v>0</v>
      </c>
      <c r="AR127" s="31">
        <f>IF(ISNUMBER(FIND($AD127,AR$5)),$AD127,"")</f>
        <v>0</v>
      </c>
      <c r="AS127" s="31">
        <f t="shared" si="29"/>
        <v>0</v>
      </c>
      <c r="AT127" s="31">
        <f t="shared" si="29"/>
        <v>0</v>
      </c>
      <c r="AU127" s="31">
        <f t="shared" si="29"/>
        <v>0</v>
      </c>
      <c r="AV127" s="31">
        <f t="shared" si="29"/>
        <v>0</v>
      </c>
      <c r="AW127" s="31">
        <f t="shared" si="29"/>
        <v>0</v>
      </c>
      <c r="AX127" s="31"/>
    </row>
    <row r="128" spans="1:50" ht="61.5" hidden="1" customHeight="1" x14ac:dyDescent="0.25">
      <c r="A128" s="30">
        <v>123</v>
      </c>
      <c r="B128" s="51" t="s">
        <v>10</v>
      </c>
      <c r="C128" s="52" t="s">
        <v>11</v>
      </c>
      <c r="D128" s="52" t="s">
        <v>325</v>
      </c>
      <c r="E128" s="98" t="s">
        <v>4556</v>
      </c>
      <c r="F128" s="52" t="s">
        <v>326</v>
      </c>
      <c r="G128" s="52" t="s">
        <v>368</v>
      </c>
      <c r="H128" s="52" t="s">
        <v>193</v>
      </c>
      <c r="I128" s="52" t="s">
        <v>98</v>
      </c>
      <c r="J128" s="52" t="s">
        <v>367</v>
      </c>
      <c r="K128" s="52" t="s">
        <v>30</v>
      </c>
      <c r="L128" s="52" t="s">
        <v>39</v>
      </c>
      <c r="M128" s="52" t="s">
        <v>58</v>
      </c>
      <c r="N128" s="52" t="s">
        <v>369</v>
      </c>
      <c r="O128" s="52" t="s">
        <v>261</v>
      </c>
      <c r="P128" s="32"/>
      <c r="Q128" s="52" t="s">
        <v>367</v>
      </c>
      <c r="R128" s="33">
        <f t="shared" si="16"/>
        <v>1</v>
      </c>
      <c r="S128" s="53" t="str">
        <f t="shared" si="17"/>
        <v>НАДС</v>
      </c>
      <c r="T128" s="53"/>
      <c r="U128" s="31"/>
      <c r="V128" s="31"/>
      <c r="W128" s="31"/>
      <c r="X128" s="57" t="s">
        <v>4367</v>
      </c>
      <c r="Y128" s="31"/>
      <c r="Z128" s="31"/>
      <c r="AA128" s="31"/>
      <c r="AB128" s="31"/>
      <c r="AC128" s="31"/>
      <c r="AD128" s="34"/>
      <c r="AE128" s="59">
        <f t="shared" si="19"/>
        <v>0</v>
      </c>
      <c r="AF128" s="62" t="e">
        <f t="shared" si="18"/>
        <v>#VALUE!</v>
      </c>
      <c r="AG128" s="31"/>
      <c r="AH128" s="31">
        <f t="shared" si="29"/>
        <v>0</v>
      </c>
      <c r="AI128" s="31">
        <f t="shared" si="29"/>
        <v>0</v>
      </c>
      <c r="AJ128" s="31">
        <f t="shared" si="29"/>
        <v>0</v>
      </c>
      <c r="AK128" s="31">
        <f t="shared" si="29"/>
        <v>0</v>
      </c>
      <c r="AL128" s="31">
        <f t="shared" si="29"/>
        <v>0</v>
      </c>
      <c r="AM128" s="31">
        <f t="shared" si="29"/>
        <v>0</v>
      </c>
      <c r="AN128" s="31">
        <f>IF(ISNUMBER(FIND($AD128,AN$5)),$AD128,"")</f>
        <v>0</v>
      </c>
      <c r="AO128" s="31">
        <f>IF(ISNUMBER(FIND($AD128,AO$5)),$AD128,"")</f>
        <v>0</v>
      </c>
      <c r="AP128" s="31">
        <f t="shared" si="29"/>
        <v>0</v>
      </c>
      <c r="AQ128" s="31">
        <f>IF(ISNUMBER(FIND($AD128,AQ$5)),$AD128,"")</f>
        <v>0</v>
      </c>
      <c r="AR128" s="31">
        <f>IF(ISNUMBER(FIND($AD128,AR$5)),$AD128,"")</f>
        <v>0</v>
      </c>
      <c r="AS128" s="31">
        <f t="shared" si="29"/>
        <v>0</v>
      </c>
      <c r="AT128" s="31">
        <f t="shared" si="29"/>
        <v>0</v>
      </c>
      <c r="AU128" s="31">
        <f t="shared" si="29"/>
        <v>0</v>
      </c>
      <c r="AV128" s="31">
        <f t="shared" si="29"/>
        <v>0</v>
      </c>
      <c r="AW128" s="31">
        <f t="shared" si="29"/>
        <v>0</v>
      </c>
      <c r="AX128" s="31"/>
    </row>
    <row r="129" spans="1:50" ht="61.5" customHeight="1" x14ac:dyDescent="0.25">
      <c r="A129" s="30">
        <v>124</v>
      </c>
      <c r="B129" s="51" t="s">
        <v>10</v>
      </c>
      <c r="C129" s="52" t="s">
        <v>11</v>
      </c>
      <c r="D129" s="52" t="s">
        <v>325</v>
      </c>
      <c r="E129" s="98" t="s">
        <v>4556</v>
      </c>
      <c r="F129" s="52" t="s">
        <v>326</v>
      </c>
      <c r="G129" s="52" t="s">
        <v>370</v>
      </c>
      <c r="H129" s="52" t="s">
        <v>112</v>
      </c>
      <c r="I129" s="52" t="s">
        <v>358</v>
      </c>
      <c r="J129" s="52" t="s">
        <v>371</v>
      </c>
      <c r="K129" s="52" t="s">
        <v>30</v>
      </c>
      <c r="L129" s="52" t="s">
        <v>39</v>
      </c>
      <c r="M129" s="52" t="s">
        <v>264</v>
      </c>
      <c r="N129" s="52" t="s">
        <v>265</v>
      </c>
      <c r="O129" s="52" t="s">
        <v>261</v>
      </c>
      <c r="P129" s="32"/>
      <c r="Q129" s="52" t="s">
        <v>4235</v>
      </c>
      <c r="R129" s="33">
        <f t="shared" si="16"/>
        <v>3</v>
      </c>
      <c r="S129" s="53" t="str">
        <f t="shared" si="17"/>
        <v>НАДС</v>
      </c>
      <c r="T129" s="54"/>
      <c r="U129" s="55" t="s">
        <v>4272</v>
      </c>
      <c r="V129" s="64"/>
      <c r="W129" s="34"/>
      <c r="X129" s="57" t="s">
        <v>4367</v>
      </c>
      <c r="Y129" s="61"/>
      <c r="Z129" s="61"/>
      <c r="AA129" s="132"/>
      <c r="AB129" s="57" t="s">
        <v>4367</v>
      </c>
      <c r="AC129" s="58" t="s">
        <v>4381</v>
      </c>
      <c r="AD129" s="58" t="s">
        <v>4279</v>
      </c>
      <c r="AE129" s="59">
        <f t="shared" si="19"/>
        <v>1</v>
      </c>
      <c r="AF129" s="60" t="str">
        <f t="shared" si="18"/>
        <v>Деркач</v>
      </c>
      <c r="AG129" s="34"/>
      <c r="AH129" s="16" t="str">
        <f t="shared" ref="AH129:AW144" si="32">IF(ISNUMBER(FIND(AH$5,$AD129)),AH$5,"")</f>
        <v>Деркач</v>
      </c>
      <c r="AI129" s="16" t="str">
        <f t="shared" si="32"/>
        <v/>
      </c>
      <c r="AJ129" s="16" t="str">
        <f t="shared" si="32"/>
        <v/>
      </c>
      <c r="AK129" s="16" t="str">
        <f t="shared" si="32"/>
        <v/>
      </c>
      <c r="AL129" s="16" t="str">
        <f t="shared" si="32"/>
        <v/>
      </c>
      <c r="AM129" s="16" t="str">
        <f t="shared" si="32"/>
        <v/>
      </c>
      <c r="AN129" s="16" t="str">
        <f t="shared" si="32"/>
        <v/>
      </c>
      <c r="AO129" s="16" t="str">
        <f t="shared" si="32"/>
        <v/>
      </c>
      <c r="AP129" s="16" t="str">
        <f t="shared" si="32"/>
        <v/>
      </c>
      <c r="AQ129" s="16" t="str">
        <f t="shared" si="32"/>
        <v/>
      </c>
      <c r="AR129" s="16" t="str">
        <f t="shared" si="32"/>
        <v/>
      </c>
      <c r="AS129" s="16" t="str">
        <f t="shared" si="32"/>
        <v/>
      </c>
      <c r="AT129" s="16" t="str">
        <f t="shared" si="32"/>
        <v/>
      </c>
      <c r="AU129" s="16" t="str">
        <f t="shared" si="32"/>
        <v/>
      </c>
      <c r="AV129" s="16" t="str">
        <f t="shared" si="32"/>
        <v/>
      </c>
      <c r="AW129" s="16" t="str">
        <f t="shared" si="32"/>
        <v/>
      </c>
      <c r="AX129" s="31"/>
    </row>
    <row r="130" spans="1:50" ht="61.5" customHeight="1" x14ac:dyDescent="0.25">
      <c r="A130" s="30">
        <v>125</v>
      </c>
      <c r="B130" s="51" t="s">
        <v>10</v>
      </c>
      <c r="C130" s="52" t="s">
        <v>11</v>
      </c>
      <c r="D130" s="52" t="s">
        <v>325</v>
      </c>
      <c r="E130" s="98" t="s">
        <v>4556</v>
      </c>
      <c r="F130" s="52" t="s">
        <v>326</v>
      </c>
      <c r="G130" s="52" t="s">
        <v>4076</v>
      </c>
      <c r="H130" s="52" t="s">
        <v>352</v>
      </c>
      <c r="I130" s="52" t="s">
        <v>372</v>
      </c>
      <c r="J130" s="52" t="s">
        <v>17</v>
      </c>
      <c r="K130" s="52" t="s">
        <v>30</v>
      </c>
      <c r="L130" s="52" t="s">
        <v>31</v>
      </c>
      <c r="M130" s="52" t="s">
        <v>354</v>
      </c>
      <c r="N130" s="52" t="s">
        <v>17</v>
      </c>
      <c r="O130" s="52" t="s">
        <v>261</v>
      </c>
      <c r="P130" s="32"/>
      <c r="Q130" s="52" t="s">
        <v>4225</v>
      </c>
      <c r="R130" s="33">
        <f t="shared" si="16"/>
        <v>1</v>
      </c>
      <c r="S130" s="53" t="str">
        <f t="shared" si="17"/>
        <v>НАЗК</v>
      </c>
      <c r="T130" s="54"/>
      <c r="U130" s="55" t="s">
        <v>4272</v>
      </c>
      <c r="V130" s="56" t="s">
        <v>4272</v>
      </c>
      <c r="W130" s="34"/>
      <c r="X130" s="57" t="s">
        <v>4367</v>
      </c>
      <c r="Y130" s="61"/>
      <c r="Z130" s="61"/>
      <c r="AA130" s="55" t="s">
        <v>4272</v>
      </c>
      <c r="AB130" s="55"/>
      <c r="AC130" s="58" t="s">
        <v>4379</v>
      </c>
      <c r="AD130" s="58" t="s">
        <v>4384</v>
      </c>
      <c r="AE130" s="59">
        <f t="shared" si="19"/>
        <v>3</v>
      </c>
      <c r="AF130" s="60" t="str">
        <f t="shared" si="18"/>
        <v>Деркач</v>
      </c>
      <c r="AG130" s="34"/>
      <c r="AH130" s="16" t="str">
        <f t="shared" si="32"/>
        <v>Деркач</v>
      </c>
      <c r="AI130" s="16" t="str">
        <f t="shared" si="32"/>
        <v>Калмиков</v>
      </c>
      <c r="AJ130" s="16" t="str">
        <f t="shared" si="32"/>
        <v/>
      </c>
      <c r="AK130" s="16" t="str">
        <f t="shared" si="32"/>
        <v/>
      </c>
      <c r="AL130" s="16" t="str">
        <f t="shared" si="32"/>
        <v/>
      </c>
      <c r="AM130" s="16" t="str">
        <f t="shared" si="32"/>
        <v/>
      </c>
      <c r="AN130" s="16" t="str">
        <f t="shared" si="32"/>
        <v/>
      </c>
      <c r="AO130" s="16" t="str">
        <f t="shared" si="32"/>
        <v/>
      </c>
      <c r="AP130" s="16" t="str">
        <f t="shared" si="32"/>
        <v/>
      </c>
      <c r="AQ130" s="16" t="str">
        <f t="shared" si="32"/>
        <v/>
      </c>
      <c r="AR130" s="16" t="str">
        <f t="shared" si="32"/>
        <v/>
      </c>
      <c r="AS130" s="16" t="str">
        <f t="shared" si="32"/>
        <v/>
      </c>
      <c r="AT130" s="16" t="str">
        <f t="shared" si="32"/>
        <v/>
      </c>
      <c r="AU130" s="16" t="str">
        <f t="shared" si="32"/>
        <v/>
      </c>
      <c r="AV130" s="16" t="str">
        <f t="shared" si="32"/>
        <v>Любченко</v>
      </c>
      <c r="AW130" s="16" t="str">
        <f t="shared" si="32"/>
        <v/>
      </c>
      <c r="AX130" s="11" t="s">
        <v>4293</v>
      </c>
    </row>
    <row r="131" spans="1:50" ht="61.5" customHeight="1" x14ac:dyDescent="0.25">
      <c r="A131" s="30">
        <v>126</v>
      </c>
      <c r="B131" s="51" t="s">
        <v>10</v>
      </c>
      <c r="C131" s="52" t="s">
        <v>11</v>
      </c>
      <c r="D131" s="52" t="s">
        <v>325</v>
      </c>
      <c r="E131" s="98" t="s">
        <v>4556</v>
      </c>
      <c r="F131" s="52" t="s">
        <v>326</v>
      </c>
      <c r="G131" s="52" t="s">
        <v>373</v>
      </c>
      <c r="H131" s="52" t="s">
        <v>98</v>
      </c>
      <c r="I131" s="52" t="s">
        <v>94</v>
      </c>
      <c r="J131" s="52" t="s">
        <v>17</v>
      </c>
      <c r="K131" s="52" t="s">
        <v>30</v>
      </c>
      <c r="L131" s="52" t="s">
        <v>31</v>
      </c>
      <c r="M131" s="52" t="s">
        <v>58</v>
      </c>
      <c r="N131" s="52" t="s">
        <v>59</v>
      </c>
      <c r="O131" s="52" t="s">
        <v>261</v>
      </c>
      <c r="P131" s="32"/>
      <c r="Q131" s="52" t="s">
        <v>4225</v>
      </c>
      <c r="R131" s="33">
        <f t="shared" si="16"/>
        <v>1</v>
      </c>
      <c r="S131" s="53" t="str">
        <f t="shared" si="17"/>
        <v>НАЗК</v>
      </c>
      <c r="T131" s="54"/>
      <c r="U131" s="55" t="s">
        <v>4272</v>
      </c>
      <c r="V131" s="56" t="s">
        <v>4272</v>
      </c>
      <c r="W131" s="34"/>
      <c r="X131" s="57" t="s">
        <v>4367</v>
      </c>
      <c r="Y131" s="61"/>
      <c r="Z131" s="61"/>
      <c r="AA131" s="55" t="s">
        <v>4272</v>
      </c>
      <c r="AB131" s="55"/>
      <c r="AC131" s="58" t="s">
        <v>4381</v>
      </c>
      <c r="AD131" s="58" t="s">
        <v>4279</v>
      </c>
      <c r="AE131" s="59">
        <f t="shared" si="19"/>
        <v>1</v>
      </c>
      <c r="AF131" s="60" t="str">
        <f t="shared" si="18"/>
        <v>Деркач</v>
      </c>
      <c r="AG131" s="34"/>
      <c r="AH131" s="16" t="str">
        <f t="shared" si="32"/>
        <v>Деркач</v>
      </c>
      <c r="AI131" s="16" t="str">
        <f t="shared" si="32"/>
        <v/>
      </c>
      <c r="AJ131" s="16" t="str">
        <f t="shared" si="32"/>
        <v/>
      </c>
      <c r="AK131" s="16" t="str">
        <f t="shared" si="32"/>
        <v/>
      </c>
      <c r="AL131" s="16" t="str">
        <f t="shared" si="32"/>
        <v/>
      </c>
      <c r="AM131" s="16" t="str">
        <f t="shared" si="32"/>
        <v/>
      </c>
      <c r="AN131" s="16" t="str">
        <f t="shared" si="32"/>
        <v/>
      </c>
      <c r="AO131" s="16" t="str">
        <f t="shared" si="32"/>
        <v/>
      </c>
      <c r="AP131" s="16" t="str">
        <f t="shared" si="32"/>
        <v/>
      </c>
      <c r="AQ131" s="16" t="str">
        <f t="shared" si="32"/>
        <v/>
      </c>
      <c r="AR131" s="16" t="str">
        <f t="shared" si="32"/>
        <v/>
      </c>
      <c r="AS131" s="16" t="str">
        <f t="shared" si="32"/>
        <v/>
      </c>
      <c r="AT131" s="16" t="str">
        <f t="shared" si="32"/>
        <v/>
      </c>
      <c r="AU131" s="16" t="str">
        <f t="shared" si="32"/>
        <v/>
      </c>
      <c r="AV131" s="16" t="str">
        <f t="shared" si="32"/>
        <v/>
      </c>
      <c r="AW131" s="16" t="str">
        <f t="shared" si="32"/>
        <v/>
      </c>
      <c r="AX131" s="31"/>
    </row>
    <row r="132" spans="1:50" ht="61.5" customHeight="1" x14ac:dyDescent="0.25">
      <c r="A132" s="30">
        <v>127</v>
      </c>
      <c r="B132" s="51" t="s">
        <v>10</v>
      </c>
      <c r="C132" s="52" t="s">
        <v>11</v>
      </c>
      <c r="D132" s="52" t="s">
        <v>325</v>
      </c>
      <c r="E132" s="98" t="s">
        <v>4556</v>
      </c>
      <c r="F132" s="52" t="s">
        <v>326</v>
      </c>
      <c r="G132" s="52" t="s">
        <v>374</v>
      </c>
      <c r="H132" s="52" t="s">
        <v>101</v>
      </c>
      <c r="I132" s="52" t="s">
        <v>358</v>
      </c>
      <c r="J132" s="52" t="s">
        <v>276</v>
      </c>
      <c r="K132" s="52" t="s">
        <v>30</v>
      </c>
      <c r="L132" s="52" t="s">
        <v>31</v>
      </c>
      <c r="M132" s="52" t="s">
        <v>264</v>
      </c>
      <c r="N132" s="52" t="s">
        <v>265</v>
      </c>
      <c r="O132" s="52" t="s">
        <v>261</v>
      </c>
      <c r="P132" s="32"/>
      <c r="Q132" s="52" t="s">
        <v>4232</v>
      </c>
      <c r="R132" s="33">
        <f t="shared" si="16"/>
        <v>2</v>
      </c>
      <c r="S132" s="53" t="str">
        <f t="shared" si="17"/>
        <v>НАЗК</v>
      </c>
      <c r="T132" s="54"/>
      <c r="U132" s="55" t="s">
        <v>4272</v>
      </c>
      <c r="V132" s="56" t="s">
        <v>4272</v>
      </c>
      <c r="W132" s="34"/>
      <c r="X132" s="57" t="s">
        <v>4367</v>
      </c>
      <c r="Y132" s="61"/>
      <c r="Z132" s="61"/>
      <c r="AA132" s="132"/>
      <c r="AB132" s="57" t="s">
        <v>4367</v>
      </c>
      <c r="AC132" s="58" t="s">
        <v>4381</v>
      </c>
      <c r="AD132" s="58" t="s">
        <v>4279</v>
      </c>
      <c r="AE132" s="59">
        <f t="shared" si="19"/>
        <v>1</v>
      </c>
      <c r="AF132" s="60" t="str">
        <f t="shared" si="18"/>
        <v>Деркач</v>
      </c>
      <c r="AG132" s="34"/>
      <c r="AH132" s="16" t="str">
        <f t="shared" si="32"/>
        <v>Деркач</v>
      </c>
      <c r="AI132" s="16" t="str">
        <f t="shared" si="32"/>
        <v/>
      </c>
      <c r="AJ132" s="16" t="str">
        <f t="shared" si="32"/>
        <v/>
      </c>
      <c r="AK132" s="16" t="str">
        <f t="shared" si="32"/>
        <v/>
      </c>
      <c r="AL132" s="16" t="str">
        <f t="shared" si="32"/>
        <v/>
      </c>
      <c r="AM132" s="16" t="str">
        <f t="shared" si="32"/>
        <v/>
      </c>
      <c r="AN132" s="16" t="str">
        <f t="shared" si="32"/>
        <v/>
      </c>
      <c r="AO132" s="16" t="str">
        <f t="shared" si="32"/>
        <v/>
      </c>
      <c r="AP132" s="16" t="str">
        <f t="shared" si="32"/>
        <v/>
      </c>
      <c r="AQ132" s="16" t="str">
        <f t="shared" si="32"/>
        <v/>
      </c>
      <c r="AR132" s="16" t="str">
        <f t="shared" si="32"/>
        <v/>
      </c>
      <c r="AS132" s="16" t="str">
        <f t="shared" si="32"/>
        <v/>
      </c>
      <c r="AT132" s="16" t="str">
        <f t="shared" si="32"/>
        <v/>
      </c>
      <c r="AU132" s="16" t="str">
        <f t="shared" si="32"/>
        <v/>
      </c>
      <c r="AV132" s="16" t="str">
        <f t="shared" si="32"/>
        <v/>
      </c>
      <c r="AW132" s="16" t="str">
        <f t="shared" si="32"/>
        <v/>
      </c>
      <c r="AX132" s="31"/>
    </row>
    <row r="133" spans="1:50" ht="108" customHeight="1" x14ac:dyDescent="0.25">
      <c r="A133" s="30">
        <v>128</v>
      </c>
      <c r="B133" s="51" t="s">
        <v>10</v>
      </c>
      <c r="C133" s="52" t="s">
        <v>11</v>
      </c>
      <c r="D133" s="52" t="s">
        <v>325</v>
      </c>
      <c r="E133" s="98" t="s">
        <v>4556</v>
      </c>
      <c r="F133" s="52" t="s">
        <v>326</v>
      </c>
      <c r="G133" s="52" t="s">
        <v>375</v>
      </c>
      <c r="H133" s="52" t="s">
        <v>193</v>
      </c>
      <c r="I133" s="52" t="s">
        <v>16</v>
      </c>
      <c r="J133" s="52" t="s">
        <v>17</v>
      </c>
      <c r="K133" s="52" t="s">
        <v>376</v>
      </c>
      <c r="L133" s="52" t="s">
        <v>377</v>
      </c>
      <c r="M133" s="52" t="s">
        <v>378</v>
      </c>
      <c r="N133" s="52" t="s">
        <v>379</v>
      </c>
      <c r="O133" s="52" t="s">
        <v>380</v>
      </c>
      <c r="P133" s="32"/>
      <c r="Q133" s="52" t="s">
        <v>4225</v>
      </c>
      <c r="R133" s="33">
        <f t="shared" si="16"/>
        <v>1</v>
      </c>
      <c r="S133" s="53" t="str">
        <f t="shared" si="17"/>
        <v>НАЗК</v>
      </c>
      <c r="T133" s="54"/>
      <c r="U133" s="55" t="s">
        <v>4272</v>
      </c>
      <c r="V133" s="56" t="s">
        <v>4272</v>
      </c>
      <c r="W133" s="34"/>
      <c r="X133" s="57" t="s">
        <v>4367</v>
      </c>
      <c r="Y133" s="57" t="s">
        <v>4367</v>
      </c>
      <c r="Z133" s="57" t="s">
        <v>4367</v>
      </c>
      <c r="AA133" s="57"/>
      <c r="AB133" s="57"/>
      <c r="AC133" s="58" t="s">
        <v>4385</v>
      </c>
      <c r="AD133" s="58" t="s">
        <v>4386</v>
      </c>
      <c r="AE133" s="59">
        <f t="shared" si="19"/>
        <v>2</v>
      </c>
      <c r="AF133" s="60" t="str">
        <f t="shared" si="18"/>
        <v>Деркач</v>
      </c>
      <c r="AG133" s="34"/>
      <c r="AH133" s="16" t="str">
        <f t="shared" si="32"/>
        <v>Деркач</v>
      </c>
      <c r="AI133" s="16" t="str">
        <f t="shared" si="32"/>
        <v/>
      </c>
      <c r="AJ133" s="16" t="str">
        <f t="shared" si="32"/>
        <v/>
      </c>
      <c r="AK133" s="16" t="str">
        <f t="shared" si="32"/>
        <v>Козаченко</v>
      </c>
      <c r="AL133" s="16" t="str">
        <f t="shared" si="32"/>
        <v/>
      </c>
      <c r="AM133" s="16" t="str">
        <f t="shared" si="32"/>
        <v/>
      </c>
      <c r="AN133" s="16" t="str">
        <f t="shared" si="32"/>
        <v/>
      </c>
      <c r="AO133" s="16" t="str">
        <f t="shared" si="32"/>
        <v/>
      </c>
      <c r="AP133" s="16" t="str">
        <f t="shared" si="32"/>
        <v/>
      </c>
      <c r="AQ133" s="16" t="str">
        <f t="shared" si="32"/>
        <v/>
      </c>
      <c r="AR133" s="16" t="str">
        <f t="shared" si="32"/>
        <v/>
      </c>
      <c r="AS133" s="16" t="str">
        <f t="shared" si="32"/>
        <v/>
      </c>
      <c r="AT133" s="16" t="str">
        <f t="shared" si="32"/>
        <v/>
      </c>
      <c r="AU133" s="16" t="str">
        <f t="shared" si="32"/>
        <v/>
      </c>
      <c r="AV133" s="16" t="str">
        <f t="shared" si="32"/>
        <v/>
      </c>
      <c r="AW133" s="16" t="str">
        <f t="shared" si="32"/>
        <v/>
      </c>
      <c r="AX133" s="31"/>
    </row>
    <row r="134" spans="1:50" ht="61.5" customHeight="1" x14ac:dyDescent="0.25">
      <c r="A134" s="30">
        <v>129</v>
      </c>
      <c r="B134" s="51" t="s">
        <v>10</v>
      </c>
      <c r="C134" s="52" t="s">
        <v>11</v>
      </c>
      <c r="D134" s="52" t="s">
        <v>325</v>
      </c>
      <c r="E134" s="98" t="s">
        <v>4556</v>
      </c>
      <c r="F134" s="52" t="s">
        <v>326</v>
      </c>
      <c r="G134" s="52" t="s">
        <v>381</v>
      </c>
      <c r="H134" s="52" t="s">
        <v>156</v>
      </c>
      <c r="I134" s="52" t="s">
        <v>193</v>
      </c>
      <c r="J134" s="52" t="s">
        <v>379</v>
      </c>
      <c r="K134" s="52" t="s">
        <v>382</v>
      </c>
      <c r="L134" s="52" t="s">
        <v>383</v>
      </c>
      <c r="M134" s="52" t="s">
        <v>384</v>
      </c>
      <c r="N134" s="52" t="s">
        <v>379</v>
      </c>
      <c r="O134" s="52" t="s">
        <v>385</v>
      </c>
      <c r="P134" s="32"/>
      <c r="Q134" s="52" t="s">
        <v>655</v>
      </c>
      <c r="R134" s="33">
        <f t="shared" ref="R134:R197" si="33">IF(ISBLANK(Q134),0,LEN(TRIM(Q134))-LEN(SUBSTITUTE(Q134," ",""))+1)</f>
        <v>2</v>
      </c>
      <c r="S134" s="53" t="str">
        <f t="shared" ref="S134:S197" si="34">IF(R134=1,Q134,LEFT(Q134,FIND(" ",Q134)-1))</f>
        <v>НАДС</v>
      </c>
      <c r="T134" s="54"/>
      <c r="U134" s="55" t="s">
        <v>4272</v>
      </c>
      <c r="V134" s="64"/>
      <c r="W134" s="34"/>
      <c r="X134" s="57" t="s">
        <v>4367</v>
      </c>
      <c r="Y134" s="61"/>
      <c r="Z134" s="61"/>
      <c r="AA134" s="55" t="s">
        <v>4272</v>
      </c>
      <c r="AB134" s="55"/>
      <c r="AC134" s="58" t="s">
        <v>4385</v>
      </c>
      <c r="AD134" s="58" t="s">
        <v>4386</v>
      </c>
      <c r="AE134" s="59">
        <f t="shared" si="19"/>
        <v>2</v>
      </c>
      <c r="AF134" s="60" t="str">
        <f t="shared" si="18"/>
        <v>Деркач</v>
      </c>
      <c r="AG134" s="34"/>
      <c r="AH134" s="16" t="str">
        <f t="shared" si="32"/>
        <v>Деркач</v>
      </c>
      <c r="AI134" s="16" t="str">
        <f t="shared" si="32"/>
        <v/>
      </c>
      <c r="AJ134" s="16" t="str">
        <f t="shared" si="32"/>
        <v/>
      </c>
      <c r="AK134" s="16" t="str">
        <f t="shared" si="32"/>
        <v>Козаченко</v>
      </c>
      <c r="AL134" s="16" t="str">
        <f t="shared" si="32"/>
        <v/>
      </c>
      <c r="AM134" s="16" t="str">
        <f t="shared" si="32"/>
        <v/>
      </c>
      <c r="AN134" s="16" t="str">
        <f t="shared" si="32"/>
        <v/>
      </c>
      <c r="AO134" s="16" t="str">
        <f t="shared" si="32"/>
        <v/>
      </c>
      <c r="AP134" s="16" t="str">
        <f t="shared" si="32"/>
        <v/>
      </c>
      <c r="AQ134" s="16" t="str">
        <f t="shared" si="32"/>
        <v/>
      </c>
      <c r="AR134" s="16" t="str">
        <f t="shared" si="32"/>
        <v/>
      </c>
      <c r="AS134" s="16" t="str">
        <f t="shared" si="32"/>
        <v/>
      </c>
      <c r="AT134" s="16" t="str">
        <f t="shared" si="32"/>
        <v/>
      </c>
      <c r="AU134" s="16" t="str">
        <f t="shared" si="32"/>
        <v/>
      </c>
      <c r="AV134" s="16" t="str">
        <f t="shared" si="32"/>
        <v/>
      </c>
      <c r="AW134" s="16" t="str">
        <f t="shared" si="32"/>
        <v/>
      </c>
      <c r="AX134" s="31"/>
    </row>
    <row r="135" spans="1:50" ht="75.75" customHeight="1" x14ac:dyDescent="0.25">
      <c r="A135" s="30">
        <v>130</v>
      </c>
      <c r="B135" s="51" t="s">
        <v>10</v>
      </c>
      <c r="C135" s="52" t="s">
        <v>11</v>
      </c>
      <c r="D135" s="52" t="s">
        <v>325</v>
      </c>
      <c r="E135" s="98" t="s">
        <v>4556</v>
      </c>
      <c r="F135" s="52" t="s">
        <v>326</v>
      </c>
      <c r="G135" s="52" t="s">
        <v>386</v>
      </c>
      <c r="H135" s="52" t="s">
        <v>387</v>
      </c>
      <c r="I135" s="52" t="s">
        <v>16</v>
      </c>
      <c r="J135" s="52" t="s">
        <v>379</v>
      </c>
      <c r="K135" s="52" t="s">
        <v>388</v>
      </c>
      <c r="L135" s="52" t="s">
        <v>389</v>
      </c>
      <c r="M135" s="52" t="s">
        <v>390</v>
      </c>
      <c r="N135" s="52" t="s">
        <v>379</v>
      </c>
      <c r="O135" s="52" t="s">
        <v>391</v>
      </c>
      <c r="P135" s="32"/>
      <c r="Q135" s="52" t="s">
        <v>655</v>
      </c>
      <c r="R135" s="33">
        <f t="shared" si="33"/>
        <v>2</v>
      </c>
      <c r="S135" s="53" t="str">
        <f t="shared" si="34"/>
        <v>НАДС</v>
      </c>
      <c r="T135" s="54"/>
      <c r="U135" s="55" t="s">
        <v>4272</v>
      </c>
      <c r="V135" s="64"/>
      <c r="W135" s="34"/>
      <c r="X135" s="57" t="s">
        <v>4367</v>
      </c>
      <c r="Y135" s="57" t="s">
        <v>4367</v>
      </c>
      <c r="Z135" s="57" t="s">
        <v>4367</v>
      </c>
      <c r="AA135" s="57"/>
      <c r="AB135" s="57"/>
      <c r="AC135" s="58" t="s">
        <v>4385</v>
      </c>
      <c r="AD135" s="58" t="s">
        <v>4386</v>
      </c>
      <c r="AE135" s="59">
        <f t="shared" si="19"/>
        <v>2</v>
      </c>
      <c r="AF135" s="60" t="str">
        <f t="shared" ref="AF135:AF198" si="35">IF(AE135=1,AD135,LEFT(AD135,FIND(" ",AD135)-1))</f>
        <v>Деркач</v>
      </c>
      <c r="AG135" s="34"/>
      <c r="AH135" s="16" t="str">
        <f t="shared" si="32"/>
        <v>Деркач</v>
      </c>
      <c r="AI135" s="16" t="str">
        <f t="shared" si="32"/>
        <v/>
      </c>
      <c r="AJ135" s="16" t="str">
        <f t="shared" si="32"/>
        <v/>
      </c>
      <c r="AK135" s="16" t="str">
        <f t="shared" si="32"/>
        <v>Козаченко</v>
      </c>
      <c r="AL135" s="16" t="str">
        <f t="shared" si="32"/>
        <v/>
      </c>
      <c r="AM135" s="16" t="str">
        <f t="shared" si="32"/>
        <v/>
      </c>
      <c r="AN135" s="16" t="str">
        <f t="shared" si="32"/>
        <v/>
      </c>
      <c r="AO135" s="16" t="str">
        <f t="shared" si="32"/>
        <v/>
      </c>
      <c r="AP135" s="16" t="str">
        <f t="shared" si="32"/>
        <v/>
      </c>
      <c r="AQ135" s="16" t="str">
        <f t="shared" si="32"/>
        <v/>
      </c>
      <c r="AR135" s="16" t="str">
        <f t="shared" si="32"/>
        <v/>
      </c>
      <c r="AS135" s="16" t="str">
        <f t="shared" si="32"/>
        <v/>
      </c>
      <c r="AT135" s="16" t="str">
        <f t="shared" si="32"/>
        <v/>
      </c>
      <c r="AU135" s="16" t="str">
        <f t="shared" si="32"/>
        <v/>
      </c>
      <c r="AV135" s="16" t="str">
        <f t="shared" si="32"/>
        <v/>
      </c>
      <c r="AW135" s="16" t="str">
        <f t="shared" si="32"/>
        <v/>
      </c>
      <c r="AX135" s="31"/>
    </row>
    <row r="136" spans="1:50" ht="81" customHeight="1" x14ac:dyDescent="0.25">
      <c r="A136" s="30">
        <v>131</v>
      </c>
      <c r="B136" s="51" t="s">
        <v>10</v>
      </c>
      <c r="C136" s="52" t="s">
        <v>11</v>
      </c>
      <c r="D136" s="52" t="s">
        <v>325</v>
      </c>
      <c r="E136" s="98" t="s">
        <v>4557</v>
      </c>
      <c r="F136" s="52" t="s">
        <v>392</v>
      </c>
      <c r="G136" s="52" t="s">
        <v>393</v>
      </c>
      <c r="H136" s="52" t="s">
        <v>193</v>
      </c>
      <c r="I136" s="52" t="s">
        <v>16</v>
      </c>
      <c r="J136" s="52" t="s">
        <v>394</v>
      </c>
      <c r="K136" s="52" t="s">
        <v>30</v>
      </c>
      <c r="L136" s="52" t="s">
        <v>39</v>
      </c>
      <c r="M136" s="52" t="s">
        <v>395</v>
      </c>
      <c r="N136" s="52" t="s">
        <v>394</v>
      </c>
      <c r="O136" s="52" t="s">
        <v>385</v>
      </c>
      <c r="P136" s="32"/>
      <c r="Q136" s="52" t="s">
        <v>4487</v>
      </c>
      <c r="R136" s="33">
        <f t="shared" si="33"/>
        <v>11</v>
      </c>
      <c r="S136" s="53" t="str">
        <f t="shared" si="34"/>
        <v>МОН</v>
      </c>
      <c r="T136" s="54"/>
      <c r="U136" s="55" t="s">
        <v>4272</v>
      </c>
      <c r="V136" s="64"/>
      <c r="W136" s="34"/>
      <c r="X136" s="57" t="s">
        <v>4367</v>
      </c>
      <c r="Y136" s="57" t="s">
        <v>4367</v>
      </c>
      <c r="Z136" s="57" t="s">
        <v>4367</v>
      </c>
      <c r="AA136" s="57"/>
      <c r="AB136" s="57"/>
      <c r="AC136" s="58" t="s">
        <v>4385</v>
      </c>
      <c r="AD136" s="58" t="s">
        <v>4386</v>
      </c>
      <c r="AE136" s="59">
        <f t="shared" ref="AE136:AE199" si="36">IF(ISBLANK(AD136),0,LEN(TRIM(AD136))-LEN(SUBSTITUTE(AD136," ",""))+1)</f>
        <v>2</v>
      </c>
      <c r="AF136" s="60" t="str">
        <f t="shared" si="35"/>
        <v>Деркач</v>
      </c>
      <c r="AG136" s="34"/>
      <c r="AH136" s="16" t="str">
        <f t="shared" si="32"/>
        <v>Деркач</v>
      </c>
      <c r="AI136" s="16" t="str">
        <f t="shared" si="32"/>
        <v/>
      </c>
      <c r="AJ136" s="16" t="str">
        <f t="shared" si="32"/>
        <v/>
      </c>
      <c r="AK136" s="16" t="str">
        <f t="shared" si="32"/>
        <v>Козаченко</v>
      </c>
      <c r="AL136" s="16" t="str">
        <f t="shared" si="32"/>
        <v/>
      </c>
      <c r="AM136" s="16" t="str">
        <f t="shared" si="32"/>
        <v/>
      </c>
      <c r="AN136" s="16" t="str">
        <f t="shared" si="32"/>
        <v/>
      </c>
      <c r="AO136" s="16" t="str">
        <f t="shared" si="32"/>
        <v/>
      </c>
      <c r="AP136" s="16" t="str">
        <f t="shared" si="32"/>
        <v/>
      </c>
      <c r="AQ136" s="16" t="str">
        <f t="shared" si="32"/>
        <v/>
      </c>
      <c r="AR136" s="16" t="str">
        <f t="shared" si="32"/>
        <v/>
      </c>
      <c r="AS136" s="16" t="str">
        <f t="shared" si="32"/>
        <v/>
      </c>
      <c r="AT136" s="16" t="str">
        <f t="shared" si="32"/>
        <v/>
      </c>
      <c r="AU136" s="16" t="str">
        <f t="shared" si="32"/>
        <v/>
      </c>
      <c r="AV136" s="16" t="str">
        <f t="shared" si="32"/>
        <v/>
      </c>
      <c r="AW136" s="16" t="str">
        <f t="shared" si="32"/>
        <v/>
      </c>
      <c r="AX136" s="31"/>
    </row>
    <row r="137" spans="1:50" ht="61.5" customHeight="1" x14ac:dyDescent="0.25">
      <c r="A137" s="30">
        <v>132</v>
      </c>
      <c r="B137" s="51" t="s">
        <v>10</v>
      </c>
      <c r="C137" s="52" t="s">
        <v>11</v>
      </c>
      <c r="D137" s="52" t="s">
        <v>325</v>
      </c>
      <c r="E137" s="98" t="s">
        <v>4557</v>
      </c>
      <c r="F137" s="52" t="s">
        <v>392</v>
      </c>
      <c r="G137" s="52" t="s">
        <v>396</v>
      </c>
      <c r="H137" s="52" t="s">
        <v>98</v>
      </c>
      <c r="I137" s="52" t="s">
        <v>16</v>
      </c>
      <c r="J137" s="52" t="s">
        <v>17</v>
      </c>
      <c r="K137" s="52" t="s">
        <v>388</v>
      </c>
      <c r="L137" s="52" t="s">
        <v>397</v>
      </c>
      <c r="M137" s="52" t="s">
        <v>398</v>
      </c>
      <c r="N137" s="52" t="s">
        <v>17</v>
      </c>
      <c r="O137" s="52" t="s">
        <v>399</v>
      </c>
      <c r="P137" s="32"/>
      <c r="Q137" s="52" t="s">
        <v>4225</v>
      </c>
      <c r="R137" s="33">
        <f t="shared" si="33"/>
        <v>1</v>
      </c>
      <c r="S137" s="53" t="str">
        <f t="shared" si="34"/>
        <v>НАЗК</v>
      </c>
      <c r="T137" s="54"/>
      <c r="U137" s="55" t="s">
        <v>4272</v>
      </c>
      <c r="V137" s="56" t="s">
        <v>4272</v>
      </c>
      <c r="W137" s="34"/>
      <c r="X137" s="57" t="s">
        <v>4367</v>
      </c>
      <c r="Y137" s="57" t="s">
        <v>4367</v>
      </c>
      <c r="Z137" s="57" t="s">
        <v>4367</v>
      </c>
      <c r="AA137" s="57"/>
      <c r="AB137" s="57"/>
      <c r="AC137" s="58" t="s">
        <v>4399</v>
      </c>
      <c r="AD137" s="58" t="s">
        <v>4400</v>
      </c>
      <c r="AE137" s="59">
        <f t="shared" si="36"/>
        <v>2</v>
      </c>
      <c r="AF137" s="60" t="str">
        <f t="shared" si="35"/>
        <v>Деркач</v>
      </c>
      <c r="AG137" s="34"/>
      <c r="AH137" s="16" t="str">
        <f t="shared" si="32"/>
        <v>Деркач</v>
      </c>
      <c r="AI137" s="16" t="str">
        <f t="shared" si="32"/>
        <v/>
      </c>
      <c r="AJ137" s="16" t="str">
        <f t="shared" si="32"/>
        <v/>
      </c>
      <c r="AK137" s="16" t="str">
        <f t="shared" si="32"/>
        <v/>
      </c>
      <c r="AL137" s="16" t="str">
        <f t="shared" si="32"/>
        <v/>
      </c>
      <c r="AM137" s="16" t="str">
        <f t="shared" si="32"/>
        <v/>
      </c>
      <c r="AN137" s="16" t="str">
        <f t="shared" si="32"/>
        <v/>
      </c>
      <c r="AO137" s="16" t="str">
        <f t="shared" si="32"/>
        <v>Конопля</v>
      </c>
      <c r="AP137" s="16" t="str">
        <f t="shared" si="32"/>
        <v/>
      </c>
      <c r="AQ137" s="16" t="str">
        <f t="shared" si="32"/>
        <v/>
      </c>
      <c r="AR137" s="16" t="str">
        <f t="shared" si="32"/>
        <v/>
      </c>
      <c r="AS137" s="16" t="str">
        <f t="shared" si="32"/>
        <v/>
      </c>
      <c r="AT137" s="16" t="str">
        <f t="shared" si="32"/>
        <v/>
      </c>
      <c r="AU137" s="16" t="str">
        <f t="shared" si="32"/>
        <v/>
      </c>
      <c r="AV137" s="16" t="str">
        <f t="shared" si="32"/>
        <v/>
      </c>
      <c r="AW137" s="16" t="str">
        <f t="shared" si="32"/>
        <v/>
      </c>
      <c r="AX137" s="31"/>
    </row>
    <row r="138" spans="1:50" ht="61.5" customHeight="1" x14ac:dyDescent="0.25">
      <c r="A138" s="30">
        <v>133</v>
      </c>
      <c r="B138" s="51" t="s">
        <v>10</v>
      </c>
      <c r="C138" s="52" t="s">
        <v>11</v>
      </c>
      <c r="D138" s="52" t="s">
        <v>325</v>
      </c>
      <c r="E138" s="98" t="s">
        <v>4557</v>
      </c>
      <c r="F138" s="52" t="s">
        <v>392</v>
      </c>
      <c r="G138" s="52" t="s">
        <v>400</v>
      </c>
      <c r="H138" s="52" t="s">
        <v>15</v>
      </c>
      <c r="I138" s="52" t="s">
        <v>16</v>
      </c>
      <c r="J138" s="52" t="s">
        <v>17</v>
      </c>
      <c r="K138" s="52" t="s">
        <v>388</v>
      </c>
      <c r="L138" s="52" t="s">
        <v>401</v>
      </c>
      <c r="M138" s="52" t="s">
        <v>402</v>
      </c>
      <c r="N138" s="52" t="s">
        <v>17</v>
      </c>
      <c r="O138" s="52" t="s">
        <v>403</v>
      </c>
      <c r="P138" s="32"/>
      <c r="Q138" s="52" t="s">
        <v>4225</v>
      </c>
      <c r="R138" s="33">
        <f t="shared" si="33"/>
        <v>1</v>
      </c>
      <c r="S138" s="53" t="str">
        <f t="shared" si="34"/>
        <v>НАЗК</v>
      </c>
      <c r="T138" s="54"/>
      <c r="U138" s="55" t="s">
        <v>4272</v>
      </c>
      <c r="V138" s="56" t="s">
        <v>4272</v>
      </c>
      <c r="W138" s="34"/>
      <c r="X138" s="57" t="s">
        <v>4367</v>
      </c>
      <c r="Y138" s="57" t="s">
        <v>4367</v>
      </c>
      <c r="Z138" s="57" t="s">
        <v>4367</v>
      </c>
      <c r="AA138" s="57"/>
      <c r="AB138" s="57"/>
      <c r="AC138" s="58" t="s">
        <v>4385</v>
      </c>
      <c r="AD138" s="58" t="s">
        <v>4386</v>
      </c>
      <c r="AE138" s="59">
        <f t="shared" si="36"/>
        <v>2</v>
      </c>
      <c r="AF138" s="60" t="str">
        <f t="shared" si="35"/>
        <v>Деркач</v>
      </c>
      <c r="AG138" s="34"/>
      <c r="AH138" s="16" t="str">
        <f t="shared" si="32"/>
        <v>Деркач</v>
      </c>
      <c r="AI138" s="16" t="str">
        <f t="shared" si="32"/>
        <v/>
      </c>
      <c r="AJ138" s="16" t="str">
        <f t="shared" si="32"/>
        <v/>
      </c>
      <c r="AK138" s="16" t="str">
        <f t="shared" si="32"/>
        <v>Козаченко</v>
      </c>
      <c r="AL138" s="16" t="str">
        <f t="shared" si="32"/>
        <v/>
      </c>
      <c r="AM138" s="16" t="str">
        <f t="shared" si="32"/>
        <v/>
      </c>
      <c r="AN138" s="16" t="str">
        <f t="shared" si="32"/>
        <v/>
      </c>
      <c r="AO138" s="16" t="str">
        <f t="shared" si="32"/>
        <v/>
      </c>
      <c r="AP138" s="16" t="str">
        <f t="shared" si="32"/>
        <v/>
      </c>
      <c r="AQ138" s="16" t="str">
        <f t="shared" si="32"/>
        <v/>
      </c>
      <c r="AR138" s="16" t="str">
        <f t="shared" si="32"/>
        <v/>
      </c>
      <c r="AS138" s="16" t="str">
        <f t="shared" si="32"/>
        <v/>
      </c>
      <c r="AT138" s="16" t="str">
        <f t="shared" si="32"/>
        <v/>
      </c>
      <c r="AU138" s="16" t="str">
        <f t="shared" si="32"/>
        <v/>
      </c>
      <c r="AV138" s="16" t="str">
        <f t="shared" si="32"/>
        <v/>
      </c>
      <c r="AW138" s="16" t="str">
        <f t="shared" si="32"/>
        <v/>
      </c>
      <c r="AX138" s="31"/>
    </row>
    <row r="139" spans="1:50" ht="101.25" customHeight="1" x14ac:dyDescent="0.25">
      <c r="A139" s="30">
        <v>134</v>
      </c>
      <c r="B139" s="51" t="s">
        <v>10</v>
      </c>
      <c r="C139" s="52" t="s">
        <v>11</v>
      </c>
      <c r="D139" s="52" t="s">
        <v>325</v>
      </c>
      <c r="E139" s="98" t="s">
        <v>4557</v>
      </c>
      <c r="F139" s="52" t="s">
        <v>392</v>
      </c>
      <c r="G139" s="52" t="s">
        <v>404</v>
      </c>
      <c r="H139" s="52" t="s">
        <v>15</v>
      </c>
      <c r="I139" s="52" t="s">
        <v>16</v>
      </c>
      <c r="J139" s="52" t="s">
        <v>379</v>
      </c>
      <c r="K139" s="52" t="s">
        <v>388</v>
      </c>
      <c r="L139" s="52" t="s">
        <v>405</v>
      </c>
      <c r="M139" s="52" t="s">
        <v>406</v>
      </c>
      <c r="N139" s="52" t="s">
        <v>407</v>
      </c>
      <c r="O139" s="52" t="s">
        <v>408</v>
      </c>
      <c r="P139" s="32"/>
      <c r="Q139" s="52" t="s">
        <v>655</v>
      </c>
      <c r="R139" s="33">
        <f t="shared" si="33"/>
        <v>2</v>
      </c>
      <c r="S139" s="53" t="str">
        <f t="shared" si="34"/>
        <v>НАДС</v>
      </c>
      <c r="T139" s="54"/>
      <c r="U139" s="55" t="s">
        <v>4272</v>
      </c>
      <c r="V139" s="64"/>
      <c r="W139" s="34"/>
      <c r="X139" s="57" t="s">
        <v>4367</v>
      </c>
      <c r="Y139" s="57" t="s">
        <v>4367</v>
      </c>
      <c r="Z139" s="57" t="s">
        <v>4367</v>
      </c>
      <c r="AA139" s="57"/>
      <c r="AB139" s="57"/>
      <c r="AC139" s="58" t="s">
        <v>4385</v>
      </c>
      <c r="AD139" s="58" t="s">
        <v>4386</v>
      </c>
      <c r="AE139" s="59">
        <f t="shared" si="36"/>
        <v>2</v>
      </c>
      <c r="AF139" s="60" t="str">
        <f t="shared" si="35"/>
        <v>Деркач</v>
      </c>
      <c r="AG139" s="34"/>
      <c r="AH139" s="16" t="str">
        <f t="shared" si="32"/>
        <v>Деркач</v>
      </c>
      <c r="AI139" s="16" t="str">
        <f t="shared" si="32"/>
        <v/>
      </c>
      <c r="AJ139" s="16" t="str">
        <f t="shared" si="32"/>
        <v/>
      </c>
      <c r="AK139" s="16" t="str">
        <f t="shared" si="32"/>
        <v>Козаченко</v>
      </c>
      <c r="AL139" s="16" t="str">
        <f t="shared" si="32"/>
        <v/>
      </c>
      <c r="AM139" s="16" t="str">
        <f t="shared" si="32"/>
        <v/>
      </c>
      <c r="AN139" s="16" t="str">
        <f t="shared" si="32"/>
        <v/>
      </c>
      <c r="AO139" s="16" t="str">
        <f t="shared" si="32"/>
        <v/>
      </c>
      <c r="AP139" s="16" t="str">
        <f t="shared" si="32"/>
        <v/>
      </c>
      <c r="AQ139" s="16" t="str">
        <f t="shared" si="32"/>
        <v/>
      </c>
      <c r="AR139" s="16" t="str">
        <f t="shared" si="32"/>
        <v/>
      </c>
      <c r="AS139" s="16" t="str">
        <f t="shared" si="32"/>
        <v/>
      </c>
      <c r="AT139" s="16" t="str">
        <f t="shared" si="32"/>
        <v/>
      </c>
      <c r="AU139" s="16" t="str">
        <f t="shared" si="32"/>
        <v/>
      </c>
      <c r="AV139" s="16" t="str">
        <f t="shared" si="32"/>
        <v/>
      </c>
      <c r="AW139" s="16" t="str">
        <f t="shared" si="32"/>
        <v/>
      </c>
      <c r="AX139" s="31"/>
    </row>
    <row r="140" spans="1:50" ht="61.5" customHeight="1" x14ac:dyDescent="0.25">
      <c r="A140" s="30">
        <v>135</v>
      </c>
      <c r="B140" s="51" t="s">
        <v>10</v>
      </c>
      <c r="C140" s="52" t="s">
        <v>11</v>
      </c>
      <c r="D140" s="52" t="s">
        <v>325</v>
      </c>
      <c r="E140" s="98" t="s">
        <v>4557</v>
      </c>
      <c r="F140" s="52" t="s">
        <v>392</v>
      </c>
      <c r="G140" s="52" t="s">
        <v>409</v>
      </c>
      <c r="H140" s="52" t="s">
        <v>15</v>
      </c>
      <c r="I140" s="52" t="s">
        <v>193</v>
      </c>
      <c r="J140" s="52" t="s">
        <v>17</v>
      </c>
      <c r="K140" s="52" t="s">
        <v>388</v>
      </c>
      <c r="L140" s="52" t="s">
        <v>410</v>
      </c>
      <c r="M140" s="52" t="s">
        <v>411</v>
      </c>
      <c r="N140" s="52" t="s">
        <v>412</v>
      </c>
      <c r="O140" s="52" t="s">
        <v>413</v>
      </c>
      <c r="P140" s="32"/>
      <c r="Q140" s="52" t="s">
        <v>4225</v>
      </c>
      <c r="R140" s="33">
        <f t="shared" si="33"/>
        <v>1</v>
      </c>
      <c r="S140" s="53" t="str">
        <f t="shared" si="34"/>
        <v>НАЗК</v>
      </c>
      <c r="T140" s="54"/>
      <c r="U140" s="55" t="s">
        <v>4272</v>
      </c>
      <c r="V140" s="56" t="s">
        <v>4272</v>
      </c>
      <c r="W140" s="34"/>
      <c r="X140" s="57" t="s">
        <v>4367</v>
      </c>
      <c r="Y140" s="61"/>
      <c r="Z140" s="61"/>
      <c r="AA140" s="55" t="s">
        <v>4272</v>
      </c>
      <c r="AB140" s="55"/>
      <c r="AC140" s="58" t="s">
        <v>4382</v>
      </c>
      <c r="AD140" s="58" t="s">
        <v>4383</v>
      </c>
      <c r="AE140" s="59">
        <f t="shared" si="36"/>
        <v>2</v>
      </c>
      <c r="AF140" s="60" t="str">
        <f t="shared" si="35"/>
        <v>Деркач</v>
      </c>
      <c r="AG140" s="34"/>
      <c r="AH140" s="16" t="str">
        <f t="shared" si="32"/>
        <v>Деркач</v>
      </c>
      <c r="AI140" s="16" t="str">
        <f t="shared" si="32"/>
        <v/>
      </c>
      <c r="AJ140" s="16" t="str">
        <f t="shared" si="32"/>
        <v/>
      </c>
      <c r="AK140" s="16" t="str">
        <f t="shared" si="32"/>
        <v/>
      </c>
      <c r="AL140" s="16" t="str">
        <f t="shared" si="32"/>
        <v/>
      </c>
      <c r="AM140" s="16" t="str">
        <f t="shared" si="32"/>
        <v/>
      </c>
      <c r="AN140" s="16" t="str">
        <f t="shared" si="32"/>
        <v/>
      </c>
      <c r="AO140" s="16" t="str">
        <f t="shared" si="32"/>
        <v/>
      </c>
      <c r="AP140" s="16" t="str">
        <f t="shared" si="32"/>
        <v/>
      </c>
      <c r="AQ140" s="16" t="str">
        <f t="shared" si="32"/>
        <v/>
      </c>
      <c r="AR140" s="16" t="str">
        <f t="shared" si="32"/>
        <v/>
      </c>
      <c r="AS140" s="16" t="str">
        <f t="shared" si="32"/>
        <v/>
      </c>
      <c r="AT140" s="16" t="str">
        <f t="shared" si="32"/>
        <v/>
      </c>
      <c r="AU140" s="16" t="str">
        <f t="shared" si="32"/>
        <v/>
      </c>
      <c r="AV140" s="16" t="str">
        <f t="shared" si="32"/>
        <v>Любченко</v>
      </c>
      <c r="AW140" s="16" t="str">
        <f t="shared" si="32"/>
        <v/>
      </c>
      <c r="AX140" s="31"/>
    </row>
    <row r="141" spans="1:50" ht="61.5" customHeight="1" x14ac:dyDescent="0.25">
      <c r="A141" s="30">
        <v>136</v>
      </c>
      <c r="B141" s="51" t="s">
        <v>10</v>
      </c>
      <c r="C141" s="52" t="s">
        <v>11</v>
      </c>
      <c r="D141" s="52" t="s">
        <v>325</v>
      </c>
      <c r="E141" s="98" t="s">
        <v>4558</v>
      </c>
      <c r="F141" s="52" t="s">
        <v>414</v>
      </c>
      <c r="G141" s="52" t="s">
        <v>415</v>
      </c>
      <c r="H141" s="52" t="s">
        <v>36</v>
      </c>
      <c r="I141" s="52" t="s">
        <v>193</v>
      </c>
      <c r="J141" s="52" t="s">
        <v>17</v>
      </c>
      <c r="K141" s="52" t="s">
        <v>30</v>
      </c>
      <c r="L141" s="52" t="s">
        <v>31</v>
      </c>
      <c r="M141" s="52" t="s">
        <v>54</v>
      </c>
      <c r="N141" s="52" t="s">
        <v>17</v>
      </c>
      <c r="O141" s="52" t="s">
        <v>55</v>
      </c>
      <c r="P141" s="32"/>
      <c r="Q141" s="52" t="s">
        <v>4225</v>
      </c>
      <c r="R141" s="33">
        <f t="shared" si="33"/>
        <v>1</v>
      </c>
      <c r="S141" s="53" t="str">
        <f t="shared" si="34"/>
        <v>НАЗК</v>
      </c>
      <c r="T141" s="54"/>
      <c r="U141" s="55" t="s">
        <v>4272</v>
      </c>
      <c r="V141" s="56" t="s">
        <v>4272</v>
      </c>
      <c r="W141" s="34"/>
      <c r="X141" s="57" t="s">
        <v>4367</v>
      </c>
      <c r="Y141" s="61"/>
      <c r="Z141" s="61"/>
      <c r="AA141" s="55" t="s">
        <v>4272</v>
      </c>
      <c r="AB141" s="55"/>
      <c r="AC141" s="58" t="s">
        <v>4382</v>
      </c>
      <c r="AD141" s="58" t="s">
        <v>4383</v>
      </c>
      <c r="AE141" s="59">
        <f t="shared" si="36"/>
        <v>2</v>
      </c>
      <c r="AF141" s="60" t="str">
        <f t="shared" si="35"/>
        <v>Деркач</v>
      </c>
      <c r="AG141" s="34"/>
      <c r="AH141" s="16" t="str">
        <f t="shared" si="32"/>
        <v>Деркач</v>
      </c>
      <c r="AI141" s="16" t="str">
        <f t="shared" si="32"/>
        <v/>
      </c>
      <c r="AJ141" s="16" t="str">
        <f t="shared" si="32"/>
        <v/>
      </c>
      <c r="AK141" s="16" t="str">
        <f t="shared" si="32"/>
        <v/>
      </c>
      <c r="AL141" s="16" t="str">
        <f t="shared" si="32"/>
        <v/>
      </c>
      <c r="AM141" s="16" t="str">
        <f t="shared" si="32"/>
        <v/>
      </c>
      <c r="AN141" s="16" t="str">
        <f t="shared" si="32"/>
        <v/>
      </c>
      <c r="AO141" s="16" t="str">
        <f t="shared" si="32"/>
        <v/>
      </c>
      <c r="AP141" s="16" t="str">
        <f t="shared" si="32"/>
        <v/>
      </c>
      <c r="AQ141" s="16" t="str">
        <f t="shared" si="32"/>
        <v/>
      </c>
      <c r="AR141" s="16" t="str">
        <f t="shared" si="32"/>
        <v/>
      </c>
      <c r="AS141" s="16" t="str">
        <f t="shared" si="32"/>
        <v/>
      </c>
      <c r="AT141" s="16" t="str">
        <f t="shared" si="32"/>
        <v/>
      </c>
      <c r="AU141" s="16" t="str">
        <f t="shared" si="32"/>
        <v/>
      </c>
      <c r="AV141" s="16" t="str">
        <f t="shared" si="32"/>
        <v>Любченко</v>
      </c>
      <c r="AW141" s="16" t="str">
        <f t="shared" si="32"/>
        <v/>
      </c>
      <c r="AX141" s="11" t="s">
        <v>4293</v>
      </c>
    </row>
    <row r="142" spans="1:50" ht="61.5" customHeight="1" x14ac:dyDescent="0.25">
      <c r="A142" s="30">
        <v>137</v>
      </c>
      <c r="B142" s="51" t="s">
        <v>10</v>
      </c>
      <c r="C142" s="52" t="s">
        <v>11</v>
      </c>
      <c r="D142" s="52" t="s">
        <v>325</v>
      </c>
      <c r="E142" s="98" t="s">
        <v>4558</v>
      </c>
      <c r="F142" s="52" t="s">
        <v>414</v>
      </c>
      <c r="G142" s="52" t="s">
        <v>416</v>
      </c>
      <c r="H142" s="52" t="s">
        <v>98</v>
      </c>
      <c r="I142" s="52" t="s">
        <v>94</v>
      </c>
      <c r="J142" s="52" t="s">
        <v>17</v>
      </c>
      <c r="K142" s="52" t="s">
        <v>30</v>
      </c>
      <c r="L142" s="52" t="s">
        <v>31</v>
      </c>
      <c r="M142" s="52" t="s">
        <v>58</v>
      </c>
      <c r="N142" s="52" t="s">
        <v>59</v>
      </c>
      <c r="O142" s="52" t="s">
        <v>55</v>
      </c>
      <c r="P142" s="32"/>
      <c r="Q142" s="52" t="s">
        <v>4225</v>
      </c>
      <c r="R142" s="33">
        <f t="shared" si="33"/>
        <v>1</v>
      </c>
      <c r="S142" s="53" t="str">
        <f t="shared" si="34"/>
        <v>НАЗК</v>
      </c>
      <c r="T142" s="54"/>
      <c r="U142" s="55" t="s">
        <v>4272</v>
      </c>
      <c r="V142" s="56" t="s">
        <v>4272</v>
      </c>
      <c r="W142" s="34"/>
      <c r="X142" s="57" t="s">
        <v>4367</v>
      </c>
      <c r="Y142" s="61"/>
      <c r="Z142" s="61"/>
      <c r="AA142" s="55" t="s">
        <v>4272</v>
      </c>
      <c r="AB142" s="55"/>
      <c r="AC142" s="58" t="s">
        <v>4381</v>
      </c>
      <c r="AD142" s="58" t="s">
        <v>4279</v>
      </c>
      <c r="AE142" s="59">
        <f t="shared" si="36"/>
        <v>1</v>
      </c>
      <c r="AF142" s="60" t="str">
        <f t="shared" si="35"/>
        <v>Деркач</v>
      </c>
      <c r="AG142" s="34"/>
      <c r="AH142" s="16" t="str">
        <f t="shared" si="32"/>
        <v>Деркач</v>
      </c>
      <c r="AI142" s="16" t="str">
        <f t="shared" si="32"/>
        <v/>
      </c>
      <c r="AJ142" s="16" t="str">
        <f t="shared" si="32"/>
        <v/>
      </c>
      <c r="AK142" s="16" t="str">
        <f t="shared" si="32"/>
        <v/>
      </c>
      <c r="AL142" s="16" t="str">
        <f t="shared" si="32"/>
        <v/>
      </c>
      <c r="AM142" s="16" t="str">
        <f t="shared" si="32"/>
        <v/>
      </c>
      <c r="AN142" s="16" t="str">
        <f t="shared" si="32"/>
        <v/>
      </c>
      <c r="AO142" s="16" t="str">
        <f t="shared" si="32"/>
        <v/>
      </c>
      <c r="AP142" s="16" t="str">
        <f t="shared" si="32"/>
        <v/>
      </c>
      <c r="AQ142" s="16" t="str">
        <f t="shared" si="32"/>
        <v/>
      </c>
      <c r="AR142" s="16" t="str">
        <f t="shared" si="32"/>
        <v/>
      </c>
      <c r="AS142" s="16" t="str">
        <f t="shared" si="32"/>
        <v/>
      </c>
      <c r="AT142" s="16" t="str">
        <f t="shared" si="32"/>
        <v/>
      </c>
      <c r="AU142" s="16" t="str">
        <f t="shared" si="32"/>
        <v/>
      </c>
      <c r="AV142" s="16" t="str">
        <f t="shared" si="32"/>
        <v/>
      </c>
      <c r="AW142" s="16" t="str">
        <f t="shared" si="32"/>
        <v/>
      </c>
      <c r="AX142" s="31"/>
    </row>
    <row r="143" spans="1:50" ht="61.5" customHeight="1" x14ac:dyDescent="0.25">
      <c r="A143" s="30">
        <v>138</v>
      </c>
      <c r="B143" s="51" t="s">
        <v>10</v>
      </c>
      <c r="C143" s="52" t="s">
        <v>11</v>
      </c>
      <c r="D143" s="52" t="s">
        <v>325</v>
      </c>
      <c r="E143" s="98" t="s">
        <v>4558</v>
      </c>
      <c r="F143" s="52" t="s">
        <v>414</v>
      </c>
      <c r="G143" s="52" t="s">
        <v>417</v>
      </c>
      <c r="H143" s="52" t="s">
        <v>101</v>
      </c>
      <c r="I143" s="52" t="s">
        <v>49</v>
      </c>
      <c r="J143" s="52" t="s">
        <v>276</v>
      </c>
      <c r="K143" s="52" t="s">
        <v>30</v>
      </c>
      <c r="L143" s="52" t="s">
        <v>31</v>
      </c>
      <c r="M143" s="52" t="s">
        <v>64</v>
      </c>
      <c r="N143" s="52" t="s">
        <v>65</v>
      </c>
      <c r="O143" s="52" t="s">
        <v>55</v>
      </c>
      <c r="P143" s="32"/>
      <c r="Q143" s="52" t="s">
        <v>4232</v>
      </c>
      <c r="R143" s="33">
        <f t="shared" si="33"/>
        <v>2</v>
      </c>
      <c r="S143" s="53" t="str">
        <f t="shared" si="34"/>
        <v>НАЗК</v>
      </c>
      <c r="T143" s="54"/>
      <c r="U143" s="55" t="s">
        <v>4272</v>
      </c>
      <c r="V143" s="56" t="s">
        <v>4272</v>
      </c>
      <c r="W143" s="34"/>
      <c r="X143" s="57" t="s">
        <v>4367</v>
      </c>
      <c r="Y143" s="61"/>
      <c r="Z143" s="61"/>
      <c r="AA143" s="55" t="s">
        <v>4272</v>
      </c>
      <c r="AB143" s="55"/>
      <c r="AC143" s="58" t="s">
        <v>4381</v>
      </c>
      <c r="AD143" s="58" t="s">
        <v>4279</v>
      </c>
      <c r="AE143" s="59">
        <f t="shared" si="36"/>
        <v>1</v>
      </c>
      <c r="AF143" s="60" t="str">
        <f t="shared" si="35"/>
        <v>Деркач</v>
      </c>
      <c r="AG143" s="34"/>
      <c r="AH143" s="16" t="str">
        <f t="shared" si="32"/>
        <v>Деркач</v>
      </c>
      <c r="AI143" s="16" t="str">
        <f t="shared" si="32"/>
        <v/>
      </c>
      <c r="AJ143" s="16" t="str">
        <f t="shared" si="32"/>
        <v/>
      </c>
      <c r="AK143" s="16" t="str">
        <f t="shared" si="32"/>
        <v/>
      </c>
      <c r="AL143" s="16" t="str">
        <f t="shared" si="32"/>
        <v/>
      </c>
      <c r="AM143" s="16" t="str">
        <f t="shared" si="32"/>
        <v/>
      </c>
      <c r="AN143" s="16" t="str">
        <f t="shared" si="32"/>
        <v/>
      </c>
      <c r="AO143" s="16" t="str">
        <f t="shared" si="32"/>
        <v/>
      </c>
      <c r="AP143" s="16" t="str">
        <f t="shared" si="32"/>
        <v/>
      </c>
      <c r="AQ143" s="16" t="str">
        <f t="shared" si="32"/>
        <v/>
      </c>
      <c r="AR143" s="16" t="str">
        <f t="shared" si="32"/>
        <v/>
      </c>
      <c r="AS143" s="16" t="str">
        <f t="shared" si="32"/>
        <v/>
      </c>
      <c r="AT143" s="16" t="str">
        <f t="shared" si="32"/>
        <v/>
      </c>
      <c r="AU143" s="16" t="str">
        <f t="shared" si="32"/>
        <v/>
      </c>
      <c r="AV143" s="16" t="str">
        <f t="shared" si="32"/>
        <v/>
      </c>
      <c r="AW143" s="16" t="str">
        <f t="shared" si="32"/>
        <v/>
      </c>
      <c r="AX143" s="31"/>
    </row>
    <row r="144" spans="1:50" ht="61.5" customHeight="1" x14ac:dyDescent="0.25">
      <c r="A144" s="30">
        <v>139</v>
      </c>
      <c r="B144" s="51" t="s">
        <v>10</v>
      </c>
      <c r="C144" s="52" t="s">
        <v>11</v>
      </c>
      <c r="D144" s="52" t="s">
        <v>325</v>
      </c>
      <c r="E144" s="98" t="s">
        <v>4558</v>
      </c>
      <c r="F144" s="52" t="s">
        <v>414</v>
      </c>
      <c r="G144" s="52" t="s">
        <v>418</v>
      </c>
      <c r="H144" s="52" t="s">
        <v>49</v>
      </c>
      <c r="I144" s="52" t="s">
        <v>68</v>
      </c>
      <c r="J144" s="52" t="s">
        <v>17</v>
      </c>
      <c r="K144" s="52" t="s">
        <v>30</v>
      </c>
      <c r="L144" s="52" t="s">
        <v>31</v>
      </c>
      <c r="M144" s="52" t="s">
        <v>69</v>
      </c>
      <c r="N144" s="52" t="s">
        <v>70</v>
      </c>
      <c r="O144" s="52" t="s">
        <v>55</v>
      </c>
      <c r="P144" s="32"/>
      <c r="Q144" s="52" t="s">
        <v>4225</v>
      </c>
      <c r="R144" s="33">
        <f t="shared" si="33"/>
        <v>1</v>
      </c>
      <c r="S144" s="53" t="str">
        <f t="shared" si="34"/>
        <v>НАЗК</v>
      </c>
      <c r="T144" s="54"/>
      <c r="U144" s="55" t="s">
        <v>4272</v>
      </c>
      <c r="V144" s="56" t="s">
        <v>4272</v>
      </c>
      <c r="W144" s="34"/>
      <c r="X144" s="57" t="s">
        <v>4367</v>
      </c>
      <c r="Y144" s="57" t="s">
        <v>4367</v>
      </c>
      <c r="Z144" s="61"/>
      <c r="AA144" s="132"/>
      <c r="AB144" s="57" t="s">
        <v>4367</v>
      </c>
      <c r="AC144" s="58" t="s">
        <v>4381</v>
      </c>
      <c r="AD144" s="58" t="s">
        <v>4279</v>
      </c>
      <c r="AE144" s="59">
        <f t="shared" si="36"/>
        <v>1</v>
      </c>
      <c r="AF144" s="60" t="str">
        <f t="shared" si="35"/>
        <v>Деркач</v>
      </c>
      <c r="AG144" s="34"/>
      <c r="AH144" s="16" t="str">
        <f t="shared" si="32"/>
        <v>Деркач</v>
      </c>
      <c r="AI144" s="16" t="str">
        <f t="shared" si="32"/>
        <v/>
      </c>
      <c r="AJ144" s="16" t="str">
        <f t="shared" si="32"/>
        <v/>
      </c>
      <c r="AK144" s="16" t="str">
        <f t="shared" si="32"/>
        <v/>
      </c>
      <c r="AL144" s="16" t="str">
        <f t="shared" si="32"/>
        <v/>
      </c>
      <c r="AM144" s="16" t="str">
        <f t="shared" si="32"/>
        <v/>
      </c>
      <c r="AN144" s="16" t="str">
        <f t="shared" si="32"/>
        <v/>
      </c>
      <c r="AO144" s="16" t="str">
        <f t="shared" si="32"/>
        <v/>
      </c>
      <c r="AP144" s="16" t="str">
        <f t="shared" si="32"/>
        <v/>
      </c>
      <c r="AQ144" s="16" t="str">
        <f t="shared" si="32"/>
        <v/>
      </c>
      <c r="AR144" s="16" t="str">
        <f t="shared" si="32"/>
        <v/>
      </c>
      <c r="AS144" s="16" t="str">
        <f t="shared" si="32"/>
        <v/>
      </c>
      <c r="AT144" s="16" t="str">
        <f t="shared" si="32"/>
        <v/>
      </c>
      <c r="AU144" s="16" t="str">
        <f t="shared" si="32"/>
        <v/>
      </c>
      <c r="AV144" s="16" t="str">
        <f t="shared" si="32"/>
        <v/>
      </c>
      <c r="AW144" s="16" t="str">
        <f t="shared" ref="AW144" si="37">IF(ISNUMBER(FIND(AW$5,$AD144)),AW$5,"")</f>
        <v/>
      </c>
      <c r="AX144" s="31"/>
    </row>
    <row r="145" spans="1:50" ht="61.5" hidden="1" customHeight="1" x14ac:dyDescent="0.25">
      <c r="A145" s="30">
        <v>140</v>
      </c>
      <c r="B145" s="51" t="s">
        <v>10</v>
      </c>
      <c r="C145" s="52" t="s">
        <v>11</v>
      </c>
      <c r="D145" s="52" t="s">
        <v>325</v>
      </c>
      <c r="E145" s="98" t="s">
        <v>4558</v>
      </c>
      <c r="F145" s="52" t="s">
        <v>414</v>
      </c>
      <c r="G145" s="52" t="s">
        <v>419</v>
      </c>
      <c r="H145" s="52" t="s">
        <v>420</v>
      </c>
      <c r="I145" s="52" t="s">
        <v>421</v>
      </c>
      <c r="J145" s="52" t="s">
        <v>17</v>
      </c>
      <c r="K145" s="52" t="s">
        <v>30</v>
      </c>
      <c r="L145" s="52" t="s">
        <v>31</v>
      </c>
      <c r="M145" s="52" t="s">
        <v>218</v>
      </c>
      <c r="N145" s="52" t="s">
        <v>59</v>
      </c>
      <c r="O145" s="52" t="s">
        <v>219</v>
      </c>
      <c r="P145" s="32"/>
      <c r="Q145" s="52" t="s">
        <v>4225</v>
      </c>
      <c r="R145" s="33">
        <f t="shared" si="33"/>
        <v>1</v>
      </c>
      <c r="S145" s="53" t="str">
        <f t="shared" si="34"/>
        <v>НАЗК</v>
      </c>
      <c r="T145" s="54"/>
      <c r="U145" s="55" t="s">
        <v>4272</v>
      </c>
      <c r="V145" s="56" t="s">
        <v>4272</v>
      </c>
      <c r="W145" s="34"/>
      <c r="X145" s="61"/>
      <c r="Y145" s="57" t="s">
        <v>4367</v>
      </c>
      <c r="Z145" s="61"/>
      <c r="AA145" s="61"/>
      <c r="AB145" s="61"/>
      <c r="AC145" s="58" t="s">
        <v>4382</v>
      </c>
      <c r="AD145" s="58" t="s">
        <v>4383</v>
      </c>
      <c r="AE145" s="59">
        <f t="shared" si="36"/>
        <v>2</v>
      </c>
      <c r="AF145" s="60" t="str">
        <f t="shared" si="35"/>
        <v>Деркач</v>
      </c>
      <c r="AG145" s="34"/>
      <c r="AH145" s="16" t="str">
        <f t="shared" ref="AH145:AW153" si="38">IF(ISNUMBER(FIND(AH$5,$AD145)),AH$5,"")</f>
        <v>Деркач</v>
      </c>
      <c r="AI145" s="16" t="str">
        <f t="shared" si="38"/>
        <v/>
      </c>
      <c r="AJ145" s="16" t="str">
        <f t="shared" si="38"/>
        <v/>
      </c>
      <c r="AK145" s="16" t="str">
        <f t="shared" si="38"/>
        <v/>
      </c>
      <c r="AL145" s="16" t="str">
        <f t="shared" si="38"/>
        <v/>
      </c>
      <c r="AM145" s="16" t="str">
        <f t="shared" si="38"/>
        <v/>
      </c>
      <c r="AN145" s="16" t="str">
        <f t="shared" si="38"/>
        <v/>
      </c>
      <c r="AO145" s="16" t="str">
        <f t="shared" si="38"/>
        <v/>
      </c>
      <c r="AP145" s="16" t="str">
        <f t="shared" si="38"/>
        <v/>
      </c>
      <c r="AQ145" s="16" t="str">
        <f t="shared" si="38"/>
        <v/>
      </c>
      <c r="AR145" s="16" t="str">
        <f t="shared" si="38"/>
        <v/>
      </c>
      <c r="AS145" s="16" t="str">
        <f t="shared" si="38"/>
        <v/>
      </c>
      <c r="AT145" s="16" t="str">
        <f t="shared" si="38"/>
        <v/>
      </c>
      <c r="AU145" s="16" t="str">
        <f t="shared" si="38"/>
        <v/>
      </c>
      <c r="AV145" s="16" t="str">
        <f t="shared" si="38"/>
        <v>Любченко</v>
      </c>
      <c r="AW145" s="16" t="str">
        <f t="shared" si="38"/>
        <v/>
      </c>
      <c r="AX145" s="11" t="s">
        <v>4293</v>
      </c>
    </row>
    <row r="146" spans="1:50" ht="61.5" hidden="1" customHeight="1" x14ac:dyDescent="0.25">
      <c r="A146" s="30">
        <v>141</v>
      </c>
      <c r="B146" s="51" t="s">
        <v>10</v>
      </c>
      <c r="C146" s="52" t="s">
        <v>11</v>
      </c>
      <c r="D146" s="52" t="s">
        <v>325</v>
      </c>
      <c r="E146" s="98" t="s">
        <v>4558</v>
      </c>
      <c r="F146" s="52" t="s">
        <v>414</v>
      </c>
      <c r="G146" s="52" t="s">
        <v>422</v>
      </c>
      <c r="H146" s="52" t="s">
        <v>420</v>
      </c>
      <c r="I146" s="52" t="s">
        <v>421</v>
      </c>
      <c r="J146" s="52" t="s">
        <v>17</v>
      </c>
      <c r="K146" s="52" t="s">
        <v>30</v>
      </c>
      <c r="L146" s="52" t="s">
        <v>31</v>
      </c>
      <c r="M146" s="52" t="s">
        <v>58</v>
      </c>
      <c r="N146" s="52" t="s">
        <v>59</v>
      </c>
      <c r="O146" s="52" t="s">
        <v>219</v>
      </c>
      <c r="P146" s="32"/>
      <c r="Q146" s="52" t="s">
        <v>4225</v>
      </c>
      <c r="R146" s="33">
        <f t="shared" si="33"/>
        <v>1</v>
      </c>
      <c r="S146" s="53" t="str">
        <f t="shared" si="34"/>
        <v>НАЗК</v>
      </c>
      <c r="T146" s="54"/>
      <c r="U146" s="55" t="s">
        <v>4272</v>
      </c>
      <c r="V146" s="56" t="s">
        <v>4272</v>
      </c>
      <c r="W146" s="34"/>
      <c r="X146" s="61"/>
      <c r="Y146" s="57" t="s">
        <v>4367</v>
      </c>
      <c r="Z146" s="61"/>
      <c r="AA146" s="61"/>
      <c r="AB146" s="61"/>
      <c r="AC146" s="58" t="s">
        <v>4381</v>
      </c>
      <c r="AD146" s="58" t="s">
        <v>4279</v>
      </c>
      <c r="AE146" s="59">
        <f t="shared" si="36"/>
        <v>1</v>
      </c>
      <c r="AF146" s="60" t="str">
        <f t="shared" si="35"/>
        <v>Деркач</v>
      </c>
      <c r="AG146" s="34"/>
      <c r="AH146" s="16" t="str">
        <f t="shared" si="38"/>
        <v>Деркач</v>
      </c>
      <c r="AI146" s="16" t="str">
        <f t="shared" si="38"/>
        <v/>
      </c>
      <c r="AJ146" s="16" t="str">
        <f t="shared" si="38"/>
        <v/>
      </c>
      <c r="AK146" s="16" t="str">
        <f t="shared" si="38"/>
        <v/>
      </c>
      <c r="AL146" s="16" t="str">
        <f t="shared" si="38"/>
        <v/>
      </c>
      <c r="AM146" s="16" t="str">
        <f t="shared" si="38"/>
        <v/>
      </c>
      <c r="AN146" s="16" t="str">
        <f t="shared" si="38"/>
        <v/>
      </c>
      <c r="AO146" s="16" t="str">
        <f t="shared" si="38"/>
        <v/>
      </c>
      <c r="AP146" s="16" t="str">
        <f t="shared" si="38"/>
        <v/>
      </c>
      <c r="AQ146" s="16" t="str">
        <f t="shared" si="38"/>
        <v/>
      </c>
      <c r="AR146" s="16" t="str">
        <f t="shared" si="38"/>
        <v/>
      </c>
      <c r="AS146" s="16" t="str">
        <f t="shared" si="38"/>
        <v/>
      </c>
      <c r="AT146" s="16" t="str">
        <f t="shared" si="38"/>
        <v/>
      </c>
      <c r="AU146" s="16" t="str">
        <f t="shared" si="38"/>
        <v/>
      </c>
      <c r="AV146" s="16" t="str">
        <f t="shared" si="38"/>
        <v/>
      </c>
      <c r="AW146" s="16" t="str">
        <f t="shared" si="38"/>
        <v/>
      </c>
      <c r="AX146" s="31"/>
    </row>
    <row r="147" spans="1:50" ht="61.5" hidden="1" customHeight="1" x14ac:dyDescent="0.25">
      <c r="A147" s="30">
        <v>142</v>
      </c>
      <c r="B147" s="51" t="s">
        <v>10</v>
      </c>
      <c r="C147" s="52" t="s">
        <v>11</v>
      </c>
      <c r="D147" s="52" t="s">
        <v>325</v>
      </c>
      <c r="E147" s="98" t="s">
        <v>4558</v>
      </c>
      <c r="F147" s="52" t="s">
        <v>414</v>
      </c>
      <c r="G147" s="52" t="s">
        <v>423</v>
      </c>
      <c r="H147" s="52" t="s">
        <v>420</v>
      </c>
      <c r="I147" s="52" t="s">
        <v>421</v>
      </c>
      <c r="J147" s="52" t="s">
        <v>276</v>
      </c>
      <c r="K147" s="52" t="s">
        <v>30</v>
      </c>
      <c r="L147" s="52" t="s">
        <v>31</v>
      </c>
      <c r="M147" s="52" t="s">
        <v>345</v>
      </c>
      <c r="N147" s="52" t="s">
        <v>227</v>
      </c>
      <c r="O147" s="52" t="s">
        <v>219</v>
      </c>
      <c r="P147" s="32"/>
      <c r="Q147" s="52" t="s">
        <v>4232</v>
      </c>
      <c r="R147" s="33">
        <f t="shared" si="33"/>
        <v>2</v>
      </c>
      <c r="S147" s="53" t="str">
        <f t="shared" si="34"/>
        <v>НАЗК</v>
      </c>
      <c r="T147" s="54"/>
      <c r="U147" s="55" t="s">
        <v>4272</v>
      </c>
      <c r="V147" s="56" t="s">
        <v>4272</v>
      </c>
      <c r="W147" s="34"/>
      <c r="X147" s="61"/>
      <c r="Y147" s="57" t="s">
        <v>4367</v>
      </c>
      <c r="Z147" s="61"/>
      <c r="AA147" s="61"/>
      <c r="AB147" s="61"/>
      <c r="AC147" s="58" t="s">
        <v>4381</v>
      </c>
      <c r="AD147" s="58" t="s">
        <v>4279</v>
      </c>
      <c r="AE147" s="59">
        <f t="shared" si="36"/>
        <v>1</v>
      </c>
      <c r="AF147" s="60" t="str">
        <f t="shared" si="35"/>
        <v>Деркач</v>
      </c>
      <c r="AG147" s="34"/>
      <c r="AH147" s="16" t="str">
        <f t="shared" si="38"/>
        <v>Деркач</v>
      </c>
      <c r="AI147" s="16" t="str">
        <f t="shared" si="38"/>
        <v/>
      </c>
      <c r="AJ147" s="16" t="str">
        <f t="shared" si="38"/>
        <v/>
      </c>
      <c r="AK147" s="16" t="str">
        <f t="shared" si="38"/>
        <v/>
      </c>
      <c r="AL147" s="16" t="str">
        <f t="shared" si="38"/>
        <v/>
      </c>
      <c r="AM147" s="16" t="str">
        <f t="shared" si="38"/>
        <v/>
      </c>
      <c r="AN147" s="16" t="str">
        <f t="shared" si="38"/>
        <v/>
      </c>
      <c r="AO147" s="16" t="str">
        <f t="shared" si="38"/>
        <v/>
      </c>
      <c r="AP147" s="16" t="str">
        <f t="shared" si="38"/>
        <v/>
      </c>
      <c r="AQ147" s="16" t="str">
        <f t="shared" si="38"/>
        <v/>
      </c>
      <c r="AR147" s="16" t="str">
        <f t="shared" si="38"/>
        <v/>
      </c>
      <c r="AS147" s="16" t="str">
        <f t="shared" si="38"/>
        <v/>
      </c>
      <c r="AT147" s="16" t="str">
        <f t="shared" si="38"/>
        <v/>
      </c>
      <c r="AU147" s="16" t="str">
        <f t="shared" si="38"/>
        <v/>
      </c>
      <c r="AV147" s="16" t="str">
        <f t="shared" si="38"/>
        <v/>
      </c>
      <c r="AW147" s="16" t="str">
        <f t="shared" si="38"/>
        <v/>
      </c>
      <c r="AX147" s="31"/>
    </row>
    <row r="148" spans="1:50" ht="61.5" customHeight="1" x14ac:dyDescent="0.25">
      <c r="A148" s="30">
        <v>143</v>
      </c>
      <c r="B148" s="51" t="s">
        <v>10</v>
      </c>
      <c r="C148" s="52" t="s">
        <v>11</v>
      </c>
      <c r="D148" s="52" t="s">
        <v>325</v>
      </c>
      <c r="E148" s="98" t="s">
        <v>4558</v>
      </c>
      <c r="F148" s="52" t="s">
        <v>414</v>
      </c>
      <c r="G148" s="52" t="s">
        <v>424</v>
      </c>
      <c r="H148" s="52" t="s">
        <v>94</v>
      </c>
      <c r="I148" s="52" t="s">
        <v>16</v>
      </c>
      <c r="J148" s="52" t="s">
        <v>17</v>
      </c>
      <c r="K148" s="52" t="s">
        <v>30</v>
      </c>
      <c r="L148" s="52" t="s">
        <v>31</v>
      </c>
      <c r="M148" s="52" t="s">
        <v>425</v>
      </c>
      <c r="N148" s="52" t="s">
        <v>17</v>
      </c>
      <c r="O148" s="52" t="s">
        <v>426</v>
      </c>
      <c r="P148" s="32"/>
      <c r="Q148" s="52" t="s">
        <v>4225</v>
      </c>
      <c r="R148" s="33">
        <f t="shared" si="33"/>
        <v>1</v>
      </c>
      <c r="S148" s="53" t="str">
        <f t="shared" si="34"/>
        <v>НАЗК</v>
      </c>
      <c r="T148" s="54"/>
      <c r="U148" s="55" t="s">
        <v>4272</v>
      </c>
      <c r="V148" s="56" t="s">
        <v>4272</v>
      </c>
      <c r="W148" s="34"/>
      <c r="X148" s="57" t="s">
        <v>4367</v>
      </c>
      <c r="Y148" s="57" t="s">
        <v>4367</v>
      </c>
      <c r="Z148" s="57" t="s">
        <v>4367</v>
      </c>
      <c r="AA148" s="57"/>
      <c r="AB148" s="57"/>
      <c r="AC148" s="58" t="s">
        <v>4385</v>
      </c>
      <c r="AD148" s="58" t="s">
        <v>4386</v>
      </c>
      <c r="AE148" s="59">
        <f t="shared" si="36"/>
        <v>2</v>
      </c>
      <c r="AF148" s="60" t="str">
        <f t="shared" si="35"/>
        <v>Деркач</v>
      </c>
      <c r="AG148" s="34"/>
      <c r="AH148" s="16" t="str">
        <f t="shared" si="38"/>
        <v>Деркач</v>
      </c>
      <c r="AI148" s="16" t="str">
        <f t="shared" si="38"/>
        <v/>
      </c>
      <c r="AJ148" s="16" t="str">
        <f t="shared" si="38"/>
        <v/>
      </c>
      <c r="AK148" s="16" t="str">
        <f t="shared" si="38"/>
        <v>Козаченко</v>
      </c>
      <c r="AL148" s="16" t="str">
        <f t="shared" si="38"/>
        <v/>
      </c>
      <c r="AM148" s="16" t="str">
        <f t="shared" si="38"/>
        <v/>
      </c>
      <c r="AN148" s="16" t="str">
        <f t="shared" si="38"/>
        <v/>
      </c>
      <c r="AO148" s="16" t="str">
        <f t="shared" si="38"/>
        <v/>
      </c>
      <c r="AP148" s="16" t="str">
        <f t="shared" si="38"/>
        <v/>
      </c>
      <c r="AQ148" s="16" t="str">
        <f t="shared" si="38"/>
        <v/>
      </c>
      <c r="AR148" s="16" t="str">
        <f t="shared" si="38"/>
        <v/>
      </c>
      <c r="AS148" s="16" t="str">
        <f t="shared" si="38"/>
        <v/>
      </c>
      <c r="AT148" s="16" t="str">
        <f t="shared" si="38"/>
        <v/>
      </c>
      <c r="AU148" s="16" t="str">
        <f t="shared" si="38"/>
        <v/>
      </c>
      <c r="AV148" s="16" t="str">
        <f t="shared" si="38"/>
        <v/>
      </c>
      <c r="AW148" s="16" t="str">
        <f t="shared" si="38"/>
        <v/>
      </c>
      <c r="AX148" s="31"/>
    </row>
    <row r="149" spans="1:50" ht="61.5" customHeight="1" x14ac:dyDescent="0.25">
      <c r="A149" s="30">
        <v>144</v>
      </c>
      <c r="B149" s="51" t="s">
        <v>10</v>
      </c>
      <c r="C149" s="52" t="s">
        <v>11</v>
      </c>
      <c r="D149" s="52" t="s">
        <v>325</v>
      </c>
      <c r="E149" s="98" t="s">
        <v>4558</v>
      </c>
      <c r="F149" s="52" t="s">
        <v>414</v>
      </c>
      <c r="G149" s="52" t="s">
        <v>427</v>
      </c>
      <c r="H149" s="52" t="s">
        <v>98</v>
      </c>
      <c r="I149" s="52" t="s">
        <v>16</v>
      </c>
      <c r="J149" s="52" t="s">
        <v>428</v>
      </c>
      <c r="K149" s="52" t="s">
        <v>388</v>
      </c>
      <c r="L149" s="52" t="s">
        <v>429</v>
      </c>
      <c r="M149" s="52" t="s">
        <v>430</v>
      </c>
      <c r="N149" s="52" t="s">
        <v>431</v>
      </c>
      <c r="O149" s="52" t="s">
        <v>426</v>
      </c>
      <c r="P149" s="32"/>
      <c r="Q149" s="52" t="s">
        <v>4236</v>
      </c>
      <c r="R149" s="33">
        <f t="shared" si="33"/>
        <v>2</v>
      </c>
      <c r="S149" s="53" t="str">
        <f t="shared" si="34"/>
        <v>НАЗК</v>
      </c>
      <c r="T149" s="54"/>
      <c r="U149" s="55" t="s">
        <v>4272</v>
      </c>
      <c r="V149" s="56" t="s">
        <v>4272</v>
      </c>
      <c r="W149" s="34"/>
      <c r="X149" s="57" t="s">
        <v>4367</v>
      </c>
      <c r="Y149" s="57" t="s">
        <v>4367</v>
      </c>
      <c r="Z149" s="57" t="s">
        <v>4367</v>
      </c>
      <c r="AA149" s="57"/>
      <c r="AB149" s="57"/>
      <c r="AC149" s="58" t="s">
        <v>4385</v>
      </c>
      <c r="AD149" s="58" t="s">
        <v>4386</v>
      </c>
      <c r="AE149" s="59">
        <f t="shared" si="36"/>
        <v>2</v>
      </c>
      <c r="AF149" s="60" t="str">
        <f t="shared" si="35"/>
        <v>Деркач</v>
      </c>
      <c r="AG149" s="34"/>
      <c r="AH149" s="16" t="str">
        <f t="shared" si="38"/>
        <v>Деркач</v>
      </c>
      <c r="AI149" s="16" t="str">
        <f t="shared" si="38"/>
        <v/>
      </c>
      <c r="AJ149" s="16" t="str">
        <f t="shared" si="38"/>
        <v/>
      </c>
      <c r="AK149" s="16" t="str">
        <f t="shared" si="38"/>
        <v>Козаченко</v>
      </c>
      <c r="AL149" s="16" t="str">
        <f t="shared" si="38"/>
        <v/>
      </c>
      <c r="AM149" s="16" t="str">
        <f t="shared" si="38"/>
        <v/>
      </c>
      <c r="AN149" s="16" t="str">
        <f t="shared" si="38"/>
        <v/>
      </c>
      <c r="AO149" s="16" t="str">
        <f t="shared" si="38"/>
        <v/>
      </c>
      <c r="AP149" s="16" t="str">
        <f t="shared" si="38"/>
        <v/>
      </c>
      <c r="AQ149" s="16" t="str">
        <f t="shared" si="38"/>
        <v/>
      </c>
      <c r="AR149" s="16" t="str">
        <f t="shared" si="38"/>
        <v/>
      </c>
      <c r="AS149" s="16" t="str">
        <f t="shared" si="38"/>
        <v/>
      </c>
      <c r="AT149" s="16" t="str">
        <f t="shared" si="38"/>
        <v/>
      </c>
      <c r="AU149" s="16" t="str">
        <f t="shared" si="38"/>
        <v/>
      </c>
      <c r="AV149" s="16" t="str">
        <f t="shared" si="38"/>
        <v/>
      </c>
      <c r="AW149" s="16" t="str">
        <f t="shared" si="38"/>
        <v/>
      </c>
      <c r="AX149" s="31"/>
    </row>
    <row r="150" spans="1:50" ht="61.5" customHeight="1" x14ac:dyDescent="0.25">
      <c r="A150" s="30">
        <v>145</v>
      </c>
      <c r="B150" s="51" t="s">
        <v>10</v>
      </c>
      <c r="C150" s="52" t="s">
        <v>11</v>
      </c>
      <c r="D150" s="52" t="s">
        <v>432</v>
      </c>
      <c r="E150" s="98" t="s">
        <v>4559</v>
      </c>
      <c r="F150" s="52" t="s">
        <v>433</v>
      </c>
      <c r="G150" s="52" t="s">
        <v>434</v>
      </c>
      <c r="H150" s="52" t="s">
        <v>15</v>
      </c>
      <c r="I150" s="52" t="s">
        <v>98</v>
      </c>
      <c r="J150" s="52" t="s">
        <v>17</v>
      </c>
      <c r="K150" s="52" t="s">
        <v>30</v>
      </c>
      <c r="L150" s="52" t="s">
        <v>31</v>
      </c>
      <c r="M150" s="52" t="s">
        <v>435</v>
      </c>
      <c r="N150" s="52" t="s">
        <v>59</v>
      </c>
      <c r="O150" s="52" t="s">
        <v>436</v>
      </c>
      <c r="P150" s="32"/>
      <c r="Q150" s="52" t="s">
        <v>4225</v>
      </c>
      <c r="R150" s="33">
        <f t="shared" si="33"/>
        <v>1</v>
      </c>
      <c r="S150" s="53" t="str">
        <f t="shared" si="34"/>
        <v>НАЗК</v>
      </c>
      <c r="T150" s="54"/>
      <c r="U150" s="55" t="s">
        <v>4272</v>
      </c>
      <c r="V150" s="56" t="s">
        <v>4272</v>
      </c>
      <c r="W150" s="34"/>
      <c r="X150" s="57" t="s">
        <v>4367</v>
      </c>
      <c r="Y150" s="61"/>
      <c r="Z150" s="61"/>
      <c r="AA150" s="55" t="s">
        <v>4272</v>
      </c>
      <c r="AB150" s="55"/>
      <c r="AC150" s="58" t="s">
        <v>4401</v>
      </c>
      <c r="AD150" s="58" t="s">
        <v>4402</v>
      </c>
      <c r="AE150" s="59">
        <f t="shared" si="36"/>
        <v>2</v>
      </c>
      <c r="AF150" s="60" t="str">
        <f t="shared" si="35"/>
        <v>Деркач</v>
      </c>
      <c r="AG150" s="34"/>
      <c r="AH150" s="16" t="str">
        <f t="shared" si="38"/>
        <v>Деркач</v>
      </c>
      <c r="AI150" s="16" t="str">
        <f t="shared" si="38"/>
        <v>Калмиков</v>
      </c>
      <c r="AJ150" s="16" t="str">
        <f t="shared" si="38"/>
        <v/>
      </c>
      <c r="AK150" s="16" t="str">
        <f t="shared" si="38"/>
        <v/>
      </c>
      <c r="AL150" s="16" t="str">
        <f t="shared" si="38"/>
        <v/>
      </c>
      <c r="AM150" s="16" t="str">
        <f t="shared" si="38"/>
        <v/>
      </c>
      <c r="AN150" s="16" t="str">
        <f t="shared" si="38"/>
        <v/>
      </c>
      <c r="AO150" s="16" t="str">
        <f t="shared" si="38"/>
        <v/>
      </c>
      <c r="AP150" s="16" t="str">
        <f t="shared" si="38"/>
        <v/>
      </c>
      <c r="AQ150" s="16" t="str">
        <f t="shared" si="38"/>
        <v/>
      </c>
      <c r="AR150" s="16" t="str">
        <f t="shared" si="38"/>
        <v/>
      </c>
      <c r="AS150" s="16" t="str">
        <f t="shared" si="38"/>
        <v/>
      </c>
      <c r="AT150" s="16" t="str">
        <f t="shared" si="38"/>
        <v/>
      </c>
      <c r="AU150" s="16" t="str">
        <f t="shared" si="38"/>
        <v/>
      </c>
      <c r="AV150" s="16" t="str">
        <f t="shared" si="38"/>
        <v/>
      </c>
      <c r="AW150" s="16" t="str">
        <f t="shared" si="38"/>
        <v/>
      </c>
      <c r="AX150" s="31"/>
    </row>
    <row r="151" spans="1:50" ht="61.5" customHeight="1" x14ac:dyDescent="0.25">
      <c r="A151" s="30">
        <v>146</v>
      </c>
      <c r="B151" s="51" t="s">
        <v>10</v>
      </c>
      <c r="C151" s="52" t="s">
        <v>11</v>
      </c>
      <c r="D151" s="52" t="s">
        <v>432</v>
      </c>
      <c r="E151" s="98" t="s">
        <v>4559</v>
      </c>
      <c r="F151" s="52" t="s">
        <v>433</v>
      </c>
      <c r="G151" s="52" t="s">
        <v>437</v>
      </c>
      <c r="H151" s="52" t="s">
        <v>112</v>
      </c>
      <c r="I151" s="52" t="s">
        <v>49</v>
      </c>
      <c r="J151" s="52" t="s">
        <v>17</v>
      </c>
      <c r="K151" s="52" t="s">
        <v>30</v>
      </c>
      <c r="L151" s="52" t="s">
        <v>31</v>
      </c>
      <c r="M151" s="52" t="s">
        <v>435</v>
      </c>
      <c r="N151" s="52" t="s">
        <v>59</v>
      </c>
      <c r="O151" s="52" t="s">
        <v>436</v>
      </c>
      <c r="P151" s="32"/>
      <c r="Q151" s="52" t="s">
        <v>4225</v>
      </c>
      <c r="R151" s="33">
        <f t="shared" si="33"/>
        <v>1</v>
      </c>
      <c r="S151" s="53" t="str">
        <f t="shared" si="34"/>
        <v>НАЗК</v>
      </c>
      <c r="T151" s="54"/>
      <c r="U151" s="55" t="s">
        <v>4272</v>
      </c>
      <c r="V151" s="56" t="s">
        <v>4272</v>
      </c>
      <c r="W151" s="34"/>
      <c r="X151" s="57" t="s">
        <v>4367</v>
      </c>
      <c r="Y151" s="61"/>
      <c r="Z151" s="61"/>
      <c r="AA151" s="55" t="s">
        <v>4272</v>
      </c>
      <c r="AB151" s="55"/>
      <c r="AC151" s="58" t="s">
        <v>4381</v>
      </c>
      <c r="AD151" s="58" t="s">
        <v>4279</v>
      </c>
      <c r="AE151" s="59">
        <f t="shared" si="36"/>
        <v>1</v>
      </c>
      <c r="AF151" s="60" t="str">
        <f t="shared" si="35"/>
        <v>Деркач</v>
      </c>
      <c r="AG151" s="34"/>
      <c r="AH151" s="16" t="str">
        <f t="shared" si="38"/>
        <v>Деркач</v>
      </c>
      <c r="AI151" s="16" t="str">
        <f t="shared" si="38"/>
        <v/>
      </c>
      <c r="AJ151" s="16" t="str">
        <f t="shared" si="38"/>
        <v/>
      </c>
      <c r="AK151" s="16" t="str">
        <f t="shared" si="38"/>
        <v/>
      </c>
      <c r="AL151" s="16" t="str">
        <f t="shared" si="38"/>
        <v/>
      </c>
      <c r="AM151" s="16" t="str">
        <f t="shared" si="38"/>
        <v/>
      </c>
      <c r="AN151" s="16" t="str">
        <f t="shared" si="38"/>
        <v/>
      </c>
      <c r="AO151" s="16" t="str">
        <f t="shared" si="38"/>
        <v/>
      </c>
      <c r="AP151" s="16" t="str">
        <f t="shared" si="38"/>
        <v/>
      </c>
      <c r="AQ151" s="16" t="str">
        <f t="shared" si="38"/>
        <v/>
      </c>
      <c r="AR151" s="16" t="str">
        <f t="shared" si="38"/>
        <v/>
      </c>
      <c r="AS151" s="16" t="str">
        <f t="shared" si="38"/>
        <v/>
      </c>
      <c r="AT151" s="16" t="str">
        <f t="shared" si="38"/>
        <v/>
      </c>
      <c r="AU151" s="16" t="str">
        <f t="shared" si="38"/>
        <v/>
      </c>
      <c r="AV151" s="16" t="str">
        <f t="shared" si="38"/>
        <v/>
      </c>
      <c r="AW151" s="16" t="str">
        <f t="shared" si="38"/>
        <v/>
      </c>
      <c r="AX151" s="31"/>
    </row>
    <row r="152" spans="1:50" ht="61.5" hidden="1" customHeight="1" x14ac:dyDescent="0.25">
      <c r="A152" s="30">
        <v>147</v>
      </c>
      <c r="B152" s="51" t="s">
        <v>10</v>
      </c>
      <c r="C152" s="52" t="s">
        <v>11</v>
      </c>
      <c r="D152" s="52" t="s">
        <v>432</v>
      </c>
      <c r="E152" s="98" t="s">
        <v>4559</v>
      </c>
      <c r="F152" s="52" t="s">
        <v>433</v>
      </c>
      <c r="G152" s="52" t="s">
        <v>438</v>
      </c>
      <c r="H152" s="52" t="s">
        <v>28</v>
      </c>
      <c r="I152" s="52" t="s">
        <v>16</v>
      </c>
      <c r="J152" s="52" t="s">
        <v>17</v>
      </c>
      <c r="K152" s="52" t="s">
        <v>18</v>
      </c>
      <c r="L152" s="52" t="s">
        <v>439</v>
      </c>
      <c r="M152" s="52" t="s">
        <v>440</v>
      </c>
      <c r="N152" s="52" t="s">
        <v>59</v>
      </c>
      <c r="O152" s="52" t="s">
        <v>441</v>
      </c>
      <c r="P152" s="32"/>
      <c r="Q152" s="52" t="s">
        <v>4225</v>
      </c>
      <c r="R152" s="33">
        <f t="shared" si="33"/>
        <v>1</v>
      </c>
      <c r="S152" s="53" t="str">
        <f t="shared" si="34"/>
        <v>НАЗК</v>
      </c>
      <c r="T152" s="54"/>
      <c r="U152" s="55" t="s">
        <v>4272</v>
      </c>
      <c r="V152" s="56" t="s">
        <v>4272</v>
      </c>
      <c r="W152" s="34"/>
      <c r="X152" s="61"/>
      <c r="Y152" s="57" t="s">
        <v>4367</v>
      </c>
      <c r="Z152" s="57" t="s">
        <v>4367</v>
      </c>
      <c r="AA152" s="57"/>
      <c r="AB152" s="57"/>
      <c r="AC152" s="58" t="s">
        <v>4381</v>
      </c>
      <c r="AD152" s="58" t="s">
        <v>4279</v>
      </c>
      <c r="AE152" s="59">
        <f t="shared" si="36"/>
        <v>1</v>
      </c>
      <c r="AF152" s="60" t="str">
        <f t="shared" si="35"/>
        <v>Деркач</v>
      </c>
      <c r="AG152" s="34"/>
      <c r="AH152" s="16" t="str">
        <f t="shared" si="38"/>
        <v>Деркач</v>
      </c>
      <c r="AI152" s="16" t="str">
        <f t="shared" si="38"/>
        <v/>
      </c>
      <c r="AJ152" s="16" t="str">
        <f t="shared" si="38"/>
        <v/>
      </c>
      <c r="AK152" s="16" t="str">
        <f t="shared" si="38"/>
        <v/>
      </c>
      <c r="AL152" s="16" t="str">
        <f t="shared" si="38"/>
        <v/>
      </c>
      <c r="AM152" s="16" t="str">
        <f t="shared" si="38"/>
        <v/>
      </c>
      <c r="AN152" s="16" t="str">
        <f t="shared" si="38"/>
        <v/>
      </c>
      <c r="AO152" s="16" t="str">
        <f t="shared" si="38"/>
        <v/>
      </c>
      <c r="AP152" s="16" t="str">
        <f t="shared" si="38"/>
        <v/>
      </c>
      <c r="AQ152" s="16" t="str">
        <f t="shared" si="38"/>
        <v/>
      </c>
      <c r="AR152" s="16" t="str">
        <f t="shared" si="38"/>
        <v/>
      </c>
      <c r="AS152" s="16" t="str">
        <f t="shared" si="38"/>
        <v/>
      </c>
      <c r="AT152" s="16" t="str">
        <f t="shared" si="38"/>
        <v/>
      </c>
      <c r="AU152" s="16" t="str">
        <f t="shared" si="38"/>
        <v/>
      </c>
      <c r="AV152" s="16" t="str">
        <f t="shared" si="38"/>
        <v/>
      </c>
      <c r="AW152" s="16" t="str">
        <f t="shared" si="38"/>
        <v/>
      </c>
      <c r="AX152" s="31"/>
    </row>
    <row r="153" spans="1:50" ht="61.5" customHeight="1" x14ac:dyDescent="0.25">
      <c r="A153" s="30">
        <v>148</v>
      </c>
      <c r="B153" s="51" t="s">
        <v>10</v>
      </c>
      <c r="C153" s="52" t="s">
        <v>11</v>
      </c>
      <c r="D153" s="52" t="s">
        <v>432</v>
      </c>
      <c r="E153" s="98" t="s">
        <v>4559</v>
      </c>
      <c r="F153" s="52" t="s">
        <v>433</v>
      </c>
      <c r="G153" s="52" t="s">
        <v>442</v>
      </c>
      <c r="H153" s="52" t="s">
        <v>160</v>
      </c>
      <c r="I153" s="52" t="s">
        <v>16</v>
      </c>
      <c r="J153" s="52" t="s">
        <v>443</v>
      </c>
      <c r="K153" s="52" t="s">
        <v>30</v>
      </c>
      <c r="L153" s="52" t="s">
        <v>31</v>
      </c>
      <c r="M153" s="52" t="s">
        <v>444</v>
      </c>
      <c r="N153" s="52" t="s">
        <v>59</v>
      </c>
      <c r="O153" s="52" t="s">
        <v>445</v>
      </c>
      <c r="P153" s="32"/>
      <c r="Q153" s="52" t="s">
        <v>4237</v>
      </c>
      <c r="R153" s="33">
        <f t="shared" si="33"/>
        <v>15</v>
      </c>
      <c r="S153" s="53" t="str">
        <f t="shared" si="34"/>
        <v>НАЗК</v>
      </c>
      <c r="T153" s="54"/>
      <c r="U153" s="55" t="s">
        <v>4272</v>
      </c>
      <c r="V153" s="56" t="s">
        <v>4272</v>
      </c>
      <c r="W153" s="34"/>
      <c r="X153" s="57" t="s">
        <v>4367</v>
      </c>
      <c r="Y153" s="57" t="s">
        <v>4367</v>
      </c>
      <c r="Z153" s="57" t="s">
        <v>4367</v>
      </c>
      <c r="AA153" s="57"/>
      <c r="AB153" s="57"/>
      <c r="AC153" s="58" t="s">
        <v>4403</v>
      </c>
      <c r="AD153" s="58" t="s">
        <v>4404</v>
      </c>
      <c r="AE153" s="59">
        <f t="shared" si="36"/>
        <v>3</v>
      </c>
      <c r="AF153" s="60" t="str">
        <f t="shared" si="35"/>
        <v>Деркач</v>
      </c>
      <c r="AG153" s="34"/>
      <c r="AH153" s="16" t="str">
        <f t="shared" si="38"/>
        <v>Деркач</v>
      </c>
      <c r="AI153" s="16" t="str">
        <f t="shared" si="38"/>
        <v>Калмиков</v>
      </c>
      <c r="AJ153" s="16" t="str">
        <f t="shared" si="38"/>
        <v/>
      </c>
      <c r="AK153" s="16" t="str">
        <f t="shared" si="38"/>
        <v/>
      </c>
      <c r="AL153" s="16" t="str">
        <f t="shared" si="38"/>
        <v/>
      </c>
      <c r="AM153" s="16" t="str">
        <f t="shared" si="38"/>
        <v/>
      </c>
      <c r="AN153" s="16" t="str">
        <f t="shared" si="38"/>
        <v/>
      </c>
      <c r="AO153" s="16" t="str">
        <f t="shared" si="38"/>
        <v>Конопля</v>
      </c>
      <c r="AP153" s="16" t="str">
        <f t="shared" si="38"/>
        <v/>
      </c>
      <c r="AQ153" s="16" t="str">
        <f t="shared" si="38"/>
        <v/>
      </c>
      <c r="AR153" s="16" t="str">
        <f t="shared" si="38"/>
        <v/>
      </c>
      <c r="AS153" s="16" t="str">
        <f t="shared" si="38"/>
        <v/>
      </c>
      <c r="AT153" s="16" t="str">
        <f t="shared" si="38"/>
        <v/>
      </c>
      <c r="AU153" s="16" t="str">
        <f t="shared" si="38"/>
        <v/>
      </c>
      <c r="AV153" s="16" t="str">
        <f t="shared" si="38"/>
        <v/>
      </c>
      <c r="AW153" s="16" t="str">
        <f t="shared" si="38"/>
        <v/>
      </c>
      <c r="AX153" s="31"/>
    </row>
    <row r="154" spans="1:50" ht="61.5" hidden="1" customHeight="1" x14ac:dyDescent="0.25">
      <c r="A154" s="30">
        <v>149</v>
      </c>
      <c r="B154" s="51" t="s">
        <v>10</v>
      </c>
      <c r="C154" s="52" t="s">
        <v>11</v>
      </c>
      <c r="D154" s="52" t="s">
        <v>432</v>
      </c>
      <c r="E154" s="98" t="s">
        <v>4559</v>
      </c>
      <c r="F154" s="52" t="s">
        <v>433</v>
      </c>
      <c r="G154" s="52" t="s">
        <v>446</v>
      </c>
      <c r="H154" s="52" t="s">
        <v>28</v>
      </c>
      <c r="I154" s="52" t="s">
        <v>16</v>
      </c>
      <c r="J154" s="52" t="s">
        <v>447</v>
      </c>
      <c r="K154" s="52" t="s">
        <v>30</v>
      </c>
      <c r="L154" s="52" t="s">
        <v>39</v>
      </c>
      <c r="M154" s="52" t="s">
        <v>448</v>
      </c>
      <c r="N154" s="52" t="s">
        <v>449</v>
      </c>
      <c r="O154" s="52" t="s">
        <v>450</v>
      </c>
      <c r="P154" s="32"/>
      <c r="Q154" s="52" t="s">
        <v>447</v>
      </c>
      <c r="R154" s="33">
        <f t="shared" si="33"/>
        <v>14</v>
      </c>
      <c r="S154" s="53" t="str">
        <f t="shared" si="34"/>
        <v>центральні</v>
      </c>
      <c r="T154" s="53"/>
      <c r="U154" s="31"/>
      <c r="V154" s="31"/>
      <c r="W154" s="31"/>
      <c r="X154" s="31"/>
      <c r="Y154" s="57" t="s">
        <v>4367</v>
      </c>
      <c r="Z154" s="57" t="s">
        <v>4367</v>
      </c>
      <c r="AA154" s="128"/>
      <c r="AB154" s="128"/>
      <c r="AC154" s="31"/>
      <c r="AD154" s="34"/>
      <c r="AE154" s="59">
        <f t="shared" si="36"/>
        <v>0</v>
      </c>
      <c r="AF154" s="62" t="e">
        <f t="shared" si="35"/>
        <v>#VALUE!</v>
      </c>
      <c r="AG154" s="31"/>
      <c r="AH154" s="31">
        <f t="shared" si="29"/>
        <v>0</v>
      </c>
      <c r="AI154" s="31">
        <f t="shared" si="29"/>
        <v>0</v>
      </c>
      <c r="AJ154" s="31">
        <f t="shared" si="29"/>
        <v>0</v>
      </c>
      <c r="AK154" s="31">
        <f t="shared" si="29"/>
        <v>0</v>
      </c>
      <c r="AL154" s="31">
        <f t="shared" si="29"/>
        <v>0</v>
      </c>
      <c r="AM154" s="31">
        <f t="shared" si="29"/>
        <v>0</v>
      </c>
      <c r="AN154" s="31">
        <f t="shared" si="29"/>
        <v>0</v>
      </c>
      <c r="AO154" s="31">
        <f t="shared" si="29"/>
        <v>0</v>
      </c>
      <c r="AP154" s="31">
        <f t="shared" si="29"/>
        <v>0</v>
      </c>
      <c r="AQ154" s="31">
        <f t="shared" si="29"/>
        <v>0</v>
      </c>
      <c r="AR154" s="31">
        <f t="shared" si="29"/>
        <v>0</v>
      </c>
      <c r="AS154" s="31">
        <f t="shared" si="29"/>
        <v>0</v>
      </c>
      <c r="AT154" s="31">
        <f t="shared" si="29"/>
        <v>0</v>
      </c>
      <c r="AU154" s="31">
        <f t="shared" si="29"/>
        <v>0</v>
      </c>
      <c r="AV154" s="31">
        <f t="shared" si="29"/>
        <v>0</v>
      </c>
      <c r="AW154" s="31">
        <f t="shared" si="29"/>
        <v>0</v>
      </c>
      <c r="AX154" s="31"/>
    </row>
    <row r="155" spans="1:50" ht="61.5" hidden="1" customHeight="1" x14ac:dyDescent="0.25">
      <c r="A155" s="30">
        <v>150</v>
      </c>
      <c r="B155" s="51" t="s">
        <v>10</v>
      </c>
      <c r="C155" s="52" t="s">
        <v>11</v>
      </c>
      <c r="D155" s="52" t="s">
        <v>432</v>
      </c>
      <c r="E155" s="98" t="s">
        <v>4559</v>
      </c>
      <c r="F155" s="52" t="s">
        <v>433</v>
      </c>
      <c r="G155" s="52" t="s">
        <v>451</v>
      </c>
      <c r="H155" s="52" t="s">
        <v>15</v>
      </c>
      <c r="I155" s="52" t="s">
        <v>68</v>
      </c>
      <c r="J155" s="52" t="s">
        <v>353</v>
      </c>
      <c r="K155" s="52" t="s">
        <v>30</v>
      </c>
      <c r="L155" s="52" t="s">
        <v>39</v>
      </c>
      <c r="M155" s="52" t="s">
        <v>69</v>
      </c>
      <c r="N155" s="52" t="s">
        <v>70</v>
      </c>
      <c r="O155" s="52" t="s">
        <v>452</v>
      </c>
      <c r="P155" s="32"/>
      <c r="Q155" s="52" t="s">
        <v>353</v>
      </c>
      <c r="R155" s="33">
        <f t="shared" si="33"/>
        <v>1</v>
      </c>
      <c r="S155" s="53" t="str">
        <f t="shared" si="34"/>
        <v>Мінрегіон</v>
      </c>
      <c r="T155" s="53"/>
      <c r="U155" s="31"/>
      <c r="V155" s="31"/>
      <c r="W155" s="31"/>
      <c r="X155" s="57" t="s">
        <v>4367</v>
      </c>
      <c r="Y155" s="31"/>
      <c r="Z155" s="31"/>
      <c r="AA155" s="31"/>
      <c r="AB155" s="31"/>
      <c r="AC155" s="31"/>
      <c r="AD155" s="34"/>
      <c r="AE155" s="59">
        <f t="shared" si="36"/>
        <v>0</v>
      </c>
      <c r="AF155" s="62" t="e">
        <f t="shared" si="35"/>
        <v>#VALUE!</v>
      </c>
      <c r="AG155" s="31"/>
      <c r="AH155" s="31">
        <f t="shared" si="29"/>
        <v>0</v>
      </c>
      <c r="AI155" s="31">
        <f t="shared" si="29"/>
        <v>0</v>
      </c>
      <c r="AJ155" s="31">
        <f t="shared" si="29"/>
        <v>0</v>
      </c>
      <c r="AK155" s="31">
        <f t="shared" si="29"/>
        <v>0</v>
      </c>
      <c r="AL155" s="31">
        <f t="shared" si="29"/>
        <v>0</v>
      </c>
      <c r="AM155" s="31">
        <f t="shared" si="29"/>
        <v>0</v>
      </c>
      <c r="AN155" s="31">
        <f t="shared" si="29"/>
        <v>0</v>
      </c>
      <c r="AO155" s="31">
        <f t="shared" si="29"/>
        <v>0</v>
      </c>
      <c r="AP155" s="31">
        <f t="shared" si="29"/>
        <v>0</v>
      </c>
      <c r="AQ155" s="31">
        <f t="shared" si="29"/>
        <v>0</v>
      </c>
      <c r="AR155" s="31">
        <f t="shared" si="29"/>
        <v>0</v>
      </c>
      <c r="AS155" s="31">
        <f t="shared" si="29"/>
        <v>0</v>
      </c>
      <c r="AT155" s="31">
        <f t="shared" si="29"/>
        <v>0</v>
      </c>
      <c r="AU155" s="31">
        <f t="shared" si="29"/>
        <v>0</v>
      </c>
      <c r="AV155" s="31">
        <f t="shared" si="29"/>
        <v>0</v>
      </c>
      <c r="AW155" s="31">
        <f t="shared" si="29"/>
        <v>0</v>
      </c>
      <c r="AX155" s="31"/>
    </row>
    <row r="156" spans="1:50" ht="61.5" hidden="1" customHeight="1" x14ac:dyDescent="0.25">
      <c r="A156" s="30">
        <v>151</v>
      </c>
      <c r="B156" s="51" t="s">
        <v>10</v>
      </c>
      <c r="C156" s="52" t="s">
        <v>11</v>
      </c>
      <c r="D156" s="52" t="s">
        <v>432</v>
      </c>
      <c r="E156" s="98" t="s">
        <v>4559</v>
      </c>
      <c r="F156" s="52" t="s">
        <v>433</v>
      </c>
      <c r="G156" s="52" t="s">
        <v>453</v>
      </c>
      <c r="H156" s="52" t="s">
        <v>454</v>
      </c>
      <c r="I156" s="52" t="s">
        <v>455</v>
      </c>
      <c r="J156" s="52" t="s">
        <v>353</v>
      </c>
      <c r="K156" s="52" t="s">
        <v>30</v>
      </c>
      <c r="L156" s="52" t="s">
        <v>39</v>
      </c>
      <c r="M156" s="52" t="s">
        <v>456</v>
      </c>
      <c r="N156" s="52" t="s">
        <v>457</v>
      </c>
      <c r="O156" s="52" t="s">
        <v>458</v>
      </c>
      <c r="P156" s="32"/>
      <c r="Q156" s="52" t="s">
        <v>353</v>
      </c>
      <c r="R156" s="33">
        <f t="shared" si="33"/>
        <v>1</v>
      </c>
      <c r="S156" s="53" t="str">
        <f t="shared" si="34"/>
        <v>Мінрегіон</v>
      </c>
      <c r="T156" s="53"/>
      <c r="U156" s="31"/>
      <c r="V156" s="31"/>
      <c r="W156" s="31"/>
      <c r="X156" s="31"/>
      <c r="Y156" s="31"/>
      <c r="Z156" s="31"/>
      <c r="AA156" s="31"/>
      <c r="AB156" s="31"/>
      <c r="AC156" s="31"/>
      <c r="AD156" s="34"/>
      <c r="AE156" s="59">
        <f t="shared" si="36"/>
        <v>0</v>
      </c>
      <c r="AF156" s="62" t="e">
        <f t="shared" si="35"/>
        <v>#VALUE!</v>
      </c>
      <c r="AG156" s="31"/>
      <c r="AH156" s="31">
        <f t="shared" si="29"/>
        <v>0</v>
      </c>
      <c r="AI156" s="31">
        <f t="shared" si="29"/>
        <v>0</v>
      </c>
      <c r="AJ156" s="31">
        <f t="shared" si="29"/>
        <v>0</v>
      </c>
      <c r="AK156" s="31">
        <f t="shared" si="29"/>
        <v>0</v>
      </c>
      <c r="AL156" s="31">
        <f t="shared" si="29"/>
        <v>0</v>
      </c>
      <c r="AM156" s="31">
        <f t="shared" si="29"/>
        <v>0</v>
      </c>
      <c r="AN156" s="31">
        <f t="shared" si="29"/>
        <v>0</v>
      </c>
      <c r="AO156" s="31">
        <f t="shared" si="29"/>
        <v>0</v>
      </c>
      <c r="AP156" s="31">
        <f t="shared" si="29"/>
        <v>0</v>
      </c>
      <c r="AQ156" s="31">
        <f t="shared" si="29"/>
        <v>0</v>
      </c>
      <c r="AR156" s="31">
        <f t="shared" si="29"/>
        <v>0</v>
      </c>
      <c r="AS156" s="31">
        <f t="shared" si="29"/>
        <v>0</v>
      </c>
      <c r="AT156" s="31">
        <f t="shared" si="29"/>
        <v>0</v>
      </c>
      <c r="AU156" s="31">
        <f t="shared" si="29"/>
        <v>0</v>
      </c>
      <c r="AV156" s="31">
        <f t="shared" si="29"/>
        <v>0</v>
      </c>
      <c r="AW156" s="31">
        <f t="shared" si="29"/>
        <v>0</v>
      </c>
      <c r="AX156" s="31"/>
    </row>
    <row r="157" spans="1:50" ht="61.5" hidden="1" customHeight="1" x14ac:dyDescent="0.25">
      <c r="A157" s="30">
        <v>152</v>
      </c>
      <c r="B157" s="51" t="s">
        <v>10</v>
      </c>
      <c r="C157" s="52" t="s">
        <v>11</v>
      </c>
      <c r="D157" s="52" t="s">
        <v>432</v>
      </c>
      <c r="E157" s="98" t="s">
        <v>4559</v>
      </c>
      <c r="F157" s="52" t="s">
        <v>433</v>
      </c>
      <c r="G157" s="52" t="s">
        <v>459</v>
      </c>
      <c r="H157" s="52" t="s">
        <v>454</v>
      </c>
      <c r="I157" s="52" t="s">
        <v>460</v>
      </c>
      <c r="J157" s="52" t="s">
        <v>353</v>
      </c>
      <c r="K157" s="52" t="s">
        <v>30</v>
      </c>
      <c r="L157" s="52" t="s">
        <v>39</v>
      </c>
      <c r="M157" s="52" t="s">
        <v>461</v>
      </c>
      <c r="N157" s="52" t="s">
        <v>462</v>
      </c>
      <c r="O157" s="52" t="s">
        <v>458</v>
      </c>
      <c r="P157" s="32"/>
      <c r="Q157" s="52" t="s">
        <v>353</v>
      </c>
      <c r="R157" s="33">
        <f t="shared" si="33"/>
        <v>1</v>
      </c>
      <c r="S157" s="53" t="str">
        <f t="shared" si="34"/>
        <v>Мінрегіон</v>
      </c>
      <c r="T157" s="53"/>
      <c r="U157" s="31"/>
      <c r="V157" s="31"/>
      <c r="W157" s="31"/>
      <c r="X157" s="31"/>
      <c r="Y157" s="31"/>
      <c r="Z157" s="31"/>
      <c r="AA157" s="31"/>
      <c r="AB157" s="31"/>
      <c r="AC157" s="31"/>
      <c r="AD157" s="34"/>
      <c r="AE157" s="59">
        <f t="shared" si="36"/>
        <v>0</v>
      </c>
      <c r="AF157" s="62" t="e">
        <f t="shared" si="35"/>
        <v>#VALUE!</v>
      </c>
      <c r="AG157" s="31"/>
      <c r="AH157" s="31">
        <f t="shared" si="29"/>
        <v>0</v>
      </c>
      <c r="AI157" s="31">
        <f t="shared" si="29"/>
        <v>0</v>
      </c>
      <c r="AJ157" s="31">
        <f t="shared" si="29"/>
        <v>0</v>
      </c>
      <c r="AK157" s="31">
        <f t="shared" si="29"/>
        <v>0</v>
      </c>
      <c r="AL157" s="31">
        <f t="shared" si="29"/>
        <v>0</v>
      </c>
      <c r="AM157" s="31">
        <f t="shared" si="29"/>
        <v>0</v>
      </c>
      <c r="AN157" s="31">
        <f t="shared" si="29"/>
        <v>0</v>
      </c>
      <c r="AO157" s="31">
        <f t="shared" si="29"/>
        <v>0</v>
      </c>
      <c r="AP157" s="31">
        <f t="shared" si="29"/>
        <v>0</v>
      </c>
      <c r="AQ157" s="31">
        <f t="shared" si="29"/>
        <v>0</v>
      </c>
      <c r="AR157" s="31">
        <f t="shared" si="29"/>
        <v>0</v>
      </c>
      <c r="AS157" s="31">
        <f t="shared" si="29"/>
        <v>0</v>
      </c>
      <c r="AT157" s="31">
        <f t="shared" si="29"/>
        <v>0</v>
      </c>
      <c r="AU157" s="31">
        <f t="shared" si="29"/>
        <v>0</v>
      </c>
      <c r="AV157" s="31">
        <f t="shared" si="29"/>
        <v>0</v>
      </c>
      <c r="AW157" s="31">
        <f t="shared" si="29"/>
        <v>0</v>
      </c>
      <c r="AX157" s="31"/>
    </row>
    <row r="158" spans="1:50" ht="61.5" hidden="1" customHeight="1" x14ac:dyDescent="0.25">
      <c r="A158" s="30">
        <v>153</v>
      </c>
      <c r="B158" s="51" t="s">
        <v>10</v>
      </c>
      <c r="C158" s="52" t="s">
        <v>11</v>
      </c>
      <c r="D158" s="52" t="s">
        <v>432</v>
      </c>
      <c r="E158" s="98" t="s">
        <v>4559</v>
      </c>
      <c r="F158" s="52" t="s">
        <v>433</v>
      </c>
      <c r="G158" s="52" t="s">
        <v>463</v>
      </c>
      <c r="H158" s="52" t="s">
        <v>15</v>
      </c>
      <c r="I158" s="52" t="s">
        <v>196</v>
      </c>
      <c r="J158" s="52" t="s">
        <v>353</v>
      </c>
      <c r="K158" s="52" t="s">
        <v>30</v>
      </c>
      <c r="L158" s="52" t="s">
        <v>39</v>
      </c>
      <c r="M158" s="52" t="s">
        <v>464</v>
      </c>
      <c r="N158" s="52" t="s">
        <v>465</v>
      </c>
      <c r="O158" s="52" t="s">
        <v>466</v>
      </c>
      <c r="P158" s="32"/>
      <c r="Q158" s="52" t="s">
        <v>353</v>
      </c>
      <c r="R158" s="33">
        <f t="shared" si="33"/>
        <v>1</v>
      </c>
      <c r="S158" s="53" t="str">
        <f t="shared" si="34"/>
        <v>Мінрегіон</v>
      </c>
      <c r="T158" s="53"/>
      <c r="U158" s="31"/>
      <c r="V158" s="31"/>
      <c r="W158" s="31"/>
      <c r="X158" s="57" t="s">
        <v>4367</v>
      </c>
      <c r="Y158" s="31"/>
      <c r="Z158" s="31"/>
      <c r="AA158" s="31"/>
      <c r="AB158" s="31"/>
      <c r="AC158" s="31"/>
      <c r="AD158" s="34"/>
      <c r="AE158" s="59">
        <f t="shared" si="36"/>
        <v>0</v>
      </c>
      <c r="AF158" s="62" t="e">
        <f t="shared" si="35"/>
        <v>#VALUE!</v>
      </c>
      <c r="AG158" s="31"/>
      <c r="AH158" s="31">
        <f t="shared" si="29"/>
        <v>0</v>
      </c>
      <c r="AI158" s="31">
        <f t="shared" si="29"/>
        <v>0</v>
      </c>
      <c r="AJ158" s="31">
        <f t="shared" si="29"/>
        <v>0</v>
      </c>
      <c r="AK158" s="31">
        <f t="shared" si="29"/>
        <v>0</v>
      </c>
      <c r="AL158" s="31">
        <f t="shared" si="29"/>
        <v>0</v>
      </c>
      <c r="AM158" s="31">
        <f t="shared" si="29"/>
        <v>0</v>
      </c>
      <c r="AN158" s="31">
        <f t="shared" si="29"/>
        <v>0</v>
      </c>
      <c r="AO158" s="31">
        <f t="shared" si="29"/>
        <v>0</v>
      </c>
      <c r="AP158" s="31">
        <f t="shared" si="29"/>
        <v>0</v>
      </c>
      <c r="AQ158" s="31">
        <f t="shared" si="29"/>
        <v>0</v>
      </c>
      <c r="AR158" s="31">
        <f t="shared" si="29"/>
        <v>0</v>
      </c>
      <c r="AS158" s="31">
        <f t="shared" si="29"/>
        <v>0</v>
      </c>
      <c r="AT158" s="31">
        <f t="shared" si="29"/>
        <v>0</v>
      </c>
      <c r="AU158" s="31">
        <f t="shared" si="29"/>
        <v>0</v>
      </c>
      <c r="AV158" s="31">
        <f t="shared" si="29"/>
        <v>0</v>
      </c>
      <c r="AW158" s="31">
        <f t="shared" si="29"/>
        <v>0</v>
      </c>
      <c r="AX158" s="31"/>
    </row>
    <row r="159" spans="1:50" ht="61.5" customHeight="1" x14ac:dyDescent="0.25">
      <c r="A159" s="30">
        <v>154</v>
      </c>
      <c r="B159" s="51" t="s">
        <v>10</v>
      </c>
      <c r="C159" s="52" t="s">
        <v>11</v>
      </c>
      <c r="D159" s="52" t="s">
        <v>432</v>
      </c>
      <c r="E159" s="98" t="s">
        <v>4560</v>
      </c>
      <c r="F159" s="52" t="s">
        <v>467</v>
      </c>
      <c r="G159" s="52" t="s">
        <v>468</v>
      </c>
      <c r="H159" s="52" t="s">
        <v>15</v>
      </c>
      <c r="I159" s="52" t="s">
        <v>36</v>
      </c>
      <c r="J159" s="52" t="s">
        <v>469</v>
      </c>
      <c r="K159" s="52" t="s">
        <v>30</v>
      </c>
      <c r="L159" s="52" t="s">
        <v>31</v>
      </c>
      <c r="M159" s="52" t="s">
        <v>470</v>
      </c>
      <c r="N159" s="52" t="s">
        <v>471</v>
      </c>
      <c r="O159" s="52" t="s">
        <v>472</v>
      </c>
      <c r="P159" s="32"/>
      <c r="Q159" s="52" t="s">
        <v>4238</v>
      </c>
      <c r="R159" s="33">
        <f t="shared" si="33"/>
        <v>5</v>
      </c>
      <c r="S159" s="53" t="str">
        <f t="shared" si="34"/>
        <v>НАЗК</v>
      </c>
      <c r="T159" s="54"/>
      <c r="U159" s="55" t="s">
        <v>4272</v>
      </c>
      <c r="V159" s="56" t="s">
        <v>4272</v>
      </c>
      <c r="W159" s="34"/>
      <c r="X159" s="57" t="s">
        <v>4367</v>
      </c>
      <c r="Y159" s="61"/>
      <c r="Z159" s="61"/>
      <c r="AA159" s="55" t="s">
        <v>4272</v>
      </c>
      <c r="AB159" s="55"/>
      <c r="AC159" s="58" t="s">
        <v>4381</v>
      </c>
      <c r="AD159" s="58" t="s">
        <v>4279</v>
      </c>
      <c r="AE159" s="59">
        <f t="shared" si="36"/>
        <v>1</v>
      </c>
      <c r="AF159" s="60" t="str">
        <f t="shared" si="35"/>
        <v>Деркач</v>
      </c>
      <c r="AG159" s="34"/>
      <c r="AH159" s="16" t="str">
        <f>IF(ISNUMBER(FIND(AH$5,$AD159)),AH$5,"")</f>
        <v>Деркач</v>
      </c>
      <c r="AI159" s="16" t="str">
        <f t="shared" ref="AI159:AW159" si="39">IF(ISNUMBER(FIND(AI$5,$AD159)),AI$5,"")</f>
        <v/>
      </c>
      <c r="AJ159" s="16" t="str">
        <f t="shared" si="39"/>
        <v/>
      </c>
      <c r="AK159" s="16" t="str">
        <f t="shared" si="39"/>
        <v/>
      </c>
      <c r="AL159" s="16" t="str">
        <f t="shared" si="39"/>
        <v/>
      </c>
      <c r="AM159" s="16" t="str">
        <f t="shared" si="39"/>
        <v/>
      </c>
      <c r="AN159" s="16" t="str">
        <f>IF(ISNUMBER(FIND(AN$5,$AD159)),AN$5,"")</f>
        <v/>
      </c>
      <c r="AO159" s="16" t="str">
        <f>IF(ISNUMBER(FIND(AO$5,$AD159)),AO$5,"")</f>
        <v/>
      </c>
      <c r="AP159" s="16" t="str">
        <f t="shared" si="39"/>
        <v/>
      </c>
      <c r="AQ159" s="16" t="str">
        <f>IF(ISNUMBER(FIND(AQ$5,$AD159)),AQ$5,"")</f>
        <v/>
      </c>
      <c r="AR159" s="16" t="str">
        <f>IF(ISNUMBER(FIND(AR$5,$AD159)),AR$5,"")</f>
        <v/>
      </c>
      <c r="AS159" s="16" t="str">
        <f t="shared" si="39"/>
        <v/>
      </c>
      <c r="AT159" s="16" t="str">
        <f>IF(ISNUMBER(FIND(AT$5,$AD159)),AT$5,"")</f>
        <v/>
      </c>
      <c r="AU159" s="16" t="str">
        <f>IF(ISNUMBER(FIND(AU$5,$AD159)),AU$5,"")</f>
        <v/>
      </c>
      <c r="AV159" s="16" t="str">
        <f>IF(ISNUMBER(FIND(AV$5,$AD159)),AV$5,"")</f>
        <v/>
      </c>
      <c r="AW159" s="16" t="str">
        <f t="shared" si="39"/>
        <v/>
      </c>
      <c r="AX159" s="31"/>
    </row>
    <row r="160" spans="1:50" ht="61.5" hidden="1" customHeight="1" x14ac:dyDescent="0.25">
      <c r="A160" s="30">
        <v>155</v>
      </c>
      <c r="B160" s="51" t="s">
        <v>10</v>
      </c>
      <c r="C160" s="52" t="s">
        <v>11</v>
      </c>
      <c r="D160" s="52" t="s">
        <v>432</v>
      </c>
      <c r="E160" s="98" t="s">
        <v>4560</v>
      </c>
      <c r="F160" s="52" t="s">
        <v>467</v>
      </c>
      <c r="G160" s="52" t="s">
        <v>473</v>
      </c>
      <c r="H160" s="52" t="s">
        <v>15</v>
      </c>
      <c r="I160" s="52" t="s">
        <v>98</v>
      </c>
      <c r="J160" s="52" t="s">
        <v>474</v>
      </c>
      <c r="K160" s="52" t="s">
        <v>18</v>
      </c>
      <c r="L160" s="52" t="s">
        <v>39</v>
      </c>
      <c r="M160" s="52" t="s">
        <v>475</v>
      </c>
      <c r="N160" s="52" t="s">
        <v>476</v>
      </c>
      <c r="O160" s="52" t="s">
        <v>477</v>
      </c>
      <c r="P160" s="32"/>
      <c r="Q160" s="52" t="s">
        <v>474</v>
      </c>
      <c r="R160" s="33">
        <f t="shared" si="33"/>
        <v>8</v>
      </c>
      <c r="S160" s="53" t="str">
        <f t="shared" si="34"/>
        <v>центральні</v>
      </c>
      <c r="T160" s="53"/>
      <c r="U160" s="31"/>
      <c r="V160" s="31"/>
      <c r="W160" s="31"/>
      <c r="X160" s="57" t="s">
        <v>4367</v>
      </c>
      <c r="Y160" s="31"/>
      <c r="Z160" s="31"/>
      <c r="AA160" s="31"/>
      <c r="AB160" s="31"/>
      <c r="AC160" s="31"/>
      <c r="AD160" s="34"/>
      <c r="AE160" s="59">
        <f t="shared" si="36"/>
        <v>0</v>
      </c>
      <c r="AF160" s="62" t="e">
        <f t="shared" si="35"/>
        <v>#VALUE!</v>
      </c>
      <c r="AG160" s="31"/>
      <c r="AH160" s="31">
        <f t="shared" si="29"/>
        <v>0</v>
      </c>
      <c r="AI160" s="31">
        <f t="shared" si="29"/>
        <v>0</v>
      </c>
      <c r="AJ160" s="31">
        <f t="shared" si="29"/>
        <v>0</v>
      </c>
      <c r="AK160" s="31">
        <f t="shared" si="29"/>
        <v>0</v>
      </c>
      <c r="AL160" s="31">
        <f t="shared" si="29"/>
        <v>0</v>
      </c>
      <c r="AM160" s="31">
        <f t="shared" si="29"/>
        <v>0</v>
      </c>
      <c r="AN160" s="31">
        <f>IF(ISNUMBER(FIND($AD160,AN$5)),$AD160,"")</f>
        <v>0</v>
      </c>
      <c r="AO160" s="31">
        <f>IF(ISNUMBER(FIND($AD160,AO$5)),$AD160,"")</f>
        <v>0</v>
      </c>
      <c r="AP160" s="31">
        <f t="shared" si="29"/>
        <v>0</v>
      </c>
      <c r="AQ160" s="31">
        <f>IF(ISNUMBER(FIND($AD160,AQ$5)),$AD160,"")</f>
        <v>0</v>
      </c>
      <c r="AR160" s="31">
        <f>IF(ISNUMBER(FIND($AD160,AR$5)),$AD160,"")</f>
        <v>0</v>
      </c>
      <c r="AS160" s="31">
        <f t="shared" si="29"/>
        <v>0</v>
      </c>
      <c r="AT160" s="31">
        <f>IF(ISNUMBER(FIND($AD160,AT$5)),$AD160,"")</f>
        <v>0</v>
      </c>
      <c r="AU160" s="31">
        <f>IF(ISNUMBER(FIND($AD160,AU$5)),$AD160,"")</f>
        <v>0</v>
      </c>
      <c r="AV160" s="31">
        <f>IF(ISNUMBER(FIND($AD160,AV$5)),$AD160,"")</f>
        <v>0</v>
      </c>
      <c r="AW160" s="31">
        <f t="shared" si="29"/>
        <v>0</v>
      </c>
      <c r="AX160" s="31"/>
    </row>
    <row r="161" spans="1:50" ht="61.5" customHeight="1" x14ac:dyDescent="0.25">
      <c r="A161" s="30">
        <v>156</v>
      </c>
      <c r="B161" s="51" t="s">
        <v>10</v>
      </c>
      <c r="C161" s="52" t="s">
        <v>11</v>
      </c>
      <c r="D161" s="52" t="s">
        <v>432</v>
      </c>
      <c r="E161" s="98" t="s">
        <v>4560</v>
      </c>
      <c r="F161" s="52" t="s">
        <v>467</v>
      </c>
      <c r="G161" s="52" t="s">
        <v>478</v>
      </c>
      <c r="H161" s="52" t="s">
        <v>112</v>
      </c>
      <c r="I161" s="52" t="s">
        <v>49</v>
      </c>
      <c r="J161" s="52" t="s">
        <v>17</v>
      </c>
      <c r="K161" s="52" t="s">
        <v>18</v>
      </c>
      <c r="L161" s="52" t="s">
        <v>479</v>
      </c>
      <c r="M161" s="52" t="s">
        <v>480</v>
      </c>
      <c r="N161" s="52" t="s">
        <v>17</v>
      </c>
      <c r="O161" s="52" t="s">
        <v>481</v>
      </c>
      <c r="P161" s="32"/>
      <c r="Q161" s="52" t="s">
        <v>4225</v>
      </c>
      <c r="R161" s="33">
        <f t="shared" si="33"/>
        <v>1</v>
      </c>
      <c r="S161" s="53" t="str">
        <f t="shared" si="34"/>
        <v>НАЗК</v>
      </c>
      <c r="T161" s="54"/>
      <c r="U161" s="55" t="s">
        <v>4272</v>
      </c>
      <c r="V161" s="56" t="s">
        <v>4272</v>
      </c>
      <c r="W161" s="34"/>
      <c r="X161" s="57" t="s">
        <v>4367</v>
      </c>
      <c r="Y161" s="61"/>
      <c r="Z161" s="61"/>
      <c r="AA161" s="55" t="s">
        <v>4272</v>
      </c>
      <c r="AB161" s="55"/>
      <c r="AC161" s="65" t="s">
        <v>4405</v>
      </c>
      <c r="AD161" s="65" t="s">
        <v>4406</v>
      </c>
      <c r="AE161" s="59">
        <f t="shared" si="36"/>
        <v>3</v>
      </c>
      <c r="AF161" s="60" t="str">
        <f t="shared" si="35"/>
        <v>Козаченко</v>
      </c>
      <c r="AG161" s="34"/>
      <c r="AH161" s="16" t="str">
        <f t="shared" ref="AH161:AW169" si="40">IF(ISNUMBER(FIND(AH$5,$AD161)),AH$5,"")</f>
        <v>Деркач</v>
      </c>
      <c r="AI161" s="16" t="str">
        <f t="shared" si="40"/>
        <v/>
      </c>
      <c r="AJ161" s="16" t="str">
        <f t="shared" si="40"/>
        <v/>
      </c>
      <c r="AK161" s="16" t="str">
        <f t="shared" si="40"/>
        <v>Козаченко</v>
      </c>
      <c r="AL161" s="16" t="str">
        <f t="shared" si="40"/>
        <v/>
      </c>
      <c r="AM161" s="16" t="str">
        <f t="shared" si="40"/>
        <v/>
      </c>
      <c r="AN161" s="16" t="str">
        <f t="shared" si="40"/>
        <v/>
      </c>
      <c r="AO161" s="16" t="str">
        <f t="shared" si="40"/>
        <v>Конопля</v>
      </c>
      <c r="AP161" s="16" t="str">
        <f t="shared" si="40"/>
        <v/>
      </c>
      <c r="AQ161" s="16" t="str">
        <f t="shared" si="40"/>
        <v/>
      </c>
      <c r="AR161" s="16" t="str">
        <f t="shared" si="40"/>
        <v/>
      </c>
      <c r="AS161" s="16" t="str">
        <f t="shared" si="40"/>
        <v/>
      </c>
      <c r="AT161" s="16" t="str">
        <f t="shared" si="40"/>
        <v/>
      </c>
      <c r="AU161" s="16" t="str">
        <f t="shared" si="40"/>
        <v/>
      </c>
      <c r="AV161" s="16" t="str">
        <f t="shared" si="40"/>
        <v/>
      </c>
      <c r="AW161" s="16" t="str">
        <f t="shared" si="40"/>
        <v/>
      </c>
      <c r="AX161" s="31"/>
    </row>
    <row r="162" spans="1:50" ht="61.5" hidden="1" customHeight="1" x14ac:dyDescent="0.25">
      <c r="A162" s="30">
        <v>157</v>
      </c>
      <c r="B162" s="51" t="s">
        <v>10</v>
      </c>
      <c r="C162" s="52" t="s">
        <v>11</v>
      </c>
      <c r="D162" s="52" t="s">
        <v>432</v>
      </c>
      <c r="E162" s="98" t="s">
        <v>4560</v>
      </c>
      <c r="F162" s="52" t="s">
        <v>467</v>
      </c>
      <c r="G162" s="52" t="s">
        <v>482</v>
      </c>
      <c r="H162" s="52" t="s">
        <v>28</v>
      </c>
      <c r="I162" s="52" t="s">
        <v>61</v>
      </c>
      <c r="J162" s="52" t="s">
        <v>17</v>
      </c>
      <c r="K162" s="52" t="s">
        <v>18</v>
      </c>
      <c r="L162" s="52" t="s">
        <v>483</v>
      </c>
      <c r="M162" s="52" t="s">
        <v>484</v>
      </c>
      <c r="N162" s="52" t="s">
        <v>17</v>
      </c>
      <c r="O162" s="52" t="s">
        <v>485</v>
      </c>
      <c r="P162" s="32"/>
      <c r="Q162" s="52" t="s">
        <v>4225</v>
      </c>
      <c r="R162" s="33">
        <f t="shared" si="33"/>
        <v>1</v>
      </c>
      <c r="S162" s="53" t="str">
        <f t="shared" si="34"/>
        <v>НАЗК</v>
      </c>
      <c r="T162" s="54"/>
      <c r="U162" s="55" t="s">
        <v>4272</v>
      </c>
      <c r="V162" s="56" t="s">
        <v>4272</v>
      </c>
      <c r="W162" s="34"/>
      <c r="X162" s="61"/>
      <c r="Y162" s="57" t="s">
        <v>4367</v>
      </c>
      <c r="Z162" s="61"/>
      <c r="AA162" s="61"/>
      <c r="AB162" s="61"/>
      <c r="AC162" s="65" t="s">
        <v>4405</v>
      </c>
      <c r="AD162" s="65" t="s">
        <v>4406</v>
      </c>
      <c r="AE162" s="59">
        <f t="shared" si="36"/>
        <v>3</v>
      </c>
      <c r="AF162" s="60" t="str">
        <f t="shared" si="35"/>
        <v>Козаченко</v>
      </c>
      <c r="AG162" s="34"/>
      <c r="AH162" s="16" t="str">
        <f t="shared" si="40"/>
        <v>Деркач</v>
      </c>
      <c r="AI162" s="16" t="str">
        <f t="shared" si="40"/>
        <v/>
      </c>
      <c r="AJ162" s="16" t="str">
        <f t="shared" si="40"/>
        <v/>
      </c>
      <c r="AK162" s="16" t="str">
        <f t="shared" si="40"/>
        <v>Козаченко</v>
      </c>
      <c r="AL162" s="16" t="str">
        <f t="shared" si="40"/>
        <v/>
      </c>
      <c r="AM162" s="16" t="str">
        <f t="shared" si="40"/>
        <v/>
      </c>
      <c r="AN162" s="16" t="str">
        <f t="shared" si="40"/>
        <v/>
      </c>
      <c r="AO162" s="16" t="str">
        <f t="shared" si="40"/>
        <v>Конопля</v>
      </c>
      <c r="AP162" s="16" t="str">
        <f t="shared" si="40"/>
        <v/>
      </c>
      <c r="AQ162" s="16" t="str">
        <f t="shared" si="40"/>
        <v/>
      </c>
      <c r="AR162" s="16" t="str">
        <f t="shared" si="40"/>
        <v/>
      </c>
      <c r="AS162" s="16" t="str">
        <f t="shared" si="40"/>
        <v/>
      </c>
      <c r="AT162" s="16" t="str">
        <f t="shared" si="40"/>
        <v/>
      </c>
      <c r="AU162" s="16" t="str">
        <f t="shared" si="40"/>
        <v/>
      </c>
      <c r="AV162" s="16" t="str">
        <f t="shared" si="40"/>
        <v/>
      </c>
      <c r="AW162" s="16" t="str">
        <f t="shared" si="40"/>
        <v/>
      </c>
      <c r="AX162" s="31"/>
    </row>
    <row r="163" spans="1:50" ht="61.5" hidden="1" customHeight="1" x14ac:dyDescent="0.25">
      <c r="A163" s="30">
        <v>158</v>
      </c>
      <c r="B163" s="51" t="s">
        <v>10</v>
      </c>
      <c r="C163" s="52" t="s">
        <v>11</v>
      </c>
      <c r="D163" s="52" t="s">
        <v>432</v>
      </c>
      <c r="E163" s="98" t="s">
        <v>4560</v>
      </c>
      <c r="F163" s="52" t="s">
        <v>467</v>
      </c>
      <c r="G163" s="52" t="s">
        <v>486</v>
      </c>
      <c r="H163" s="52" t="s">
        <v>271</v>
      </c>
      <c r="I163" s="52" t="s">
        <v>314</v>
      </c>
      <c r="J163" s="52" t="s">
        <v>487</v>
      </c>
      <c r="K163" s="52" t="s">
        <v>18</v>
      </c>
      <c r="L163" s="52" t="s">
        <v>488</v>
      </c>
      <c r="M163" s="52" t="s">
        <v>489</v>
      </c>
      <c r="N163" s="52" t="s">
        <v>490</v>
      </c>
      <c r="O163" s="52" t="s">
        <v>481</v>
      </c>
      <c r="P163" s="32"/>
      <c r="Q163" s="52" t="s">
        <v>4239</v>
      </c>
      <c r="R163" s="33">
        <f t="shared" si="33"/>
        <v>2</v>
      </c>
      <c r="S163" s="53" t="str">
        <f t="shared" si="34"/>
        <v>Мінцифри</v>
      </c>
      <c r="T163" s="54"/>
      <c r="U163" s="55" t="s">
        <v>4272</v>
      </c>
      <c r="V163" s="64"/>
      <c r="W163" s="34"/>
      <c r="X163" s="61"/>
      <c r="Y163" s="57" t="s">
        <v>4367</v>
      </c>
      <c r="Z163" s="61"/>
      <c r="AA163" s="61"/>
      <c r="AB163" s="61"/>
      <c r="AC163" s="65" t="s">
        <v>4405</v>
      </c>
      <c r="AD163" s="65" t="s">
        <v>4406</v>
      </c>
      <c r="AE163" s="59">
        <f t="shared" si="36"/>
        <v>3</v>
      </c>
      <c r="AF163" s="60" t="str">
        <f t="shared" si="35"/>
        <v>Козаченко</v>
      </c>
      <c r="AG163" s="34"/>
      <c r="AH163" s="16" t="str">
        <f t="shared" si="40"/>
        <v>Деркач</v>
      </c>
      <c r="AI163" s="16" t="str">
        <f t="shared" si="40"/>
        <v/>
      </c>
      <c r="AJ163" s="16" t="str">
        <f t="shared" si="40"/>
        <v/>
      </c>
      <c r="AK163" s="16" t="str">
        <f t="shared" si="40"/>
        <v>Козаченко</v>
      </c>
      <c r="AL163" s="16" t="str">
        <f t="shared" si="40"/>
        <v/>
      </c>
      <c r="AM163" s="16" t="str">
        <f t="shared" si="40"/>
        <v/>
      </c>
      <c r="AN163" s="16" t="str">
        <f t="shared" si="40"/>
        <v/>
      </c>
      <c r="AO163" s="16" t="str">
        <f t="shared" si="40"/>
        <v>Конопля</v>
      </c>
      <c r="AP163" s="16" t="str">
        <f t="shared" si="40"/>
        <v/>
      </c>
      <c r="AQ163" s="16" t="str">
        <f t="shared" si="40"/>
        <v/>
      </c>
      <c r="AR163" s="16" t="str">
        <f t="shared" si="40"/>
        <v/>
      </c>
      <c r="AS163" s="16" t="str">
        <f t="shared" si="40"/>
        <v/>
      </c>
      <c r="AT163" s="16" t="str">
        <f t="shared" si="40"/>
        <v/>
      </c>
      <c r="AU163" s="16" t="str">
        <f t="shared" si="40"/>
        <v/>
      </c>
      <c r="AV163" s="16" t="str">
        <f t="shared" si="40"/>
        <v/>
      </c>
      <c r="AW163" s="16" t="str">
        <f t="shared" si="40"/>
        <v/>
      </c>
      <c r="AX163" s="31"/>
    </row>
    <row r="164" spans="1:50" ht="61.5" hidden="1" customHeight="1" x14ac:dyDescent="0.25">
      <c r="A164" s="30">
        <v>159</v>
      </c>
      <c r="B164" s="51" t="s">
        <v>10</v>
      </c>
      <c r="C164" s="52" t="s">
        <v>11</v>
      </c>
      <c r="D164" s="52" t="s">
        <v>432</v>
      </c>
      <c r="E164" s="98" t="s">
        <v>4560</v>
      </c>
      <c r="F164" s="52" t="s">
        <v>467</v>
      </c>
      <c r="G164" s="52" t="s">
        <v>491</v>
      </c>
      <c r="H164" s="52" t="s">
        <v>72</v>
      </c>
      <c r="I164" s="52" t="s">
        <v>168</v>
      </c>
      <c r="J164" s="52" t="s">
        <v>487</v>
      </c>
      <c r="K164" s="52" t="s">
        <v>18</v>
      </c>
      <c r="L164" s="52" t="s">
        <v>492</v>
      </c>
      <c r="M164" s="52" t="s">
        <v>493</v>
      </c>
      <c r="N164" s="52" t="s">
        <v>490</v>
      </c>
      <c r="O164" s="52" t="s">
        <v>494</v>
      </c>
      <c r="P164" s="32"/>
      <c r="Q164" s="52" t="s">
        <v>4239</v>
      </c>
      <c r="R164" s="33">
        <f t="shared" si="33"/>
        <v>2</v>
      </c>
      <c r="S164" s="53" t="str">
        <f t="shared" si="34"/>
        <v>Мінцифри</v>
      </c>
      <c r="T164" s="54"/>
      <c r="U164" s="55" t="s">
        <v>4272</v>
      </c>
      <c r="V164" s="64"/>
      <c r="W164" s="34"/>
      <c r="X164" s="61"/>
      <c r="Y164" s="61"/>
      <c r="Z164" s="57" t="s">
        <v>4367</v>
      </c>
      <c r="AA164" s="57"/>
      <c r="AB164" s="57"/>
      <c r="AC164" s="65" t="s">
        <v>4407</v>
      </c>
      <c r="AD164" s="65" t="s">
        <v>4408</v>
      </c>
      <c r="AE164" s="59">
        <f t="shared" si="36"/>
        <v>3</v>
      </c>
      <c r="AF164" s="60" t="str">
        <f t="shared" si="35"/>
        <v>Козаченко</v>
      </c>
      <c r="AG164" s="34"/>
      <c r="AH164" s="16" t="str">
        <f t="shared" si="40"/>
        <v>Деркач</v>
      </c>
      <c r="AI164" s="16" t="str">
        <f t="shared" si="40"/>
        <v/>
      </c>
      <c r="AJ164" s="16" t="str">
        <f t="shared" si="40"/>
        <v/>
      </c>
      <c r="AK164" s="16" t="str">
        <f t="shared" si="40"/>
        <v>Козаченко</v>
      </c>
      <c r="AL164" s="16" t="str">
        <f t="shared" si="40"/>
        <v/>
      </c>
      <c r="AM164" s="16" t="str">
        <f t="shared" si="40"/>
        <v/>
      </c>
      <c r="AN164" s="16" t="str">
        <f t="shared" si="40"/>
        <v/>
      </c>
      <c r="AO164" s="16" t="str">
        <f t="shared" si="40"/>
        <v>Конопля</v>
      </c>
      <c r="AP164" s="16" t="str">
        <f t="shared" si="40"/>
        <v/>
      </c>
      <c r="AQ164" s="16" t="str">
        <f t="shared" si="40"/>
        <v/>
      </c>
      <c r="AR164" s="16" t="str">
        <f t="shared" si="40"/>
        <v>Гайдер</v>
      </c>
      <c r="AS164" s="16" t="str">
        <f t="shared" si="40"/>
        <v/>
      </c>
      <c r="AT164" s="16" t="str">
        <f t="shared" si="40"/>
        <v/>
      </c>
      <c r="AU164" s="16" t="str">
        <f t="shared" si="40"/>
        <v/>
      </c>
      <c r="AV164" s="16" t="str">
        <f t="shared" si="40"/>
        <v/>
      </c>
      <c r="AW164" s="16" t="str">
        <f t="shared" si="40"/>
        <v/>
      </c>
      <c r="AX164" s="31"/>
    </row>
    <row r="165" spans="1:50" ht="61.5" hidden="1" customHeight="1" x14ac:dyDescent="0.25">
      <c r="A165" s="30">
        <v>160</v>
      </c>
      <c r="B165" s="51" t="s">
        <v>10</v>
      </c>
      <c r="C165" s="52" t="s">
        <v>11</v>
      </c>
      <c r="D165" s="52" t="s">
        <v>432</v>
      </c>
      <c r="E165" s="98" t="s">
        <v>4560</v>
      </c>
      <c r="F165" s="52" t="s">
        <v>467</v>
      </c>
      <c r="G165" s="52" t="s">
        <v>495</v>
      </c>
      <c r="H165" s="52" t="s">
        <v>271</v>
      </c>
      <c r="I165" s="52" t="s">
        <v>314</v>
      </c>
      <c r="J165" s="52" t="s">
        <v>496</v>
      </c>
      <c r="K165" s="52" t="s">
        <v>18</v>
      </c>
      <c r="L165" s="52" t="s">
        <v>488</v>
      </c>
      <c r="M165" s="52" t="s">
        <v>489</v>
      </c>
      <c r="N165" s="52" t="s">
        <v>497</v>
      </c>
      <c r="O165" s="52" t="s">
        <v>481</v>
      </c>
      <c r="P165" s="32"/>
      <c r="Q165" s="52" t="s">
        <v>4240</v>
      </c>
      <c r="R165" s="33">
        <f t="shared" si="33"/>
        <v>3</v>
      </c>
      <c r="S165" s="53" t="str">
        <f t="shared" si="34"/>
        <v>Мін’юст</v>
      </c>
      <c r="T165" s="54"/>
      <c r="U165" s="55" t="s">
        <v>4272</v>
      </c>
      <c r="V165" s="64"/>
      <c r="W165" s="34"/>
      <c r="X165" s="61"/>
      <c r="Y165" s="57" t="s">
        <v>4367</v>
      </c>
      <c r="Z165" s="61"/>
      <c r="AA165" s="61"/>
      <c r="AB165" s="61"/>
      <c r="AC165" s="65" t="s">
        <v>4407</v>
      </c>
      <c r="AD165" s="65" t="s">
        <v>4408</v>
      </c>
      <c r="AE165" s="59">
        <f t="shared" si="36"/>
        <v>3</v>
      </c>
      <c r="AF165" s="60" t="str">
        <f t="shared" si="35"/>
        <v>Козаченко</v>
      </c>
      <c r="AG165" s="34"/>
      <c r="AH165" s="16" t="str">
        <f t="shared" si="40"/>
        <v>Деркач</v>
      </c>
      <c r="AI165" s="16" t="str">
        <f t="shared" si="40"/>
        <v/>
      </c>
      <c r="AJ165" s="16" t="str">
        <f t="shared" si="40"/>
        <v/>
      </c>
      <c r="AK165" s="16" t="str">
        <f t="shared" si="40"/>
        <v>Козаченко</v>
      </c>
      <c r="AL165" s="16" t="str">
        <f t="shared" si="40"/>
        <v/>
      </c>
      <c r="AM165" s="16" t="str">
        <f t="shared" si="40"/>
        <v/>
      </c>
      <c r="AN165" s="16" t="str">
        <f t="shared" si="40"/>
        <v/>
      </c>
      <c r="AO165" s="16" t="str">
        <f t="shared" si="40"/>
        <v>Конопля</v>
      </c>
      <c r="AP165" s="16" t="str">
        <f t="shared" si="40"/>
        <v/>
      </c>
      <c r="AQ165" s="16" t="str">
        <f t="shared" si="40"/>
        <v/>
      </c>
      <c r="AR165" s="16" t="str">
        <f t="shared" si="40"/>
        <v>Гайдер</v>
      </c>
      <c r="AS165" s="16" t="str">
        <f t="shared" si="40"/>
        <v/>
      </c>
      <c r="AT165" s="16" t="str">
        <f t="shared" si="40"/>
        <v/>
      </c>
      <c r="AU165" s="16" t="str">
        <f t="shared" si="40"/>
        <v/>
      </c>
      <c r="AV165" s="16" t="str">
        <f t="shared" si="40"/>
        <v/>
      </c>
      <c r="AW165" s="16" t="str">
        <f t="shared" si="40"/>
        <v/>
      </c>
      <c r="AX165" s="31"/>
    </row>
    <row r="166" spans="1:50" ht="61.5" hidden="1" customHeight="1" x14ac:dyDescent="0.25">
      <c r="A166" s="30">
        <v>161</v>
      </c>
      <c r="B166" s="51" t="s">
        <v>10</v>
      </c>
      <c r="C166" s="52" t="s">
        <v>11</v>
      </c>
      <c r="D166" s="52" t="s">
        <v>432</v>
      </c>
      <c r="E166" s="98" t="s">
        <v>4560</v>
      </c>
      <c r="F166" s="52" t="s">
        <v>467</v>
      </c>
      <c r="G166" s="52" t="s">
        <v>498</v>
      </c>
      <c r="H166" s="52" t="s">
        <v>72</v>
      </c>
      <c r="I166" s="52" t="s">
        <v>168</v>
      </c>
      <c r="J166" s="52" t="s">
        <v>496</v>
      </c>
      <c r="K166" s="52" t="s">
        <v>18</v>
      </c>
      <c r="L166" s="52" t="s">
        <v>492</v>
      </c>
      <c r="M166" s="52" t="s">
        <v>493</v>
      </c>
      <c r="N166" s="52" t="s">
        <v>499</v>
      </c>
      <c r="O166" s="52" t="s">
        <v>500</v>
      </c>
      <c r="P166" s="32"/>
      <c r="Q166" s="52" t="s">
        <v>4240</v>
      </c>
      <c r="R166" s="33">
        <f t="shared" si="33"/>
        <v>3</v>
      </c>
      <c r="S166" s="53" t="str">
        <f t="shared" si="34"/>
        <v>Мін’юст</v>
      </c>
      <c r="T166" s="54"/>
      <c r="U166" s="55" t="s">
        <v>4272</v>
      </c>
      <c r="V166" s="64"/>
      <c r="W166" s="34"/>
      <c r="X166" s="61"/>
      <c r="Y166" s="61"/>
      <c r="Z166" s="57" t="s">
        <v>4367</v>
      </c>
      <c r="AA166" s="57"/>
      <c r="AB166" s="57"/>
      <c r="AC166" s="65" t="s">
        <v>4407</v>
      </c>
      <c r="AD166" s="65" t="s">
        <v>4408</v>
      </c>
      <c r="AE166" s="59">
        <f t="shared" si="36"/>
        <v>3</v>
      </c>
      <c r="AF166" s="60" t="str">
        <f t="shared" si="35"/>
        <v>Козаченко</v>
      </c>
      <c r="AG166" s="34"/>
      <c r="AH166" s="16" t="str">
        <f t="shared" si="40"/>
        <v>Деркач</v>
      </c>
      <c r="AI166" s="16" t="str">
        <f t="shared" si="40"/>
        <v/>
      </c>
      <c r="AJ166" s="16" t="str">
        <f t="shared" si="40"/>
        <v/>
      </c>
      <c r="AK166" s="16" t="str">
        <f t="shared" si="40"/>
        <v>Козаченко</v>
      </c>
      <c r="AL166" s="16" t="str">
        <f t="shared" si="40"/>
        <v/>
      </c>
      <c r="AM166" s="16" t="str">
        <f t="shared" si="40"/>
        <v/>
      </c>
      <c r="AN166" s="16" t="str">
        <f t="shared" si="40"/>
        <v/>
      </c>
      <c r="AO166" s="16" t="str">
        <f t="shared" si="40"/>
        <v>Конопля</v>
      </c>
      <c r="AP166" s="16" t="str">
        <f t="shared" si="40"/>
        <v/>
      </c>
      <c r="AQ166" s="16" t="str">
        <f t="shared" si="40"/>
        <v/>
      </c>
      <c r="AR166" s="16" t="str">
        <f t="shared" si="40"/>
        <v>Гайдер</v>
      </c>
      <c r="AS166" s="16" t="str">
        <f t="shared" si="40"/>
        <v/>
      </c>
      <c r="AT166" s="16" t="str">
        <f t="shared" si="40"/>
        <v/>
      </c>
      <c r="AU166" s="16" t="str">
        <f t="shared" si="40"/>
        <v/>
      </c>
      <c r="AV166" s="16" t="str">
        <f t="shared" si="40"/>
        <v/>
      </c>
      <c r="AW166" s="16" t="str">
        <f t="shared" si="40"/>
        <v/>
      </c>
      <c r="AX166" s="31"/>
    </row>
    <row r="167" spans="1:50" ht="61.5" customHeight="1" x14ac:dyDescent="0.25">
      <c r="A167" s="30">
        <v>162</v>
      </c>
      <c r="B167" s="51" t="s">
        <v>10</v>
      </c>
      <c r="C167" s="52" t="s">
        <v>11</v>
      </c>
      <c r="D167" s="52" t="s">
        <v>432</v>
      </c>
      <c r="E167" s="98" t="s">
        <v>4561</v>
      </c>
      <c r="F167" s="52" t="s">
        <v>501</v>
      </c>
      <c r="G167" s="52" t="s">
        <v>502</v>
      </c>
      <c r="H167" s="52" t="s">
        <v>15</v>
      </c>
      <c r="I167" s="52" t="s">
        <v>15</v>
      </c>
      <c r="J167" s="52" t="s">
        <v>503</v>
      </c>
      <c r="K167" s="52" t="s">
        <v>30</v>
      </c>
      <c r="L167" s="52" t="s">
        <v>31</v>
      </c>
      <c r="M167" s="52" t="s">
        <v>504</v>
      </c>
      <c r="N167" s="52" t="s">
        <v>505</v>
      </c>
      <c r="O167" s="52" t="s">
        <v>506</v>
      </c>
      <c r="P167" s="32"/>
      <c r="Q167" s="52" t="s">
        <v>4241</v>
      </c>
      <c r="R167" s="33">
        <f t="shared" si="33"/>
        <v>5</v>
      </c>
      <c r="S167" s="53" t="str">
        <f t="shared" si="34"/>
        <v>НАЗК</v>
      </c>
      <c r="T167" s="54"/>
      <c r="U167" s="55" t="s">
        <v>4272</v>
      </c>
      <c r="V167" s="56" t="s">
        <v>4272</v>
      </c>
      <c r="W167" s="34"/>
      <c r="X167" s="57" t="s">
        <v>4367</v>
      </c>
      <c r="Y167" s="61"/>
      <c r="Z167" s="61"/>
      <c r="AA167" s="55" t="s">
        <v>4272</v>
      </c>
      <c r="AB167" s="55"/>
      <c r="AC167" s="58" t="s">
        <v>4381</v>
      </c>
      <c r="AD167" s="58" t="s">
        <v>4279</v>
      </c>
      <c r="AE167" s="59">
        <f t="shared" si="36"/>
        <v>1</v>
      </c>
      <c r="AF167" s="60" t="str">
        <f t="shared" si="35"/>
        <v>Деркач</v>
      </c>
      <c r="AG167" s="34"/>
      <c r="AH167" s="16" t="str">
        <f t="shared" si="40"/>
        <v>Деркач</v>
      </c>
      <c r="AI167" s="16" t="str">
        <f t="shared" si="40"/>
        <v/>
      </c>
      <c r="AJ167" s="16" t="str">
        <f t="shared" si="40"/>
        <v/>
      </c>
      <c r="AK167" s="16" t="str">
        <f t="shared" si="40"/>
        <v/>
      </c>
      <c r="AL167" s="16" t="str">
        <f t="shared" si="40"/>
        <v/>
      </c>
      <c r="AM167" s="16" t="str">
        <f t="shared" si="40"/>
        <v/>
      </c>
      <c r="AN167" s="16" t="str">
        <f t="shared" si="40"/>
        <v/>
      </c>
      <c r="AO167" s="16" t="str">
        <f t="shared" si="40"/>
        <v/>
      </c>
      <c r="AP167" s="16" t="str">
        <f t="shared" si="40"/>
        <v/>
      </c>
      <c r="AQ167" s="16" t="str">
        <f t="shared" si="40"/>
        <v/>
      </c>
      <c r="AR167" s="16" t="str">
        <f t="shared" si="40"/>
        <v/>
      </c>
      <c r="AS167" s="16" t="str">
        <f t="shared" si="40"/>
        <v/>
      </c>
      <c r="AT167" s="16" t="str">
        <f t="shared" si="40"/>
        <v/>
      </c>
      <c r="AU167" s="16" t="str">
        <f t="shared" si="40"/>
        <v/>
      </c>
      <c r="AV167" s="16" t="str">
        <f t="shared" si="40"/>
        <v/>
      </c>
      <c r="AW167" s="16" t="str">
        <f t="shared" si="40"/>
        <v/>
      </c>
      <c r="AX167" s="31"/>
    </row>
    <row r="168" spans="1:50" ht="61.5" customHeight="1" x14ac:dyDescent="0.25">
      <c r="A168" s="30">
        <v>163</v>
      </c>
      <c r="B168" s="51" t="s">
        <v>10</v>
      </c>
      <c r="C168" s="52" t="s">
        <v>11</v>
      </c>
      <c r="D168" s="52" t="s">
        <v>432</v>
      </c>
      <c r="E168" s="98" t="s">
        <v>4561</v>
      </c>
      <c r="F168" s="52" t="s">
        <v>501</v>
      </c>
      <c r="G168" s="52" t="s">
        <v>507</v>
      </c>
      <c r="H168" s="52" t="s">
        <v>36</v>
      </c>
      <c r="I168" s="52" t="s">
        <v>508</v>
      </c>
      <c r="J168" s="52" t="s">
        <v>509</v>
      </c>
      <c r="K168" s="52" t="s">
        <v>30</v>
      </c>
      <c r="L168" s="52" t="s">
        <v>39</v>
      </c>
      <c r="M168" s="52" t="s">
        <v>510</v>
      </c>
      <c r="N168" s="52" t="s">
        <v>505</v>
      </c>
      <c r="O168" s="52" t="s">
        <v>511</v>
      </c>
      <c r="P168" s="32"/>
      <c r="Q168" s="52" t="s">
        <v>4242</v>
      </c>
      <c r="R168" s="33">
        <f t="shared" si="33"/>
        <v>5</v>
      </c>
      <c r="S168" s="53" t="str">
        <f t="shared" si="34"/>
        <v>Рада</v>
      </c>
      <c r="T168" s="54"/>
      <c r="U168" s="55" t="s">
        <v>4272</v>
      </c>
      <c r="V168" s="64"/>
      <c r="W168" s="34"/>
      <c r="X168" s="57" t="s">
        <v>4367</v>
      </c>
      <c r="Y168" s="57" t="s">
        <v>4367</v>
      </c>
      <c r="Z168" s="57" t="s">
        <v>4367</v>
      </c>
      <c r="AA168" s="57"/>
      <c r="AB168" s="57"/>
      <c r="AC168" s="58" t="s">
        <v>4381</v>
      </c>
      <c r="AD168" s="58" t="s">
        <v>4279</v>
      </c>
      <c r="AE168" s="59">
        <f t="shared" si="36"/>
        <v>1</v>
      </c>
      <c r="AF168" s="60" t="str">
        <f t="shared" si="35"/>
        <v>Деркач</v>
      </c>
      <c r="AG168" s="34"/>
      <c r="AH168" s="16" t="str">
        <f t="shared" si="40"/>
        <v>Деркач</v>
      </c>
      <c r="AI168" s="16" t="str">
        <f t="shared" si="40"/>
        <v/>
      </c>
      <c r="AJ168" s="16" t="str">
        <f t="shared" si="40"/>
        <v/>
      </c>
      <c r="AK168" s="16" t="str">
        <f t="shared" si="40"/>
        <v/>
      </c>
      <c r="AL168" s="16" t="str">
        <f t="shared" si="40"/>
        <v/>
      </c>
      <c r="AM168" s="16" t="str">
        <f t="shared" si="40"/>
        <v/>
      </c>
      <c r="AN168" s="16" t="str">
        <f t="shared" si="40"/>
        <v/>
      </c>
      <c r="AO168" s="16" t="str">
        <f t="shared" si="40"/>
        <v/>
      </c>
      <c r="AP168" s="16" t="str">
        <f t="shared" si="40"/>
        <v/>
      </c>
      <c r="AQ168" s="16" t="str">
        <f t="shared" si="40"/>
        <v/>
      </c>
      <c r="AR168" s="16" t="str">
        <f t="shared" si="40"/>
        <v/>
      </c>
      <c r="AS168" s="16" t="str">
        <f t="shared" si="40"/>
        <v/>
      </c>
      <c r="AT168" s="16" t="str">
        <f t="shared" si="40"/>
        <v/>
      </c>
      <c r="AU168" s="16" t="str">
        <f t="shared" si="40"/>
        <v/>
      </c>
      <c r="AV168" s="16" t="str">
        <f t="shared" si="40"/>
        <v/>
      </c>
      <c r="AW168" s="16" t="str">
        <f t="shared" si="40"/>
        <v/>
      </c>
      <c r="AX168" s="31"/>
    </row>
    <row r="169" spans="1:50" ht="61.5" customHeight="1" x14ac:dyDescent="0.25">
      <c r="A169" s="30">
        <v>164</v>
      </c>
      <c r="B169" s="51" t="s">
        <v>10</v>
      </c>
      <c r="C169" s="52" t="s">
        <v>11</v>
      </c>
      <c r="D169" s="52" t="s">
        <v>432</v>
      </c>
      <c r="E169" s="98" t="s">
        <v>4561</v>
      </c>
      <c r="F169" s="52" t="s">
        <v>501</v>
      </c>
      <c r="G169" s="52" t="s">
        <v>512</v>
      </c>
      <c r="H169" s="52" t="s">
        <v>112</v>
      </c>
      <c r="I169" s="52" t="s">
        <v>16</v>
      </c>
      <c r="J169" s="52" t="s">
        <v>17</v>
      </c>
      <c r="K169" s="52" t="s">
        <v>30</v>
      </c>
      <c r="L169" s="52" t="s">
        <v>31</v>
      </c>
      <c r="M169" s="52" t="s">
        <v>513</v>
      </c>
      <c r="N169" s="52" t="s">
        <v>59</v>
      </c>
      <c r="O169" s="52" t="s">
        <v>511</v>
      </c>
      <c r="P169" s="32"/>
      <c r="Q169" s="52" t="s">
        <v>4225</v>
      </c>
      <c r="R169" s="33">
        <f t="shared" si="33"/>
        <v>1</v>
      </c>
      <c r="S169" s="53" t="str">
        <f t="shared" si="34"/>
        <v>НАЗК</v>
      </c>
      <c r="T169" s="54"/>
      <c r="U169" s="55" t="s">
        <v>4272</v>
      </c>
      <c r="V169" s="56" t="s">
        <v>4272</v>
      </c>
      <c r="W169" s="34"/>
      <c r="X169" s="57" t="s">
        <v>4367</v>
      </c>
      <c r="Y169" s="57" t="s">
        <v>4367</v>
      </c>
      <c r="Z169" s="57" t="s">
        <v>4367</v>
      </c>
      <c r="AA169" s="57"/>
      <c r="AB169" s="57"/>
      <c r="AC169" s="58" t="s">
        <v>4381</v>
      </c>
      <c r="AD169" s="58" t="s">
        <v>4279</v>
      </c>
      <c r="AE169" s="59">
        <f t="shared" si="36"/>
        <v>1</v>
      </c>
      <c r="AF169" s="60" t="str">
        <f t="shared" si="35"/>
        <v>Деркач</v>
      </c>
      <c r="AG169" s="34"/>
      <c r="AH169" s="16" t="str">
        <f t="shared" si="40"/>
        <v>Деркач</v>
      </c>
      <c r="AI169" s="16" t="str">
        <f t="shared" si="40"/>
        <v/>
      </c>
      <c r="AJ169" s="16" t="str">
        <f t="shared" si="40"/>
        <v/>
      </c>
      <c r="AK169" s="16" t="str">
        <f t="shared" si="40"/>
        <v/>
      </c>
      <c r="AL169" s="16" t="str">
        <f t="shared" si="40"/>
        <v/>
      </c>
      <c r="AM169" s="16" t="str">
        <f t="shared" si="40"/>
        <v/>
      </c>
      <c r="AN169" s="16" t="str">
        <f t="shared" si="40"/>
        <v/>
      </c>
      <c r="AO169" s="16" t="str">
        <f t="shared" si="40"/>
        <v/>
      </c>
      <c r="AP169" s="16" t="str">
        <f t="shared" si="40"/>
        <v/>
      </c>
      <c r="AQ169" s="16" t="str">
        <f t="shared" si="40"/>
        <v/>
      </c>
      <c r="AR169" s="16" t="str">
        <f t="shared" si="40"/>
        <v/>
      </c>
      <c r="AS169" s="16" t="str">
        <f t="shared" si="40"/>
        <v/>
      </c>
      <c r="AT169" s="16" t="str">
        <f t="shared" si="40"/>
        <v/>
      </c>
      <c r="AU169" s="16" t="str">
        <f t="shared" si="40"/>
        <v/>
      </c>
      <c r="AV169" s="16" t="str">
        <f t="shared" si="40"/>
        <v/>
      </c>
      <c r="AW169" s="16" t="str">
        <f t="shared" si="40"/>
        <v/>
      </c>
      <c r="AX169" s="31"/>
    </row>
    <row r="170" spans="1:50" ht="61.5" hidden="1" customHeight="1" x14ac:dyDescent="0.25">
      <c r="A170" s="30">
        <v>165</v>
      </c>
      <c r="B170" s="51" t="s">
        <v>10</v>
      </c>
      <c r="C170" s="66" t="s">
        <v>514</v>
      </c>
      <c r="D170" s="52" t="s">
        <v>515</v>
      </c>
      <c r="E170" s="98" t="s">
        <v>4562</v>
      </c>
      <c r="F170" s="52" t="s">
        <v>516</v>
      </c>
      <c r="G170" s="52" t="s">
        <v>517</v>
      </c>
      <c r="H170" s="52" t="s">
        <v>15</v>
      </c>
      <c r="I170" s="52" t="s">
        <v>156</v>
      </c>
      <c r="J170" s="52" t="s">
        <v>518</v>
      </c>
      <c r="K170" s="52" t="s">
        <v>30</v>
      </c>
      <c r="L170" s="52" t="s">
        <v>39</v>
      </c>
      <c r="M170" s="52" t="s">
        <v>519</v>
      </c>
      <c r="N170" s="52" t="s">
        <v>265</v>
      </c>
      <c r="O170" s="52" t="s">
        <v>520</v>
      </c>
      <c r="P170" s="32"/>
      <c r="Q170" s="52" t="s">
        <v>518</v>
      </c>
      <c r="R170" s="33">
        <f t="shared" si="33"/>
        <v>1</v>
      </c>
      <c r="S170" s="53" t="str">
        <f t="shared" si="34"/>
        <v>МОН</v>
      </c>
      <c r="T170" s="53"/>
      <c r="U170" s="31"/>
      <c r="V170" s="31"/>
      <c r="W170" s="31"/>
      <c r="X170" s="57" t="s">
        <v>4367</v>
      </c>
      <c r="Y170" s="31"/>
      <c r="Z170" s="31"/>
      <c r="AA170" s="31"/>
      <c r="AB170" s="31"/>
      <c r="AC170" s="31"/>
      <c r="AD170" s="34"/>
      <c r="AE170" s="59">
        <f t="shared" si="36"/>
        <v>0</v>
      </c>
      <c r="AF170" s="62" t="e">
        <f t="shared" si="35"/>
        <v>#VALUE!</v>
      </c>
      <c r="AG170" s="31"/>
      <c r="AH170" s="31">
        <f t="shared" si="29"/>
        <v>0</v>
      </c>
      <c r="AI170" s="31">
        <f t="shared" si="29"/>
        <v>0</v>
      </c>
      <c r="AJ170" s="31">
        <f t="shared" si="29"/>
        <v>0</v>
      </c>
      <c r="AK170" s="31">
        <f t="shared" si="29"/>
        <v>0</v>
      </c>
      <c r="AL170" s="31">
        <f t="shared" si="29"/>
        <v>0</v>
      </c>
      <c r="AM170" s="31">
        <f t="shared" si="29"/>
        <v>0</v>
      </c>
      <c r="AN170" s="31">
        <f t="shared" si="29"/>
        <v>0</v>
      </c>
      <c r="AO170" s="31">
        <f t="shared" si="29"/>
        <v>0</v>
      </c>
      <c r="AP170" s="31">
        <f t="shared" si="29"/>
        <v>0</v>
      </c>
      <c r="AQ170" s="31">
        <f t="shared" si="29"/>
        <v>0</v>
      </c>
      <c r="AR170" s="31">
        <f t="shared" si="29"/>
        <v>0</v>
      </c>
      <c r="AS170" s="31">
        <f t="shared" si="29"/>
        <v>0</v>
      </c>
      <c r="AT170" s="31">
        <f t="shared" si="29"/>
        <v>0</v>
      </c>
      <c r="AU170" s="31">
        <f t="shared" si="29"/>
        <v>0</v>
      </c>
      <c r="AV170" s="31">
        <f t="shared" si="29"/>
        <v>0</v>
      </c>
      <c r="AW170" s="31">
        <f t="shared" si="29"/>
        <v>0</v>
      </c>
      <c r="AX170" s="31"/>
    </row>
    <row r="171" spans="1:50" ht="61.5" hidden="1" customHeight="1" x14ac:dyDescent="0.25">
      <c r="A171" s="30">
        <v>166</v>
      </c>
      <c r="B171" s="51" t="s">
        <v>10</v>
      </c>
      <c r="C171" s="66" t="s">
        <v>514</v>
      </c>
      <c r="D171" s="52" t="s">
        <v>515</v>
      </c>
      <c r="E171" s="98" t="s">
        <v>4562</v>
      </c>
      <c r="F171" s="52" t="s">
        <v>516</v>
      </c>
      <c r="G171" s="52" t="s">
        <v>521</v>
      </c>
      <c r="H171" s="52" t="s">
        <v>15</v>
      </c>
      <c r="I171" s="52" t="s">
        <v>193</v>
      </c>
      <c r="J171" s="52" t="s">
        <v>518</v>
      </c>
      <c r="K171" s="52" t="s">
        <v>30</v>
      </c>
      <c r="L171" s="52" t="s">
        <v>39</v>
      </c>
      <c r="M171" s="52" t="s">
        <v>522</v>
      </c>
      <c r="N171" s="52" t="s">
        <v>265</v>
      </c>
      <c r="O171" s="52" t="s">
        <v>523</v>
      </c>
      <c r="P171" s="32"/>
      <c r="Q171" s="52" t="s">
        <v>518</v>
      </c>
      <c r="R171" s="33">
        <f t="shared" si="33"/>
        <v>1</v>
      </c>
      <c r="S171" s="53" t="str">
        <f t="shared" si="34"/>
        <v>МОН</v>
      </c>
      <c r="T171" s="53"/>
      <c r="U171" s="31"/>
      <c r="V171" s="31"/>
      <c r="W171" s="31"/>
      <c r="X171" s="57" t="s">
        <v>4367</v>
      </c>
      <c r="Y171" s="31"/>
      <c r="Z171" s="31"/>
      <c r="AA171" s="31"/>
      <c r="AB171" s="31"/>
      <c r="AC171" s="31"/>
      <c r="AD171" s="34"/>
      <c r="AE171" s="59">
        <f t="shared" si="36"/>
        <v>0</v>
      </c>
      <c r="AF171" s="62" t="e">
        <f t="shared" si="35"/>
        <v>#VALUE!</v>
      </c>
      <c r="AG171" s="31"/>
      <c r="AH171" s="31">
        <f t="shared" si="29"/>
        <v>0</v>
      </c>
      <c r="AI171" s="31">
        <f t="shared" si="29"/>
        <v>0</v>
      </c>
      <c r="AJ171" s="31">
        <f t="shared" si="29"/>
        <v>0</v>
      </c>
      <c r="AK171" s="31">
        <f t="shared" si="29"/>
        <v>0</v>
      </c>
      <c r="AL171" s="31">
        <f t="shared" si="29"/>
        <v>0</v>
      </c>
      <c r="AM171" s="31">
        <f t="shared" si="29"/>
        <v>0</v>
      </c>
      <c r="AN171" s="31">
        <f t="shared" si="29"/>
        <v>0</v>
      </c>
      <c r="AO171" s="31">
        <f t="shared" si="29"/>
        <v>0</v>
      </c>
      <c r="AP171" s="31">
        <f t="shared" si="29"/>
        <v>0</v>
      </c>
      <c r="AQ171" s="31">
        <f t="shared" si="29"/>
        <v>0</v>
      </c>
      <c r="AR171" s="31">
        <f t="shared" si="29"/>
        <v>0</v>
      </c>
      <c r="AS171" s="31">
        <f t="shared" si="29"/>
        <v>0</v>
      </c>
      <c r="AT171" s="31">
        <f t="shared" si="29"/>
        <v>0</v>
      </c>
      <c r="AU171" s="31">
        <f t="shared" si="29"/>
        <v>0</v>
      </c>
      <c r="AV171" s="31">
        <f t="shared" si="29"/>
        <v>0</v>
      </c>
      <c r="AW171" s="31">
        <f t="shared" si="29"/>
        <v>0</v>
      </c>
      <c r="AX171" s="31"/>
    </row>
    <row r="172" spans="1:50" ht="61.5" hidden="1" customHeight="1" x14ac:dyDescent="0.25">
      <c r="A172" s="30">
        <v>167</v>
      </c>
      <c r="B172" s="51" t="s">
        <v>10</v>
      </c>
      <c r="C172" s="66" t="s">
        <v>514</v>
      </c>
      <c r="D172" s="52" t="s">
        <v>515</v>
      </c>
      <c r="E172" s="98" t="s">
        <v>4562</v>
      </c>
      <c r="F172" s="52" t="s">
        <v>516</v>
      </c>
      <c r="G172" s="52" t="s">
        <v>524</v>
      </c>
      <c r="H172" s="52" t="s">
        <v>15</v>
      </c>
      <c r="I172" s="52" t="s">
        <v>156</v>
      </c>
      <c r="J172" s="52" t="s">
        <v>525</v>
      </c>
      <c r="K172" s="52" t="s">
        <v>30</v>
      </c>
      <c r="L172" s="52" t="s">
        <v>39</v>
      </c>
      <c r="M172" s="52" t="s">
        <v>526</v>
      </c>
      <c r="N172" s="52" t="s">
        <v>527</v>
      </c>
      <c r="O172" s="52" t="s">
        <v>528</v>
      </c>
      <c r="P172" s="32"/>
      <c r="Q172" s="52" t="s">
        <v>525</v>
      </c>
      <c r="R172" s="33">
        <f t="shared" si="33"/>
        <v>8</v>
      </c>
      <c r="S172" s="53" t="str">
        <f t="shared" si="34"/>
        <v>МОН</v>
      </c>
      <c r="T172" s="53"/>
      <c r="U172" s="31"/>
      <c r="V172" s="31"/>
      <c r="W172" s="31"/>
      <c r="X172" s="57" t="s">
        <v>4367</v>
      </c>
      <c r="Y172" s="31"/>
      <c r="Z172" s="31"/>
      <c r="AA172" s="31"/>
      <c r="AB172" s="31"/>
      <c r="AC172" s="31"/>
      <c r="AD172" s="34"/>
      <c r="AE172" s="59">
        <f t="shared" si="36"/>
        <v>0</v>
      </c>
      <c r="AF172" s="62" t="e">
        <f t="shared" si="35"/>
        <v>#VALUE!</v>
      </c>
      <c r="AG172" s="31"/>
      <c r="AH172" s="31">
        <f t="shared" si="29"/>
        <v>0</v>
      </c>
      <c r="AI172" s="31">
        <f t="shared" si="29"/>
        <v>0</v>
      </c>
      <c r="AJ172" s="31">
        <f t="shared" si="29"/>
        <v>0</v>
      </c>
      <c r="AK172" s="31">
        <f t="shared" si="29"/>
        <v>0</v>
      </c>
      <c r="AL172" s="31">
        <f t="shared" si="29"/>
        <v>0</v>
      </c>
      <c r="AM172" s="31">
        <f t="shared" si="29"/>
        <v>0</v>
      </c>
      <c r="AN172" s="31">
        <f t="shared" si="29"/>
        <v>0</v>
      </c>
      <c r="AO172" s="31">
        <f t="shared" si="29"/>
        <v>0</v>
      </c>
      <c r="AP172" s="31">
        <f t="shared" si="29"/>
        <v>0</v>
      </c>
      <c r="AQ172" s="31">
        <f t="shared" si="29"/>
        <v>0</v>
      </c>
      <c r="AR172" s="31">
        <f t="shared" si="29"/>
        <v>0</v>
      </c>
      <c r="AS172" s="31">
        <f t="shared" si="29"/>
        <v>0</v>
      </c>
      <c r="AT172" s="31">
        <f t="shared" si="29"/>
        <v>0</v>
      </c>
      <c r="AU172" s="31">
        <f t="shared" si="29"/>
        <v>0</v>
      </c>
      <c r="AV172" s="31">
        <f t="shared" si="29"/>
        <v>0</v>
      </c>
      <c r="AW172" s="31">
        <f t="shared" si="29"/>
        <v>0</v>
      </c>
      <c r="AX172" s="31"/>
    </row>
    <row r="173" spans="1:50" ht="61.5" customHeight="1" x14ac:dyDescent="0.25">
      <c r="A173" s="30">
        <v>168</v>
      </c>
      <c r="B173" s="51" t="s">
        <v>10</v>
      </c>
      <c r="C173" s="66" t="s">
        <v>514</v>
      </c>
      <c r="D173" s="52" t="s">
        <v>515</v>
      </c>
      <c r="E173" s="98" t="s">
        <v>4562</v>
      </c>
      <c r="F173" s="52" t="s">
        <v>516</v>
      </c>
      <c r="G173" s="52" t="s">
        <v>529</v>
      </c>
      <c r="H173" s="52" t="s">
        <v>15</v>
      </c>
      <c r="I173" s="52" t="s">
        <v>94</v>
      </c>
      <c r="J173" s="52" t="s">
        <v>17</v>
      </c>
      <c r="K173" s="52" t="s">
        <v>18</v>
      </c>
      <c r="L173" s="52" t="s">
        <v>530</v>
      </c>
      <c r="M173" s="52" t="s">
        <v>531</v>
      </c>
      <c r="N173" s="52" t="s">
        <v>17</v>
      </c>
      <c r="O173" s="52" t="s">
        <v>532</v>
      </c>
      <c r="P173" s="32"/>
      <c r="Q173" s="52" t="s">
        <v>4225</v>
      </c>
      <c r="R173" s="33">
        <f t="shared" si="33"/>
        <v>1</v>
      </c>
      <c r="S173" s="53" t="str">
        <f t="shared" si="34"/>
        <v>НАЗК</v>
      </c>
      <c r="T173" s="54"/>
      <c r="U173" s="55" t="s">
        <v>4272</v>
      </c>
      <c r="V173" s="56" t="s">
        <v>4272</v>
      </c>
      <c r="W173" s="34"/>
      <c r="X173" s="57" t="s">
        <v>4367</v>
      </c>
      <c r="Y173" s="61"/>
      <c r="Z173" s="61"/>
      <c r="AA173" s="55" t="s">
        <v>4272</v>
      </c>
      <c r="AB173" s="55"/>
      <c r="AC173" s="65" t="s">
        <v>4409</v>
      </c>
      <c r="AD173" s="58" t="s">
        <v>4281</v>
      </c>
      <c r="AE173" s="59">
        <f t="shared" si="36"/>
        <v>1</v>
      </c>
      <c r="AF173" s="60" t="str">
        <f t="shared" si="35"/>
        <v>Козаченко</v>
      </c>
      <c r="AG173" s="34"/>
      <c r="AH173" s="16" t="str">
        <f t="shared" ref="AH173:AW188" si="41">IF(ISNUMBER(FIND(AH$5,$AD173)),AH$5,"")</f>
        <v/>
      </c>
      <c r="AI173" s="16" t="str">
        <f t="shared" si="41"/>
        <v/>
      </c>
      <c r="AJ173" s="16" t="str">
        <f t="shared" si="41"/>
        <v/>
      </c>
      <c r="AK173" s="16" t="str">
        <f t="shared" si="41"/>
        <v>Козаченко</v>
      </c>
      <c r="AL173" s="16" t="str">
        <f t="shared" si="41"/>
        <v/>
      </c>
      <c r="AM173" s="16" t="str">
        <f t="shared" si="41"/>
        <v/>
      </c>
      <c r="AN173" s="16" t="str">
        <f t="shared" si="41"/>
        <v/>
      </c>
      <c r="AO173" s="16" t="str">
        <f t="shared" si="41"/>
        <v/>
      </c>
      <c r="AP173" s="16" t="str">
        <f t="shared" si="41"/>
        <v/>
      </c>
      <c r="AQ173" s="16" t="str">
        <f t="shared" si="41"/>
        <v/>
      </c>
      <c r="AR173" s="16" t="str">
        <f t="shared" si="41"/>
        <v/>
      </c>
      <c r="AS173" s="16" t="str">
        <f t="shared" si="41"/>
        <v/>
      </c>
      <c r="AT173" s="16" t="str">
        <f t="shared" si="41"/>
        <v/>
      </c>
      <c r="AU173" s="16" t="str">
        <f t="shared" si="41"/>
        <v/>
      </c>
      <c r="AV173" s="16" t="str">
        <f t="shared" si="41"/>
        <v/>
      </c>
      <c r="AW173" s="16" t="str">
        <f t="shared" si="41"/>
        <v/>
      </c>
      <c r="AX173" s="31"/>
    </row>
    <row r="174" spans="1:50" ht="61.5" customHeight="1" x14ac:dyDescent="0.25">
      <c r="A174" s="30">
        <v>169</v>
      </c>
      <c r="B174" s="51" t="s">
        <v>10</v>
      </c>
      <c r="C174" s="66" t="s">
        <v>514</v>
      </c>
      <c r="D174" s="52" t="s">
        <v>515</v>
      </c>
      <c r="E174" s="98" t="s">
        <v>4562</v>
      </c>
      <c r="F174" s="52" t="s">
        <v>516</v>
      </c>
      <c r="G174" s="52" t="s">
        <v>533</v>
      </c>
      <c r="H174" s="52" t="s">
        <v>101</v>
      </c>
      <c r="I174" s="52" t="s">
        <v>49</v>
      </c>
      <c r="J174" s="52" t="s">
        <v>534</v>
      </c>
      <c r="K174" s="52" t="s">
        <v>18</v>
      </c>
      <c r="L174" s="52" t="s">
        <v>535</v>
      </c>
      <c r="M174" s="52" t="s">
        <v>536</v>
      </c>
      <c r="N174" s="52" t="s">
        <v>537</v>
      </c>
      <c r="O174" s="52" t="s">
        <v>532</v>
      </c>
      <c r="P174" s="32"/>
      <c r="Q174" s="52" t="s">
        <v>4243</v>
      </c>
      <c r="R174" s="33">
        <f t="shared" si="33"/>
        <v>2</v>
      </c>
      <c r="S174" s="53" t="str">
        <f t="shared" si="34"/>
        <v>НАЗК</v>
      </c>
      <c r="T174" s="54"/>
      <c r="U174" s="55" t="s">
        <v>4272</v>
      </c>
      <c r="V174" s="56" t="s">
        <v>4272</v>
      </c>
      <c r="W174" s="34"/>
      <c r="X174" s="57" t="s">
        <v>4367</v>
      </c>
      <c r="Y174" s="61"/>
      <c r="Z174" s="61"/>
      <c r="AA174" s="55" t="s">
        <v>4272</v>
      </c>
      <c r="AB174" s="55"/>
      <c r="AC174" s="65" t="s">
        <v>4409</v>
      </c>
      <c r="AD174" s="58" t="s">
        <v>4281</v>
      </c>
      <c r="AE174" s="59">
        <f t="shared" si="36"/>
        <v>1</v>
      </c>
      <c r="AF174" s="60" t="str">
        <f t="shared" si="35"/>
        <v>Козаченко</v>
      </c>
      <c r="AG174" s="34"/>
      <c r="AH174" s="16" t="str">
        <f t="shared" si="41"/>
        <v/>
      </c>
      <c r="AI174" s="16" t="str">
        <f t="shared" si="41"/>
        <v/>
      </c>
      <c r="AJ174" s="16" t="str">
        <f t="shared" si="41"/>
        <v/>
      </c>
      <c r="AK174" s="16" t="str">
        <f t="shared" si="41"/>
        <v>Козаченко</v>
      </c>
      <c r="AL174" s="16" t="str">
        <f t="shared" si="41"/>
        <v/>
      </c>
      <c r="AM174" s="16" t="str">
        <f t="shared" si="41"/>
        <v/>
      </c>
      <c r="AN174" s="16" t="str">
        <f t="shared" si="41"/>
        <v/>
      </c>
      <c r="AO174" s="16" t="str">
        <f t="shared" si="41"/>
        <v/>
      </c>
      <c r="AP174" s="16" t="str">
        <f t="shared" si="41"/>
        <v/>
      </c>
      <c r="AQ174" s="16" t="str">
        <f t="shared" si="41"/>
        <v/>
      </c>
      <c r="AR174" s="16" t="str">
        <f t="shared" si="41"/>
        <v/>
      </c>
      <c r="AS174" s="16" t="str">
        <f t="shared" si="41"/>
        <v/>
      </c>
      <c r="AT174" s="16" t="str">
        <f t="shared" si="41"/>
        <v/>
      </c>
      <c r="AU174" s="16" t="str">
        <f t="shared" si="41"/>
        <v/>
      </c>
      <c r="AV174" s="16" t="str">
        <f t="shared" si="41"/>
        <v/>
      </c>
      <c r="AW174" s="16" t="str">
        <f t="shared" si="41"/>
        <v/>
      </c>
      <c r="AX174" s="31"/>
    </row>
    <row r="175" spans="1:50" ht="61.5" hidden="1" customHeight="1" x14ac:dyDescent="0.25">
      <c r="A175" s="30">
        <v>170</v>
      </c>
      <c r="B175" s="51" t="s">
        <v>10</v>
      </c>
      <c r="C175" s="66" t="s">
        <v>514</v>
      </c>
      <c r="D175" s="52" t="s">
        <v>515</v>
      </c>
      <c r="E175" s="98" t="s">
        <v>4562</v>
      </c>
      <c r="F175" s="52" t="s">
        <v>516</v>
      </c>
      <c r="G175" s="52" t="s">
        <v>538</v>
      </c>
      <c r="H175" s="52" t="s">
        <v>28</v>
      </c>
      <c r="I175" s="52" t="s">
        <v>53</v>
      </c>
      <c r="J175" s="52" t="s">
        <v>539</v>
      </c>
      <c r="K175" s="52" t="s">
        <v>30</v>
      </c>
      <c r="L175" s="52" t="s">
        <v>39</v>
      </c>
      <c r="M175" s="52" t="s">
        <v>540</v>
      </c>
      <c r="N175" s="52" t="s">
        <v>518</v>
      </c>
      <c r="O175" s="52" t="s">
        <v>532</v>
      </c>
      <c r="P175" s="32"/>
      <c r="Q175" s="52" t="s">
        <v>4244</v>
      </c>
      <c r="R175" s="33">
        <f t="shared" si="33"/>
        <v>2</v>
      </c>
      <c r="S175" s="53" t="str">
        <f t="shared" si="34"/>
        <v>МОН</v>
      </c>
      <c r="T175" s="54"/>
      <c r="U175" s="55" t="s">
        <v>4272</v>
      </c>
      <c r="V175" s="64"/>
      <c r="W175" s="34"/>
      <c r="X175" s="61"/>
      <c r="Y175" s="57" t="s">
        <v>4367</v>
      </c>
      <c r="Z175" s="61"/>
      <c r="AA175" s="61"/>
      <c r="AB175" s="61"/>
      <c r="AC175" s="65" t="s">
        <v>4409</v>
      </c>
      <c r="AD175" s="58" t="s">
        <v>4281</v>
      </c>
      <c r="AE175" s="59">
        <f t="shared" si="36"/>
        <v>1</v>
      </c>
      <c r="AF175" s="60" t="str">
        <f t="shared" si="35"/>
        <v>Козаченко</v>
      </c>
      <c r="AG175" s="34"/>
      <c r="AH175" s="16" t="str">
        <f t="shared" si="41"/>
        <v/>
      </c>
      <c r="AI175" s="16" t="str">
        <f t="shared" si="41"/>
        <v/>
      </c>
      <c r="AJ175" s="16" t="str">
        <f t="shared" si="41"/>
        <v/>
      </c>
      <c r="AK175" s="16" t="str">
        <f t="shared" si="41"/>
        <v>Козаченко</v>
      </c>
      <c r="AL175" s="16" t="str">
        <f t="shared" si="41"/>
        <v/>
      </c>
      <c r="AM175" s="16" t="str">
        <f t="shared" si="41"/>
        <v/>
      </c>
      <c r="AN175" s="16" t="str">
        <f t="shared" si="41"/>
        <v/>
      </c>
      <c r="AO175" s="16" t="str">
        <f t="shared" si="41"/>
        <v/>
      </c>
      <c r="AP175" s="16" t="str">
        <f t="shared" si="41"/>
        <v/>
      </c>
      <c r="AQ175" s="16" t="str">
        <f t="shared" si="41"/>
        <v/>
      </c>
      <c r="AR175" s="16" t="str">
        <f t="shared" si="41"/>
        <v/>
      </c>
      <c r="AS175" s="16" t="str">
        <f t="shared" si="41"/>
        <v/>
      </c>
      <c r="AT175" s="16" t="str">
        <f t="shared" si="41"/>
        <v/>
      </c>
      <c r="AU175" s="16" t="str">
        <f t="shared" si="41"/>
        <v/>
      </c>
      <c r="AV175" s="16" t="str">
        <f t="shared" si="41"/>
        <v/>
      </c>
      <c r="AW175" s="16" t="str">
        <f t="shared" si="41"/>
        <v/>
      </c>
      <c r="AX175" s="31"/>
    </row>
    <row r="176" spans="1:50" ht="61.5" customHeight="1" x14ac:dyDescent="0.25">
      <c r="A176" s="30">
        <v>171</v>
      </c>
      <c r="B176" s="51" t="s">
        <v>10</v>
      </c>
      <c r="C176" s="66" t="s">
        <v>514</v>
      </c>
      <c r="D176" s="52" t="s">
        <v>515</v>
      </c>
      <c r="E176" s="98" t="s">
        <v>4562</v>
      </c>
      <c r="F176" s="52" t="s">
        <v>516</v>
      </c>
      <c r="G176" s="52" t="s">
        <v>541</v>
      </c>
      <c r="H176" s="52" t="s">
        <v>15</v>
      </c>
      <c r="I176" s="52" t="s">
        <v>36</v>
      </c>
      <c r="J176" s="52" t="s">
        <v>242</v>
      </c>
      <c r="K176" s="52" t="s">
        <v>30</v>
      </c>
      <c r="L176" s="52" t="s">
        <v>31</v>
      </c>
      <c r="M176" s="52" t="s">
        <v>542</v>
      </c>
      <c r="N176" s="52" t="s">
        <v>17</v>
      </c>
      <c r="O176" s="52" t="s">
        <v>543</v>
      </c>
      <c r="P176" s="32"/>
      <c r="Q176" s="52" t="s">
        <v>4230</v>
      </c>
      <c r="R176" s="33">
        <f t="shared" si="33"/>
        <v>1</v>
      </c>
      <c r="S176" s="53" t="str">
        <f t="shared" si="34"/>
        <v xml:space="preserve">НАЗК </v>
      </c>
      <c r="T176" s="54"/>
      <c r="U176" s="55" t="s">
        <v>4272</v>
      </c>
      <c r="V176" s="56" t="s">
        <v>4272</v>
      </c>
      <c r="W176" s="34"/>
      <c r="X176" s="57" t="s">
        <v>4367</v>
      </c>
      <c r="Y176" s="61"/>
      <c r="Z176" s="61"/>
      <c r="AA176" s="55" t="s">
        <v>4272</v>
      </c>
      <c r="AB176" s="55"/>
      <c r="AC176" s="65" t="s">
        <v>4409</v>
      </c>
      <c r="AD176" s="58" t="s">
        <v>4281</v>
      </c>
      <c r="AE176" s="59">
        <f t="shared" si="36"/>
        <v>1</v>
      </c>
      <c r="AF176" s="60" t="str">
        <f t="shared" si="35"/>
        <v>Козаченко</v>
      </c>
      <c r="AG176" s="34"/>
      <c r="AH176" s="16" t="str">
        <f t="shared" si="41"/>
        <v/>
      </c>
      <c r="AI176" s="16" t="str">
        <f t="shared" si="41"/>
        <v/>
      </c>
      <c r="AJ176" s="16" t="str">
        <f t="shared" si="41"/>
        <v/>
      </c>
      <c r="AK176" s="16" t="str">
        <f t="shared" si="41"/>
        <v>Козаченко</v>
      </c>
      <c r="AL176" s="16" t="str">
        <f t="shared" si="41"/>
        <v/>
      </c>
      <c r="AM176" s="16" t="str">
        <f t="shared" si="41"/>
        <v/>
      </c>
      <c r="AN176" s="16" t="str">
        <f t="shared" si="41"/>
        <v/>
      </c>
      <c r="AO176" s="16" t="str">
        <f t="shared" si="41"/>
        <v/>
      </c>
      <c r="AP176" s="16" t="str">
        <f t="shared" si="41"/>
        <v/>
      </c>
      <c r="AQ176" s="16" t="str">
        <f t="shared" si="41"/>
        <v/>
      </c>
      <c r="AR176" s="16" t="str">
        <f t="shared" si="41"/>
        <v/>
      </c>
      <c r="AS176" s="16" t="str">
        <f t="shared" si="41"/>
        <v/>
      </c>
      <c r="AT176" s="16" t="str">
        <f t="shared" si="41"/>
        <v/>
      </c>
      <c r="AU176" s="16" t="str">
        <f t="shared" si="41"/>
        <v/>
      </c>
      <c r="AV176" s="16" t="str">
        <f t="shared" si="41"/>
        <v/>
      </c>
      <c r="AW176" s="16" t="str">
        <f t="shared" si="41"/>
        <v/>
      </c>
      <c r="AX176" s="31"/>
    </row>
    <row r="177" spans="1:50" ht="61.5" customHeight="1" x14ac:dyDescent="0.25">
      <c r="A177" s="30">
        <v>172</v>
      </c>
      <c r="B177" s="51" t="s">
        <v>10</v>
      </c>
      <c r="C177" s="66" t="s">
        <v>514</v>
      </c>
      <c r="D177" s="52" t="s">
        <v>515</v>
      </c>
      <c r="E177" s="98" t="s">
        <v>4562</v>
      </c>
      <c r="F177" s="52" t="s">
        <v>516</v>
      </c>
      <c r="G177" s="52" t="s">
        <v>544</v>
      </c>
      <c r="H177" s="52" t="s">
        <v>36</v>
      </c>
      <c r="I177" s="52" t="s">
        <v>193</v>
      </c>
      <c r="J177" s="52" t="s">
        <v>545</v>
      </c>
      <c r="K177" s="52" t="s">
        <v>18</v>
      </c>
      <c r="L177" s="52" t="s">
        <v>535</v>
      </c>
      <c r="M177" s="52" t="s">
        <v>536</v>
      </c>
      <c r="N177" s="52" t="s">
        <v>537</v>
      </c>
      <c r="O177" s="52" t="s">
        <v>543</v>
      </c>
      <c r="P177" s="32"/>
      <c r="Q177" s="52" t="s">
        <v>4245</v>
      </c>
      <c r="R177" s="33">
        <f t="shared" si="33"/>
        <v>2</v>
      </c>
      <c r="S177" s="53" t="str">
        <f t="shared" si="34"/>
        <v>НАЗК</v>
      </c>
      <c r="T177" s="54"/>
      <c r="U177" s="55" t="s">
        <v>4272</v>
      </c>
      <c r="V177" s="56" t="s">
        <v>4272</v>
      </c>
      <c r="W177" s="34"/>
      <c r="X177" s="57" t="s">
        <v>4367</v>
      </c>
      <c r="Y177" s="61"/>
      <c r="Z177" s="61"/>
      <c r="AA177" s="55" t="s">
        <v>4272</v>
      </c>
      <c r="AB177" s="55"/>
      <c r="AC177" s="65" t="s">
        <v>4409</v>
      </c>
      <c r="AD177" s="58" t="s">
        <v>4281</v>
      </c>
      <c r="AE177" s="59">
        <f t="shared" si="36"/>
        <v>1</v>
      </c>
      <c r="AF177" s="60" t="str">
        <f t="shared" si="35"/>
        <v>Козаченко</v>
      </c>
      <c r="AG177" s="34"/>
      <c r="AH177" s="16" t="str">
        <f t="shared" si="41"/>
        <v/>
      </c>
      <c r="AI177" s="16" t="str">
        <f t="shared" si="41"/>
        <v/>
      </c>
      <c r="AJ177" s="16" t="str">
        <f t="shared" si="41"/>
        <v/>
      </c>
      <c r="AK177" s="16" t="str">
        <f t="shared" si="41"/>
        <v>Козаченко</v>
      </c>
      <c r="AL177" s="16" t="str">
        <f t="shared" si="41"/>
        <v/>
      </c>
      <c r="AM177" s="16" t="str">
        <f t="shared" si="41"/>
        <v/>
      </c>
      <c r="AN177" s="16" t="str">
        <f t="shared" si="41"/>
        <v/>
      </c>
      <c r="AO177" s="16" t="str">
        <f t="shared" si="41"/>
        <v/>
      </c>
      <c r="AP177" s="16" t="str">
        <f t="shared" si="41"/>
        <v/>
      </c>
      <c r="AQ177" s="16" t="str">
        <f t="shared" si="41"/>
        <v/>
      </c>
      <c r="AR177" s="16" t="str">
        <f t="shared" si="41"/>
        <v/>
      </c>
      <c r="AS177" s="16" t="str">
        <f t="shared" si="41"/>
        <v/>
      </c>
      <c r="AT177" s="16" t="str">
        <f t="shared" si="41"/>
        <v/>
      </c>
      <c r="AU177" s="16" t="str">
        <f t="shared" si="41"/>
        <v/>
      </c>
      <c r="AV177" s="16" t="str">
        <f t="shared" si="41"/>
        <v/>
      </c>
      <c r="AW177" s="16" t="str">
        <f t="shared" si="41"/>
        <v/>
      </c>
      <c r="AX177" s="31"/>
    </row>
    <row r="178" spans="1:50" ht="61.5" customHeight="1" x14ac:dyDescent="0.25">
      <c r="A178" s="30">
        <v>173</v>
      </c>
      <c r="B178" s="51" t="s">
        <v>10</v>
      </c>
      <c r="C178" s="66" t="s">
        <v>514</v>
      </c>
      <c r="D178" s="52" t="s">
        <v>515</v>
      </c>
      <c r="E178" s="98" t="s">
        <v>4562</v>
      </c>
      <c r="F178" s="52" t="s">
        <v>516</v>
      </c>
      <c r="G178" s="52" t="s">
        <v>546</v>
      </c>
      <c r="H178" s="52" t="s">
        <v>98</v>
      </c>
      <c r="I178" s="52" t="s">
        <v>94</v>
      </c>
      <c r="J178" s="52" t="s">
        <v>547</v>
      </c>
      <c r="K178" s="52" t="s">
        <v>30</v>
      </c>
      <c r="L178" s="52" t="s">
        <v>39</v>
      </c>
      <c r="M178" s="52" t="s">
        <v>548</v>
      </c>
      <c r="N178" s="52" t="s">
        <v>518</v>
      </c>
      <c r="O178" s="52" t="s">
        <v>543</v>
      </c>
      <c r="P178" s="32"/>
      <c r="Q178" s="52" t="s">
        <v>4246</v>
      </c>
      <c r="R178" s="33">
        <f t="shared" si="33"/>
        <v>2</v>
      </c>
      <c r="S178" s="53" t="str">
        <f t="shared" si="34"/>
        <v>МОН</v>
      </c>
      <c r="T178" s="54"/>
      <c r="U178" s="55" t="s">
        <v>4272</v>
      </c>
      <c r="V178" s="64"/>
      <c r="W178" s="34"/>
      <c r="X178" s="57" t="s">
        <v>4367</v>
      </c>
      <c r="Y178" s="61"/>
      <c r="Z178" s="61"/>
      <c r="AA178" s="55" t="s">
        <v>4272</v>
      </c>
      <c r="AB178" s="55"/>
      <c r="AC178" s="65" t="s">
        <v>4409</v>
      </c>
      <c r="AD178" s="58" t="s">
        <v>4281</v>
      </c>
      <c r="AE178" s="59">
        <f t="shared" si="36"/>
        <v>1</v>
      </c>
      <c r="AF178" s="60" t="str">
        <f t="shared" si="35"/>
        <v>Козаченко</v>
      </c>
      <c r="AG178" s="34"/>
      <c r="AH178" s="16" t="str">
        <f t="shared" si="41"/>
        <v/>
      </c>
      <c r="AI178" s="16" t="str">
        <f t="shared" si="41"/>
        <v/>
      </c>
      <c r="AJ178" s="16" t="str">
        <f t="shared" si="41"/>
        <v/>
      </c>
      <c r="AK178" s="16" t="str">
        <f t="shared" si="41"/>
        <v>Козаченко</v>
      </c>
      <c r="AL178" s="16" t="str">
        <f t="shared" si="41"/>
        <v/>
      </c>
      <c r="AM178" s="16" t="str">
        <f t="shared" si="41"/>
        <v/>
      </c>
      <c r="AN178" s="16" t="str">
        <f t="shared" si="41"/>
        <v/>
      </c>
      <c r="AO178" s="16" t="str">
        <f t="shared" si="41"/>
        <v/>
      </c>
      <c r="AP178" s="16" t="str">
        <f t="shared" si="41"/>
        <v/>
      </c>
      <c r="AQ178" s="16" t="str">
        <f t="shared" si="41"/>
        <v/>
      </c>
      <c r="AR178" s="16" t="str">
        <f t="shared" si="41"/>
        <v/>
      </c>
      <c r="AS178" s="16" t="str">
        <f t="shared" si="41"/>
        <v/>
      </c>
      <c r="AT178" s="16" t="str">
        <f t="shared" si="41"/>
        <v/>
      </c>
      <c r="AU178" s="16" t="str">
        <f t="shared" si="41"/>
        <v/>
      </c>
      <c r="AV178" s="16" t="str">
        <f t="shared" si="41"/>
        <v/>
      </c>
      <c r="AW178" s="16" t="str">
        <f t="shared" si="41"/>
        <v/>
      </c>
      <c r="AX178" s="31"/>
    </row>
    <row r="179" spans="1:50" ht="61.5" customHeight="1" x14ac:dyDescent="0.25">
      <c r="A179" s="30">
        <v>174</v>
      </c>
      <c r="B179" s="51" t="s">
        <v>10</v>
      </c>
      <c r="C179" s="66" t="s">
        <v>514</v>
      </c>
      <c r="D179" s="52" t="s">
        <v>515</v>
      </c>
      <c r="E179" s="98" t="s">
        <v>4562</v>
      </c>
      <c r="F179" s="52" t="s">
        <v>516</v>
      </c>
      <c r="G179" s="52" t="s">
        <v>549</v>
      </c>
      <c r="H179" s="52" t="s">
        <v>94</v>
      </c>
      <c r="I179" s="52" t="s">
        <v>49</v>
      </c>
      <c r="J179" s="52" t="s">
        <v>17</v>
      </c>
      <c r="K179" s="52" t="s">
        <v>18</v>
      </c>
      <c r="L179" s="52" t="s">
        <v>31</v>
      </c>
      <c r="M179" s="52" t="s">
        <v>550</v>
      </c>
      <c r="N179" s="52" t="s">
        <v>17</v>
      </c>
      <c r="O179" s="52" t="s">
        <v>543</v>
      </c>
      <c r="P179" s="32"/>
      <c r="Q179" s="52" t="s">
        <v>4225</v>
      </c>
      <c r="R179" s="33">
        <f t="shared" si="33"/>
        <v>1</v>
      </c>
      <c r="S179" s="53" t="str">
        <f t="shared" si="34"/>
        <v>НАЗК</v>
      </c>
      <c r="T179" s="54"/>
      <c r="U179" s="55" t="s">
        <v>4272</v>
      </c>
      <c r="V179" s="56" t="s">
        <v>4272</v>
      </c>
      <c r="W179" s="34"/>
      <c r="X179" s="57" t="s">
        <v>4367</v>
      </c>
      <c r="Y179" s="61"/>
      <c r="Z179" s="61"/>
      <c r="AA179" s="55" t="s">
        <v>4272</v>
      </c>
      <c r="AB179" s="55"/>
      <c r="AC179" s="65" t="s">
        <v>4409</v>
      </c>
      <c r="AD179" s="58" t="s">
        <v>4281</v>
      </c>
      <c r="AE179" s="59">
        <f t="shared" si="36"/>
        <v>1</v>
      </c>
      <c r="AF179" s="60" t="str">
        <f t="shared" si="35"/>
        <v>Козаченко</v>
      </c>
      <c r="AG179" s="34"/>
      <c r="AH179" s="16" t="str">
        <f t="shared" si="41"/>
        <v/>
      </c>
      <c r="AI179" s="16" t="str">
        <f t="shared" si="41"/>
        <v/>
      </c>
      <c r="AJ179" s="16" t="str">
        <f t="shared" si="41"/>
        <v/>
      </c>
      <c r="AK179" s="16" t="str">
        <f t="shared" si="41"/>
        <v>Козаченко</v>
      </c>
      <c r="AL179" s="16" t="str">
        <f t="shared" si="41"/>
        <v/>
      </c>
      <c r="AM179" s="16" t="str">
        <f t="shared" si="41"/>
        <v/>
      </c>
      <c r="AN179" s="16" t="str">
        <f t="shared" si="41"/>
        <v/>
      </c>
      <c r="AO179" s="16" t="str">
        <f t="shared" si="41"/>
        <v/>
      </c>
      <c r="AP179" s="16" t="str">
        <f t="shared" si="41"/>
        <v/>
      </c>
      <c r="AQ179" s="16" t="str">
        <f t="shared" si="41"/>
        <v/>
      </c>
      <c r="AR179" s="16" t="str">
        <f t="shared" si="41"/>
        <v/>
      </c>
      <c r="AS179" s="16" t="str">
        <f t="shared" si="41"/>
        <v/>
      </c>
      <c r="AT179" s="16" t="str">
        <f t="shared" si="41"/>
        <v/>
      </c>
      <c r="AU179" s="16" t="str">
        <f t="shared" si="41"/>
        <v/>
      </c>
      <c r="AV179" s="16" t="str">
        <f t="shared" si="41"/>
        <v/>
      </c>
      <c r="AW179" s="16" t="str">
        <f t="shared" si="41"/>
        <v/>
      </c>
      <c r="AX179" s="31"/>
    </row>
    <row r="180" spans="1:50" ht="61.5" hidden="1" customHeight="1" x14ac:dyDescent="0.25">
      <c r="A180" s="30">
        <v>175</v>
      </c>
      <c r="B180" s="51" t="s">
        <v>10</v>
      </c>
      <c r="C180" s="66" t="s">
        <v>514</v>
      </c>
      <c r="D180" s="52" t="s">
        <v>515</v>
      </c>
      <c r="E180" s="98" t="s">
        <v>4562</v>
      </c>
      <c r="F180" s="52" t="s">
        <v>516</v>
      </c>
      <c r="G180" s="52" t="s">
        <v>551</v>
      </c>
      <c r="H180" s="52" t="s">
        <v>28</v>
      </c>
      <c r="I180" s="52" t="s">
        <v>57</v>
      </c>
      <c r="J180" s="52" t="s">
        <v>534</v>
      </c>
      <c r="K180" s="52" t="s">
        <v>18</v>
      </c>
      <c r="L180" s="52" t="s">
        <v>535</v>
      </c>
      <c r="M180" s="52" t="s">
        <v>536</v>
      </c>
      <c r="N180" s="52" t="s">
        <v>537</v>
      </c>
      <c r="O180" s="52" t="s">
        <v>543</v>
      </c>
      <c r="P180" s="32"/>
      <c r="Q180" s="52" t="s">
        <v>4243</v>
      </c>
      <c r="R180" s="33">
        <f t="shared" si="33"/>
        <v>2</v>
      </c>
      <c r="S180" s="53" t="str">
        <f t="shared" si="34"/>
        <v>НАЗК</v>
      </c>
      <c r="T180" s="54"/>
      <c r="U180" s="55" t="s">
        <v>4272</v>
      </c>
      <c r="V180" s="56" t="s">
        <v>4272</v>
      </c>
      <c r="W180" s="34"/>
      <c r="X180" s="61"/>
      <c r="Y180" s="57" t="s">
        <v>4367</v>
      </c>
      <c r="Z180" s="61"/>
      <c r="AA180" s="61"/>
      <c r="AB180" s="61"/>
      <c r="AC180" s="65" t="s">
        <v>4409</v>
      </c>
      <c r="AD180" s="58" t="s">
        <v>4281</v>
      </c>
      <c r="AE180" s="59">
        <f t="shared" si="36"/>
        <v>1</v>
      </c>
      <c r="AF180" s="60" t="str">
        <f t="shared" si="35"/>
        <v>Козаченко</v>
      </c>
      <c r="AG180" s="34"/>
      <c r="AH180" s="16" t="str">
        <f t="shared" si="41"/>
        <v/>
      </c>
      <c r="AI180" s="16" t="str">
        <f t="shared" si="41"/>
        <v/>
      </c>
      <c r="AJ180" s="16" t="str">
        <f t="shared" si="41"/>
        <v/>
      </c>
      <c r="AK180" s="16" t="str">
        <f t="shared" si="41"/>
        <v>Козаченко</v>
      </c>
      <c r="AL180" s="16" t="str">
        <f t="shared" si="41"/>
        <v/>
      </c>
      <c r="AM180" s="16" t="str">
        <f t="shared" si="41"/>
        <v/>
      </c>
      <c r="AN180" s="16" t="str">
        <f t="shared" si="41"/>
        <v/>
      </c>
      <c r="AO180" s="16" t="str">
        <f t="shared" si="41"/>
        <v/>
      </c>
      <c r="AP180" s="16" t="str">
        <f t="shared" si="41"/>
        <v/>
      </c>
      <c r="AQ180" s="16" t="str">
        <f t="shared" si="41"/>
        <v/>
      </c>
      <c r="AR180" s="16" t="str">
        <f t="shared" si="41"/>
        <v/>
      </c>
      <c r="AS180" s="16" t="str">
        <f t="shared" si="41"/>
        <v/>
      </c>
      <c r="AT180" s="16" t="str">
        <f t="shared" si="41"/>
        <v/>
      </c>
      <c r="AU180" s="16" t="str">
        <f t="shared" si="41"/>
        <v/>
      </c>
      <c r="AV180" s="16" t="str">
        <f t="shared" si="41"/>
        <v/>
      </c>
      <c r="AW180" s="16" t="str">
        <f t="shared" si="41"/>
        <v/>
      </c>
      <c r="AX180" s="31"/>
    </row>
    <row r="181" spans="1:50" ht="61.5" hidden="1" customHeight="1" x14ac:dyDescent="0.25">
      <c r="A181" s="30">
        <v>176</v>
      </c>
      <c r="B181" s="51" t="s">
        <v>10</v>
      </c>
      <c r="C181" s="66" t="s">
        <v>514</v>
      </c>
      <c r="D181" s="52" t="s">
        <v>515</v>
      </c>
      <c r="E181" s="98" t="s">
        <v>4562</v>
      </c>
      <c r="F181" s="52" t="s">
        <v>516</v>
      </c>
      <c r="G181" s="52" t="s">
        <v>552</v>
      </c>
      <c r="H181" s="52" t="s">
        <v>29</v>
      </c>
      <c r="I181" s="52" t="s">
        <v>61</v>
      </c>
      <c r="J181" s="52" t="s">
        <v>539</v>
      </c>
      <c r="K181" s="52" t="s">
        <v>30</v>
      </c>
      <c r="L181" s="52" t="s">
        <v>39</v>
      </c>
      <c r="M181" s="52" t="s">
        <v>553</v>
      </c>
      <c r="N181" s="52" t="s">
        <v>518</v>
      </c>
      <c r="O181" s="52" t="s">
        <v>543</v>
      </c>
      <c r="P181" s="32"/>
      <c r="Q181" s="52" t="s">
        <v>4244</v>
      </c>
      <c r="R181" s="33">
        <f t="shared" si="33"/>
        <v>2</v>
      </c>
      <c r="S181" s="53" t="str">
        <f t="shared" si="34"/>
        <v>МОН</v>
      </c>
      <c r="T181" s="54"/>
      <c r="U181" s="55" t="s">
        <v>4272</v>
      </c>
      <c r="V181" s="64"/>
      <c r="W181" s="34"/>
      <c r="X181" s="61"/>
      <c r="Y181" s="57" t="s">
        <v>4367</v>
      </c>
      <c r="Z181" s="61"/>
      <c r="AA181" s="61"/>
      <c r="AB181" s="61"/>
      <c r="AC181" s="65" t="s">
        <v>4409</v>
      </c>
      <c r="AD181" s="58" t="s">
        <v>4281</v>
      </c>
      <c r="AE181" s="59">
        <f t="shared" si="36"/>
        <v>1</v>
      </c>
      <c r="AF181" s="60" t="str">
        <f t="shared" si="35"/>
        <v>Козаченко</v>
      </c>
      <c r="AG181" s="34"/>
      <c r="AH181" s="16" t="str">
        <f t="shared" si="41"/>
        <v/>
      </c>
      <c r="AI181" s="16" t="str">
        <f t="shared" si="41"/>
        <v/>
      </c>
      <c r="AJ181" s="16" t="str">
        <f t="shared" si="41"/>
        <v/>
      </c>
      <c r="AK181" s="16" t="str">
        <f t="shared" si="41"/>
        <v>Козаченко</v>
      </c>
      <c r="AL181" s="16" t="str">
        <f t="shared" si="41"/>
        <v/>
      </c>
      <c r="AM181" s="16" t="str">
        <f t="shared" si="41"/>
        <v/>
      </c>
      <c r="AN181" s="16" t="str">
        <f t="shared" si="41"/>
        <v/>
      </c>
      <c r="AO181" s="16" t="str">
        <f t="shared" si="41"/>
        <v/>
      </c>
      <c r="AP181" s="16" t="str">
        <f t="shared" si="41"/>
        <v/>
      </c>
      <c r="AQ181" s="16" t="str">
        <f t="shared" si="41"/>
        <v/>
      </c>
      <c r="AR181" s="16" t="str">
        <f t="shared" si="41"/>
        <v/>
      </c>
      <c r="AS181" s="16" t="str">
        <f t="shared" si="41"/>
        <v/>
      </c>
      <c r="AT181" s="16" t="str">
        <f t="shared" si="41"/>
        <v/>
      </c>
      <c r="AU181" s="16" t="str">
        <f t="shared" si="41"/>
        <v/>
      </c>
      <c r="AV181" s="16" t="str">
        <f t="shared" si="41"/>
        <v/>
      </c>
      <c r="AW181" s="16" t="str">
        <f t="shared" si="41"/>
        <v/>
      </c>
      <c r="AX181" s="31"/>
    </row>
    <row r="182" spans="1:50" ht="61.5" customHeight="1" x14ac:dyDescent="0.25">
      <c r="A182" s="30">
        <v>177</v>
      </c>
      <c r="B182" s="51" t="s">
        <v>10</v>
      </c>
      <c r="C182" s="66" t="s">
        <v>514</v>
      </c>
      <c r="D182" s="52" t="s">
        <v>515</v>
      </c>
      <c r="E182" s="98" t="s">
        <v>4562</v>
      </c>
      <c r="F182" s="52" t="s">
        <v>516</v>
      </c>
      <c r="G182" s="52" t="s">
        <v>554</v>
      </c>
      <c r="H182" s="52" t="s">
        <v>141</v>
      </c>
      <c r="I182" s="52" t="s">
        <v>57</v>
      </c>
      <c r="J182" s="52" t="s">
        <v>17</v>
      </c>
      <c r="K182" s="52" t="s">
        <v>18</v>
      </c>
      <c r="L182" s="52" t="s">
        <v>31</v>
      </c>
      <c r="M182" s="52" t="s">
        <v>550</v>
      </c>
      <c r="N182" s="52" t="s">
        <v>17</v>
      </c>
      <c r="O182" s="52" t="s">
        <v>543</v>
      </c>
      <c r="P182" s="32"/>
      <c r="Q182" s="52" t="s">
        <v>4225</v>
      </c>
      <c r="R182" s="33">
        <f t="shared" si="33"/>
        <v>1</v>
      </c>
      <c r="S182" s="53" t="str">
        <f t="shared" si="34"/>
        <v>НАЗК</v>
      </c>
      <c r="T182" s="54"/>
      <c r="U182" s="55" t="s">
        <v>4272</v>
      </c>
      <c r="V182" s="56" t="s">
        <v>4272</v>
      </c>
      <c r="W182" s="34"/>
      <c r="X182" s="57" t="s">
        <v>4367</v>
      </c>
      <c r="Y182" s="57" t="s">
        <v>4367</v>
      </c>
      <c r="Z182" s="61"/>
      <c r="AA182" s="61"/>
      <c r="AB182" s="61"/>
      <c r="AC182" s="65" t="s">
        <v>4409</v>
      </c>
      <c r="AD182" s="58" t="s">
        <v>4281</v>
      </c>
      <c r="AE182" s="59">
        <f t="shared" si="36"/>
        <v>1</v>
      </c>
      <c r="AF182" s="60" t="str">
        <f t="shared" si="35"/>
        <v>Козаченко</v>
      </c>
      <c r="AG182" s="34"/>
      <c r="AH182" s="16" t="str">
        <f t="shared" si="41"/>
        <v/>
      </c>
      <c r="AI182" s="16" t="str">
        <f t="shared" si="41"/>
        <v/>
      </c>
      <c r="AJ182" s="16" t="str">
        <f t="shared" si="41"/>
        <v/>
      </c>
      <c r="AK182" s="16" t="str">
        <f t="shared" si="41"/>
        <v>Козаченко</v>
      </c>
      <c r="AL182" s="16" t="str">
        <f t="shared" si="41"/>
        <v/>
      </c>
      <c r="AM182" s="16" t="str">
        <f t="shared" si="41"/>
        <v/>
      </c>
      <c r="AN182" s="16" t="str">
        <f t="shared" si="41"/>
        <v/>
      </c>
      <c r="AO182" s="16" t="str">
        <f t="shared" si="41"/>
        <v/>
      </c>
      <c r="AP182" s="16" t="str">
        <f t="shared" si="41"/>
        <v/>
      </c>
      <c r="AQ182" s="16" t="str">
        <f t="shared" si="41"/>
        <v/>
      </c>
      <c r="AR182" s="16" t="str">
        <f t="shared" si="41"/>
        <v/>
      </c>
      <c r="AS182" s="16" t="str">
        <f t="shared" si="41"/>
        <v/>
      </c>
      <c r="AT182" s="16" t="str">
        <f t="shared" si="41"/>
        <v/>
      </c>
      <c r="AU182" s="16" t="str">
        <f t="shared" si="41"/>
        <v/>
      </c>
      <c r="AV182" s="16" t="str">
        <f t="shared" si="41"/>
        <v/>
      </c>
      <c r="AW182" s="16" t="str">
        <f t="shared" si="41"/>
        <v/>
      </c>
      <c r="AX182" s="31"/>
    </row>
    <row r="183" spans="1:50" ht="61.5" hidden="1" customHeight="1" x14ac:dyDescent="0.25">
      <c r="A183" s="30">
        <v>178</v>
      </c>
      <c r="B183" s="51" t="s">
        <v>10</v>
      </c>
      <c r="C183" s="66" t="s">
        <v>514</v>
      </c>
      <c r="D183" s="52" t="s">
        <v>515</v>
      </c>
      <c r="E183" s="98" t="s">
        <v>4562</v>
      </c>
      <c r="F183" s="52" t="s">
        <v>516</v>
      </c>
      <c r="G183" s="52" t="s">
        <v>555</v>
      </c>
      <c r="H183" s="52" t="s">
        <v>29</v>
      </c>
      <c r="I183" s="52" t="s">
        <v>61</v>
      </c>
      <c r="J183" s="52" t="s">
        <v>545</v>
      </c>
      <c r="K183" s="52" t="s">
        <v>18</v>
      </c>
      <c r="L183" s="52" t="s">
        <v>535</v>
      </c>
      <c r="M183" s="52" t="s">
        <v>536</v>
      </c>
      <c r="N183" s="52" t="s">
        <v>537</v>
      </c>
      <c r="O183" s="52" t="s">
        <v>543</v>
      </c>
      <c r="P183" s="32"/>
      <c r="Q183" s="52" t="s">
        <v>4245</v>
      </c>
      <c r="R183" s="33">
        <f t="shared" si="33"/>
        <v>2</v>
      </c>
      <c r="S183" s="53" t="str">
        <f t="shared" si="34"/>
        <v>НАЗК</v>
      </c>
      <c r="T183" s="54"/>
      <c r="U183" s="55" t="s">
        <v>4272</v>
      </c>
      <c r="V183" s="56" t="s">
        <v>4272</v>
      </c>
      <c r="W183" s="34"/>
      <c r="X183" s="61"/>
      <c r="Y183" s="57" t="s">
        <v>4367</v>
      </c>
      <c r="Z183" s="61"/>
      <c r="AA183" s="61"/>
      <c r="AB183" s="61"/>
      <c r="AC183" s="65" t="s">
        <v>4409</v>
      </c>
      <c r="AD183" s="58" t="s">
        <v>4281</v>
      </c>
      <c r="AE183" s="59">
        <f t="shared" si="36"/>
        <v>1</v>
      </c>
      <c r="AF183" s="60" t="str">
        <f t="shared" si="35"/>
        <v>Козаченко</v>
      </c>
      <c r="AG183" s="34"/>
      <c r="AH183" s="16" t="str">
        <f t="shared" si="41"/>
        <v/>
      </c>
      <c r="AI183" s="16" t="str">
        <f t="shared" si="41"/>
        <v/>
      </c>
      <c r="AJ183" s="16" t="str">
        <f t="shared" si="41"/>
        <v/>
      </c>
      <c r="AK183" s="16" t="str">
        <f t="shared" si="41"/>
        <v>Козаченко</v>
      </c>
      <c r="AL183" s="16" t="str">
        <f t="shared" si="41"/>
        <v/>
      </c>
      <c r="AM183" s="16" t="str">
        <f t="shared" si="41"/>
        <v/>
      </c>
      <c r="AN183" s="16" t="str">
        <f t="shared" si="41"/>
        <v/>
      </c>
      <c r="AO183" s="16" t="str">
        <f t="shared" si="41"/>
        <v/>
      </c>
      <c r="AP183" s="16" t="str">
        <f t="shared" si="41"/>
        <v/>
      </c>
      <c r="AQ183" s="16" t="str">
        <f t="shared" si="41"/>
        <v/>
      </c>
      <c r="AR183" s="16" t="str">
        <f t="shared" si="41"/>
        <v/>
      </c>
      <c r="AS183" s="16" t="str">
        <f t="shared" si="41"/>
        <v/>
      </c>
      <c r="AT183" s="16" t="str">
        <f t="shared" si="41"/>
        <v/>
      </c>
      <c r="AU183" s="16" t="str">
        <f t="shared" si="41"/>
        <v/>
      </c>
      <c r="AV183" s="16" t="str">
        <f t="shared" si="41"/>
        <v/>
      </c>
      <c r="AW183" s="16" t="str">
        <f t="shared" si="41"/>
        <v/>
      </c>
      <c r="AX183" s="31"/>
    </row>
    <row r="184" spans="1:50" ht="61.5" hidden="1" customHeight="1" x14ac:dyDescent="0.25">
      <c r="A184" s="30">
        <v>179</v>
      </c>
      <c r="B184" s="51" t="s">
        <v>10</v>
      </c>
      <c r="C184" s="66" t="s">
        <v>514</v>
      </c>
      <c r="D184" s="52" t="s">
        <v>515</v>
      </c>
      <c r="E184" s="98" t="s">
        <v>4562</v>
      </c>
      <c r="F184" s="52" t="s">
        <v>516</v>
      </c>
      <c r="G184" s="52" t="s">
        <v>556</v>
      </c>
      <c r="H184" s="52" t="s">
        <v>271</v>
      </c>
      <c r="I184" s="52" t="s">
        <v>557</v>
      </c>
      <c r="J184" s="52" t="s">
        <v>539</v>
      </c>
      <c r="K184" s="52" t="s">
        <v>30</v>
      </c>
      <c r="L184" s="52" t="s">
        <v>39</v>
      </c>
      <c r="M184" s="52" t="s">
        <v>553</v>
      </c>
      <c r="N184" s="52" t="s">
        <v>518</v>
      </c>
      <c r="O184" s="52" t="s">
        <v>543</v>
      </c>
      <c r="P184" s="32"/>
      <c r="Q184" s="52" t="s">
        <v>4244</v>
      </c>
      <c r="R184" s="33">
        <f t="shared" si="33"/>
        <v>2</v>
      </c>
      <c r="S184" s="53" t="str">
        <f t="shared" si="34"/>
        <v>МОН</v>
      </c>
      <c r="T184" s="54"/>
      <c r="U184" s="55" t="s">
        <v>4272</v>
      </c>
      <c r="V184" s="64"/>
      <c r="W184" s="34"/>
      <c r="X184" s="61"/>
      <c r="Y184" s="57" t="s">
        <v>4367</v>
      </c>
      <c r="Z184" s="61"/>
      <c r="AA184" s="61"/>
      <c r="AB184" s="61"/>
      <c r="AC184" s="65" t="s">
        <v>4409</v>
      </c>
      <c r="AD184" s="58" t="s">
        <v>4281</v>
      </c>
      <c r="AE184" s="59">
        <f t="shared" si="36"/>
        <v>1</v>
      </c>
      <c r="AF184" s="60" t="str">
        <f t="shared" si="35"/>
        <v>Козаченко</v>
      </c>
      <c r="AG184" s="34"/>
      <c r="AH184" s="16" t="str">
        <f t="shared" si="41"/>
        <v/>
      </c>
      <c r="AI184" s="16" t="str">
        <f t="shared" si="41"/>
        <v/>
      </c>
      <c r="AJ184" s="16" t="str">
        <f t="shared" si="41"/>
        <v/>
      </c>
      <c r="AK184" s="16" t="str">
        <f t="shared" si="41"/>
        <v>Козаченко</v>
      </c>
      <c r="AL184" s="16" t="str">
        <f t="shared" si="41"/>
        <v/>
      </c>
      <c r="AM184" s="16" t="str">
        <f t="shared" si="41"/>
        <v/>
      </c>
      <c r="AN184" s="16" t="str">
        <f t="shared" si="41"/>
        <v/>
      </c>
      <c r="AO184" s="16" t="str">
        <f t="shared" si="41"/>
        <v/>
      </c>
      <c r="AP184" s="16" t="str">
        <f t="shared" si="41"/>
        <v/>
      </c>
      <c r="AQ184" s="16" t="str">
        <f t="shared" si="41"/>
        <v/>
      </c>
      <c r="AR184" s="16" t="str">
        <f t="shared" si="41"/>
        <v/>
      </c>
      <c r="AS184" s="16" t="str">
        <f t="shared" si="41"/>
        <v/>
      </c>
      <c r="AT184" s="16" t="str">
        <f t="shared" si="41"/>
        <v/>
      </c>
      <c r="AU184" s="16" t="str">
        <f t="shared" si="41"/>
        <v/>
      </c>
      <c r="AV184" s="16" t="str">
        <f t="shared" si="41"/>
        <v/>
      </c>
      <c r="AW184" s="16" t="str">
        <f t="shared" si="41"/>
        <v/>
      </c>
      <c r="AX184" s="31"/>
    </row>
    <row r="185" spans="1:50" ht="61.5" hidden="1" customHeight="1" x14ac:dyDescent="0.25">
      <c r="A185" s="30">
        <v>180</v>
      </c>
      <c r="B185" s="51" t="s">
        <v>10</v>
      </c>
      <c r="C185" s="66" t="s">
        <v>514</v>
      </c>
      <c r="D185" s="52" t="s">
        <v>515</v>
      </c>
      <c r="E185" s="98" t="s">
        <v>4562</v>
      </c>
      <c r="F185" s="52" t="s">
        <v>516</v>
      </c>
      <c r="G185" s="52" t="s">
        <v>558</v>
      </c>
      <c r="H185" s="52" t="s">
        <v>53</v>
      </c>
      <c r="I185" s="52" t="s">
        <v>314</v>
      </c>
      <c r="J185" s="52" t="s">
        <v>17</v>
      </c>
      <c r="K185" s="52" t="s">
        <v>30</v>
      </c>
      <c r="L185" s="52" t="s">
        <v>31</v>
      </c>
      <c r="M185" s="52" t="s">
        <v>531</v>
      </c>
      <c r="N185" s="52" t="s">
        <v>559</v>
      </c>
      <c r="O185" s="52" t="s">
        <v>532</v>
      </c>
      <c r="P185" s="32"/>
      <c r="Q185" s="52" t="s">
        <v>4225</v>
      </c>
      <c r="R185" s="33">
        <f t="shared" si="33"/>
        <v>1</v>
      </c>
      <c r="S185" s="53" t="str">
        <f t="shared" si="34"/>
        <v>НАЗК</v>
      </c>
      <c r="T185" s="54"/>
      <c r="U185" s="55" t="s">
        <v>4272</v>
      </c>
      <c r="V185" s="56" t="s">
        <v>4272</v>
      </c>
      <c r="W185" s="34"/>
      <c r="X185" s="61"/>
      <c r="Y185" s="57" t="s">
        <v>4367</v>
      </c>
      <c r="Z185" s="61"/>
      <c r="AA185" s="61"/>
      <c r="AB185" s="61"/>
      <c r="AC185" s="65" t="s">
        <v>4409</v>
      </c>
      <c r="AD185" s="58" t="s">
        <v>4281</v>
      </c>
      <c r="AE185" s="59">
        <f t="shared" si="36"/>
        <v>1</v>
      </c>
      <c r="AF185" s="60" t="str">
        <f t="shared" si="35"/>
        <v>Козаченко</v>
      </c>
      <c r="AG185" s="34"/>
      <c r="AH185" s="16" t="str">
        <f t="shared" si="41"/>
        <v/>
      </c>
      <c r="AI185" s="16" t="str">
        <f t="shared" si="41"/>
        <v/>
      </c>
      <c r="AJ185" s="16" t="str">
        <f t="shared" si="41"/>
        <v/>
      </c>
      <c r="AK185" s="16" t="str">
        <f t="shared" si="41"/>
        <v>Козаченко</v>
      </c>
      <c r="AL185" s="16" t="str">
        <f t="shared" si="41"/>
        <v/>
      </c>
      <c r="AM185" s="16" t="str">
        <f t="shared" si="41"/>
        <v/>
      </c>
      <c r="AN185" s="16" t="str">
        <f t="shared" si="41"/>
        <v/>
      </c>
      <c r="AO185" s="16" t="str">
        <f t="shared" si="41"/>
        <v/>
      </c>
      <c r="AP185" s="16" t="str">
        <f t="shared" si="41"/>
        <v/>
      </c>
      <c r="AQ185" s="16" t="str">
        <f t="shared" si="41"/>
        <v/>
      </c>
      <c r="AR185" s="16" t="str">
        <f t="shared" si="41"/>
        <v/>
      </c>
      <c r="AS185" s="16" t="str">
        <f t="shared" si="41"/>
        <v/>
      </c>
      <c r="AT185" s="16" t="str">
        <f t="shared" si="41"/>
        <v/>
      </c>
      <c r="AU185" s="16" t="str">
        <f t="shared" si="41"/>
        <v/>
      </c>
      <c r="AV185" s="16" t="str">
        <f t="shared" si="41"/>
        <v/>
      </c>
      <c r="AW185" s="16" t="str">
        <f t="shared" si="41"/>
        <v/>
      </c>
      <c r="AX185" s="31"/>
    </row>
    <row r="186" spans="1:50" ht="61.5" hidden="1" customHeight="1" x14ac:dyDescent="0.25">
      <c r="A186" s="30">
        <v>181</v>
      </c>
      <c r="B186" s="51" t="s">
        <v>10</v>
      </c>
      <c r="C186" s="66" t="s">
        <v>514</v>
      </c>
      <c r="D186" s="52" t="s">
        <v>515</v>
      </c>
      <c r="E186" s="98" t="s">
        <v>4562</v>
      </c>
      <c r="F186" s="52" t="s">
        <v>516</v>
      </c>
      <c r="G186" s="52" t="s">
        <v>560</v>
      </c>
      <c r="H186" s="52" t="s">
        <v>62</v>
      </c>
      <c r="I186" s="52" t="s">
        <v>561</v>
      </c>
      <c r="J186" s="52" t="s">
        <v>562</v>
      </c>
      <c r="K186" s="52" t="s">
        <v>18</v>
      </c>
      <c r="L186" s="52" t="s">
        <v>535</v>
      </c>
      <c r="M186" s="52" t="s">
        <v>536</v>
      </c>
      <c r="N186" s="52" t="s">
        <v>537</v>
      </c>
      <c r="O186" s="52" t="s">
        <v>543</v>
      </c>
      <c r="P186" s="32"/>
      <c r="Q186" s="52" t="s">
        <v>4247</v>
      </c>
      <c r="R186" s="33">
        <f t="shared" si="33"/>
        <v>9</v>
      </c>
      <c r="S186" s="53" t="str">
        <f t="shared" si="34"/>
        <v>НАЗК</v>
      </c>
      <c r="T186" s="54"/>
      <c r="U186" s="55" t="s">
        <v>4272</v>
      </c>
      <c r="V186" s="56" t="s">
        <v>4272</v>
      </c>
      <c r="W186" s="34"/>
      <c r="X186" s="61"/>
      <c r="Y186" s="57" t="s">
        <v>4367</v>
      </c>
      <c r="Z186" s="61"/>
      <c r="AA186" s="61"/>
      <c r="AB186" s="61"/>
      <c r="AC186" s="65" t="s">
        <v>4409</v>
      </c>
      <c r="AD186" s="58" t="s">
        <v>4281</v>
      </c>
      <c r="AE186" s="59">
        <f t="shared" si="36"/>
        <v>1</v>
      </c>
      <c r="AF186" s="60" t="str">
        <f t="shared" si="35"/>
        <v>Козаченко</v>
      </c>
      <c r="AG186" s="34"/>
      <c r="AH186" s="16" t="str">
        <f t="shared" si="41"/>
        <v/>
      </c>
      <c r="AI186" s="16" t="str">
        <f t="shared" si="41"/>
        <v/>
      </c>
      <c r="AJ186" s="16" t="str">
        <f t="shared" si="41"/>
        <v/>
      </c>
      <c r="AK186" s="16" t="str">
        <f t="shared" si="41"/>
        <v>Козаченко</v>
      </c>
      <c r="AL186" s="16" t="str">
        <f t="shared" si="41"/>
        <v/>
      </c>
      <c r="AM186" s="16" t="str">
        <f t="shared" si="41"/>
        <v/>
      </c>
      <c r="AN186" s="16" t="str">
        <f t="shared" si="41"/>
        <v/>
      </c>
      <c r="AO186" s="16" t="str">
        <f t="shared" si="41"/>
        <v/>
      </c>
      <c r="AP186" s="16" t="str">
        <f t="shared" si="41"/>
        <v/>
      </c>
      <c r="AQ186" s="16" t="str">
        <f t="shared" si="41"/>
        <v/>
      </c>
      <c r="AR186" s="16" t="str">
        <f t="shared" si="41"/>
        <v/>
      </c>
      <c r="AS186" s="16" t="str">
        <f t="shared" si="41"/>
        <v/>
      </c>
      <c r="AT186" s="16" t="str">
        <f t="shared" si="41"/>
        <v/>
      </c>
      <c r="AU186" s="16" t="str">
        <f t="shared" si="41"/>
        <v/>
      </c>
      <c r="AV186" s="16" t="str">
        <f t="shared" si="41"/>
        <v/>
      </c>
      <c r="AW186" s="16" t="str">
        <f t="shared" si="41"/>
        <v/>
      </c>
      <c r="AX186" s="31"/>
    </row>
    <row r="187" spans="1:50" ht="61.5" hidden="1" customHeight="1" x14ac:dyDescent="0.25">
      <c r="A187" s="30">
        <v>182</v>
      </c>
      <c r="B187" s="51" t="s">
        <v>10</v>
      </c>
      <c r="C187" s="66" t="s">
        <v>514</v>
      </c>
      <c r="D187" s="52" t="s">
        <v>515</v>
      </c>
      <c r="E187" s="98" t="s">
        <v>4562</v>
      </c>
      <c r="F187" s="52" t="s">
        <v>516</v>
      </c>
      <c r="G187" s="52" t="s">
        <v>563</v>
      </c>
      <c r="H187" s="52" t="s">
        <v>16</v>
      </c>
      <c r="I187" s="52" t="s">
        <v>37</v>
      </c>
      <c r="J187" s="52" t="s">
        <v>539</v>
      </c>
      <c r="K187" s="52" t="s">
        <v>30</v>
      </c>
      <c r="L187" s="52" t="s">
        <v>39</v>
      </c>
      <c r="M187" s="52" t="s">
        <v>564</v>
      </c>
      <c r="N187" s="52" t="s">
        <v>518</v>
      </c>
      <c r="O187" s="52" t="s">
        <v>565</v>
      </c>
      <c r="P187" s="32"/>
      <c r="Q187" s="52" t="s">
        <v>4244</v>
      </c>
      <c r="R187" s="33">
        <f t="shared" si="33"/>
        <v>2</v>
      </c>
      <c r="S187" s="53" t="str">
        <f t="shared" si="34"/>
        <v>МОН</v>
      </c>
      <c r="T187" s="54"/>
      <c r="U187" s="55" t="s">
        <v>4272</v>
      </c>
      <c r="V187" s="64"/>
      <c r="W187" s="34"/>
      <c r="X187" s="61"/>
      <c r="Y187" s="61"/>
      <c r="Z187" s="57" t="s">
        <v>4367</v>
      </c>
      <c r="AA187" s="57"/>
      <c r="AB187" s="57"/>
      <c r="AC187" s="65" t="s">
        <v>4409</v>
      </c>
      <c r="AD187" s="58" t="s">
        <v>4281</v>
      </c>
      <c r="AE187" s="59">
        <f t="shared" si="36"/>
        <v>1</v>
      </c>
      <c r="AF187" s="60" t="str">
        <f t="shared" si="35"/>
        <v>Козаченко</v>
      </c>
      <c r="AG187" s="34"/>
      <c r="AH187" s="16" t="str">
        <f t="shared" si="41"/>
        <v/>
      </c>
      <c r="AI187" s="16" t="str">
        <f t="shared" si="41"/>
        <v/>
      </c>
      <c r="AJ187" s="16" t="str">
        <f t="shared" si="41"/>
        <v/>
      </c>
      <c r="AK187" s="16" t="str">
        <f t="shared" si="41"/>
        <v>Козаченко</v>
      </c>
      <c r="AL187" s="16" t="str">
        <f t="shared" si="41"/>
        <v/>
      </c>
      <c r="AM187" s="16" t="str">
        <f t="shared" si="41"/>
        <v/>
      </c>
      <c r="AN187" s="16" t="str">
        <f t="shared" si="41"/>
        <v/>
      </c>
      <c r="AO187" s="16" t="str">
        <f t="shared" si="41"/>
        <v/>
      </c>
      <c r="AP187" s="16" t="str">
        <f t="shared" si="41"/>
        <v/>
      </c>
      <c r="AQ187" s="16" t="str">
        <f t="shared" si="41"/>
        <v/>
      </c>
      <c r="AR187" s="16" t="str">
        <f t="shared" si="41"/>
        <v/>
      </c>
      <c r="AS187" s="16" t="str">
        <f t="shared" si="41"/>
        <v/>
      </c>
      <c r="AT187" s="16" t="str">
        <f t="shared" si="41"/>
        <v/>
      </c>
      <c r="AU187" s="16" t="str">
        <f t="shared" si="41"/>
        <v/>
      </c>
      <c r="AV187" s="16" t="str">
        <f t="shared" si="41"/>
        <v/>
      </c>
      <c r="AW187" s="16" t="str">
        <f t="shared" si="41"/>
        <v/>
      </c>
      <c r="AX187" s="31"/>
    </row>
    <row r="188" spans="1:50" ht="61.5" customHeight="1" x14ac:dyDescent="0.25">
      <c r="A188" s="30">
        <v>183</v>
      </c>
      <c r="B188" s="51" t="s">
        <v>10</v>
      </c>
      <c r="C188" s="66" t="s">
        <v>514</v>
      </c>
      <c r="D188" s="52" t="s">
        <v>515</v>
      </c>
      <c r="E188" s="98" t="s">
        <v>4562</v>
      </c>
      <c r="F188" s="52" t="s">
        <v>516</v>
      </c>
      <c r="G188" s="52" t="s">
        <v>566</v>
      </c>
      <c r="H188" s="52" t="s">
        <v>15</v>
      </c>
      <c r="I188" s="52" t="s">
        <v>49</v>
      </c>
      <c r="J188" s="52" t="s">
        <v>17</v>
      </c>
      <c r="K188" s="52" t="s">
        <v>18</v>
      </c>
      <c r="L188" s="52" t="s">
        <v>567</v>
      </c>
      <c r="M188" s="52" t="s">
        <v>568</v>
      </c>
      <c r="N188" s="52" t="s">
        <v>17</v>
      </c>
      <c r="O188" s="52" t="s">
        <v>569</v>
      </c>
      <c r="P188" s="32"/>
      <c r="Q188" s="52" t="s">
        <v>4225</v>
      </c>
      <c r="R188" s="33">
        <f t="shared" si="33"/>
        <v>1</v>
      </c>
      <c r="S188" s="53" t="str">
        <f t="shared" si="34"/>
        <v>НАЗК</v>
      </c>
      <c r="T188" s="54"/>
      <c r="U188" s="55" t="s">
        <v>4272</v>
      </c>
      <c r="V188" s="56" t="s">
        <v>4272</v>
      </c>
      <c r="W188" s="34"/>
      <c r="X188" s="57" t="s">
        <v>4367</v>
      </c>
      <c r="Y188" s="61"/>
      <c r="Z188" s="61"/>
      <c r="AA188" s="55" t="s">
        <v>4272</v>
      </c>
      <c r="AB188" s="55"/>
      <c r="AC188" s="65" t="s">
        <v>4409</v>
      </c>
      <c r="AD188" s="58" t="s">
        <v>4281</v>
      </c>
      <c r="AE188" s="59">
        <f t="shared" si="36"/>
        <v>1</v>
      </c>
      <c r="AF188" s="60" t="str">
        <f t="shared" si="35"/>
        <v>Козаченко</v>
      </c>
      <c r="AG188" s="34"/>
      <c r="AH188" s="16" t="str">
        <f t="shared" si="41"/>
        <v/>
      </c>
      <c r="AI188" s="16" t="str">
        <f t="shared" si="41"/>
        <v/>
      </c>
      <c r="AJ188" s="16" t="str">
        <f t="shared" si="41"/>
        <v/>
      </c>
      <c r="AK188" s="16" t="str">
        <f t="shared" si="41"/>
        <v>Козаченко</v>
      </c>
      <c r="AL188" s="16" t="str">
        <f t="shared" si="41"/>
        <v/>
      </c>
      <c r="AM188" s="16" t="str">
        <f t="shared" si="41"/>
        <v/>
      </c>
      <c r="AN188" s="16" t="str">
        <f t="shared" si="41"/>
        <v/>
      </c>
      <c r="AO188" s="16" t="str">
        <f t="shared" si="41"/>
        <v/>
      </c>
      <c r="AP188" s="16" t="str">
        <f t="shared" si="41"/>
        <v/>
      </c>
      <c r="AQ188" s="16" t="str">
        <f t="shared" si="41"/>
        <v/>
      </c>
      <c r="AR188" s="16" t="str">
        <f t="shared" si="41"/>
        <v/>
      </c>
      <c r="AS188" s="16" t="str">
        <f t="shared" si="41"/>
        <v/>
      </c>
      <c r="AT188" s="16" t="str">
        <f t="shared" si="41"/>
        <v/>
      </c>
      <c r="AU188" s="16" t="str">
        <f t="shared" si="41"/>
        <v/>
      </c>
      <c r="AV188" s="16" t="str">
        <f t="shared" si="41"/>
        <v/>
      </c>
      <c r="AW188" s="16" t="str">
        <f t="shared" ref="AW188" si="42">IF(ISNUMBER(FIND(AW$5,$AD188)),AW$5,"")</f>
        <v/>
      </c>
      <c r="AX188" s="31"/>
    </row>
    <row r="189" spans="1:50" ht="61.5" hidden="1" customHeight="1" x14ac:dyDescent="0.25">
      <c r="A189" s="30">
        <v>184</v>
      </c>
      <c r="B189" s="51" t="s">
        <v>10</v>
      </c>
      <c r="C189" s="66" t="s">
        <v>514</v>
      </c>
      <c r="D189" s="52" t="s">
        <v>515</v>
      </c>
      <c r="E189" s="98" t="s">
        <v>4562</v>
      </c>
      <c r="F189" s="52" t="s">
        <v>516</v>
      </c>
      <c r="G189" s="52" t="s">
        <v>570</v>
      </c>
      <c r="H189" s="52" t="s">
        <v>268</v>
      </c>
      <c r="I189" s="52" t="s">
        <v>57</v>
      </c>
      <c r="J189" s="52" t="s">
        <v>539</v>
      </c>
      <c r="K189" s="52" t="s">
        <v>30</v>
      </c>
      <c r="L189" s="52" t="s">
        <v>39</v>
      </c>
      <c r="M189" s="52" t="s">
        <v>571</v>
      </c>
      <c r="N189" s="52" t="s">
        <v>518</v>
      </c>
      <c r="O189" s="52" t="s">
        <v>572</v>
      </c>
      <c r="P189" s="32"/>
      <c r="Q189" s="52" t="s">
        <v>4244</v>
      </c>
      <c r="R189" s="33">
        <f t="shared" si="33"/>
        <v>2</v>
      </c>
      <c r="S189" s="53" t="str">
        <f t="shared" si="34"/>
        <v>МОН</v>
      </c>
      <c r="T189" s="54"/>
      <c r="U189" s="55" t="s">
        <v>4272</v>
      </c>
      <c r="V189" s="64"/>
      <c r="W189" s="34"/>
      <c r="X189" s="61"/>
      <c r="Y189" s="57" t="s">
        <v>4367</v>
      </c>
      <c r="Z189" s="61"/>
      <c r="AA189" s="61"/>
      <c r="AB189" s="61"/>
      <c r="AC189" s="65" t="s">
        <v>4409</v>
      </c>
      <c r="AD189" s="58" t="s">
        <v>4281</v>
      </c>
      <c r="AE189" s="59">
        <f t="shared" si="36"/>
        <v>1</v>
      </c>
      <c r="AF189" s="60" t="str">
        <f t="shared" si="35"/>
        <v>Козаченко</v>
      </c>
      <c r="AG189" s="34"/>
      <c r="AH189" s="16" t="str">
        <f t="shared" ref="AH189:AW189" si="43">IF(ISNUMBER(FIND(AH$5,$AD189)),AH$5,"")</f>
        <v/>
      </c>
      <c r="AI189" s="16" t="str">
        <f t="shared" si="43"/>
        <v/>
      </c>
      <c r="AJ189" s="16" t="str">
        <f t="shared" si="43"/>
        <v/>
      </c>
      <c r="AK189" s="16" t="str">
        <f t="shared" si="43"/>
        <v>Козаченко</v>
      </c>
      <c r="AL189" s="16" t="str">
        <f t="shared" si="43"/>
        <v/>
      </c>
      <c r="AM189" s="16" t="str">
        <f t="shared" si="43"/>
        <v/>
      </c>
      <c r="AN189" s="16" t="str">
        <f t="shared" si="43"/>
        <v/>
      </c>
      <c r="AO189" s="16" t="str">
        <f t="shared" si="43"/>
        <v/>
      </c>
      <c r="AP189" s="16" t="str">
        <f t="shared" si="43"/>
        <v/>
      </c>
      <c r="AQ189" s="16" t="str">
        <f t="shared" si="43"/>
        <v/>
      </c>
      <c r="AR189" s="16" t="str">
        <f t="shared" si="43"/>
        <v/>
      </c>
      <c r="AS189" s="16" t="str">
        <f t="shared" si="43"/>
        <v/>
      </c>
      <c r="AT189" s="16" t="str">
        <f t="shared" si="43"/>
        <v/>
      </c>
      <c r="AU189" s="16" t="str">
        <f t="shared" si="43"/>
        <v/>
      </c>
      <c r="AV189" s="16" t="str">
        <f t="shared" si="43"/>
        <v/>
      </c>
      <c r="AW189" s="16" t="str">
        <f t="shared" si="43"/>
        <v/>
      </c>
      <c r="AX189" s="31"/>
    </row>
    <row r="190" spans="1:50" ht="61.5" hidden="1" customHeight="1" x14ac:dyDescent="0.25">
      <c r="A190" s="30">
        <v>185</v>
      </c>
      <c r="B190" s="51" t="s">
        <v>10</v>
      </c>
      <c r="C190" s="66" t="s">
        <v>514</v>
      </c>
      <c r="D190" s="52" t="s">
        <v>515</v>
      </c>
      <c r="E190" s="98" t="s">
        <v>4562</v>
      </c>
      <c r="F190" s="52" t="s">
        <v>516</v>
      </c>
      <c r="G190" s="52" t="s">
        <v>573</v>
      </c>
      <c r="H190" s="52" t="s">
        <v>193</v>
      </c>
      <c r="I190" s="52" t="s">
        <v>193</v>
      </c>
      <c r="J190" s="52" t="s">
        <v>574</v>
      </c>
      <c r="K190" s="52" t="s">
        <v>30</v>
      </c>
      <c r="L190" s="52" t="s">
        <v>39</v>
      </c>
      <c r="M190" s="52" t="s">
        <v>575</v>
      </c>
      <c r="N190" s="52" t="s">
        <v>518</v>
      </c>
      <c r="O190" s="52" t="s">
        <v>572</v>
      </c>
      <c r="P190" s="32"/>
      <c r="Q190" s="52" t="s">
        <v>574</v>
      </c>
      <c r="R190" s="33">
        <f t="shared" si="33"/>
        <v>1</v>
      </c>
      <c r="S190" s="53" t="str">
        <f t="shared" si="34"/>
        <v xml:space="preserve">МОН </v>
      </c>
      <c r="T190" s="53"/>
      <c r="U190" s="31"/>
      <c r="V190" s="31"/>
      <c r="W190" s="31"/>
      <c r="X190" s="57" t="s">
        <v>4367</v>
      </c>
      <c r="Y190" s="31"/>
      <c r="Z190" s="31"/>
      <c r="AA190" s="31"/>
      <c r="AB190" s="31"/>
      <c r="AC190" s="31"/>
      <c r="AD190" s="34"/>
      <c r="AE190" s="59">
        <f t="shared" si="36"/>
        <v>0</v>
      </c>
      <c r="AF190" s="62" t="e">
        <f t="shared" si="35"/>
        <v>#VALUE!</v>
      </c>
      <c r="AG190" s="31"/>
      <c r="AH190" s="31">
        <f t="shared" ref="AH190:AW232" si="44">IF(ISNUMBER(FIND($AD190,AH$5)),$AD190,"")</f>
        <v>0</v>
      </c>
      <c r="AI190" s="31">
        <f t="shared" si="44"/>
        <v>0</v>
      </c>
      <c r="AJ190" s="31">
        <f t="shared" si="44"/>
        <v>0</v>
      </c>
      <c r="AK190" s="31">
        <f t="shared" si="44"/>
        <v>0</v>
      </c>
      <c r="AL190" s="31">
        <f t="shared" si="44"/>
        <v>0</v>
      </c>
      <c r="AM190" s="31">
        <f t="shared" si="44"/>
        <v>0</v>
      </c>
      <c r="AN190" s="31">
        <f>IF(ISNUMBER(FIND($AD190,AN$5)),$AD190,"")</f>
        <v>0</v>
      </c>
      <c r="AO190" s="31">
        <f>IF(ISNUMBER(FIND($AD190,AO$5)),$AD190,"")</f>
        <v>0</v>
      </c>
      <c r="AP190" s="31">
        <f t="shared" si="44"/>
        <v>0</v>
      </c>
      <c r="AQ190" s="31">
        <f>IF(ISNUMBER(FIND($AD190,AQ$5)),$AD190,"")</f>
        <v>0</v>
      </c>
      <c r="AR190" s="31">
        <f>IF(ISNUMBER(FIND($AD190,AR$5)),$AD190,"")</f>
        <v>0</v>
      </c>
      <c r="AS190" s="31">
        <f t="shared" si="44"/>
        <v>0</v>
      </c>
      <c r="AT190" s="31">
        <f t="shared" si="44"/>
        <v>0</v>
      </c>
      <c r="AU190" s="31">
        <f t="shared" si="44"/>
        <v>0</v>
      </c>
      <c r="AV190" s="31">
        <f t="shared" si="44"/>
        <v>0</v>
      </c>
      <c r="AW190" s="31">
        <f t="shared" si="44"/>
        <v>0</v>
      </c>
      <c r="AX190" s="31"/>
    </row>
    <row r="191" spans="1:50" ht="61.5" hidden="1" customHeight="1" x14ac:dyDescent="0.25">
      <c r="A191" s="30">
        <v>186</v>
      </c>
      <c r="B191" s="51" t="s">
        <v>10</v>
      </c>
      <c r="C191" s="66" t="s">
        <v>514</v>
      </c>
      <c r="D191" s="52" t="s">
        <v>515</v>
      </c>
      <c r="E191" s="98" t="s">
        <v>4562</v>
      </c>
      <c r="F191" s="52" t="s">
        <v>516</v>
      </c>
      <c r="G191" s="52" t="s">
        <v>576</v>
      </c>
      <c r="H191" s="52" t="s">
        <v>98</v>
      </c>
      <c r="I191" s="52" t="s">
        <v>112</v>
      </c>
      <c r="J191" s="52" t="s">
        <v>574</v>
      </c>
      <c r="K191" s="52" t="s">
        <v>30</v>
      </c>
      <c r="L191" s="52" t="s">
        <v>39</v>
      </c>
      <c r="M191" s="52" t="s">
        <v>577</v>
      </c>
      <c r="N191" s="52" t="s">
        <v>518</v>
      </c>
      <c r="O191" s="52" t="s">
        <v>572</v>
      </c>
      <c r="P191" s="32"/>
      <c r="Q191" s="52" t="s">
        <v>574</v>
      </c>
      <c r="R191" s="33">
        <f t="shared" si="33"/>
        <v>1</v>
      </c>
      <c r="S191" s="53" t="str">
        <f t="shared" si="34"/>
        <v xml:space="preserve">МОН </v>
      </c>
      <c r="T191" s="53"/>
      <c r="U191" s="31"/>
      <c r="V191" s="31"/>
      <c r="W191" s="31"/>
      <c r="X191" s="57" t="s">
        <v>4367</v>
      </c>
      <c r="Y191" s="31"/>
      <c r="Z191" s="31"/>
      <c r="AA191" s="31"/>
      <c r="AB191" s="31"/>
      <c r="AC191" s="31"/>
      <c r="AD191" s="34"/>
      <c r="AE191" s="59">
        <f t="shared" si="36"/>
        <v>0</v>
      </c>
      <c r="AF191" s="62" t="e">
        <f t="shared" si="35"/>
        <v>#VALUE!</v>
      </c>
      <c r="AG191" s="31"/>
      <c r="AH191" s="31">
        <f t="shared" si="44"/>
        <v>0</v>
      </c>
      <c r="AI191" s="31">
        <f t="shared" si="44"/>
        <v>0</v>
      </c>
      <c r="AJ191" s="31">
        <f t="shared" si="44"/>
        <v>0</v>
      </c>
      <c r="AK191" s="31">
        <f t="shared" si="44"/>
        <v>0</v>
      </c>
      <c r="AL191" s="31">
        <f t="shared" si="44"/>
        <v>0</v>
      </c>
      <c r="AM191" s="31">
        <f t="shared" si="44"/>
        <v>0</v>
      </c>
      <c r="AN191" s="31">
        <f>IF(ISNUMBER(FIND($AD191,AN$5)),$AD191,"")</f>
        <v>0</v>
      </c>
      <c r="AO191" s="31">
        <f>IF(ISNUMBER(FIND($AD191,AO$5)),$AD191,"")</f>
        <v>0</v>
      </c>
      <c r="AP191" s="31">
        <f t="shared" si="44"/>
        <v>0</v>
      </c>
      <c r="AQ191" s="31">
        <f>IF(ISNUMBER(FIND($AD191,AQ$5)),$AD191,"")</f>
        <v>0</v>
      </c>
      <c r="AR191" s="31">
        <f>IF(ISNUMBER(FIND($AD191,AR$5)),$AD191,"")</f>
        <v>0</v>
      </c>
      <c r="AS191" s="31">
        <f t="shared" si="44"/>
        <v>0</v>
      </c>
      <c r="AT191" s="31">
        <f t="shared" si="44"/>
        <v>0</v>
      </c>
      <c r="AU191" s="31">
        <f t="shared" si="44"/>
        <v>0</v>
      </c>
      <c r="AV191" s="31">
        <f t="shared" si="44"/>
        <v>0</v>
      </c>
      <c r="AW191" s="31">
        <f t="shared" si="44"/>
        <v>0</v>
      </c>
      <c r="AX191" s="31"/>
    </row>
    <row r="192" spans="1:50" ht="61.5" hidden="1" customHeight="1" x14ac:dyDescent="0.25">
      <c r="A192" s="30">
        <v>187</v>
      </c>
      <c r="B192" s="51" t="s">
        <v>10</v>
      </c>
      <c r="C192" s="66" t="s">
        <v>514</v>
      </c>
      <c r="D192" s="52" t="s">
        <v>515</v>
      </c>
      <c r="E192" s="98" t="s">
        <v>4562</v>
      </c>
      <c r="F192" s="52" t="s">
        <v>516</v>
      </c>
      <c r="G192" s="52" t="s">
        <v>578</v>
      </c>
      <c r="H192" s="52" t="s">
        <v>579</v>
      </c>
      <c r="I192" s="52" t="s">
        <v>580</v>
      </c>
      <c r="J192" s="52" t="s">
        <v>547</v>
      </c>
      <c r="K192" s="52" t="s">
        <v>30</v>
      </c>
      <c r="L192" s="52" t="s">
        <v>39</v>
      </c>
      <c r="M192" s="52" t="s">
        <v>581</v>
      </c>
      <c r="N192" s="52" t="s">
        <v>518</v>
      </c>
      <c r="O192" s="52" t="s">
        <v>572</v>
      </c>
      <c r="P192" s="32"/>
      <c r="Q192" s="52" t="s">
        <v>4246</v>
      </c>
      <c r="R192" s="33">
        <f t="shared" si="33"/>
        <v>2</v>
      </c>
      <c r="S192" s="53" t="str">
        <f t="shared" si="34"/>
        <v>МОН</v>
      </c>
      <c r="T192" s="54"/>
      <c r="U192" s="55" t="s">
        <v>4272</v>
      </c>
      <c r="V192" s="64"/>
      <c r="W192" s="34"/>
      <c r="X192" s="61"/>
      <c r="Y192" s="57" t="s">
        <v>4367</v>
      </c>
      <c r="Z192" s="61"/>
      <c r="AA192" s="61"/>
      <c r="AB192" s="61"/>
      <c r="AC192" s="65" t="s">
        <v>4409</v>
      </c>
      <c r="AD192" s="58" t="s">
        <v>4281</v>
      </c>
      <c r="AE192" s="59">
        <f t="shared" si="36"/>
        <v>1</v>
      </c>
      <c r="AF192" s="60" t="str">
        <f t="shared" si="35"/>
        <v>Козаченко</v>
      </c>
      <c r="AG192" s="34"/>
      <c r="AH192" s="16" t="str">
        <f>IF(ISNUMBER(FIND(AH$5,$AD192)),AH$5,"")</f>
        <v/>
      </c>
      <c r="AI192" s="16" t="str">
        <f t="shared" ref="AI192:AW192" si="45">IF(ISNUMBER(FIND(AI$5,$AD192)),AI$5,"")</f>
        <v/>
      </c>
      <c r="AJ192" s="16" t="str">
        <f t="shared" si="45"/>
        <v/>
      </c>
      <c r="AK192" s="16" t="str">
        <f t="shared" si="45"/>
        <v>Козаченко</v>
      </c>
      <c r="AL192" s="16" t="str">
        <f t="shared" si="45"/>
        <v/>
      </c>
      <c r="AM192" s="16" t="str">
        <f t="shared" si="45"/>
        <v/>
      </c>
      <c r="AN192" s="16" t="str">
        <f>IF(ISNUMBER(FIND(AN$5,$AD192)),AN$5,"")</f>
        <v/>
      </c>
      <c r="AO192" s="16" t="str">
        <f>IF(ISNUMBER(FIND(AO$5,$AD192)),AO$5,"")</f>
        <v/>
      </c>
      <c r="AP192" s="16" t="str">
        <f t="shared" si="45"/>
        <v/>
      </c>
      <c r="AQ192" s="16" t="str">
        <f>IF(ISNUMBER(FIND(AQ$5,$AD192)),AQ$5,"")</f>
        <v/>
      </c>
      <c r="AR192" s="16" t="str">
        <f>IF(ISNUMBER(FIND(AR$5,$AD192)),AR$5,"")</f>
        <v/>
      </c>
      <c r="AS192" s="16" t="str">
        <f t="shared" si="45"/>
        <v/>
      </c>
      <c r="AT192" s="16" t="str">
        <f>IF(ISNUMBER(FIND(AT$5,$AD192)),AT$5,"")</f>
        <v/>
      </c>
      <c r="AU192" s="16" t="str">
        <f>IF(ISNUMBER(FIND(AU$5,$AD192)),AU$5,"")</f>
        <v/>
      </c>
      <c r="AV192" s="16" t="str">
        <f>IF(ISNUMBER(FIND(AV$5,$AD192)),AV$5,"")</f>
        <v/>
      </c>
      <c r="AW192" s="16" t="str">
        <f t="shared" si="45"/>
        <v/>
      </c>
      <c r="AX192" s="31"/>
    </row>
    <row r="193" spans="1:50" ht="61.5" hidden="1" customHeight="1" x14ac:dyDescent="0.25">
      <c r="A193" s="30">
        <v>188</v>
      </c>
      <c r="B193" s="51" t="s">
        <v>10</v>
      </c>
      <c r="C193" s="66" t="s">
        <v>514</v>
      </c>
      <c r="D193" s="52" t="s">
        <v>515</v>
      </c>
      <c r="E193" s="98" t="s">
        <v>4562</v>
      </c>
      <c r="F193" s="52" t="s">
        <v>516</v>
      </c>
      <c r="G193" s="52" t="s">
        <v>582</v>
      </c>
      <c r="H193" s="52" t="s">
        <v>583</v>
      </c>
      <c r="I193" s="52" t="s">
        <v>584</v>
      </c>
      <c r="J193" s="52" t="s">
        <v>574</v>
      </c>
      <c r="K193" s="52" t="s">
        <v>30</v>
      </c>
      <c r="L193" s="52" t="s">
        <v>39</v>
      </c>
      <c r="M193" s="52" t="s">
        <v>575</v>
      </c>
      <c r="N193" s="52" t="s">
        <v>518</v>
      </c>
      <c r="O193" s="52" t="s">
        <v>572</v>
      </c>
      <c r="P193" s="32"/>
      <c r="Q193" s="52" t="s">
        <v>574</v>
      </c>
      <c r="R193" s="33">
        <f t="shared" si="33"/>
        <v>1</v>
      </c>
      <c r="S193" s="53" t="str">
        <f t="shared" si="34"/>
        <v xml:space="preserve">МОН </v>
      </c>
      <c r="T193" s="53"/>
      <c r="U193" s="31"/>
      <c r="V193" s="31"/>
      <c r="W193" s="31"/>
      <c r="X193" s="31"/>
      <c r="Y193" s="31"/>
      <c r="Z193" s="31"/>
      <c r="AA193" s="31"/>
      <c r="AB193" s="31"/>
      <c r="AC193" s="31"/>
      <c r="AD193" s="34"/>
      <c r="AE193" s="59">
        <f t="shared" si="36"/>
        <v>0</v>
      </c>
      <c r="AF193" s="62" t="e">
        <f t="shared" si="35"/>
        <v>#VALUE!</v>
      </c>
      <c r="AG193" s="31"/>
      <c r="AH193" s="31">
        <f t="shared" si="44"/>
        <v>0</v>
      </c>
      <c r="AI193" s="31">
        <f t="shared" si="44"/>
        <v>0</v>
      </c>
      <c r="AJ193" s="31">
        <f t="shared" si="44"/>
        <v>0</v>
      </c>
      <c r="AK193" s="31">
        <f t="shared" si="44"/>
        <v>0</v>
      </c>
      <c r="AL193" s="31">
        <f t="shared" si="44"/>
        <v>0</v>
      </c>
      <c r="AM193" s="31">
        <f t="shared" si="44"/>
        <v>0</v>
      </c>
      <c r="AN193" s="31">
        <f>IF(ISNUMBER(FIND($AD193,AN$5)),$AD193,"")</f>
        <v>0</v>
      </c>
      <c r="AO193" s="31">
        <f>IF(ISNUMBER(FIND($AD193,AO$5)),$AD193,"")</f>
        <v>0</v>
      </c>
      <c r="AP193" s="31">
        <f t="shared" si="44"/>
        <v>0</v>
      </c>
      <c r="AQ193" s="31">
        <f>IF(ISNUMBER(FIND($AD193,AQ$5)),$AD193,"")</f>
        <v>0</v>
      </c>
      <c r="AR193" s="31">
        <f>IF(ISNUMBER(FIND($AD193,AR$5)),$AD193,"")</f>
        <v>0</v>
      </c>
      <c r="AS193" s="31">
        <f t="shared" si="44"/>
        <v>0</v>
      </c>
      <c r="AT193" s="31">
        <f t="shared" si="44"/>
        <v>0</v>
      </c>
      <c r="AU193" s="31">
        <f t="shared" si="44"/>
        <v>0</v>
      </c>
      <c r="AV193" s="31">
        <f t="shared" si="44"/>
        <v>0</v>
      </c>
      <c r="AW193" s="31">
        <f t="shared" si="44"/>
        <v>0</v>
      </c>
      <c r="AX193" s="31"/>
    </row>
    <row r="194" spans="1:50" ht="61.5" hidden="1" customHeight="1" x14ac:dyDescent="0.25">
      <c r="A194" s="30">
        <v>189</v>
      </c>
      <c r="B194" s="51" t="s">
        <v>10</v>
      </c>
      <c r="C194" s="66" t="s">
        <v>514</v>
      </c>
      <c r="D194" s="52" t="s">
        <v>515</v>
      </c>
      <c r="E194" s="98" t="s">
        <v>4562</v>
      </c>
      <c r="F194" s="52" t="s">
        <v>516</v>
      </c>
      <c r="G194" s="52" t="s">
        <v>585</v>
      </c>
      <c r="H194" s="52" t="s">
        <v>586</v>
      </c>
      <c r="I194" s="52" t="s">
        <v>587</v>
      </c>
      <c r="J194" s="52" t="s">
        <v>574</v>
      </c>
      <c r="K194" s="52" t="s">
        <v>30</v>
      </c>
      <c r="L194" s="52" t="s">
        <v>39</v>
      </c>
      <c r="M194" s="52" t="s">
        <v>577</v>
      </c>
      <c r="N194" s="52" t="s">
        <v>518</v>
      </c>
      <c r="O194" s="52" t="s">
        <v>572</v>
      </c>
      <c r="P194" s="32"/>
      <c r="Q194" s="52" t="s">
        <v>574</v>
      </c>
      <c r="R194" s="33">
        <f t="shared" si="33"/>
        <v>1</v>
      </c>
      <c r="S194" s="53" t="str">
        <f t="shared" si="34"/>
        <v xml:space="preserve">МОН </v>
      </c>
      <c r="T194" s="53"/>
      <c r="U194" s="31"/>
      <c r="V194" s="31"/>
      <c r="W194" s="31"/>
      <c r="X194" s="31"/>
      <c r="Y194" s="31"/>
      <c r="Z194" s="31"/>
      <c r="AA194" s="31"/>
      <c r="AB194" s="31"/>
      <c r="AC194" s="31"/>
      <c r="AD194" s="34"/>
      <c r="AE194" s="59">
        <f t="shared" si="36"/>
        <v>0</v>
      </c>
      <c r="AF194" s="62" t="e">
        <f t="shared" si="35"/>
        <v>#VALUE!</v>
      </c>
      <c r="AG194" s="31"/>
      <c r="AH194" s="31">
        <f t="shared" si="44"/>
        <v>0</v>
      </c>
      <c r="AI194" s="31">
        <f t="shared" si="44"/>
        <v>0</v>
      </c>
      <c r="AJ194" s="31">
        <f t="shared" si="44"/>
        <v>0</v>
      </c>
      <c r="AK194" s="31">
        <f t="shared" si="44"/>
        <v>0</v>
      </c>
      <c r="AL194" s="31">
        <f t="shared" si="44"/>
        <v>0</v>
      </c>
      <c r="AM194" s="31">
        <f t="shared" si="44"/>
        <v>0</v>
      </c>
      <c r="AN194" s="31">
        <f>IF(ISNUMBER(FIND($AD194,AN$5)),$AD194,"")</f>
        <v>0</v>
      </c>
      <c r="AO194" s="31">
        <f>IF(ISNUMBER(FIND($AD194,AO$5)),$AD194,"")</f>
        <v>0</v>
      </c>
      <c r="AP194" s="31">
        <f t="shared" si="44"/>
        <v>0</v>
      </c>
      <c r="AQ194" s="31">
        <f>IF(ISNUMBER(FIND($AD194,AQ$5)),$AD194,"")</f>
        <v>0</v>
      </c>
      <c r="AR194" s="31">
        <f>IF(ISNUMBER(FIND($AD194,AR$5)),$AD194,"")</f>
        <v>0</v>
      </c>
      <c r="AS194" s="31">
        <f t="shared" si="44"/>
        <v>0</v>
      </c>
      <c r="AT194" s="31">
        <f t="shared" si="44"/>
        <v>0</v>
      </c>
      <c r="AU194" s="31">
        <f t="shared" si="44"/>
        <v>0</v>
      </c>
      <c r="AV194" s="31">
        <f t="shared" si="44"/>
        <v>0</v>
      </c>
      <c r="AW194" s="31">
        <f t="shared" si="44"/>
        <v>0</v>
      </c>
      <c r="AX194" s="31"/>
    </row>
    <row r="195" spans="1:50" ht="61.5" customHeight="1" x14ac:dyDescent="0.25">
      <c r="A195" s="30">
        <v>190</v>
      </c>
      <c r="B195" s="51" t="s">
        <v>10</v>
      </c>
      <c r="C195" s="66" t="s">
        <v>514</v>
      </c>
      <c r="D195" s="52" t="s">
        <v>515</v>
      </c>
      <c r="E195" s="98" t="s">
        <v>4563</v>
      </c>
      <c r="F195" s="52" t="s">
        <v>588</v>
      </c>
      <c r="G195" s="52" t="s">
        <v>589</v>
      </c>
      <c r="H195" s="52" t="s">
        <v>15</v>
      </c>
      <c r="I195" s="52" t="s">
        <v>98</v>
      </c>
      <c r="J195" s="52" t="s">
        <v>539</v>
      </c>
      <c r="K195" s="52" t="s">
        <v>30</v>
      </c>
      <c r="L195" s="52" t="s">
        <v>39</v>
      </c>
      <c r="M195" s="52" t="s">
        <v>590</v>
      </c>
      <c r="N195" s="52" t="s">
        <v>591</v>
      </c>
      <c r="O195" s="52" t="s">
        <v>592</v>
      </c>
      <c r="P195" s="32"/>
      <c r="Q195" s="52" t="s">
        <v>4244</v>
      </c>
      <c r="R195" s="33">
        <f t="shared" si="33"/>
        <v>2</v>
      </c>
      <c r="S195" s="53" t="str">
        <f t="shared" si="34"/>
        <v>МОН</v>
      </c>
      <c r="T195" s="54"/>
      <c r="U195" s="55" t="s">
        <v>4272</v>
      </c>
      <c r="V195" s="64"/>
      <c r="W195" s="34"/>
      <c r="X195" s="57" t="s">
        <v>4367</v>
      </c>
      <c r="Y195" s="61"/>
      <c r="Z195" s="61"/>
      <c r="AA195" s="55" t="s">
        <v>4272</v>
      </c>
      <c r="AB195" s="55"/>
      <c r="AC195" s="65" t="s">
        <v>4409</v>
      </c>
      <c r="AD195" s="58" t="s">
        <v>4281</v>
      </c>
      <c r="AE195" s="59">
        <f t="shared" si="36"/>
        <v>1</v>
      </c>
      <c r="AF195" s="60" t="str">
        <f t="shared" si="35"/>
        <v>Козаченко</v>
      </c>
      <c r="AG195" s="34"/>
      <c r="AH195" s="16" t="str">
        <f t="shared" ref="AH195:AW200" si="46">IF(ISNUMBER(FIND(AH$5,$AD195)),AH$5,"")</f>
        <v/>
      </c>
      <c r="AI195" s="16" t="str">
        <f t="shared" si="46"/>
        <v/>
      </c>
      <c r="AJ195" s="16" t="str">
        <f t="shared" si="46"/>
        <v/>
      </c>
      <c r="AK195" s="16" t="str">
        <f t="shared" si="46"/>
        <v>Козаченко</v>
      </c>
      <c r="AL195" s="16" t="str">
        <f t="shared" si="46"/>
        <v/>
      </c>
      <c r="AM195" s="16" t="str">
        <f t="shared" si="46"/>
        <v/>
      </c>
      <c r="AN195" s="16" t="str">
        <f t="shared" si="46"/>
        <v/>
      </c>
      <c r="AO195" s="16" t="str">
        <f t="shared" si="46"/>
        <v/>
      </c>
      <c r="AP195" s="16" t="str">
        <f t="shared" si="46"/>
        <v/>
      </c>
      <c r="AQ195" s="16" t="str">
        <f t="shared" si="46"/>
        <v/>
      </c>
      <c r="AR195" s="16" t="str">
        <f t="shared" si="46"/>
        <v/>
      </c>
      <c r="AS195" s="16" t="str">
        <f t="shared" si="46"/>
        <v/>
      </c>
      <c r="AT195" s="16" t="str">
        <f t="shared" si="46"/>
        <v/>
      </c>
      <c r="AU195" s="16" t="str">
        <f t="shared" si="46"/>
        <v/>
      </c>
      <c r="AV195" s="16" t="str">
        <f t="shared" si="46"/>
        <v/>
      </c>
      <c r="AW195" s="16" t="str">
        <f t="shared" si="46"/>
        <v/>
      </c>
      <c r="AX195" s="31"/>
    </row>
    <row r="196" spans="1:50" ht="61.5" customHeight="1" x14ac:dyDescent="0.25">
      <c r="A196" s="30">
        <v>191</v>
      </c>
      <c r="B196" s="51" t="s">
        <v>10</v>
      </c>
      <c r="C196" s="66" t="s">
        <v>514</v>
      </c>
      <c r="D196" s="52" t="s">
        <v>515</v>
      </c>
      <c r="E196" s="98" t="s">
        <v>4563</v>
      </c>
      <c r="F196" s="52" t="s">
        <v>588</v>
      </c>
      <c r="G196" s="52" t="s">
        <v>593</v>
      </c>
      <c r="H196" s="52" t="s">
        <v>15</v>
      </c>
      <c r="I196" s="52" t="s">
        <v>193</v>
      </c>
      <c r="J196" s="52" t="s">
        <v>539</v>
      </c>
      <c r="K196" s="52" t="s">
        <v>30</v>
      </c>
      <c r="L196" s="52" t="s">
        <v>39</v>
      </c>
      <c r="M196" s="52" t="s">
        <v>594</v>
      </c>
      <c r="N196" s="52" t="s">
        <v>539</v>
      </c>
      <c r="O196" s="52" t="s">
        <v>595</v>
      </c>
      <c r="P196" s="32"/>
      <c r="Q196" s="52" t="s">
        <v>4244</v>
      </c>
      <c r="R196" s="33">
        <f t="shared" si="33"/>
        <v>2</v>
      </c>
      <c r="S196" s="53" t="str">
        <f t="shared" si="34"/>
        <v>МОН</v>
      </c>
      <c r="T196" s="54"/>
      <c r="U196" s="55" t="s">
        <v>4272</v>
      </c>
      <c r="V196" s="64"/>
      <c r="W196" s="34"/>
      <c r="X196" s="57" t="s">
        <v>4367</v>
      </c>
      <c r="Y196" s="61"/>
      <c r="Z196" s="61"/>
      <c r="AA196" s="55" t="s">
        <v>4272</v>
      </c>
      <c r="AB196" s="55"/>
      <c r="AC196" s="65" t="s">
        <v>4409</v>
      </c>
      <c r="AD196" s="58" t="s">
        <v>4281</v>
      </c>
      <c r="AE196" s="59">
        <f t="shared" si="36"/>
        <v>1</v>
      </c>
      <c r="AF196" s="60" t="str">
        <f t="shared" si="35"/>
        <v>Козаченко</v>
      </c>
      <c r="AG196" s="34"/>
      <c r="AH196" s="16" t="str">
        <f t="shared" si="46"/>
        <v/>
      </c>
      <c r="AI196" s="16" t="str">
        <f t="shared" si="46"/>
        <v/>
      </c>
      <c r="AJ196" s="16" t="str">
        <f t="shared" si="46"/>
        <v/>
      </c>
      <c r="AK196" s="16" t="str">
        <f t="shared" si="46"/>
        <v>Козаченко</v>
      </c>
      <c r="AL196" s="16" t="str">
        <f t="shared" si="46"/>
        <v/>
      </c>
      <c r="AM196" s="16" t="str">
        <f t="shared" si="46"/>
        <v/>
      </c>
      <c r="AN196" s="16" t="str">
        <f t="shared" si="46"/>
        <v/>
      </c>
      <c r="AO196" s="16" t="str">
        <f t="shared" si="46"/>
        <v/>
      </c>
      <c r="AP196" s="16" t="str">
        <f t="shared" si="46"/>
        <v/>
      </c>
      <c r="AQ196" s="16" t="str">
        <f t="shared" si="46"/>
        <v/>
      </c>
      <c r="AR196" s="16" t="str">
        <f t="shared" si="46"/>
        <v/>
      </c>
      <c r="AS196" s="16" t="str">
        <f t="shared" si="46"/>
        <v/>
      </c>
      <c r="AT196" s="16" t="str">
        <f t="shared" si="46"/>
        <v/>
      </c>
      <c r="AU196" s="16" t="str">
        <f t="shared" si="46"/>
        <v/>
      </c>
      <c r="AV196" s="16" t="str">
        <f t="shared" si="46"/>
        <v/>
      </c>
      <c r="AW196" s="16" t="str">
        <f t="shared" si="46"/>
        <v/>
      </c>
      <c r="AX196" s="31"/>
    </row>
    <row r="197" spans="1:50" ht="61.5" customHeight="1" x14ac:dyDescent="0.25">
      <c r="A197" s="30">
        <v>192</v>
      </c>
      <c r="B197" s="51" t="s">
        <v>10</v>
      </c>
      <c r="C197" s="66" t="s">
        <v>514</v>
      </c>
      <c r="D197" s="52" t="s">
        <v>515</v>
      </c>
      <c r="E197" s="98" t="s">
        <v>4563</v>
      </c>
      <c r="F197" s="52" t="s">
        <v>588</v>
      </c>
      <c r="G197" s="52" t="s">
        <v>596</v>
      </c>
      <c r="H197" s="52" t="s">
        <v>49</v>
      </c>
      <c r="I197" s="52" t="s">
        <v>314</v>
      </c>
      <c r="J197" s="52" t="s">
        <v>17</v>
      </c>
      <c r="K197" s="52" t="s">
        <v>18</v>
      </c>
      <c r="L197" s="52" t="s">
        <v>597</v>
      </c>
      <c r="M197" s="52" t="s">
        <v>598</v>
      </c>
      <c r="N197" s="52" t="s">
        <v>17</v>
      </c>
      <c r="O197" s="52" t="s">
        <v>599</v>
      </c>
      <c r="P197" s="32"/>
      <c r="Q197" s="52" t="s">
        <v>4225</v>
      </c>
      <c r="R197" s="33">
        <f t="shared" si="33"/>
        <v>1</v>
      </c>
      <c r="S197" s="53" t="str">
        <f t="shared" si="34"/>
        <v>НАЗК</v>
      </c>
      <c r="T197" s="54"/>
      <c r="U197" s="55" t="s">
        <v>4272</v>
      </c>
      <c r="V197" s="56" t="s">
        <v>4272</v>
      </c>
      <c r="W197" s="34"/>
      <c r="X197" s="57" t="s">
        <v>4367</v>
      </c>
      <c r="Y197" s="57" t="s">
        <v>4367</v>
      </c>
      <c r="Z197" s="61"/>
      <c r="AA197" s="61"/>
      <c r="AB197" s="61"/>
      <c r="AC197" s="65" t="s">
        <v>4409</v>
      </c>
      <c r="AD197" s="58" t="s">
        <v>4281</v>
      </c>
      <c r="AE197" s="59">
        <f t="shared" si="36"/>
        <v>1</v>
      </c>
      <c r="AF197" s="60" t="str">
        <f t="shared" si="35"/>
        <v>Козаченко</v>
      </c>
      <c r="AG197" s="34"/>
      <c r="AH197" s="16" t="str">
        <f t="shared" si="46"/>
        <v/>
      </c>
      <c r="AI197" s="16" t="str">
        <f t="shared" si="46"/>
        <v/>
      </c>
      <c r="AJ197" s="16" t="str">
        <f t="shared" si="46"/>
        <v/>
      </c>
      <c r="AK197" s="16" t="str">
        <f t="shared" si="46"/>
        <v>Козаченко</v>
      </c>
      <c r="AL197" s="16" t="str">
        <f t="shared" si="46"/>
        <v/>
      </c>
      <c r="AM197" s="16" t="str">
        <f t="shared" si="46"/>
        <v/>
      </c>
      <c r="AN197" s="16" t="str">
        <f t="shared" si="46"/>
        <v/>
      </c>
      <c r="AO197" s="16" t="str">
        <f t="shared" si="46"/>
        <v/>
      </c>
      <c r="AP197" s="16" t="str">
        <f t="shared" si="46"/>
        <v/>
      </c>
      <c r="AQ197" s="16" t="str">
        <f t="shared" si="46"/>
        <v/>
      </c>
      <c r="AR197" s="16" t="str">
        <f t="shared" si="46"/>
        <v/>
      </c>
      <c r="AS197" s="16" t="str">
        <f t="shared" si="46"/>
        <v/>
      </c>
      <c r="AT197" s="16" t="str">
        <f t="shared" si="46"/>
        <v/>
      </c>
      <c r="AU197" s="16" t="str">
        <f t="shared" si="46"/>
        <v/>
      </c>
      <c r="AV197" s="16" t="str">
        <f t="shared" si="46"/>
        <v/>
      </c>
      <c r="AW197" s="16" t="str">
        <f t="shared" si="46"/>
        <v/>
      </c>
      <c r="AX197" s="31"/>
    </row>
    <row r="198" spans="1:50" ht="61.5" hidden="1" customHeight="1" x14ac:dyDescent="0.25">
      <c r="A198" s="30">
        <v>193</v>
      </c>
      <c r="B198" s="51" t="s">
        <v>10</v>
      </c>
      <c r="C198" s="66" t="s">
        <v>514</v>
      </c>
      <c r="D198" s="52" t="s">
        <v>515</v>
      </c>
      <c r="E198" s="98" t="s">
        <v>4563</v>
      </c>
      <c r="F198" s="52" t="s">
        <v>588</v>
      </c>
      <c r="G198" s="52" t="s">
        <v>600</v>
      </c>
      <c r="H198" s="52" t="s">
        <v>72</v>
      </c>
      <c r="I198" s="52" t="s">
        <v>73</v>
      </c>
      <c r="J198" s="52" t="s">
        <v>539</v>
      </c>
      <c r="K198" s="52" t="s">
        <v>30</v>
      </c>
      <c r="L198" s="52" t="s">
        <v>39</v>
      </c>
      <c r="M198" s="52" t="s">
        <v>601</v>
      </c>
      <c r="N198" s="52" t="s">
        <v>518</v>
      </c>
      <c r="O198" s="52" t="s">
        <v>602</v>
      </c>
      <c r="P198" s="32"/>
      <c r="Q198" s="52" t="s">
        <v>4244</v>
      </c>
      <c r="R198" s="33">
        <f t="shared" ref="R198:R261" si="47">IF(ISBLANK(Q198),0,LEN(TRIM(Q198))-LEN(SUBSTITUTE(Q198," ",""))+1)</f>
        <v>2</v>
      </c>
      <c r="S198" s="53" t="str">
        <f t="shared" ref="S198:S261" si="48">IF(R198=1,Q198,LEFT(Q198,FIND(" ",Q198)-1))</f>
        <v>МОН</v>
      </c>
      <c r="T198" s="54"/>
      <c r="U198" s="55" t="s">
        <v>4272</v>
      </c>
      <c r="V198" s="64"/>
      <c r="W198" s="34"/>
      <c r="X198" s="61"/>
      <c r="Y198" s="61"/>
      <c r="Z198" s="57" t="s">
        <v>4367</v>
      </c>
      <c r="AA198" s="57"/>
      <c r="AB198" s="57"/>
      <c r="AC198" s="65" t="s">
        <v>4409</v>
      </c>
      <c r="AD198" s="58" t="s">
        <v>4281</v>
      </c>
      <c r="AE198" s="59">
        <f t="shared" si="36"/>
        <v>1</v>
      </c>
      <c r="AF198" s="60" t="str">
        <f t="shared" si="35"/>
        <v>Козаченко</v>
      </c>
      <c r="AG198" s="34"/>
      <c r="AH198" s="16" t="str">
        <f t="shared" si="46"/>
        <v/>
      </c>
      <c r="AI198" s="16" t="str">
        <f t="shared" si="46"/>
        <v/>
      </c>
      <c r="AJ198" s="16" t="str">
        <f t="shared" si="46"/>
        <v/>
      </c>
      <c r="AK198" s="16" t="str">
        <f t="shared" si="46"/>
        <v>Козаченко</v>
      </c>
      <c r="AL198" s="16" t="str">
        <f t="shared" si="46"/>
        <v/>
      </c>
      <c r="AM198" s="16" t="str">
        <f t="shared" si="46"/>
        <v/>
      </c>
      <c r="AN198" s="16" t="str">
        <f t="shared" si="46"/>
        <v/>
      </c>
      <c r="AO198" s="16" t="str">
        <f t="shared" si="46"/>
        <v/>
      </c>
      <c r="AP198" s="16" t="str">
        <f t="shared" si="46"/>
        <v/>
      </c>
      <c r="AQ198" s="16" t="str">
        <f t="shared" si="46"/>
        <v/>
      </c>
      <c r="AR198" s="16" t="str">
        <f t="shared" si="46"/>
        <v/>
      </c>
      <c r="AS198" s="16" t="str">
        <f t="shared" si="46"/>
        <v/>
      </c>
      <c r="AT198" s="16" t="str">
        <f t="shared" si="46"/>
        <v/>
      </c>
      <c r="AU198" s="16" t="str">
        <f t="shared" si="46"/>
        <v/>
      </c>
      <c r="AV198" s="16" t="str">
        <f t="shared" si="46"/>
        <v/>
      </c>
      <c r="AW198" s="16" t="str">
        <f t="shared" si="46"/>
        <v/>
      </c>
      <c r="AX198" s="31"/>
    </row>
    <row r="199" spans="1:50" ht="61.5" customHeight="1" x14ac:dyDescent="0.25">
      <c r="A199" s="30">
        <v>194</v>
      </c>
      <c r="B199" s="51" t="s">
        <v>10</v>
      </c>
      <c r="C199" s="66" t="s">
        <v>514</v>
      </c>
      <c r="D199" s="52" t="s">
        <v>515</v>
      </c>
      <c r="E199" s="98" t="s">
        <v>4563</v>
      </c>
      <c r="F199" s="52" t="s">
        <v>588</v>
      </c>
      <c r="G199" s="52" t="s">
        <v>603</v>
      </c>
      <c r="H199" s="52" t="s">
        <v>15</v>
      </c>
      <c r="I199" s="52" t="s">
        <v>112</v>
      </c>
      <c r="J199" s="52" t="s">
        <v>17</v>
      </c>
      <c r="K199" s="52" t="s">
        <v>18</v>
      </c>
      <c r="L199" s="52" t="s">
        <v>604</v>
      </c>
      <c r="M199" s="52" t="s">
        <v>605</v>
      </c>
      <c r="N199" s="52" t="s">
        <v>17</v>
      </c>
      <c r="O199" s="52" t="s">
        <v>606</v>
      </c>
      <c r="P199" s="32"/>
      <c r="Q199" s="52" t="s">
        <v>4225</v>
      </c>
      <c r="R199" s="33">
        <f t="shared" si="47"/>
        <v>1</v>
      </c>
      <c r="S199" s="53" t="str">
        <f t="shared" si="48"/>
        <v>НАЗК</v>
      </c>
      <c r="T199" s="54"/>
      <c r="U199" s="55" t="s">
        <v>4272</v>
      </c>
      <c r="V199" s="56" t="s">
        <v>4272</v>
      </c>
      <c r="W199" s="34"/>
      <c r="X199" s="57" t="s">
        <v>4367</v>
      </c>
      <c r="Y199" s="61"/>
      <c r="Z199" s="61"/>
      <c r="AA199" s="55" t="s">
        <v>4272</v>
      </c>
      <c r="AB199" s="55"/>
      <c r="AC199" s="65" t="s">
        <v>4409</v>
      </c>
      <c r="AD199" s="58" t="s">
        <v>4281</v>
      </c>
      <c r="AE199" s="59">
        <f t="shared" si="36"/>
        <v>1</v>
      </c>
      <c r="AF199" s="60" t="str">
        <f t="shared" ref="AF199:AF262" si="49">IF(AE199=1,AD199,LEFT(AD199,FIND(" ",AD199)-1))</f>
        <v>Козаченко</v>
      </c>
      <c r="AG199" s="34"/>
      <c r="AH199" s="16" t="str">
        <f t="shared" si="46"/>
        <v/>
      </c>
      <c r="AI199" s="16" t="str">
        <f t="shared" si="46"/>
        <v/>
      </c>
      <c r="AJ199" s="16" t="str">
        <f t="shared" si="46"/>
        <v/>
      </c>
      <c r="AK199" s="16" t="str">
        <f t="shared" si="46"/>
        <v>Козаченко</v>
      </c>
      <c r="AL199" s="16" t="str">
        <f t="shared" si="46"/>
        <v/>
      </c>
      <c r="AM199" s="16" t="str">
        <f t="shared" si="46"/>
        <v/>
      </c>
      <c r="AN199" s="16" t="str">
        <f t="shared" si="46"/>
        <v/>
      </c>
      <c r="AO199" s="16" t="str">
        <f t="shared" si="46"/>
        <v/>
      </c>
      <c r="AP199" s="16" t="str">
        <f t="shared" si="46"/>
        <v/>
      </c>
      <c r="AQ199" s="16" t="str">
        <f t="shared" si="46"/>
        <v/>
      </c>
      <c r="AR199" s="16" t="str">
        <f t="shared" si="46"/>
        <v/>
      </c>
      <c r="AS199" s="16" t="str">
        <f t="shared" si="46"/>
        <v/>
      </c>
      <c r="AT199" s="16" t="str">
        <f t="shared" si="46"/>
        <v/>
      </c>
      <c r="AU199" s="16" t="str">
        <f t="shared" si="46"/>
        <v/>
      </c>
      <c r="AV199" s="16" t="str">
        <f t="shared" si="46"/>
        <v/>
      </c>
      <c r="AW199" s="16" t="str">
        <f t="shared" si="46"/>
        <v/>
      </c>
      <c r="AX199" s="31"/>
    </row>
    <row r="200" spans="1:50" ht="61.5" customHeight="1" x14ac:dyDescent="0.25">
      <c r="A200" s="30">
        <v>195</v>
      </c>
      <c r="B200" s="51" t="s">
        <v>10</v>
      </c>
      <c r="C200" s="66" t="s">
        <v>514</v>
      </c>
      <c r="D200" s="52" t="s">
        <v>515</v>
      </c>
      <c r="E200" s="98" t="s">
        <v>4563</v>
      </c>
      <c r="F200" s="52" t="s">
        <v>588</v>
      </c>
      <c r="G200" s="52" t="s">
        <v>607</v>
      </c>
      <c r="H200" s="52" t="s">
        <v>94</v>
      </c>
      <c r="I200" s="52" t="s">
        <v>258</v>
      </c>
      <c r="J200" s="52" t="s">
        <v>539</v>
      </c>
      <c r="K200" s="52" t="s">
        <v>30</v>
      </c>
      <c r="L200" s="52" t="s">
        <v>39</v>
      </c>
      <c r="M200" s="52" t="s">
        <v>608</v>
      </c>
      <c r="N200" s="52" t="s">
        <v>518</v>
      </c>
      <c r="O200" s="52" t="s">
        <v>606</v>
      </c>
      <c r="P200" s="32"/>
      <c r="Q200" s="52" t="s">
        <v>4244</v>
      </c>
      <c r="R200" s="33">
        <f t="shared" si="47"/>
        <v>2</v>
      </c>
      <c r="S200" s="53" t="str">
        <f t="shared" si="48"/>
        <v>МОН</v>
      </c>
      <c r="T200" s="54"/>
      <c r="U200" s="55" t="s">
        <v>4272</v>
      </c>
      <c r="V200" s="64"/>
      <c r="W200" s="34"/>
      <c r="X200" s="57" t="s">
        <v>4367</v>
      </c>
      <c r="Y200" s="61"/>
      <c r="Z200" s="61"/>
      <c r="AA200" s="55" t="s">
        <v>4272</v>
      </c>
      <c r="AB200" s="55"/>
      <c r="AC200" s="65" t="s">
        <v>4409</v>
      </c>
      <c r="AD200" s="58" t="s">
        <v>4281</v>
      </c>
      <c r="AE200" s="59">
        <f t="shared" ref="AE200:AE263" si="50">IF(ISBLANK(AD200),0,LEN(TRIM(AD200))-LEN(SUBSTITUTE(AD200," ",""))+1)</f>
        <v>1</v>
      </c>
      <c r="AF200" s="60" t="str">
        <f t="shared" si="49"/>
        <v>Козаченко</v>
      </c>
      <c r="AG200" s="34"/>
      <c r="AH200" s="16" t="str">
        <f t="shared" si="46"/>
        <v/>
      </c>
      <c r="AI200" s="16" t="str">
        <f t="shared" si="46"/>
        <v/>
      </c>
      <c r="AJ200" s="16" t="str">
        <f t="shared" si="46"/>
        <v/>
      </c>
      <c r="AK200" s="16" t="str">
        <f t="shared" si="46"/>
        <v>Козаченко</v>
      </c>
      <c r="AL200" s="16" t="str">
        <f t="shared" si="46"/>
        <v/>
      </c>
      <c r="AM200" s="16" t="str">
        <f t="shared" si="46"/>
        <v/>
      </c>
      <c r="AN200" s="16" t="str">
        <f t="shared" si="46"/>
        <v/>
      </c>
      <c r="AO200" s="16" t="str">
        <f t="shared" si="46"/>
        <v/>
      </c>
      <c r="AP200" s="16" t="str">
        <f t="shared" si="46"/>
        <v/>
      </c>
      <c r="AQ200" s="16" t="str">
        <f t="shared" si="46"/>
        <v/>
      </c>
      <c r="AR200" s="16" t="str">
        <f t="shared" si="46"/>
        <v/>
      </c>
      <c r="AS200" s="16" t="str">
        <f t="shared" si="46"/>
        <v/>
      </c>
      <c r="AT200" s="16" t="str">
        <f t="shared" si="46"/>
        <v/>
      </c>
      <c r="AU200" s="16" t="str">
        <f t="shared" si="46"/>
        <v/>
      </c>
      <c r="AV200" s="16" t="str">
        <f t="shared" si="46"/>
        <v/>
      </c>
      <c r="AW200" s="16" t="str">
        <f t="shared" si="46"/>
        <v/>
      </c>
      <c r="AX200" s="31"/>
    </row>
    <row r="201" spans="1:50" ht="61.5" hidden="1" customHeight="1" x14ac:dyDescent="0.25">
      <c r="A201" s="30">
        <v>196</v>
      </c>
      <c r="B201" s="51" t="s">
        <v>10</v>
      </c>
      <c r="C201" s="66" t="s">
        <v>514</v>
      </c>
      <c r="D201" s="52" t="s">
        <v>515</v>
      </c>
      <c r="E201" s="98" t="s">
        <v>4563</v>
      </c>
      <c r="F201" s="52" t="s">
        <v>588</v>
      </c>
      <c r="G201" s="52" t="s">
        <v>609</v>
      </c>
      <c r="H201" s="52" t="s">
        <v>28</v>
      </c>
      <c r="I201" s="52" t="s">
        <v>271</v>
      </c>
      <c r="J201" s="52" t="s">
        <v>610</v>
      </c>
      <c r="K201" s="52" t="s">
        <v>30</v>
      </c>
      <c r="L201" s="52" t="s">
        <v>39</v>
      </c>
      <c r="M201" s="52" t="s">
        <v>611</v>
      </c>
      <c r="N201" s="52" t="s">
        <v>518</v>
      </c>
      <c r="O201" s="52" t="s">
        <v>606</v>
      </c>
      <c r="P201" s="32"/>
      <c r="Q201" s="52" t="s">
        <v>610</v>
      </c>
      <c r="R201" s="33">
        <f t="shared" si="47"/>
        <v>4</v>
      </c>
      <c r="S201" s="53" t="str">
        <f t="shared" si="48"/>
        <v>Територіальні</v>
      </c>
      <c r="T201" s="53"/>
      <c r="U201" s="31"/>
      <c r="V201" s="31"/>
      <c r="W201" s="31"/>
      <c r="X201" s="31"/>
      <c r="Y201" s="57" t="s">
        <v>4367</v>
      </c>
      <c r="Z201" s="31"/>
      <c r="AA201" s="31"/>
      <c r="AB201" s="31"/>
      <c r="AC201" s="31"/>
      <c r="AD201" s="34"/>
      <c r="AE201" s="59">
        <f t="shared" si="50"/>
        <v>0</v>
      </c>
      <c r="AF201" s="62" t="e">
        <f t="shared" si="49"/>
        <v>#VALUE!</v>
      </c>
      <c r="AG201" s="31"/>
      <c r="AH201" s="31">
        <f t="shared" si="44"/>
        <v>0</v>
      </c>
      <c r="AI201" s="31">
        <f t="shared" si="44"/>
        <v>0</v>
      </c>
      <c r="AJ201" s="31">
        <f t="shared" si="44"/>
        <v>0</v>
      </c>
      <c r="AK201" s="31">
        <f t="shared" si="44"/>
        <v>0</v>
      </c>
      <c r="AL201" s="31">
        <f t="shared" si="44"/>
        <v>0</v>
      </c>
      <c r="AM201" s="31">
        <f t="shared" si="44"/>
        <v>0</v>
      </c>
      <c r="AN201" s="31">
        <f>IF(ISNUMBER(FIND($AD201,AN$5)),$AD201,"")</f>
        <v>0</v>
      </c>
      <c r="AO201" s="31">
        <f>IF(ISNUMBER(FIND($AD201,AO$5)),$AD201,"")</f>
        <v>0</v>
      </c>
      <c r="AP201" s="31">
        <f t="shared" si="44"/>
        <v>0</v>
      </c>
      <c r="AQ201" s="31">
        <f>IF(ISNUMBER(FIND($AD201,AQ$5)),$AD201,"")</f>
        <v>0</v>
      </c>
      <c r="AR201" s="31">
        <f>IF(ISNUMBER(FIND($AD201,AR$5)),$AD201,"")</f>
        <v>0</v>
      </c>
      <c r="AS201" s="31">
        <f t="shared" si="44"/>
        <v>0</v>
      </c>
      <c r="AT201" s="31">
        <f t="shared" si="44"/>
        <v>0</v>
      </c>
      <c r="AU201" s="31">
        <f t="shared" si="44"/>
        <v>0</v>
      </c>
      <c r="AV201" s="31">
        <f t="shared" si="44"/>
        <v>0</v>
      </c>
      <c r="AW201" s="31">
        <f t="shared" si="44"/>
        <v>0</v>
      </c>
      <c r="AX201" s="31"/>
    </row>
    <row r="202" spans="1:50" ht="61.5" hidden="1" customHeight="1" x14ac:dyDescent="0.25">
      <c r="A202" s="30">
        <v>197</v>
      </c>
      <c r="B202" s="51" t="s">
        <v>10</v>
      </c>
      <c r="C202" s="66" t="s">
        <v>514</v>
      </c>
      <c r="D202" s="52" t="s">
        <v>515</v>
      </c>
      <c r="E202" s="98" t="s">
        <v>4563</v>
      </c>
      <c r="F202" s="52" t="s">
        <v>588</v>
      </c>
      <c r="G202" s="52" t="s">
        <v>612</v>
      </c>
      <c r="H202" s="52" t="s">
        <v>271</v>
      </c>
      <c r="I202" s="52" t="s">
        <v>16</v>
      </c>
      <c r="J202" s="52" t="s">
        <v>613</v>
      </c>
      <c r="K202" s="52" t="s">
        <v>30</v>
      </c>
      <c r="L202" s="52" t="s">
        <v>39</v>
      </c>
      <c r="M202" s="52" t="s">
        <v>614</v>
      </c>
      <c r="N202" s="52" t="s">
        <v>615</v>
      </c>
      <c r="O202" s="52" t="s">
        <v>616</v>
      </c>
      <c r="P202" s="32"/>
      <c r="Q202" s="52" t="s">
        <v>4354</v>
      </c>
      <c r="R202" s="33">
        <f t="shared" si="47"/>
        <v>2</v>
      </c>
      <c r="S202" s="53" t="str">
        <f t="shared" si="48"/>
        <v>ДСЯОУ</v>
      </c>
      <c r="T202" s="53"/>
      <c r="U202" s="31"/>
      <c r="V202" s="31"/>
      <c r="W202" s="31"/>
      <c r="X202" s="31"/>
      <c r="Y202" s="57" t="s">
        <v>4367</v>
      </c>
      <c r="Z202" s="57" t="s">
        <v>4367</v>
      </c>
      <c r="AA202" s="128"/>
      <c r="AB202" s="128"/>
      <c r="AC202" s="31"/>
      <c r="AD202" s="34"/>
      <c r="AE202" s="59">
        <f t="shared" si="50"/>
        <v>0</v>
      </c>
      <c r="AF202" s="62" t="e">
        <f t="shared" si="49"/>
        <v>#VALUE!</v>
      </c>
      <c r="AG202" s="31"/>
      <c r="AH202" s="31">
        <f t="shared" si="44"/>
        <v>0</v>
      </c>
      <c r="AI202" s="31">
        <f t="shared" si="44"/>
        <v>0</v>
      </c>
      <c r="AJ202" s="31">
        <f t="shared" si="44"/>
        <v>0</v>
      </c>
      <c r="AK202" s="31">
        <f t="shared" si="44"/>
        <v>0</v>
      </c>
      <c r="AL202" s="31">
        <f t="shared" si="44"/>
        <v>0</v>
      </c>
      <c r="AM202" s="31">
        <f t="shared" si="44"/>
        <v>0</v>
      </c>
      <c r="AN202" s="31">
        <f>IF(ISNUMBER(FIND($AD202,AN$5)),$AD202,"")</f>
        <v>0</v>
      </c>
      <c r="AO202" s="31">
        <f>IF(ISNUMBER(FIND($AD202,AO$5)),$AD202,"")</f>
        <v>0</v>
      </c>
      <c r="AP202" s="31">
        <f t="shared" si="44"/>
        <v>0</v>
      </c>
      <c r="AQ202" s="31">
        <f>IF(ISNUMBER(FIND($AD202,AQ$5)),$AD202,"")</f>
        <v>0</v>
      </c>
      <c r="AR202" s="31">
        <f>IF(ISNUMBER(FIND($AD202,AR$5)),$AD202,"")</f>
        <v>0</v>
      </c>
      <c r="AS202" s="31">
        <f t="shared" si="44"/>
        <v>0</v>
      </c>
      <c r="AT202" s="31">
        <f t="shared" si="44"/>
        <v>0</v>
      </c>
      <c r="AU202" s="31">
        <f t="shared" si="44"/>
        <v>0</v>
      </c>
      <c r="AV202" s="31">
        <f t="shared" si="44"/>
        <v>0</v>
      </c>
      <c r="AW202" s="31">
        <f t="shared" si="44"/>
        <v>0</v>
      </c>
      <c r="AX202" s="31"/>
    </row>
    <row r="203" spans="1:50" ht="61.5" hidden="1" customHeight="1" x14ac:dyDescent="0.25">
      <c r="A203" s="30">
        <v>198</v>
      </c>
      <c r="B203" s="51" t="s">
        <v>10</v>
      </c>
      <c r="C203" s="66" t="s">
        <v>514</v>
      </c>
      <c r="D203" s="52" t="s">
        <v>515</v>
      </c>
      <c r="E203" s="98" t="s">
        <v>4563</v>
      </c>
      <c r="F203" s="52" t="s">
        <v>588</v>
      </c>
      <c r="G203" s="52" t="s">
        <v>617</v>
      </c>
      <c r="H203" s="52" t="s">
        <v>61</v>
      </c>
      <c r="I203" s="52" t="s">
        <v>314</v>
      </c>
      <c r="J203" s="52" t="s">
        <v>17</v>
      </c>
      <c r="K203" s="52" t="s">
        <v>18</v>
      </c>
      <c r="L203" s="52" t="s">
        <v>618</v>
      </c>
      <c r="M203" s="52" t="s">
        <v>605</v>
      </c>
      <c r="N203" s="52" t="s">
        <v>17</v>
      </c>
      <c r="O203" s="52" t="s">
        <v>606</v>
      </c>
      <c r="P203" s="32"/>
      <c r="Q203" s="52" t="s">
        <v>4225</v>
      </c>
      <c r="R203" s="33">
        <f t="shared" si="47"/>
        <v>1</v>
      </c>
      <c r="S203" s="53" t="str">
        <f t="shared" si="48"/>
        <v>НАЗК</v>
      </c>
      <c r="T203" s="54"/>
      <c r="U203" s="55" t="s">
        <v>4272</v>
      </c>
      <c r="V203" s="56" t="s">
        <v>4272</v>
      </c>
      <c r="W203" s="34"/>
      <c r="X203" s="61"/>
      <c r="Y203" s="57" t="s">
        <v>4367</v>
      </c>
      <c r="Z203" s="61"/>
      <c r="AA203" s="61"/>
      <c r="AB203" s="61"/>
      <c r="AC203" s="65" t="s">
        <v>4409</v>
      </c>
      <c r="AD203" s="58" t="s">
        <v>4281</v>
      </c>
      <c r="AE203" s="59">
        <f t="shared" si="50"/>
        <v>1</v>
      </c>
      <c r="AF203" s="60" t="str">
        <f t="shared" si="49"/>
        <v>Козаченко</v>
      </c>
      <c r="AG203" s="34"/>
      <c r="AH203" s="16" t="str">
        <f t="shared" ref="AH203:AW204" si="51">IF(ISNUMBER(FIND(AH$5,$AD203)),AH$5,"")</f>
        <v/>
      </c>
      <c r="AI203" s="16" t="str">
        <f t="shared" si="51"/>
        <v/>
      </c>
      <c r="AJ203" s="16" t="str">
        <f t="shared" si="51"/>
        <v/>
      </c>
      <c r="AK203" s="16" t="str">
        <f t="shared" si="51"/>
        <v>Козаченко</v>
      </c>
      <c r="AL203" s="16" t="str">
        <f t="shared" si="51"/>
        <v/>
      </c>
      <c r="AM203" s="16" t="str">
        <f t="shared" si="51"/>
        <v/>
      </c>
      <c r="AN203" s="16" t="str">
        <f>IF(ISNUMBER(FIND(AN$5,$AD203)),AN$5,"")</f>
        <v/>
      </c>
      <c r="AO203" s="16" t="str">
        <f>IF(ISNUMBER(FIND(AO$5,$AD203)),AO$5,"")</f>
        <v/>
      </c>
      <c r="AP203" s="16" t="str">
        <f t="shared" si="51"/>
        <v/>
      </c>
      <c r="AQ203" s="16" t="str">
        <f>IF(ISNUMBER(FIND(AQ$5,$AD203)),AQ$5,"")</f>
        <v/>
      </c>
      <c r="AR203" s="16" t="str">
        <f>IF(ISNUMBER(FIND(AR$5,$AD203)),AR$5,"")</f>
        <v/>
      </c>
      <c r="AS203" s="16" t="str">
        <f t="shared" si="51"/>
        <v/>
      </c>
      <c r="AT203" s="16" t="str">
        <f t="shared" si="51"/>
        <v/>
      </c>
      <c r="AU203" s="16" t="str">
        <f t="shared" si="51"/>
        <v/>
      </c>
      <c r="AV203" s="16" t="str">
        <f t="shared" si="51"/>
        <v/>
      </c>
      <c r="AW203" s="16" t="str">
        <f t="shared" si="51"/>
        <v/>
      </c>
      <c r="AX203" s="31"/>
    </row>
    <row r="204" spans="1:50" ht="61.5" hidden="1" customHeight="1" x14ac:dyDescent="0.25">
      <c r="A204" s="30">
        <v>199</v>
      </c>
      <c r="B204" s="51" t="s">
        <v>10</v>
      </c>
      <c r="C204" s="66" t="s">
        <v>514</v>
      </c>
      <c r="D204" s="52" t="s">
        <v>515</v>
      </c>
      <c r="E204" s="98" t="s">
        <v>4563</v>
      </c>
      <c r="F204" s="52" t="s">
        <v>588</v>
      </c>
      <c r="G204" s="52" t="s">
        <v>619</v>
      </c>
      <c r="H204" s="52" t="s">
        <v>72</v>
      </c>
      <c r="I204" s="52" t="s">
        <v>37</v>
      </c>
      <c r="J204" s="52" t="s">
        <v>539</v>
      </c>
      <c r="K204" s="52" t="s">
        <v>30</v>
      </c>
      <c r="L204" s="52" t="s">
        <v>39</v>
      </c>
      <c r="M204" s="52" t="s">
        <v>620</v>
      </c>
      <c r="N204" s="52" t="s">
        <v>518</v>
      </c>
      <c r="O204" s="52" t="s">
        <v>606</v>
      </c>
      <c r="P204" s="32"/>
      <c r="Q204" s="52" t="s">
        <v>4244</v>
      </c>
      <c r="R204" s="33">
        <f t="shared" si="47"/>
        <v>2</v>
      </c>
      <c r="S204" s="53" t="str">
        <f t="shared" si="48"/>
        <v>МОН</v>
      </c>
      <c r="T204" s="54"/>
      <c r="U204" s="55" t="s">
        <v>4272</v>
      </c>
      <c r="V204" s="64"/>
      <c r="W204" s="34"/>
      <c r="X204" s="61"/>
      <c r="Y204" s="61"/>
      <c r="Z204" s="57" t="s">
        <v>4367</v>
      </c>
      <c r="AA204" s="57"/>
      <c r="AB204" s="57"/>
      <c r="AC204" s="65" t="s">
        <v>4409</v>
      </c>
      <c r="AD204" s="58" t="s">
        <v>4281</v>
      </c>
      <c r="AE204" s="59">
        <f t="shared" si="50"/>
        <v>1</v>
      </c>
      <c r="AF204" s="60" t="str">
        <f t="shared" si="49"/>
        <v>Козаченко</v>
      </c>
      <c r="AG204" s="34"/>
      <c r="AH204" s="16" t="str">
        <f t="shared" si="51"/>
        <v/>
      </c>
      <c r="AI204" s="16" t="str">
        <f t="shared" si="51"/>
        <v/>
      </c>
      <c r="AJ204" s="16" t="str">
        <f t="shared" si="51"/>
        <v/>
      </c>
      <c r="AK204" s="16" t="str">
        <f t="shared" si="51"/>
        <v>Козаченко</v>
      </c>
      <c r="AL204" s="16" t="str">
        <f t="shared" si="51"/>
        <v/>
      </c>
      <c r="AM204" s="16" t="str">
        <f t="shared" si="51"/>
        <v/>
      </c>
      <c r="AN204" s="16" t="str">
        <f>IF(ISNUMBER(FIND(AN$5,$AD204)),AN$5,"")</f>
        <v/>
      </c>
      <c r="AO204" s="16" t="str">
        <f>IF(ISNUMBER(FIND(AO$5,$AD204)),AO$5,"")</f>
        <v/>
      </c>
      <c r="AP204" s="16" t="str">
        <f t="shared" si="51"/>
        <v/>
      </c>
      <c r="AQ204" s="16" t="str">
        <f>IF(ISNUMBER(FIND(AQ$5,$AD204)),AQ$5,"")</f>
        <v/>
      </c>
      <c r="AR204" s="16" t="str">
        <f>IF(ISNUMBER(FIND(AR$5,$AD204)),AR$5,"")</f>
        <v/>
      </c>
      <c r="AS204" s="16" t="str">
        <f t="shared" si="51"/>
        <v/>
      </c>
      <c r="AT204" s="16" t="str">
        <f t="shared" si="51"/>
        <v/>
      </c>
      <c r="AU204" s="16" t="str">
        <f t="shared" si="51"/>
        <v/>
      </c>
      <c r="AV204" s="16" t="str">
        <f t="shared" si="51"/>
        <v/>
      </c>
      <c r="AW204" s="16" t="str">
        <f t="shared" si="51"/>
        <v/>
      </c>
      <c r="AX204" s="31"/>
    </row>
    <row r="205" spans="1:50" ht="61.5" hidden="1" customHeight="1" x14ac:dyDescent="0.25">
      <c r="A205" s="30">
        <v>200</v>
      </c>
      <c r="B205" s="51" t="s">
        <v>10</v>
      </c>
      <c r="C205" s="66" t="s">
        <v>514</v>
      </c>
      <c r="D205" s="52" t="s">
        <v>515</v>
      </c>
      <c r="E205" s="98" t="s">
        <v>4563</v>
      </c>
      <c r="F205" s="52" t="s">
        <v>588</v>
      </c>
      <c r="G205" s="52" t="s">
        <v>621</v>
      </c>
      <c r="H205" s="52" t="s">
        <v>37</v>
      </c>
      <c r="I205" s="52" t="s">
        <v>622</v>
      </c>
      <c r="J205" s="52" t="s">
        <v>518</v>
      </c>
      <c r="K205" s="52" t="s">
        <v>30</v>
      </c>
      <c r="L205" s="52" t="s">
        <v>39</v>
      </c>
      <c r="M205" s="52" t="s">
        <v>623</v>
      </c>
      <c r="N205" s="52" t="s">
        <v>518</v>
      </c>
      <c r="O205" s="52" t="s">
        <v>606</v>
      </c>
      <c r="P205" s="32"/>
      <c r="Q205" s="52" t="s">
        <v>518</v>
      </c>
      <c r="R205" s="33">
        <f t="shared" si="47"/>
        <v>1</v>
      </c>
      <c r="S205" s="53" t="str">
        <f t="shared" si="48"/>
        <v>МОН</v>
      </c>
      <c r="T205" s="53"/>
      <c r="U205" s="31"/>
      <c r="V205" s="31"/>
      <c r="W205" s="31"/>
      <c r="X205" s="31"/>
      <c r="Y205" s="31"/>
      <c r="Z205" s="57" t="s">
        <v>4367</v>
      </c>
      <c r="AA205" s="128"/>
      <c r="AB205" s="128"/>
      <c r="AC205" s="31"/>
      <c r="AD205" s="34"/>
      <c r="AE205" s="59">
        <f t="shared" si="50"/>
        <v>0</v>
      </c>
      <c r="AF205" s="62" t="e">
        <f t="shared" si="49"/>
        <v>#VALUE!</v>
      </c>
      <c r="AG205" s="31"/>
      <c r="AH205" s="31">
        <f t="shared" si="44"/>
        <v>0</v>
      </c>
      <c r="AI205" s="31">
        <f t="shared" si="44"/>
        <v>0</v>
      </c>
      <c r="AJ205" s="31">
        <f t="shared" si="44"/>
        <v>0</v>
      </c>
      <c r="AK205" s="31">
        <f t="shared" si="44"/>
        <v>0</v>
      </c>
      <c r="AL205" s="31">
        <f t="shared" si="44"/>
        <v>0</v>
      </c>
      <c r="AM205" s="31">
        <f t="shared" si="44"/>
        <v>0</v>
      </c>
      <c r="AN205" s="31">
        <f>IF(ISNUMBER(FIND($AD205,AN$5)),$AD205,"")</f>
        <v>0</v>
      </c>
      <c r="AO205" s="31">
        <f>IF(ISNUMBER(FIND($AD205,AO$5)),$AD205,"")</f>
        <v>0</v>
      </c>
      <c r="AP205" s="31">
        <f t="shared" si="44"/>
        <v>0</v>
      </c>
      <c r="AQ205" s="31">
        <f>IF(ISNUMBER(FIND($AD205,AQ$5)),$AD205,"")</f>
        <v>0</v>
      </c>
      <c r="AR205" s="31">
        <f>IF(ISNUMBER(FIND($AD205,AR$5)),$AD205,"")</f>
        <v>0</v>
      </c>
      <c r="AS205" s="31">
        <f t="shared" si="44"/>
        <v>0</v>
      </c>
      <c r="AT205" s="31">
        <f t="shared" si="44"/>
        <v>0</v>
      </c>
      <c r="AU205" s="31">
        <f t="shared" si="44"/>
        <v>0</v>
      </c>
      <c r="AV205" s="31">
        <f t="shared" si="44"/>
        <v>0</v>
      </c>
      <c r="AW205" s="31">
        <f t="shared" si="44"/>
        <v>0</v>
      </c>
      <c r="AX205" s="31"/>
    </row>
    <row r="206" spans="1:50" ht="61.5" hidden="1" customHeight="1" x14ac:dyDescent="0.25">
      <c r="A206" s="30">
        <v>201</v>
      </c>
      <c r="B206" s="51" t="s">
        <v>10</v>
      </c>
      <c r="C206" s="66" t="s">
        <v>514</v>
      </c>
      <c r="D206" s="52" t="s">
        <v>515</v>
      </c>
      <c r="E206" s="98" t="s">
        <v>4563</v>
      </c>
      <c r="F206" s="52" t="s">
        <v>588</v>
      </c>
      <c r="G206" s="52" t="s">
        <v>624</v>
      </c>
      <c r="H206" s="52" t="s">
        <v>168</v>
      </c>
      <c r="I206" s="52" t="s">
        <v>16</v>
      </c>
      <c r="J206" s="52" t="s">
        <v>613</v>
      </c>
      <c r="K206" s="52" t="s">
        <v>30</v>
      </c>
      <c r="L206" s="52" t="s">
        <v>39</v>
      </c>
      <c r="M206" s="52" t="s">
        <v>625</v>
      </c>
      <c r="N206" s="52" t="s">
        <v>615</v>
      </c>
      <c r="O206" s="52" t="s">
        <v>616</v>
      </c>
      <c r="P206" s="32"/>
      <c r="Q206" s="52" t="s">
        <v>4354</v>
      </c>
      <c r="R206" s="33">
        <f t="shared" si="47"/>
        <v>2</v>
      </c>
      <c r="S206" s="53" t="str">
        <f t="shared" si="48"/>
        <v>ДСЯОУ</v>
      </c>
      <c r="T206" s="53"/>
      <c r="U206" s="31"/>
      <c r="V206" s="31"/>
      <c r="W206" s="31"/>
      <c r="X206" s="31"/>
      <c r="Y206" s="31"/>
      <c r="Z206" s="57" t="s">
        <v>4367</v>
      </c>
      <c r="AA206" s="128"/>
      <c r="AB206" s="128"/>
      <c r="AC206" s="31"/>
      <c r="AD206" s="34"/>
      <c r="AE206" s="59">
        <f t="shared" si="50"/>
        <v>0</v>
      </c>
      <c r="AF206" s="62" t="e">
        <f t="shared" si="49"/>
        <v>#VALUE!</v>
      </c>
      <c r="AG206" s="31"/>
      <c r="AH206" s="31">
        <f t="shared" si="44"/>
        <v>0</v>
      </c>
      <c r="AI206" s="31">
        <f t="shared" si="44"/>
        <v>0</v>
      </c>
      <c r="AJ206" s="31">
        <f t="shared" si="44"/>
        <v>0</v>
      </c>
      <c r="AK206" s="31">
        <f t="shared" si="44"/>
        <v>0</v>
      </c>
      <c r="AL206" s="31">
        <f t="shared" si="44"/>
        <v>0</v>
      </c>
      <c r="AM206" s="31">
        <f t="shared" si="44"/>
        <v>0</v>
      </c>
      <c r="AN206" s="31">
        <f>IF(ISNUMBER(FIND($AD206,AN$5)),$AD206,"")</f>
        <v>0</v>
      </c>
      <c r="AO206" s="31">
        <f>IF(ISNUMBER(FIND($AD206,AO$5)),$AD206,"")</f>
        <v>0</v>
      </c>
      <c r="AP206" s="31">
        <f t="shared" si="44"/>
        <v>0</v>
      </c>
      <c r="AQ206" s="31">
        <f>IF(ISNUMBER(FIND($AD206,AQ$5)),$AD206,"")</f>
        <v>0</v>
      </c>
      <c r="AR206" s="31">
        <f>IF(ISNUMBER(FIND($AD206,AR$5)),$AD206,"")</f>
        <v>0</v>
      </c>
      <c r="AS206" s="31">
        <f t="shared" si="44"/>
        <v>0</v>
      </c>
      <c r="AT206" s="31">
        <f t="shared" si="44"/>
        <v>0</v>
      </c>
      <c r="AU206" s="31">
        <f t="shared" si="44"/>
        <v>0</v>
      </c>
      <c r="AV206" s="31">
        <f t="shared" si="44"/>
        <v>0</v>
      </c>
      <c r="AW206" s="31">
        <f t="shared" si="44"/>
        <v>0</v>
      </c>
      <c r="AX206" s="31"/>
    </row>
    <row r="207" spans="1:50" ht="61.5" customHeight="1" x14ac:dyDescent="0.25">
      <c r="A207" s="30">
        <v>202</v>
      </c>
      <c r="B207" s="51" t="s">
        <v>10</v>
      </c>
      <c r="C207" s="66" t="s">
        <v>514</v>
      </c>
      <c r="D207" s="52" t="s">
        <v>515</v>
      </c>
      <c r="E207" s="98" t="s">
        <v>4563</v>
      </c>
      <c r="F207" s="52" t="s">
        <v>588</v>
      </c>
      <c r="G207" s="52" t="s">
        <v>626</v>
      </c>
      <c r="H207" s="52" t="s">
        <v>36</v>
      </c>
      <c r="I207" s="52" t="s">
        <v>94</v>
      </c>
      <c r="J207" s="52" t="s">
        <v>17</v>
      </c>
      <c r="K207" s="52" t="s">
        <v>18</v>
      </c>
      <c r="L207" s="52" t="s">
        <v>530</v>
      </c>
      <c r="M207" s="52" t="s">
        <v>605</v>
      </c>
      <c r="N207" s="52" t="s">
        <v>17</v>
      </c>
      <c r="O207" s="52" t="s">
        <v>606</v>
      </c>
      <c r="P207" s="32"/>
      <c r="Q207" s="52" t="s">
        <v>4225</v>
      </c>
      <c r="R207" s="33">
        <f t="shared" si="47"/>
        <v>1</v>
      </c>
      <c r="S207" s="53" t="str">
        <f t="shared" si="48"/>
        <v>НАЗК</v>
      </c>
      <c r="T207" s="54"/>
      <c r="U207" s="55" t="s">
        <v>4272</v>
      </c>
      <c r="V207" s="56" t="s">
        <v>4272</v>
      </c>
      <c r="W207" s="34"/>
      <c r="X207" s="57" t="s">
        <v>4367</v>
      </c>
      <c r="Y207" s="61"/>
      <c r="Z207" s="61"/>
      <c r="AA207" s="55" t="s">
        <v>4272</v>
      </c>
      <c r="AB207" s="55"/>
      <c r="AC207" s="65" t="s">
        <v>4409</v>
      </c>
      <c r="AD207" s="58" t="s">
        <v>4281</v>
      </c>
      <c r="AE207" s="59">
        <f t="shared" si="50"/>
        <v>1</v>
      </c>
      <c r="AF207" s="60" t="str">
        <f t="shared" si="49"/>
        <v>Козаченко</v>
      </c>
      <c r="AG207" s="34"/>
      <c r="AH207" s="16" t="str">
        <f t="shared" ref="AH207:AW208" si="52">IF(ISNUMBER(FIND(AH$5,$AD207)),AH$5,"")</f>
        <v/>
      </c>
      <c r="AI207" s="16" t="str">
        <f t="shared" si="52"/>
        <v/>
      </c>
      <c r="AJ207" s="16" t="str">
        <f t="shared" si="52"/>
        <v/>
      </c>
      <c r="AK207" s="16" t="str">
        <f t="shared" si="52"/>
        <v>Козаченко</v>
      </c>
      <c r="AL207" s="16" t="str">
        <f t="shared" si="52"/>
        <v/>
      </c>
      <c r="AM207" s="16" t="str">
        <f t="shared" si="52"/>
        <v/>
      </c>
      <c r="AN207" s="16" t="str">
        <f>IF(ISNUMBER(FIND(AN$5,$AD207)),AN$5,"")</f>
        <v/>
      </c>
      <c r="AO207" s="16" t="str">
        <f>IF(ISNUMBER(FIND(AO$5,$AD207)),AO$5,"")</f>
        <v/>
      </c>
      <c r="AP207" s="16" t="str">
        <f t="shared" si="52"/>
        <v/>
      </c>
      <c r="AQ207" s="16" t="str">
        <f>IF(ISNUMBER(FIND(AQ$5,$AD207)),AQ$5,"")</f>
        <v/>
      </c>
      <c r="AR207" s="16" t="str">
        <f>IF(ISNUMBER(FIND(AR$5,$AD207)),AR$5,"")</f>
        <v/>
      </c>
      <c r="AS207" s="16" t="str">
        <f t="shared" si="52"/>
        <v/>
      </c>
      <c r="AT207" s="16" t="str">
        <f t="shared" si="52"/>
        <v/>
      </c>
      <c r="AU207" s="16" t="str">
        <f t="shared" si="52"/>
        <v/>
      </c>
      <c r="AV207" s="16" t="str">
        <f t="shared" si="52"/>
        <v/>
      </c>
      <c r="AW207" s="16" t="str">
        <f t="shared" si="52"/>
        <v/>
      </c>
      <c r="AX207" s="31"/>
    </row>
    <row r="208" spans="1:50" ht="61.5" customHeight="1" x14ac:dyDescent="0.25">
      <c r="A208" s="30">
        <v>203</v>
      </c>
      <c r="B208" s="51" t="s">
        <v>10</v>
      </c>
      <c r="C208" s="66" t="s">
        <v>514</v>
      </c>
      <c r="D208" s="52" t="s">
        <v>515</v>
      </c>
      <c r="E208" s="98" t="s">
        <v>4563</v>
      </c>
      <c r="F208" s="52" t="s">
        <v>588</v>
      </c>
      <c r="G208" s="52" t="s">
        <v>627</v>
      </c>
      <c r="H208" s="52" t="s">
        <v>101</v>
      </c>
      <c r="I208" s="52" t="s">
        <v>49</v>
      </c>
      <c r="J208" s="52" t="s">
        <v>539</v>
      </c>
      <c r="K208" s="52" t="s">
        <v>30</v>
      </c>
      <c r="L208" s="52" t="s">
        <v>39</v>
      </c>
      <c r="M208" s="52" t="s">
        <v>620</v>
      </c>
      <c r="N208" s="52" t="s">
        <v>518</v>
      </c>
      <c r="O208" s="52" t="s">
        <v>606</v>
      </c>
      <c r="P208" s="32"/>
      <c r="Q208" s="52" t="s">
        <v>4244</v>
      </c>
      <c r="R208" s="33">
        <f t="shared" si="47"/>
        <v>2</v>
      </c>
      <c r="S208" s="53" t="str">
        <f t="shared" si="48"/>
        <v>МОН</v>
      </c>
      <c r="T208" s="54"/>
      <c r="U208" s="55" t="s">
        <v>4272</v>
      </c>
      <c r="V208" s="64"/>
      <c r="W208" s="34"/>
      <c r="X208" s="57" t="s">
        <v>4367</v>
      </c>
      <c r="Y208" s="61"/>
      <c r="Z208" s="61"/>
      <c r="AA208" s="55" t="s">
        <v>4272</v>
      </c>
      <c r="AB208" s="55"/>
      <c r="AC208" s="65" t="s">
        <v>4409</v>
      </c>
      <c r="AD208" s="58" t="s">
        <v>4281</v>
      </c>
      <c r="AE208" s="59">
        <f t="shared" si="50"/>
        <v>1</v>
      </c>
      <c r="AF208" s="60" t="str">
        <f t="shared" si="49"/>
        <v>Козаченко</v>
      </c>
      <c r="AG208" s="34"/>
      <c r="AH208" s="16" t="str">
        <f t="shared" si="52"/>
        <v/>
      </c>
      <c r="AI208" s="16" t="str">
        <f t="shared" si="52"/>
        <v/>
      </c>
      <c r="AJ208" s="16" t="str">
        <f t="shared" si="52"/>
        <v/>
      </c>
      <c r="AK208" s="16" t="str">
        <f t="shared" si="52"/>
        <v>Козаченко</v>
      </c>
      <c r="AL208" s="16" t="str">
        <f t="shared" si="52"/>
        <v/>
      </c>
      <c r="AM208" s="16" t="str">
        <f t="shared" si="52"/>
        <v/>
      </c>
      <c r="AN208" s="16" t="str">
        <f>IF(ISNUMBER(FIND(AN$5,$AD208)),AN$5,"")</f>
        <v/>
      </c>
      <c r="AO208" s="16" t="str">
        <f>IF(ISNUMBER(FIND(AO$5,$AD208)),AO$5,"")</f>
        <v/>
      </c>
      <c r="AP208" s="16" t="str">
        <f t="shared" si="52"/>
        <v/>
      </c>
      <c r="AQ208" s="16" t="str">
        <f>IF(ISNUMBER(FIND(AQ$5,$AD208)),AQ$5,"")</f>
        <v/>
      </c>
      <c r="AR208" s="16" t="str">
        <f>IF(ISNUMBER(FIND(AR$5,$AD208)),AR$5,"")</f>
        <v/>
      </c>
      <c r="AS208" s="16" t="str">
        <f t="shared" si="52"/>
        <v/>
      </c>
      <c r="AT208" s="16" t="str">
        <f t="shared" si="52"/>
        <v/>
      </c>
      <c r="AU208" s="16" t="str">
        <f t="shared" si="52"/>
        <v/>
      </c>
      <c r="AV208" s="16" t="str">
        <f t="shared" si="52"/>
        <v/>
      </c>
      <c r="AW208" s="16" t="str">
        <f t="shared" si="52"/>
        <v/>
      </c>
      <c r="AX208" s="31"/>
    </row>
    <row r="209" spans="1:50" ht="61.5" hidden="1" customHeight="1" x14ac:dyDescent="0.25">
      <c r="A209" s="30">
        <v>204</v>
      </c>
      <c r="B209" s="51" t="s">
        <v>10</v>
      </c>
      <c r="C209" s="66" t="s">
        <v>514</v>
      </c>
      <c r="D209" s="52" t="s">
        <v>515</v>
      </c>
      <c r="E209" s="98" t="s">
        <v>4563</v>
      </c>
      <c r="F209" s="52" t="s">
        <v>588</v>
      </c>
      <c r="G209" s="52" t="s">
        <v>628</v>
      </c>
      <c r="H209" s="52" t="s">
        <v>28</v>
      </c>
      <c r="I209" s="52" t="s">
        <v>29</v>
      </c>
      <c r="J209" s="52" t="s">
        <v>518</v>
      </c>
      <c r="K209" s="52" t="s">
        <v>30</v>
      </c>
      <c r="L209" s="52" t="s">
        <v>39</v>
      </c>
      <c r="M209" s="52" t="s">
        <v>629</v>
      </c>
      <c r="N209" s="52" t="s">
        <v>630</v>
      </c>
      <c r="O209" s="52" t="s">
        <v>606</v>
      </c>
      <c r="P209" s="32"/>
      <c r="Q209" s="52" t="s">
        <v>518</v>
      </c>
      <c r="R209" s="33">
        <f t="shared" si="47"/>
        <v>1</v>
      </c>
      <c r="S209" s="53" t="str">
        <f t="shared" si="48"/>
        <v>МОН</v>
      </c>
      <c r="T209" s="53"/>
      <c r="U209" s="31"/>
      <c r="V209" s="31"/>
      <c r="W209" s="31"/>
      <c r="X209" s="31"/>
      <c r="Y209" s="57" t="s">
        <v>4367</v>
      </c>
      <c r="Z209" s="31"/>
      <c r="AA209" s="31"/>
      <c r="AB209" s="31"/>
      <c r="AC209" s="31"/>
      <c r="AD209" s="34"/>
      <c r="AE209" s="59">
        <f t="shared" si="50"/>
        <v>0</v>
      </c>
      <c r="AF209" s="62" t="e">
        <f t="shared" si="49"/>
        <v>#VALUE!</v>
      </c>
      <c r="AG209" s="31"/>
      <c r="AH209" s="31">
        <f t="shared" si="44"/>
        <v>0</v>
      </c>
      <c r="AI209" s="31">
        <f t="shared" si="44"/>
        <v>0</v>
      </c>
      <c r="AJ209" s="31">
        <f t="shared" si="44"/>
        <v>0</v>
      </c>
      <c r="AK209" s="31">
        <f t="shared" si="44"/>
        <v>0</v>
      </c>
      <c r="AL209" s="31">
        <f t="shared" si="44"/>
        <v>0</v>
      </c>
      <c r="AM209" s="31">
        <f t="shared" si="44"/>
        <v>0</v>
      </c>
      <c r="AN209" s="31">
        <f>IF(ISNUMBER(FIND($AD209,AN$5)),$AD209,"")</f>
        <v>0</v>
      </c>
      <c r="AO209" s="31">
        <f>IF(ISNUMBER(FIND($AD209,AO$5)),$AD209,"")</f>
        <v>0</v>
      </c>
      <c r="AP209" s="31">
        <f t="shared" si="44"/>
        <v>0</v>
      </c>
      <c r="AQ209" s="31">
        <f>IF(ISNUMBER(FIND($AD209,AQ$5)),$AD209,"")</f>
        <v>0</v>
      </c>
      <c r="AR209" s="31">
        <f>IF(ISNUMBER(FIND($AD209,AR$5)),$AD209,"")</f>
        <v>0</v>
      </c>
      <c r="AS209" s="31">
        <f t="shared" si="44"/>
        <v>0</v>
      </c>
      <c r="AT209" s="31">
        <f t="shared" si="44"/>
        <v>0</v>
      </c>
      <c r="AU209" s="31">
        <f t="shared" si="44"/>
        <v>0</v>
      </c>
      <c r="AV209" s="31">
        <f t="shared" si="44"/>
        <v>0</v>
      </c>
      <c r="AW209" s="31">
        <f t="shared" si="44"/>
        <v>0</v>
      </c>
      <c r="AX209" s="31"/>
    </row>
    <row r="210" spans="1:50" ht="61.5" hidden="1" customHeight="1" x14ac:dyDescent="0.25">
      <c r="A210" s="30">
        <v>205</v>
      </c>
      <c r="B210" s="51" t="s">
        <v>10</v>
      </c>
      <c r="C210" s="66" t="s">
        <v>514</v>
      </c>
      <c r="D210" s="52" t="s">
        <v>515</v>
      </c>
      <c r="E210" s="98" t="s">
        <v>4563</v>
      </c>
      <c r="F210" s="52" t="s">
        <v>588</v>
      </c>
      <c r="G210" s="52" t="s">
        <v>631</v>
      </c>
      <c r="H210" s="52" t="s">
        <v>61</v>
      </c>
      <c r="I210" s="52" t="s">
        <v>16</v>
      </c>
      <c r="J210" s="52" t="s">
        <v>613</v>
      </c>
      <c r="K210" s="52" t="s">
        <v>30</v>
      </c>
      <c r="L210" s="52" t="s">
        <v>39</v>
      </c>
      <c r="M210" s="52" t="s">
        <v>614</v>
      </c>
      <c r="N210" s="52" t="s">
        <v>615</v>
      </c>
      <c r="O210" s="52" t="s">
        <v>616</v>
      </c>
      <c r="P210" s="32"/>
      <c r="Q210" s="52" t="s">
        <v>4354</v>
      </c>
      <c r="R210" s="33">
        <f t="shared" si="47"/>
        <v>2</v>
      </c>
      <c r="S210" s="53" t="str">
        <f t="shared" si="48"/>
        <v>ДСЯОУ</v>
      </c>
      <c r="T210" s="53"/>
      <c r="U210" s="31"/>
      <c r="V210" s="31"/>
      <c r="W210" s="31"/>
      <c r="X210" s="31"/>
      <c r="Y210" s="57" t="s">
        <v>4367</v>
      </c>
      <c r="Z210" s="57" t="s">
        <v>4367</v>
      </c>
      <c r="AA210" s="128"/>
      <c r="AB210" s="128"/>
      <c r="AC210" s="31"/>
      <c r="AD210" s="34"/>
      <c r="AE210" s="59">
        <f t="shared" si="50"/>
        <v>0</v>
      </c>
      <c r="AF210" s="62" t="e">
        <f t="shared" si="49"/>
        <v>#VALUE!</v>
      </c>
      <c r="AG210" s="31"/>
      <c r="AH210" s="31">
        <f t="shared" si="44"/>
        <v>0</v>
      </c>
      <c r="AI210" s="31">
        <f t="shared" si="44"/>
        <v>0</v>
      </c>
      <c r="AJ210" s="31">
        <f t="shared" si="44"/>
        <v>0</v>
      </c>
      <c r="AK210" s="31">
        <f t="shared" si="44"/>
        <v>0</v>
      </c>
      <c r="AL210" s="31">
        <f t="shared" si="44"/>
        <v>0</v>
      </c>
      <c r="AM210" s="31">
        <f t="shared" si="44"/>
        <v>0</v>
      </c>
      <c r="AN210" s="31">
        <f>IF(ISNUMBER(FIND($AD210,AN$5)),$AD210,"")</f>
        <v>0</v>
      </c>
      <c r="AO210" s="31">
        <f>IF(ISNUMBER(FIND($AD210,AO$5)),$AD210,"")</f>
        <v>0</v>
      </c>
      <c r="AP210" s="31">
        <f t="shared" si="44"/>
        <v>0</v>
      </c>
      <c r="AQ210" s="31">
        <f>IF(ISNUMBER(FIND($AD210,AQ$5)),$AD210,"")</f>
        <v>0</v>
      </c>
      <c r="AR210" s="31">
        <f>IF(ISNUMBER(FIND($AD210,AR$5)),$AD210,"")</f>
        <v>0</v>
      </c>
      <c r="AS210" s="31">
        <f t="shared" si="44"/>
        <v>0</v>
      </c>
      <c r="AT210" s="31">
        <f t="shared" si="44"/>
        <v>0</v>
      </c>
      <c r="AU210" s="31">
        <f t="shared" si="44"/>
        <v>0</v>
      </c>
      <c r="AV210" s="31">
        <f t="shared" si="44"/>
        <v>0</v>
      </c>
      <c r="AW210" s="31">
        <f t="shared" si="44"/>
        <v>0</v>
      </c>
      <c r="AX210" s="31"/>
    </row>
    <row r="211" spans="1:50" ht="61.5" customHeight="1" x14ac:dyDescent="0.25">
      <c r="A211" s="30">
        <v>206</v>
      </c>
      <c r="B211" s="51" t="s">
        <v>10</v>
      </c>
      <c r="C211" s="66" t="s">
        <v>514</v>
      </c>
      <c r="D211" s="52" t="s">
        <v>515</v>
      </c>
      <c r="E211" s="98" t="s">
        <v>4564</v>
      </c>
      <c r="F211" s="52" t="s">
        <v>632</v>
      </c>
      <c r="G211" s="52" t="s">
        <v>633</v>
      </c>
      <c r="H211" s="52" t="s">
        <v>15</v>
      </c>
      <c r="I211" s="52" t="s">
        <v>16</v>
      </c>
      <c r="J211" s="52" t="s">
        <v>17</v>
      </c>
      <c r="K211" s="52" t="s">
        <v>18</v>
      </c>
      <c r="L211" s="52" t="s">
        <v>31</v>
      </c>
      <c r="M211" s="52" t="s">
        <v>634</v>
      </c>
      <c r="N211" s="52" t="s">
        <v>59</v>
      </c>
      <c r="O211" s="52" t="s">
        <v>569</v>
      </c>
      <c r="P211" s="32"/>
      <c r="Q211" s="52" t="s">
        <v>4225</v>
      </c>
      <c r="R211" s="33">
        <f t="shared" si="47"/>
        <v>1</v>
      </c>
      <c r="S211" s="53" t="str">
        <f t="shared" si="48"/>
        <v>НАЗК</v>
      </c>
      <c r="T211" s="54"/>
      <c r="U211" s="55" t="s">
        <v>4272</v>
      </c>
      <c r="V211" s="56" t="s">
        <v>4272</v>
      </c>
      <c r="W211" s="34"/>
      <c r="X211" s="57" t="s">
        <v>4367</v>
      </c>
      <c r="Y211" s="57" t="s">
        <v>4367</v>
      </c>
      <c r="Z211" s="57" t="s">
        <v>4367</v>
      </c>
      <c r="AA211" s="57"/>
      <c r="AB211" s="57"/>
      <c r="AC211" s="65" t="s">
        <v>4409</v>
      </c>
      <c r="AD211" s="58" t="s">
        <v>4281</v>
      </c>
      <c r="AE211" s="59">
        <f t="shared" si="50"/>
        <v>1</v>
      </c>
      <c r="AF211" s="60" t="str">
        <f t="shared" si="49"/>
        <v>Козаченко</v>
      </c>
      <c r="AG211" s="34"/>
      <c r="AH211" s="16" t="str">
        <f t="shared" ref="AH211:AW220" si="53">IF(ISNUMBER(FIND(AH$5,$AD211)),AH$5,"")</f>
        <v/>
      </c>
      <c r="AI211" s="16" t="str">
        <f t="shared" si="53"/>
        <v/>
      </c>
      <c r="AJ211" s="16" t="str">
        <f t="shared" si="53"/>
        <v/>
      </c>
      <c r="AK211" s="16" t="str">
        <f t="shared" si="53"/>
        <v>Козаченко</v>
      </c>
      <c r="AL211" s="16" t="str">
        <f t="shared" si="53"/>
        <v/>
      </c>
      <c r="AM211" s="16" t="str">
        <f t="shared" si="53"/>
        <v/>
      </c>
      <c r="AN211" s="16" t="str">
        <f t="shared" si="53"/>
        <v/>
      </c>
      <c r="AO211" s="16" t="str">
        <f t="shared" si="53"/>
        <v/>
      </c>
      <c r="AP211" s="16" t="str">
        <f t="shared" si="53"/>
        <v/>
      </c>
      <c r="AQ211" s="16" t="str">
        <f t="shared" si="53"/>
        <v/>
      </c>
      <c r="AR211" s="16" t="str">
        <f t="shared" si="53"/>
        <v/>
      </c>
      <c r="AS211" s="16" t="str">
        <f t="shared" si="53"/>
        <v/>
      </c>
      <c r="AT211" s="16" t="str">
        <f t="shared" si="53"/>
        <v/>
      </c>
      <c r="AU211" s="16" t="str">
        <f t="shared" si="53"/>
        <v/>
      </c>
      <c r="AV211" s="16" t="str">
        <f t="shared" si="53"/>
        <v/>
      </c>
      <c r="AW211" s="16" t="str">
        <f t="shared" si="53"/>
        <v/>
      </c>
      <c r="AX211" s="31"/>
    </row>
    <row r="212" spans="1:50" ht="61.5" customHeight="1" x14ac:dyDescent="0.25">
      <c r="A212" s="30">
        <v>207</v>
      </c>
      <c r="B212" s="51" t="s">
        <v>10</v>
      </c>
      <c r="C212" s="66" t="s">
        <v>514</v>
      </c>
      <c r="D212" s="52" t="s">
        <v>515</v>
      </c>
      <c r="E212" s="98" t="s">
        <v>4564</v>
      </c>
      <c r="F212" s="52" t="s">
        <v>632</v>
      </c>
      <c r="G212" s="52" t="s">
        <v>635</v>
      </c>
      <c r="H212" s="52" t="s">
        <v>98</v>
      </c>
      <c r="I212" s="52" t="s">
        <v>16</v>
      </c>
      <c r="J212" s="52" t="s">
        <v>17</v>
      </c>
      <c r="K212" s="52" t="s">
        <v>30</v>
      </c>
      <c r="L212" s="52" t="s">
        <v>31</v>
      </c>
      <c r="M212" s="52" t="s">
        <v>634</v>
      </c>
      <c r="N212" s="52" t="s">
        <v>59</v>
      </c>
      <c r="O212" s="52" t="s">
        <v>569</v>
      </c>
      <c r="P212" s="32"/>
      <c r="Q212" s="52" t="s">
        <v>4225</v>
      </c>
      <c r="R212" s="33">
        <f t="shared" si="47"/>
        <v>1</v>
      </c>
      <c r="S212" s="53" t="str">
        <f t="shared" si="48"/>
        <v>НАЗК</v>
      </c>
      <c r="T212" s="54"/>
      <c r="U212" s="55" t="s">
        <v>4272</v>
      </c>
      <c r="V212" s="56" t="s">
        <v>4272</v>
      </c>
      <c r="W212" s="34"/>
      <c r="X212" s="57" t="s">
        <v>4367</v>
      </c>
      <c r="Y212" s="57" t="s">
        <v>4367</v>
      </c>
      <c r="Z212" s="57" t="s">
        <v>4367</v>
      </c>
      <c r="AA212" s="57"/>
      <c r="AB212" s="57"/>
      <c r="AC212" s="65" t="s">
        <v>4409</v>
      </c>
      <c r="AD212" s="58" t="s">
        <v>4281</v>
      </c>
      <c r="AE212" s="59">
        <f t="shared" si="50"/>
        <v>1</v>
      </c>
      <c r="AF212" s="60" t="str">
        <f t="shared" si="49"/>
        <v>Козаченко</v>
      </c>
      <c r="AG212" s="34"/>
      <c r="AH212" s="16" t="str">
        <f t="shared" si="53"/>
        <v/>
      </c>
      <c r="AI212" s="16" t="str">
        <f t="shared" si="53"/>
        <v/>
      </c>
      <c r="AJ212" s="16" t="str">
        <f t="shared" si="53"/>
        <v/>
      </c>
      <c r="AK212" s="16" t="str">
        <f t="shared" si="53"/>
        <v>Козаченко</v>
      </c>
      <c r="AL212" s="16" t="str">
        <f t="shared" si="53"/>
        <v/>
      </c>
      <c r="AM212" s="16" t="str">
        <f t="shared" si="53"/>
        <v/>
      </c>
      <c r="AN212" s="16" t="str">
        <f t="shared" si="53"/>
        <v/>
      </c>
      <c r="AO212" s="16" t="str">
        <f t="shared" si="53"/>
        <v/>
      </c>
      <c r="AP212" s="16" t="str">
        <f t="shared" si="53"/>
        <v/>
      </c>
      <c r="AQ212" s="16" t="str">
        <f t="shared" si="53"/>
        <v/>
      </c>
      <c r="AR212" s="16" t="str">
        <f t="shared" si="53"/>
        <v/>
      </c>
      <c r="AS212" s="16" t="str">
        <f t="shared" si="53"/>
        <v/>
      </c>
      <c r="AT212" s="16" t="str">
        <f t="shared" si="53"/>
        <v/>
      </c>
      <c r="AU212" s="16" t="str">
        <f t="shared" si="53"/>
        <v/>
      </c>
      <c r="AV212" s="16" t="str">
        <f t="shared" si="53"/>
        <v/>
      </c>
      <c r="AW212" s="16" t="str">
        <f t="shared" si="53"/>
        <v/>
      </c>
      <c r="AX212" s="31"/>
    </row>
    <row r="213" spans="1:50" ht="61.5" customHeight="1" x14ac:dyDescent="0.25">
      <c r="A213" s="30">
        <v>208</v>
      </c>
      <c r="B213" s="51" t="s">
        <v>10</v>
      </c>
      <c r="C213" s="66" t="s">
        <v>514</v>
      </c>
      <c r="D213" s="52" t="s">
        <v>515</v>
      </c>
      <c r="E213" s="98" t="s">
        <v>4564</v>
      </c>
      <c r="F213" s="52" t="s">
        <v>632</v>
      </c>
      <c r="G213" s="52" t="s">
        <v>636</v>
      </c>
      <c r="H213" s="52" t="s">
        <v>112</v>
      </c>
      <c r="I213" s="52" t="s">
        <v>258</v>
      </c>
      <c r="J213" s="52" t="s">
        <v>637</v>
      </c>
      <c r="K213" s="52" t="s">
        <v>18</v>
      </c>
      <c r="L213" s="52" t="s">
        <v>479</v>
      </c>
      <c r="M213" s="52" t="s">
        <v>634</v>
      </c>
      <c r="N213" s="52" t="s">
        <v>638</v>
      </c>
      <c r="O213" s="52" t="s">
        <v>481</v>
      </c>
      <c r="P213" s="32"/>
      <c r="Q213" s="52" t="s">
        <v>4248</v>
      </c>
      <c r="R213" s="33">
        <f t="shared" si="47"/>
        <v>2</v>
      </c>
      <c r="S213" s="53" t="str">
        <f t="shared" si="48"/>
        <v>МКІП</v>
      </c>
      <c r="T213" s="54"/>
      <c r="U213" s="55" t="s">
        <v>4272</v>
      </c>
      <c r="V213" s="64"/>
      <c r="W213" s="34"/>
      <c r="X213" s="57" t="s">
        <v>4367</v>
      </c>
      <c r="Y213" s="61"/>
      <c r="Z213" s="61"/>
      <c r="AA213" s="55" t="s">
        <v>4272</v>
      </c>
      <c r="AB213" s="55"/>
      <c r="AC213" s="65" t="s">
        <v>4409</v>
      </c>
      <c r="AD213" s="58" t="s">
        <v>4281</v>
      </c>
      <c r="AE213" s="59">
        <f t="shared" si="50"/>
        <v>1</v>
      </c>
      <c r="AF213" s="60" t="str">
        <f t="shared" si="49"/>
        <v>Козаченко</v>
      </c>
      <c r="AG213" s="34"/>
      <c r="AH213" s="16" t="str">
        <f t="shared" si="53"/>
        <v/>
      </c>
      <c r="AI213" s="16" t="str">
        <f t="shared" si="53"/>
        <v/>
      </c>
      <c r="AJ213" s="16" t="str">
        <f t="shared" si="53"/>
        <v/>
      </c>
      <c r="AK213" s="16" t="str">
        <f t="shared" si="53"/>
        <v>Козаченко</v>
      </c>
      <c r="AL213" s="16" t="str">
        <f t="shared" si="53"/>
        <v/>
      </c>
      <c r="AM213" s="16" t="str">
        <f t="shared" si="53"/>
        <v/>
      </c>
      <c r="AN213" s="16" t="str">
        <f t="shared" si="53"/>
        <v/>
      </c>
      <c r="AO213" s="16" t="str">
        <f t="shared" si="53"/>
        <v/>
      </c>
      <c r="AP213" s="16" t="str">
        <f t="shared" si="53"/>
        <v/>
      </c>
      <c r="AQ213" s="16" t="str">
        <f t="shared" si="53"/>
        <v/>
      </c>
      <c r="AR213" s="16" t="str">
        <f t="shared" si="53"/>
        <v/>
      </c>
      <c r="AS213" s="16" t="str">
        <f t="shared" si="53"/>
        <v/>
      </c>
      <c r="AT213" s="16" t="str">
        <f t="shared" si="53"/>
        <v/>
      </c>
      <c r="AU213" s="16" t="str">
        <f t="shared" si="53"/>
        <v/>
      </c>
      <c r="AV213" s="16" t="str">
        <f t="shared" si="53"/>
        <v/>
      </c>
      <c r="AW213" s="16" t="str">
        <f t="shared" si="53"/>
        <v/>
      </c>
      <c r="AX213" s="31"/>
    </row>
    <row r="214" spans="1:50" ht="61.5" customHeight="1" x14ac:dyDescent="0.25">
      <c r="A214" s="30">
        <v>209</v>
      </c>
      <c r="B214" s="51" t="s">
        <v>10</v>
      </c>
      <c r="C214" s="66" t="s">
        <v>514</v>
      </c>
      <c r="D214" s="52" t="s">
        <v>515</v>
      </c>
      <c r="E214" s="98" t="s">
        <v>4564</v>
      </c>
      <c r="F214" s="52" t="s">
        <v>632</v>
      </c>
      <c r="G214" s="52" t="s">
        <v>639</v>
      </c>
      <c r="H214" s="52" t="s">
        <v>141</v>
      </c>
      <c r="I214" s="52" t="s">
        <v>57</v>
      </c>
      <c r="J214" s="52" t="s">
        <v>637</v>
      </c>
      <c r="K214" s="52" t="s">
        <v>18</v>
      </c>
      <c r="L214" s="52" t="s">
        <v>640</v>
      </c>
      <c r="M214" s="52" t="s">
        <v>641</v>
      </c>
      <c r="N214" s="52" t="s">
        <v>638</v>
      </c>
      <c r="O214" s="52" t="s">
        <v>485</v>
      </c>
      <c r="P214" s="32"/>
      <c r="Q214" s="52" t="s">
        <v>4248</v>
      </c>
      <c r="R214" s="33">
        <f t="shared" si="47"/>
        <v>2</v>
      </c>
      <c r="S214" s="53" t="str">
        <f t="shared" si="48"/>
        <v>МКІП</v>
      </c>
      <c r="T214" s="54"/>
      <c r="U214" s="55" t="s">
        <v>4272</v>
      </c>
      <c r="V214" s="64"/>
      <c r="W214" s="34"/>
      <c r="X214" s="57" t="s">
        <v>4367</v>
      </c>
      <c r="Y214" s="57" t="s">
        <v>4367</v>
      </c>
      <c r="Z214" s="61"/>
      <c r="AA214" s="61"/>
      <c r="AB214" s="61"/>
      <c r="AC214" s="65" t="s">
        <v>4409</v>
      </c>
      <c r="AD214" s="58" t="s">
        <v>4281</v>
      </c>
      <c r="AE214" s="59">
        <f t="shared" si="50"/>
        <v>1</v>
      </c>
      <c r="AF214" s="60" t="str">
        <f t="shared" si="49"/>
        <v>Козаченко</v>
      </c>
      <c r="AG214" s="34"/>
      <c r="AH214" s="16" t="str">
        <f t="shared" si="53"/>
        <v/>
      </c>
      <c r="AI214" s="16" t="str">
        <f t="shared" si="53"/>
        <v/>
      </c>
      <c r="AJ214" s="16" t="str">
        <f t="shared" si="53"/>
        <v/>
      </c>
      <c r="AK214" s="16" t="str">
        <f t="shared" si="53"/>
        <v>Козаченко</v>
      </c>
      <c r="AL214" s="16" t="str">
        <f t="shared" si="53"/>
        <v/>
      </c>
      <c r="AM214" s="16" t="str">
        <f t="shared" si="53"/>
        <v/>
      </c>
      <c r="AN214" s="16" t="str">
        <f t="shared" si="53"/>
        <v/>
      </c>
      <c r="AO214" s="16" t="str">
        <f t="shared" si="53"/>
        <v/>
      </c>
      <c r="AP214" s="16" t="str">
        <f t="shared" si="53"/>
        <v/>
      </c>
      <c r="AQ214" s="16" t="str">
        <f t="shared" si="53"/>
        <v/>
      </c>
      <c r="AR214" s="16" t="str">
        <f t="shared" si="53"/>
        <v/>
      </c>
      <c r="AS214" s="16" t="str">
        <f t="shared" si="53"/>
        <v/>
      </c>
      <c r="AT214" s="16" t="str">
        <f t="shared" si="53"/>
        <v/>
      </c>
      <c r="AU214" s="16" t="str">
        <f t="shared" si="53"/>
        <v/>
      </c>
      <c r="AV214" s="16" t="str">
        <f t="shared" si="53"/>
        <v/>
      </c>
      <c r="AW214" s="16" t="str">
        <f t="shared" si="53"/>
        <v/>
      </c>
      <c r="AX214" s="31"/>
    </row>
    <row r="215" spans="1:50" ht="61.5" customHeight="1" x14ac:dyDescent="0.25">
      <c r="A215" s="30">
        <v>210</v>
      </c>
      <c r="B215" s="51" t="s">
        <v>10</v>
      </c>
      <c r="C215" s="66" t="s">
        <v>514</v>
      </c>
      <c r="D215" s="52" t="s">
        <v>515</v>
      </c>
      <c r="E215" s="98" t="s">
        <v>4565</v>
      </c>
      <c r="F215" s="52" t="s">
        <v>642</v>
      </c>
      <c r="G215" s="52" t="s">
        <v>643</v>
      </c>
      <c r="H215" s="52" t="s">
        <v>15</v>
      </c>
      <c r="I215" s="52" t="s">
        <v>36</v>
      </c>
      <c r="J215" s="52" t="s">
        <v>242</v>
      </c>
      <c r="K215" s="52" t="s">
        <v>30</v>
      </c>
      <c r="L215" s="52" t="s">
        <v>31</v>
      </c>
      <c r="M215" s="52" t="s">
        <v>644</v>
      </c>
      <c r="N215" s="52" t="s">
        <v>59</v>
      </c>
      <c r="O215" s="52" t="s">
        <v>645</v>
      </c>
      <c r="P215" s="32"/>
      <c r="Q215" s="52" t="s">
        <v>4230</v>
      </c>
      <c r="R215" s="33">
        <f t="shared" si="47"/>
        <v>1</v>
      </c>
      <c r="S215" s="53" t="str">
        <f t="shared" si="48"/>
        <v xml:space="preserve">НАЗК </v>
      </c>
      <c r="T215" s="54"/>
      <c r="U215" s="55" t="s">
        <v>4272</v>
      </c>
      <c r="V215" s="56" t="s">
        <v>4272</v>
      </c>
      <c r="W215" s="34"/>
      <c r="X215" s="57" t="s">
        <v>4367</v>
      </c>
      <c r="Y215" s="61"/>
      <c r="Z215" s="61"/>
      <c r="AA215" s="55" t="s">
        <v>4272</v>
      </c>
      <c r="AB215" s="55"/>
      <c r="AC215" s="65" t="s">
        <v>4409</v>
      </c>
      <c r="AD215" s="58" t="s">
        <v>4281</v>
      </c>
      <c r="AE215" s="59">
        <f t="shared" si="50"/>
        <v>1</v>
      </c>
      <c r="AF215" s="60" t="str">
        <f t="shared" si="49"/>
        <v>Козаченко</v>
      </c>
      <c r="AG215" s="34"/>
      <c r="AH215" s="16" t="str">
        <f t="shared" si="53"/>
        <v/>
      </c>
      <c r="AI215" s="16" t="str">
        <f t="shared" si="53"/>
        <v/>
      </c>
      <c r="AJ215" s="16" t="str">
        <f t="shared" si="53"/>
        <v/>
      </c>
      <c r="AK215" s="16" t="str">
        <f t="shared" si="53"/>
        <v>Козаченко</v>
      </c>
      <c r="AL215" s="16" t="str">
        <f t="shared" si="53"/>
        <v/>
      </c>
      <c r="AM215" s="16" t="str">
        <f t="shared" si="53"/>
        <v/>
      </c>
      <c r="AN215" s="16" t="str">
        <f t="shared" si="53"/>
        <v/>
      </c>
      <c r="AO215" s="16" t="str">
        <f t="shared" si="53"/>
        <v/>
      </c>
      <c r="AP215" s="16" t="str">
        <f t="shared" si="53"/>
        <v/>
      </c>
      <c r="AQ215" s="16" t="str">
        <f t="shared" si="53"/>
        <v/>
      </c>
      <c r="AR215" s="16" t="str">
        <f t="shared" si="53"/>
        <v/>
      </c>
      <c r="AS215" s="16" t="str">
        <f t="shared" si="53"/>
        <v/>
      </c>
      <c r="AT215" s="16" t="str">
        <f t="shared" si="53"/>
        <v/>
      </c>
      <c r="AU215" s="16" t="str">
        <f t="shared" si="53"/>
        <v/>
      </c>
      <c r="AV215" s="16" t="str">
        <f t="shared" si="53"/>
        <v/>
      </c>
      <c r="AW215" s="16" t="str">
        <f t="shared" si="53"/>
        <v/>
      </c>
      <c r="AX215" s="31"/>
    </row>
    <row r="216" spans="1:50" ht="61.5" customHeight="1" x14ac:dyDescent="0.25">
      <c r="A216" s="30">
        <v>211</v>
      </c>
      <c r="B216" s="51" t="s">
        <v>10</v>
      </c>
      <c r="C216" s="66" t="s">
        <v>514</v>
      </c>
      <c r="D216" s="52" t="s">
        <v>515</v>
      </c>
      <c r="E216" s="98" t="s">
        <v>4565</v>
      </c>
      <c r="F216" s="52" t="s">
        <v>642</v>
      </c>
      <c r="G216" s="52" t="s">
        <v>646</v>
      </c>
      <c r="H216" s="52" t="s">
        <v>15</v>
      </c>
      <c r="I216" s="52" t="s">
        <v>156</v>
      </c>
      <c r="J216" s="52" t="s">
        <v>242</v>
      </c>
      <c r="K216" s="52" t="s">
        <v>30</v>
      </c>
      <c r="L216" s="52" t="s">
        <v>31</v>
      </c>
      <c r="M216" s="52" t="s">
        <v>644</v>
      </c>
      <c r="N216" s="52" t="s">
        <v>59</v>
      </c>
      <c r="O216" s="52" t="s">
        <v>645</v>
      </c>
      <c r="P216" s="32"/>
      <c r="Q216" s="52" t="s">
        <v>4230</v>
      </c>
      <c r="R216" s="33">
        <f t="shared" si="47"/>
        <v>1</v>
      </c>
      <c r="S216" s="53" t="str">
        <f t="shared" si="48"/>
        <v xml:space="preserve">НАЗК </v>
      </c>
      <c r="T216" s="54"/>
      <c r="U216" s="55" t="s">
        <v>4272</v>
      </c>
      <c r="V216" s="56" t="s">
        <v>4272</v>
      </c>
      <c r="W216" s="34"/>
      <c r="X216" s="57" t="s">
        <v>4367</v>
      </c>
      <c r="Y216" s="61"/>
      <c r="Z216" s="61"/>
      <c r="AA216" s="55" t="s">
        <v>4272</v>
      </c>
      <c r="AB216" s="55"/>
      <c r="AC216" s="65" t="s">
        <v>4409</v>
      </c>
      <c r="AD216" s="58" t="s">
        <v>4281</v>
      </c>
      <c r="AE216" s="59">
        <f t="shared" si="50"/>
        <v>1</v>
      </c>
      <c r="AF216" s="60" t="str">
        <f t="shared" si="49"/>
        <v>Козаченко</v>
      </c>
      <c r="AG216" s="34"/>
      <c r="AH216" s="16" t="str">
        <f t="shared" si="53"/>
        <v/>
      </c>
      <c r="AI216" s="16" t="str">
        <f t="shared" si="53"/>
        <v/>
      </c>
      <c r="AJ216" s="16" t="str">
        <f t="shared" si="53"/>
        <v/>
      </c>
      <c r="AK216" s="16" t="str">
        <f t="shared" si="53"/>
        <v>Козаченко</v>
      </c>
      <c r="AL216" s="16" t="str">
        <f t="shared" si="53"/>
        <v/>
      </c>
      <c r="AM216" s="16" t="str">
        <f t="shared" si="53"/>
        <v/>
      </c>
      <c r="AN216" s="16" t="str">
        <f t="shared" si="53"/>
        <v/>
      </c>
      <c r="AO216" s="16" t="str">
        <f t="shared" si="53"/>
        <v/>
      </c>
      <c r="AP216" s="16" t="str">
        <f t="shared" si="53"/>
        <v/>
      </c>
      <c r="AQ216" s="16" t="str">
        <f t="shared" si="53"/>
        <v/>
      </c>
      <c r="AR216" s="16" t="str">
        <f t="shared" si="53"/>
        <v/>
      </c>
      <c r="AS216" s="16" t="str">
        <f t="shared" si="53"/>
        <v/>
      </c>
      <c r="AT216" s="16" t="str">
        <f t="shared" si="53"/>
        <v/>
      </c>
      <c r="AU216" s="16" t="str">
        <f t="shared" si="53"/>
        <v/>
      </c>
      <c r="AV216" s="16" t="str">
        <f t="shared" si="53"/>
        <v/>
      </c>
      <c r="AW216" s="16" t="str">
        <f t="shared" si="53"/>
        <v/>
      </c>
      <c r="AX216" s="31"/>
    </row>
    <row r="217" spans="1:50" ht="61.5" customHeight="1" x14ac:dyDescent="0.25">
      <c r="A217" s="30">
        <v>212</v>
      </c>
      <c r="B217" s="51" t="s">
        <v>10</v>
      </c>
      <c r="C217" s="66" t="s">
        <v>514</v>
      </c>
      <c r="D217" s="52" t="s">
        <v>515</v>
      </c>
      <c r="E217" s="98" t="s">
        <v>4565</v>
      </c>
      <c r="F217" s="52" t="s">
        <v>642</v>
      </c>
      <c r="G217" s="52" t="s">
        <v>647</v>
      </c>
      <c r="H217" s="52" t="s">
        <v>15</v>
      </c>
      <c r="I217" s="52" t="s">
        <v>193</v>
      </c>
      <c r="J217" s="52" t="s">
        <v>17</v>
      </c>
      <c r="K217" s="52" t="s">
        <v>30</v>
      </c>
      <c r="L217" s="52" t="s">
        <v>31</v>
      </c>
      <c r="M217" s="52" t="s">
        <v>644</v>
      </c>
      <c r="N217" s="52" t="s">
        <v>59</v>
      </c>
      <c r="O217" s="52" t="s">
        <v>645</v>
      </c>
      <c r="P217" s="32"/>
      <c r="Q217" s="52" t="s">
        <v>4225</v>
      </c>
      <c r="R217" s="33">
        <f t="shared" si="47"/>
        <v>1</v>
      </c>
      <c r="S217" s="53" t="str">
        <f t="shared" si="48"/>
        <v>НАЗК</v>
      </c>
      <c r="T217" s="54"/>
      <c r="U217" s="55" t="s">
        <v>4272</v>
      </c>
      <c r="V217" s="56" t="s">
        <v>4272</v>
      </c>
      <c r="W217" s="34"/>
      <c r="X217" s="57" t="s">
        <v>4367</v>
      </c>
      <c r="Y217" s="61"/>
      <c r="Z217" s="61"/>
      <c r="AA217" s="55" t="s">
        <v>4272</v>
      </c>
      <c r="AB217" s="55"/>
      <c r="AC217" s="65" t="s">
        <v>4409</v>
      </c>
      <c r="AD217" s="58" t="s">
        <v>4281</v>
      </c>
      <c r="AE217" s="59">
        <f t="shared" si="50"/>
        <v>1</v>
      </c>
      <c r="AF217" s="60" t="str">
        <f t="shared" si="49"/>
        <v>Козаченко</v>
      </c>
      <c r="AG217" s="34"/>
      <c r="AH217" s="16" t="str">
        <f t="shared" si="53"/>
        <v/>
      </c>
      <c r="AI217" s="16" t="str">
        <f t="shared" si="53"/>
        <v/>
      </c>
      <c r="AJ217" s="16" t="str">
        <f t="shared" si="53"/>
        <v/>
      </c>
      <c r="AK217" s="16" t="str">
        <f t="shared" si="53"/>
        <v>Козаченко</v>
      </c>
      <c r="AL217" s="16" t="str">
        <f t="shared" si="53"/>
        <v/>
      </c>
      <c r="AM217" s="16" t="str">
        <f t="shared" si="53"/>
        <v/>
      </c>
      <c r="AN217" s="16" t="str">
        <f t="shared" si="53"/>
        <v/>
      </c>
      <c r="AO217" s="16" t="str">
        <f t="shared" si="53"/>
        <v/>
      </c>
      <c r="AP217" s="16" t="str">
        <f t="shared" si="53"/>
        <v/>
      </c>
      <c r="AQ217" s="16" t="str">
        <f t="shared" si="53"/>
        <v/>
      </c>
      <c r="AR217" s="16" t="str">
        <f t="shared" si="53"/>
        <v/>
      </c>
      <c r="AS217" s="16" t="str">
        <f t="shared" si="53"/>
        <v/>
      </c>
      <c r="AT217" s="16" t="str">
        <f t="shared" si="53"/>
        <v/>
      </c>
      <c r="AU217" s="16" t="str">
        <f t="shared" si="53"/>
        <v/>
      </c>
      <c r="AV217" s="16" t="str">
        <f t="shared" si="53"/>
        <v/>
      </c>
      <c r="AW217" s="16" t="str">
        <f t="shared" si="53"/>
        <v/>
      </c>
      <c r="AX217" s="31"/>
    </row>
    <row r="218" spans="1:50" ht="61.5" customHeight="1" x14ac:dyDescent="0.25">
      <c r="A218" s="30">
        <v>213</v>
      </c>
      <c r="B218" s="51" t="s">
        <v>10</v>
      </c>
      <c r="C218" s="66" t="s">
        <v>514</v>
      </c>
      <c r="D218" s="52" t="s">
        <v>515</v>
      </c>
      <c r="E218" s="98" t="s">
        <v>4565</v>
      </c>
      <c r="F218" s="52" t="s">
        <v>642</v>
      </c>
      <c r="G218" s="52" t="s">
        <v>648</v>
      </c>
      <c r="H218" s="52" t="s">
        <v>15</v>
      </c>
      <c r="I218" s="52" t="s">
        <v>98</v>
      </c>
      <c r="J218" s="52" t="s">
        <v>242</v>
      </c>
      <c r="K218" s="52" t="s">
        <v>30</v>
      </c>
      <c r="L218" s="52" t="s">
        <v>31</v>
      </c>
      <c r="M218" s="52" t="s">
        <v>644</v>
      </c>
      <c r="N218" s="52" t="s">
        <v>59</v>
      </c>
      <c r="O218" s="52" t="s">
        <v>645</v>
      </c>
      <c r="P218" s="32"/>
      <c r="Q218" s="52" t="s">
        <v>4230</v>
      </c>
      <c r="R218" s="33">
        <f t="shared" si="47"/>
        <v>1</v>
      </c>
      <c r="S218" s="53" t="str">
        <f t="shared" si="48"/>
        <v xml:space="preserve">НАЗК </v>
      </c>
      <c r="T218" s="54"/>
      <c r="U218" s="55" t="s">
        <v>4272</v>
      </c>
      <c r="V218" s="56" t="s">
        <v>4272</v>
      </c>
      <c r="W218" s="34"/>
      <c r="X218" s="57" t="s">
        <v>4367</v>
      </c>
      <c r="Y218" s="61"/>
      <c r="Z218" s="61"/>
      <c r="AA218" s="55" t="s">
        <v>4272</v>
      </c>
      <c r="AB218" s="55"/>
      <c r="AC218" s="65" t="s">
        <v>4409</v>
      </c>
      <c r="AD218" s="58" t="s">
        <v>4281</v>
      </c>
      <c r="AE218" s="59">
        <f t="shared" si="50"/>
        <v>1</v>
      </c>
      <c r="AF218" s="60" t="str">
        <f t="shared" si="49"/>
        <v>Козаченко</v>
      </c>
      <c r="AG218" s="34"/>
      <c r="AH218" s="16" t="str">
        <f t="shared" si="53"/>
        <v/>
      </c>
      <c r="AI218" s="16" t="str">
        <f t="shared" si="53"/>
        <v/>
      </c>
      <c r="AJ218" s="16" t="str">
        <f t="shared" si="53"/>
        <v/>
      </c>
      <c r="AK218" s="16" t="str">
        <f t="shared" si="53"/>
        <v>Козаченко</v>
      </c>
      <c r="AL218" s="16" t="str">
        <f t="shared" si="53"/>
        <v/>
      </c>
      <c r="AM218" s="16" t="str">
        <f t="shared" si="53"/>
        <v/>
      </c>
      <c r="AN218" s="16" t="str">
        <f t="shared" si="53"/>
        <v/>
      </c>
      <c r="AO218" s="16" t="str">
        <f t="shared" si="53"/>
        <v/>
      </c>
      <c r="AP218" s="16" t="str">
        <f t="shared" si="53"/>
        <v/>
      </c>
      <c r="AQ218" s="16" t="str">
        <f t="shared" si="53"/>
        <v/>
      </c>
      <c r="AR218" s="16" t="str">
        <f t="shared" si="53"/>
        <v/>
      </c>
      <c r="AS218" s="16" t="str">
        <f t="shared" si="53"/>
        <v/>
      </c>
      <c r="AT218" s="16" t="str">
        <f t="shared" si="53"/>
        <v/>
      </c>
      <c r="AU218" s="16" t="str">
        <f t="shared" si="53"/>
        <v/>
      </c>
      <c r="AV218" s="16" t="str">
        <f t="shared" si="53"/>
        <v/>
      </c>
      <c r="AW218" s="16" t="str">
        <f t="shared" si="53"/>
        <v/>
      </c>
      <c r="AX218" s="31"/>
    </row>
    <row r="219" spans="1:50" ht="61.5" customHeight="1" x14ac:dyDescent="0.25">
      <c r="A219" s="30">
        <v>214</v>
      </c>
      <c r="B219" s="51" t="s">
        <v>10</v>
      </c>
      <c r="C219" s="66" t="s">
        <v>514</v>
      </c>
      <c r="D219" s="52" t="s">
        <v>515</v>
      </c>
      <c r="E219" s="98" t="s">
        <v>4565</v>
      </c>
      <c r="F219" s="52" t="s">
        <v>642</v>
      </c>
      <c r="G219" s="52" t="s">
        <v>649</v>
      </c>
      <c r="H219" s="52" t="s">
        <v>36</v>
      </c>
      <c r="I219" s="52" t="s">
        <v>112</v>
      </c>
      <c r="J219" s="52" t="s">
        <v>17</v>
      </c>
      <c r="K219" s="52" t="s">
        <v>30</v>
      </c>
      <c r="L219" s="52" t="s">
        <v>31</v>
      </c>
      <c r="M219" s="52" t="s">
        <v>644</v>
      </c>
      <c r="N219" s="52" t="s">
        <v>59</v>
      </c>
      <c r="O219" s="52" t="s">
        <v>645</v>
      </c>
      <c r="P219" s="32"/>
      <c r="Q219" s="52" t="s">
        <v>4225</v>
      </c>
      <c r="R219" s="33">
        <f t="shared" si="47"/>
        <v>1</v>
      </c>
      <c r="S219" s="53" t="str">
        <f t="shared" si="48"/>
        <v>НАЗК</v>
      </c>
      <c r="T219" s="54"/>
      <c r="U219" s="55" t="s">
        <v>4272</v>
      </c>
      <c r="V219" s="56" t="s">
        <v>4272</v>
      </c>
      <c r="W219" s="34"/>
      <c r="X219" s="57" t="s">
        <v>4367</v>
      </c>
      <c r="Y219" s="61"/>
      <c r="Z219" s="61"/>
      <c r="AA219" s="55" t="s">
        <v>4272</v>
      </c>
      <c r="AB219" s="55"/>
      <c r="AC219" s="65" t="s">
        <v>4409</v>
      </c>
      <c r="AD219" s="58" t="s">
        <v>4281</v>
      </c>
      <c r="AE219" s="59">
        <f t="shared" si="50"/>
        <v>1</v>
      </c>
      <c r="AF219" s="60" t="str">
        <f t="shared" si="49"/>
        <v>Козаченко</v>
      </c>
      <c r="AG219" s="34"/>
      <c r="AH219" s="16" t="str">
        <f t="shared" si="53"/>
        <v/>
      </c>
      <c r="AI219" s="16" t="str">
        <f t="shared" si="53"/>
        <v/>
      </c>
      <c r="AJ219" s="16" t="str">
        <f t="shared" si="53"/>
        <v/>
      </c>
      <c r="AK219" s="16" t="str">
        <f t="shared" si="53"/>
        <v>Козаченко</v>
      </c>
      <c r="AL219" s="16" t="str">
        <f t="shared" si="53"/>
        <v/>
      </c>
      <c r="AM219" s="16" t="str">
        <f t="shared" si="53"/>
        <v/>
      </c>
      <c r="AN219" s="16" t="str">
        <f t="shared" si="53"/>
        <v/>
      </c>
      <c r="AO219" s="16" t="str">
        <f t="shared" si="53"/>
        <v/>
      </c>
      <c r="AP219" s="16" t="str">
        <f t="shared" si="53"/>
        <v/>
      </c>
      <c r="AQ219" s="16" t="str">
        <f t="shared" si="53"/>
        <v/>
      </c>
      <c r="AR219" s="16" t="str">
        <f t="shared" si="53"/>
        <v/>
      </c>
      <c r="AS219" s="16" t="str">
        <f t="shared" si="53"/>
        <v/>
      </c>
      <c r="AT219" s="16" t="str">
        <f t="shared" si="53"/>
        <v/>
      </c>
      <c r="AU219" s="16" t="str">
        <f t="shared" si="53"/>
        <v/>
      </c>
      <c r="AV219" s="16" t="str">
        <f t="shared" si="53"/>
        <v/>
      </c>
      <c r="AW219" s="16" t="str">
        <f t="shared" si="53"/>
        <v/>
      </c>
      <c r="AX219" s="31"/>
    </row>
    <row r="220" spans="1:50" ht="61.5" customHeight="1" x14ac:dyDescent="0.25">
      <c r="A220" s="30">
        <v>215</v>
      </c>
      <c r="B220" s="51" t="s">
        <v>10</v>
      </c>
      <c r="C220" s="66" t="s">
        <v>514</v>
      </c>
      <c r="D220" s="52" t="s">
        <v>515</v>
      </c>
      <c r="E220" s="98" t="s">
        <v>4565</v>
      </c>
      <c r="F220" s="52" t="s">
        <v>642</v>
      </c>
      <c r="G220" s="52" t="s">
        <v>650</v>
      </c>
      <c r="H220" s="52" t="s">
        <v>156</v>
      </c>
      <c r="I220" s="52" t="s">
        <v>94</v>
      </c>
      <c r="J220" s="52" t="s">
        <v>17</v>
      </c>
      <c r="K220" s="52" t="s">
        <v>30</v>
      </c>
      <c r="L220" s="52" t="s">
        <v>31</v>
      </c>
      <c r="M220" s="52" t="s">
        <v>644</v>
      </c>
      <c r="N220" s="52" t="s">
        <v>59</v>
      </c>
      <c r="O220" s="52" t="s">
        <v>645</v>
      </c>
      <c r="P220" s="32"/>
      <c r="Q220" s="52" t="s">
        <v>4225</v>
      </c>
      <c r="R220" s="33">
        <f t="shared" si="47"/>
        <v>1</v>
      </c>
      <c r="S220" s="53" t="str">
        <f t="shared" si="48"/>
        <v>НАЗК</v>
      </c>
      <c r="T220" s="54"/>
      <c r="U220" s="55" t="s">
        <v>4272</v>
      </c>
      <c r="V220" s="56" t="s">
        <v>4272</v>
      </c>
      <c r="W220" s="34"/>
      <c r="X220" s="57" t="s">
        <v>4367</v>
      </c>
      <c r="Y220" s="61"/>
      <c r="Z220" s="61"/>
      <c r="AA220" s="55" t="s">
        <v>4272</v>
      </c>
      <c r="AB220" s="55"/>
      <c r="AC220" s="65" t="s">
        <v>4409</v>
      </c>
      <c r="AD220" s="58" t="s">
        <v>4281</v>
      </c>
      <c r="AE220" s="59">
        <f t="shared" si="50"/>
        <v>1</v>
      </c>
      <c r="AF220" s="60" t="str">
        <f t="shared" si="49"/>
        <v>Козаченко</v>
      </c>
      <c r="AG220" s="34"/>
      <c r="AH220" s="16" t="str">
        <f t="shared" si="53"/>
        <v/>
      </c>
      <c r="AI220" s="16" t="str">
        <f t="shared" si="53"/>
        <v/>
      </c>
      <c r="AJ220" s="16" t="str">
        <f t="shared" si="53"/>
        <v/>
      </c>
      <c r="AK220" s="16" t="str">
        <f t="shared" si="53"/>
        <v>Козаченко</v>
      </c>
      <c r="AL220" s="16" t="str">
        <f t="shared" si="53"/>
        <v/>
      </c>
      <c r="AM220" s="16" t="str">
        <f t="shared" si="53"/>
        <v/>
      </c>
      <c r="AN220" s="16" t="str">
        <f t="shared" si="53"/>
        <v/>
      </c>
      <c r="AO220" s="16" t="str">
        <f t="shared" si="53"/>
        <v/>
      </c>
      <c r="AP220" s="16" t="str">
        <f t="shared" si="53"/>
        <v/>
      </c>
      <c r="AQ220" s="16" t="str">
        <f t="shared" si="53"/>
        <v/>
      </c>
      <c r="AR220" s="16" t="str">
        <f t="shared" si="53"/>
        <v/>
      </c>
      <c r="AS220" s="16" t="str">
        <f t="shared" si="53"/>
        <v/>
      </c>
      <c r="AT220" s="16" t="str">
        <f t="shared" si="53"/>
        <v/>
      </c>
      <c r="AU220" s="16" t="str">
        <f t="shared" si="53"/>
        <v/>
      </c>
      <c r="AV220" s="16" t="str">
        <f t="shared" si="53"/>
        <v/>
      </c>
      <c r="AW220" s="16" t="str">
        <f t="shared" si="53"/>
        <v/>
      </c>
      <c r="AX220" s="31"/>
    </row>
    <row r="221" spans="1:50" ht="61.5" hidden="1" customHeight="1" x14ac:dyDescent="0.25">
      <c r="A221" s="30">
        <v>216</v>
      </c>
      <c r="B221" s="51" t="s">
        <v>10</v>
      </c>
      <c r="C221" s="66" t="s">
        <v>514</v>
      </c>
      <c r="D221" s="52" t="s">
        <v>515</v>
      </c>
      <c r="E221" s="98" t="s">
        <v>4565</v>
      </c>
      <c r="F221" s="52" t="s">
        <v>642</v>
      </c>
      <c r="G221" s="52" t="s">
        <v>651</v>
      </c>
      <c r="H221" s="52" t="s">
        <v>15</v>
      </c>
      <c r="I221" s="52" t="s">
        <v>16</v>
      </c>
      <c r="J221" s="52" t="s">
        <v>407</v>
      </c>
      <c r="K221" s="52" t="s">
        <v>18</v>
      </c>
      <c r="L221" s="52" t="s">
        <v>39</v>
      </c>
      <c r="M221" s="52" t="s">
        <v>652</v>
      </c>
      <c r="N221" s="52" t="s">
        <v>367</v>
      </c>
      <c r="O221" s="52" t="s">
        <v>653</v>
      </c>
      <c r="P221" s="32"/>
      <c r="Q221" s="52" t="s">
        <v>407</v>
      </c>
      <c r="R221" s="33">
        <f t="shared" si="47"/>
        <v>1</v>
      </c>
      <c r="S221" s="53" t="str">
        <f t="shared" si="48"/>
        <v xml:space="preserve">НАДС </v>
      </c>
      <c r="T221" s="53"/>
      <c r="U221" s="31"/>
      <c r="V221" s="31"/>
      <c r="W221" s="31"/>
      <c r="X221" s="57" t="s">
        <v>4367</v>
      </c>
      <c r="Y221" s="57" t="s">
        <v>4367</v>
      </c>
      <c r="Z221" s="57" t="s">
        <v>4367</v>
      </c>
      <c r="AA221" s="128"/>
      <c r="AB221" s="128"/>
      <c r="AC221" s="31"/>
      <c r="AD221" s="34"/>
      <c r="AE221" s="59">
        <f t="shared" si="50"/>
        <v>0</v>
      </c>
      <c r="AF221" s="62" t="e">
        <f t="shared" si="49"/>
        <v>#VALUE!</v>
      </c>
      <c r="AG221" s="31"/>
      <c r="AH221" s="31">
        <f t="shared" si="44"/>
        <v>0</v>
      </c>
      <c r="AI221" s="31">
        <f t="shared" si="44"/>
        <v>0</v>
      </c>
      <c r="AJ221" s="31">
        <f t="shared" si="44"/>
        <v>0</v>
      </c>
      <c r="AK221" s="31">
        <f t="shared" si="44"/>
        <v>0</v>
      </c>
      <c r="AL221" s="31">
        <f t="shared" si="44"/>
        <v>0</v>
      </c>
      <c r="AM221" s="31">
        <f t="shared" si="44"/>
        <v>0</v>
      </c>
      <c r="AN221" s="31">
        <f>IF(ISNUMBER(FIND($AD221,AN$5)),$AD221,"")</f>
        <v>0</v>
      </c>
      <c r="AO221" s="31">
        <f>IF(ISNUMBER(FIND($AD221,AO$5)),$AD221,"")</f>
        <v>0</v>
      </c>
      <c r="AP221" s="31">
        <f t="shared" si="44"/>
        <v>0</v>
      </c>
      <c r="AQ221" s="31">
        <f>IF(ISNUMBER(FIND($AD221,AQ$5)),$AD221,"")</f>
        <v>0</v>
      </c>
      <c r="AR221" s="31">
        <f>IF(ISNUMBER(FIND($AD221,AR$5)),$AD221,"")</f>
        <v>0</v>
      </c>
      <c r="AS221" s="31">
        <f t="shared" si="44"/>
        <v>0</v>
      </c>
      <c r="AT221" s="31">
        <f>IF(ISNUMBER(FIND($AD221,AT$5)),$AD221,"")</f>
        <v>0</v>
      </c>
      <c r="AU221" s="31">
        <f>IF(ISNUMBER(FIND($AD221,AU$5)),$AD221,"")</f>
        <v>0</v>
      </c>
      <c r="AV221" s="31">
        <f>IF(ISNUMBER(FIND($AD221,AV$5)),$AD221,"")</f>
        <v>0</v>
      </c>
      <c r="AW221" s="31">
        <f t="shared" si="44"/>
        <v>0</v>
      </c>
      <c r="AX221" s="31"/>
    </row>
    <row r="222" spans="1:50" ht="61.5" customHeight="1" x14ac:dyDescent="0.25">
      <c r="A222" s="30">
        <v>217</v>
      </c>
      <c r="B222" s="51" t="s">
        <v>10</v>
      </c>
      <c r="C222" s="66" t="s">
        <v>514</v>
      </c>
      <c r="D222" s="52" t="s">
        <v>515</v>
      </c>
      <c r="E222" s="98" t="s">
        <v>4565</v>
      </c>
      <c r="F222" s="52" t="s">
        <v>642</v>
      </c>
      <c r="G222" s="52" t="s">
        <v>654</v>
      </c>
      <c r="H222" s="52" t="s">
        <v>160</v>
      </c>
      <c r="I222" s="52" t="s">
        <v>16</v>
      </c>
      <c r="J222" s="52" t="s">
        <v>655</v>
      </c>
      <c r="K222" s="52" t="s">
        <v>30</v>
      </c>
      <c r="L222" s="52" t="s">
        <v>39</v>
      </c>
      <c r="M222" s="52" t="s">
        <v>656</v>
      </c>
      <c r="N222" s="52" t="s">
        <v>265</v>
      </c>
      <c r="O222" s="52" t="s">
        <v>657</v>
      </c>
      <c r="P222" s="32"/>
      <c r="Q222" s="52" t="s">
        <v>655</v>
      </c>
      <c r="R222" s="33">
        <f t="shared" si="47"/>
        <v>2</v>
      </c>
      <c r="S222" s="53" t="str">
        <f t="shared" si="48"/>
        <v>НАДС</v>
      </c>
      <c r="T222" s="54"/>
      <c r="U222" s="55" t="s">
        <v>4272</v>
      </c>
      <c r="V222" s="64"/>
      <c r="W222" s="34"/>
      <c r="X222" s="57" t="s">
        <v>4367</v>
      </c>
      <c r="Y222" s="57" t="s">
        <v>4367</v>
      </c>
      <c r="Z222" s="57" t="s">
        <v>4367</v>
      </c>
      <c r="AA222" s="57"/>
      <c r="AB222" s="57"/>
      <c r="AC222" s="65" t="s">
        <v>4409</v>
      </c>
      <c r="AD222" s="58" t="s">
        <v>4281</v>
      </c>
      <c r="AE222" s="59">
        <f t="shared" si="50"/>
        <v>1</v>
      </c>
      <c r="AF222" s="60" t="str">
        <f t="shared" si="49"/>
        <v>Козаченко</v>
      </c>
      <c r="AG222" s="34"/>
      <c r="AH222" s="16" t="str">
        <f t="shared" ref="AH222:AW229" si="54">IF(ISNUMBER(FIND(AH$5,$AD222)),AH$5,"")</f>
        <v/>
      </c>
      <c r="AI222" s="16" t="str">
        <f t="shared" si="54"/>
        <v/>
      </c>
      <c r="AJ222" s="16" t="str">
        <f t="shared" si="54"/>
        <v/>
      </c>
      <c r="AK222" s="16" t="str">
        <f t="shared" si="54"/>
        <v>Козаченко</v>
      </c>
      <c r="AL222" s="16" t="str">
        <f t="shared" si="54"/>
        <v/>
      </c>
      <c r="AM222" s="16" t="str">
        <f t="shared" si="54"/>
        <v/>
      </c>
      <c r="AN222" s="16" t="str">
        <f t="shared" si="54"/>
        <v/>
      </c>
      <c r="AO222" s="16" t="str">
        <f t="shared" si="54"/>
        <v/>
      </c>
      <c r="AP222" s="16" t="str">
        <f t="shared" si="54"/>
        <v/>
      </c>
      <c r="AQ222" s="16" t="str">
        <f t="shared" si="54"/>
        <v/>
      </c>
      <c r="AR222" s="16" t="str">
        <f t="shared" si="54"/>
        <v/>
      </c>
      <c r="AS222" s="16" t="str">
        <f t="shared" si="54"/>
        <v/>
      </c>
      <c r="AT222" s="16" t="str">
        <f t="shared" si="54"/>
        <v/>
      </c>
      <c r="AU222" s="16" t="str">
        <f t="shared" si="54"/>
        <v/>
      </c>
      <c r="AV222" s="16" t="str">
        <f t="shared" si="54"/>
        <v/>
      </c>
      <c r="AW222" s="16" t="str">
        <f t="shared" si="54"/>
        <v/>
      </c>
      <c r="AX222" s="31"/>
    </row>
    <row r="223" spans="1:50" ht="61.5" customHeight="1" x14ac:dyDescent="0.25">
      <c r="A223" s="30">
        <v>218</v>
      </c>
      <c r="B223" s="51" t="s">
        <v>10</v>
      </c>
      <c r="C223" s="66" t="s">
        <v>514</v>
      </c>
      <c r="D223" s="52" t="s">
        <v>515</v>
      </c>
      <c r="E223" s="98" t="s">
        <v>4565</v>
      </c>
      <c r="F223" s="52" t="s">
        <v>642</v>
      </c>
      <c r="G223" s="52" t="s">
        <v>658</v>
      </c>
      <c r="H223" s="52" t="s">
        <v>112</v>
      </c>
      <c r="I223" s="52" t="s">
        <v>16</v>
      </c>
      <c r="J223" s="52" t="s">
        <v>428</v>
      </c>
      <c r="K223" s="52" t="s">
        <v>18</v>
      </c>
      <c r="L223" s="52" t="s">
        <v>659</v>
      </c>
      <c r="M223" s="52" t="s">
        <v>660</v>
      </c>
      <c r="N223" s="52" t="s">
        <v>17</v>
      </c>
      <c r="O223" s="52" t="s">
        <v>661</v>
      </c>
      <c r="P223" s="32"/>
      <c r="Q223" s="52" t="s">
        <v>4236</v>
      </c>
      <c r="R223" s="33">
        <f t="shared" si="47"/>
        <v>2</v>
      </c>
      <c r="S223" s="53" t="str">
        <f t="shared" si="48"/>
        <v>НАЗК</v>
      </c>
      <c r="T223" s="54"/>
      <c r="U223" s="55" t="s">
        <v>4272</v>
      </c>
      <c r="V223" s="56" t="s">
        <v>4272</v>
      </c>
      <c r="W223" s="34"/>
      <c r="X223" s="57" t="s">
        <v>4367</v>
      </c>
      <c r="Y223" s="57" t="s">
        <v>4367</v>
      </c>
      <c r="Z223" s="57" t="s">
        <v>4367</v>
      </c>
      <c r="AA223" s="57"/>
      <c r="AB223" s="57"/>
      <c r="AC223" s="65" t="s">
        <v>4409</v>
      </c>
      <c r="AD223" s="58" t="s">
        <v>4281</v>
      </c>
      <c r="AE223" s="59">
        <f t="shared" si="50"/>
        <v>1</v>
      </c>
      <c r="AF223" s="60" t="str">
        <f t="shared" si="49"/>
        <v>Козаченко</v>
      </c>
      <c r="AG223" s="34"/>
      <c r="AH223" s="16" t="str">
        <f t="shared" si="54"/>
        <v/>
      </c>
      <c r="AI223" s="16" t="str">
        <f t="shared" si="54"/>
        <v/>
      </c>
      <c r="AJ223" s="16" t="str">
        <f t="shared" si="54"/>
        <v/>
      </c>
      <c r="AK223" s="16" t="str">
        <f t="shared" si="54"/>
        <v>Козаченко</v>
      </c>
      <c r="AL223" s="16" t="str">
        <f t="shared" si="54"/>
        <v/>
      </c>
      <c r="AM223" s="16" t="str">
        <f t="shared" si="54"/>
        <v/>
      </c>
      <c r="AN223" s="16" t="str">
        <f t="shared" si="54"/>
        <v/>
      </c>
      <c r="AO223" s="16" t="str">
        <f t="shared" si="54"/>
        <v/>
      </c>
      <c r="AP223" s="16" t="str">
        <f t="shared" si="54"/>
        <v/>
      </c>
      <c r="AQ223" s="16" t="str">
        <f t="shared" si="54"/>
        <v/>
      </c>
      <c r="AR223" s="16" t="str">
        <f t="shared" si="54"/>
        <v/>
      </c>
      <c r="AS223" s="16" t="str">
        <f t="shared" si="54"/>
        <v/>
      </c>
      <c r="AT223" s="16" t="str">
        <f t="shared" si="54"/>
        <v/>
      </c>
      <c r="AU223" s="16" t="str">
        <f t="shared" si="54"/>
        <v/>
      </c>
      <c r="AV223" s="16" t="str">
        <f t="shared" si="54"/>
        <v/>
      </c>
      <c r="AW223" s="16" t="str">
        <f t="shared" si="54"/>
        <v/>
      </c>
      <c r="AX223" s="31"/>
    </row>
    <row r="224" spans="1:50" ht="61.5" hidden="1" customHeight="1" x14ac:dyDescent="0.25">
      <c r="A224" s="30">
        <v>219</v>
      </c>
      <c r="B224" s="51" t="s">
        <v>10</v>
      </c>
      <c r="C224" s="66" t="s">
        <v>514</v>
      </c>
      <c r="D224" s="52" t="s">
        <v>515</v>
      </c>
      <c r="E224" s="98" t="s">
        <v>4566</v>
      </c>
      <c r="F224" s="52" t="s">
        <v>662</v>
      </c>
      <c r="G224" s="52" t="s">
        <v>663</v>
      </c>
      <c r="H224" s="52" t="s">
        <v>28</v>
      </c>
      <c r="I224" s="52" t="s">
        <v>72</v>
      </c>
      <c r="J224" s="52" t="s">
        <v>17</v>
      </c>
      <c r="K224" s="52" t="s">
        <v>18</v>
      </c>
      <c r="L224" s="52" t="s">
        <v>31</v>
      </c>
      <c r="M224" s="52" t="s">
        <v>664</v>
      </c>
      <c r="N224" s="52" t="s">
        <v>59</v>
      </c>
      <c r="O224" s="52" t="s">
        <v>665</v>
      </c>
      <c r="P224" s="32"/>
      <c r="Q224" s="52" t="s">
        <v>4225</v>
      </c>
      <c r="R224" s="33">
        <f t="shared" si="47"/>
        <v>1</v>
      </c>
      <c r="S224" s="53" t="str">
        <f t="shared" si="48"/>
        <v>НАЗК</v>
      </c>
      <c r="T224" s="54"/>
      <c r="U224" s="55" t="s">
        <v>4272</v>
      </c>
      <c r="V224" s="56" t="s">
        <v>4272</v>
      </c>
      <c r="W224" s="34"/>
      <c r="X224" s="61"/>
      <c r="Y224" s="57" t="s">
        <v>4367</v>
      </c>
      <c r="Z224" s="57" t="s">
        <v>4367</v>
      </c>
      <c r="AA224" s="57"/>
      <c r="AB224" s="57"/>
      <c r="AC224" s="65" t="s">
        <v>4409</v>
      </c>
      <c r="AD224" s="58" t="s">
        <v>4281</v>
      </c>
      <c r="AE224" s="59">
        <f t="shared" si="50"/>
        <v>1</v>
      </c>
      <c r="AF224" s="60" t="str">
        <f t="shared" si="49"/>
        <v>Козаченко</v>
      </c>
      <c r="AG224" s="34"/>
      <c r="AH224" s="16" t="str">
        <f t="shared" si="54"/>
        <v/>
      </c>
      <c r="AI224" s="16" t="str">
        <f t="shared" si="54"/>
        <v/>
      </c>
      <c r="AJ224" s="16" t="str">
        <f t="shared" si="54"/>
        <v/>
      </c>
      <c r="AK224" s="16" t="str">
        <f t="shared" si="54"/>
        <v>Козаченко</v>
      </c>
      <c r="AL224" s="16" t="str">
        <f t="shared" si="54"/>
        <v/>
      </c>
      <c r="AM224" s="16" t="str">
        <f t="shared" si="54"/>
        <v/>
      </c>
      <c r="AN224" s="16" t="str">
        <f t="shared" si="54"/>
        <v/>
      </c>
      <c r="AO224" s="16" t="str">
        <f t="shared" si="54"/>
        <v/>
      </c>
      <c r="AP224" s="16" t="str">
        <f t="shared" si="54"/>
        <v/>
      </c>
      <c r="AQ224" s="16" t="str">
        <f t="shared" si="54"/>
        <v/>
      </c>
      <c r="AR224" s="16" t="str">
        <f t="shared" si="54"/>
        <v/>
      </c>
      <c r="AS224" s="16" t="str">
        <f t="shared" si="54"/>
        <v/>
      </c>
      <c r="AT224" s="16" t="str">
        <f t="shared" si="54"/>
        <v/>
      </c>
      <c r="AU224" s="16" t="str">
        <f t="shared" si="54"/>
        <v/>
      </c>
      <c r="AV224" s="16" t="str">
        <f t="shared" si="54"/>
        <v/>
      </c>
      <c r="AW224" s="16" t="str">
        <f t="shared" si="54"/>
        <v/>
      </c>
      <c r="AX224" s="31"/>
    </row>
    <row r="225" spans="1:50" ht="61.5" customHeight="1" x14ac:dyDescent="0.25">
      <c r="A225" s="30">
        <v>220</v>
      </c>
      <c r="B225" s="51" t="s">
        <v>10</v>
      </c>
      <c r="C225" s="66" t="s">
        <v>514</v>
      </c>
      <c r="D225" s="52" t="s">
        <v>515</v>
      </c>
      <c r="E225" s="98" t="s">
        <v>4566</v>
      </c>
      <c r="F225" s="52" t="s">
        <v>662</v>
      </c>
      <c r="G225" s="52" t="s">
        <v>666</v>
      </c>
      <c r="H225" s="52" t="s">
        <v>667</v>
      </c>
      <c r="I225" s="52" t="s">
        <v>16</v>
      </c>
      <c r="J225" s="52" t="s">
        <v>17</v>
      </c>
      <c r="K225" s="52" t="s">
        <v>18</v>
      </c>
      <c r="L225" s="52" t="s">
        <v>31</v>
      </c>
      <c r="M225" s="52" t="s">
        <v>664</v>
      </c>
      <c r="N225" s="52" t="s">
        <v>59</v>
      </c>
      <c r="O225" s="52" t="s">
        <v>665</v>
      </c>
      <c r="P225" s="32"/>
      <c r="Q225" s="52" t="s">
        <v>4225</v>
      </c>
      <c r="R225" s="33">
        <f t="shared" si="47"/>
        <v>1</v>
      </c>
      <c r="S225" s="53" t="str">
        <f t="shared" si="48"/>
        <v>НАЗК</v>
      </c>
      <c r="T225" s="54"/>
      <c r="U225" s="55" t="s">
        <v>4272</v>
      </c>
      <c r="V225" s="56" t="s">
        <v>4272</v>
      </c>
      <c r="W225" s="34"/>
      <c r="X225" s="57" t="s">
        <v>4367</v>
      </c>
      <c r="Y225" s="57" t="s">
        <v>4367</v>
      </c>
      <c r="Z225" s="57" t="s">
        <v>4367</v>
      </c>
      <c r="AA225" s="57"/>
      <c r="AB225" s="57"/>
      <c r="AC225" s="65" t="s">
        <v>4409</v>
      </c>
      <c r="AD225" s="58" t="s">
        <v>4281</v>
      </c>
      <c r="AE225" s="59">
        <f t="shared" si="50"/>
        <v>1</v>
      </c>
      <c r="AF225" s="60" t="str">
        <f t="shared" si="49"/>
        <v>Козаченко</v>
      </c>
      <c r="AG225" s="34"/>
      <c r="AH225" s="16" t="str">
        <f t="shared" si="54"/>
        <v/>
      </c>
      <c r="AI225" s="16" t="str">
        <f t="shared" si="54"/>
        <v/>
      </c>
      <c r="AJ225" s="16" t="str">
        <f t="shared" si="54"/>
        <v/>
      </c>
      <c r="AK225" s="16" t="str">
        <f t="shared" si="54"/>
        <v>Козаченко</v>
      </c>
      <c r="AL225" s="16" t="str">
        <f t="shared" si="54"/>
        <v/>
      </c>
      <c r="AM225" s="16" t="str">
        <f t="shared" si="54"/>
        <v/>
      </c>
      <c r="AN225" s="16" t="str">
        <f t="shared" si="54"/>
        <v/>
      </c>
      <c r="AO225" s="16" t="str">
        <f t="shared" si="54"/>
        <v/>
      </c>
      <c r="AP225" s="16" t="str">
        <f t="shared" si="54"/>
        <v/>
      </c>
      <c r="AQ225" s="16" t="str">
        <f t="shared" si="54"/>
        <v/>
      </c>
      <c r="AR225" s="16" t="str">
        <f t="shared" si="54"/>
        <v/>
      </c>
      <c r="AS225" s="16" t="str">
        <f t="shared" si="54"/>
        <v/>
      </c>
      <c r="AT225" s="16" t="str">
        <f t="shared" si="54"/>
        <v/>
      </c>
      <c r="AU225" s="16" t="str">
        <f t="shared" si="54"/>
        <v/>
      </c>
      <c r="AV225" s="16" t="str">
        <f t="shared" si="54"/>
        <v/>
      </c>
      <c r="AW225" s="16" t="str">
        <f t="shared" si="54"/>
        <v/>
      </c>
      <c r="AX225" s="31"/>
    </row>
    <row r="226" spans="1:50" ht="61.5" hidden="1" customHeight="1" x14ac:dyDescent="0.25">
      <c r="A226" s="30">
        <v>221</v>
      </c>
      <c r="B226" s="51" t="s">
        <v>10</v>
      </c>
      <c r="C226" s="66" t="s">
        <v>514</v>
      </c>
      <c r="D226" s="52" t="s">
        <v>515</v>
      </c>
      <c r="E226" s="98" t="s">
        <v>4566</v>
      </c>
      <c r="F226" s="52" t="s">
        <v>662</v>
      </c>
      <c r="G226" s="52" t="s">
        <v>668</v>
      </c>
      <c r="H226" s="52" t="s">
        <v>669</v>
      </c>
      <c r="I226" s="52" t="s">
        <v>16</v>
      </c>
      <c r="J226" s="52" t="s">
        <v>17</v>
      </c>
      <c r="K226" s="52" t="s">
        <v>18</v>
      </c>
      <c r="L226" s="52" t="s">
        <v>670</v>
      </c>
      <c r="M226" s="52" t="s">
        <v>493</v>
      </c>
      <c r="N226" s="52" t="s">
        <v>17</v>
      </c>
      <c r="O226" s="52" t="s">
        <v>671</v>
      </c>
      <c r="P226" s="32"/>
      <c r="Q226" s="52" t="s">
        <v>4225</v>
      </c>
      <c r="R226" s="33">
        <f t="shared" si="47"/>
        <v>1</v>
      </c>
      <c r="S226" s="53" t="str">
        <f t="shared" si="48"/>
        <v>НАЗК</v>
      </c>
      <c r="T226" s="54"/>
      <c r="U226" s="55" t="s">
        <v>4272</v>
      </c>
      <c r="V226" s="56" t="s">
        <v>4272</v>
      </c>
      <c r="W226" s="34"/>
      <c r="X226" s="61"/>
      <c r="Y226" s="57" t="s">
        <v>4367</v>
      </c>
      <c r="Z226" s="57" t="s">
        <v>4367</v>
      </c>
      <c r="AA226" s="57"/>
      <c r="AB226" s="57"/>
      <c r="AC226" s="65" t="s">
        <v>4409</v>
      </c>
      <c r="AD226" s="58" t="s">
        <v>4281</v>
      </c>
      <c r="AE226" s="59">
        <f t="shared" si="50"/>
        <v>1</v>
      </c>
      <c r="AF226" s="60" t="str">
        <f t="shared" si="49"/>
        <v>Козаченко</v>
      </c>
      <c r="AG226" s="34"/>
      <c r="AH226" s="16" t="str">
        <f t="shared" si="54"/>
        <v/>
      </c>
      <c r="AI226" s="16" t="str">
        <f t="shared" si="54"/>
        <v/>
      </c>
      <c r="AJ226" s="16" t="str">
        <f t="shared" si="54"/>
        <v/>
      </c>
      <c r="AK226" s="16" t="str">
        <f t="shared" si="54"/>
        <v>Козаченко</v>
      </c>
      <c r="AL226" s="16" t="str">
        <f t="shared" si="54"/>
        <v/>
      </c>
      <c r="AM226" s="16" t="str">
        <f t="shared" si="54"/>
        <v/>
      </c>
      <c r="AN226" s="16" t="str">
        <f t="shared" si="54"/>
        <v/>
      </c>
      <c r="AO226" s="16" t="str">
        <f t="shared" si="54"/>
        <v/>
      </c>
      <c r="AP226" s="16" t="str">
        <f t="shared" si="54"/>
        <v/>
      </c>
      <c r="AQ226" s="16" t="str">
        <f t="shared" si="54"/>
        <v/>
      </c>
      <c r="AR226" s="16" t="str">
        <f t="shared" si="54"/>
        <v/>
      </c>
      <c r="AS226" s="16" t="str">
        <f t="shared" si="54"/>
        <v/>
      </c>
      <c r="AT226" s="16" t="str">
        <f t="shared" si="54"/>
        <v/>
      </c>
      <c r="AU226" s="16" t="str">
        <f t="shared" si="54"/>
        <v/>
      </c>
      <c r="AV226" s="16" t="str">
        <f t="shared" si="54"/>
        <v/>
      </c>
      <c r="AW226" s="16" t="str">
        <f t="shared" si="54"/>
        <v/>
      </c>
      <c r="AX226" s="31"/>
    </row>
    <row r="227" spans="1:50" ht="61.5" hidden="1" customHeight="1" x14ac:dyDescent="0.25">
      <c r="A227" s="30">
        <v>222</v>
      </c>
      <c r="B227" s="51" t="s">
        <v>10</v>
      </c>
      <c r="C227" s="66" t="s">
        <v>514</v>
      </c>
      <c r="D227" s="52" t="s">
        <v>515</v>
      </c>
      <c r="E227" s="98" t="s">
        <v>4567</v>
      </c>
      <c r="F227" s="52" t="s">
        <v>672</v>
      </c>
      <c r="G227" s="52" t="s">
        <v>673</v>
      </c>
      <c r="H227" s="52" t="s">
        <v>28</v>
      </c>
      <c r="I227" s="52" t="s">
        <v>72</v>
      </c>
      <c r="J227" s="52" t="s">
        <v>428</v>
      </c>
      <c r="K227" s="52" t="s">
        <v>18</v>
      </c>
      <c r="L227" s="52" t="s">
        <v>31</v>
      </c>
      <c r="M227" s="52" t="s">
        <v>674</v>
      </c>
      <c r="N227" s="52" t="s">
        <v>59</v>
      </c>
      <c r="O227" s="52" t="s">
        <v>665</v>
      </c>
      <c r="P227" s="32"/>
      <c r="Q227" s="52" t="s">
        <v>4236</v>
      </c>
      <c r="R227" s="33">
        <f t="shared" si="47"/>
        <v>2</v>
      </c>
      <c r="S227" s="53" t="str">
        <f t="shared" si="48"/>
        <v>НАЗК</v>
      </c>
      <c r="T227" s="54"/>
      <c r="U227" s="55" t="s">
        <v>4272</v>
      </c>
      <c r="V227" s="56" t="s">
        <v>4272</v>
      </c>
      <c r="W227" s="34"/>
      <c r="X227" s="61"/>
      <c r="Y227" s="57" t="s">
        <v>4367</v>
      </c>
      <c r="Z227" s="57" t="s">
        <v>4367</v>
      </c>
      <c r="AA227" s="57"/>
      <c r="AB227" s="57"/>
      <c r="AC227" s="65" t="s">
        <v>4409</v>
      </c>
      <c r="AD227" s="58" t="s">
        <v>4281</v>
      </c>
      <c r="AE227" s="59">
        <f t="shared" si="50"/>
        <v>1</v>
      </c>
      <c r="AF227" s="60" t="str">
        <f t="shared" si="49"/>
        <v>Козаченко</v>
      </c>
      <c r="AG227" s="34"/>
      <c r="AH227" s="16" t="str">
        <f t="shared" si="54"/>
        <v/>
      </c>
      <c r="AI227" s="16" t="str">
        <f t="shared" si="54"/>
        <v/>
      </c>
      <c r="AJ227" s="16" t="str">
        <f t="shared" si="54"/>
        <v/>
      </c>
      <c r="AK227" s="16" t="str">
        <f t="shared" si="54"/>
        <v>Козаченко</v>
      </c>
      <c r="AL227" s="16" t="str">
        <f t="shared" si="54"/>
        <v/>
      </c>
      <c r="AM227" s="16" t="str">
        <f t="shared" si="54"/>
        <v/>
      </c>
      <c r="AN227" s="16" t="str">
        <f t="shared" si="54"/>
        <v/>
      </c>
      <c r="AO227" s="16" t="str">
        <f t="shared" si="54"/>
        <v/>
      </c>
      <c r="AP227" s="16" t="str">
        <f t="shared" si="54"/>
        <v/>
      </c>
      <c r="AQ227" s="16" t="str">
        <f t="shared" si="54"/>
        <v/>
      </c>
      <c r="AR227" s="16" t="str">
        <f t="shared" si="54"/>
        <v/>
      </c>
      <c r="AS227" s="16" t="str">
        <f t="shared" si="54"/>
        <v/>
      </c>
      <c r="AT227" s="16" t="str">
        <f t="shared" si="54"/>
        <v/>
      </c>
      <c r="AU227" s="16" t="str">
        <f t="shared" si="54"/>
        <v/>
      </c>
      <c r="AV227" s="16" t="str">
        <f t="shared" si="54"/>
        <v/>
      </c>
      <c r="AW227" s="16" t="str">
        <f t="shared" si="54"/>
        <v/>
      </c>
      <c r="AX227" s="31"/>
    </row>
    <row r="228" spans="1:50" ht="61.5" customHeight="1" x14ac:dyDescent="0.25">
      <c r="A228" s="30">
        <v>223</v>
      </c>
      <c r="B228" s="51" t="s">
        <v>10</v>
      </c>
      <c r="C228" s="66" t="s">
        <v>514</v>
      </c>
      <c r="D228" s="52" t="s">
        <v>515</v>
      </c>
      <c r="E228" s="98" t="s">
        <v>4567</v>
      </c>
      <c r="F228" s="52" t="s">
        <v>672</v>
      </c>
      <c r="G228" s="52" t="s">
        <v>675</v>
      </c>
      <c r="H228" s="52" t="s">
        <v>49</v>
      </c>
      <c r="I228" s="52" t="s">
        <v>314</v>
      </c>
      <c r="J228" s="52" t="s">
        <v>428</v>
      </c>
      <c r="K228" s="52" t="s">
        <v>18</v>
      </c>
      <c r="L228" s="52" t="s">
        <v>597</v>
      </c>
      <c r="M228" s="52" t="s">
        <v>674</v>
      </c>
      <c r="N228" s="52" t="s">
        <v>59</v>
      </c>
      <c r="O228" s="52" t="s">
        <v>665</v>
      </c>
      <c r="P228" s="32"/>
      <c r="Q228" s="52" t="s">
        <v>4236</v>
      </c>
      <c r="R228" s="33">
        <f t="shared" si="47"/>
        <v>2</v>
      </c>
      <c r="S228" s="53" t="str">
        <f t="shared" si="48"/>
        <v>НАЗК</v>
      </c>
      <c r="T228" s="54"/>
      <c r="U228" s="55" t="s">
        <v>4272</v>
      </c>
      <c r="V228" s="56" t="s">
        <v>4272</v>
      </c>
      <c r="W228" s="34"/>
      <c r="X228" s="57" t="s">
        <v>4367</v>
      </c>
      <c r="Y228" s="57" t="s">
        <v>4367</v>
      </c>
      <c r="Z228" s="61"/>
      <c r="AA228" s="61"/>
      <c r="AB228" s="61"/>
      <c r="AC228" s="65" t="s">
        <v>4409</v>
      </c>
      <c r="AD228" s="58" t="s">
        <v>4281</v>
      </c>
      <c r="AE228" s="59">
        <f t="shared" si="50"/>
        <v>1</v>
      </c>
      <c r="AF228" s="60" t="str">
        <f t="shared" si="49"/>
        <v>Козаченко</v>
      </c>
      <c r="AG228" s="34"/>
      <c r="AH228" s="16" t="str">
        <f t="shared" si="54"/>
        <v/>
      </c>
      <c r="AI228" s="16" t="str">
        <f t="shared" si="54"/>
        <v/>
      </c>
      <c r="AJ228" s="16" t="str">
        <f t="shared" si="54"/>
        <v/>
      </c>
      <c r="AK228" s="16" t="str">
        <f t="shared" si="54"/>
        <v>Козаченко</v>
      </c>
      <c r="AL228" s="16" t="str">
        <f t="shared" si="54"/>
        <v/>
      </c>
      <c r="AM228" s="16" t="str">
        <f t="shared" si="54"/>
        <v/>
      </c>
      <c r="AN228" s="16" t="str">
        <f t="shared" si="54"/>
        <v/>
      </c>
      <c r="AO228" s="16" t="str">
        <f t="shared" si="54"/>
        <v/>
      </c>
      <c r="AP228" s="16" t="str">
        <f t="shared" si="54"/>
        <v/>
      </c>
      <c r="AQ228" s="16" t="str">
        <f t="shared" si="54"/>
        <v/>
      </c>
      <c r="AR228" s="16" t="str">
        <f t="shared" si="54"/>
        <v/>
      </c>
      <c r="AS228" s="16" t="str">
        <f t="shared" si="54"/>
        <v/>
      </c>
      <c r="AT228" s="16" t="str">
        <f t="shared" si="54"/>
        <v/>
      </c>
      <c r="AU228" s="16" t="str">
        <f t="shared" si="54"/>
        <v/>
      </c>
      <c r="AV228" s="16" t="str">
        <f t="shared" si="54"/>
        <v/>
      </c>
      <c r="AW228" s="16" t="str">
        <f t="shared" si="54"/>
        <v/>
      </c>
      <c r="AX228" s="31"/>
    </row>
    <row r="229" spans="1:50" ht="61.5" customHeight="1" x14ac:dyDescent="0.25">
      <c r="A229" s="30">
        <v>224</v>
      </c>
      <c r="B229" s="51" t="s">
        <v>10</v>
      </c>
      <c r="C229" s="66" t="s">
        <v>514</v>
      </c>
      <c r="D229" s="52" t="s">
        <v>515</v>
      </c>
      <c r="E229" s="98" t="s">
        <v>4567</v>
      </c>
      <c r="F229" s="52" t="s">
        <v>672</v>
      </c>
      <c r="G229" s="52" t="s">
        <v>676</v>
      </c>
      <c r="H229" s="52" t="s">
        <v>677</v>
      </c>
      <c r="I229" s="52" t="s">
        <v>16</v>
      </c>
      <c r="J229" s="52" t="s">
        <v>678</v>
      </c>
      <c r="K229" s="52" t="s">
        <v>18</v>
      </c>
      <c r="L229" s="52" t="s">
        <v>679</v>
      </c>
      <c r="M229" s="52" t="s">
        <v>674</v>
      </c>
      <c r="N229" s="52" t="s">
        <v>680</v>
      </c>
      <c r="O229" s="52" t="s">
        <v>665</v>
      </c>
      <c r="P229" s="32"/>
      <c r="Q229" s="52" t="s">
        <v>4360</v>
      </c>
      <c r="R229" s="33">
        <f t="shared" si="47"/>
        <v>4</v>
      </c>
      <c r="S229" s="53" t="str">
        <f t="shared" si="48"/>
        <v>ЦВК</v>
      </c>
      <c r="T229" s="54"/>
      <c r="U229" s="55" t="s">
        <v>4272</v>
      </c>
      <c r="V229" s="64"/>
      <c r="W229" s="34"/>
      <c r="X229" s="57" t="s">
        <v>4367</v>
      </c>
      <c r="Y229" s="57" t="s">
        <v>4367</v>
      </c>
      <c r="Z229" s="57" t="s">
        <v>4367</v>
      </c>
      <c r="AA229" s="57"/>
      <c r="AB229" s="57"/>
      <c r="AC229" s="65" t="s">
        <v>4409</v>
      </c>
      <c r="AD229" s="58" t="s">
        <v>4281</v>
      </c>
      <c r="AE229" s="59">
        <f t="shared" si="50"/>
        <v>1</v>
      </c>
      <c r="AF229" s="60" t="str">
        <f t="shared" si="49"/>
        <v>Козаченко</v>
      </c>
      <c r="AG229" s="34"/>
      <c r="AH229" s="16" t="str">
        <f t="shared" si="54"/>
        <v/>
      </c>
      <c r="AI229" s="16" t="str">
        <f t="shared" si="54"/>
        <v/>
      </c>
      <c r="AJ229" s="16" t="str">
        <f t="shared" si="54"/>
        <v/>
      </c>
      <c r="AK229" s="16" t="str">
        <f t="shared" si="54"/>
        <v>Козаченко</v>
      </c>
      <c r="AL229" s="16" t="str">
        <f t="shared" si="54"/>
        <v/>
      </c>
      <c r="AM229" s="16" t="str">
        <f t="shared" si="54"/>
        <v/>
      </c>
      <c r="AN229" s="16" t="str">
        <f t="shared" si="54"/>
        <v/>
      </c>
      <c r="AO229" s="16" t="str">
        <f t="shared" si="54"/>
        <v/>
      </c>
      <c r="AP229" s="16" t="str">
        <f t="shared" si="54"/>
        <v/>
      </c>
      <c r="AQ229" s="16" t="str">
        <f t="shared" si="54"/>
        <v/>
      </c>
      <c r="AR229" s="16" t="str">
        <f t="shared" si="54"/>
        <v/>
      </c>
      <c r="AS229" s="16" t="str">
        <f t="shared" si="54"/>
        <v/>
      </c>
      <c r="AT229" s="16" t="str">
        <f t="shared" si="54"/>
        <v/>
      </c>
      <c r="AU229" s="16" t="str">
        <f t="shared" si="54"/>
        <v/>
      </c>
      <c r="AV229" s="16" t="str">
        <f t="shared" si="54"/>
        <v/>
      </c>
      <c r="AW229" s="16" t="str">
        <f t="shared" si="54"/>
        <v/>
      </c>
      <c r="AX229" s="31"/>
    </row>
    <row r="230" spans="1:50" ht="61.5" hidden="1" customHeight="1" x14ac:dyDescent="0.25">
      <c r="A230" s="30">
        <v>225</v>
      </c>
      <c r="B230" s="51" t="s">
        <v>10</v>
      </c>
      <c r="C230" s="66" t="s">
        <v>514</v>
      </c>
      <c r="D230" s="52" t="s">
        <v>515</v>
      </c>
      <c r="E230" s="98" t="s">
        <v>4567</v>
      </c>
      <c r="F230" s="52" t="s">
        <v>672</v>
      </c>
      <c r="G230" s="52" t="s">
        <v>681</v>
      </c>
      <c r="H230" s="52" t="s">
        <v>15</v>
      </c>
      <c r="I230" s="52" t="s">
        <v>16</v>
      </c>
      <c r="J230" s="52" t="s">
        <v>682</v>
      </c>
      <c r="K230" s="52" t="s">
        <v>18</v>
      </c>
      <c r="L230" s="52" t="s">
        <v>39</v>
      </c>
      <c r="M230" s="52" t="s">
        <v>683</v>
      </c>
      <c r="N230" s="52" t="s">
        <v>684</v>
      </c>
      <c r="O230" s="52" t="s">
        <v>485</v>
      </c>
      <c r="P230" s="32"/>
      <c r="Q230" s="52" t="s">
        <v>4361</v>
      </c>
      <c r="R230" s="33">
        <f t="shared" si="47"/>
        <v>3</v>
      </c>
      <c r="S230" s="53" t="str">
        <f t="shared" si="48"/>
        <v>ЦВК</v>
      </c>
      <c r="T230" s="53"/>
      <c r="U230" s="31"/>
      <c r="V230" s="31"/>
      <c r="W230" s="31"/>
      <c r="X230" s="57" t="s">
        <v>4367</v>
      </c>
      <c r="Y230" s="57" t="s">
        <v>4367</v>
      </c>
      <c r="Z230" s="57" t="s">
        <v>4367</v>
      </c>
      <c r="AA230" s="128"/>
      <c r="AB230" s="128"/>
      <c r="AC230" s="31"/>
      <c r="AD230" s="34"/>
      <c r="AE230" s="59">
        <f t="shared" si="50"/>
        <v>0</v>
      </c>
      <c r="AF230" s="62" t="e">
        <f t="shared" si="49"/>
        <v>#VALUE!</v>
      </c>
      <c r="AG230" s="31"/>
      <c r="AH230" s="31">
        <f t="shared" si="44"/>
        <v>0</v>
      </c>
      <c r="AI230" s="31">
        <f t="shared" si="44"/>
        <v>0</v>
      </c>
      <c r="AJ230" s="31">
        <f t="shared" si="44"/>
        <v>0</v>
      </c>
      <c r="AK230" s="31">
        <f t="shared" si="44"/>
        <v>0</v>
      </c>
      <c r="AL230" s="31">
        <f t="shared" si="44"/>
        <v>0</v>
      </c>
      <c r="AM230" s="31">
        <f t="shared" si="44"/>
        <v>0</v>
      </c>
      <c r="AN230" s="31">
        <f t="shared" si="44"/>
        <v>0</v>
      </c>
      <c r="AO230" s="31">
        <f t="shared" si="44"/>
        <v>0</v>
      </c>
      <c r="AP230" s="31">
        <f t="shared" si="44"/>
        <v>0</v>
      </c>
      <c r="AQ230" s="31">
        <f t="shared" si="44"/>
        <v>0</v>
      </c>
      <c r="AR230" s="31">
        <f t="shared" si="44"/>
        <v>0</v>
      </c>
      <c r="AS230" s="31">
        <f t="shared" si="44"/>
        <v>0</v>
      </c>
      <c r="AT230" s="31">
        <f t="shared" si="44"/>
        <v>0</v>
      </c>
      <c r="AU230" s="31">
        <f t="shared" si="44"/>
        <v>0</v>
      </c>
      <c r="AV230" s="31">
        <f t="shared" si="44"/>
        <v>0</v>
      </c>
      <c r="AW230" s="31">
        <f t="shared" si="44"/>
        <v>0</v>
      </c>
      <c r="AX230" s="31"/>
    </row>
    <row r="231" spans="1:50" ht="61.5" hidden="1" customHeight="1" x14ac:dyDescent="0.25">
      <c r="A231" s="30">
        <v>226</v>
      </c>
      <c r="B231" s="51" t="s">
        <v>10</v>
      </c>
      <c r="C231" s="66" t="s">
        <v>514</v>
      </c>
      <c r="D231" s="52" t="s">
        <v>515</v>
      </c>
      <c r="E231" s="98" t="s">
        <v>4567</v>
      </c>
      <c r="F231" s="52" t="s">
        <v>672</v>
      </c>
      <c r="G231" s="52" t="s">
        <v>685</v>
      </c>
      <c r="H231" s="52" t="s">
        <v>258</v>
      </c>
      <c r="I231" s="52" t="s">
        <v>49</v>
      </c>
      <c r="J231" s="52" t="s">
        <v>686</v>
      </c>
      <c r="K231" s="52" t="s">
        <v>18</v>
      </c>
      <c r="L231" s="52" t="s">
        <v>39</v>
      </c>
      <c r="M231" s="52" t="s">
        <v>687</v>
      </c>
      <c r="N231" s="52" t="s">
        <v>688</v>
      </c>
      <c r="O231" s="52" t="s">
        <v>481</v>
      </c>
      <c r="P231" s="32"/>
      <c r="Q231" s="52" t="s">
        <v>4362</v>
      </c>
      <c r="R231" s="33">
        <f t="shared" si="47"/>
        <v>4</v>
      </c>
      <c r="S231" s="53" t="str">
        <f t="shared" si="48"/>
        <v>ЦВК</v>
      </c>
      <c r="T231" s="53"/>
      <c r="U231" s="31"/>
      <c r="V231" s="31"/>
      <c r="W231" s="31"/>
      <c r="X231" s="57" t="s">
        <v>4367</v>
      </c>
      <c r="Y231" s="31"/>
      <c r="Z231" s="31"/>
      <c r="AA231" s="31"/>
      <c r="AB231" s="31"/>
      <c r="AC231" s="31"/>
      <c r="AD231" s="34"/>
      <c r="AE231" s="59">
        <f t="shared" si="50"/>
        <v>0</v>
      </c>
      <c r="AF231" s="62" t="e">
        <f t="shared" si="49"/>
        <v>#VALUE!</v>
      </c>
      <c r="AG231" s="31"/>
      <c r="AH231" s="31">
        <f t="shared" si="44"/>
        <v>0</v>
      </c>
      <c r="AI231" s="31">
        <f t="shared" si="44"/>
        <v>0</v>
      </c>
      <c r="AJ231" s="31">
        <f t="shared" si="44"/>
        <v>0</v>
      </c>
      <c r="AK231" s="31">
        <f t="shared" si="44"/>
        <v>0</v>
      </c>
      <c r="AL231" s="31">
        <f t="shared" si="44"/>
        <v>0</v>
      </c>
      <c r="AM231" s="31">
        <f t="shared" si="44"/>
        <v>0</v>
      </c>
      <c r="AN231" s="31">
        <f t="shared" si="44"/>
        <v>0</v>
      </c>
      <c r="AO231" s="31">
        <f t="shared" si="44"/>
        <v>0</v>
      </c>
      <c r="AP231" s="31">
        <f t="shared" si="44"/>
        <v>0</v>
      </c>
      <c r="AQ231" s="31">
        <f t="shared" si="44"/>
        <v>0</v>
      </c>
      <c r="AR231" s="31">
        <f t="shared" si="44"/>
        <v>0</v>
      </c>
      <c r="AS231" s="31">
        <f t="shared" si="44"/>
        <v>0</v>
      </c>
      <c r="AT231" s="31">
        <f t="shared" si="44"/>
        <v>0</v>
      </c>
      <c r="AU231" s="31">
        <f t="shared" si="44"/>
        <v>0</v>
      </c>
      <c r="AV231" s="31">
        <f t="shared" si="44"/>
        <v>0</v>
      </c>
      <c r="AW231" s="31">
        <f t="shared" si="44"/>
        <v>0</v>
      </c>
      <c r="AX231" s="31"/>
    </row>
    <row r="232" spans="1:50" ht="61.5" hidden="1" customHeight="1" x14ac:dyDescent="0.25">
      <c r="A232" s="30">
        <v>227</v>
      </c>
      <c r="B232" s="51" t="s">
        <v>10</v>
      </c>
      <c r="C232" s="66" t="s">
        <v>514</v>
      </c>
      <c r="D232" s="52" t="s">
        <v>515</v>
      </c>
      <c r="E232" s="98" t="s">
        <v>4567</v>
      </c>
      <c r="F232" s="52" t="s">
        <v>672</v>
      </c>
      <c r="G232" s="52" t="s">
        <v>689</v>
      </c>
      <c r="H232" s="52" t="s">
        <v>28</v>
      </c>
      <c r="I232" s="52" t="s">
        <v>314</v>
      </c>
      <c r="J232" s="52" t="s">
        <v>686</v>
      </c>
      <c r="K232" s="52" t="s">
        <v>18</v>
      </c>
      <c r="L232" s="52" t="s">
        <v>39</v>
      </c>
      <c r="M232" s="52" t="s">
        <v>690</v>
      </c>
      <c r="N232" s="52" t="s">
        <v>691</v>
      </c>
      <c r="O232" s="52" t="s">
        <v>485</v>
      </c>
      <c r="P232" s="32"/>
      <c r="Q232" s="52" t="s">
        <v>4362</v>
      </c>
      <c r="R232" s="33">
        <f t="shared" si="47"/>
        <v>4</v>
      </c>
      <c r="S232" s="53" t="str">
        <f t="shared" si="48"/>
        <v>ЦВК</v>
      </c>
      <c r="T232" s="53"/>
      <c r="U232" s="31"/>
      <c r="V232" s="31"/>
      <c r="W232" s="31"/>
      <c r="X232" s="31"/>
      <c r="Y232" s="57" t="s">
        <v>4367</v>
      </c>
      <c r="Z232" s="31"/>
      <c r="AA232" s="31"/>
      <c r="AB232" s="31"/>
      <c r="AC232" s="31"/>
      <c r="AD232" s="34"/>
      <c r="AE232" s="59">
        <f t="shared" si="50"/>
        <v>0</v>
      </c>
      <c r="AF232" s="62" t="e">
        <f t="shared" si="49"/>
        <v>#VALUE!</v>
      </c>
      <c r="AG232" s="31"/>
      <c r="AH232" s="31">
        <f t="shared" si="44"/>
        <v>0</v>
      </c>
      <c r="AI232" s="31">
        <f t="shared" si="44"/>
        <v>0</v>
      </c>
      <c r="AJ232" s="31">
        <f t="shared" si="44"/>
        <v>0</v>
      </c>
      <c r="AK232" s="31">
        <f t="shared" si="44"/>
        <v>0</v>
      </c>
      <c r="AL232" s="31">
        <f t="shared" si="44"/>
        <v>0</v>
      </c>
      <c r="AM232" s="31">
        <f t="shared" si="44"/>
        <v>0</v>
      </c>
      <c r="AN232" s="31">
        <f t="shared" si="44"/>
        <v>0</v>
      </c>
      <c r="AO232" s="31">
        <f t="shared" si="44"/>
        <v>0</v>
      </c>
      <c r="AP232" s="31">
        <f t="shared" si="44"/>
        <v>0</v>
      </c>
      <c r="AQ232" s="31">
        <f t="shared" si="44"/>
        <v>0</v>
      </c>
      <c r="AR232" s="31">
        <f t="shared" si="44"/>
        <v>0</v>
      </c>
      <c r="AS232" s="31">
        <f t="shared" si="44"/>
        <v>0</v>
      </c>
      <c r="AT232" s="31">
        <f t="shared" si="44"/>
        <v>0</v>
      </c>
      <c r="AU232" s="31">
        <f t="shared" si="44"/>
        <v>0</v>
      </c>
      <c r="AV232" s="31">
        <f t="shared" si="44"/>
        <v>0</v>
      </c>
      <c r="AW232" s="31">
        <f t="shared" si="44"/>
        <v>0</v>
      </c>
      <c r="AX232" s="31"/>
    </row>
    <row r="233" spans="1:50" ht="61.5" hidden="1" customHeight="1" x14ac:dyDescent="0.25">
      <c r="A233" s="30">
        <v>228</v>
      </c>
      <c r="B233" s="51" t="s">
        <v>10</v>
      </c>
      <c r="C233" s="66" t="s">
        <v>514</v>
      </c>
      <c r="D233" s="52" t="s">
        <v>515</v>
      </c>
      <c r="E233" s="98" t="s">
        <v>4567</v>
      </c>
      <c r="F233" s="52" t="s">
        <v>672</v>
      </c>
      <c r="G233" s="52" t="s">
        <v>692</v>
      </c>
      <c r="H233" s="52" t="s">
        <v>72</v>
      </c>
      <c r="I233" s="52" t="s">
        <v>16</v>
      </c>
      <c r="J233" s="52" t="s">
        <v>17</v>
      </c>
      <c r="K233" s="52" t="s">
        <v>18</v>
      </c>
      <c r="L233" s="52" t="s">
        <v>31</v>
      </c>
      <c r="M233" s="52" t="s">
        <v>693</v>
      </c>
      <c r="N233" s="52" t="s">
        <v>59</v>
      </c>
      <c r="O233" s="52" t="s">
        <v>694</v>
      </c>
      <c r="P233" s="32"/>
      <c r="Q233" s="52" t="s">
        <v>4225</v>
      </c>
      <c r="R233" s="33">
        <f t="shared" si="47"/>
        <v>1</v>
      </c>
      <c r="S233" s="53" t="str">
        <f t="shared" si="48"/>
        <v>НАЗК</v>
      </c>
      <c r="T233" s="54"/>
      <c r="U233" s="55" t="s">
        <v>4272</v>
      </c>
      <c r="V233" s="56" t="s">
        <v>4272</v>
      </c>
      <c r="W233" s="34"/>
      <c r="X233" s="61"/>
      <c r="Y233" s="61"/>
      <c r="Z233" s="57" t="s">
        <v>4367</v>
      </c>
      <c r="AA233" s="57"/>
      <c r="AB233" s="57"/>
      <c r="AC233" s="65" t="s">
        <v>4409</v>
      </c>
      <c r="AD233" s="58" t="s">
        <v>4281</v>
      </c>
      <c r="AE233" s="59">
        <f t="shared" si="50"/>
        <v>1</v>
      </c>
      <c r="AF233" s="60" t="str">
        <f t="shared" si="49"/>
        <v>Козаченко</v>
      </c>
      <c r="AG233" s="34"/>
      <c r="AH233" s="16" t="str">
        <f t="shared" ref="AH233:AW248" si="55">IF(ISNUMBER(FIND(AH$5,$AD233)),AH$5,"")</f>
        <v/>
      </c>
      <c r="AI233" s="16" t="str">
        <f t="shared" si="55"/>
        <v/>
      </c>
      <c r="AJ233" s="16" t="str">
        <f t="shared" si="55"/>
        <v/>
      </c>
      <c r="AK233" s="16" t="str">
        <f t="shared" si="55"/>
        <v>Козаченко</v>
      </c>
      <c r="AL233" s="16" t="str">
        <f t="shared" si="55"/>
        <v/>
      </c>
      <c r="AM233" s="16" t="str">
        <f t="shared" si="55"/>
        <v/>
      </c>
      <c r="AN233" s="16" t="str">
        <f t="shared" si="55"/>
        <v/>
      </c>
      <c r="AO233" s="16" t="str">
        <f t="shared" si="55"/>
        <v/>
      </c>
      <c r="AP233" s="16" t="str">
        <f t="shared" si="55"/>
        <v/>
      </c>
      <c r="AQ233" s="16" t="str">
        <f t="shared" si="55"/>
        <v/>
      </c>
      <c r="AR233" s="16" t="str">
        <f t="shared" si="55"/>
        <v/>
      </c>
      <c r="AS233" s="16" t="str">
        <f t="shared" si="55"/>
        <v/>
      </c>
      <c r="AT233" s="16" t="str">
        <f t="shared" si="55"/>
        <v/>
      </c>
      <c r="AU233" s="16" t="str">
        <f t="shared" si="55"/>
        <v/>
      </c>
      <c r="AV233" s="16" t="str">
        <f t="shared" si="55"/>
        <v/>
      </c>
      <c r="AW233" s="16" t="str">
        <f t="shared" si="55"/>
        <v/>
      </c>
      <c r="AX233" s="31"/>
    </row>
    <row r="234" spans="1:50" ht="61.5" hidden="1" customHeight="1" x14ac:dyDescent="0.25">
      <c r="A234" s="30">
        <v>229</v>
      </c>
      <c r="B234" s="51" t="s">
        <v>10</v>
      </c>
      <c r="C234" s="66" t="s">
        <v>514</v>
      </c>
      <c r="D234" s="52" t="s">
        <v>515</v>
      </c>
      <c r="E234" s="98" t="s">
        <v>4567</v>
      </c>
      <c r="F234" s="52" t="s">
        <v>672</v>
      </c>
      <c r="G234" s="52" t="s">
        <v>695</v>
      </c>
      <c r="H234" s="52" t="s">
        <v>293</v>
      </c>
      <c r="I234" s="52" t="s">
        <v>696</v>
      </c>
      <c r="J234" s="52" t="s">
        <v>17</v>
      </c>
      <c r="K234" s="52" t="s">
        <v>18</v>
      </c>
      <c r="L234" s="52" t="s">
        <v>31</v>
      </c>
      <c r="M234" s="52" t="s">
        <v>693</v>
      </c>
      <c r="N234" s="52" t="s">
        <v>59</v>
      </c>
      <c r="O234" s="52" t="s">
        <v>694</v>
      </c>
      <c r="P234" s="32"/>
      <c r="Q234" s="52" t="s">
        <v>4225</v>
      </c>
      <c r="R234" s="33">
        <f t="shared" si="47"/>
        <v>1</v>
      </c>
      <c r="S234" s="53" t="str">
        <f t="shared" si="48"/>
        <v>НАЗК</v>
      </c>
      <c r="T234" s="54"/>
      <c r="U234" s="55" t="s">
        <v>4272</v>
      </c>
      <c r="V234" s="56" t="s">
        <v>4272</v>
      </c>
      <c r="W234" s="34"/>
      <c r="X234" s="61"/>
      <c r="Y234" s="61"/>
      <c r="Z234" s="57" t="s">
        <v>4367</v>
      </c>
      <c r="AA234" s="57"/>
      <c r="AB234" s="57"/>
      <c r="AC234" s="65" t="s">
        <v>4409</v>
      </c>
      <c r="AD234" s="58" t="s">
        <v>4281</v>
      </c>
      <c r="AE234" s="59">
        <f t="shared" si="50"/>
        <v>1</v>
      </c>
      <c r="AF234" s="60" t="str">
        <f t="shared" si="49"/>
        <v>Козаченко</v>
      </c>
      <c r="AG234" s="34"/>
      <c r="AH234" s="16" t="str">
        <f t="shared" si="55"/>
        <v/>
      </c>
      <c r="AI234" s="16" t="str">
        <f t="shared" si="55"/>
        <v/>
      </c>
      <c r="AJ234" s="16" t="str">
        <f t="shared" si="55"/>
        <v/>
      </c>
      <c r="AK234" s="16" t="str">
        <f t="shared" si="55"/>
        <v>Козаченко</v>
      </c>
      <c r="AL234" s="16" t="str">
        <f t="shared" si="55"/>
        <v/>
      </c>
      <c r="AM234" s="16" t="str">
        <f t="shared" si="55"/>
        <v/>
      </c>
      <c r="AN234" s="16" t="str">
        <f t="shared" si="55"/>
        <v/>
      </c>
      <c r="AO234" s="16" t="str">
        <f t="shared" si="55"/>
        <v/>
      </c>
      <c r="AP234" s="16" t="str">
        <f t="shared" si="55"/>
        <v/>
      </c>
      <c r="AQ234" s="16" t="str">
        <f t="shared" si="55"/>
        <v/>
      </c>
      <c r="AR234" s="16" t="str">
        <f t="shared" si="55"/>
        <v/>
      </c>
      <c r="AS234" s="16" t="str">
        <f t="shared" si="55"/>
        <v/>
      </c>
      <c r="AT234" s="16" t="str">
        <f t="shared" si="55"/>
        <v/>
      </c>
      <c r="AU234" s="16" t="str">
        <f t="shared" si="55"/>
        <v/>
      </c>
      <c r="AV234" s="16" t="str">
        <f t="shared" si="55"/>
        <v/>
      </c>
      <c r="AW234" s="16" t="str">
        <f t="shared" si="55"/>
        <v/>
      </c>
      <c r="AX234" s="31"/>
    </row>
    <row r="235" spans="1:50" ht="61.5" customHeight="1" x14ac:dyDescent="0.25">
      <c r="A235" s="30">
        <v>230</v>
      </c>
      <c r="B235" s="51" t="s">
        <v>10</v>
      </c>
      <c r="C235" s="66" t="s">
        <v>514</v>
      </c>
      <c r="D235" s="52" t="s">
        <v>697</v>
      </c>
      <c r="E235" s="98" t="s">
        <v>4568</v>
      </c>
      <c r="F235" s="52" t="s">
        <v>698</v>
      </c>
      <c r="G235" s="52" t="s">
        <v>699</v>
      </c>
      <c r="H235" s="52" t="s">
        <v>15</v>
      </c>
      <c r="I235" s="52" t="s">
        <v>193</v>
      </c>
      <c r="J235" s="52" t="s">
        <v>700</v>
      </c>
      <c r="K235" s="52" t="s">
        <v>18</v>
      </c>
      <c r="L235" s="52" t="s">
        <v>31</v>
      </c>
      <c r="M235" s="52" t="s">
        <v>701</v>
      </c>
      <c r="N235" s="52" t="s">
        <v>702</v>
      </c>
      <c r="O235" s="52" t="s">
        <v>703</v>
      </c>
      <c r="P235" s="32"/>
      <c r="Q235" s="52" t="s">
        <v>4249</v>
      </c>
      <c r="R235" s="33">
        <f t="shared" si="47"/>
        <v>2</v>
      </c>
      <c r="S235" s="53" t="str">
        <f t="shared" si="48"/>
        <v>НАЗК</v>
      </c>
      <c r="T235" s="54"/>
      <c r="U235" s="55" t="s">
        <v>4272</v>
      </c>
      <c r="V235" s="56" t="s">
        <v>4272</v>
      </c>
      <c r="W235" s="34"/>
      <c r="X235" s="57" t="s">
        <v>4367</v>
      </c>
      <c r="Y235" s="61"/>
      <c r="Z235" s="61"/>
      <c r="AA235" s="55" t="s">
        <v>4272</v>
      </c>
      <c r="AB235" s="55"/>
      <c r="AC235" s="65" t="s">
        <v>4410</v>
      </c>
      <c r="AD235" s="58" t="s">
        <v>4411</v>
      </c>
      <c r="AE235" s="59">
        <f t="shared" si="50"/>
        <v>3</v>
      </c>
      <c r="AF235" s="60" t="str">
        <f t="shared" si="49"/>
        <v>Конопля</v>
      </c>
      <c r="AG235" s="34"/>
      <c r="AH235" s="16" t="str">
        <f t="shared" si="55"/>
        <v/>
      </c>
      <c r="AI235" s="16" t="str">
        <f t="shared" si="55"/>
        <v/>
      </c>
      <c r="AJ235" s="16" t="str">
        <f t="shared" si="55"/>
        <v/>
      </c>
      <c r="AK235" s="16" t="str">
        <f t="shared" si="55"/>
        <v>Козаченко</v>
      </c>
      <c r="AL235" s="16" t="str">
        <f t="shared" si="55"/>
        <v/>
      </c>
      <c r="AM235" s="16" t="str">
        <f t="shared" si="55"/>
        <v/>
      </c>
      <c r="AN235" s="16" t="str">
        <f t="shared" si="55"/>
        <v/>
      </c>
      <c r="AO235" s="16" t="str">
        <f t="shared" si="55"/>
        <v>Конопля</v>
      </c>
      <c r="AP235" s="16" t="str">
        <f t="shared" si="55"/>
        <v/>
      </c>
      <c r="AQ235" s="16" t="str">
        <f t="shared" si="55"/>
        <v/>
      </c>
      <c r="AR235" s="16" t="str">
        <f t="shared" si="55"/>
        <v/>
      </c>
      <c r="AS235" s="16" t="str">
        <f t="shared" si="55"/>
        <v/>
      </c>
      <c r="AT235" s="16" t="str">
        <f t="shared" si="55"/>
        <v/>
      </c>
      <c r="AU235" s="16" t="str">
        <f t="shared" si="55"/>
        <v/>
      </c>
      <c r="AV235" s="16" t="str">
        <f t="shared" si="55"/>
        <v>Любченко</v>
      </c>
      <c r="AW235" s="16" t="str">
        <f t="shared" si="55"/>
        <v/>
      </c>
      <c r="AX235" s="11" t="s">
        <v>4293</v>
      </c>
    </row>
    <row r="236" spans="1:50" ht="61.5" customHeight="1" x14ac:dyDescent="0.25">
      <c r="A236" s="30">
        <v>231</v>
      </c>
      <c r="B236" s="51" t="s">
        <v>10</v>
      </c>
      <c r="C236" s="66" t="s">
        <v>514</v>
      </c>
      <c r="D236" s="52" t="s">
        <v>697</v>
      </c>
      <c r="E236" s="98" t="s">
        <v>4568</v>
      </c>
      <c r="F236" s="52" t="s">
        <v>698</v>
      </c>
      <c r="G236" s="52" t="s">
        <v>704</v>
      </c>
      <c r="H236" s="52" t="s">
        <v>160</v>
      </c>
      <c r="I236" s="52" t="s">
        <v>193</v>
      </c>
      <c r="J236" s="52" t="s">
        <v>700</v>
      </c>
      <c r="K236" s="52" t="s">
        <v>30</v>
      </c>
      <c r="L236" s="52" t="s">
        <v>31</v>
      </c>
      <c r="M236" s="52" t="s">
        <v>58</v>
      </c>
      <c r="N236" s="52" t="s">
        <v>702</v>
      </c>
      <c r="O236" s="52" t="s">
        <v>703</v>
      </c>
      <c r="P236" s="32"/>
      <c r="Q236" s="52" t="s">
        <v>4249</v>
      </c>
      <c r="R236" s="33">
        <f t="shared" si="47"/>
        <v>2</v>
      </c>
      <c r="S236" s="53" t="str">
        <f t="shared" si="48"/>
        <v>НАЗК</v>
      </c>
      <c r="T236" s="54"/>
      <c r="U236" s="55" t="s">
        <v>4272</v>
      </c>
      <c r="V236" s="56" t="s">
        <v>4272</v>
      </c>
      <c r="W236" s="34"/>
      <c r="X236" s="57" t="s">
        <v>4367</v>
      </c>
      <c r="Y236" s="61"/>
      <c r="Z236" s="61"/>
      <c r="AA236" s="55" t="s">
        <v>4272</v>
      </c>
      <c r="AB236" s="55"/>
      <c r="AC236" s="65" t="s">
        <v>4412</v>
      </c>
      <c r="AD236" s="58" t="s">
        <v>4413</v>
      </c>
      <c r="AE236" s="59">
        <f t="shared" si="50"/>
        <v>2</v>
      </c>
      <c r="AF236" s="60" t="str">
        <f t="shared" si="49"/>
        <v>Конопля</v>
      </c>
      <c r="AG236" s="34"/>
      <c r="AH236" s="16" t="str">
        <f t="shared" si="55"/>
        <v/>
      </c>
      <c r="AI236" s="16" t="str">
        <f t="shared" si="55"/>
        <v/>
      </c>
      <c r="AJ236" s="16" t="str">
        <f t="shared" si="55"/>
        <v/>
      </c>
      <c r="AK236" s="16" t="str">
        <f t="shared" si="55"/>
        <v>Козаченко</v>
      </c>
      <c r="AL236" s="16" t="str">
        <f t="shared" si="55"/>
        <v/>
      </c>
      <c r="AM236" s="16" t="str">
        <f t="shared" si="55"/>
        <v/>
      </c>
      <c r="AN236" s="16" t="str">
        <f t="shared" si="55"/>
        <v/>
      </c>
      <c r="AO236" s="16" t="str">
        <f t="shared" si="55"/>
        <v>Конопля</v>
      </c>
      <c r="AP236" s="16" t="str">
        <f t="shared" si="55"/>
        <v/>
      </c>
      <c r="AQ236" s="16" t="str">
        <f t="shared" si="55"/>
        <v/>
      </c>
      <c r="AR236" s="16" t="str">
        <f t="shared" si="55"/>
        <v/>
      </c>
      <c r="AS236" s="16" t="str">
        <f t="shared" si="55"/>
        <v/>
      </c>
      <c r="AT236" s="16" t="str">
        <f t="shared" si="55"/>
        <v/>
      </c>
      <c r="AU236" s="16" t="str">
        <f t="shared" si="55"/>
        <v/>
      </c>
      <c r="AV236" s="16" t="str">
        <f t="shared" si="55"/>
        <v/>
      </c>
      <c r="AW236" s="16" t="str">
        <f t="shared" si="55"/>
        <v/>
      </c>
      <c r="AX236" s="31"/>
    </row>
    <row r="237" spans="1:50" ht="61.5" customHeight="1" x14ac:dyDescent="0.25">
      <c r="A237" s="30">
        <v>232</v>
      </c>
      <c r="B237" s="51" t="s">
        <v>10</v>
      </c>
      <c r="C237" s="66" t="s">
        <v>514</v>
      </c>
      <c r="D237" s="52" t="s">
        <v>697</v>
      </c>
      <c r="E237" s="98" t="s">
        <v>4568</v>
      </c>
      <c r="F237" s="52" t="s">
        <v>698</v>
      </c>
      <c r="G237" s="52" t="s">
        <v>705</v>
      </c>
      <c r="H237" s="52" t="s">
        <v>193</v>
      </c>
      <c r="I237" s="52" t="s">
        <v>706</v>
      </c>
      <c r="J237" s="52" t="s">
        <v>276</v>
      </c>
      <c r="K237" s="52" t="s">
        <v>30</v>
      </c>
      <c r="L237" s="52" t="s">
        <v>31</v>
      </c>
      <c r="M237" s="52" t="s">
        <v>707</v>
      </c>
      <c r="N237" s="52" t="s">
        <v>265</v>
      </c>
      <c r="O237" s="52" t="s">
        <v>703</v>
      </c>
      <c r="P237" s="32"/>
      <c r="Q237" s="52" t="s">
        <v>4232</v>
      </c>
      <c r="R237" s="33">
        <f t="shared" si="47"/>
        <v>2</v>
      </c>
      <c r="S237" s="53" t="str">
        <f t="shared" si="48"/>
        <v>НАЗК</v>
      </c>
      <c r="T237" s="54"/>
      <c r="U237" s="55" t="s">
        <v>4272</v>
      </c>
      <c r="V237" s="56" t="s">
        <v>4272</v>
      </c>
      <c r="W237" s="34"/>
      <c r="X237" s="57" t="s">
        <v>4367</v>
      </c>
      <c r="Y237" s="61"/>
      <c r="Z237" s="61"/>
      <c r="AA237" s="132"/>
      <c r="AB237" s="57" t="s">
        <v>4367</v>
      </c>
      <c r="AC237" s="65" t="s">
        <v>4412</v>
      </c>
      <c r="AD237" s="58" t="s">
        <v>4413</v>
      </c>
      <c r="AE237" s="59">
        <f t="shared" si="50"/>
        <v>2</v>
      </c>
      <c r="AF237" s="60" t="str">
        <f t="shared" si="49"/>
        <v>Конопля</v>
      </c>
      <c r="AG237" s="34"/>
      <c r="AH237" s="16" t="str">
        <f t="shared" si="55"/>
        <v/>
      </c>
      <c r="AI237" s="16" t="str">
        <f t="shared" si="55"/>
        <v/>
      </c>
      <c r="AJ237" s="16" t="str">
        <f t="shared" si="55"/>
        <v/>
      </c>
      <c r="AK237" s="16" t="str">
        <f t="shared" si="55"/>
        <v>Козаченко</v>
      </c>
      <c r="AL237" s="16" t="str">
        <f t="shared" si="55"/>
        <v/>
      </c>
      <c r="AM237" s="16" t="str">
        <f t="shared" si="55"/>
        <v/>
      </c>
      <c r="AN237" s="16" t="str">
        <f t="shared" si="55"/>
        <v/>
      </c>
      <c r="AO237" s="16" t="str">
        <f t="shared" si="55"/>
        <v>Конопля</v>
      </c>
      <c r="AP237" s="16" t="str">
        <f t="shared" si="55"/>
        <v/>
      </c>
      <c r="AQ237" s="16" t="str">
        <f t="shared" si="55"/>
        <v/>
      </c>
      <c r="AR237" s="16" t="str">
        <f t="shared" si="55"/>
        <v/>
      </c>
      <c r="AS237" s="16" t="str">
        <f t="shared" si="55"/>
        <v/>
      </c>
      <c r="AT237" s="16" t="str">
        <f t="shared" si="55"/>
        <v/>
      </c>
      <c r="AU237" s="16" t="str">
        <f t="shared" si="55"/>
        <v/>
      </c>
      <c r="AV237" s="16" t="str">
        <f t="shared" si="55"/>
        <v/>
      </c>
      <c r="AW237" s="16" t="str">
        <f t="shared" si="55"/>
        <v/>
      </c>
      <c r="AX237" s="31"/>
    </row>
    <row r="238" spans="1:50" ht="61.5" customHeight="1" x14ac:dyDescent="0.25">
      <c r="A238" s="30">
        <v>233</v>
      </c>
      <c r="B238" s="51" t="s">
        <v>10</v>
      </c>
      <c r="C238" s="66" t="s">
        <v>514</v>
      </c>
      <c r="D238" s="52" t="s">
        <v>697</v>
      </c>
      <c r="E238" s="98" t="s">
        <v>4568</v>
      </c>
      <c r="F238" s="52" t="s">
        <v>698</v>
      </c>
      <c r="G238" s="52" t="s">
        <v>708</v>
      </c>
      <c r="H238" s="52" t="s">
        <v>98</v>
      </c>
      <c r="I238" s="52" t="s">
        <v>101</v>
      </c>
      <c r="J238" s="52" t="s">
        <v>17</v>
      </c>
      <c r="K238" s="52" t="s">
        <v>18</v>
      </c>
      <c r="L238" s="52" t="s">
        <v>31</v>
      </c>
      <c r="M238" s="52" t="s">
        <v>709</v>
      </c>
      <c r="N238" s="52" t="s">
        <v>59</v>
      </c>
      <c r="O238" s="52" t="s">
        <v>703</v>
      </c>
      <c r="P238" s="32"/>
      <c r="Q238" s="52" t="s">
        <v>4225</v>
      </c>
      <c r="R238" s="33">
        <f t="shared" si="47"/>
        <v>1</v>
      </c>
      <c r="S238" s="53" t="str">
        <f t="shared" si="48"/>
        <v>НАЗК</v>
      </c>
      <c r="T238" s="54"/>
      <c r="U238" s="55" t="s">
        <v>4272</v>
      </c>
      <c r="V238" s="56" t="s">
        <v>4272</v>
      </c>
      <c r="W238" s="34"/>
      <c r="X238" s="57" t="s">
        <v>4367</v>
      </c>
      <c r="Y238" s="61"/>
      <c r="Z238" s="61"/>
      <c r="AA238" s="55" t="s">
        <v>4272</v>
      </c>
      <c r="AB238" s="55"/>
      <c r="AC238" s="65" t="s">
        <v>4412</v>
      </c>
      <c r="AD238" s="58" t="s">
        <v>4413</v>
      </c>
      <c r="AE238" s="59">
        <f t="shared" si="50"/>
        <v>2</v>
      </c>
      <c r="AF238" s="60" t="str">
        <f t="shared" si="49"/>
        <v>Конопля</v>
      </c>
      <c r="AG238" s="34"/>
      <c r="AH238" s="16" t="str">
        <f t="shared" si="55"/>
        <v/>
      </c>
      <c r="AI238" s="16" t="str">
        <f t="shared" si="55"/>
        <v/>
      </c>
      <c r="AJ238" s="16" t="str">
        <f t="shared" si="55"/>
        <v/>
      </c>
      <c r="AK238" s="16" t="str">
        <f t="shared" si="55"/>
        <v>Козаченко</v>
      </c>
      <c r="AL238" s="16" t="str">
        <f t="shared" si="55"/>
        <v/>
      </c>
      <c r="AM238" s="16" t="str">
        <f t="shared" si="55"/>
        <v/>
      </c>
      <c r="AN238" s="16" t="str">
        <f t="shared" si="55"/>
        <v/>
      </c>
      <c r="AO238" s="16" t="str">
        <f t="shared" si="55"/>
        <v>Конопля</v>
      </c>
      <c r="AP238" s="16" t="str">
        <f t="shared" si="55"/>
        <v/>
      </c>
      <c r="AQ238" s="16" t="str">
        <f t="shared" si="55"/>
        <v/>
      </c>
      <c r="AR238" s="16" t="str">
        <f t="shared" si="55"/>
        <v/>
      </c>
      <c r="AS238" s="16" t="str">
        <f t="shared" si="55"/>
        <v/>
      </c>
      <c r="AT238" s="16" t="str">
        <f t="shared" si="55"/>
        <v/>
      </c>
      <c r="AU238" s="16" t="str">
        <f t="shared" si="55"/>
        <v/>
      </c>
      <c r="AV238" s="16" t="str">
        <f t="shared" si="55"/>
        <v/>
      </c>
      <c r="AW238" s="16" t="str">
        <f t="shared" si="55"/>
        <v/>
      </c>
      <c r="AX238" s="31"/>
    </row>
    <row r="239" spans="1:50" ht="61.5" customHeight="1" x14ac:dyDescent="0.25">
      <c r="A239" s="30">
        <v>234</v>
      </c>
      <c r="B239" s="51" t="s">
        <v>10</v>
      </c>
      <c r="C239" s="66" t="s">
        <v>514</v>
      </c>
      <c r="D239" s="52" t="s">
        <v>697</v>
      </c>
      <c r="E239" s="98" t="s">
        <v>4569</v>
      </c>
      <c r="F239" s="52" t="s">
        <v>710</v>
      </c>
      <c r="G239" s="52" t="s">
        <v>711</v>
      </c>
      <c r="H239" s="52" t="s">
        <v>712</v>
      </c>
      <c r="I239" s="52" t="s">
        <v>713</v>
      </c>
      <c r="J239" s="52" t="s">
        <v>714</v>
      </c>
      <c r="K239" s="52" t="s">
        <v>30</v>
      </c>
      <c r="L239" s="52" t="s">
        <v>31</v>
      </c>
      <c r="M239" s="52" t="s">
        <v>715</v>
      </c>
      <c r="N239" s="52" t="s">
        <v>716</v>
      </c>
      <c r="O239" s="52" t="s">
        <v>288</v>
      </c>
      <c r="P239" s="32"/>
      <c r="Q239" s="52" t="s">
        <v>4250</v>
      </c>
      <c r="R239" s="33">
        <f t="shared" si="47"/>
        <v>12</v>
      </c>
      <c r="S239" s="53" t="str">
        <f t="shared" si="48"/>
        <v>НАЗК</v>
      </c>
      <c r="T239" s="54"/>
      <c r="U239" s="55" t="s">
        <v>4272</v>
      </c>
      <c r="V239" s="56" t="s">
        <v>4272</v>
      </c>
      <c r="W239" s="34"/>
      <c r="X239" s="57" t="s">
        <v>4367</v>
      </c>
      <c r="Y239" s="61"/>
      <c r="Z239" s="61"/>
      <c r="AA239" s="132"/>
      <c r="AB239" s="57" t="s">
        <v>4367</v>
      </c>
      <c r="AC239" s="65" t="s">
        <v>4412</v>
      </c>
      <c r="AD239" s="58" t="s">
        <v>4413</v>
      </c>
      <c r="AE239" s="59">
        <f t="shared" si="50"/>
        <v>2</v>
      </c>
      <c r="AF239" s="60" t="str">
        <f t="shared" si="49"/>
        <v>Конопля</v>
      </c>
      <c r="AG239" s="34"/>
      <c r="AH239" s="16" t="str">
        <f t="shared" si="55"/>
        <v/>
      </c>
      <c r="AI239" s="16" t="str">
        <f t="shared" si="55"/>
        <v/>
      </c>
      <c r="AJ239" s="16" t="str">
        <f t="shared" si="55"/>
        <v/>
      </c>
      <c r="AK239" s="16" t="str">
        <f t="shared" si="55"/>
        <v>Козаченко</v>
      </c>
      <c r="AL239" s="16" t="str">
        <f t="shared" si="55"/>
        <v/>
      </c>
      <c r="AM239" s="16" t="str">
        <f t="shared" si="55"/>
        <v/>
      </c>
      <c r="AN239" s="16" t="str">
        <f t="shared" si="55"/>
        <v/>
      </c>
      <c r="AO239" s="16" t="str">
        <f t="shared" si="55"/>
        <v>Конопля</v>
      </c>
      <c r="AP239" s="16" t="str">
        <f t="shared" si="55"/>
        <v/>
      </c>
      <c r="AQ239" s="16" t="str">
        <f t="shared" si="55"/>
        <v/>
      </c>
      <c r="AR239" s="16" t="str">
        <f t="shared" si="55"/>
        <v/>
      </c>
      <c r="AS239" s="16" t="str">
        <f t="shared" si="55"/>
        <v/>
      </c>
      <c r="AT239" s="16" t="str">
        <f t="shared" si="55"/>
        <v/>
      </c>
      <c r="AU239" s="16" t="str">
        <f t="shared" si="55"/>
        <v/>
      </c>
      <c r="AV239" s="16" t="str">
        <f t="shared" si="55"/>
        <v/>
      </c>
      <c r="AW239" s="16" t="str">
        <f t="shared" si="55"/>
        <v/>
      </c>
      <c r="AX239" s="31"/>
    </row>
    <row r="240" spans="1:50" ht="61.5" customHeight="1" x14ac:dyDescent="0.25">
      <c r="A240" s="30">
        <v>235</v>
      </c>
      <c r="B240" s="51" t="s">
        <v>10</v>
      </c>
      <c r="C240" s="66" t="s">
        <v>514</v>
      </c>
      <c r="D240" s="52" t="s">
        <v>697</v>
      </c>
      <c r="E240" s="98" t="s">
        <v>4569</v>
      </c>
      <c r="F240" s="52" t="s">
        <v>710</v>
      </c>
      <c r="G240" s="52" t="s">
        <v>717</v>
      </c>
      <c r="H240" s="52" t="s">
        <v>718</v>
      </c>
      <c r="I240" s="52" t="s">
        <v>16</v>
      </c>
      <c r="J240" s="52" t="s">
        <v>719</v>
      </c>
      <c r="K240" s="52" t="s">
        <v>30</v>
      </c>
      <c r="L240" s="52" t="s">
        <v>31</v>
      </c>
      <c r="M240" s="52" t="s">
        <v>720</v>
      </c>
      <c r="N240" s="52" t="s">
        <v>721</v>
      </c>
      <c r="O240" s="52" t="s">
        <v>722</v>
      </c>
      <c r="P240" s="32"/>
      <c r="Q240" s="52" t="s">
        <v>4251</v>
      </c>
      <c r="R240" s="33">
        <f t="shared" si="47"/>
        <v>12</v>
      </c>
      <c r="S240" s="53" t="str">
        <f t="shared" si="48"/>
        <v>НАЗК</v>
      </c>
      <c r="T240" s="54"/>
      <c r="U240" s="55" t="s">
        <v>4272</v>
      </c>
      <c r="V240" s="56" t="s">
        <v>4272</v>
      </c>
      <c r="W240" s="34"/>
      <c r="X240" s="57" t="s">
        <v>4367</v>
      </c>
      <c r="Y240" s="57" t="s">
        <v>4367</v>
      </c>
      <c r="Z240" s="57" t="s">
        <v>4367</v>
      </c>
      <c r="AA240" s="57"/>
      <c r="AB240" s="57"/>
      <c r="AC240" s="65" t="s">
        <v>4412</v>
      </c>
      <c r="AD240" s="58" t="s">
        <v>4413</v>
      </c>
      <c r="AE240" s="59">
        <f t="shared" si="50"/>
        <v>2</v>
      </c>
      <c r="AF240" s="60" t="str">
        <f t="shared" si="49"/>
        <v>Конопля</v>
      </c>
      <c r="AG240" s="34"/>
      <c r="AH240" s="16" t="str">
        <f t="shared" si="55"/>
        <v/>
      </c>
      <c r="AI240" s="16" t="str">
        <f t="shared" si="55"/>
        <v/>
      </c>
      <c r="AJ240" s="16" t="str">
        <f t="shared" si="55"/>
        <v/>
      </c>
      <c r="AK240" s="16" t="str">
        <f t="shared" si="55"/>
        <v>Козаченко</v>
      </c>
      <c r="AL240" s="16" t="str">
        <f t="shared" si="55"/>
        <v/>
      </c>
      <c r="AM240" s="16" t="str">
        <f t="shared" si="55"/>
        <v/>
      </c>
      <c r="AN240" s="16" t="str">
        <f t="shared" si="55"/>
        <v/>
      </c>
      <c r="AO240" s="16" t="str">
        <f t="shared" si="55"/>
        <v>Конопля</v>
      </c>
      <c r="AP240" s="16" t="str">
        <f t="shared" si="55"/>
        <v/>
      </c>
      <c r="AQ240" s="16" t="str">
        <f t="shared" si="55"/>
        <v/>
      </c>
      <c r="AR240" s="16" t="str">
        <f t="shared" si="55"/>
        <v/>
      </c>
      <c r="AS240" s="16" t="str">
        <f t="shared" si="55"/>
        <v/>
      </c>
      <c r="AT240" s="16" t="str">
        <f t="shared" si="55"/>
        <v/>
      </c>
      <c r="AU240" s="16" t="str">
        <f t="shared" si="55"/>
        <v/>
      </c>
      <c r="AV240" s="16" t="str">
        <f t="shared" si="55"/>
        <v/>
      </c>
      <c r="AW240" s="16" t="str">
        <f t="shared" si="55"/>
        <v/>
      </c>
      <c r="AX240" s="31"/>
    </row>
    <row r="241" spans="1:50" ht="61.5" hidden="1" customHeight="1" x14ac:dyDescent="0.25">
      <c r="A241" s="30">
        <v>236</v>
      </c>
      <c r="B241" s="51" t="s">
        <v>10</v>
      </c>
      <c r="C241" s="66" t="s">
        <v>514</v>
      </c>
      <c r="D241" s="52" t="s">
        <v>697</v>
      </c>
      <c r="E241" s="98" t="s">
        <v>4569</v>
      </c>
      <c r="F241" s="52" t="s">
        <v>710</v>
      </c>
      <c r="G241" s="52" t="s">
        <v>723</v>
      </c>
      <c r="H241" s="52" t="s">
        <v>53</v>
      </c>
      <c r="I241" s="52" t="s">
        <v>16</v>
      </c>
      <c r="J241" s="52" t="s">
        <v>719</v>
      </c>
      <c r="K241" s="52" t="s">
        <v>30</v>
      </c>
      <c r="L241" s="52" t="s">
        <v>31</v>
      </c>
      <c r="M241" s="52" t="s">
        <v>724</v>
      </c>
      <c r="N241" s="52" t="s">
        <v>725</v>
      </c>
      <c r="O241" s="52" t="s">
        <v>722</v>
      </c>
      <c r="P241" s="32"/>
      <c r="Q241" s="52" t="s">
        <v>4251</v>
      </c>
      <c r="R241" s="33">
        <f t="shared" si="47"/>
        <v>12</v>
      </c>
      <c r="S241" s="53" t="str">
        <f t="shared" si="48"/>
        <v>НАЗК</v>
      </c>
      <c r="T241" s="54"/>
      <c r="U241" s="55" t="s">
        <v>4272</v>
      </c>
      <c r="V241" s="56" t="s">
        <v>4272</v>
      </c>
      <c r="W241" s="34"/>
      <c r="X241" s="61"/>
      <c r="Y241" s="57" t="s">
        <v>4367</v>
      </c>
      <c r="Z241" s="57" t="s">
        <v>4367</v>
      </c>
      <c r="AA241" s="57"/>
      <c r="AB241" s="57"/>
      <c r="AC241" s="65" t="s">
        <v>4412</v>
      </c>
      <c r="AD241" s="58" t="s">
        <v>4413</v>
      </c>
      <c r="AE241" s="59">
        <f t="shared" si="50"/>
        <v>2</v>
      </c>
      <c r="AF241" s="60" t="str">
        <f t="shared" si="49"/>
        <v>Конопля</v>
      </c>
      <c r="AG241" s="34"/>
      <c r="AH241" s="16" t="str">
        <f t="shared" si="55"/>
        <v/>
      </c>
      <c r="AI241" s="16" t="str">
        <f t="shared" si="55"/>
        <v/>
      </c>
      <c r="AJ241" s="16" t="str">
        <f t="shared" si="55"/>
        <v/>
      </c>
      <c r="AK241" s="16" t="str">
        <f t="shared" si="55"/>
        <v>Козаченко</v>
      </c>
      <c r="AL241" s="16" t="str">
        <f t="shared" si="55"/>
        <v/>
      </c>
      <c r="AM241" s="16" t="str">
        <f t="shared" si="55"/>
        <v/>
      </c>
      <c r="AN241" s="16" t="str">
        <f t="shared" si="55"/>
        <v/>
      </c>
      <c r="AO241" s="16" t="str">
        <f t="shared" si="55"/>
        <v>Конопля</v>
      </c>
      <c r="AP241" s="16" t="str">
        <f t="shared" si="55"/>
        <v/>
      </c>
      <c r="AQ241" s="16" t="str">
        <f t="shared" si="55"/>
        <v/>
      </c>
      <c r="AR241" s="16" t="str">
        <f t="shared" si="55"/>
        <v/>
      </c>
      <c r="AS241" s="16" t="str">
        <f t="shared" si="55"/>
        <v/>
      </c>
      <c r="AT241" s="16" t="str">
        <f t="shared" si="55"/>
        <v/>
      </c>
      <c r="AU241" s="16" t="str">
        <f t="shared" si="55"/>
        <v/>
      </c>
      <c r="AV241" s="16" t="str">
        <f t="shared" si="55"/>
        <v/>
      </c>
      <c r="AW241" s="16" t="str">
        <f t="shared" si="55"/>
        <v/>
      </c>
      <c r="AX241" s="31"/>
    </row>
    <row r="242" spans="1:50" ht="61.5" customHeight="1" x14ac:dyDescent="0.25">
      <c r="A242" s="30">
        <v>237</v>
      </c>
      <c r="B242" s="51" t="s">
        <v>10</v>
      </c>
      <c r="C242" s="66" t="s">
        <v>514</v>
      </c>
      <c r="D242" s="52" t="s">
        <v>697</v>
      </c>
      <c r="E242" s="98" t="s">
        <v>4569</v>
      </c>
      <c r="F242" s="52" t="s">
        <v>710</v>
      </c>
      <c r="G242" s="52" t="s">
        <v>726</v>
      </c>
      <c r="H242" s="52" t="s">
        <v>712</v>
      </c>
      <c r="I242" s="52" t="s">
        <v>727</v>
      </c>
      <c r="J242" s="52" t="s">
        <v>728</v>
      </c>
      <c r="K242" s="52" t="s">
        <v>18</v>
      </c>
      <c r="L242" s="52" t="s">
        <v>729</v>
      </c>
      <c r="M242" s="52" t="s">
        <v>730</v>
      </c>
      <c r="N242" s="52" t="s">
        <v>716</v>
      </c>
      <c r="O242" s="52" t="s">
        <v>731</v>
      </c>
      <c r="P242" s="32"/>
      <c r="Q242" s="52" t="s">
        <v>4333</v>
      </c>
      <c r="R242" s="33">
        <f t="shared" si="47"/>
        <v>7</v>
      </c>
      <c r="S242" s="53" t="str">
        <f t="shared" si="48"/>
        <v>НАЗК</v>
      </c>
      <c r="T242" s="54"/>
      <c r="U242" s="55" t="s">
        <v>4272</v>
      </c>
      <c r="V242" s="56" t="s">
        <v>4272</v>
      </c>
      <c r="W242" s="34"/>
      <c r="X242" s="57" t="s">
        <v>4367</v>
      </c>
      <c r="Y242" s="61"/>
      <c r="Z242" s="61"/>
      <c r="AA242" s="132"/>
      <c r="AB242" s="57" t="s">
        <v>4367</v>
      </c>
      <c r="AC242" s="65" t="s">
        <v>4412</v>
      </c>
      <c r="AD242" s="58" t="s">
        <v>4413</v>
      </c>
      <c r="AE242" s="59">
        <f t="shared" si="50"/>
        <v>2</v>
      </c>
      <c r="AF242" s="60" t="str">
        <f t="shared" si="49"/>
        <v>Конопля</v>
      </c>
      <c r="AG242" s="34"/>
      <c r="AH242" s="16" t="str">
        <f t="shared" si="55"/>
        <v/>
      </c>
      <c r="AI242" s="16" t="str">
        <f t="shared" si="55"/>
        <v/>
      </c>
      <c r="AJ242" s="16" t="str">
        <f t="shared" si="55"/>
        <v/>
      </c>
      <c r="AK242" s="16" t="str">
        <f t="shared" si="55"/>
        <v>Козаченко</v>
      </c>
      <c r="AL242" s="16" t="str">
        <f t="shared" si="55"/>
        <v/>
      </c>
      <c r="AM242" s="16" t="str">
        <f t="shared" si="55"/>
        <v/>
      </c>
      <c r="AN242" s="16" t="str">
        <f t="shared" si="55"/>
        <v/>
      </c>
      <c r="AO242" s="16" t="str">
        <f t="shared" si="55"/>
        <v>Конопля</v>
      </c>
      <c r="AP242" s="16" t="str">
        <f t="shared" si="55"/>
        <v/>
      </c>
      <c r="AQ242" s="16" t="str">
        <f t="shared" si="55"/>
        <v/>
      </c>
      <c r="AR242" s="16" t="str">
        <f t="shared" si="55"/>
        <v/>
      </c>
      <c r="AS242" s="16" t="str">
        <f t="shared" si="55"/>
        <v/>
      </c>
      <c r="AT242" s="16" t="str">
        <f t="shared" si="55"/>
        <v/>
      </c>
      <c r="AU242" s="16" t="str">
        <f t="shared" si="55"/>
        <v/>
      </c>
      <c r="AV242" s="16" t="str">
        <f t="shared" si="55"/>
        <v/>
      </c>
      <c r="AW242" s="16" t="str">
        <f t="shared" si="55"/>
        <v/>
      </c>
      <c r="AX242" s="31"/>
    </row>
    <row r="243" spans="1:50" ht="61.5" customHeight="1" x14ac:dyDescent="0.25">
      <c r="A243" s="30">
        <v>238</v>
      </c>
      <c r="B243" s="51" t="s">
        <v>10</v>
      </c>
      <c r="C243" s="66" t="s">
        <v>514</v>
      </c>
      <c r="D243" s="52" t="s">
        <v>697</v>
      </c>
      <c r="E243" s="98" t="s">
        <v>4569</v>
      </c>
      <c r="F243" s="52" t="s">
        <v>710</v>
      </c>
      <c r="G243" s="52" t="s">
        <v>732</v>
      </c>
      <c r="H243" s="52" t="s">
        <v>733</v>
      </c>
      <c r="I243" s="52" t="s">
        <v>16</v>
      </c>
      <c r="J243" s="52" t="s">
        <v>734</v>
      </c>
      <c r="K243" s="52" t="s">
        <v>18</v>
      </c>
      <c r="L243" s="52" t="s">
        <v>735</v>
      </c>
      <c r="M243" s="52" t="s">
        <v>736</v>
      </c>
      <c r="N243" s="52" t="s">
        <v>737</v>
      </c>
      <c r="O243" s="52" t="s">
        <v>731</v>
      </c>
      <c r="P243" s="32"/>
      <c r="Q243" s="52" t="s">
        <v>4334</v>
      </c>
      <c r="R243" s="33">
        <f t="shared" si="47"/>
        <v>10</v>
      </c>
      <c r="S243" s="53" t="str">
        <f t="shared" si="48"/>
        <v>НАЗК</v>
      </c>
      <c r="T243" s="54"/>
      <c r="U243" s="55" t="s">
        <v>4272</v>
      </c>
      <c r="V243" s="56" t="s">
        <v>4272</v>
      </c>
      <c r="W243" s="34"/>
      <c r="X243" s="57" t="s">
        <v>4367</v>
      </c>
      <c r="Y243" s="57" t="s">
        <v>4367</v>
      </c>
      <c r="Z243" s="57" t="s">
        <v>4367</v>
      </c>
      <c r="AA243" s="57"/>
      <c r="AB243" s="57"/>
      <c r="AC243" s="65" t="s">
        <v>4412</v>
      </c>
      <c r="AD243" s="58" t="s">
        <v>4413</v>
      </c>
      <c r="AE243" s="59">
        <f t="shared" si="50"/>
        <v>2</v>
      </c>
      <c r="AF243" s="60" t="str">
        <f t="shared" si="49"/>
        <v>Конопля</v>
      </c>
      <c r="AG243" s="34"/>
      <c r="AH243" s="16" t="str">
        <f t="shared" si="55"/>
        <v/>
      </c>
      <c r="AI243" s="16" t="str">
        <f t="shared" si="55"/>
        <v/>
      </c>
      <c r="AJ243" s="16" t="str">
        <f t="shared" si="55"/>
        <v/>
      </c>
      <c r="AK243" s="16" t="str">
        <f t="shared" si="55"/>
        <v>Козаченко</v>
      </c>
      <c r="AL243" s="16" t="str">
        <f t="shared" si="55"/>
        <v/>
      </c>
      <c r="AM243" s="16" t="str">
        <f t="shared" si="55"/>
        <v/>
      </c>
      <c r="AN243" s="16" t="str">
        <f t="shared" si="55"/>
        <v/>
      </c>
      <c r="AO243" s="16" t="str">
        <f t="shared" si="55"/>
        <v>Конопля</v>
      </c>
      <c r="AP243" s="16" t="str">
        <f t="shared" si="55"/>
        <v/>
      </c>
      <c r="AQ243" s="16" t="str">
        <f t="shared" si="55"/>
        <v/>
      </c>
      <c r="AR243" s="16" t="str">
        <f t="shared" si="55"/>
        <v/>
      </c>
      <c r="AS243" s="16" t="str">
        <f t="shared" si="55"/>
        <v/>
      </c>
      <c r="AT243" s="16" t="str">
        <f t="shared" si="55"/>
        <v/>
      </c>
      <c r="AU243" s="16" t="str">
        <f t="shared" si="55"/>
        <v/>
      </c>
      <c r="AV243" s="16" t="str">
        <f t="shared" si="55"/>
        <v/>
      </c>
      <c r="AW243" s="16" t="str">
        <f t="shared" si="55"/>
        <v/>
      </c>
      <c r="AX243" s="31"/>
    </row>
    <row r="244" spans="1:50" ht="61.5" customHeight="1" x14ac:dyDescent="0.25">
      <c r="A244" s="30">
        <v>239</v>
      </c>
      <c r="B244" s="51" t="s">
        <v>10</v>
      </c>
      <c r="C244" s="52" t="s">
        <v>738</v>
      </c>
      <c r="D244" s="52" t="s">
        <v>739</v>
      </c>
      <c r="E244" s="98" t="s">
        <v>4570</v>
      </c>
      <c r="F244" s="52" t="s">
        <v>740</v>
      </c>
      <c r="G244" s="52" t="s">
        <v>741</v>
      </c>
      <c r="H244" s="52" t="s">
        <v>36</v>
      </c>
      <c r="I244" s="52" t="s">
        <v>193</v>
      </c>
      <c r="J244" s="52" t="s">
        <v>17</v>
      </c>
      <c r="K244" s="52" t="s">
        <v>30</v>
      </c>
      <c r="L244" s="52" t="s">
        <v>31</v>
      </c>
      <c r="M244" s="52" t="s">
        <v>54</v>
      </c>
      <c r="N244" s="52" t="s">
        <v>21</v>
      </c>
      <c r="O244" s="52" t="s">
        <v>55</v>
      </c>
      <c r="P244" s="32"/>
      <c r="Q244" s="52" t="s">
        <v>4225</v>
      </c>
      <c r="R244" s="33">
        <f t="shared" si="47"/>
        <v>1</v>
      </c>
      <c r="S244" s="53" t="str">
        <f t="shared" si="48"/>
        <v>НАЗК</v>
      </c>
      <c r="T244" s="54"/>
      <c r="U244" s="55" t="s">
        <v>4272</v>
      </c>
      <c r="V244" s="56" t="s">
        <v>4272</v>
      </c>
      <c r="W244" s="34"/>
      <c r="X244" s="57" t="s">
        <v>4367</v>
      </c>
      <c r="Y244" s="61"/>
      <c r="Z244" s="61"/>
      <c r="AA244" s="55" t="s">
        <v>4272</v>
      </c>
      <c r="AB244" s="55"/>
      <c r="AC244" s="65" t="s">
        <v>4414</v>
      </c>
      <c r="AD244" s="58" t="s">
        <v>4415</v>
      </c>
      <c r="AE244" s="59">
        <f t="shared" si="50"/>
        <v>3</v>
      </c>
      <c r="AF244" s="60" t="str">
        <f t="shared" si="49"/>
        <v>Шульга</v>
      </c>
      <c r="AG244" s="34"/>
      <c r="AH244" s="16" t="str">
        <f t="shared" si="55"/>
        <v/>
      </c>
      <c r="AI244" s="16" t="str">
        <f t="shared" si="55"/>
        <v>Калмиков</v>
      </c>
      <c r="AJ244" s="16" t="str">
        <f t="shared" si="55"/>
        <v>Шульга</v>
      </c>
      <c r="AK244" s="16" t="str">
        <f t="shared" si="55"/>
        <v/>
      </c>
      <c r="AL244" s="16" t="str">
        <f t="shared" si="55"/>
        <v/>
      </c>
      <c r="AM244" s="16" t="str">
        <f t="shared" si="55"/>
        <v/>
      </c>
      <c r="AN244" s="16" t="str">
        <f t="shared" si="55"/>
        <v/>
      </c>
      <c r="AO244" s="16" t="str">
        <f t="shared" si="55"/>
        <v/>
      </c>
      <c r="AP244" s="16" t="str">
        <f t="shared" si="55"/>
        <v/>
      </c>
      <c r="AQ244" s="16" t="str">
        <f t="shared" si="55"/>
        <v/>
      </c>
      <c r="AR244" s="16" t="str">
        <f t="shared" si="55"/>
        <v/>
      </c>
      <c r="AS244" s="16" t="str">
        <f t="shared" si="55"/>
        <v/>
      </c>
      <c r="AT244" s="16" t="str">
        <f t="shared" si="55"/>
        <v/>
      </c>
      <c r="AU244" s="16" t="str">
        <f t="shared" si="55"/>
        <v/>
      </c>
      <c r="AV244" s="16" t="str">
        <f t="shared" si="55"/>
        <v>Любченко</v>
      </c>
      <c r="AW244" s="16" t="str">
        <f t="shared" si="55"/>
        <v/>
      </c>
      <c r="AX244" s="11" t="s">
        <v>4293</v>
      </c>
    </row>
    <row r="245" spans="1:50" ht="61.5" customHeight="1" x14ac:dyDescent="0.25">
      <c r="A245" s="30">
        <v>240</v>
      </c>
      <c r="B245" s="51" t="s">
        <v>10</v>
      </c>
      <c r="C245" s="52" t="s">
        <v>738</v>
      </c>
      <c r="D245" s="52" t="s">
        <v>739</v>
      </c>
      <c r="E245" s="98" t="s">
        <v>4570</v>
      </c>
      <c r="F245" s="52" t="s">
        <v>740</v>
      </c>
      <c r="G245" s="52" t="s">
        <v>742</v>
      </c>
      <c r="H245" s="52" t="s">
        <v>743</v>
      </c>
      <c r="I245" s="52" t="s">
        <v>112</v>
      </c>
      <c r="J245" s="52" t="s">
        <v>17</v>
      </c>
      <c r="K245" s="52" t="s">
        <v>30</v>
      </c>
      <c r="L245" s="52" t="s">
        <v>31</v>
      </c>
      <c r="M245" s="52" t="s">
        <v>58</v>
      </c>
      <c r="N245" s="52" t="s">
        <v>744</v>
      </c>
      <c r="O245" s="52" t="s">
        <v>55</v>
      </c>
      <c r="P245" s="32"/>
      <c r="Q245" s="52" t="s">
        <v>4225</v>
      </c>
      <c r="R245" s="33">
        <f t="shared" si="47"/>
        <v>1</v>
      </c>
      <c r="S245" s="53" t="str">
        <f t="shared" si="48"/>
        <v>НАЗК</v>
      </c>
      <c r="T245" s="54"/>
      <c r="U245" s="55" t="s">
        <v>4272</v>
      </c>
      <c r="V245" s="56" t="s">
        <v>4272</v>
      </c>
      <c r="W245" s="34"/>
      <c r="X245" s="57" t="s">
        <v>4367</v>
      </c>
      <c r="Y245" s="61"/>
      <c r="Z245" s="61"/>
      <c r="AA245" s="55" t="s">
        <v>4272</v>
      </c>
      <c r="AB245" s="55"/>
      <c r="AC245" s="65" t="s">
        <v>4416</v>
      </c>
      <c r="AD245" s="65" t="s">
        <v>4280</v>
      </c>
      <c r="AE245" s="59">
        <f t="shared" si="50"/>
        <v>1</v>
      </c>
      <c r="AF245" s="60" t="str">
        <f t="shared" si="49"/>
        <v>Шульга</v>
      </c>
      <c r="AG245" s="34"/>
      <c r="AH245" s="16" t="str">
        <f t="shared" si="55"/>
        <v/>
      </c>
      <c r="AI245" s="16" t="str">
        <f t="shared" si="55"/>
        <v/>
      </c>
      <c r="AJ245" s="16" t="str">
        <f t="shared" si="55"/>
        <v>Шульга</v>
      </c>
      <c r="AK245" s="16" t="str">
        <f t="shared" si="55"/>
        <v/>
      </c>
      <c r="AL245" s="16" t="str">
        <f t="shared" si="55"/>
        <v/>
      </c>
      <c r="AM245" s="16" t="str">
        <f t="shared" si="55"/>
        <v/>
      </c>
      <c r="AN245" s="16" t="str">
        <f t="shared" si="55"/>
        <v/>
      </c>
      <c r="AO245" s="16" t="str">
        <f t="shared" si="55"/>
        <v/>
      </c>
      <c r="AP245" s="16" t="str">
        <f t="shared" si="55"/>
        <v/>
      </c>
      <c r="AQ245" s="16" t="str">
        <f t="shared" si="55"/>
        <v/>
      </c>
      <c r="AR245" s="16" t="str">
        <f t="shared" si="55"/>
        <v/>
      </c>
      <c r="AS245" s="16" t="str">
        <f t="shared" si="55"/>
        <v/>
      </c>
      <c r="AT245" s="16" t="str">
        <f t="shared" si="55"/>
        <v/>
      </c>
      <c r="AU245" s="16" t="str">
        <f t="shared" si="55"/>
        <v/>
      </c>
      <c r="AV245" s="16" t="str">
        <f t="shared" si="55"/>
        <v/>
      </c>
      <c r="AW245" s="16" t="str">
        <f t="shared" si="55"/>
        <v/>
      </c>
      <c r="AX245" s="31"/>
    </row>
    <row r="246" spans="1:50" ht="61.5" customHeight="1" x14ac:dyDescent="0.25">
      <c r="A246" s="30">
        <v>241</v>
      </c>
      <c r="B246" s="51" t="s">
        <v>10</v>
      </c>
      <c r="C246" s="52" t="s">
        <v>738</v>
      </c>
      <c r="D246" s="52" t="s">
        <v>739</v>
      </c>
      <c r="E246" s="98" t="s">
        <v>4570</v>
      </c>
      <c r="F246" s="52" t="s">
        <v>740</v>
      </c>
      <c r="G246" s="52" t="s">
        <v>745</v>
      </c>
      <c r="H246" s="52" t="s">
        <v>746</v>
      </c>
      <c r="I246" s="52" t="s">
        <v>747</v>
      </c>
      <c r="J246" s="52" t="s">
        <v>276</v>
      </c>
      <c r="K246" s="52" t="s">
        <v>30</v>
      </c>
      <c r="L246" s="52" t="s">
        <v>31</v>
      </c>
      <c r="M246" s="52" t="s">
        <v>64</v>
      </c>
      <c r="N246" s="52" t="s">
        <v>65</v>
      </c>
      <c r="O246" s="52" t="s">
        <v>55</v>
      </c>
      <c r="P246" s="32"/>
      <c r="Q246" s="52" t="s">
        <v>4232</v>
      </c>
      <c r="R246" s="33">
        <f t="shared" si="47"/>
        <v>2</v>
      </c>
      <c r="S246" s="53" t="str">
        <f t="shared" si="48"/>
        <v>НАЗК</v>
      </c>
      <c r="T246" s="54"/>
      <c r="U246" s="55" t="s">
        <v>4272</v>
      </c>
      <c r="V246" s="56" t="s">
        <v>4272</v>
      </c>
      <c r="W246" s="34"/>
      <c r="X246" s="57" t="s">
        <v>4367</v>
      </c>
      <c r="Y246" s="61"/>
      <c r="Z246" s="61"/>
      <c r="AA246" s="55" t="s">
        <v>4272</v>
      </c>
      <c r="AB246" s="55"/>
      <c r="AC246" s="65" t="s">
        <v>4416</v>
      </c>
      <c r="AD246" s="65" t="s">
        <v>4280</v>
      </c>
      <c r="AE246" s="59">
        <f t="shared" si="50"/>
        <v>1</v>
      </c>
      <c r="AF246" s="60" t="str">
        <f t="shared" si="49"/>
        <v>Шульга</v>
      </c>
      <c r="AG246" s="34"/>
      <c r="AH246" s="16" t="str">
        <f t="shared" si="55"/>
        <v/>
      </c>
      <c r="AI246" s="16" t="str">
        <f t="shared" si="55"/>
        <v/>
      </c>
      <c r="AJ246" s="16" t="str">
        <f t="shared" si="55"/>
        <v>Шульга</v>
      </c>
      <c r="AK246" s="16" t="str">
        <f t="shared" si="55"/>
        <v/>
      </c>
      <c r="AL246" s="16" t="str">
        <f t="shared" si="55"/>
        <v/>
      </c>
      <c r="AM246" s="16" t="str">
        <f t="shared" si="55"/>
        <v/>
      </c>
      <c r="AN246" s="16" t="str">
        <f t="shared" si="55"/>
        <v/>
      </c>
      <c r="AO246" s="16" t="str">
        <f t="shared" si="55"/>
        <v/>
      </c>
      <c r="AP246" s="16" t="str">
        <f t="shared" si="55"/>
        <v/>
      </c>
      <c r="AQ246" s="16" t="str">
        <f t="shared" si="55"/>
        <v/>
      </c>
      <c r="AR246" s="16" t="str">
        <f t="shared" si="55"/>
        <v/>
      </c>
      <c r="AS246" s="16" t="str">
        <f t="shared" si="55"/>
        <v/>
      </c>
      <c r="AT246" s="16" t="str">
        <f t="shared" si="55"/>
        <v/>
      </c>
      <c r="AU246" s="16" t="str">
        <f t="shared" si="55"/>
        <v/>
      </c>
      <c r="AV246" s="16" t="str">
        <f t="shared" si="55"/>
        <v/>
      </c>
      <c r="AW246" s="16" t="str">
        <f t="shared" si="55"/>
        <v/>
      </c>
      <c r="AX246" s="31"/>
    </row>
    <row r="247" spans="1:50" ht="61.5" customHeight="1" x14ac:dyDescent="0.25">
      <c r="A247" s="30">
        <v>242</v>
      </c>
      <c r="B247" s="51" t="s">
        <v>10</v>
      </c>
      <c r="C247" s="52" t="s">
        <v>738</v>
      </c>
      <c r="D247" s="52" t="s">
        <v>739</v>
      </c>
      <c r="E247" s="98" t="s">
        <v>4570</v>
      </c>
      <c r="F247" s="52" t="s">
        <v>740</v>
      </c>
      <c r="G247" s="52" t="s">
        <v>748</v>
      </c>
      <c r="H247" s="52" t="s">
        <v>101</v>
      </c>
      <c r="I247" s="52" t="s">
        <v>68</v>
      </c>
      <c r="J247" s="52" t="s">
        <v>17</v>
      </c>
      <c r="K247" s="52" t="s">
        <v>30</v>
      </c>
      <c r="L247" s="52" t="s">
        <v>31</v>
      </c>
      <c r="M247" s="52" t="s">
        <v>69</v>
      </c>
      <c r="N247" s="52" t="s">
        <v>70</v>
      </c>
      <c r="O247" s="52" t="s">
        <v>55</v>
      </c>
      <c r="P247" s="32"/>
      <c r="Q247" s="52" t="s">
        <v>4225</v>
      </c>
      <c r="R247" s="33">
        <f t="shared" si="47"/>
        <v>1</v>
      </c>
      <c r="S247" s="53" t="str">
        <f t="shared" si="48"/>
        <v>НАЗК</v>
      </c>
      <c r="T247" s="54"/>
      <c r="U247" s="55" t="s">
        <v>4272</v>
      </c>
      <c r="V247" s="56" t="s">
        <v>4272</v>
      </c>
      <c r="W247" s="34"/>
      <c r="X247" s="57" t="s">
        <v>4367</v>
      </c>
      <c r="Y247" s="61"/>
      <c r="Z247" s="61"/>
      <c r="AA247" s="132"/>
      <c r="AB247" s="57" t="s">
        <v>4367</v>
      </c>
      <c r="AC247" s="65" t="s">
        <v>4416</v>
      </c>
      <c r="AD247" s="65" t="s">
        <v>4280</v>
      </c>
      <c r="AE247" s="59">
        <f t="shared" si="50"/>
        <v>1</v>
      </c>
      <c r="AF247" s="60" t="str">
        <f t="shared" si="49"/>
        <v>Шульга</v>
      </c>
      <c r="AG247" s="34"/>
      <c r="AH247" s="16" t="str">
        <f t="shared" si="55"/>
        <v/>
      </c>
      <c r="AI247" s="16" t="str">
        <f t="shared" si="55"/>
        <v/>
      </c>
      <c r="AJ247" s="16" t="str">
        <f t="shared" si="55"/>
        <v>Шульга</v>
      </c>
      <c r="AK247" s="16" t="str">
        <f t="shared" si="55"/>
        <v/>
      </c>
      <c r="AL247" s="16" t="str">
        <f t="shared" si="55"/>
        <v/>
      </c>
      <c r="AM247" s="16" t="str">
        <f t="shared" si="55"/>
        <v/>
      </c>
      <c r="AN247" s="16" t="str">
        <f t="shared" si="55"/>
        <v/>
      </c>
      <c r="AO247" s="16" t="str">
        <f t="shared" si="55"/>
        <v/>
      </c>
      <c r="AP247" s="16" t="str">
        <f t="shared" si="55"/>
        <v/>
      </c>
      <c r="AQ247" s="16" t="str">
        <f t="shared" si="55"/>
        <v/>
      </c>
      <c r="AR247" s="16" t="str">
        <f t="shared" si="55"/>
        <v/>
      </c>
      <c r="AS247" s="16" t="str">
        <f t="shared" si="55"/>
        <v/>
      </c>
      <c r="AT247" s="16" t="str">
        <f t="shared" si="55"/>
        <v/>
      </c>
      <c r="AU247" s="16" t="str">
        <f t="shared" si="55"/>
        <v/>
      </c>
      <c r="AV247" s="16" t="str">
        <f t="shared" si="55"/>
        <v/>
      </c>
      <c r="AW247" s="16" t="str">
        <f t="shared" si="55"/>
        <v/>
      </c>
      <c r="AX247" s="31"/>
    </row>
    <row r="248" spans="1:50" ht="61.5" customHeight="1" x14ac:dyDescent="0.25">
      <c r="A248" s="30">
        <v>243</v>
      </c>
      <c r="B248" s="51" t="s">
        <v>10</v>
      </c>
      <c r="C248" s="52" t="s">
        <v>738</v>
      </c>
      <c r="D248" s="52" t="s">
        <v>739</v>
      </c>
      <c r="E248" s="98" t="s">
        <v>4571</v>
      </c>
      <c r="F248" s="52" t="s">
        <v>749</v>
      </c>
      <c r="G248" s="52" t="s">
        <v>750</v>
      </c>
      <c r="H248" s="52" t="s">
        <v>36</v>
      </c>
      <c r="I248" s="52" t="s">
        <v>372</v>
      </c>
      <c r="J248" s="52" t="s">
        <v>17</v>
      </c>
      <c r="K248" s="52" t="s">
        <v>30</v>
      </c>
      <c r="L248" s="52" t="s">
        <v>31</v>
      </c>
      <c r="M248" s="52" t="s">
        <v>54</v>
      </c>
      <c r="N248" s="52" t="s">
        <v>21</v>
      </c>
      <c r="O248" s="52" t="s">
        <v>55</v>
      </c>
      <c r="P248" s="32"/>
      <c r="Q248" s="52" t="s">
        <v>4225</v>
      </c>
      <c r="R248" s="33">
        <f t="shared" si="47"/>
        <v>1</v>
      </c>
      <c r="S248" s="53" t="str">
        <f t="shared" si="48"/>
        <v>НАЗК</v>
      </c>
      <c r="T248" s="54"/>
      <c r="U248" s="55" t="s">
        <v>4272</v>
      </c>
      <c r="V248" s="56" t="s">
        <v>4272</v>
      </c>
      <c r="W248" s="34"/>
      <c r="X248" s="57" t="s">
        <v>4367</v>
      </c>
      <c r="Y248" s="61"/>
      <c r="Z248" s="61"/>
      <c r="AA248" s="55" t="s">
        <v>4272</v>
      </c>
      <c r="AB248" s="55"/>
      <c r="AC248" s="65" t="s">
        <v>4414</v>
      </c>
      <c r="AD248" s="58" t="s">
        <v>4415</v>
      </c>
      <c r="AE248" s="59">
        <f t="shared" si="50"/>
        <v>3</v>
      </c>
      <c r="AF248" s="60" t="str">
        <f t="shared" si="49"/>
        <v>Шульга</v>
      </c>
      <c r="AG248" s="34"/>
      <c r="AH248" s="16" t="str">
        <f t="shared" si="55"/>
        <v/>
      </c>
      <c r="AI248" s="16" t="str">
        <f t="shared" si="55"/>
        <v>Калмиков</v>
      </c>
      <c r="AJ248" s="16" t="str">
        <f t="shared" si="55"/>
        <v>Шульга</v>
      </c>
      <c r="AK248" s="16" t="str">
        <f t="shared" si="55"/>
        <v/>
      </c>
      <c r="AL248" s="16" t="str">
        <f t="shared" si="55"/>
        <v/>
      </c>
      <c r="AM248" s="16" t="str">
        <f t="shared" si="55"/>
        <v/>
      </c>
      <c r="AN248" s="16" t="str">
        <f t="shared" si="55"/>
        <v/>
      </c>
      <c r="AO248" s="16" t="str">
        <f t="shared" si="55"/>
        <v/>
      </c>
      <c r="AP248" s="16" t="str">
        <f t="shared" si="55"/>
        <v/>
      </c>
      <c r="AQ248" s="16" t="str">
        <f t="shared" si="55"/>
        <v/>
      </c>
      <c r="AR248" s="16" t="str">
        <f t="shared" si="55"/>
        <v/>
      </c>
      <c r="AS248" s="16" t="str">
        <f t="shared" si="55"/>
        <v/>
      </c>
      <c r="AT248" s="16" t="str">
        <f t="shared" si="55"/>
        <v/>
      </c>
      <c r="AU248" s="16" t="str">
        <f t="shared" si="55"/>
        <v/>
      </c>
      <c r="AV248" s="16" t="str">
        <f t="shared" si="55"/>
        <v>Любченко</v>
      </c>
      <c r="AW248" s="16" t="str">
        <f t="shared" ref="AW248" si="56">IF(ISNUMBER(FIND(AW$5,$AD248)),AW$5,"")</f>
        <v/>
      </c>
      <c r="AX248" s="11" t="s">
        <v>4293</v>
      </c>
    </row>
    <row r="249" spans="1:50" ht="61.5" customHeight="1" x14ac:dyDescent="0.25">
      <c r="A249" s="30">
        <v>244</v>
      </c>
      <c r="B249" s="51" t="s">
        <v>10</v>
      </c>
      <c r="C249" s="52" t="s">
        <v>738</v>
      </c>
      <c r="D249" s="52" t="s">
        <v>739</v>
      </c>
      <c r="E249" s="98" t="s">
        <v>4571</v>
      </c>
      <c r="F249" s="52" t="s">
        <v>749</v>
      </c>
      <c r="G249" s="52" t="s">
        <v>751</v>
      </c>
      <c r="H249" s="52" t="s">
        <v>743</v>
      </c>
      <c r="I249" s="52" t="s">
        <v>112</v>
      </c>
      <c r="J249" s="52" t="s">
        <v>17</v>
      </c>
      <c r="K249" s="52" t="s">
        <v>30</v>
      </c>
      <c r="L249" s="52" t="s">
        <v>31</v>
      </c>
      <c r="M249" s="52" t="s">
        <v>58</v>
      </c>
      <c r="N249" s="52" t="s">
        <v>59</v>
      </c>
      <c r="O249" s="52" t="s">
        <v>55</v>
      </c>
      <c r="P249" s="32"/>
      <c r="Q249" s="52" t="s">
        <v>4225</v>
      </c>
      <c r="R249" s="33">
        <f t="shared" si="47"/>
        <v>1</v>
      </c>
      <c r="S249" s="53" t="str">
        <f t="shared" si="48"/>
        <v>НАЗК</v>
      </c>
      <c r="T249" s="54"/>
      <c r="U249" s="55" t="s">
        <v>4272</v>
      </c>
      <c r="V249" s="56" t="s">
        <v>4272</v>
      </c>
      <c r="W249" s="34"/>
      <c r="X249" s="57" t="s">
        <v>4367</v>
      </c>
      <c r="Y249" s="61"/>
      <c r="Z249" s="61"/>
      <c r="AA249" s="55" t="s">
        <v>4272</v>
      </c>
      <c r="AB249" s="55"/>
      <c r="AC249" s="65" t="s">
        <v>4416</v>
      </c>
      <c r="AD249" s="65" t="s">
        <v>4280</v>
      </c>
      <c r="AE249" s="59">
        <f t="shared" si="50"/>
        <v>1</v>
      </c>
      <c r="AF249" s="60" t="str">
        <f t="shared" si="49"/>
        <v>Шульга</v>
      </c>
      <c r="AG249" s="34"/>
      <c r="AH249" s="16" t="str">
        <f t="shared" ref="AH249:AW264" si="57">IF(ISNUMBER(FIND(AH$5,$AD249)),AH$5,"")</f>
        <v/>
      </c>
      <c r="AI249" s="16" t="str">
        <f t="shared" si="57"/>
        <v/>
      </c>
      <c r="AJ249" s="16" t="str">
        <f t="shared" si="57"/>
        <v>Шульга</v>
      </c>
      <c r="AK249" s="16" t="str">
        <f t="shared" si="57"/>
        <v/>
      </c>
      <c r="AL249" s="16" t="str">
        <f t="shared" si="57"/>
        <v/>
      </c>
      <c r="AM249" s="16" t="str">
        <f t="shared" si="57"/>
        <v/>
      </c>
      <c r="AN249" s="16" t="str">
        <f t="shared" si="57"/>
        <v/>
      </c>
      <c r="AO249" s="16" t="str">
        <f t="shared" si="57"/>
        <v/>
      </c>
      <c r="AP249" s="16" t="str">
        <f t="shared" si="57"/>
        <v/>
      </c>
      <c r="AQ249" s="16" t="str">
        <f t="shared" si="57"/>
        <v/>
      </c>
      <c r="AR249" s="16" t="str">
        <f t="shared" si="57"/>
        <v/>
      </c>
      <c r="AS249" s="16" t="str">
        <f t="shared" si="57"/>
        <v/>
      </c>
      <c r="AT249" s="16" t="str">
        <f t="shared" si="57"/>
        <v/>
      </c>
      <c r="AU249" s="16" t="str">
        <f t="shared" si="57"/>
        <v/>
      </c>
      <c r="AV249" s="16" t="str">
        <f t="shared" si="57"/>
        <v/>
      </c>
      <c r="AW249" s="16" t="str">
        <f t="shared" si="57"/>
        <v/>
      </c>
      <c r="AX249" s="31"/>
    </row>
    <row r="250" spans="1:50" ht="61.5" customHeight="1" x14ac:dyDescent="0.25">
      <c r="A250" s="30">
        <v>245</v>
      </c>
      <c r="B250" s="51" t="s">
        <v>10</v>
      </c>
      <c r="C250" s="52" t="s">
        <v>738</v>
      </c>
      <c r="D250" s="52" t="s">
        <v>739</v>
      </c>
      <c r="E250" s="98" t="s">
        <v>4571</v>
      </c>
      <c r="F250" s="52" t="s">
        <v>749</v>
      </c>
      <c r="G250" s="52" t="s">
        <v>752</v>
      </c>
      <c r="H250" s="52" t="s">
        <v>746</v>
      </c>
      <c r="I250" s="52" t="s">
        <v>747</v>
      </c>
      <c r="J250" s="52" t="s">
        <v>276</v>
      </c>
      <c r="K250" s="52" t="s">
        <v>30</v>
      </c>
      <c r="L250" s="52" t="s">
        <v>31</v>
      </c>
      <c r="M250" s="52" t="s">
        <v>64</v>
      </c>
      <c r="N250" s="52" t="s">
        <v>65</v>
      </c>
      <c r="O250" s="52" t="s">
        <v>55</v>
      </c>
      <c r="P250" s="32"/>
      <c r="Q250" s="52" t="s">
        <v>4232</v>
      </c>
      <c r="R250" s="33">
        <f t="shared" si="47"/>
        <v>2</v>
      </c>
      <c r="S250" s="53" t="str">
        <f t="shared" si="48"/>
        <v>НАЗК</v>
      </c>
      <c r="T250" s="54"/>
      <c r="U250" s="55" t="s">
        <v>4272</v>
      </c>
      <c r="V250" s="56" t="s">
        <v>4272</v>
      </c>
      <c r="W250" s="34"/>
      <c r="X250" s="57" t="s">
        <v>4367</v>
      </c>
      <c r="Y250" s="61"/>
      <c r="Z250" s="61"/>
      <c r="AA250" s="55" t="s">
        <v>4272</v>
      </c>
      <c r="AB250" s="55"/>
      <c r="AC250" s="65" t="s">
        <v>4416</v>
      </c>
      <c r="AD250" s="65" t="s">
        <v>4280</v>
      </c>
      <c r="AE250" s="59">
        <f t="shared" si="50"/>
        <v>1</v>
      </c>
      <c r="AF250" s="60" t="str">
        <f t="shared" si="49"/>
        <v>Шульга</v>
      </c>
      <c r="AG250" s="34"/>
      <c r="AH250" s="16" t="str">
        <f t="shared" si="57"/>
        <v/>
      </c>
      <c r="AI250" s="16" t="str">
        <f t="shared" si="57"/>
        <v/>
      </c>
      <c r="AJ250" s="16" t="str">
        <f t="shared" si="57"/>
        <v>Шульга</v>
      </c>
      <c r="AK250" s="16" t="str">
        <f t="shared" si="57"/>
        <v/>
      </c>
      <c r="AL250" s="16" t="str">
        <f t="shared" si="57"/>
        <v/>
      </c>
      <c r="AM250" s="16" t="str">
        <f t="shared" si="57"/>
        <v/>
      </c>
      <c r="AN250" s="16" t="str">
        <f t="shared" si="57"/>
        <v/>
      </c>
      <c r="AO250" s="16" t="str">
        <f t="shared" si="57"/>
        <v/>
      </c>
      <c r="AP250" s="16" t="str">
        <f t="shared" si="57"/>
        <v/>
      </c>
      <c r="AQ250" s="16" t="str">
        <f t="shared" si="57"/>
        <v/>
      </c>
      <c r="AR250" s="16" t="str">
        <f t="shared" si="57"/>
        <v/>
      </c>
      <c r="AS250" s="16" t="str">
        <f t="shared" si="57"/>
        <v/>
      </c>
      <c r="AT250" s="16" t="str">
        <f t="shared" si="57"/>
        <v/>
      </c>
      <c r="AU250" s="16" t="str">
        <f t="shared" si="57"/>
        <v/>
      </c>
      <c r="AV250" s="16" t="str">
        <f t="shared" si="57"/>
        <v/>
      </c>
      <c r="AW250" s="16" t="str">
        <f t="shared" si="57"/>
        <v/>
      </c>
      <c r="AX250" s="31"/>
    </row>
    <row r="251" spans="1:50" ht="61.5" customHeight="1" x14ac:dyDescent="0.25">
      <c r="A251" s="30">
        <v>246</v>
      </c>
      <c r="B251" s="51" t="s">
        <v>10</v>
      </c>
      <c r="C251" s="52" t="s">
        <v>738</v>
      </c>
      <c r="D251" s="52" t="s">
        <v>739</v>
      </c>
      <c r="E251" s="98" t="s">
        <v>4571</v>
      </c>
      <c r="F251" s="52" t="s">
        <v>749</v>
      </c>
      <c r="G251" s="52" t="s">
        <v>753</v>
      </c>
      <c r="H251" s="52" t="s">
        <v>101</v>
      </c>
      <c r="I251" s="52" t="s">
        <v>68</v>
      </c>
      <c r="J251" s="52" t="s">
        <v>17</v>
      </c>
      <c r="K251" s="52" t="s">
        <v>30</v>
      </c>
      <c r="L251" s="52" t="s">
        <v>31</v>
      </c>
      <c r="M251" s="52" t="s">
        <v>69</v>
      </c>
      <c r="N251" s="52" t="s">
        <v>70</v>
      </c>
      <c r="O251" s="52" t="s">
        <v>55</v>
      </c>
      <c r="P251" s="32"/>
      <c r="Q251" s="52" t="s">
        <v>4225</v>
      </c>
      <c r="R251" s="33">
        <f t="shared" si="47"/>
        <v>1</v>
      </c>
      <c r="S251" s="53" t="str">
        <f t="shared" si="48"/>
        <v>НАЗК</v>
      </c>
      <c r="T251" s="54"/>
      <c r="U251" s="55" t="s">
        <v>4272</v>
      </c>
      <c r="V251" s="56" t="s">
        <v>4272</v>
      </c>
      <c r="W251" s="34"/>
      <c r="X251" s="57" t="s">
        <v>4367</v>
      </c>
      <c r="Y251" s="61"/>
      <c r="Z251" s="61"/>
      <c r="AA251" s="132"/>
      <c r="AB251" s="57" t="s">
        <v>4367</v>
      </c>
      <c r="AC251" s="65" t="s">
        <v>4416</v>
      </c>
      <c r="AD251" s="65" t="s">
        <v>4280</v>
      </c>
      <c r="AE251" s="59">
        <f t="shared" si="50"/>
        <v>1</v>
      </c>
      <c r="AF251" s="60" t="str">
        <f t="shared" si="49"/>
        <v>Шульга</v>
      </c>
      <c r="AG251" s="34"/>
      <c r="AH251" s="16" t="str">
        <f t="shared" si="57"/>
        <v/>
      </c>
      <c r="AI251" s="16" t="str">
        <f t="shared" si="57"/>
        <v/>
      </c>
      <c r="AJ251" s="16" t="str">
        <f t="shared" si="57"/>
        <v>Шульга</v>
      </c>
      <c r="AK251" s="16" t="str">
        <f t="shared" si="57"/>
        <v/>
      </c>
      <c r="AL251" s="16" t="str">
        <f t="shared" si="57"/>
        <v/>
      </c>
      <c r="AM251" s="16" t="str">
        <f t="shared" si="57"/>
        <v/>
      </c>
      <c r="AN251" s="16" t="str">
        <f t="shared" si="57"/>
        <v/>
      </c>
      <c r="AO251" s="16" t="str">
        <f t="shared" si="57"/>
        <v/>
      </c>
      <c r="AP251" s="16" t="str">
        <f t="shared" si="57"/>
        <v/>
      </c>
      <c r="AQ251" s="16" t="str">
        <f t="shared" si="57"/>
        <v/>
      </c>
      <c r="AR251" s="16" t="str">
        <f t="shared" si="57"/>
        <v/>
      </c>
      <c r="AS251" s="16" t="str">
        <f t="shared" si="57"/>
        <v/>
      </c>
      <c r="AT251" s="16" t="str">
        <f t="shared" si="57"/>
        <v/>
      </c>
      <c r="AU251" s="16" t="str">
        <f t="shared" si="57"/>
        <v/>
      </c>
      <c r="AV251" s="16" t="str">
        <f t="shared" si="57"/>
        <v/>
      </c>
      <c r="AW251" s="16" t="str">
        <f t="shared" si="57"/>
        <v/>
      </c>
      <c r="AX251" s="31"/>
    </row>
    <row r="252" spans="1:50" ht="61.5" customHeight="1" x14ac:dyDescent="0.25">
      <c r="A252" s="30">
        <v>247</v>
      </c>
      <c r="B252" s="51" t="s">
        <v>10</v>
      </c>
      <c r="C252" s="52" t="s">
        <v>738</v>
      </c>
      <c r="D252" s="52" t="s">
        <v>739</v>
      </c>
      <c r="E252" s="98" t="s">
        <v>4572</v>
      </c>
      <c r="F252" s="52" t="s">
        <v>4077</v>
      </c>
      <c r="G252" s="52" t="s">
        <v>754</v>
      </c>
      <c r="H252" s="52" t="s">
        <v>36</v>
      </c>
      <c r="I252" s="52" t="s">
        <v>193</v>
      </c>
      <c r="J252" s="52" t="s">
        <v>17</v>
      </c>
      <c r="K252" s="52" t="s">
        <v>30</v>
      </c>
      <c r="L252" s="52" t="s">
        <v>31</v>
      </c>
      <c r="M252" s="52" t="s">
        <v>54</v>
      </c>
      <c r="N252" s="52" t="s">
        <v>21</v>
      </c>
      <c r="O252" s="52" t="s">
        <v>55</v>
      </c>
      <c r="P252" s="32"/>
      <c r="Q252" s="52" t="s">
        <v>4225</v>
      </c>
      <c r="R252" s="33">
        <f t="shared" si="47"/>
        <v>1</v>
      </c>
      <c r="S252" s="53" t="str">
        <f t="shared" si="48"/>
        <v>НАЗК</v>
      </c>
      <c r="T252" s="54"/>
      <c r="U252" s="55" t="s">
        <v>4272</v>
      </c>
      <c r="V252" s="56" t="s">
        <v>4272</v>
      </c>
      <c r="W252" s="34"/>
      <c r="X252" s="57" t="s">
        <v>4367</v>
      </c>
      <c r="Y252" s="61"/>
      <c r="Z252" s="61"/>
      <c r="AA252" s="55" t="s">
        <v>4272</v>
      </c>
      <c r="AB252" s="55"/>
      <c r="AC252" s="65" t="s">
        <v>4414</v>
      </c>
      <c r="AD252" s="58" t="s">
        <v>4415</v>
      </c>
      <c r="AE252" s="59">
        <f t="shared" si="50"/>
        <v>3</v>
      </c>
      <c r="AF252" s="60" t="str">
        <f t="shared" si="49"/>
        <v>Шульга</v>
      </c>
      <c r="AG252" s="34"/>
      <c r="AH252" s="16" t="str">
        <f t="shared" si="57"/>
        <v/>
      </c>
      <c r="AI252" s="16" t="str">
        <f t="shared" si="57"/>
        <v>Калмиков</v>
      </c>
      <c r="AJ252" s="16" t="str">
        <f t="shared" si="57"/>
        <v>Шульга</v>
      </c>
      <c r="AK252" s="16" t="str">
        <f t="shared" si="57"/>
        <v/>
      </c>
      <c r="AL252" s="16" t="str">
        <f t="shared" si="57"/>
        <v/>
      </c>
      <c r="AM252" s="16" t="str">
        <f t="shared" si="57"/>
        <v/>
      </c>
      <c r="AN252" s="16" t="str">
        <f t="shared" si="57"/>
        <v/>
      </c>
      <c r="AO252" s="16" t="str">
        <f t="shared" si="57"/>
        <v/>
      </c>
      <c r="AP252" s="16" t="str">
        <f t="shared" si="57"/>
        <v/>
      </c>
      <c r="AQ252" s="16" t="str">
        <f t="shared" si="57"/>
        <v/>
      </c>
      <c r="AR252" s="16" t="str">
        <f t="shared" si="57"/>
        <v/>
      </c>
      <c r="AS252" s="16" t="str">
        <f t="shared" si="57"/>
        <v/>
      </c>
      <c r="AT252" s="16" t="str">
        <f t="shared" si="57"/>
        <v/>
      </c>
      <c r="AU252" s="16" t="str">
        <f t="shared" si="57"/>
        <v/>
      </c>
      <c r="AV252" s="16" t="str">
        <f t="shared" si="57"/>
        <v>Любченко</v>
      </c>
      <c r="AW252" s="16" t="str">
        <f t="shared" si="57"/>
        <v/>
      </c>
      <c r="AX252" s="11" t="s">
        <v>4293</v>
      </c>
    </row>
    <row r="253" spans="1:50" ht="61.5" customHeight="1" x14ac:dyDescent="0.25">
      <c r="A253" s="30">
        <v>248</v>
      </c>
      <c r="B253" s="51" t="s">
        <v>10</v>
      </c>
      <c r="C253" s="52" t="s">
        <v>738</v>
      </c>
      <c r="D253" s="52" t="s">
        <v>739</v>
      </c>
      <c r="E253" s="98" t="s">
        <v>4572</v>
      </c>
      <c r="F253" s="52" t="s">
        <v>4077</v>
      </c>
      <c r="G253" s="52" t="s">
        <v>755</v>
      </c>
      <c r="H253" s="52" t="s">
        <v>743</v>
      </c>
      <c r="I253" s="52" t="s">
        <v>112</v>
      </c>
      <c r="J253" s="52" t="s">
        <v>17</v>
      </c>
      <c r="K253" s="52" t="s">
        <v>30</v>
      </c>
      <c r="L253" s="52" t="s">
        <v>31</v>
      </c>
      <c r="M253" s="52" t="s">
        <v>58</v>
      </c>
      <c r="N253" s="52" t="s">
        <v>59</v>
      </c>
      <c r="O253" s="52" t="s">
        <v>55</v>
      </c>
      <c r="P253" s="32"/>
      <c r="Q253" s="52" t="s">
        <v>4225</v>
      </c>
      <c r="R253" s="33">
        <f t="shared" si="47"/>
        <v>1</v>
      </c>
      <c r="S253" s="53" t="str">
        <f t="shared" si="48"/>
        <v>НАЗК</v>
      </c>
      <c r="T253" s="54"/>
      <c r="U253" s="55" t="s">
        <v>4272</v>
      </c>
      <c r="V253" s="56" t="s">
        <v>4272</v>
      </c>
      <c r="W253" s="34"/>
      <c r="X253" s="57" t="s">
        <v>4367</v>
      </c>
      <c r="Y253" s="61"/>
      <c r="Z253" s="61"/>
      <c r="AA253" s="55" t="s">
        <v>4272</v>
      </c>
      <c r="AB253" s="55"/>
      <c r="AC253" s="65" t="s">
        <v>4416</v>
      </c>
      <c r="AD253" s="65" t="s">
        <v>4280</v>
      </c>
      <c r="AE253" s="59">
        <f t="shared" si="50"/>
        <v>1</v>
      </c>
      <c r="AF253" s="60" t="str">
        <f t="shared" si="49"/>
        <v>Шульга</v>
      </c>
      <c r="AG253" s="34"/>
      <c r="AH253" s="16" t="str">
        <f t="shared" si="57"/>
        <v/>
      </c>
      <c r="AI253" s="16" t="str">
        <f t="shared" si="57"/>
        <v/>
      </c>
      <c r="AJ253" s="16" t="str">
        <f t="shared" si="57"/>
        <v>Шульга</v>
      </c>
      <c r="AK253" s="16" t="str">
        <f t="shared" si="57"/>
        <v/>
      </c>
      <c r="AL253" s="16" t="str">
        <f t="shared" si="57"/>
        <v/>
      </c>
      <c r="AM253" s="16" t="str">
        <f t="shared" si="57"/>
        <v/>
      </c>
      <c r="AN253" s="16" t="str">
        <f t="shared" si="57"/>
        <v/>
      </c>
      <c r="AO253" s="16" t="str">
        <f t="shared" si="57"/>
        <v/>
      </c>
      <c r="AP253" s="16" t="str">
        <f t="shared" si="57"/>
        <v/>
      </c>
      <c r="AQ253" s="16" t="str">
        <f t="shared" si="57"/>
        <v/>
      </c>
      <c r="AR253" s="16" t="str">
        <f t="shared" si="57"/>
        <v/>
      </c>
      <c r="AS253" s="16" t="str">
        <f t="shared" si="57"/>
        <v/>
      </c>
      <c r="AT253" s="16" t="str">
        <f t="shared" si="57"/>
        <v/>
      </c>
      <c r="AU253" s="16" t="str">
        <f t="shared" si="57"/>
        <v/>
      </c>
      <c r="AV253" s="16" t="str">
        <f t="shared" si="57"/>
        <v/>
      </c>
      <c r="AW253" s="16" t="str">
        <f t="shared" si="57"/>
        <v/>
      </c>
      <c r="AX253" s="31"/>
    </row>
    <row r="254" spans="1:50" ht="61.5" customHeight="1" x14ac:dyDescent="0.25">
      <c r="A254" s="30">
        <v>249</v>
      </c>
      <c r="B254" s="51" t="s">
        <v>10</v>
      </c>
      <c r="C254" s="52" t="s">
        <v>738</v>
      </c>
      <c r="D254" s="52" t="s">
        <v>739</v>
      </c>
      <c r="E254" s="98" t="s">
        <v>4572</v>
      </c>
      <c r="F254" s="52" t="s">
        <v>4077</v>
      </c>
      <c r="G254" s="52" t="s">
        <v>756</v>
      </c>
      <c r="H254" s="52" t="s">
        <v>746</v>
      </c>
      <c r="I254" s="52" t="s">
        <v>101</v>
      </c>
      <c r="J254" s="52" t="s">
        <v>276</v>
      </c>
      <c r="K254" s="52" t="s">
        <v>30</v>
      </c>
      <c r="L254" s="52" t="s">
        <v>31</v>
      </c>
      <c r="M254" s="52" t="s">
        <v>64</v>
      </c>
      <c r="N254" s="52" t="s">
        <v>65</v>
      </c>
      <c r="O254" s="52" t="s">
        <v>55</v>
      </c>
      <c r="P254" s="32"/>
      <c r="Q254" s="52" t="s">
        <v>4232</v>
      </c>
      <c r="R254" s="33">
        <f t="shared" si="47"/>
        <v>2</v>
      </c>
      <c r="S254" s="53" t="str">
        <f t="shared" si="48"/>
        <v>НАЗК</v>
      </c>
      <c r="T254" s="54"/>
      <c r="U254" s="55" t="s">
        <v>4272</v>
      </c>
      <c r="V254" s="56" t="s">
        <v>4272</v>
      </c>
      <c r="W254" s="34"/>
      <c r="X254" s="57" t="s">
        <v>4367</v>
      </c>
      <c r="Y254" s="61"/>
      <c r="Z254" s="61"/>
      <c r="AA254" s="55" t="s">
        <v>4272</v>
      </c>
      <c r="AB254" s="55"/>
      <c r="AC254" s="65" t="s">
        <v>4416</v>
      </c>
      <c r="AD254" s="65" t="s">
        <v>4280</v>
      </c>
      <c r="AE254" s="59">
        <f t="shared" si="50"/>
        <v>1</v>
      </c>
      <c r="AF254" s="60" t="str">
        <f t="shared" si="49"/>
        <v>Шульга</v>
      </c>
      <c r="AG254" s="34"/>
      <c r="AH254" s="16" t="str">
        <f t="shared" si="57"/>
        <v/>
      </c>
      <c r="AI254" s="16" t="str">
        <f t="shared" si="57"/>
        <v/>
      </c>
      <c r="AJ254" s="16" t="str">
        <f t="shared" si="57"/>
        <v>Шульга</v>
      </c>
      <c r="AK254" s="16" t="str">
        <f t="shared" si="57"/>
        <v/>
      </c>
      <c r="AL254" s="16" t="str">
        <f t="shared" si="57"/>
        <v/>
      </c>
      <c r="AM254" s="16" t="str">
        <f t="shared" si="57"/>
        <v/>
      </c>
      <c r="AN254" s="16" t="str">
        <f t="shared" si="57"/>
        <v/>
      </c>
      <c r="AO254" s="16" t="str">
        <f t="shared" si="57"/>
        <v/>
      </c>
      <c r="AP254" s="16" t="str">
        <f t="shared" si="57"/>
        <v/>
      </c>
      <c r="AQ254" s="16" t="str">
        <f t="shared" si="57"/>
        <v/>
      </c>
      <c r="AR254" s="16" t="str">
        <f t="shared" si="57"/>
        <v/>
      </c>
      <c r="AS254" s="16" t="str">
        <f t="shared" si="57"/>
        <v/>
      </c>
      <c r="AT254" s="16" t="str">
        <f t="shared" si="57"/>
        <v/>
      </c>
      <c r="AU254" s="16" t="str">
        <f t="shared" si="57"/>
        <v/>
      </c>
      <c r="AV254" s="16" t="str">
        <f t="shared" si="57"/>
        <v/>
      </c>
      <c r="AW254" s="16" t="str">
        <f t="shared" si="57"/>
        <v/>
      </c>
      <c r="AX254" s="31"/>
    </row>
    <row r="255" spans="1:50" ht="61.5" customHeight="1" x14ac:dyDescent="0.25">
      <c r="A255" s="30">
        <v>250</v>
      </c>
      <c r="B255" s="51" t="s">
        <v>10</v>
      </c>
      <c r="C255" s="52" t="s">
        <v>738</v>
      </c>
      <c r="D255" s="52" t="s">
        <v>739</v>
      </c>
      <c r="E255" s="98" t="s">
        <v>4572</v>
      </c>
      <c r="F255" s="52" t="s">
        <v>4077</v>
      </c>
      <c r="G255" s="52" t="s">
        <v>757</v>
      </c>
      <c r="H255" s="52" t="s">
        <v>101</v>
      </c>
      <c r="I255" s="52" t="s">
        <v>68</v>
      </c>
      <c r="J255" s="52" t="s">
        <v>17</v>
      </c>
      <c r="K255" s="52" t="s">
        <v>30</v>
      </c>
      <c r="L255" s="52" t="s">
        <v>31</v>
      </c>
      <c r="M255" s="52" t="s">
        <v>69</v>
      </c>
      <c r="N255" s="52" t="s">
        <v>70</v>
      </c>
      <c r="O255" s="52" t="s">
        <v>55</v>
      </c>
      <c r="P255" s="32"/>
      <c r="Q255" s="52" t="s">
        <v>4225</v>
      </c>
      <c r="R255" s="33">
        <f t="shared" si="47"/>
        <v>1</v>
      </c>
      <c r="S255" s="53" t="str">
        <f t="shared" si="48"/>
        <v>НАЗК</v>
      </c>
      <c r="T255" s="54"/>
      <c r="U255" s="55" t="s">
        <v>4272</v>
      </c>
      <c r="V255" s="56" t="s">
        <v>4272</v>
      </c>
      <c r="W255" s="34"/>
      <c r="X255" s="57" t="s">
        <v>4367</v>
      </c>
      <c r="Y255" s="61"/>
      <c r="Z255" s="61"/>
      <c r="AA255" s="132"/>
      <c r="AB255" s="57" t="s">
        <v>4367</v>
      </c>
      <c r="AC255" s="65" t="s">
        <v>4416</v>
      </c>
      <c r="AD255" s="65" t="s">
        <v>4280</v>
      </c>
      <c r="AE255" s="59">
        <f t="shared" si="50"/>
        <v>1</v>
      </c>
      <c r="AF255" s="60" t="str">
        <f t="shared" si="49"/>
        <v>Шульга</v>
      </c>
      <c r="AG255" s="34"/>
      <c r="AH255" s="16" t="str">
        <f t="shared" si="57"/>
        <v/>
      </c>
      <c r="AI255" s="16" t="str">
        <f t="shared" si="57"/>
        <v/>
      </c>
      <c r="AJ255" s="16" t="str">
        <f t="shared" si="57"/>
        <v>Шульга</v>
      </c>
      <c r="AK255" s="16" t="str">
        <f t="shared" si="57"/>
        <v/>
      </c>
      <c r="AL255" s="16" t="str">
        <f t="shared" si="57"/>
        <v/>
      </c>
      <c r="AM255" s="16" t="str">
        <f t="shared" si="57"/>
        <v/>
      </c>
      <c r="AN255" s="16" t="str">
        <f t="shared" si="57"/>
        <v/>
      </c>
      <c r="AO255" s="16" t="str">
        <f t="shared" si="57"/>
        <v/>
      </c>
      <c r="AP255" s="16" t="str">
        <f t="shared" si="57"/>
        <v/>
      </c>
      <c r="AQ255" s="16" t="str">
        <f t="shared" si="57"/>
        <v/>
      </c>
      <c r="AR255" s="16" t="str">
        <f t="shared" si="57"/>
        <v/>
      </c>
      <c r="AS255" s="16" t="str">
        <f t="shared" si="57"/>
        <v/>
      </c>
      <c r="AT255" s="16" t="str">
        <f t="shared" si="57"/>
        <v/>
      </c>
      <c r="AU255" s="16" t="str">
        <f t="shared" si="57"/>
        <v/>
      </c>
      <c r="AV255" s="16" t="str">
        <f t="shared" si="57"/>
        <v/>
      </c>
      <c r="AW255" s="16" t="str">
        <f t="shared" si="57"/>
        <v/>
      </c>
      <c r="AX255" s="31"/>
    </row>
    <row r="256" spans="1:50" ht="61.5" customHeight="1" x14ac:dyDescent="0.25">
      <c r="A256" s="30">
        <v>251</v>
      </c>
      <c r="B256" s="51" t="s">
        <v>10</v>
      </c>
      <c r="C256" s="52" t="s">
        <v>738</v>
      </c>
      <c r="D256" s="52" t="s">
        <v>739</v>
      </c>
      <c r="E256" s="98" t="s">
        <v>4573</v>
      </c>
      <c r="F256" s="52" t="s">
        <v>758</v>
      </c>
      <c r="G256" s="52" t="s">
        <v>759</v>
      </c>
      <c r="H256" s="52" t="s">
        <v>160</v>
      </c>
      <c r="I256" s="52" t="s">
        <v>112</v>
      </c>
      <c r="J256" s="52" t="s">
        <v>17</v>
      </c>
      <c r="K256" s="52" t="s">
        <v>30</v>
      </c>
      <c r="L256" s="52" t="s">
        <v>31</v>
      </c>
      <c r="M256" s="52" t="s">
        <v>54</v>
      </c>
      <c r="N256" s="52" t="s">
        <v>21</v>
      </c>
      <c r="O256" s="52" t="s">
        <v>55</v>
      </c>
      <c r="P256" s="32"/>
      <c r="Q256" s="52" t="s">
        <v>4225</v>
      </c>
      <c r="R256" s="33">
        <f t="shared" si="47"/>
        <v>1</v>
      </c>
      <c r="S256" s="53" t="str">
        <f t="shared" si="48"/>
        <v>НАЗК</v>
      </c>
      <c r="T256" s="54"/>
      <c r="U256" s="55" t="s">
        <v>4272</v>
      </c>
      <c r="V256" s="56" t="s">
        <v>4272</v>
      </c>
      <c r="W256" s="34"/>
      <c r="X256" s="57" t="s">
        <v>4367</v>
      </c>
      <c r="Y256" s="61"/>
      <c r="Z256" s="61"/>
      <c r="AA256" s="55" t="s">
        <v>4272</v>
      </c>
      <c r="AB256" s="55"/>
      <c r="AC256" s="65" t="s">
        <v>4414</v>
      </c>
      <c r="AD256" s="58" t="s">
        <v>4415</v>
      </c>
      <c r="AE256" s="59">
        <f t="shared" si="50"/>
        <v>3</v>
      </c>
      <c r="AF256" s="60" t="str">
        <f t="shared" si="49"/>
        <v>Шульга</v>
      </c>
      <c r="AG256" s="34"/>
      <c r="AH256" s="16" t="str">
        <f t="shared" si="57"/>
        <v/>
      </c>
      <c r="AI256" s="16" t="str">
        <f t="shared" si="57"/>
        <v>Калмиков</v>
      </c>
      <c r="AJ256" s="16" t="str">
        <f t="shared" si="57"/>
        <v>Шульга</v>
      </c>
      <c r="AK256" s="16" t="str">
        <f t="shared" si="57"/>
        <v/>
      </c>
      <c r="AL256" s="16" t="str">
        <f t="shared" si="57"/>
        <v/>
      </c>
      <c r="AM256" s="16" t="str">
        <f t="shared" si="57"/>
        <v/>
      </c>
      <c r="AN256" s="16" t="str">
        <f t="shared" si="57"/>
        <v/>
      </c>
      <c r="AO256" s="16" t="str">
        <f t="shared" si="57"/>
        <v/>
      </c>
      <c r="AP256" s="16" t="str">
        <f t="shared" si="57"/>
        <v/>
      </c>
      <c r="AQ256" s="16" t="str">
        <f t="shared" si="57"/>
        <v/>
      </c>
      <c r="AR256" s="16" t="str">
        <f t="shared" si="57"/>
        <v/>
      </c>
      <c r="AS256" s="16" t="str">
        <f t="shared" si="57"/>
        <v/>
      </c>
      <c r="AT256" s="16" t="str">
        <f t="shared" si="57"/>
        <v/>
      </c>
      <c r="AU256" s="16" t="str">
        <f t="shared" si="57"/>
        <v/>
      </c>
      <c r="AV256" s="16" t="str">
        <f t="shared" si="57"/>
        <v>Любченко</v>
      </c>
      <c r="AW256" s="16" t="str">
        <f t="shared" si="57"/>
        <v/>
      </c>
      <c r="AX256" s="11" t="s">
        <v>4293</v>
      </c>
    </row>
    <row r="257" spans="1:50" ht="61.5" customHeight="1" x14ac:dyDescent="0.25">
      <c r="A257" s="30">
        <v>252</v>
      </c>
      <c r="B257" s="51" t="s">
        <v>10</v>
      </c>
      <c r="C257" s="52" t="s">
        <v>738</v>
      </c>
      <c r="D257" s="52" t="s">
        <v>739</v>
      </c>
      <c r="E257" s="98" t="s">
        <v>4573</v>
      </c>
      <c r="F257" s="52" t="s">
        <v>758</v>
      </c>
      <c r="G257" s="52" t="s">
        <v>760</v>
      </c>
      <c r="H257" s="52" t="s">
        <v>746</v>
      </c>
      <c r="I257" s="52" t="s">
        <v>101</v>
      </c>
      <c r="J257" s="52" t="s">
        <v>17</v>
      </c>
      <c r="K257" s="52" t="s">
        <v>30</v>
      </c>
      <c r="L257" s="52" t="s">
        <v>31</v>
      </c>
      <c r="M257" s="52" t="s">
        <v>58</v>
      </c>
      <c r="N257" s="52" t="s">
        <v>59</v>
      </c>
      <c r="O257" s="52" t="s">
        <v>55</v>
      </c>
      <c r="P257" s="32"/>
      <c r="Q257" s="52" t="s">
        <v>4225</v>
      </c>
      <c r="R257" s="33">
        <f t="shared" si="47"/>
        <v>1</v>
      </c>
      <c r="S257" s="53" t="str">
        <f t="shared" si="48"/>
        <v>НАЗК</v>
      </c>
      <c r="T257" s="54"/>
      <c r="U257" s="55" t="s">
        <v>4272</v>
      </c>
      <c r="V257" s="56" t="s">
        <v>4272</v>
      </c>
      <c r="W257" s="34"/>
      <c r="X257" s="57" t="s">
        <v>4367</v>
      </c>
      <c r="Y257" s="61"/>
      <c r="Z257" s="61"/>
      <c r="AA257" s="55" t="s">
        <v>4272</v>
      </c>
      <c r="AB257" s="55"/>
      <c r="AC257" s="65" t="s">
        <v>4416</v>
      </c>
      <c r="AD257" s="65" t="s">
        <v>4280</v>
      </c>
      <c r="AE257" s="59">
        <f t="shared" si="50"/>
        <v>1</v>
      </c>
      <c r="AF257" s="60" t="str">
        <f t="shared" si="49"/>
        <v>Шульга</v>
      </c>
      <c r="AG257" s="34"/>
      <c r="AH257" s="16" t="str">
        <f t="shared" si="57"/>
        <v/>
      </c>
      <c r="AI257" s="16" t="str">
        <f t="shared" si="57"/>
        <v/>
      </c>
      <c r="AJ257" s="16" t="str">
        <f t="shared" si="57"/>
        <v>Шульга</v>
      </c>
      <c r="AK257" s="16" t="str">
        <f t="shared" si="57"/>
        <v/>
      </c>
      <c r="AL257" s="16" t="str">
        <f t="shared" si="57"/>
        <v/>
      </c>
      <c r="AM257" s="16" t="str">
        <f t="shared" si="57"/>
        <v/>
      </c>
      <c r="AN257" s="16" t="str">
        <f t="shared" si="57"/>
        <v/>
      </c>
      <c r="AO257" s="16" t="str">
        <f t="shared" si="57"/>
        <v/>
      </c>
      <c r="AP257" s="16" t="str">
        <f t="shared" si="57"/>
        <v/>
      </c>
      <c r="AQ257" s="16" t="str">
        <f t="shared" si="57"/>
        <v/>
      </c>
      <c r="AR257" s="16" t="str">
        <f t="shared" si="57"/>
        <v/>
      </c>
      <c r="AS257" s="16" t="str">
        <f t="shared" si="57"/>
        <v/>
      </c>
      <c r="AT257" s="16" t="str">
        <f t="shared" si="57"/>
        <v/>
      </c>
      <c r="AU257" s="16" t="str">
        <f t="shared" si="57"/>
        <v/>
      </c>
      <c r="AV257" s="16" t="str">
        <f t="shared" si="57"/>
        <v/>
      </c>
      <c r="AW257" s="16" t="str">
        <f t="shared" si="57"/>
        <v/>
      </c>
      <c r="AX257" s="31"/>
    </row>
    <row r="258" spans="1:50" ht="61.5" customHeight="1" x14ac:dyDescent="0.25">
      <c r="A258" s="30">
        <v>253</v>
      </c>
      <c r="B258" s="51" t="s">
        <v>10</v>
      </c>
      <c r="C258" s="52" t="s">
        <v>738</v>
      </c>
      <c r="D258" s="52" t="s">
        <v>739</v>
      </c>
      <c r="E258" s="98" t="s">
        <v>4573</v>
      </c>
      <c r="F258" s="52" t="s">
        <v>758</v>
      </c>
      <c r="G258" s="52" t="s">
        <v>761</v>
      </c>
      <c r="H258" s="52" t="s">
        <v>762</v>
      </c>
      <c r="I258" s="52" t="s">
        <v>763</v>
      </c>
      <c r="J258" s="52" t="s">
        <v>276</v>
      </c>
      <c r="K258" s="52" t="s">
        <v>30</v>
      </c>
      <c r="L258" s="52" t="s">
        <v>31</v>
      </c>
      <c r="M258" s="52" t="s">
        <v>64</v>
      </c>
      <c r="N258" s="52" t="s">
        <v>65</v>
      </c>
      <c r="O258" s="52" t="s">
        <v>55</v>
      </c>
      <c r="P258" s="32"/>
      <c r="Q258" s="52" t="s">
        <v>4232</v>
      </c>
      <c r="R258" s="33">
        <f t="shared" si="47"/>
        <v>2</v>
      </c>
      <c r="S258" s="53" t="str">
        <f t="shared" si="48"/>
        <v>НАЗК</v>
      </c>
      <c r="T258" s="54"/>
      <c r="U258" s="55" t="s">
        <v>4272</v>
      </c>
      <c r="V258" s="56" t="s">
        <v>4272</v>
      </c>
      <c r="W258" s="34"/>
      <c r="X258" s="57" t="s">
        <v>4367</v>
      </c>
      <c r="Y258" s="61"/>
      <c r="Z258" s="61"/>
      <c r="AA258" s="55" t="s">
        <v>4272</v>
      </c>
      <c r="AB258" s="55"/>
      <c r="AC258" s="65" t="s">
        <v>4416</v>
      </c>
      <c r="AD258" s="65" t="s">
        <v>4280</v>
      </c>
      <c r="AE258" s="59">
        <f t="shared" si="50"/>
        <v>1</v>
      </c>
      <c r="AF258" s="60" t="str">
        <f t="shared" si="49"/>
        <v>Шульга</v>
      </c>
      <c r="AG258" s="34"/>
      <c r="AH258" s="16" t="str">
        <f t="shared" si="57"/>
        <v/>
      </c>
      <c r="AI258" s="16" t="str">
        <f t="shared" si="57"/>
        <v/>
      </c>
      <c r="AJ258" s="16" t="str">
        <f t="shared" si="57"/>
        <v>Шульга</v>
      </c>
      <c r="AK258" s="16" t="str">
        <f t="shared" si="57"/>
        <v/>
      </c>
      <c r="AL258" s="16" t="str">
        <f t="shared" si="57"/>
        <v/>
      </c>
      <c r="AM258" s="16" t="str">
        <f t="shared" si="57"/>
        <v/>
      </c>
      <c r="AN258" s="16" t="str">
        <f t="shared" si="57"/>
        <v/>
      </c>
      <c r="AO258" s="16" t="str">
        <f t="shared" si="57"/>
        <v/>
      </c>
      <c r="AP258" s="16" t="str">
        <f t="shared" si="57"/>
        <v/>
      </c>
      <c r="AQ258" s="16" t="str">
        <f t="shared" si="57"/>
        <v/>
      </c>
      <c r="AR258" s="16" t="str">
        <f t="shared" si="57"/>
        <v/>
      </c>
      <c r="AS258" s="16" t="str">
        <f t="shared" si="57"/>
        <v/>
      </c>
      <c r="AT258" s="16" t="str">
        <f t="shared" si="57"/>
        <v/>
      </c>
      <c r="AU258" s="16" t="str">
        <f t="shared" si="57"/>
        <v/>
      </c>
      <c r="AV258" s="16" t="str">
        <f t="shared" si="57"/>
        <v/>
      </c>
      <c r="AW258" s="16" t="str">
        <f t="shared" si="57"/>
        <v/>
      </c>
      <c r="AX258" s="31"/>
    </row>
    <row r="259" spans="1:50" ht="61.5" customHeight="1" x14ac:dyDescent="0.25">
      <c r="A259" s="30">
        <v>254</v>
      </c>
      <c r="B259" s="51" t="s">
        <v>10</v>
      </c>
      <c r="C259" s="52" t="s">
        <v>738</v>
      </c>
      <c r="D259" s="52" t="s">
        <v>739</v>
      </c>
      <c r="E259" s="98" t="s">
        <v>4573</v>
      </c>
      <c r="F259" s="52" t="s">
        <v>758</v>
      </c>
      <c r="G259" s="52" t="s">
        <v>764</v>
      </c>
      <c r="H259" s="52" t="s">
        <v>141</v>
      </c>
      <c r="I259" s="52" t="s">
        <v>68</v>
      </c>
      <c r="J259" s="52" t="s">
        <v>17</v>
      </c>
      <c r="K259" s="52" t="s">
        <v>30</v>
      </c>
      <c r="L259" s="52" t="s">
        <v>31</v>
      </c>
      <c r="M259" s="52" t="s">
        <v>69</v>
      </c>
      <c r="N259" s="52" t="s">
        <v>70</v>
      </c>
      <c r="O259" s="52" t="s">
        <v>55</v>
      </c>
      <c r="P259" s="32"/>
      <c r="Q259" s="52" t="s">
        <v>4225</v>
      </c>
      <c r="R259" s="33">
        <f t="shared" si="47"/>
        <v>1</v>
      </c>
      <c r="S259" s="53" t="str">
        <f t="shared" si="48"/>
        <v>НАЗК</v>
      </c>
      <c r="T259" s="54"/>
      <c r="U259" s="55" t="s">
        <v>4272</v>
      </c>
      <c r="V259" s="56" t="s">
        <v>4272</v>
      </c>
      <c r="W259" s="34"/>
      <c r="X259" s="57" t="s">
        <v>4367</v>
      </c>
      <c r="Y259" s="57" t="s">
        <v>4367</v>
      </c>
      <c r="Z259" s="61"/>
      <c r="AA259" s="132"/>
      <c r="AB259" s="57" t="s">
        <v>4367</v>
      </c>
      <c r="AC259" s="65" t="s">
        <v>4416</v>
      </c>
      <c r="AD259" s="65" t="s">
        <v>4280</v>
      </c>
      <c r="AE259" s="59">
        <f t="shared" si="50"/>
        <v>1</v>
      </c>
      <c r="AF259" s="60" t="str">
        <f t="shared" si="49"/>
        <v>Шульга</v>
      </c>
      <c r="AG259" s="34"/>
      <c r="AH259" s="16" t="str">
        <f t="shared" si="57"/>
        <v/>
      </c>
      <c r="AI259" s="16" t="str">
        <f t="shared" si="57"/>
        <v/>
      </c>
      <c r="AJ259" s="16" t="str">
        <f t="shared" si="57"/>
        <v>Шульга</v>
      </c>
      <c r="AK259" s="16" t="str">
        <f t="shared" si="57"/>
        <v/>
      </c>
      <c r="AL259" s="16" t="str">
        <f t="shared" si="57"/>
        <v/>
      </c>
      <c r="AM259" s="16" t="str">
        <f t="shared" si="57"/>
        <v/>
      </c>
      <c r="AN259" s="16" t="str">
        <f t="shared" si="57"/>
        <v/>
      </c>
      <c r="AO259" s="16" t="str">
        <f t="shared" si="57"/>
        <v/>
      </c>
      <c r="AP259" s="16" t="str">
        <f t="shared" si="57"/>
        <v/>
      </c>
      <c r="AQ259" s="16" t="str">
        <f t="shared" si="57"/>
        <v/>
      </c>
      <c r="AR259" s="16" t="str">
        <f t="shared" si="57"/>
        <v/>
      </c>
      <c r="AS259" s="16" t="str">
        <f t="shared" si="57"/>
        <v/>
      </c>
      <c r="AT259" s="16" t="str">
        <f t="shared" si="57"/>
        <v/>
      </c>
      <c r="AU259" s="16" t="str">
        <f t="shared" si="57"/>
        <v/>
      </c>
      <c r="AV259" s="16" t="str">
        <f t="shared" si="57"/>
        <v/>
      </c>
      <c r="AW259" s="16" t="str">
        <f t="shared" si="57"/>
        <v/>
      </c>
      <c r="AX259" s="31"/>
    </row>
    <row r="260" spans="1:50" ht="61.5" customHeight="1" x14ac:dyDescent="0.25">
      <c r="A260" s="30">
        <v>255</v>
      </c>
      <c r="B260" s="51" t="s">
        <v>10</v>
      </c>
      <c r="C260" s="52" t="s">
        <v>738</v>
      </c>
      <c r="D260" s="52" t="s">
        <v>739</v>
      </c>
      <c r="E260" s="98" t="s">
        <v>4574</v>
      </c>
      <c r="F260" s="52" t="s">
        <v>765</v>
      </c>
      <c r="G260" s="52" t="s">
        <v>766</v>
      </c>
      <c r="H260" s="52" t="s">
        <v>196</v>
      </c>
      <c r="I260" s="52" t="s">
        <v>767</v>
      </c>
      <c r="J260" s="52" t="s">
        <v>17</v>
      </c>
      <c r="K260" s="52" t="s">
        <v>30</v>
      </c>
      <c r="L260" s="52" t="s">
        <v>31</v>
      </c>
      <c r="M260" s="52" t="s">
        <v>54</v>
      </c>
      <c r="N260" s="52" t="s">
        <v>21</v>
      </c>
      <c r="O260" s="52" t="s">
        <v>55</v>
      </c>
      <c r="P260" s="32"/>
      <c r="Q260" s="52" t="s">
        <v>4225</v>
      </c>
      <c r="R260" s="33">
        <f t="shared" si="47"/>
        <v>1</v>
      </c>
      <c r="S260" s="53" t="str">
        <f t="shared" si="48"/>
        <v>НАЗК</v>
      </c>
      <c r="T260" s="54"/>
      <c r="U260" s="55" t="s">
        <v>4272</v>
      </c>
      <c r="V260" s="56" t="s">
        <v>4272</v>
      </c>
      <c r="W260" s="34"/>
      <c r="X260" s="57" t="s">
        <v>4367</v>
      </c>
      <c r="Y260" s="61"/>
      <c r="Z260" s="61"/>
      <c r="AA260" s="55" t="s">
        <v>4272</v>
      </c>
      <c r="AB260" s="55"/>
      <c r="AC260" s="65" t="s">
        <v>4414</v>
      </c>
      <c r="AD260" s="58" t="s">
        <v>4415</v>
      </c>
      <c r="AE260" s="59">
        <f t="shared" si="50"/>
        <v>3</v>
      </c>
      <c r="AF260" s="60" t="str">
        <f t="shared" si="49"/>
        <v>Шульга</v>
      </c>
      <c r="AG260" s="34"/>
      <c r="AH260" s="16" t="str">
        <f t="shared" si="57"/>
        <v/>
      </c>
      <c r="AI260" s="16" t="str">
        <f t="shared" si="57"/>
        <v>Калмиков</v>
      </c>
      <c r="AJ260" s="16" t="str">
        <f t="shared" si="57"/>
        <v>Шульга</v>
      </c>
      <c r="AK260" s="16" t="str">
        <f t="shared" si="57"/>
        <v/>
      </c>
      <c r="AL260" s="16" t="str">
        <f t="shared" si="57"/>
        <v/>
      </c>
      <c r="AM260" s="16" t="str">
        <f t="shared" si="57"/>
        <v/>
      </c>
      <c r="AN260" s="16" t="str">
        <f t="shared" si="57"/>
        <v/>
      </c>
      <c r="AO260" s="16" t="str">
        <f t="shared" si="57"/>
        <v/>
      </c>
      <c r="AP260" s="16" t="str">
        <f t="shared" si="57"/>
        <v/>
      </c>
      <c r="AQ260" s="16" t="str">
        <f t="shared" si="57"/>
        <v/>
      </c>
      <c r="AR260" s="16" t="str">
        <f t="shared" si="57"/>
        <v/>
      </c>
      <c r="AS260" s="16" t="str">
        <f t="shared" si="57"/>
        <v/>
      </c>
      <c r="AT260" s="16" t="str">
        <f t="shared" si="57"/>
        <v/>
      </c>
      <c r="AU260" s="16" t="str">
        <f t="shared" si="57"/>
        <v/>
      </c>
      <c r="AV260" s="16" t="str">
        <f t="shared" si="57"/>
        <v>Любченко</v>
      </c>
      <c r="AW260" s="16" t="str">
        <f t="shared" si="57"/>
        <v/>
      </c>
      <c r="AX260" s="11" t="s">
        <v>4293</v>
      </c>
    </row>
    <row r="261" spans="1:50" ht="61.5" hidden="1" customHeight="1" x14ac:dyDescent="0.25">
      <c r="A261" s="30">
        <v>256</v>
      </c>
      <c r="B261" s="51" t="s">
        <v>10</v>
      </c>
      <c r="C261" s="52" t="s">
        <v>738</v>
      </c>
      <c r="D261" s="52" t="s">
        <v>739</v>
      </c>
      <c r="E261" s="98" t="s">
        <v>4574</v>
      </c>
      <c r="F261" s="52" t="s">
        <v>765</v>
      </c>
      <c r="G261" s="52" t="s">
        <v>768</v>
      </c>
      <c r="H261" s="52" t="s">
        <v>769</v>
      </c>
      <c r="I261" s="52" t="s">
        <v>202</v>
      </c>
      <c r="J261" s="52" t="s">
        <v>17</v>
      </c>
      <c r="K261" s="52" t="s">
        <v>30</v>
      </c>
      <c r="L261" s="52" t="s">
        <v>31</v>
      </c>
      <c r="M261" s="52" t="s">
        <v>58</v>
      </c>
      <c r="N261" s="52" t="s">
        <v>59</v>
      </c>
      <c r="O261" s="52" t="s">
        <v>55</v>
      </c>
      <c r="P261" s="32"/>
      <c r="Q261" s="52" t="s">
        <v>4225</v>
      </c>
      <c r="R261" s="33">
        <f t="shared" si="47"/>
        <v>1</v>
      </c>
      <c r="S261" s="53" t="str">
        <f t="shared" si="48"/>
        <v>НАЗК</v>
      </c>
      <c r="T261" s="54"/>
      <c r="U261" s="55" t="s">
        <v>4272</v>
      </c>
      <c r="V261" s="56" t="s">
        <v>4272</v>
      </c>
      <c r="W261" s="34"/>
      <c r="X261" s="61"/>
      <c r="Y261" s="57" t="s">
        <v>4367</v>
      </c>
      <c r="Z261" s="61"/>
      <c r="AA261" s="61"/>
      <c r="AB261" s="61"/>
      <c r="AC261" s="65" t="s">
        <v>4416</v>
      </c>
      <c r="AD261" s="65" t="s">
        <v>4280</v>
      </c>
      <c r="AE261" s="59">
        <f t="shared" si="50"/>
        <v>1</v>
      </c>
      <c r="AF261" s="60" t="str">
        <f t="shared" si="49"/>
        <v>Шульга</v>
      </c>
      <c r="AG261" s="34"/>
      <c r="AH261" s="16" t="str">
        <f t="shared" si="57"/>
        <v/>
      </c>
      <c r="AI261" s="16" t="str">
        <f t="shared" si="57"/>
        <v/>
      </c>
      <c r="AJ261" s="16" t="str">
        <f t="shared" si="57"/>
        <v>Шульга</v>
      </c>
      <c r="AK261" s="16" t="str">
        <f t="shared" si="57"/>
        <v/>
      </c>
      <c r="AL261" s="16" t="str">
        <f t="shared" si="57"/>
        <v/>
      </c>
      <c r="AM261" s="16" t="str">
        <f t="shared" si="57"/>
        <v/>
      </c>
      <c r="AN261" s="16" t="str">
        <f t="shared" si="57"/>
        <v/>
      </c>
      <c r="AO261" s="16" t="str">
        <f t="shared" si="57"/>
        <v/>
      </c>
      <c r="AP261" s="16" t="str">
        <f t="shared" si="57"/>
        <v/>
      </c>
      <c r="AQ261" s="16" t="str">
        <f t="shared" si="57"/>
        <v/>
      </c>
      <c r="AR261" s="16" t="str">
        <f t="shared" si="57"/>
        <v/>
      </c>
      <c r="AS261" s="16" t="str">
        <f t="shared" si="57"/>
        <v/>
      </c>
      <c r="AT261" s="16" t="str">
        <f t="shared" si="57"/>
        <v/>
      </c>
      <c r="AU261" s="16" t="str">
        <f t="shared" si="57"/>
        <v/>
      </c>
      <c r="AV261" s="16" t="str">
        <f t="shared" si="57"/>
        <v/>
      </c>
      <c r="AW261" s="16" t="str">
        <f t="shared" si="57"/>
        <v/>
      </c>
      <c r="AX261" s="31"/>
    </row>
    <row r="262" spans="1:50" ht="61.5" hidden="1" customHeight="1" x14ac:dyDescent="0.25">
      <c r="A262" s="30">
        <v>257</v>
      </c>
      <c r="B262" s="51" t="s">
        <v>10</v>
      </c>
      <c r="C262" s="52" t="s">
        <v>738</v>
      </c>
      <c r="D262" s="52" t="s">
        <v>739</v>
      </c>
      <c r="E262" s="98" t="s">
        <v>4574</v>
      </c>
      <c r="F262" s="52" t="s">
        <v>765</v>
      </c>
      <c r="G262" s="52" t="s">
        <v>770</v>
      </c>
      <c r="H262" s="52" t="s">
        <v>771</v>
      </c>
      <c r="I262" s="52" t="s">
        <v>772</v>
      </c>
      <c r="J262" s="52" t="s">
        <v>276</v>
      </c>
      <c r="K262" s="52" t="s">
        <v>30</v>
      </c>
      <c r="L262" s="52" t="s">
        <v>31</v>
      </c>
      <c r="M262" s="52" t="s">
        <v>64</v>
      </c>
      <c r="N262" s="52" t="s">
        <v>65</v>
      </c>
      <c r="O262" s="52" t="s">
        <v>55</v>
      </c>
      <c r="P262" s="32"/>
      <c r="Q262" s="52" t="s">
        <v>4232</v>
      </c>
      <c r="R262" s="33">
        <f t="shared" ref="R262:R325" si="58">IF(ISBLANK(Q262),0,LEN(TRIM(Q262))-LEN(SUBSTITUTE(Q262," ",""))+1)</f>
        <v>2</v>
      </c>
      <c r="S262" s="53" t="str">
        <f t="shared" ref="S262:S320" si="59">IF(R262=1,Q262,LEFT(Q262,FIND(" ",Q262)-1))</f>
        <v>НАЗК</v>
      </c>
      <c r="T262" s="54"/>
      <c r="U262" s="55" t="s">
        <v>4272</v>
      </c>
      <c r="V262" s="56" t="s">
        <v>4272</v>
      </c>
      <c r="W262" s="34"/>
      <c r="X262" s="61"/>
      <c r="Y262" s="57" t="s">
        <v>4367</v>
      </c>
      <c r="Z262" s="61"/>
      <c r="AA262" s="61"/>
      <c r="AB262" s="61"/>
      <c r="AC262" s="65" t="s">
        <v>4416</v>
      </c>
      <c r="AD262" s="65" t="s">
        <v>4280</v>
      </c>
      <c r="AE262" s="59">
        <f t="shared" si="50"/>
        <v>1</v>
      </c>
      <c r="AF262" s="60" t="str">
        <f t="shared" si="49"/>
        <v>Шульга</v>
      </c>
      <c r="AG262" s="34"/>
      <c r="AH262" s="16" t="str">
        <f t="shared" si="57"/>
        <v/>
      </c>
      <c r="AI262" s="16" t="str">
        <f t="shared" si="57"/>
        <v/>
      </c>
      <c r="AJ262" s="16" t="str">
        <f t="shared" si="57"/>
        <v>Шульга</v>
      </c>
      <c r="AK262" s="16" t="str">
        <f t="shared" si="57"/>
        <v/>
      </c>
      <c r="AL262" s="16" t="str">
        <f t="shared" si="57"/>
        <v/>
      </c>
      <c r="AM262" s="16" t="str">
        <f t="shared" si="57"/>
        <v/>
      </c>
      <c r="AN262" s="16" t="str">
        <f t="shared" si="57"/>
        <v/>
      </c>
      <c r="AO262" s="16" t="str">
        <f t="shared" si="57"/>
        <v/>
      </c>
      <c r="AP262" s="16" t="str">
        <f t="shared" si="57"/>
        <v/>
      </c>
      <c r="AQ262" s="16" t="str">
        <f t="shared" si="57"/>
        <v/>
      </c>
      <c r="AR262" s="16" t="str">
        <f t="shared" si="57"/>
        <v/>
      </c>
      <c r="AS262" s="16" t="str">
        <f t="shared" si="57"/>
        <v/>
      </c>
      <c r="AT262" s="16" t="str">
        <f t="shared" si="57"/>
        <v/>
      </c>
      <c r="AU262" s="16" t="str">
        <f t="shared" si="57"/>
        <v/>
      </c>
      <c r="AV262" s="16" t="str">
        <f t="shared" si="57"/>
        <v/>
      </c>
      <c r="AW262" s="16" t="str">
        <f t="shared" si="57"/>
        <v/>
      </c>
      <c r="AX262" s="31"/>
    </row>
    <row r="263" spans="1:50" ht="61.5" hidden="1" customHeight="1" x14ac:dyDescent="0.25">
      <c r="A263" s="30">
        <v>258</v>
      </c>
      <c r="B263" s="51" t="s">
        <v>10</v>
      </c>
      <c r="C263" s="52" t="s">
        <v>738</v>
      </c>
      <c r="D263" s="52" t="s">
        <v>739</v>
      </c>
      <c r="E263" s="98" t="s">
        <v>4574</v>
      </c>
      <c r="F263" s="52" t="s">
        <v>765</v>
      </c>
      <c r="G263" s="52" t="s">
        <v>773</v>
      </c>
      <c r="H263" s="52" t="s">
        <v>774</v>
      </c>
      <c r="I263" s="52" t="s">
        <v>68</v>
      </c>
      <c r="J263" s="52" t="s">
        <v>17</v>
      </c>
      <c r="K263" s="52" t="s">
        <v>30</v>
      </c>
      <c r="L263" s="52" t="s">
        <v>31</v>
      </c>
      <c r="M263" s="52" t="s">
        <v>69</v>
      </c>
      <c r="N263" s="52" t="s">
        <v>775</v>
      </c>
      <c r="O263" s="52" t="s">
        <v>55</v>
      </c>
      <c r="P263" s="32"/>
      <c r="Q263" s="52" t="s">
        <v>4225</v>
      </c>
      <c r="R263" s="33">
        <f t="shared" si="58"/>
        <v>1</v>
      </c>
      <c r="S263" s="53" t="str">
        <f t="shared" si="59"/>
        <v>НАЗК</v>
      </c>
      <c r="T263" s="54"/>
      <c r="U263" s="55" t="s">
        <v>4272</v>
      </c>
      <c r="V263" s="56" t="s">
        <v>4272</v>
      </c>
      <c r="W263" s="34"/>
      <c r="X263" s="61"/>
      <c r="Y263" s="57" t="s">
        <v>4367</v>
      </c>
      <c r="Z263" s="61"/>
      <c r="AA263" s="61"/>
      <c r="AB263" s="61"/>
      <c r="AC263" s="65" t="s">
        <v>4416</v>
      </c>
      <c r="AD263" s="65" t="s">
        <v>4280</v>
      </c>
      <c r="AE263" s="59">
        <f t="shared" si="50"/>
        <v>1</v>
      </c>
      <c r="AF263" s="60" t="str">
        <f t="shared" ref="AF263:AF326" si="60">IF(AE263=1,AD263,LEFT(AD263,FIND(" ",AD263)-1))</f>
        <v>Шульга</v>
      </c>
      <c r="AG263" s="34"/>
      <c r="AH263" s="16" t="str">
        <f t="shared" si="57"/>
        <v/>
      </c>
      <c r="AI263" s="16" t="str">
        <f t="shared" si="57"/>
        <v/>
      </c>
      <c r="AJ263" s="16" t="str">
        <f t="shared" si="57"/>
        <v>Шульга</v>
      </c>
      <c r="AK263" s="16" t="str">
        <f t="shared" si="57"/>
        <v/>
      </c>
      <c r="AL263" s="16" t="str">
        <f t="shared" si="57"/>
        <v/>
      </c>
      <c r="AM263" s="16" t="str">
        <f t="shared" si="57"/>
        <v/>
      </c>
      <c r="AN263" s="16" t="str">
        <f t="shared" si="57"/>
        <v/>
      </c>
      <c r="AO263" s="16" t="str">
        <f t="shared" si="57"/>
        <v/>
      </c>
      <c r="AP263" s="16" t="str">
        <f t="shared" si="57"/>
        <v/>
      </c>
      <c r="AQ263" s="16" t="str">
        <f t="shared" si="57"/>
        <v/>
      </c>
      <c r="AR263" s="16" t="str">
        <f t="shared" si="57"/>
        <v/>
      </c>
      <c r="AS263" s="16" t="str">
        <f t="shared" si="57"/>
        <v/>
      </c>
      <c r="AT263" s="16" t="str">
        <f t="shared" si="57"/>
        <v/>
      </c>
      <c r="AU263" s="16" t="str">
        <f t="shared" si="57"/>
        <v/>
      </c>
      <c r="AV263" s="16" t="str">
        <f t="shared" si="57"/>
        <v/>
      </c>
      <c r="AW263" s="16" t="str">
        <f t="shared" si="57"/>
        <v/>
      </c>
      <c r="AX263" s="31"/>
    </row>
    <row r="264" spans="1:50" ht="61.5" customHeight="1" x14ac:dyDescent="0.25">
      <c r="A264" s="30">
        <v>259</v>
      </c>
      <c r="B264" s="51" t="s">
        <v>10</v>
      </c>
      <c r="C264" s="52" t="s">
        <v>738</v>
      </c>
      <c r="D264" s="52" t="s">
        <v>739</v>
      </c>
      <c r="E264" s="98" t="s">
        <v>4575</v>
      </c>
      <c r="F264" s="52" t="s">
        <v>776</v>
      </c>
      <c r="G264" s="52" t="s">
        <v>777</v>
      </c>
      <c r="H264" s="52" t="s">
        <v>112</v>
      </c>
      <c r="I264" s="52" t="s">
        <v>141</v>
      </c>
      <c r="J264" s="52" t="s">
        <v>17</v>
      </c>
      <c r="K264" s="52" t="s">
        <v>30</v>
      </c>
      <c r="L264" s="52" t="s">
        <v>31</v>
      </c>
      <c r="M264" s="52" t="s">
        <v>54</v>
      </c>
      <c r="N264" s="52" t="s">
        <v>21</v>
      </c>
      <c r="O264" s="52" t="s">
        <v>55</v>
      </c>
      <c r="P264" s="32"/>
      <c r="Q264" s="52" t="s">
        <v>4225</v>
      </c>
      <c r="R264" s="33">
        <f t="shared" si="58"/>
        <v>1</v>
      </c>
      <c r="S264" s="53" t="str">
        <f t="shared" si="59"/>
        <v>НАЗК</v>
      </c>
      <c r="T264" s="54"/>
      <c r="U264" s="55" t="s">
        <v>4272</v>
      </c>
      <c r="V264" s="56" t="s">
        <v>4272</v>
      </c>
      <c r="W264" s="34"/>
      <c r="X264" s="57" t="s">
        <v>4367</v>
      </c>
      <c r="Y264" s="61"/>
      <c r="Z264" s="61"/>
      <c r="AA264" s="55" t="s">
        <v>4272</v>
      </c>
      <c r="AB264" s="55"/>
      <c r="AC264" s="65" t="s">
        <v>4414</v>
      </c>
      <c r="AD264" s="58" t="s">
        <v>4415</v>
      </c>
      <c r="AE264" s="59">
        <f t="shared" ref="AE264:AE327" si="61">IF(ISBLANK(AD264),0,LEN(TRIM(AD264))-LEN(SUBSTITUTE(AD264," ",""))+1)</f>
        <v>3</v>
      </c>
      <c r="AF264" s="60" t="str">
        <f t="shared" si="60"/>
        <v>Шульга</v>
      </c>
      <c r="AG264" s="34"/>
      <c r="AH264" s="16" t="str">
        <f t="shared" si="57"/>
        <v/>
      </c>
      <c r="AI264" s="16" t="str">
        <f t="shared" si="57"/>
        <v>Калмиков</v>
      </c>
      <c r="AJ264" s="16" t="str">
        <f t="shared" si="57"/>
        <v>Шульга</v>
      </c>
      <c r="AK264" s="16" t="str">
        <f t="shared" si="57"/>
        <v/>
      </c>
      <c r="AL264" s="16" t="str">
        <f t="shared" si="57"/>
        <v/>
      </c>
      <c r="AM264" s="16" t="str">
        <f t="shared" si="57"/>
        <v/>
      </c>
      <c r="AN264" s="16" t="str">
        <f t="shared" si="57"/>
        <v/>
      </c>
      <c r="AO264" s="16" t="str">
        <f t="shared" si="57"/>
        <v/>
      </c>
      <c r="AP264" s="16" t="str">
        <f t="shared" si="57"/>
        <v/>
      </c>
      <c r="AQ264" s="16" t="str">
        <f t="shared" si="57"/>
        <v/>
      </c>
      <c r="AR264" s="16" t="str">
        <f t="shared" si="57"/>
        <v/>
      </c>
      <c r="AS264" s="16" t="str">
        <f t="shared" si="57"/>
        <v/>
      </c>
      <c r="AT264" s="16" t="str">
        <f t="shared" si="57"/>
        <v/>
      </c>
      <c r="AU264" s="16" t="str">
        <f t="shared" si="57"/>
        <v/>
      </c>
      <c r="AV264" s="16" t="str">
        <f t="shared" si="57"/>
        <v>Любченко</v>
      </c>
      <c r="AW264" s="16" t="str">
        <f t="shared" ref="AW264" si="62">IF(ISNUMBER(FIND(AW$5,$AD264)),AW$5,"")</f>
        <v/>
      </c>
      <c r="AX264" s="11" t="s">
        <v>4293</v>
      </c>
    </row>
    <row r="265" spans="1:50" ht="61.5" customHeight="1" x14ac:dyDescent="0.25">
      <c r="A265" s="30">
        <v>260</v>
      </c>
      <c r="B265" s="51" t="s">
        <v>10</v>
      </c>
      <c r="C265" s="52" t="s">
        <v>738</v>
      </c>
      <c r="D265" s="52" t="s">
        <v>739</v>
      </c>
      <c r="E265" s="98" t="s">
        <v>4575</v>
      </c>
      <c r="F265" s="52" t="s">
        <v>776</v>
      </c>
      <c r="G265" s="52" t="s">
        <v>778</v>
      </c>
      <c r="H265" s="52" t="s">
        <v>779</v>
      </c>
      <c r="I265" s="52" t="s">
        <v>28</v>
      </c>
      <c r="J265" s="52" t="s">
        <v>17</v>
      </c>
      <c r="K265" s="52" t="s">
        <v>30</v>
      </c>
      <c r="L265" s="52" t="s">
        <v>31</v>
      </c>
      <c r="M265" s="52" t="s">
        <v>58</v>
      </c>
      <c r="N265" s="52" t="s">
        <v>59</v>
      </c>
      <c r="O265" s="52" t="s">
        <v>55</v>
      </c>
      <c r="P265" s="32"/>
      <c r="Q265" s="52" t="s">
        <v>4225</v>
      </c>
      <c r="R265" s="33">
        <f t="shared" si="58"/>
        <v>1</v>
      </c>
      <c r="S265" s="53" t="str">
        <f t="shared" si="59"/>
        <v>НАЗК</v>
      </c>
      <c r="T265" s="54"/>
      <c r="U265" s="55" t="s">
        <v>4272</v>
      </c>
      <c r="V265" s="56" t="s">
        <v>4272</v>
      </c>
      <c r="W265" s="34"/>
      <c r="X265" s="57" t="s">
        <v>4367</v>
      </c>
      <c r="Y265" s="57" t="s">
        <v>4367</v>
      </c>
      <c r="Z265" s="61"/>
      <c r="AA265" s="61"/>
      <c r="AB265" s="61"/>
      <c r="AC265" s="65" t="s">
        <v>4416</v>
      </c>
      <c r="AD265" s="65" t="s">
        <v>4280</v>
      </c>
      <c r="AE265" s="59">
        <f t="shared" si="61"/>
        <v>1</v>
      </c>
      <c r="AF265" s="60" t="str">
        <f t="shared" si="60"/>
        <v>Шульга</v>
      </c>
      <c r="AG265" s="34"/>
      <c r="AH265" s="16" t="str">
        <f t="shared" ref="AH265:AW280" si="63">IF(ISNUMBER(FIND(AH$5,$AD265)),AH$5,"")</f>
        <v/>
      </c>
      <c r="AI265" s="16" t="str">
        <f t="shared" si="63"/>
        <v/>
      </c>
      <c r="AJ265" s="16" t="str">
        <f t="shared" si="63"/>
        <v>Шульга</v>
      </c>
      <c r="AK265" s="16" t="str">
        <f t="shared" si="63"/>
        <v/>
      </c>
      <c r="AL265" s="16" t="str">
        <f t="shared" si="63"/>
        <v/>
      </c>
      <c r="AM265" s="16" t="str">
        <f t="shared" si="63"/>
        <v/>
      </c>
      <c r="AN265" s="16" t="str">
        <f t="shared" si="63"/>
        <v/>
      </c>
      <c r="AO265" s="16" t="str">
        <f t="shared" si="63"/>
        <v/>
      </c>
      <c r="AP265" s="16" t="str">
        <f t="shared" si="63"/>
        <v/>
      </c>
      <c r="AQ265" s="16" t="str">
        <f t="shared" si="63"/>
        <v/>
      </c>
      <c r="AR265" s="16" t="str">
        <f t="shared" si="63"/>
        <v/>
      </c>
      <c r="AS265" s="16" t="str">
        <f t="shared" si="63"/>
        <v/>
      </c>
      <c r="AT265" s="16" t="str">
        <f t="shared" si="63"/>
        <v/>
      </c>
      <c r="AU265" s="16" t="str">
        <f t="shared" si="63"/>
        <v/>
      </c>
      <c r="AV265" s="16" t="str">
        <f t="shared" si="63"/>
        <v/>
      </c>
      <c r="AW265" s="16" t="str">
        <f t="shared" si="63"/>
        <v/>
      </c>
      <c r="AX265" s="31"/>
    </row>
    <row r="266" spans="1:50" ht="61.5" hidden="1" customHeight="1" x14ac:dyDescent="0.25">
      <c r="A266" s="30">
        <v>261</v>
      </c>
      <c r="B266" s="51" t="s">
        <v>10</v>
      </c>
      <c r="C266" s="52" t="s">
        <v>738</v>
      </c>
      <c r="D266" s="52" t="s">
        <v>739</v>
      </c>
      <c r="E266" s="98" t="s">
        <v>4575</v>
      </c>
      <c r="F266" s="52" t="s">
        <v>776</v>
      </c>
      <c r="G266" s="52" t="s">
        <v>780</v>
      </c>
      <c r="H266" s="52" t="s">
        <v>268</v>
      </c>
      <c r="I266" s="52" t="s">
        <v>781</v>
      </c>
      <c r="J266" s="52" t="s">
        <v>276</v>
      </c>
      <c r="K266" s="52" t="s">
        <v>30</v>
      </c>
      <c r="L266" s="52" t="s">
        <v>31</v>
      </c>
      <c r="M266" s="52" t="s">
        <v>64</v>
      </c>
      <c r="N266" s="52" t="s">
        <v>65</v>
      </c>
      <c r="O266" s="52" t="s">
        <v>55</v>
      </c>
      <c r="P266" s="32"/>
      <c r="Q266" s="52" t="s">
        <v>4232</v>
      </c>
      <c r="R266" s="33">
        <f t="shared" si="58"/>
        <v>2</v>
      </c>
      <c r="S266" s="53" t="str">
        <f t="shared" si="59"/>
        <v>НАЗК</v>
      </c>
      <c r="T266" s="54"/>
      <c r="U266" s="55" t="s">
        <v>4272</v>
      </c>
      <c r="V266" s="56" t="s">
        <v>4272</v>
      </c>
      <c r="W266" s="34"/>
      <c r="X266" s="61"/>
      <c r="Y266" s="57" t="s">
        <v>4367</v>
      </c>
      <c r="Z266" s="61"/>
      <c r="AA266" s="61"/>
      <c r="AB266" s="61"/>
      <c r="AC266" s="65" t="s">
        <v>4416</v>
      </c>
      <c r="AD266" s="65" t="s">
        <v>4280</v>
      </c>
      <c r="AE266" s="59">
        <f t="shared" si="61"/>
        <v>1</v>
      </c>
      <c r="AF266" s="60" t="str">
        <f t="shared" si="60"/>
        <v>Шульга</v>
      </c>
      <c r="AG266" s="34"/>
      <c r="AH266" s="16" t="str">
        <f t="shared" si="63"/>
        <v/>
      </c>
      <c r="AI266" s="16" t="str">
        <f t="shared" si="63"/>
        <v/>
      </c>
      <c r="AJ266" s="16" t="str">
        <f t="shared" si="63"/>
        <v>Шульга</v>
      </c>
      <c r="AK266" s="16" t="str">
        <f t="shared" si="63"/>
        <v/>
      </c>
      <c r="AL266" s="16" t="str">
        <f t="shared" si="63"/>
        <v/>
      </c>
      <c r="AM266" s="16" t="str">
        <f t="shared" si="63"/>
        <v/>
      </c>
      <c r="AN266" s="16" t="str">
        <f t="shared" si="63"/>
        <v/>
      </c>
      <c r="AO266" s="16" t="str">
        <f t="shared" si="63"/>
        <v/>
      </c>
      <c r="AP266" s="16" t="str">
        <f t="shared" si="63"/>
        <v/>
      </c>
      <c r="AQ266" s="16" t="str">
        <f t="shared" si="63"/>
        <v/>
      </c>
      <c r="AR266" s="16" t="str">
        <f t="shared" si="63"/>
        <v/>
      </c>
      <c r="AS266" s="16" t="str">
        <f t="shared" si="63"/>
        <v/>
      </c>
      <c r="AT266" s="16" t="str">
        <f t="shared" si="63"/>
        <v/>
      </c>
      <c r="AU266" s="16" t="str">
        <f t="shared" si="63"/>
        <v/>
      </c>
      <c r="AV266" s="16" t="str">
        <f t="shared" si="63"/>
        <v/>
      </c>
      <c r="AW266" s="16" t="str">
        <f t="shared" si="63"/>
        <v/>
      </c>
      <c r="AX266" s="31"/>
    </row>
    <row r="267" spans="1:50" ht="61.5" hidden="1" customHeight="1" x14ac:dyDescent="0.25">
      <c r="A267" s="30">
        <v>262</v>
      </c>
      <c r="B267" s="51" t="s">
        <v>10</v>
      </c>
      <c r="C267" s="52" t="s">
        <v>738</v>
      </c>
      <c r="D267" s="52" t="s">
        <v>739</v>
      </c>
      <c r="E267" s="98" t="s">
        <v>4575</v>
      </c>
      <c r="F267" s="52" t="s">
        <v>776</v>
      </c>
      <c r="G267" s="52" t="s">
        <v>782</v>
      </c>
      <c r="H267" s="52" t="s">
        <v>53</v>
      </c>
      <c r="I267" s="52" t="s">
        <v>68</v>
      </c>
      <c r="J267" s="52" t="s">
        <v>17</v>
      </c>
      <c r="K267" s="52" t="s">
        <v>30</v>
      </c>
      <c r="L267" s="52" t="s">
        <v>31</v>
      </c>
      <c r="M267" s="52" t="s">
        <v>69</v>
      </c>
      <c r="N267" s="52" t="s">
        <v>70</v>
      </c>
      <c r="O267" s="52" t="s">
        <v>55</v>
      </c>
      <c r="P267" s="32"/>
      <c r="Q267" s="52" t="s">
        <v>4225</v>
      </c>
      <c r="R267" s="33">
        <f t="shared" si="58"/>
        <v>1</v>
      </c>
      <c r="S267" s="53" t="str">
        <f t="shared" si="59"/>
        <v>НАЗК</v>
      </c>
      <c r="T267" s="54"/>
      <c r="U267" s="55" t="s">
        <v>4272</v>
      </c>
      <c r="V267" s="56" t="s">
        <v>4272</v>
      </c>
      <c r="W267" s="34"/>
      <c r="X267" s="61"/>
      <c r="Y267" s="57" t="s">
        <v>4367</v>
      </c>
      <c r="Z267" s="61"/>
      <c r="AA267" s="61"/>
      <c r="AB267" s="61"/>
      <c r="AC267" s="65" t="s">
        <v>4416</v>
      </c>
      <c r="AD267" s="65" t="s">
        <v>4280</v>
      </c>
      <c r="AE267" s="59">
        <f t="shared" si="61"/>
        <v>1</v>
      </c>
      <c r="AF267" s="60" t="str">
        <f t="shared" si="60"/>
        <v>Шульга</v>
      </c>
      <c r="AG267" s="34"/>
      <c r="AH267" s="16" t="str">
        <f t="shared" si="63"/>
        <v/>
      </c>
      <c r="AI267" s="16" t="str">
        <f t="shared" si="63"/>
        <v/>
      </c>
      <c r="AJ267" s="16" t="str">
        <f t="shared" si="63"/>
        <v>Шульга</v>
      </c>
      <c r="AK267" s="16" t="str">
        <f t="shared" si="63"/>
        <v/>
      </c>
      <c r="AL267" s="16" t="str">
        <f t="shared" si="63"/>
        <v/>
      </c>
      <c r="AM267" s="16" t="str">
        <f t="shared" si="63"/>
        <v/>
      </c>
      <c r="AN267" s="16" t="str">
        <f t="shared" si="63"/>
        <v/>
      </c>
      <c r="AO267" s="16" t="str">
        <f t="shared" si="63"/>
        <v/>
      </c>
      <c r="AP267" s="16" t="str">
        <f t="shared" si="63"/>
        <v/>
      </c>
      <c r="AQ267" s="16" t="str">
        <f t="shared" si="63"/>
        <v/>
      </c>
      <c r="AR267" s="16" t="str">
        <f t="shared" si="63"/>
        <v/>
      </c>
      <c r="AS267" s="16" t="str">
        <f t="shared" si="63"/>
        <v/>
      </c>
      <c r="AT267" s="16" t="str">
        <f t="shared" si="63"/>
        <v/>
      </c>
      <c r="AU267" s="16" t="str">
        <f t="shared" si="63"/>
        <v/>
      </c>
      <c r="AV267" s="16" t="str">
        <f t="shared" si="63"/>
        <v/>
      </c>
      <c r="AW267" s="16" t="str">
        <f t="shared" si="63"/>
        <v/>
      </c>
      <c r="AX267" s="31"/>
    </row>
    <row r="268" spans="1:50" ht="61.5" customHeight="1" x14ac:dyDescent="0.25">
      <c r="A268" s="30">
        <v>263</v>
      </c>
      <c r="B268" s="51" t="s">
        <v>10</v>
      </c>
      <c r="C268" s="52" t="s">
        <v>738</v>
      </c>
      <c r="D268" s="52" t="s">
        <v>739</v>
      </c>
      <c r="E268" s="98" t="s">
        <v>4575</v>
      </c>
      <c r="F268" s="52" t="s">
        <v>776</v>
      </c>
      <c r="G268" s="52" t="s">
        <v>783</v>
      </c>
      <c r="H268" s="52" t="s">
        <v>784</v>
      </c>
      <c r="I268" s="52" t="s">
        <v>258</v>
      </c>
      <c r="J268" s="52" t="s">
        <v>17</v>
      </c>
      <c r="K268" s="52" t="s">
        <v>30</v>
      </c>
      <c r="L268" s="52" t="s">
        <v>31</v>
      </c>
      <c r="M268" s="52" t="s">
        <v>785</v>
      </c>
      <c r="N268" s="52" t="s">
        <v>17</v>
      </c>
      <c r="O268" s="52" t="s">
        <v>786</v>
      </c>
      <c r="P268" s="32"/>
      <c r="Q268" s="52" t="s">
        <v>4225</v>
      </c>
      <c r="R268" s="33">
        <f t="shared" si="58"/>
        <v>1</v>
      </c>
      <c r="S268" s="53" t="str">
        <f t="shared" si="59"/>
        <v>НАЗК</v>
      </c>
      <c r="T268" s="54"/>
      <c r="U268" s="55" t="s">
        <v>4272</v>
      </c>
      <c r="V268" s="56" t="s">
        <v>4272</v>
      </c>
      <c r="W268" s="34"/>
      <c r="X268" s="57" t="s">
        <v>4367</v>
      </c>
      <c r="Y268" s="61"/>
      <c r="Z268" s="61"/>
      <c r="AA268" s="55" t="s">
        <v>4272</v>
      </c>
      <c r="AB268" s="55"/>
      <c r="AC268" s="65" t="s">
        <v>4417</v>
      </c>
      <c r="AD268" s="65" t="s">
        <v>4418</v>
      </c>
      <c r="AE268" s="59">
        <f t="shared" si="61"/>
        <v>3</v>
      </c>
      <c r="AF268" s="60" t="str">
        <f t="shared" si="60"/>
        <v>Ковтуненко</v>
      </c>
      <c r="AG268" s="34"/>
      <c r="AH268" s="16" t="str">
        <f t="shared" si="63"/>
        <v/>
      </c>
      <c r="AI268" s="16" t="str">
        <f t="shared" si="63"/>
        <v/>
      </c>
      <c r="AJ268" s="16" t="str">
        <f t="shared" si="63"/>
        <v>Шульга</v>
      </c>
      <c r="AK268" s="16" t="str">
        <f t="shared" si="63"/>
        <v/>
      </c>
      <c r="AL268" s="16" t="str">
        <f t="shared" si="63"/>
        <v/>
      </c>
      <c r="AM268" s="16" t="str">
        <f t="shared" si="63"/>
        <v/>
      </c>
      <c r="AN268" s="16" t="str">
        <f t="shared" si="63"/>
        <v/>
      </c>
      <c r="AO268" s="16" t="str">
        <f t="shared" si="63"/>
        <v/>
      </c>
      <c r="AP268" s="16" t="str">
        <f t="shared" si="63"/>
        <v>Ковтуненко</v>
      </c>
      <c r="AQ268" s="16" t="str">
        <f t="shared" si="63"/>
        <v/>
      </c>
      <c r="AR268" s="16" t="str">
        <f t="shared" si="63"/>
        <v>Гайдер</v>
      </c>
      <c r="AS268" s="16" t="str">
        <f t="shared" si="63"/>
        <v/>
      </c>
      <c r="AT268" s="16" t="str">
        <f t="shared" si="63"/>
        <v/>
      </c>
      <c r="AU268" s="16" t="str">
        <f t="shared" si="63"/>
        <v/>
      </c>
      <c r="AV268" s="16" t="str">
        <f t="shared" si="63"/>
        <v/>
      </c>
      <c r="AW268" s="16" t="str">
        <f t="shared" si="63"/>
        <v/>
      </c>
      <c r="AX268" s="31"/>
    </row>
    <row r="269" spans="1:50" ht="61.5" customHeight="1" x14ac:dyDescent="0.25">
      <c r="A269" s="30">
        <v>264</v>
      </c>
      <c r="B269" s="51" t="s">
        <v>10</v>
      </c>
      <c r="C269" s="52" t="s">
        <v>738</v>
      </c>
      <c r="D269" s="52" t="s">
        <v>739</v>
      </c>
      <c r="E269" s="98" t="s">
        <v>4575</v>
      </c>
      <c r="F269" s="52" t="s">
        <v>776</v>
      </c>
      <c r="G269" s="52" t="s">
        <v>787</v>
      </c>
      <c r="H269" s="52" t="s">
        <v>36</v>
      </c>
      <c r="I269" s="52" t="s">
        <v>141</v>
      </c>
      <c r="J269" s="52" t="s">
        <v>17</v>
      </c>
      <c r="K269" s="52" t="s">
        <v>30</v>
      </c>
      <c r="L269" s="52" t="s">
        <v>31</v>
      </c>
      <c r="M269" s="52" t="s">
        <v>788</v>
      </c>
      <c r="N269" s="52" t="s">
        <v>789</v>
      </c>
      <c r="O269" s="52" t="s">
        <v>790</v>
      </c>
      <c r="P269" s="32"/>
      <c r="Q269" s="52" t="s">
        <v>4225</v>
      </c>
      <c r="R269" s="33">
        <f t="shared" si="58"/>
        <v>1</v>
      </c>
      <c r="S269" s="53" t="str">
        <f t="shared" si="59"/>
        <v>НАЗК</v>
      </c>
      <c r="T269" s="54"/>
      <c r="U269" s="55" t="s">
        <v>4272</v>
      </c>
      <c r="V269" s="56" t="s">
        <v>4272</v>
      </c>
      <c r="W269" s="34"/>
      <c r="X269" s="57" t="s">
        <v>4367</v>
      </c>
      <c r="Y269" s="61"/>
      <c r="Z269" s="61"/>
      <c r="AA269" s="55" t="s">
        <v>4272</v>
      </c>
      <c r="AB269" s="55"/>
      <c r="AC269" s="65" t="s">
        <v>4500</v>
      </c>
      <c r="AD269" s="65" t="s">
        <v>4501</v>
      </c>
      <c r="AE269" s="59">
        <f t="shared" si="61"/>
        <v>3</v>
      </c>
      <c r="AF269" s="60" t="str">
        <f t="shared" si="60"/>
        <v>Гайдер</v>
      </c>
      <c r="AG269" s="34"/>
      <c r="AH269" s="16" t="str">
        <f t="shared" si="63"/>
        <v/>
      </c>
      <c r="AI269" s="16" t="str">
        <f t="shared" si="63"/>
        <v/>
      </c>
      <c r="AJ269" s="16" t="str">
        <f t="shared" si="63"/>
        <v>Шульга</v>
      </c>
      <c r="AK269" s="16" t="str">
        <f t="shared" si="63"/>
        <v/>
      </c>
      <c r="AL269" s="16" t="str">
        <f t="shared" si="63"/>
        <v/>
      </c>
      <c r="AM269" s="16" t="str">
        <f t="shared" si="63"/>
        <v/>
      </c>
      <c r="AN269" s="16" t="str">
        <f t="shared" si="63"/>
        <v/>
      </c>
      <c r="AO269" s="16" t="str">
        <f t="shared" si="63"/>
        <v/>
      </c>
      <c r="AP269" s="16" t="str">
        <f t="shared" si="63"/>
        <v>Ковтуненко</v>
      </c>
      <c r="AQ269" s="16" t="str">
        <f t="shared" si="63"/>
        <v/>
      </c>
      <c r="AR269" s="16" t="str">
        <f t="shared" si="63"/>
        <v>Гайдер</v>
      </c>
      <c r="AS269" s="16" t="str">
        <f t="shared" si="63"/>
        <v/>
      </c>
      <c r="AT269" s="16" t="str">
        <f t="shared" si="63"/>
        <v/>
      </c>
      <c r="AU269" s="16" t="str">
        <f t="shared" si="63"/>
        <v/>
      </c>
      <c r="AV269" s="16" t="str">
        <f t="shared" si="63"/>
        <v/>
      </c>
      <c r="AW269" s="16" t="str">
        <f t="shared" si="63"/>
        <v/>
      </c>
      <c r="AX269" s="31"/>
    </row>
    <row r="270" spans="1:50" ht="61.5" customHeight="1" x14ac:dyDescent="0.25">
      <c r="A270" s="30">
        <v>265</v>
      </c>
      <c r="B270" s="51" t="s">
        <v>10</v>
      </c>
      <c r="C270" s="52" t="s">
        <v>738</v>
      </c>
      <c r="D270" s="52" t="s">
        <v>739</v>
      </c>
      <c r="E270" s="98" t="s">
        <v>4576</v>
      </c>
      <c r="F270" s="52" t="s">
        <v>791</v>
      </c>
      <c r="G270" s="52" t="s">
        <v>792</v>
      </c>
      <c r="H270" s="52" t="s">
        <v>98</v>
      </c>
      <c r="I270" s="52" t="s">
        <v>94</v>
      </c>
      <c r="J270" s="52" t="s">
        <v>17</v>
      </c>
      <c r="K270" s="52" t="s">
        <v>30</v>
      </c>
      <c r="L270" s="52" t="s">
        <v>31</v>
      </c>
      <c r="M270" s="52" t="s">
        <v>793</v>
      </c>
      <c r="N270" s="52" t="s">
        <v>21</v>
      </c>
      <c r="O270" s="52" t="s">
        <v>466</v>
      </c>
      <c r="P270" s="32"/>
      <c r="Q270" s="52" t="s">
        <v>4225</v>
      </c>
      <c r="R270" s="33">
        <f t="shared" si="58"/>
        <v>1</v>
      </c>
      <c r="S270" s="53" t="str">
        <f t="shared" si="59"/>
        <v>НАЗК</v>
      </c>
      <c r="T270" s="54"/>
      <c r="U270" s="55" t="s">
        <v>4272</v>
      </c>
      <c r="V270" s="56" t="s">
        <v>4272</v>
      </c>
      <c r="W270" s="34"/>
      <c r="X270" s="57" t="s">
        <v>4367</v>
      </c>
      <c r="Y270" s="61"/>
      <c r="Z270" s="61"/>
      <c r="AA270" s="55" t="s">
        <v>4272</v>
      </c>
      <c r="AB270" s="55"/>
      <c r="AC270" s="65" t="s">
        <v>4416</v>
      </c>
      <c r="AD270" s="65" t="s">
        <v>4280</v>
      </c>
      <c r="AE270" s="59">
        <f t="shared" si="61"/>
        <v>1</v>
      </c>
      <c r="AF270" s="60" t="str">
        <f t="shared" si="60"/>
        <v>Шульга</v>
      </c>
      <c r="AG270" s="34"/>
      <c r="AH270" s="16" t="str">
        <f t="shared" si="63"/>
        <v/>
      </c>
      <c r="AI270" s="16" t="str">
        <f t="shared" si="63"/>
        <v/>
      </c>
      <c r="AJ270" s="16" t="str">
        <f t="shared" si="63"/>
        <v>Шульга</v>
      </c>
      <c r="AK270" s="16" t="str">
        <f t="shared" si="63"/>
        <v/>
      </c>
      <c r="AL270" s="16" t="str">
        <f t="shared" si="63"/>
        <v/>
      </c>
      <c r="AM270" s="16" t="str">
        <f t="shared" si="63"/>
        <v/>
      </c>
      <c r="AN270" s="16" t="str">
        <f t="shared" si="63"/>
        <v/>
      </c>
      <c r="AO270" s="16" t="str">
        <f t="shared" si="63"/>
        <v/>
      </c>
      <c r="AP270" s="16" t="str">
        <f t="shared" si="63"/>
        <v/>
      </c>
      <c r="AQ270" s="16" t="str">
        <f t="shared" si="63"/>
        <v/>
      </c>
      <c r="AR270" s="16" t="str">
        <f t="shared" si="63"/>
        <v/>
      </c>
      <c r="AS270" s="16" t="str">
        <f t="shared" si="63"/>
        <v/>
      </c>
      <c r="AT270" s="16" t="str">
        <f t="shared" si="63"/>
        <v/>
      </c>
      <c r="AU270" s="16" t="str">
        <f t="shared" si="63"/>
        <v/>
      </c>
      <c r="AV270" s="16" t="str">
        <f t="shared" si="63"/>
        <v/>
      </c>
      <c r="AW270" s="16" t="str">
        <f t="shared" si="63"/>
        <v/>
      </c>
      <c r="AX270" s="31"/>
    </row>
    <row r="271" spans="1:50" ht="61.5" customHeight="1" x14ac:dyDescent="0.25">
      <c r="A271" s="30">
        <v>266</v>
      </c>
      <c r="B271" s="51" t="s">
        <v>10</v>
      </c>
      <c r="C271" s="52" t="s">
        <v>738</v>
      </c>
      <c r="D271" s="52" t="s">
        <v>739</v>
      </c>
      <c r="E271" s="98" t="s">
        <v>4576</v>
      </c>
      <c r="F271" s="52" t="s">
        <v>791</v>
      </c>
      <c r="G271" s="52" t="s">
        <v>794</v>
      </c>
      <c r="H271" s="52" t="s">
        <v>196</v>
      </c>
      <c r="I271" s="52" t="s">
        <v>258</v>
      </c>
      <c r="J271" s="52" t="s">
        <v>17</v>
      </c>
      <c r="K271" s="52" t="s">
        <v>30</v>
      </c>
      <c r="L271" s="52" t="s">
        <v>31</v>
      </c>
      <c r="M271" s="52" t="s">
        <v>795</v>
      </c>
      <c r="N271" s="52" t="s">
        <v>21</v>
      </c>
      <c r="O271" s="52" t="s">
        <v>466</v>
      </c>
      <c r="P271" s="32"/>
      <c r="Q271" s="52" t="s">
        <v>4225</v>
      </c>
      <c r="R271" s="33">
        <f t="shared" si="58"/>
        <v>1</v>
      </c>
      <c r="S271" s="53" t="str">
        <f t="shared" si="59"/>
        <v>НАЗК</v>
      </c>
      <c r="T271" s="54"/>
      <c r="U271" s="55" t="s">
        <v>4272</v>
      </c>
      <c r="V271" s="56" t="s">
        <v>4272</v>
      </c>
      <c r="W271" s="34"/>
      <c r="X271" s="57" t="s">
        <v>4367</v>
      </c>
      <c r="Y271" s="61"/>
      <c r="Z271" s="61"/>
      <c r="AA271" s="55" t="s">
        <v>4272</v>
      </c>
      <c r="AB271" s="55"/>
      <c r="AC271" s="65" t="s">
        <v>4416</v>
      </c>
      <c r="AD271" s="65" t="s">
        <v>4280</v>
      </c>
      <c r="AE271" s="59">
        <f t="shared" si="61"/>
        <v>1</v>
      </c>
      <c r="AF271" s="60" t="str">
        <f t="shared" si="60"/>
        <v>Шульга</v>
      </c>
      <c r="AG271" s="34"/>
      <c r="AH271" s="16" t="str">
        <f t="shared" si="63"/>
        <v/>
      </c>
      <c r="AI271" s="16" t="str">
        <f t="shared" si="63"/>
        <v/>
      </c>
      <c r="AJ271" s="16" t="str">
        <f t="shared" si="63"/>
        <v>Шульга</v>
      </c>
      <c r="AK271" s="16" t="str">
        <f t="shared" si="63"/>
        <v/>
      </c>
      <c r="AL271" s="16" t="str">
        <f t="shared" si="63"/>
        <v/>
      </c>
      <c r="AM271" s="16" t="str">
        <f t="shared" si="63"/>
        <v/>
      </c>
      <c r="AN271" s="16" t="str">
        <f t="shared" si="63"/>
        <v/>
      </c>
      <c r="AO271" s="16" t="str">
        <f t="shared" si="63"/>
        <v/>
      </c>
      <c r="AP271" s="16" t="str">
        <f t="shared" si="63"/>
        <v/>
      </c>
      <c r="AQ271" s="16" t="str">
        <f t="shared" si="63"/>
        <v/>
      </c>
      <c r="AR271" s="16" t="str">
        <f t="shared" si="63"/>
        <v/>
      </c>
      <c r="AS271" s="16" t="str">
        <f t="shared" si="63"/>
        <v/>
      </c>
      <c r="AT271" s="16" t="str">
        <f t="shared" si="63"/>
        <v/>
      </c>
      <c r="AU271" s="16" t="str">
        <f t="shared" si="63"/>
        <v/>
      </c>
      <c r="AV271" s="16" t="str">
        <f t="shared" si="63"/>
        <v/>
      </c>
      <c r="AW271" s="16" t="str">
        <f t="shared" si="63"/>
        <v/>
      </c>
      <c r="AX271" s="31"/>
    </row>
    <row r="272" spans="1:50" ht="61.5" customHeight="1" x14ac:dyDescent="0.25">
      <c r="A272" s="30">
        <v>267</v>
      </c>
      <c r="B272" s="51" t="s">
        <v>10</v>
      </c>
      <c r="C272" s="52" t="s">
        <v>738</v>
      </c>
      <c r="D272" s="52" t="s">
        <v>739</v>
      </c>
      <c r="E272" s="98" t="s">
        <v>4576</v>
      </c>
      <c r="F272" s="52" t="s">
        <v>791</v>
      </c>
      <c r="G272" s="52" t="s">
        <v>796</v>
      </c>
      <c r="H272" s="52" t="s">
        <v>141</v>
      </c>
      <c r="I272" s="52" t="s">
        <v>28</v>
      </c>
      <c r="J272" s="52" t="s">
        <v>17</v>
      </c>
      <c r="K272" s="52" t="s">
        <v>30</v>
      </c>
      <c r="L272" s="52" t="s">
        <v>31</v>
      </c>
      <c r="M272" s="52" t="s">
        <v>54</v>
      </c>
      <c r="N272" s="52" t="s">
        <v>21</v>
      </c>
      <c r="O272" s="52" t="s">
        <v>55</v>
      </c>
      <c r="P272" s="32"/>
      <c r="Q272" s="52" t="s">
        <v>4225</v>
      </c>
      <c r="R272" s="33">
        <f t="shared" si="58"/>
        <v>1</v>
      </c>
      <c r="S272" s="53" t="str">
        <f t="shared" si="59"/>
        <v>НАЗК</v>
      </c>
      <c r="T272" s="54"/>
      <c r="U272" s="55" t="s">
        <v>4272</v>
      </c>
      <c r="V272" s="56" t="s">
        <v>4272</v>
      </c>
      <c r="W272" s="34"/>
      <c r="X272" s="57" t="s">
        <v>4367</v>
      </c>
      <c r="Y272" s="57" t="s">
        <v>4367</v>
      </c>
      <c r="Z272" s="61"/>
      <c r="AA272" s="61"/>
      <c r="AB272" s="61"/>
      <c r="AC272" s="65" t="s">
        <v>4414</v>
      </c>
      <c r="AD272" s="58" t="s">
        <v>4415</v>
      </c>
      <c r="AE272" s="59">
        <f t="shared" si="61"/>
        <v>3</v>
      </c>
      <c r="AF272" s="60" t="str">
        <f t="shared" si="60"/>
        <v>Шульга</v>
      </c>
      <c r="AG272" s="34"/>
      <c r="AH272" s="16" t="str">
        <f t="shared" si="63"/>
        <v/>
      </c>
      <c r="AI272" s="16" t="str">
        <f t="shared" si="63"/>
        <v>Калмиков</v>
      </c>
      <c r="AJ272" s="16" t="str">
        <f t="shared" si="63"/>
        <v>Шульга</v>
      </c>
      <c r="AK272" s="16" t="str">
        <f t="shared" si="63"/>
        <v/>
      </c>
      <c r="AL272" s="16" t="str">
        <f t="shared" si="63"/>
        <v/>
      </c>
      <c r="AM272" s="16" t="str">
        <f t="shared" si="63"/>
        <v/>
      </c>
      <c r="AN272" s="16" t="str">
        <f t="shared" si="63"/>
        <v/>
      </c>
      <c r="AO272" s="16" t="str">
        <f t="shared" si="63"/>
        <v/>
      </c>
      <c r="AP272" s="16" t="str">
        <f t="shared" si="63"/>
        <v/>
      </c>
      <c r="AQ272" s="16" t="str">
        <f t="shared" si="63"/>
        <v/>
      </c>
      <c r="AR272" s="16" t="str">
        <f t="shared" si="63"/>
        <v/>
      </c>
      <c r="AS272" s="16" t="str">
        <f t="shared" si="63"/>
        <v/>
      </c>
      <c r="AT272" s="16" t="str">
        <f t="shared" si="63"/>
        <v/>
      </c>
      <c r="AU272" s="16" t="str">
        <f t="shared" si="63"/>
        <v/>
      </c>
      <c r="AV272" s="16" t="str">
        <f t="shared" si="63"/>
        <v>Любченко</v>
      </c>
      <c r="AW272" s="16" t="str">
        <f t="shared" si="63"/>
        <v/>
      </c>
      <c r="AX272" s="11" t="s">
        <v>4293</v>
      </c>
    </row>
    <row r="273" spans="1:50" ht="61.5" hidden="1" customHeight="1" x14ac:dyDescent="0.25">
      <c r="A273" s="30">
        <v>268</v>
      </c>
      <c r="B273" s="51" t="s">
        <v>10</v>
      </c>
      <c r="C273" s="52" t="s">
        <v>738</v>
      </c>
      <c r="D273" s="52" t="s">
        <v>739</v>
      </c>
      <c r="E273" s="98" t="s">
        <v>4576</v>
      </c>
      <c r="F273" s="52" t="s">
        <v>791</v>
      </c>
      <c r="G273" s="52" t="s">
        <v>797</v>
      </c>
      <c r="H273" s="52" t="s">
        <v>268</v>
      </c>
      <c r="I273" s="52" t="s">
        <v>53</v>
      </c>
      <c r="J273" s="52" t="s">
        <v>17</v>
      </c>
      <c r="K273" s="52" t="s">
        <v>30</v>
      </c>
      <c r="L273" s="52" t="s">
        <v>31</v>
      </c>
      <c r="M273" s="52" t="s">
        <v>58</v>
      </c>
      <c r="N273" s="52" t="s">
        <v>59</v>
      </c>
      <c r="O273" s="52" t="s">
        <v>55</v>
      </c>
      <c r="P273" s="32"/>
      <c r="Q273" s="52" t="s">
        <v>4225</v>
      </c>
      <c r="R273" s="33">
        <f t="shared" si="58"/>
        <v>1</v>
      </c>
      <c r="S273" s="53" t="str">
        <f t="shared" si="59"/>
        <v>НАЗК</v>
      </c>
      <c r="T273" s="54"/>
      <c r="U273" s="55" t="s">
        <v>4272</v>
      </c>
      <c r="V273" s="56" t="s">
        <v>4272</v>
      </c>
      <c r="W273" s="34"/>
      <c r="X273" s="61"/>
      <c r="Y273" s="57" t="s">
        <v>4367</v>
      </c>
      <c r="Z273" s="61"/>
      <c r="AA273" s="61"/>
      <c r="AB273" s="61"/>
      <c r="AC273" s="65" t="s">
        <v>4416</v>
      </c>
      <c r="AD273" s="65" t="s">
        <v>4280</v>
      </c>
      <c r="AE273" s="59">
        <f t="shared" si="61"/>
        <v>1</v>
      </c>
      <c r="AF273" s="60" t="str">
        <f t="shared" si="60"/>
        <v>Шульга</v>
      </c>
      <c r="AG273" s="34"/>
      <c r="AH273" s="16" t="str">
        <f t="shared" si="63"/>
        <v/>
      </c>
      <c r="AI273" s="16" t="str">
        <f t="shared" si="63"/>
        <v/>
      </c>
      <c r="AJ273" s="16" t="str">
        <f t="shared" si="63"/>
        <v>Шульга</v>
      </c>
      <c r="AK273" s="16" t="str">
        <f t="shared" si="63"/>
        <v/>
      </c>
      <c r="AL273" s="16" t="str">
        <f t="shared" si="63"/>
        <v/>
      </c>
      <c r="AM273" s="16" t="str">
        <f t="shared" si="63"/>
        <v/>
      </c>
      <c r="AN273" s="16" t="str">
        <f t="shared" si="63"/>
        <v/>
      </c>
      <c r="AO273" s="16" t="str">
        <f t="shared" si="63"/>
        <v/>
      </c>
      <c r="AP273" s="16" t="str">
        <f t="shared" si="63"/>
        <v/>
      </c>
      <c r="AQ273" s="16" t="str">
        <f t="shared" si="63"/>
        <v/>
      </c>
      <c r="AR273" s="16" t="str">
        <f t="shared" si="63"/>
        <v/>
      </c>
      <c r="AS273" s="16" t="str">
        <f t="shared" si="63"/>
        <v/>
      </c>
      <c r="AT273" s="16" t="str">
        <f t="shared" si="63"/>
        <v/>
      </c>
      <c r="AU273" s="16" t="str">
        <f t="shared" si="63"/>
        <v/>
      </c>
      <c r="AV273" s="16" t="str">
        <f t="shared" si="63"/>
        <v/>
      </c>
      <c r="AW273" s="16" t="str">
        <f t="shared" si="63"/>
        <v/>
      </c>
      <c r="AX273" s="31"/>
    </row>
    <row r="274" spans="1:50" ht="61.5" hidden="1" customHeight="1" x14ac:dyDescent="0.25">
      <c r="A274" s="30">
        <v>269</v>
      </c>
      <c r="B274" s="51" t="s">
        <v>10</v>
      </c>
      <c r="C274" s="52" t="s">
        <v>738</v>
      </c>
      <c r="D274" s="52" t="s">
        <v>739</v>
      </c>
      <c r="E274" s="98" t="s">
        <v>4576</v>
      </c>
      <c r="F274" s="52" t="s">
        <v>791</v>
      </c>
      <c r="G274" s="52" t="s">
        <v>798</v>
      </c>
      <c r="H274" s="52" t="s">
        <v>57</v>
      </c>
      <c r="I274" s="52" t="s">
        <v>29</v>
      </c>
      <c r="J274" s="52" t="s">
        <v>276</v>
      </c>
      <c r="K274" s="52" t="s">
        <v>30</v>
      </c>
      <c r="L274" s="52" t="s">
        <v>31</v>
      </c>
      <c r="M274" s="52" t="s">
        <v>64</v>
      </c>
      <c r="N274" s="52" t="s">
        <v>65</v>
      </c>
      <c r="O274" s="52" t="s">
        <v>55</v>
      </c>
      <c r="P274" s="32"/>
      <c r="Q274" s="52" t="s">
        <v>4232</v>
      </c>
      <c r="R274" s="33">
        <f t="shared" si="58"/>
        <v>2</v>
      </c>
      <c r="S274" s="53" t="str">
        <f t="shared" si="59"/>
        <v>НАЗК</v>
      </c>
      <c r="T274" s="54"/>
      <c r="U274" s="55" t="s">
        <v>4272</v>
      </c>
      <c r="V274" s="56" t="s">
        <v>4272</v>
      </c>
      <c r="W274" s="34"/>
      <c r="X274" s="61"/>
      <c r="Y274" s="57" t="s">
        <v>4367</v>
      </c>
      <c r="Z274" s="61"/>
      <c r="AA274" s="61"/>
      <c r="AB274" s="61"/>
      <c r="AC274" s="65" t="s">
        <v>4416</v>
      </c>
      <c r="AD274" s="65" t="s">
        <v>4280</v>
      </c>
      <c r="AE274" s="59">
        <f t="shared" si="61"/>
        <v>1</v>
      </c>
      <c r="AF274" s="60" t="str">
        <f t="shared" si="60"/>
        <v>Шульга</v>
      </c>
      <c r="AG274" s="34"/>
      <c r="AH274" s="16" t="str">
        <f t="shared" si="63"/>
        <v/>
      </c>
      <c r="AI274" s="16" t="str">
        <f t="shared" si="63"/>
        <v/>
      </c>
      <c r="AJ274" s="16" t="str">
        <f t="shared" si="63"/>
        <v>Шульга</v>
      </c>
      <c r="AK274" s="16" t="str">
        <f t="shared" si="63"/>
        <v/>
      </c>
      <c r="AL274" s="16" t="str">
        <f t="shared" si="63"/>
        <v/>
      </c>
      <c r="AM274" s="16" t="str">
        <f t="shared" si="63"/>
        <v/>
      </c>
      <c r="AN274" s="16" t="str">
        <f t="shared" si="63"/>
        <v/>
      </c>
      <c r="AO274" s="16" t="str">
        <f t="shared" si="63"/>
        <v/>
      </c>
      <c r="AP274" s="16" t="str">
        <f t="shared" si="63"/>
        <v/>
      </c>
      <c r="AQ274" s="16" t="str">
        <f t="shared" si="63"/>
        <v/>
      </c>
      <c r="AR274" s="16" t="str">
        <f t="shared" si="63"/>
        <v/>
      </c>
      <c r="AS274" s="16" t="str">
        <f t="shared" si="63"/>
        <v/>
      </c>
      <c r="AT274" s="16" t="str">
        <f t="shared" si="63"/>
        <v/>
      </c>
      <c r="AU274" s="16" t="str">
        <f t="shared" si="63"/>
        <v/>
      </c>
      <c r="AV274" s="16" t="str">
        <f t="shared" si="63"/>
        <v/>
      </c>
      <c r="AW274" s="16" t="str">
        <f t="shared" si="63"/>
        <v/>
      </c>
      <c r="AX274" s="31"/>
    </row>
    <row r="275" spans="1:50" ht="61.5" hidden="1" customHeight="1" x14ac:dyDescent="0.25">
      <c r="A275" s="30">
        <v>270</v>
      </c>
      <c r="B275" s="51" t="s">
        <v>10</v>
      </c>
      <c r="C275" s="52" t="s">
        <v>738</v>
      </c>
      <c r="D275" s="52" t="s">
        <v>739</v>
      </c>
      <c r="E275" s="98" t="s">
        <v>4576</v>
      </c>
      <c r="F275" s="52" t="s">
        <v>791</v>
      </c>
      <c r="G275" s="52" t="s">
        <v>799</v>
      </c>
      <c r="H275" s="52" t="s">
        <v>29</v>
      </c>
      <c r="I275" s="52" t="s">
        <v>68</v>
      </c>
      <c r="J275" s="52" t="s">
        <v>17</v>
      </c>
      <c r="K275" s="52" t="s">
        <v>30</v>
      </c>
      <c r="L275" s="52" t="s">
        <v>31</v>
      </c>
      <c r="M275" s="52" t="s">
        <v>69</v>
      </c>
      <c r="N275" s="52" t="s">
        <v>70</v>
      </c>
      <c r="O275" s="52" t="s">
        <v>55</v>
      </c>
      <c r="P275" s="32"/>
      <c r="Q275" s="52" t="s">
        <v>4225</v>
      </c>
      <c r="R275" s="33">
        <f t="shared" si="58"/>
        <v>1</v>
      </c>
      <c r="S275" s="53" t="str">
        <f t="shared" si="59"/>
        <v>НАЗК</v>
      </c>
      <c r="T275" s="54"/>
      <c r="U275" s="55" t="s">
        <v>4272</v>
      </c>
      <c r="V275" s="56" t="s">
        <v>4272</v>
      </c>
      <c r="W275" s="34"/>
      <c r="X275" s="61"/>
      <c r="Y275" s="57" t="s">
        <v>4367</v>
      </c>
      <c r="Z275" s="61"/>
      <c r="AA275" s="61"/>
      <c r="AB275" s="61"/>
      <c r="AC275" s="65" t="s">
        <v>4416</v>
      </c>
      <c r="AD275" s="65" t="s">
        <v>4280</v>
      </c>
      <c r="AE275" s="59">
        <f t="shared" si="61"/>
        <v>1</v>
      </c>
      <c r="AF275" s="60" t="str">
        <f t="shared" si="60"/>
        <v>Шульга</v>
      </c>
      <c r="AG275" s="34"/>
      <c r="AH275" s="16" t="str">
        <f t="shared" si="63"/>
        <v/>
      </c>
      <c r="AI275" s="16" t="str">
        <f t="shared" si="63"/>
        <v/>
      </c>
      <c r="AJ275" s="16" t="str">
        <f t="shared" si="63"/>
        <v>Шульга</v>
      </c>
      <c r="AK275" s="16" t="str">
        <f t="shared" si="63"/>
        <v/>
      </c>
      <c r="AL275" s="16" t="str">
        <f t="shared" si="63"/>
        <v/>
      </c>
      <c r="AM275" s="16" t="str">
        <f t="shared" si="63"/>
        <v/>
      </c>
      <c r="AN275" s="16" t="str">
        <f t="shared" si="63"/>
        <v/>
      </c>
      <c r="AO275" s="16" t="str">
        <f t="shared" si="63"/>
        <v/>
      </c>
      <c r="AP275" s="16" t="str">
        <f t="shared" si="63"/>
        <v/>
      </c>
      <c r="AQ275" s="16" t="str">
        <f t="shared" si="63"/>
        <v/>
      </c>
      <c r="AR275" s="16" t="str">
        <f t="shared" si="63"/>
        <v/>
      </c>
      <c r="AS275" s="16" t="str">
        <f t="shared" si="63"/>
        <v/>
      </c>
      <c r="AT275" s="16" t="str">
        <f t="shared" si="63"/>
        <v/>
      </c>
      <c r="AU275" s="16" t="str">
        <f t="shared" si="63"/>
        <v/>
      </c>
      <c r="AV275" s="16" t="str">
        <f t="shared" si="63"/>
        <v/>
      </c>
      <c r="AW275" s="16" t="str">
        <f t="shared" si="63"/>
        <v/>
      </c>
      <c r="AX275" s="31"/>
    </row>
    <row r="276" spans="1:50" ht="61.5" customHeight="1" x14ac:dyDescent="0.25">
      <c r="A276" s="30">
        <v>271</v>
      </c>
      <c r="B276" s="51" t="s">
        <v>10</v>
      </c>
      <c r="C276" s="52" t="s">
        <v>738</v>
      </c>
      <c r="D276" s="52" t="s">
        <v>800</v>
      </c>
      <c r="E276" s="98" t="s">
        <v>4577</v>
      </c>
      <c r="F276" s="52" t="s">
        <v>801</v>
      </c>
      <c r="G276" s="52" t="s">
        <v>802</v>
      </c>
      <c r="H276" s="52" t="s">
        <v>193</v>
      </c>
      <c r="I276" s="52" t="s">
        <v>101</v>
      </c>
      <c r="J276" s="52" t="s">
        <v>17</v>
      </c>
      <c r="K276" s="52" t="s">
        <v>30</v>
      </c>
      <c r="L276" s="52" t="s">
        <v>31</v>
      </c>
      <c r="M276" s="52" t="s">
        <v>54</v>
      </c>
      <c r="N276" s="52" t="s">
        <v>17</v>
      </c>
      <c r="O276" s="52" t="s">
        <v>55</v>
      </c>
      <c r="P276" s="32"/>
      <c r="Q276" s="52" t="s">
        <v>4225</v>
      </c>
      <c r="R276" s="33">
        <f t="shared" si="58"/>
        <v>1</v>
      </c>
      <c r="S276" s="53" t="str">
        <f t="shared" si="59"/>
        <v>НАЗК</v>
      </c>
      <c r="T276" s="54"/>
      <c r="U276" s="55" t="s">
        <v>4272</v>
      </c>
      <c r="V276" s="56" t="s">
        <v>4272</v>
      </c>
      <c r="W276" s="34"/>
      <c r="X276" s="57" t="s">
        <v>4367</v>
      </c>
      <c r="Y276" s="61"/>
      <c r="Z276" s="61"/>
      <c r="AA276" s="55" t="s">
        <v>4272</v>
      </c>
      <c r="AB276" s="55"/>
      <c r="AC276" s="65" t="s">
        <v>4414</v>
      </c>
      <c r="AD276" s="58" t="s">
        <v>4415</v>
      </c>
      <c r="AE276" s="59">
        <f t="shared" si="61"/>
        <v>3</v>
      </c>
      <c r="AF276" s="60" t="str">
        <f t="shared" si="60"/>
        <v>Шульга</v>
      </c>
      <c r="AG276" s="34"/>
      <c r="AH276" s="16" t="str">
        <f t="shared" si="63"/>
        <v/>
      </c>
      <c r="AI276" s="16" t="str">
        <f t="shared" si="63"/>
        <v>Калмиков</v>
      </c>
      <c r="AJ276" s="16" t="str">
        <f t="shared" si="63"/>
        <v>Шульга</v>
      </c>
      <c r="AK276" s="16" t="str">
        <f t="shared" si="63"/>
        <v/>
      </c>
      <c r="AL276" s="16" t="str">
        <f t="shared" si="63"/>
        <v/>
      </c>
      <c r="AM276" s="16" t="str">
        <f t="shared" si="63"/>
        <v/>
      </c>
      <c r="AN276" s="16" t="str">
        <f t="shared" si="63"/>
        <v/>
      </c>
      <c r="AO276" s="16" t="str">
        <f t="shared" si="63"/>
        <v/>
      </c>
      <c r="AP276" s="16" t="str">
        <f t="shared" si="63"/>
        <v/>
      </c>
      <c r="AQ276" s="16" t="str">
        <f t="shared" si="63"/>
        <v/>
      </c>
      <c r="AR276" s="16" t="str">
        <f t="shared" si="63"/>
        <v/>
      </c>
      <c r="AS276" s="16" t="str">
        <f t="shared" si="63"/>
        <v/>
      </c>
      <c r="AT276" s="16" t="str">
        <f t="shared" si="63"/>
        <v/>
      </c>
      <c r="AU276" s="16" t="str">
        <f t="shared" si="63"/>
        <v/>
      </c>
      <c r="AV276" s="16" t="str">
        <f t="shared" si="63"/>
        <v>Любченко</v>
      </c>
      <c r="AW276" s="16" t="str">
        <f t="shared" si="63"/>
        <v/>
      </c>
      <c r="AX276" s="11" t="s">
        <v>4293</v>
      </c>
    </row>
    <row r="277" spans="1:50" ht="61.5" customHeight="1" x14ac:dyDescent="0.25">
      <c r="A277" s="30">
        <v>272</v>
      </c>
      <c r="B277" s="51" t="s">
        <v>10</v>
      </c>
      <c r="C277" s="52" t="s">
        <v>738</v>
      </c>
      <c r="D277" s="52" t="s">
        <v>800</v>
      </c>
      <c r="E277" s="98" t="s">
        <v>4577</v>
      </c>
      <c r="F277" s="52" t="s">
        <v>801</v>
      </c>
      <c r="G277" s="52" t="s">
        <v>803</v>
      </c>
      <c r="H277" s="52" t="s">
        <v>258</v>
      </c>
      <c r="I277" s="52" t="s">
        <v>141</v>
      </c>
      <c r="J277" s="52" t="s">
        <v>17</v>
      </c>
      <c r="K277" s="52" t="s">
        <v>30</v>
      </c>
      <c r="L277" s="52" t="s">
        <v>31</v>
      </c>
      <c r="M277" s="52" t="s">
        <v>58</v>
      </c>
      <c r="N277" s="52" t="s">
        <v>59</v>
      </c>
      <c r="O277" s="52" t="s">
        <v>55</v>
      </c>
      <c r="P277" s="32"/>
      <c r="Q277" s="52" t="s">
        <v>4225</v>
      </c>
      <c r="R277" s="33">
        <f t="shared" si="58"/>
        <v>1</v>
      </c>
      <c r="S277" s="53" t="str">
        <f t="shared" si="59"/>
        <v>НАЗК</v>
      </c>
      <c r="T277" s="54"/>
      <c r="U277" s="55" t="s">
        <v>4272</v>
      </c>
      <c r="V277" s="56" t="s">
        <v>4272</v>
      </c>
      <c r="W277" s="34"/>
      <c r="X277" s="57" t="s">
        <v>4367</v>
      </c>
      <c r="Y277" s="61"/>
      <c r="Z277" s="61"/>
      <c r="AA277" s="55" t="s">
        <v>4272</v>
      </c>
      <c r="AB277" s="55"/>
      <c r="AC277" s="65" t="s">
        <v>4416</v>
      </c>
      <c r="AD277" s="65" t="s">
        <v>4280</v>
      </c>
      <c r="AE277" s="59">
        <f t="shared" si="61"/>
        <v>1</v>
      </c>
      <c r="AF277" s="60" t="str">
        <f t="shared" si="60"/>
        <v>Шульга</v>
      </c>
      <c r="AG277" s="34"/>
      <c r="AH277" s="16" t="str">
        <f t="shared" si="63"/>
        <v/>
      </c>
      <c r="AI277" s="16" t="str">
        <f t="shared" si="63"/>
        <v/>
      </c>
      <c r="AJ277" s="16" t="str">
        <f t="shared" si="63"/>
        <v>Шульга</v>
      </c>
      <c r="AK277" s="16" t="str">
        <f t="shared" si="63"/>
        <v/>
      </c>
      <c r="AL277" s="16" t="str">
        <f t="shared" si="63"/>
        <v/>
      </c>
      <c r="AM277" s="16" t="str">
        <f t="shared" si="63"/>
        <v/>
      </c>
      <c r="AN277" s="16" t="str">
        <f t="shared" si="63"/>
        <v/>
      </c>
      <c r="AO277" s="16" t="str">
        <f t="shared" si="63"/>
        <v/>
      </c>
      <c r="AP277" s="16" t="str">
        <f t="shared" si="63"/>
        <v/>
      </c>
      <c r="AQ277" s="16" t="str">
        <f t="shared" si="63"/>
        <v/>
      </c>
      <c r="AR277" s="16" t="str">
        <f t="shared" si="63"/>
        <v/>
      </c>
      <c r="AS277" s="16" t="str">
        <f t="shared" si="63"/>
        <v/>
      </c>
      <c r="AT277" s="16" t="str">
        <f t="shared" si="63"/>
        <v/>
      </c>
      <c r="AU277" s="16" t="str">
        <f t="shared" si="63"/>
        <v/>
      </c>
      <c r="AV277" s="16" t="str">
        <f t="shared" si="63"/>
        <v/>
      </c>
      <c r="AW277" s="16" t="str">
        <f t="shared" si="63"/>
        <v/>
      </c>
      <c r="AX277" s="31"/>
    </row>
    <row r="278" spans="1:50" ht="61.5" customHeight="1" x14ac:dyDescent="0.25">
      <c r="A278" s="30">
        <v>273</v>
      </c>
      <c r="B278" s="51" t="s">
        <v>10</v>
      </c>
      <c r="C278" s="52" t="s">
        <v>738</v>
      </c>
      <c r="D278" s="52" t="s">
        <v>800</v>
      </c>
      <c r="E278" s="98" t="s">
        <v>4577</v>
      </c>
      <c r="F278" s="52" t="s">
        <v>801</v>
      </c>
      <c r="G278" s="52" t="s">
        <v>804</v>
      </c>
      <c r="H278" s="52" t="s">
        <v>49</v>
      </c>
      <c r="I278" s="52" t="s">
        <v>28</v>
      </c>
      <c r="J278" s="52" t="s">
        <v>276</v>
      </c>
      <c r="K278" s="52" t="s">
        <v>30</v>
      </c>
      <c r="L278" s="52" t="s">
        <v>31</v>
      </c>
      <c r="M278" s="52" t="s">
        <v>64</v>
      </c>
      <c r="N278" s="52" t="s">
        <v>65</v>
      </c>
      <c r="O278" s="52" t="s">
        <v>55</v>
      </c>
      <c r="P278" s="32"/>
      <c r="Q278" s="52" t="s">
        <v>4232</v>
      </c>
      <c r="R278" s="33">
        <f t="shared" si="58"/>
        <v>2</v>
      </c>
      <c r="S278" s="53" t="str">
        <f t="shared" si="59"/>
        <v>НАЗК</v>
      </c>
      <c r="T278" s="54"/>
      <c r="U278" s="55" t="s">
        <v>4272</v>
      </c>
      <c r="V278" s="56" t="s">
        <v>4272</v>
      </c>
      <c r="W278" s="34"/>
      <c r="X278" s="57" t="s">
        <v>4367</v>
      </c>
      <c r="Y278" s="57" t="s">
        <v>4367</v>
      </c>
      <c r="Z278" s="61"/>
      <c r="AA278" s="61"/>
      <c r="AB278" s="61"/>
      <c r="AC278" s="65" t="s">
        <v>4416</v>
      </c>
      <c r="AD278" s="65" t="s">
        <v>4280</v>
      </c>
      <c r="AE278" s="59">
        <f t="shared" si="61"/>
        <v>1</v>
      </c>
      <c r="AF278" s="60" t="str">
        <f t="shared" si="60"/>
        <v>Шульга</v>
      </c>
      <c r="AG278" s="34"/>
      <c r="AH278" s="16" t="str">
        <f t="shared" si="63"/>
        <v/>
      </c>
      <c r="AI278" s="16" t="str">
        <f t="shared" si="63"/>
        <v/>
      </c>
      <c r="AJ278" s="16" t="str">
        <f t="shared" si="63"/>
        <v>Шульга</v>
      </c>
      <c r="AK278" s="16" t="str">
        <f t="shared" si="63"/>
        <v/>
      </c>
      <c r="AL278" s="16" t="str">
        <f t="shared" si="63"/>
        <v/>
      </c>
      <c r="AM278" s="16" t="str">
        <f t="shared" si="63"/>
        <v/>
      </c>
      <c r="AN278" s="16" t="str">
        <f t="shared" si="63"/>
        <v/>
      </c>
      <c r="AO278" s="16" t="str">
        <f t="shared" si="63"/>
        <v/>
      </c>
      <c r="AP278" s="16" t="str">
        <f t="shared" si="63"/>
        <v/>
      </c>
      <c r="AQ278" s="16" t="str">
        <f t="shared" si="63"/>
        <v/>
      </c>
      <c r="AR278" s="16" t="str">
        <f t="shared" si="63"/>
        <v/>
      </c>
      <c r="AS278" s="16" t="str">
        <f t="shared" si="63"/>
        <v/>
      </c>
      <c r="AT278" s="16" t="str">
        <f t="shared" si="63"/>
        <v/>
      </c>
      <c r="AU278" s="16" t="str">
        <f t="shared" si="63"/>
        <v/>
      </c>
      <c r="AV278" s="16" t="str">
        <f t="shared" si="63"/>
        <v/>
      </c>
      <c r="AW278" s="16" t="str">
        <f t="shared" si="63"/>
        <v/>
      </c>
      <c r="AX278" s="31"/>
    </row>
    <row r="279" spans="1:50" ht="61.5" hidden="1" customHeight="1" x14ac:dyDescent="0.25">
      <c r="A279" s="30">
        <v>274</v>
      </c>
      <c r="B279" s="51" t="s">
        <v>10</v>
      </c>
      <c r="C279" s="52" t="s">
        <v>738</v>
      </c>
      <c r="D279" s="52" t="s">
        <v>800</v>
      </c>
      <c r="E279" s="98" t="s">
        <v>4577</v>
      </c>
      <c r="F279" s="52" t="s">
        <v>801</v>
      </c>
      <c r="G279" s="52" t="s">
        <v>805</v>
      </c>
      <c r="H279" s="52" t="s">
        <v>268</v>
      </c>
      <c r="I279" s="52" t="s">
        <v>68</v>
      </c>
      <c r="J279" s="52" t="s">
        <v>17</v>
      </c>
      <c r="K279" s="52" t="s">
        <v>30</v>
      </c>
      <c r="L279" s="52" t="s">
        <v>31</v>
      </c>
      <c r="M279" s="52" t="s">
        <v>69</v>
      </c>
      <c r="N279" s="52" t="s">
        <v>70</v>
      </c>
      <c r="O279" s="52" t="s">
        <v>55</v>
      </c>
      <c r="P279" s="32"/>
      <c r="Q279" s="52" t="s">
        <v>4225</v>
      </c>
      <c r="R279" s="33">
        <f t="shared" si="58"/>
        <v>1</v>
      </c>
      <c r="S279" s="53" t="str">
        <f t="shared" si="59"/>
        <v>НАЗК</v>
      </c>
      <c r="T279" s="54"/>
      <c r="U279" s="55" t="s">
        <v>4272</v>
      </c>
      <c r="V279" s="56" t="s">
        <v>4272</v>
      </c>
      <c r="W279" s="34"/>
      <c r="X279" s="61"/>
      <c r="Y279" s="57" t="s">
        <v>4367</v>
      </c>
      <c r="Z279" s="61"/>
      <c r="AA279" s="61"/>
      <c r="AB279" s="61"/>
      <c r="AC279" s="65" t="s">
        <v>4416</v>
      </c>
      <c r="AD279" s="65" t="s">
        <v>4280</v>
      </c>
      <c r="AE279" s="59">
        <f t="shared" si="61"/>
        <v>1</v>
      </c>
      <c r="AF279" s="60" t="str">
        <f t="shared" si="60"/>
        <v>Шульга</v>
      </c>
      <c r="AG279" s="34"/>
      <c r="AH279" s="16" t="str">
        <f t="shared" si="63"/>
        <v/>
      </c>
      <c r="AI279" s="16" t="str">
        <f t="shared" si="63"/>
        <v/>
      </c>
      <c r="AJ279" s="16" t="str">
        <f t="shared" si="63"/>
        <v>Шульга</v>
      </c>
      <c r="AK279" s="16" t="str">
        <f t="shared" si="63"/>
        <v/>
      </c>
      <c r="AL279" s="16" t="str">
        <f t="shared" si="63"/>
        <v/>
      </c>
      <c r="AM279" s="16" t="str">
        <f t="shared" si="63"/>
        <v/>
      </c>
      <c r="AN279" s="16" t="str">
        <f t="shared" si="63"/>
        <v/>
      </c>
      <c r="AO279" s="16" t="str">
        <f t="shared" si="63"/>
        <v/>
      </c>
      <c r="AP279" s="16" t="str">
        <f t="shared" si="63"/>
        <v/>
      </c>
      <c r="AQ279" s="16" t="str">
        <f t="shared" si="63"/>
        <v/>
      </c>
      <c r="AR279" s="16" t="str">
        <f t="shared" si="63"/>
        <v/>
      </c>
      <c r="AS279" s="16" t="str">
        <f t="shared" si="63"/>
        <v/>
      </c>
      <c r="AT279" s="16" t="str">
        <f t="shared" si="63"/>
        <v/>
      </c>
      <c r="AU279" s="16" t="str">
        <f t="shared" si="63"/>
        <v/>
      </c>
      <c r="AV279" s="16" t="str">
        <f t="shared" si="63"/>
        <v/>
      </c>
      <c r="AW279" s="16" t="str">
        <f t="shared" si="63"/>
        <v/>
      </c>
      <c r="AX279" s="31"/>
    </row>
    <row r="280" spans="1:50" ht="61.5" customHeight="1" x14ac:dyDescent="0.25">
      <c r="A280" s="30">
        <v>275</v>
      </c>
      <c r="B280" s="51" t="s">
        <v>10</v>
      </c>
      <c r="C280" s="52" t="s">
        <v>738</v>
      </c>
      <c r="D280" s="52" t="s">
        <v>800</v>
      </c>
      <c r="E280" s="98" t="s">
        <v>4578</v>
      </c>
      <c r="F280" s="52" t="s">
        <v>806</v>
      </c>
      <c r="G280" s="52" t="s">
        <v>807</v>
      </c>
      <c r="H280" s="52" t="s">
        <v>101</v>
      </c>
      <c r="I280" s="52" t="s">
        <v>561</v>
      </c>
      <c r="J280" s="52" t="s">
        <v>17</v>
      </c>
      <c r="K280" s="52" t="s">
        <v>30</v>
      </c>
      <c r="L280" s="52" t="s">
        <v>31</v>
      </c>
      <c r="M280" s="52" t="s">
        <v>54</v>
      </c>
      <c r="N280" s="52" t="s">
        <v>17</v>
      </c>
      <c r="O280" s="52" t="s">
        <v>55</v>
      </c>
      <c r="P280" s="32"/>
      <c r="Q280" s="52" t="s">
        <v>4225</v>
      </c>
      <c r="R280" s="33">
        <f t="shared" si="58"/>
        <v>1</v>
      </c>
      <c r="S280" s="53" t="str">
        <f t="shared" si="59"/>
        <v>НАЗК</v>
      </c>
      <c r="T280" s="54"/>
      <c r="U280" s="55" t="s">
        <v>4272</v>
      </c>
      <c r="V280" s="56" t="s">
        <v>4272</v>
      </c>
      <c r="W280" s="34"/>
      <c r="X280" s="57" t="s">
        <v>4367</v>
      </c>
      <c r="Y280" s="57" t="s">
        <v>4367</v>
      </c>
      <c r="Z280" s="61"/>
      <c r="AA280" s="61"/>
      <c r="AB280" s="61"/>
      <c r="AC280" s="65" t="s">
        <v>4414</v>
      </c>
      <c r="AD280" s="58" t="s">
        <v>4415</v>
      </c>
      <c r="AE280" s="59">
        <f t="shared" si="61"/>
        <v>3</v>
      </c>
      <c r="AF280" s="60" t="str">
        <f t="shared" si="60"/>
        <v>Шульга</v>
      </c>
      <c r="AG280" s="34"/>
      <c r="AH280" s="16" t="str">
        <f t="shared" si="63"/>
        <v/>
      </c>
      <c r="AI280" s="16" t="str">
        <f t="shared" si="63"/>
        <v>Калмиков</v>
      </c>
      <c r="AJ280" s="16" t="str">
        <f t="shared" si="63"/>
        <v>Шульга</v>
      </c>
      <c r="AK280" s="16" t="str">
        <f t="shared" si="63"/>
        <v/>
      </c>
      <c r="AL280" s="16" t="str">
        <f t="shared" si="63"/>
        <v/>
      </c>
      <c r="AM280" s="16" t="str">
        <f t="shared" si="63"/>
        <v/>
      </c>
      <c r="AN280" s="16" t="str">
        <f t="shared" si="63"/>
        <v/>
      </c>
      <c r="AO280" s="16" t="str">
        <f t="shared" si="63"/>
        <v/>
      </c>
      <c r="AP280" s="16" t="str">
        <f t="shared" si="63"/>
        <v/>
      </c>
      <c r="AQ280" s="16" t="str">
        <f t="shared" si="63"/>
        <v/>
      </c>
      <c r="AR280" s="16" t="str">
        <f t="shared" si="63"/>
        <v/>
      </c>
      <c r="AS280" s="16" t="str">
        <f t="shared" si="63"/>
        <v/>
      </c>
      <c r="AT280" s="16" t="str">
        <f t="shared" si="63"/>
        <v/>
      </c>
      <c r="AU280" s="16" t="str">
        <f t="shared" si="63"/>
        <v/>
      </c>
      <c r="AV280" s="16" t="str">
        <f t="shared" si="63"/>
        <v>Любченко</v>
      </c>
      <c r="AW280" s="16" t="str">
        <f t="shared" ref="AW280" si="64">IF(ISNUMBER(FIND(AW$5,$AD280)),AW$5,"")</f>
        <v/>
      </c>
      <c r="AX280" s="11" t="s">
        <v>4293</v>
      </c>
    </row>
    <row r="281" spans="1:50" ht="61.5" hidden="1" customHeight="1" x14ac:dyDescent="0.25">
      <c r="A281" s="30">
        <v>276</v>
      </c>
      <c r="B281" s="51" t="s">
        <v>10</v>
      </c>
      <c r="C281" s="52" t="s">
        <v>738</v>
      </c>
      <c r="D281" s="52" t="s">
        <v>800</v>
      </c>
      <c r="E281" s="98" t="s">
        <v>4578</v>
      </c>
      <c r="F281" s="52" t="s">
        <v>806</v>
      </c>
      <c r="G281" s="52" t="s">
        <v>808</v>
      </c>
      <c r="H281" s="52" t="s">
        <v>314</v>
      </c>
      <c r="I281" s="52" t="s">
        <v>314</v>
      </c>
      <c r="J281" s="52" t="s">
        <v>17</v>
      </c>
      <c r="K281" s="52" t="s">
        <v>30</v>
      </c>
      <c r="L281" s="52" t="s">
        <v>31</v>
      </c>
      <c r="M281" s="52" t="s">
        <v>58</v>
      </c>
      <c r="N281" s="52" t="s">
        <v>59</v>
      </c>
      <c r="O281" s="52" t="s">
        <v>55</v>
      </c>
      <c r="P281" s="32"/>
      <c r="Q281" s="52" t="s">
        <v>4225</v>
      </c>
      <c r="R281" s="33">
        <f t="shared" si="58"/>
        <v>1</v>
      </c>
      <c r="S281" s="53" t="str">
        <f t="shared" si="59"/>
        <v>НАЗК</v>
      </c>
      <c r="T281" s="54"/>
      <c r="U281" s="55" t="s">
        <v>4272</v>
      </c>
      <c r="V281" s="56" t="s">
        <v>4272</v>
      </c>
      <c r="W281" s="34"/>
      <c r="X281" s="61"/>
      <c r="Y281" s="57" t="s">
        <v>4367</v>
      </c>
      <c r="Z281" s="61"/>
      <c r="AA281" s="61"/>
      <c r="AB281" s="61"/>
      <c r="AC281" s="65" t="s">
        <v>4416</v>
      </c>
      <c r="AD281" s="65" t="s">
        <v>4280</v>
      </c>
      <c r="AE281" s="59">
        <f t="shared" si="61"/>
        <v>1</v>
      </c>
      <c r="AF281" s="60" t="str">
        <f t="shared" si="60"/>
        <v>Шульга</v>
      </c>
      <c r="AG281" s="34"/>
      <c r="AH281" s="16" t="str">
        <f t="shared" ref="AH281:AW296" si="65">IF(ISNUMBER(FIND(AH$5,$AD281)),AH$5,"")</f>
        <v/>
      </c>
      <c r="AI281" s="16" t="str">
        <f t="shared" si="65"/>
        <v/>
      </c>
      <c r="AJ281" s="16" t="str">
        <f t="shared" si="65"/>
        <v>Шульга</v>
      </c>
      <c r="AK281" s="16" t="str">
        <f t="shared" si="65"/>
        <v/>
      </c>
      <c r="AL281" s="16" t="str">
        <f t="shared" si="65"/>
        <v/>
      </c>
      <c r="AM281" s="16" t="str">
        <f t="shared" si="65"/>
        <v/>
      </c>
      <c r="AN281" s="16" t="str">
        <f t="shared" si="65"/>
        <v/>
      </c>
      <c r="AO281" s="16" t="str">
        <f t="shared" si="65"/>
        <v/>
      </c>
      <c r="AP281" s="16" t="str">
        <f t="shared" si="65"/>
        <v/>
      </c>
      <c r="AQ281" s="16" t="str">
        <f t="shared" si="65"/>
        <v/>
      </c>
      <c r="AR281" s="16" t="str">
        <f t="shared" si="65"/>
        <v/>
      </c>
      <c r="AS281" s="16" t="str">
        <f t="shared" si="65"/>
        <v/>
      </c>
      <c r="AT281" s="16" t="str">
        <f t="shared" si="65"/>
        <v/>
      </c>
      <c r="AU281" s="16" t="str">
        <f t="shared" si="65"/>
        <v/>
      </c>
      <c r="AV281" s="16" t="str">
        <f t="shared" si="65"/>
        <v/>
      </c>
      <c r="AW281" s="16" t="str">
        <f t="shared" si="65"/>
        <v/>
      </c>
      <c r="AX281" s="31"/>
    </row>
    <row r="282" spans="1:50" ht="61.5" hidden="1" customHeight="1" x14ac:dyDescent="0.25">
      <c r="A282" s="30">
        <v>277</v>
      </c>
      <c r="B282" s="51" t="s">
        <v>10</v>
      </c>
      <c r="C282" s="52" t="s">
        <v>738</v>
      </c>
      <c r="D282" s="52" t="s">
        <v>800</v>
      </c>
      <c r="E282" s="98" t="s">
        <v>4578</v>
      </c>
      <c r="F282" s="52" t="s">
        <v>806</v>
      </c>
      <c r="G282" s="52" t="s">
        <v>809</v>
      </c>
      <c r="H282" s="52" t="s">
        <v>72</v>
      </c>
      <c r="I282" s="52" t="s">
        <v>37</v>
      </c>
      <c r="J282" s="52" t="s">
        <v>276</v>
      </c>
      <c r="K282" s="52" t="s">
        <v>30</v>
      </c>
      <c r="L282" s="52" t="s">
        <v>31</v>
      </c>
      <c r="M282" s="52" t="s">
        <v>64</v>
      </c>
      <c r="N282" s="52" t="s">
        <v>65</v>
      </c>
      <c r="O282" s="52" t="s">
        <v>55</v>
      </c>
      <c r="P282" s="32"/>
      <c r="Q282" s="52" t="s">
        <v>4232</v>
      </c>
      <c r="R282" s="33">
        <f t="shared" si="58"/>
        <v>2</v>
      </c>
      <c r="S282" s="53" t="str">
        <f t="shared" si="59"/>
        <v>НАЗК</v>
      </c>
      <c r="T282" s="54"/>
      <c r="U282" s="55" t="s">
        <v>4272</v>
      </c>
      <c r="V282" s="56" t="s">
        <v>4272</v>
      </c>
      <c r="W282" s="34"/>
      <c r="X282" s="61"/>
      <c r="Y282" s="61"/>
      <c r="Z282" s="57" t="s">
        <v>4367</v>
      </c>
      <c r="AA282" s="57"/>
      <c r="AB282" s="57"/>
      <c r="AC282" s="65" t="s">
        <v>4416</v>
      </c>
      <c r="AD282" s="65" t="s">
        <v>4280</v>
      </c>
      <c r="AE282" s="59">
        <f t="shared" si="61"/>
        <v>1</v>
      </c>
      <c r="AF282" s="60" t="str">
        <f t="shared" si="60"/>
        <v>Шульга</v>
      </c>
      <c r="AG282" s="34"/>
      <c r="AH282" s="16" t="str">
        <f t="shared" si="65"/>
        <v/>
      </c>
      <c r="AI282" s="16" t="str">
        <f t="shared" si="65"/>
        <v/>
      </c>
      <c r="AJ282" s="16" t="str">
        <f t="shared" si="65"/>
        <v>Шульга</v>
      </c>
      <c r="AK282" s="16" t="str">
        <f t="shared" si="65"/>
        <v/>
      </c>
      <c r="AL282" s="16" t="str">
        <f t="shared" si="65"/>
        <v/>
      </c>
      <c r="AM282" s="16" t="str">
        <f t="shared" si="65"/>
        <v/>
      </c>
      <c r="AN282" s="16" t="str">
        <f t="shared" si="65"/>
        <v/>
      </c>
      <c r="AO282" s="16" t="str">
        <f t="shared" si="65"/>
        <v/>
      </c>
      <c r="AP282" s="16" t="str">
        <f t="shared" si="65"/>
        <v/>
      </c>
      <c r="AQ282" s="16" t="str">
        <f t="shared" si="65"/>
        <v/>
      </c>
      <c r="AR282" s="16" t="str">
        <f t="shared" si="65"/>
        <v/>
      </c>
      <c r="AS282" s="16" t="str">
        <f t="shared" si="65"/>
        <v/>
      </c>
      <c r="AT282" s="16" t="str">
        <f t="shared" si="65"/>
        <v/>
      </c>
      <c r="AU282" s="16" t="str">
        <f t="shared" si="65"/>
        <v/>
      </c>
      <c r="AV282" s="16" t="str">
        <f t="shared" si="65"/>
        <v/>
      </c>
      <c r="AW282" s="16" t="str">
        <f t="shared" si="65"/>
        <v/>
      </c>
      <c r="AX282" s="31"/>
    </row>
    <row r="283" spans="1:50" ht="61.5" hidden="1" customHeight="1" x14ac:dyDescent="0.25">
      <c r="A283" s="30">
        <v>278</v>
      </c>
      <c r="B283" s="51" t="s">
        <v>10</v>
      </c>
      <c r="C283" s="52" t="s">
        <v>738</v>
      </c>
      <c r="D283" s="52" t="s">
        <v>800</v>
      </c>
      <c r="E283" s="98" t="s">
        <v>4578</v>
      </c>
      <c r="F283" s="52" t="s">
        <v>806</v>
      </c>
      <c r="G283" s="52" t="s">
        <v>810</v>
      </c>
      <c r="H283" s="52" t="s">
        <v>73</v>
      </c>
      <c r="I283" s="52" t="s">
        <v>68</v>
      </c>
      <c r="J283" s="52" t="s">
        <v>17</v>
      </c>
      <c r="K283" s="52" t="s">
        <v>30</v>
      </c>
      <c r="L283" s="52" t="s">
        <v>31</v>
      </c>
      <c r="M283" s="52" t="s">
        <v>69</v>
      </c>
      <c r="N283" s="52" t="s">
        <v>70</v>
      </c>
      <c r="O283" s="52" t="s">
        <v>55</v>
      </c>
      <c r="P283" s="32"/>
      <c r="Q283" s="52" t="s">
        <v>4225</v>
      </c>
      <c r="R283" s="33">
        <f t="shared" si="58"/>
        <v>1</v>
      </c>
      <c r="S283" s="53" t="str">
        <f t="shared" si="59"/>
        <v>НАЗК</v>
      </c>
      <c r="T283" s="54"/>
      <c r="U283" s="55" t="s">
        <v>4272</v>
      </c>
      <c r="V283" s="56" t="s">
        <v>4272</v>
      </c>
      <c r="W283" s="34"/>
      <c r="X283" s="61"/>
      <c r="Y283" s="61"/>
      <c r="Z283" s="57" t="s">
        <v>4367</v>
      </c>
      <c r="AA283" s="57"/>
      <c r="AB283" s="57"/>
      <c r="AC283" s="65" t="s">
        <v>4416</v>
      </c>
      <c r="AD283" s="65" t="s">
        <v>4280</v>
      </c>
      <c r="AE283" s="59">
        <f t="shared" si="61"/>
        <v>1</v>
      </c>
      <c r="AF283" s="60" t="str">
        <f t="shared" si="60"/>
        <v>Шульга</v>
      </c>
      <c r="AG283" s="34"/>
      <c r="AH283" s="16" t="str">
        <f t="shared" si="65"/>
        <v/>
      </c>
      <c r="AI283" s="16" t="str">
        <f t="shared" si="65"/>
        <v/>
      </c>
      <c r="AJ283" s="16" t="str">
        <f t="shared" si="65"/>
        <v>Шульга</v>
      </c>
      <c r="AK283" s="16" t="str">
        <f t="shared" si="65"/>
        <v/>
      </c>
      <c r="AL283" s="16" t="str">
        <f t="shared" si="65"/>
        <v/>
      </c>
      <c r="AM283" s="16" t="str">
        <f t="shared" si="65"/>
        <v/>
      </c>
      <c r="AN283" s="16" t="str">
        <f t="shared" si="65"/>
        <v/>
      </c>
      <c r="AO283" s="16" t="str">
        <f t="shared" si="65"/>
        <v/>
      </c>
      <c r="AP283" s="16" t="str">
        <f t="shared" si="65"/>
        <v/>
      </c>
      <c r="AQ283" s="16" t="str">
        <f t="shared" si="65"/>
        <v/>
      </c>
      <c r="AR283" s="16" t="str">
        <f t="shared" si="65"/>
        <v/>
      </c>
      <c r="AS283" s="16" t="str">
        <f t="shared" si="65"/>
        <v/>
      </c>
      <c r="AT283" s="16" t="str">
        <f t="shared" si="65"/>
        <v/>
      </c>
      <c r="AU283" s="16" t="str">
        <f t="shared" si="65"/>
        <v/>
      </c>
      <c r="AV283" s="16" t="str">
        <f t="shared" si="65"/>
        <v/>
      </c>
      <c r="AW283" s="16" t="str">
        <f t="shared" si="65"/>
        <v/>
      </c>
      <c r="AX283" s="31"/>
    </row>
    <row r="284" spans="1:50" ht="61.5" customHeight="1" x14ac:dyDescent="0.25">
      <c r="A284" s="30">
        <v>279</v>
      </c>
      <c r="B284" s="51" t="s">
        <v>10</v>
      </c>
      <c r="C284" s="52" t="s">
        <v>738</v>
      </c>
      <c r="D284" s="52" t="s">
        <v>800</v>
      </c>
      <c r="E284" s="98" t="s">
        <v>4579</v>
      </c>
      <c r="F284" s="52" t="s">
        <v>811</v>
      </c>
      <c r="G284" s="52" t="s">
        <v>812</v>
      </c>
      <c r="H284" s="52" t="s">
        <v>94</v>
      </c>
      <c r="I284" s="52" t="s">
        <v>141</v>
      </c>
      <c r="J284" s="52" t="s">
        <v>813</v>
      </c>
      <c r="K284" s="52" t="s">
        <v>30</v>
      </c>
      <c r="L284" s="52" t="s">
        <v>31</v>
      </c>
      <c r="M284" s="52" t="s">
        <v>54</v>
      </c>
      <c r="N284" s="52" t="s">
        <v>17</v>
      </c>
      <c r="O284" s="52" t="s">
        <v>55</v>
      </c>
      <c r="P284" s="32"/>
      <c r="Q284" s="52" t="s">
        <v>4335</v>
      </c>
      <c r="R284" s="33">
        <f t="shared" si="58"/>
        <v>9</v>
      </c>
      <c r="S284" s="53" t="str">
        <f t="shared" si="59"/>
        <v>НАЗК</v>
      </c>
      <c r="T284" s="54"/>
      <c r="U284" s="55" t="s">
        <v>4272</v>
      </c>
      <c r="V284" s="56" t="s">
        <v>4272</v>
      </c>
      <c r="W284" s="34"/>
      <c r="X284" s="57" t="s">
        <v>4367</v>
      </c>
      <c r="Y284" s="61"/>
      <c r="Z284" s="61"/>
      <c r="AA284" s="55" t="s">
        <v>4272</v>
      </c>
      <c r="AB284" s="55"/>
      <c r="AC284" s="65" t="s">
        <v>4414</v>
      </c>
      <c r="AD284" s="58" t="s">
        <v>4415</v>
      </c>
      <c r="AE284" s="59">
        <f t="shared" si="61"/>
        <v>3</v>
      </c>
      <c r="AF284" s="60" t="str">
        <f t="shared" si="60"/>
        <v>Шульга</v>
      </c>
      <c r="AG284" s="34"/>
      <c r="AH284" s="16" t="str">
        <f t="shared" si="65"/>
        <v/>
      </c>
      <c r="AI284" s="16" t="str">
        <f t="shared" si="65"/>
        <v>Калмиков</v>
      </c>
      <c r="AJ284" s="16" t="str">
        <f t="shared" si="65"/>
        <v>Шульга</v>
      </c>
      <c r="AK284" s="16" t="str">
        <f t="shared" si="65"/>
        <v/>
      </c>
      <c r="AL284" s="16" t="str">
        <f t="shared" si="65"/>
        <v/>
      </c>
      <c r="AM284" s="16" t="str">
        <f t="shared" si="65"/>
        <v/>
      </c>
      <c r="AN284" s="16" t="str">
        <f t="shared" si="65"/>
        <v/>
      </c>
      <c r="AO284" s="16" t="str">
        <f t="shared" si="65"/>
        <v/>
      </c>
      <c r="AP284" s="16" t="str">
        <f t="shared" si="65"/>
        <v/>
      </c>
      <c r="AQ284" s="16" t="str">
        <f t="shared" si="65"/>
        <v/>
      </c>
      <c r="AR284" s="16" t="str">
        <f t="shared" si="65"/>
        <v/>
      </c>
      <c r="AS284" s="16" t="str">
        <f t="shared" si="65"/>
        <v/>
      </c>
      <c r="AT284" s="16" t="str">
        <f t="shared" si="65"/>
        <v/>
      </c>
      <c r="AU284" s="16" t="str">
        <f t="shared" si="65"/>
        <v/>
      </c>
      <c r="AV284" s="16" t="str">
        <f t="shared" si="65"/>
        <v>Любченко</v>
      </c>
      <c r="AW284" s="16" t="str">
        <f t="shared" si="65"/>
        <v/>
      </c>
      <c r="AX284" s="11" t="s">
        <v>4293</v>
      </c>
    </row>
    <row r="285" spans="1:50" ht="61.5" customHeight="1" x14ac:dyDescent="0.25">
      <c r="A285" s="30">
        <v>280</v>
      </c>
      <c r="B285" s="51" t="s">
        <v>10</v>
      </c>
      <c r="C285" s="52" t="s">
        <v>738</v>
      </c>
      <c r="D285" s="52" t="s">
        <v>800</v>
      </c>
      <c r="E285" s="98" t="s">
        <v>4579</v>
      </c>
      <c r="F285" s="52" t="s">
        <v>811</v>
      </c>
      <c r="G285" s="52" t="s">
        <v>814</v>
      </c>
      <c r="H285" s="52" t="s">
        <v>49</v>
      </c>
      <c r="I285" s="52" t="s">
        <v>28</v>
      </c>
      <c r="J285" s="52" t="s">
        <v>17</v>
      </c>
      <c r="K285" s="52" t="s">
        <v>30</v>
      </c>
      <c r="L285" s="52" t="s">
        <v>31</v>
      </c>
      <c r="M285" s="52" t="s">
        <v>58</v>
      </c>
      <c r="N285" s="52" t="s">
        <v>59</v>
      </c>
      <c r="O285" s="52" t="s">
        <v>55</v>
      </c>
      <c r="P285" s="32"/>
      <c r="Q285" s="52" t="s">
        <v>4225</v>
      </c>
      <c r="R285" s="33">
        <f t="shared" si="58"/>
        <v>1</v>
      </c>
      <c r="S285" s="53" t="str">
        <f t="shared" si="59"/>
        <v>НАЗК</v>
      </c>
      <c r="T285" s="54"/>
      <c r="U285" s="55" t="s">
        <v>4272</v>
      </c>
      <c r="V285" s="56" t="s">
        <v>4272</v>
      </c>
      <c r="W285" s="34"/>
      <c r="X285" s="57" t="s">
        <v>4367</v>
      </c>
      <c r="Y285" s="57" t="s">
        <v>4367</v>
      </c>
      <c r="Z285" s="61"/>
      <c r="AA285" s="61"/>
      <c r="AB285" s="61"/>
      <c r="AC285" s="65" t="s">
        <v>4416</v>
      </c>
      <c r="AD285" s="65" t="s">
        <v>4280</v>
      </c>
      <c r="AE285" s="59">
        <f t="shared" si="61"/>
        <v>1</v>
      </c>
      <c r="AF285" s="60" t="str">
        <f t="shared" si="60"/>
        <v>Шульга</v>
      </c>
      <c r="AG285" s="34"/>
      <c r="AH285" s="16" t="str">
        <f t="shared" si="65"/>
        <v/>
      </c>
      <c r="AI285" s="16" t="str">
        <f t="shared" si="65"/>
        <v/>
      </c>
      <c r="AJ285" s="16" t="str">
        <f t="shared" si="65"/>
        <v>Шульга</v>
      </c>
      <c r="AK285" s="16" t="str">
        <f t="shared" si="65"/>
        <v/>
      </c>
      <c r="AL285" s="16" t="str">
        <f t="shared" si="65"/>
        <v/>
      </c>
      <c r="AM285" s="16" t="str">
        <f t="shared" si="65"/>
        <v/>
      </c>
      <c r="AN285" s="16" t="str">
        <f t="shared" si="65"/>
        <v/>
      </c>
      <c r="AO285" s="16" t="str">
        <f t="shared" si="65"/>
        <v/>
      </c>
      <c r="AP285" s="16" t="str">
        <f t="shared" si="65"/>
        <v/>
      </c>
      <c r="AQ285" s="16" t="str">
        <f t="shared" si="65"/>
        <v/>
      </c>
      <c r="AR285" s="16" t="str">
        <f t="shared" si="65"/>
        <v/>
      </c>
      <c r="AS285" s="16" t="str">
        <f t="shared" si="65"/>
        <v/>
      </c>
      <c r="AT285" s="16" t="str">
        <f t="shared" si="65"/>
        <v/>
      </c>
      <c r="AU285" s="16" t="str">
        <f t="shared" si="65"/>
        <v/>
      </c>
      <c r="AV285" s="16" t="str">
        <f t="shared" si="65"/>
        <v/>
      </c>
      <c r="AW285" s="16" t="str">
        <f t="shared" si="65"/>
        <v/>
      </c>
      <c r="AX285" s="31"/>
    </row>
    <row r="286" spans="1:50" ht="61.5" hidden="1" customHeight="1" x14ac:dyDescent="0.25">
      <c r="A286" s="30">
        <v>281</v>
      </c>
      <c r="B286" s="51" t="s">
        <v>10</v>
      </c>
      <c r="C286" s="52" t="s">
        <v>738</v>
      </c>
      <c r="D286" s="52" t="s">
        <v>800</v>
      </c>
      <c r="E286" s="98" t="s">
        <v>4579</v>
      </c>
      <c r="F286" s="52" t="s">
        <v>811</v>
      </c>
      <c r="G286" s="52" t="s">
        <v>815</v>
      </c>
      <c r="H286" s="52" t="s">
        <v>268</v>
      </c>
      <c r="I286" s="52" t="s">
        <v>53</v>
      </c>
      <c r="J286" s="52" t="s">
        <v>276</v>
      </c>
      <c r="K286" s="52" t="s">
        <v>30</v>
      </c>
      <c r="L286" s="52" t="s">
        <v>31</v>
      </c>
      <c r="M286" s="52" t="s">
        <v>64</v>
      </c>
      <c r="N286" s="52" t="s">
        <v>65</v>
      </c>
      <c r="O286" s="52" t="s">
        <v>55</v>
      </c>
      <c r="P286" s="32"/>
      <c r="Q286" s="52" t="s">
        <v>4232</v>
      </c>
      <c r="R286" s="33">
        <f t="shared" si="58"/>
        <v>2</v>
      </c>
      <c r="S286" s="53" t="str">
        <f t="shared" si="59"/>
        <v>НАЗК</v>
      </c>
      <c r="T286" s="54"/>
      <c r="U286" s="55" t="s">
        <v>4272</v>
      </c>
      <c r="V286" s="56" t="s">
        <v>4272</v>
      </c>
      <c r="W286" s="34"/>
      <c r="X286" s="61"/>
      <c r="Y286" s="57" t="s">
        <v>4367</v>
      </c>
      <c r="Z286" s="61"/>
      <c r="AA286" s="61"/>
      <c r="AB286" s="61"/>
      <c r="AC286" s="65" t="s">
        <v>4416</v>
      </c>
      <c r="AD286" s="65" t="s">
        <v>4280</v>
      </c>
      <c r="AE286" s="59">
        <f t="shared" si="61"/>
        <v>1</v>
      </c>
      <c r="AF286" s="60" t="str">
        <f t="shared" si="60"/>
        <v>Шульга</v>
      </c>
      <c r="AG286" s="34"/>
      <c r="AH286" s="16" t="str">
        <f t="shared" si="65"/>
        <v/>
      </c>
      <c r="AI286" s="16" t="str">
        <f t="shared" si="65"/>
        <v/>
      </c>
      <c r="AJ286" s="16" t="str">
        <f t="shared" si="65"/>
        <v>Шульга</v>
      </c>
      <c r="AK286" s="16" t="str">
        <f t="shared" si="65"/>
        <v/>
      </c>
      <c r="AL286" s="16" t="str">
        <f t="shared" si="65"/>
        <v/>
      </c>
      <c r="AM286" s="16" t="str">
        <f t="shared" si="65"/>
        <v/>
      </c>
      <c r="AN286" s="16" t="str">
        <f t="shared" si="65"/>
        <v/>
      </c>
      <c r="AO286" s="16" t="str">
        <f t="shared" si="65"/>
        <v/>
      </c>
      <c r="AP286" s="16" t="str">
        <f t="shared" si="65"/>
        <v/>
      </c>
      <c r="AQ286" s="16" t="str">
        <f t="shared" si="65"/>
        <v/>
      </c>
      <c r="AR286" s="16" t="str">
        <f t="shared" si="65"/>
        <v/>
      </c>
      <c r="AS286" s="16" t="str">
        <f t="shared" si="65"/>
        <v/>
      </c>
      <c r="AT286" s="16" t="str">
        <f t="shared" si="65"/>
        <v/>
      </c>
      <c r="AU286" s="16" t="str">
        <f t="shared" si="65"/>
        <v/>
      </c>
      <c r="AV286" s="16" t="str">
        <f t="shared" si="65"/>
        <v/>
      </c>
      <c r="AW286" s="16" t="str">
        <f t="shared" si="65"/>
        <v/>
      </c>
      <c r="AX286" s="31"/>
    </row>
    <row r="287" spans="1:50" ht="61.5" hidden="1" customHeight="1" x14ac:dyDescent="0.25">
      <c r="A287" s="30">
        <v>282</v>
      </c>
      <c r="B287" s="51" t="s">
        <v>10</v>
      </c>
      <c r="C287" s="52" t="s">
        <v>738</v>
      </c>
      <c r="D287" s="52" t="s">
        <v>800</v>
      </c>
      <c r="E287" s="98" t="s">
        <v>4579</v>
      </c>
      <c r="F287" s="52" t="s">
        <v>811</v>
      </c>
      <c r="G287" s="52" t="s">
        <v>816</v>
      </c>
      <c r="H287" s="52" t="s">
        <v>53</v>
      </c>
      <c r="I287" s="52" t="s">
        <v>68</v>
      </c>
      <c r="J287" s="52" t="s">
        <v>17</v>
      </c>
      <c r="K287" s="52" t="s">
        <v>30</v>
      </c>
      <c r="L287" s="52" t="s">
        <v>31</v>
      </c>
      <c r="M287" s="52" t="s">
        <v>69</v>
      </c>
      <c r="N287" s="52" t="s">
        <v>70</v>
      </c>
      <c r="O287" s="52" t="s">
        <v>55</v>
      </c>
      <c r="P287" s="32"/>
      <c r="Q287" s="52" t="s">
        <v>4225</v>
      </c>
      <c r="R287" s="33">
        <f t="shared" si="58"/>
        <v>1</v>
      </c>
      <c r="S287" s="53" t="str">
        <f t="shared" si="59"/>
        <v>НАЗК</v>
      </c>
      <c r="T287" s="54"/>
      <c r="U287" s="55" t="s">
        <v>4272</v>
      </c>
      <c r="V287" s="56" t="s">
        <v>4272</v>
      </c>
      <c r="W287" s="34"/>
      <c r="X287" s="61"/>
      <c r="Y287" s="57" t="s">
        <v>4367</v>
      </c>
      <c r="Z287" s="61"/>
      <c r="AA287" s="61"/>
      <c r="AB287" s="61"/>
      <c r="AC287" s="65" t="s">
        <v>4416</v>
      </c>
      <c r="AD287" s="65" t="s">
        <v>4280</v>
      </c>
      <c r="AE287" s="59">
        <f t="shared" si="61"/>
        <v>1</v>
      </c>
      <c r="AF287" s="60" t="str">
        <f t="shared" si="60"/>
        <v>Шульга</v>
      </c>
      <c r="AG287" s="34"/>
      <c r="AH287" s="16" t="str">
        <f t="shared" si="65"/>
        <v/>
      </c>
      <c r="AI287" s="16" t="str">
        <f t="shared" si="65"/>
        <v/>
      </c>
      <c r="AJ287" s="16" t="str">
        <f t="shared" si="65"/>
        <v>Шульга</v>
      </c>
      <c r="AK287" s="16" t="str">
        <f t="shared" si="65"/>
        <v/>
      </c>
      <c r="AL287" s="16" t="str">
        <f t="shared" si="65"/>
        <v/>
      </c>
      <c r="AM287" s="16" t="str">
        <f t="shared" si="65"/>
        <v/>
      </c>
      <c r="AN287" s="16" t="str">
        <f t="shared" si="65"/>
        <v/>
      </c>
      <c r="AO287" s="16" t="str">
        <f t="shared" si="65"/>
        <v/>
      </c>
      <c r="AP287" s="16" t="str">
        <f t="shared" si="65"/>
        <v/>
      </c>
      <c r="AQ287" s="16" t="str">
        <f t="shared" si="65"/>
        <v/>
      </c>
      <c r="AR287" s="16" t="str">
        <f t="shared" si="65"/>
        <v/>
      </c>
      <c r="AS287" s="16" t="str">
        <f t="shared" si="65"/>
        <v/>
      </c>
      <c r="AT287" s="16" t="str">
        <f t="shared" si="65"/>
        <v/>
      </c>
      <c r="AU287" s="16" t="str">
        <f t="shared" si="65"/>
        <v/>
      </c>
      <c r="AV287" s="16" t="str">
        <f t="shared" si="65"/>
        <v/>
      </c>
      <c r="AW287" s="16" t="str">
        <f t="shared" si="65"/>
        <v/>
      </c>
      <c r="AX287" s="31"/>
    </row>
    <row r="288" spans="1:50" ht="61.5" hidden="1" customHeight="1" x14ac:dyDescent="0.25">
      <c r="A288" s="30">
        <v>283</v>
      </c>
      <c r="B288" s="51" t="s">
        <v>10</v>
      </c>
      <c r="C288" s="52" t="s">
        <v>738</v>
      </c>
      <c r="D288" s="52" t="s">
        <v>800</v>
      </c>
      <c r="E288" s="98" t="s">
        <v>4580</v>
      </c>
      <c r="F288" s="52" t="s">
        <v>817</v>
      </c>
      <c r="G288" s="52" t="s">
        <v>818</v>
      </c>
      <c r="H288" s="52" t="s">
        <v>268</v>
      </c>
      <c r="I288" s="52" t="s">
        <v>57</v>
      </c>
      <c r="J288" s="52" t="s">
        <v>17</v>
      </c>
      <c r="K288" s="52" t="s">
        <v>30</v>
      </c>
      <c r="L288" s="52" t="s">
        <v>31</v>
      </c>
      <c r="M288" s="52" t="s">
        <v>54</v>
      </c>
      <c r="N288" s="52" t="s">
        <v>17</v>
      </c>
      <c r="O288" s="52" t="s">
        <v>55</v>
      </c>
      <c r="P288" s="32"/>
      <c r="Q288" s="52" t="s">
        <v>4225</v>
      </c>
      <c r="R288" s="33">
        <f t="shared" si="58"/>
        <v>1</v>
      </c>
      <c r="S288" s="53" t="str">
        <f t="shared" si="59"/>
        <v>НАЗК</v>
      </c>
      <c r="T288" s="54"/>
      <c r="U288" s="55" t="s">
        <v>4272</v>
      </c>
      <c r="V288" s="56" t="s">
        <v>4272</v>
      </c>
      <c r="W288" s="34"/>
      <c r="X288" s="61"/>
      <c r="Y288" s="57" t="s">
        <v>4367</v>
      </c>
      <c r="Z288" s="61"/>
      <c r="AA288" s="61"/>
      <c r="AB288" s="61"/>
      <c r="AC288" s="65" t="s">
        <v>4414</v>
      </c>
      <c r="AD288" s="58" t="s">
        <v>4415</v>
      </c>
      <c r="AE288" s="59">
        <f t="shared" si="61"/>
        <v>3</v>
      </c>
      <c r="AF288" s="60" t="str">
        <f t="shared" si="60"/>
        <v>Шульга</v>
      </c>
      <c r="AG288" s="34"/>
      <c r="AH288" s="16" t="str">
        <f t="shared" si="65"/>
        <v/>
      </c>
      <c r="AI288" s="16" t="str">
        <f t="shared" si="65"/>
        <v>Калмиков</v>
      </c>
      <c r="AJ288" s="16" t="str">
        <f t="shared" si="65"/>
        <v>Шульга</v>
      </c>
      <c r="AK288" s="16" t="str">
        <f t="shared" si="65"/>
        <v/>
      </c>
      <c r="AL288" s="16" t="str">
        <f t="shared" si="65"/>
        <v/>
      </c>
      <c r="AM288" s="16" t="str">
        <f t="shared" si="65"/>
        <v/>
      </c>
      <c r="AN288" s="16" t="str">
        <f t="shared" si="65"/>
        <v/>
      </c>
      <c r="AO288" s="16" t="str">
        <f t="shared" si="65"/>
        <v/>
      </c>
      <c r="AP288" s="16" t="str">
        <f t="shared" si="65"/>
        <v/>
      </c>
      <c r="AQ288" s="16" t="str">
        <f t="shared" si="65"/>
        <v/>
      </c>
      <c r="AR288" s="16" t="str">
        <f t="shared" si="65"/>
        <v/>
      </c>
      <c r="AS288" s="16" t="str">
        <f t="shared" si="65"/>
        <v/>
      </c>
      <c r="AT288" s="16" t="str">
        <f t="shared" si="65"/>
        <v/>
      </c>
      <c r="AU288" s="16" t="str">
        <f t="shared" si="65"/>
        <v/>
      </c>
      <c r="AV288" s="16" t="str">
        <f t="shared" si="65"/>
        <v>Любченко</v>
      </c>
      <c r="AW288" s="16" t="str">
        <f t="shared" si="65"/>
        <v/>
      </c>
      <c r="AX288" s="11" t="s">
        <v>4293</v>
      </c>
    </row>
    <row r="289" spans="1:50" ht="61.5" hidden="1" customHeight="1" x14ac:dyDescent="0.25">
      <c r="A289" s="30">
        <v>284</v>
      </c>
      <c r="B289" s="51" t="s">
        <v>10</v>
      </c>
      <c r="C289" s="52" t="s">
        <v>738</v>
      </c>
      <c r="D289" s="52" t="s">
        <v>800</v>
      </c>
      <c r="E289" s="98" t="s">
        <v>4580</v>
      </c>
      <c r="F289" s="52" t="s">
        <v>817</v>
      </c>
      <c r="G289" s="52" t="s">
        <v>819</v>
      </c>
      <c r="H289" s="52" t="s">
        <v>29</v>
      </c>
      <c r="I289" s="52" t="s">
        <v>61</v>
      </c>
      <c r="J289" s="52" t="s">
        <v>17</v>
      </c>
      <c r="K289" s="52" t="s">
        <v>30</v>
      </c>
      <c r="L289" s="52" t="s">
        <v>31</v>
      </c>
      <c r="M289" s="52" t="s">
        <v>58</v>
      </c>
      <c r="N289" s="52" t="s">
        <v>59</v>
      </c>
      <c r="O289" s="52" t="s">
        <v>55</v>
      </c>
      <c r="P289" s="32"/>
      <c r="Q289" s="52" t="s">
        <v>4225</v>
      </c>
      <c r="R289" s="33">
        <f t="shared" si="58"/>
        <v>1</v>
      </c>
      <c r="S289" s="53" t="str">
        <f t="shared" si="59"/>
        <v>НАЗК</v>
      </c>
      <c r="T289" s="54"/>
      <c r="U289" s="55" t="s">
        <v>4272</v>
      </c>
      <c r="V289" s="56" t="s">
        <v>4272</v>
      </c>
      <c r="W289" s="34"/>
      <c r="X289" s="61"/>
      <c r="Y289" s="57" t="s">
        <v>4367</v>
      </c>
      <c r="Z289" s="61"/>
      <c r="AA289" s="61"/>
      <c r="AB289" s="61"/>
      <c r="AC289" s="65" t="s">
        <v>4416</v>
      </c>
      <c r="AD289" s="65" t="s">
        <v>4280</v>
      </c>
      <c r="AE289" s="59">
        <f t="shared" si="61"/>
        <v>1</v>
      </c>
      <c r="AF289" s="60" t="str">
        <f t="shared" si="60"/>
        <v>Шульга</v>
      </c>
      <c r="AG289" s="34"/>
      <c r="AH289" s="16" t="str">
        <f t="shared" si="65"/>
        <v/>
      </c>
      <c r="AI289" s="16" t="str">
        <f t="shared" si="65"/>
        <v/>
      </c>
      <c r="AJ289" s="16" t="str">
        <f t="shared" si="65"/>
        <v>Шульга</v>
      </c>
      <c r="AK289" s="16" t="str">
        <f t="shared" si="65"/>
        <v/>
      </c>
      <c r="AL289" s="16" t="str">
        <f t="shared" si="65"/>
        <v/>
      </c>
      <c r="AM289" s="16" t="str">
        <f t="shared" si="65"/>
        <v/>
      </c>
      <c r="AN289" s="16" t="str">
        <f t="shared" si="65"/>
        <v/>
      </c>
      <c r="AO289" s="16" t="str">
        <f t="shared" si="65"/>
        <v/>
      </c>
      <c r="AP289" s="16" t="str">
        <f t="shared" si="65"/>
        <v/>
      </c>
      <c r="AQ289" s="16" t="str">
        <f t="shared" si="65"/>
        <v/>
      </c>
      <c r="AR289" s="16" t="str">
        <f t="shared" si="65"/>
        <v/>
      </c>
      <c r="AS289" s="16" t="str">
        <f t="shared" si="65"/>
        <v/>
      </c>
      <c r="AT289" s="16" t="str">
        <f t="shared" si="65"/>
        <v/>
      </c>
      <c r="AU289" s="16" t="str">
        <f t="shared" si="65"/>
        <v/>
      </c>
      <c r="AV289" s="16" t="str">
        <f t="shared" si="65"/>
        <v/>
      </c>
      <c r="AW289" s="16" t="str">
        <f t="shared" si="65"/>
        <v/>
      </c>
      <c r="AX289" s="31"/>
    </row>
    <row r="290" spans="1:50" ht="61.5" hidden="1" customHeight="1" x14ac:dyDescent="0.25">
      <c r="A290" s="30">
        <v>285</v>
      </c>
      <c r="B290" s="51" t="s">
        <v>10</v>
      </c>
      <c r="C290" s="52" t="s">
        <v>738</v>
      </c>
      <c r="D290" s="52" t="s">
        <v>800</v>
      </c>
      <c r="E290" s="98" t="s">
        <v>4580</v>
      </c>
      <c r="F290" s="52" t="s">
        <v>817</v>
      </c>
      <c r="G290" s="52" t="s">
        <v>820</v>
      </c>
      <c r="H290" s="52" t="s">
        <v>271</v>
      </c>
      <c r="I290" s="52" t="s">
        <v>557</v>
      </c>
      <c r="J290" s="52" t="s">
        <v>276</v>
      </c>
      <c r="K290" s="52" t="s">
        <v>30</v>
      </c>
      <c r="L290" s="52" t="s">
        <v>31</v>
      </c>
      <c r="M290" s="52" t="s">
        <v>64</v>
      </c>
      <c r="N290" s="52" t="s">
        <v>65</v>
      </c>
      <c r="O290" s="52" t="s">
        <v>55</v>
      </c>
      <c r="P290" s="32"/>
      <c r="Q290" s="52" t="s">
        <v>4232</v>
      </c>
      <c r="R290" s="33">
        <f t="shared" si="58"/>
        <v>2</v>
      </c>
      <c r="S290" s="53" t="str">
        <f t="shared" si="59"/>
        <v>НАЗК</v>
      </c>
      <c r="T290" s="54"/>
      <c r="U290" s="55" t="s">
        <v>4272</v>
      </c>
      <c r="V290" s="56" t="s">
        <v>4272</v>
      </c>
      <c r="W290" s="34"/>
      <c r="X290" s="61"/>
      <c r="Y290" s="57" t="s">
        <v>4367</v>
      </c>
      <c r="Z290" s="61"/>
      <c r="AA290" s="61"/>
      <c r="AB290" s="61"/>
      <c r="AC290" s="65" t="s">
        <v>4416</v>
      </c>
      <c r="AD290" s="65" t="s">
        <v>4280</v>
      </c>
      <c r="AE290" s="59">
        <f t="shared" si="61"/>
        <v>1</v>
      </c>
      <c r="AF290" s="60" t="str">
        <f t="shared" si="60"/>
        <v>Шульга</v>
      </c>
      <c r="AG290" s="34"/>
      <c r="AH290" s="16" t="str">
        <f t="shared" si="65"/>
        <v/>
      </c>
      <c r="AI290" s="16" t="str">
        <f t="shared" si="65"/>
        <v/>
      </c>
      <c r="AJ290" s="16" t="str">
        <f t="shared" si="65"/>
        <v>Шульга</v>
      </c>
      <c r="AK290" s="16" t="str">
        <f t="shared" si="65"/>
        <v/>
      </c>
      <c r="AL290" s="16" t="str">
        <f t="shared" si="65"/>
        <v/>
      </c>
      <c r="AM290" s="16" t="str">
        <f t="shared" si="65"/>
        <v/>
      </c>
      <c r="AN290" s="16" t="str">
        <f t="shared" si="65"/>
        <v/>
      </c>
      <c r="AO290" s="16" t="str">
        <f t="shared" si="65"/>
        <v/>
      </c>
      <c r="AP290" s="16" t="str">
        <f t="shared" si="65"/>
        <v/>
      </c>
      <c r="AQ290" s="16" t="str">
        <f t="shared" si="65"/>
        <v/>
      </c>
      <c r="AR290" s="16" t="str">
        <f t="shared" si="65"/>
        <v/>
      </c>
      <c r="AS290" s="16" t="str">
        <f t="shared" si="65"/>
        <v/>
      </c>
      <c r="AT290" s="16" t="str">
        <f t="shared" si="65"/>
        <v/>
      </c>
      <c r="AU290" s="16" t="str">
        <f t="shared" si="65"/>
        <v/>
      </c>
      <c r="AV290" s="16" t="str">
        <f t="shared" si="65"/>
        <v/>
      </c>
      <c r="AW290" s="16" t="str">
        <f t="shared" si="65"/>
        <v/>
      </c>
      <c r="AX290" s="31"/>
    </row>
    <row r="291" spans="1:50" ht="61.5" hidden="1" customHeight="1" x14ac:dyDescent="0.25">
      <c r="A291" s="30">
        <v>286</v>
      </c>
      <c r="B291" s="51" t="s">
        <v>10</v>
      </c>
      <c r="C291" s="52" t="s">
        <v>738</v>
      </c>
      <c r="D291" s="52" t="s">
        <v>800</v>
      </c>
      <c r="E291" s="98" t="s">
        <v>4580</v>
      </c>
      <c r="F291" s="52" t="s">
        <v>817</v>
      </c>
      <c r="G291" s="52" t="s">
        <v>821</v>
      </c>
      <c r="H291" s="52" t="s">
        <v>62</v>
      </c>
      <c r="I291" s="52" t="s">
        <v>68</v>
      </c>
      <c r="J291" s="52" t="s">
        <v>17</v>
      </c>
      <c r="K291" s="52" t="s">
        <v>30</v>
      </c>
      <c r="L291" s="52" t="s">
        <v>31</v>
      </c>
      <c r="M291" s="52" t="s">
        <v>69</v>
      </c>
      <c r="N291" s="52" t="s">
        <v>70</v>
      </c>
      <c r="O291" s="52" t="s">
        <v>55</v>
      </c>
      <c r="P291" s="32"/>
      <c r="Q291" s="52" t="s">
        <v>4225</v>
      </c>
      <c r="R291" s="33">
        <f t="shared" si="58"/>
        <v>1</v>
      </c>
      <c r="S291" s="53" t="str">
        <f t="shared" si="59"/>
        <v>НАЗК</v>
      </c>
      <c r="T291" s="54"/>
      <c r="U291" s="55" t="s">
        <v>4272</v>
      </c>
      <c r="V291" s="56" t="s">
        <v>4272</v>
      </c>
      <c r="W291" s="34"/>
      <c r="X291" s="61"/>
      <c r="Y291" s="57" t="s">
        <v>4367</v>
      </c>
      <c r="Z291" s="61"/>
      <c r="AA291" s="61"/>
      <c r="AB291" s="61"/>
      <c r="AC291" s="65" t="s">
        <v>4416</v>
      </c>
      <c r="AD291" s="65" t="s">
        <v>4280</v>
      </c>
      <c r="AE291" s="59">
        <f t="shared" si="61"/>
        <v>1</v>
      </c>
      <c r="AF291" s="60" t="str">
        <f t="shared" si="60"/>
        <v>Шульга</v>
      </c>
      <c r="AG291" s="34"/>
      <c r="AH291" s="16" t="str">
        <f t="shared" si="65"/>
        <v/>
      </c>
      <c r="AI291" s="16" t="str">
        <f t="shared" si="65"/>
        <v/>
      </c>
      <c r="AJ291" s="16" t="str">
        <f t="shared" si="65"/>
        <v>Шульга</v>
      </c>
      <c r="AK291" s="16" t="str">
        <f t="shared" si="65"/>
        <v/>
      </c>
      <c r="AL291" s="16" t="str">
        <f t="shared" si="65"/>
        <v/>
      </c>
      <c r="AM291" s="16" t="str">
        <f t="shared" si="65"/>
        <v/>
      </c>
      <c r="AN291" s="16" t="str">
        <f t="shared" si="65"/>
        <v/>
      </c>
      <c r="AO291" s="16" t="str">
        <f t="shared" si="65"/>
        <v/>
      </c>
      <c r="AP291" s="16" t="str">
        <f t="shared" si="65"/>
        <v/>
      </c>
      <c r="AQ291" s="16" t="str">
        <f t="shared" si="65"/>
        <v/>
      </c>
      <c r="AR291" s="16" t="str">
        <f t="shared" si="65"/>
        <v/>
      </c>
      <c r="AS291" s="16" t="str">
        <f t="shared" si="65"/>
        <v/>
      </c>
      <c r="AT291" s="16" t="str">
        <f t="shared" si="65"/>
        <v/>
      </c>
      <c r="AU291" s="16" t="str">
        <f t="shared" si="65"/>
        <v/>
      </c>
      <c r="AV291" s="16" t="str">
        <f t="shared" si="65"/>
        <v/>
      </c>
      <c r="AW291" s="16" t="str">
        <f t="shared" si="65"/>
        <v/>
      </c>
      <c r="AX291" s="31"/>
    </row>
    <row r="292" spans="1:50" ht="61.5" customHeight="1" x14ac:dyDescent="0.25">
      <c r="A292" s="30">
        <v>287</v>
      </c>
      <c r="B292" s="51" t="s">
        <v>10</v>
      </c>
      <c r="C292" s="52" t="s">
        <v>738</v>
      </c>
      <c r="D292" s="52" t="s">
        <v>822</v>
      </c>
      <c r="E292" s="98" t="s">
        <v>4581</v>
      </c>
      <c r="F292" s="52" t="s">
        <v>823</v>
      </c>
      <c r="G292" s="52" t="s">
        <v>824</v>
      </c>
      <c r="H292" s="52" t="s">
        <v>15</v>
      </c>
      <c r="I292" s="52" t="s">
        <v>36</v>
      </c>
      <c r="J292" s="52" t="s">
        <v>17</v>
      </c>
      <c r="K292" s="52" t="s">
        <v>30</v>
      </c>
      <c r="L292" s="52" t="s">
        <v>31</v>
      </c>
      <c r="M292" s="52" t="s">
        <v>825</v>
      </c>
      <c r="N292" s="52" t="s">
        <v>17</v>
      </c>
      <c r="O292" s="52" t="s">
        <v>826</v>
      </c>
      <c r="P292" s="32"/>
      <c r="Q292" s="52" t="s">
        <v>4225</v>
      </c>
      <c r="R292" s="33">
        <f t="shared" si="58"/>
        <v>1</v>
      </c>
      <c r="S292" s="53" t="str">
        <f t="shared" si="59"/>
        <v>НАЗК</v>
      </c>
      <c r="T292" s="54"/>
      <c r="U292" s="55" t="s">
        <v>4272</v>
      </c>
      <c r="V292" s="56" t="s">
        <v>4272</v>
      </c>
      <c r="W292" s="34"/>
      <c r="X292" s="57" t="s">
        <v>4367</v>
      </c>
      <c r="Y292" s="61"/>
      <c r="Z292" s="61"/>
      <c r="AA292" s="55" t="s">
        <v>4272</v>
      </c>
      <c r="AB292" s="55"/>
      <c r="AC292" s="65" t="s">
        <v>4416</v>
      </c>
      <c r="AD292" s="65" t="s">
        <v>4280</v>
      </c>
      <c r="AE292" s="59">
        <f t="shared" si="61"/>
        <v>1</v>
      </c>
      <c r="AF292" s="60" t="str">
        <f t="shared" si="60"/>
        <v>Шульга</v>
      </c>
      <c r="AG292" s="34"/>
      <c r="AH292" s="16" t="str">
        <f t="shared" si="65"/>
        <v/>
      </c>
      <c r="AI292" s="16" t="str">
        <f t="shared" si="65"/>
        <v/>
      </c>
      <c r="AJ292" s="16" t="str">
        <f t="shared" si="65"/>
        <v>Шульга</v>
      </c>
      <c r="AK292" s="16" t="str">
        <f t="shared" si="65"/>
        <v/>
      </c>
      <c r="AL292" s="16" t="str">
        <f t="shared" si="65"/>
        <v/>
      </c>
      <c r="AM292" s="16" t="str">
        <f t="shared" si="65"/>
        <v/>
      </c>
      <c r="AN292" s="16" t="str">
        <f t="shared" si="65"/>
        <v/>
      </c>
      <c r="AO292" s="16" t="str">
        <f t="shared" si="65"/>
        <v/>
      </c>
      <c r="AP292" s="16" t="str">
        <f t="shared" si="65"/>
        <v/>
      </c>
      <c r="AQ292" s="16" t="str">
        <f t="shared" si="65"/>
        <v/>
      </c>
      <c r="AR292" s="16" t="str">
        <f t="shared" si="65"/>
        <v/>
      </c>
      <c r="AS292" s="16" t="str">
        <f t="shared" si="65"/>
        <v/>
      </c>
      <c r="AT292" s="16" t="str">
        <f t="shared" si="65"/>
        <v/>
      </c>
      <c r="AU292" s="16" t="str">
        <f t="shared" si="65"/>
        <v/>
      </c>
      <c r="AV292" s="16" t="str">
        <f t="shared" si="65"/>
        <v/>
      </c>
      <c r="AW292" s="16" t="str">
        <f t="shared" si="65"/>
        <v/>
      </c>
      <c r="AX292" s="31"/>
    </row>
    <row r="293" spans="1:50" ht="61.5" customHeight="1" x14ac:dyDescent="0.25">
      <c r="A293" s="30">
        <v>288</v>
      </c>
      <c r="B293" s="51" t="s">
        <v>10</v>
      </c>
      <c r="C293" s="52" t="s">
        <v>738</v>
      </c>
      <c r="D293" s="52" t="s">
        <v>822</v>
      </c>
      <c r="E293" s="98" t="s">
        <v>4581</v>
      </c>
      <c r="F293" s="52" t="s">
        <v>823</v>
      </c>
      <c r="G293" s="52" t="s">
        <v>827</v>
      </c>
      <c r="H293" s="52" t="s">
        <v>156</v>
      </c>
      <c r="I293" s="52" t="s">
        <v>193</v>
      </c>
      <c r="J293" s="52" t="s">
        <v>17</v>
      </c>
      <c r="K293" s="52" t="s">
        <v>30</v>
      </c>
      <c r="L293" s="52" t="s">
        <v>31</v>
      </c>
      <c r="M293" s="52" t="s">
        <v>452</v>
      </c>
      <c r="N293" s="52" t="s">
        <v>17</v>
      </c>
      <c r="O293" s="52" t="s">
        <v>55</v>
      </c>
      <c r="P293" s="32"/>
      <c r="Q293" s="52" t="s">
        <v>4225</v>
      </c>
      <c r="R293" s="33">
        <f t="shared" si="58"/>
        <v>1</v>
      </c>
      <c r="S293" s="53" t="str">
        <f t="shared" si="59"/>
        <v>НАЗК</v>
      </c>
      <c r="T293" s="54"/>
      <c r="U293" s="55" t="s">
        <v>4272</v>
      </c>
      <c r="V293" s="56" t="s">
        <v>4272</v>
      </c>
      <c r="W293" s="34"/>
      <c r="X293" s="57" t="s">
        <v>4367</v>
      </c>
      <c r="Y293" s="61"/>
      <c r="Z293" s="61"/>
      <c r="AA293" s="55" t="s">
        <v>4272</v>
      </c>
      <c r="AB293" s="55"/>
      <c r="AC293" s="65" t="s">
        <v>4419</v>
      </c>
      <c r="AD293" s="58" t="s">
        <v>4420</v>
      </c>
      <c r="AE293" s="59">
        <f t="shared" si="61"/>
        <v>2</v>
      </c>
      <c r="AF293" s="60" t="str">
        <f t="shared" si="60"/>
        <v>Шульга</v>
      </c>
      <c r="AG293" s="34"/>
      <c r="AH293" s="16" t="str">
        <f t="shared" si="65"/>
        <v/>
      </c>
      <c r="AI293" s="16" t="str">
        <f t="shared" si="65"/>
        <v/>
      </c>
      <c r="AJ293" s="16" t="str">
        <f t="shared" si="65"/>
        <v>Шульга</v>
      </c>
      <c r="AK293" s="16" t="str">
        <f t="shared" si="65"/>
        <v/>
      </c>
      <c r="AL293" s="16" t="str">
        <f t="shared" si="65"/>
        <v/>
      </c>
      <c r="AM293" s="16" t="str">
        <f t="shared" si="65"/>
        <v/>
      </c>
      <c r="AN293" s="16" t="str">
        <f t="shared" si="65"/>
        <v/>
      </c>
      <c r="AO293" s="16" t="str">
        <f t="shared" si="65"/>
        <v/>
      </c>
      <c r="AP293" s="16" t="str">
        <f t="shared" si="65"/>
        <v/>
      </c>
      <c r="AQ293" s="16" t="str">
        <f t="shared" si="65"/>
        <v/>
      </c>
      <c r="AR293" s="16" t="str">
        <f t="shared" si="65"/>
        <v/>
      </c>
      <c r="AS293" s="16" t="str">
        <f t="shared" si="65"/>
        <v/>
      </c>
      <c r="AT293" s="16" t="str">
        <f t="shared" si="65"/>
        <v/>
      </c>
      <c r="AU293" s="16" t="str">
        <f t="shared" si="65"/>
        <v/>
      </c>
      <c r="AV293" s="16" t="str">
        <f t="shared" si="65"/>
        <v>Любченко</v>
      </c>
      <c r="AW293" s="16" t="str">
        <f t="shared" si="65"/>
        <v/>
      </c>
      <c r="AX293" s="11" t="s">
        <v>4293</v>
      </c>
    </row>
    <row r="294" spans="1:50" ht="61.5" customHeight="1" x14ac:dyDescent="0.25">
      <c r="A294" s="30">
        <v>289</v>
      </c>
      <c r="B294" s="51" t="s">
        <v>10</v>
      </c>
      <c r="C294" s="52" t="s">
        <v>738</v>
      </c>
      <c r="D294" s="52" t="s">
        <v>822</v>
      </c>
      <c r="E294" s="98" t="s">
        <v>4581</v>
      </c>
      <c r="F294" s="52" t="s">
        <v>823</v>
      </c>
      <c r="G294" s="52" t="s">
        <v>828</v>
      </c>
      <c r="H294" s="52" t="s">
        <v>98</v>
      </c>
      <c r="I294" s="52" t="s">
        <v>98</v>
      </c>
      <c r="J294" s="52" t="s">
        <v>17</v>
      </c>
      <c r="K294" s="52" t="s">
        <v>30</v>
      </c>
      <c r="L294" s="52" t="s">
        <v>31</v>
      </c>
      <c r="M294" s="52" t="s">
        <v>58</v>
      </c>
      <c r="N294" s="52" t="s">
        <v>59</v>
      </c>
      <c r="O294" s="52" t="s">
        <v>55</v>
      </c>
      <c r="P294" s="32"/>
      <c r="Q294" s="52" t="s">
        <v>4225</v>
      </c>
      <c r="R294" s="33">
        <f t="shared" si="58"/>
        <v>1</v>
      </c>
      <c r="S294" s="53" t="str">
        <f t="shared" si="59"/>
        <v>НАЗК</v>
      </c>
      <c r="T294" s="54"/>
      <c r="U294" s="55" t="s">
        <v>4272</v>
      </c>
      <c r="V294" s="56" t="s">
        <v>4272</v>
      </c>
      <c r="W294" s="34"/>
      <c r="X294" s="57" t="s">
        <v>4367</v>
      </c>
      <c r="Y294" s="61"/>
      <c r="Z294" s="61"/>
      <c r="AA294" s="55" t="s">
        <v>4272</v>
      </c>
      <c r="AB294" s="55"/>
      <c r="AC294" s="65" t="s">
        <v>4416</v>
      </c>
      <c r="AD294" s="65" t="s">
        <v>4280</v>
      </c>
      <c r="AE294" s="59">
        <f t="shared" si="61"/>
        <v>1</v>
      </c>
      <c r="AF294" s="60" t="str">
        <f t="shared" si="60"/>
        <v>Шульга</v>
      </c>
      <c r="AG294" s="34"/>
      <c r="AH294" s="16" t="str">
        <f t="shared" si="65"/>
        <v/>
      </c>
      <c r="AI294" s="16" t="str">
        <f t="shared" si="65"/>
        <v/>
      </c>
      <c r="AJ294" s="16" t="str">
        <f t="shared" si="65"/>
        <v>Шульга</v>
      </c>
      <c r="AK294" s="16" t="str">
        <f t="shared" si="65"/>
        <v/>
      </c>
      <c r="AL294" s="16" t="str">
        <f t="shared" si="65"/>
        <v/>
      </c>
      <c r="AM294" s="16" t="str">
        <f t="shared" si="65"/>
        <v/>
      </c>
      <c r="AN294" s="16" t="str">
        <f t="shared" si="65"/>
        <v/>
      </c>
      <c r="AO294" s="16" t="str">
        <f t="shared" si="65"/>
        <v/>
      </c>
      <c r="AP294" s="16" t="str">
        <f t="shared" si="65"/>
        <v/>
      </c>
      <c r="AQ294" s="16" t="str">
        <f t="shared" si="65"/>
        <v/>
      </c>
      <c r="AR294" s="16" t="str">
        <f t="shared" si="65"/>
        <v/>
      </c>
      <c r="AS294" s="16" t="str">
        <f t="shared" si="65"/>
        <v/>
      </c>
      <c r="AT294" s="16" t="str">
        <f t="shared" si="65"/>
        <v/>
      </c>
      <c r="AU294" s="16" t="str">
        <f t="shared" si="65"/>
        <v/>
      </c>
      <c r="AV294" s="16" t="str">
        <f t="shared" si="65"/>
        <v/>
      </c>
      <c r="AW294" s="16" t="str">
        <f t="shared" si="65"/>
        <v/>
      </c>
      <c r="AX294" s="31"/>
    </row>
    <row r="295" spans="1:50" ht="61.5" customHeight="1" x14ac:dyDescent="0.25">
      <c r="A295" s="30">
        <v>290</v>
      </c>
      <c r="B295" s="51" t="s">
        <v>10</v>
      </c>
      <c r="C295" s="52" t="s">
        <v>738</v>
      </c>
      <c r="D295" s="52" t="s">
        <v>822</v>
      </c>
      <c r="E295" s="98" t="s">
        <v>4581</v>
      </c>
      <c r="F295" s="52" t="s">
        <v>823</v>
      </c>
      <c r="G295" s="52" t="s">
        <v>829</v>
      </c>
      <c r="H295" s="52" t="s">
        <v>112</v>
      </c>
      <c r="I295" s="52" t="s">
        <v>94</v>
      </c>
      <c r="J295" s="52" t="s">
        <v>276</v>
      </c>
      <c r="K295" s="52" t="s">
        <v>30</v>
      </c>
      <c r="L295" s="52" t="s">
        <v>31</v>
      </c>
      <c r="M295" s="52" t="s">
        <v>64</v>
      </c>
      <c r="N295" s="52" t="s">
        <v>65</v>
      </c>
      <c r="O295" s="52" t="s">
        <v>55</v>
      </c>
      <c r="P295" s="32"/>
      <c r="Q295" s="52" t="s">
        <v>4232</v>
      </c>
      <c r="R295" s="33">
        <f t="shared" si="58"/>
        <v>2</v>
      </c>
      <c r="S295" s="53" t="str">
        <f t="shared" si="59"/>
        <v>НАЗК</v>
      </c>
      <c r="T295" s="54"/>
      <c r="U295" s="55" t="s">
        <v>4272</v>
      </c>
      <c r="V295" s="56" t="s">
        <v>4272</v>
      </c>
      <c r="W295" s="34"/>
      <c r="X295" s="57" t="s">
        <v>4367</v>
      </c>
      <c r="Y295" s="61"/>
      <c r="Z295" s="61"/>
      <c r="AA295" s="55" t="s">
        <v>4272</v>
      </c>
      <c r="AB295" s="55"/>
      <c r="AC295" s="65" t="s">
        <v>4416</v>
      </c>
      <c r="AD295" s="65" t="s">
        <v>4280</v>
      </c>
      <c r="AE295" s="59">
        <f t="shared" si="61"/>
        <v>1</v>
      </c>
      <c r="AF295" s="60" t="str">
        <f t="shared" si="60"/>
        <v>Шульга</v>
      </c>
      <c r="AG295" s="34"/>
      <c r="AH295" s="16" t="str">
        <f t="shared" si="65"/>
        <v/>
      </c>
      <c r="AI295" s="16" t="str">
        <f t="shared" si="65"/>
        <v/>
      </c>
      <c r="AJ295" s="16" t="str">
        <f t="shared" si="65"/>
        <v>Шульга</v>
      </c>
      <c r="AK295" s="16" t="str">
        <f t="shared" si="65"/>
        <v/>
      </c>
      <c r="AL295" s="16" t="str">
        <f t="shared" si="65"/>
        <v/>
      </c>
      <c r="AM295" s="16" t="str">
        <f t="shared" si="65"/>
        <v/>
      </c>
      <c r="AN295" s="16" t="str">
        <f t="shared" si="65"/>
        <v/>
      </c>
      <c r="AO295" s="16" t="str">
        <f t="shared" si="65"/>
        <v/>
      </c>
      <c r="AP295" s="16" t="str">
        <f t="shared" si="65"/>
        <v/>
      </c>
      <c r="AQ295" s="16" t="str">
        <f t="shared" si="65"/>
        <v/>
      </c>
      <c r="AR295" s="16" t="str">
        <f t="shared" si="65"/>
        <v/>
      </c>
      <c r="AS295" s="16" t="str">
        <f t="shared" si="65"/>
        <v/>
      </c>
      <c r="AT295" s="16" t="str">
        <f t="shared" si="65"/>
        <v/>
      </c>
      <c r="AU295" s="16" t="str">
        <f t="shared" si="65"/>
        <v/>
      </c>
      <c r="AV295" s="16" t="str">
        <f t="shared" si="65"/>
        <v/>
      </c>
      <c r="AW295" s="16" t="str">
        <f t="shared" si="65"/>
        <v/>
      </c>
      <c r="AX295" s="31"/>
    </row>
    <row r="296" spans="1:50" ht="61.5" customHeight="1" x14ac:dyDescent="0.25">
      <c r="A296" s="30">
        <v>291</v>
      </c>
      <c r="B296" s="51" t="s">
        <v>10</v>
      </c>
      <c r="C296" s="52" t="s">
        <v>738</v>
      </c>
      <c r="D296" s="52" t="s">
        <v>822</v>
      </c>
      <c r="E296" s="98" t="s">
        <v>4581</v>
      </c>
      <c r="F296" s="52" t="s">
        <v>823</v>
      </c>
      <c r="G296" s="52" t="s">
        <v>830</v>
      </c>
      <c r="H296" s="52" t="s">
        <v>101</v>
      </c>
      <c r="I296" s="52" t="s">
        <v>68</v>
      </c>
      <c r="J296" s="52" t="s">
        <v>17</v>
      </c>
      <c r="K296" s="52" t="s">
        <v>30</v>
      </c>
      <c r="L296" s="52" t="s">
        <v>31</v>
      </c>
      <c r="M296" s="52" t="s">
        <v>69</v>
      </c>
      <c r="N296" s="52" t="s">
        <v>70</v>
      </c>
      <c r="O296" s="52" t="s">
        <v>55</v>
      </c>
      <c r="P296" s="32"/>
      <c r="Q296" s="52" t="s">
        <v>4225</v>
      </c>
      <c r="R296" s="33">
        <f t="shared" si="58"/>
        <v>1</v>
      </c>
      <c r="S296" s="53" t="str">
        <f t="shared" si="59"/>
        <v>НАЗК</v>
      </c>
      <c r="T296" s="54"/>
      <c r="U296" s="55" t="s">
        <v>4272</v>
      </c>
      <c r="V296" s="56" t="s">
        <v>4272</v>
      </c>
      <c r="W296" s="34"/>
      <c r="X296" s="57" t="s">
        <v>4367</v>
      </c>
      <c r="Y296" s="61"/>
      <c r="Z296" s="61"/>
      <c r="AA296" s="132"/>
      <c r="AB296" s="57" t="s">
        <v>4367</v>
      </c>
      <c r="AC296" s="65" t="s">
        <v>4416</v>
      </c>
      <c r="AD296" s="65" t="s">
        <v>4280</v>
      </c>
      <c r="AE296" s="59">
        <f t="shared" si="61"/>
        <v>1</v>
      </c>
      <c r="AF296" s="60" t="str">
        <f t="shared" si="60"/>
        <v>Шульга</v>
      </c>
      <c r="AG296" s="34"/>
      <c r="AH296" s="16" t="str">
        <f t="shared" si="65"/>
        <v/>
      </c>
      <c r="AI296" s="16" t="str">
        <f t="shared" si="65"/>
        <v/>
      </c>
      <c r="AJ296" s="16" t="str">
        <f t="shared" si="65"/>
        <v>Шульга</v>
      </c>
      <c r="AK296" s="16" t="str">
        <f t="shared" si="65"/>
        <v/>
      </c>
      <c r="AL296" s="16" t="str">
        <f t="shared" si="65"/>
        <v/>
      </c>
      <c r="AM296" s="16" t="str">
        <f t="shared" si="65"/>
        <v/>
      </c>
      <c r="AN296" s="16" t="str">
        <f t="shared" si="65"/>
        <v/>
      </c>
      <c r="AO296" s="16" t="str">
        <f t="shared" si="65"/>
        <v/>
      </c>
      <c r="AP296" s="16" t="str">
        <f t="shared" si="65"/>
        <v/>
      </c>
      <c r="AQ296" s="16" t="str">
        <f t="shared" si="65"/>
        <v/>
      </c>
      <c r="AR296" s="16" t="str">
        <f t="shared" si="65"/>
        <v/>
      </c>
      <c r="AS296" s="16" t="str">
        <f t="shared" si="65"/>
        <v/>
      </c>
      <c r="AT296" s="16" t="str">
        <f t="shared" si="65"/>
        <v/>
      </c>
      <c r="AU296" s="16" t="str">
        <f t="shared" si="65"/>
        <v/>
      </c>
      <c r="AV296" s="16" t="str">
        <f t="shared" si="65"/>
        <v/>
      </c>
      <c r="AW296" s="16" t="str">
        <f t="shared" ref="AW296" si="66">IF(ISNUMBER(FIND(AW$5,$AD296)),AW$5,"")</f>
        <v/>
      </c>
      <c r="AX296" s="31"/>
    </row>
    <row r="297" spans="1:50" ht="61.5" customHeight="1" x14ac:dyDescent="0.25">
      <c r="A297" s="30">
        <v>292</v>
      </c>
      <c r="B297" s="51" t="s">
        <v>10</v>
      </c>
      <c r="C297" s="52" t="s">
        <v>738</v>
      </c>
      <c r="D297" s="52" t="s">
        <v>831</v>
      </c>
      <c r="E297" s="98" t="s">
        <v>4582</v>
      </c>
      <c r="F297" s="52" t="s">
        <v>832</v>
      </c>
      <c r="G297" s="52" t="s">
        <v>833</v>
      </c>
      <c r="H297" s="52" t="s">
        <v>15</v>
      </c>
      <c r="I297" s="52" t="s">
        <v>834</v>
      </c>
      <c r="J297" s="52" t="s">
        <v>17</v>
      </c>
      <c r="K297" s="52" t="s">
        <v>30</v>
      </c>
      <c r="L297" s="52" t="s">
        <v>31</v>
      </c>
      <c r="M297" s="52" t="s">
        <v>835</v>
      </c>
      <c r="N297" s="52" t="s">
        <v>836</v>
      </c>
      <c r="O297" s="52" t="s">
        <v>837</v>
      </c>
      <c r="P297" s="32"/>
      <c r="Q297" s="52" t="s">
        <v>4225</v>
      </c>
      <c r="R297" s="33">
        <f t="shared" si="58"/>
        <v>1</v>
      </c>
      <c r="S297" s="53" t="str">
        <f t="shared" si="59"/>
        <v>НАЗК</v>
      </c>
      <c r="T297" s="54"/>
      <c r="U297" s="55" t="s">
        <v>4272</v>
      </c>
      <c r="V297" s="56" t="s">
        <v>4272</v>
      </c>
      <c r="W297" s="34"/>
      <c r="X297" s="57" t="s">
        <v>4367</v>
      </c>
      <c r="Y297" s="61"/>
      <c r="Z297" s="61"/>
      <c r="AA297" s="132"/>
      <c r="AB297" s="57" t="s">
        <v>4367</v>
      </c>
      <c r="AC297" s="65" t="s">
        <v>4421</v>
      </c>
      <c r="AD297" s="58" t="s">
        <v>4511</v>
      </c>
      <c r="AE297" s="59">
        <f t="shared" si="61"/>
        <v>2</v>
      </c>
      <c r="AF297" s="60" t="str">
        <f t="shared" si="60"/>
        <v>Шульга</v>
      </c>
      <c r="AG297" s="34"/>
      <c r="AH297" s="16" t="str">
        <f t="shared" ref="AH297:AW312" si="67">IF(ISNUMBER(FIND(AH$5,$AD297)),AH$5,"")</f>
        <v/>
      </c>
      <c r="AI297" s="16" t="str">
        <f t="shared" si="67"/>
        <v>Калмиков</v>
      </c>
      <c r="AJ297" s="16" t="str">
        <f t="shared" si="67"/>
        <v>Шульга</v>
      </c>
      <c r="AK297" s="16" t="str">
        <f t="shared" si="67"/>
        <v/>
      </c>
      <c r="AL297" s="16" t="str">
        <f t="shared" si="67"/>
        <v/>
      </c>
      <c r="AM297" s="16" t="str">
        <f t="shared" si="67"/>
        <v/>
      </c>
      <c r="AN297" s="16" t="str">
        <f t="shared" si="67"/>
        <v/>
      </c>
      <c r="AO297" s="16" t="str">
        <f t="shared" si="67"/>
        <v/>
      </c>
      <c r="AP297" s="16" t="str">
        <f t="shared" si="67"/>
        <v/>
      </c>
      <c r="AQ297" s="16" t="str">
        <f t="shared" si="67"/>
        <v/>
      </c>
      <c r="AR297" s="16" t="str">
        <f t="shared" si="67"/>
        <v/>
      </c>
      <c r="AS297" s="16" t="str">
        <f t="shared" si="67"/>
        <v/>
      </c>
      <c r="AT297" s="16" t="str">
        <f t="shared" si="67"/>
        <v/>
      </c>
      <c r="AU297" s="16" t="str">
        <f t="shared" si="67"/>
        <v/>
      </c>
      <c r="AV297" s="16" t="str">
        <f t="shared" si="67"/>
        <v/>
      </c>
      <c r="AW297" s="16" t="str">
        <f t="shared" si="67"/>
        <v/>
      </c>
      <c r="AX297" s="31"/>
    </row>
    <row r="298" spans="1:50" ht="61.5" customHeight="1" x14ac:dyDescent="0.25">
      <c r="A298" s="30">
        <v>293</v>
      </c>
      <c r="B298" s="51" t="s">
        <v>10</v>
      </c>
      <c r="C298" s="52" t="s">
        <v>738</v>
      </c>
      <c r="D298" s="52" t="s">
        <v>831</v>
      </c>
      <c r="E298" s="98" t="s">
        <v>4582</v>
      </c>
      <c r="F298" s="52" t="s">
        <v>832</v>
      </c>
      <c r="G298" s="52" t="s">
        <v>838</v>
      </c>
      <c r="H298" s="52" t="s">
        <v>160</v>
      </c>
      <c r="I298" s="52" t="s">
        <v>49</v>
      </c>
      <c r="J298" s="52" t="s">
        <v>839</v>
      </c>
      <c r="K298" s="52" t="s">
        <v>30</v>
      </c>
      <c r="L298" s="52" t="s">
        <v>31</v>
      </c>
      <c r="M298" s="52" t="s">
        <v>840</v>
      </c>
      <c r="N298" s="52" t="s">
        <v>841</v>
      </c>
      <c r="O298" s="52" t="s">
        <v>842</v>
      </c>
      <c r="P298" s="32"/>
      <c r="Q298" s="52" t="s">
        <v>4252</v>
      </c>
      <c r="R298" s="33">
        <f t="shared" si="58"/>
        <v>3</v>
      </c>
      <c r="S298" s="53" t="str">
        <f t="shared" si="59"/>
        <v>НАЗК</v>
      </c>
      <c r="T298" s="54"/>
      <c r="U298" s="55" t="s">
        <v>4272</v>
      </c>
      <c r="V298" s="56" t="s">
        <v>4272</v>
      </c>
      <c r="W298" s="34"/>
      <c r="X298" s="57" t="s">
        <v>4367</v>
      </c>
      <c r="Y298" s="61"/>
      <c r="Z298" s="61"/>
      <c r="AA298" s="55" t="s">
        <v>4272</v>
      </c>
      <c r="AB298" s="55"/>
      <c r="AC298" s="65" t="s">
        <v>4416</v>
      </c>
      <c r="AD298" s="65" t="s">
        <v>4280</v>
      </c>
      <c r="AE298" s="59">
        <f t="shared" si="61"/>
        <v>1</v>
      </c>
      <c r="AF298" s="60" t="str">
        <f t="shared" si="60"/>
        <v>Шульга</v>
      </c>
      <c r="AG298" s="34"/>
      <c r="AH298" s="16" t="str">
        <f t="shared" si="67"/>
        <v/>
      </c>
      <c r="AI298" s="16" t="str">
        <f t="shared" si="67"/>
        <v/>
      </c>
      <c r="AJ298" s="16" t="str">
        <f t="shared" si="67"/>
        <v>Шульга</v>
      </c>
      <c r="AK298" s="16" t="str">
        <f t="shared" si="67"/>
        <v/>
      </c>
      <c r="AL298" s="16" t="str">
        <f t="shared" si="67"/>
        <v/>
      </c>
      <c r="AM298" s="16" t="str">
        <f t="shared" si="67"/>
        <v/>
      </c>
      <c r="AN298" s="16" t="str">
        <f t="shared" si="67"/>
        <v/>
      </c>
      <c r="AO298" s="16" t="str">
        <f t="shared" si="67"/>
        <v/>
      </c>
      <c r="AP298" s="16" t="str">
        <f t="shared" si="67"/>
        <v/>
      </c>
      <c r="AQ298" s="16" t="str">
        <f t="shared" si="67"/>
        <v/>
      </c>
      <c r="AR298" s="16" t="str">
        <f t="shared" si="67"/>
        <v/>
      </c>
      <c r="AS298" s="16" t="str">
        <f t="shared" si="67"/>
        <v/>
      </c>
      <c r="AT298" s="16" t="str">
        <f t="shared" si="67"/>
        <v/>
      </c>
      <c r="AU298" s="16" t="str">
        <f t="shared" si="67"/>
        <v/>
      </c>
      <c r="AV298" s="16" t="str">
        <f t="shared" si="67"/>
        <v/>
      </c>
      <c r="AW298" s="16" t="str">
        <f t="shared" si="67"/>
        <v/>
      </c>
      <c r="AX298" s="31"/>
    </row>
    <row r="299" spans="1:50" ht="51" hidden="1" customHeight="1" x14ac:dyDescent="0.25">
      <c r="A299" s="30">
        <v>294</v>
      </c>
      <c r="B299" s="51" t="s">
        <v>10</v>
      </c>
      <c r="C299" s="52" t="s">
        <v>738</v>
      </c>
      <c r="D299" s="52" t="s">
        <v>831</v>
      </c>
      <c r="E299" s="98" t="s">
        <v>4582</v>
      </c>
      <c r="F299" s="52" t="s">
        <v>832</v>
      </c>
      <c r="G299" s="52" t="s">
        <v>843</v>
      </c>
      <c r="H299" s="52" t="s">
        <v>28</v>
      </c>
      <c r="I299" s="52" t="s">
        <v>57</v>
      </c>
      <c r="J299" s="52" t="s">
        <v>839</v>
      </c>
      <c r="K299" s="52" t="s">
        <v>30</v>
      </c>
      <c r="L299" s="52" t="s">
        <v>31</v>
      </c>
      <c r="M299" s="52" t="s">
        <v>452</v>
      </c>
      <c r="N299" s="52" t="s">
        <v>379</v>
      </c>
      <c r="O299" s="52" t="s">
        <v>55</v>
      </c>
      <c r="P299" s="32"/>
      <c r="Q299" s="52" t="s">
        <v>4252</v>
      </c>
      <c r="R299" s="33">
        <f t="shared" si="58"/>
        <v>3</v>
      </c>
      <c r="S299" s="53" t="str">
        <f t="shared" si="59"/>
        <v>НАЗК</v>
      </c>
      <c r="T299" s="54"/>
      <c r="U299" s="55" t="s">
        <v>4272</v>
      </c>
      <c r="V299" s="56" t="s">
        <v>4272</v>
      </c>
      <c r="W299" s="34"/>
      <c r="X299" s="61"/>
      <c r="Y299" s="57" t="s">
        <v>4367</v>
      </c>
      <c r="Z299" s="61"/>
      <c r="AA299" s="61"/>
      <c r="AB299" s="61"/>
      <c r="AC299" s="65" t="s">
        <v>4419</v>
      </c>
      <c r="AD299" s="58" t="s">
        <v>4420</v>
      </c>
      <c r="AE299" s="59">
        <f t="shared" si="61"/>
        <v>2</v>
      </c>
      <c r="AF299" s="60" t="str">
        <f t="shared" si="60"/>
        <v>Шульга</v>
      </c>
      <c r="AG299" s="34"/>
      <c r="AH299" s="16" t="str">
        <f t="shared" si="67"/>
        <v/>
      </c>
      <c r="AI299" s="16" t="str">
        <f t="shared" si="67"/>
        <v/>
      </c>
      <c r="AJ299" s="16" t="str">
        <f t="shared" si="67"/>
        <v>Шульга</v>
      </c>
      <c r="AK299" s="16" t="str">
        <f t="shared" si="67"/>
        <v/>
      </c>
      <c r="AL299" s="16" t="str">
        <f t="shared" si="67"/>
        <v/>
      </c>
      <c r="AM299" s="16" t="str">
        <f t="shared" si="67"/>
        <v/>
      </c>
      <c r="AN299" s="16" t="str">
        <f t="shared" si="67"/>
        <v/>
      </c>
      <c r="AO299" s="16" t="str">
        <f t="shared" si="67"/>
        <v/>
      </c>
      <c r="AP299" s="16" t="str">
        <f t="shared" si="67"/>
        <v/>
      </c>
      <c r="AQ299" s="16" t="str">
        <f t="shared" si="67"/>
        <v/>
      </c>
      <c r="AR299" s="16" t="str">
        <f t="shared" si="67"/>
        <v/>
      </c>
      <c r="AS299" s="16" t="str">
        <f t="shared" si="67"/>
        <v/>
      </c>
      <c r="AT299" s="16" t="str">
        <f t="shared" si="67"/>
        <v/>
      </c>
      <c r="AU299" s="16" t="str">
        <f t="shared" si="67"/>
        <v/>
      </c>
      <c r="AV299" s="16" t="str">
        <f t="shared" si="67"/>
        <v>Любченко</v>
      </c>
      <c r="AW299" s="16" t="str">
        <f t="shared" si="67"/>
        <v/>
      </c>
      <c r="AX299" s="11" t="s">
        <v>4293</v>
      </c>
    </row>
    <row r="300" spans="1:50" ht="61.5" hidden="1" customHeight="1" x14ac:dyDescent="0.25">
      <c r="A300" s="30">
        <v>295</v>
      </c>
      <c r="B300" s="51" t="s">
        <v>10</v>
      </c>
      <c r="C300" s="52" t="s">
        <v>738</v>
      </c>
      <c r="D300" s="52" t="s">
        <v>831</v>
      </c>
      <c r="E300" s="98" t="s">
        <v>4582</v>
      </c>
      <c r="F300" s="52" t="s">
        <v>832</v>
      </c>
      <c r="G300" s="52" t="s">
        <v>844</v>
      </c>
      <c r="H300" s="52" t="s">
        <v>29</v>
      </c>
      <c r="I300" s="52" t="s">
        <v>61</v>
      </c>
      <c r="J300" s="52" t="s">
        <v>839</v>
      </c>
      <c r="K300" s="52" t="s">
        <v>30</v>
      </c>
      <c r="L300" s="52" t="s">
        <v>31</v>
      </c>
      <c r="M300" s="52" t="s">
        <v>58</v>
      </c>
      <c r="N300" s="52" t="s">
        <v>59</v>
      </c>
      <c r="O300" s="52" t="s">
        <v>55</v>
      </c>
      <c r="P300" s="32"/>
      <c r="Q300" s="52" t="s">
        <v>4252</v>
      </c>
      <c r="R300" s="33">
        <f t="shared" si="58"/>
        <v>3</v>
      </c>
      <c r="S300" s="53" t="str">
        <f t="shared" si="59"/>
        <v>НАЗК</v>
      </c>
      <c r="T300" s="54"/>
      <c r="U300" s="55" t="s">
        <v>4272</v>
      </c>
      <c r="V300" s="56" t="s">
        <v>4272</v>
      </c>
      <c r="W300" s="34"/>
      <c r="X300" s="61"/>
      <c r="Y300" s="57" t="s">
        <v>4367</v>
      </c>
      <c r="Z300" s="61"/>
      <c r="AA300" s="61"/>
      <c r="AB300" s="61"/>
      <c r="AC300" s="65" t="s">
        <v>4416</v>
      </c>
      <c r="AD300" s="65" t="s">
        <v>4280</v>
      </c>
      <c r="AE300" s="59">
        <f t="shared" si="61"/>
        <v>1</v>
      </c>
      <c r="AF300" s="60" t="str">
        <f t="shared" si="60"/>
        <v>Шульга</v>
      </c>
      <c r="AG300" s="34"/>
      <c r="AH300" s="16" t="str">
        <f t="shared" si="67"/>
        <v/>
      </c>
      <c r="AI300" s="16" t="str">
        <f t="shared" si="67"/>
        <v/>
      </c>
      <c r="AJ300" s="16" t="str">
        <f t="shared" si="67"/>
        <v>Шульга</v>
      </c>
      <c r="AK300" s="16" t="str">
        <f t="shared" si="67"/>
        <v/>
      </c>
      <c r="AL300" s="16" t="str">
        <f t="shared" si="67"/>
        <v/>
      </c>
      <c r="AM300" s="16" t="str">
        <f t="shared" si="67"/>
        <v/>
      </c>
      <c r="AN300" s="16" t="str">
        <f t="shared" si="67"/>
        <v/>
      </c>
      <c r="AO300" s="16" t="str">
        <f t="shared" si="67"/>
        <v/>
      </c>
      <c r="AP300" s="16" t="str">
        <f t="shared" si="67"/>
        <v/>
      </c>
      <c r="AQ300" s="16" t="str">
        <f t="shared" si="67"/>
        <v/>
      </c>
      <c r="AR300" s="16" t="str">
        <f t="shared" si="67"/>
        <v/>
      </c>
      <c r="AS300" s="16" t="str">
        <f t="shared" si="67"/>
        <v/>
      </c>
      <c r="AT300" s="16" t="str">
        <f t="shared" si="67"/>
        <v/>
      </c>
      <c r="AU300" s="16" t="str">
        <f t="shared" si="67"/>
        <v/>
      </c>
      <c r="AV300" s="16" t="str">
        <f t="shared" si="67"/>
        <v/>
      </c>
      <c r="AW300" s="16" t="str">
        <f t="shared" si="67"/>
        <v/>
      </c>
      <c r="AX300" s="31"/>
    </row>
    <row r="301" spans="1:50" ht="61.5" hidden="1" customHeight="1" x14ac:dyDescent="0.25">
      <c r="A301" s="30">
        <v>296</v>
      </c>
      <c r="B301" s="51" t="s">
        <v>10</v>
      </c>
      <c r="C301" s="52" t="s">
        <v>738</v>
      </c>
      <c r="D301" s="52" t="s">
        <v>831</v>
      </c>
      <c r="E301" s="98" t="s">
        <v>4582</v>
      </c>
      <c r="F301" s="52" t="s">
        <v>832</v>
      </c>
      <c r="G301" s="52" t="s">
        <v>845</v>
      </c>
      <c r="H301" s="52" t="s">
        <v>271</v>
      </c>
      <c r="I301" s="52" t="s">
        <v>62</v>
      </c>
      <c r="J301" s="52" t="s">
        <v>276</v>
      </c>
      <c r="K301" s="52" t="s">
        <v>30</v>
      </c>
      <c r="L301" s="52" t="s">
        <v>31</v>
      </c>
      <c r="M301" s="52" t="s">
        <v>64</v>
      </c>
      <c r="N301" s="52" t="s">
        <v>65</v>
      </c>
      <c r="O301" s="52" t="s">
        <v>55</v>
      </c>
      <c r="P301" s="32"/>
      <c r="Q301" s="52" t="s">
        <v>4232</v>
      </c>
      <c r="R301" s="33">
        <f t="shared" si="58"/>
        <v>2</v>
      </c>
      <c r="S301" s="53" t="str">
        <f t="shared" si="59"/>
        <v>НАЗК</v>
      </c>
      <c r="T301" s="54"/>
      <c r="U301" s="55" t="s">
        <v>4272</v>
      </c>
      <c r="V301" s="56" t="s">
        <v>4272</v>
      </c>
      <c r="W301" s="34"/>
      <c r="X301" s="61"/>
      <c r="Y301" s="57" t="s">
        <v>4367</v>
      </c>
      <c r="Z301" s="61"/>
      <c r="AA301" s="61"/>
      <c r="AB301" s="61"/>
      <c r="AC301" s="65" t="s">
        <v>4416</v>
      </c>
      <c r="AD301" s="65" t="s">
        <v>4280</v>
      </c>
      <c r="AE301" s="59">
        <f t="shared" si="61"/>
        <v>1</v>
      </c>
      <c r="AF301" s="60" t="str">
        <f t="shared" si="60"/>
        <v>Шульга</v>
      </c>
      <c r="AG301" s="34"/>
      <c r="AH301" s="16" t="str">
        <f t="shared" si="67"/>
        <v/>
      </c>
      <c r="AI301" s="16" t="str">
        <f t="shared" si="67"/>
        <v/>
      </c>
      <c r="AJ301" s="16" t="str">
        <f t="shared" si="67"/>
        <v>Шульга</v>
      </c>
      <c r="AK301" s="16" t="str">
        <f t="shared" si="67"/>
        <v/>
      </c>
      <c r="AL301" s="16" t="str">
        <f t="shared" si="67"/>
        <v/>
      </c>
      <c r="AM301" s="16" t="str">
        <f t="shared" si="67"/>
        <v/>
      </c>
      <c r="AN301" s="16" t="str">
        <f t="shared" si="67"/>
        <v/>
      </c>
      <c r="AO301" s="16" t="str">
        <f t="shared" si="67"/>
        <v/>
      </c>
      <c r="AP301" s="16" t="str">
        <f t="shared" si="67"/>
        <v/>
      </c>
      <c r="AQ301" s="16" t="str">
        <f t="shared" si="67"/>
        <v/>
      </c>
      <c r="AR301" s="16" t="str">
        <f t="shared" si="67"/>
        <v/>
      </c>
      <c r="AS301" s="16" t="str">
        <f t="shared" si="67"/>
        <v/>
      </c>
      <c r="AT301" s="16" t="str">
        <f t="shared" si="67"/>
        <v/>
      </c>
      <c r="AU301" s="16" t="str">
        <f t="shared" si="67"/>
        <v/>
      </c>
      <c r="AV301" s="16" t="str">
        <f t="shared" si="67"/>
        <v/>
      </c>
      <c r="AW301" s="16" t="str">
        <f t="shared" si="67"/>
        <v/>
      </c>
      <c r="AX301" s="31"/>
    </row>
    <row r="302" spans="1:50" ht="61.5" hidden="1" customHeight="1" x14ac:dyDescent="0.25">
      <c r="A302" s="30">
        <v>297</v>
      </c>
      <c r="B302" s="51" t="s">
        <v>10</v>
      </c>
      <c r="C302" s="52" t="s">
        <v>738</v>
      </c>
      <c r="D302" s="52" t="s">
        <v>831</v>
      </c>
      <c r="E302" s="98" t="s">
        <v>4582</v>
      </c>
      <c r="F302" s="52" t="s">
        <v>832</v>
      </c>
      <c r="G302" s="52" t="s">
        <v>846</v>
      </c>
      <c r="H302" s="52" t="s">
        <v>67</v>
      </c>
      <c r="I302" s="52" t="s">
        <v>68</v>
      </c>
      <c r="J302" s="52" t="s">
        <v>839</v>
      </c>
      <c r="K302" s="52" t="s">
        <v>30</v>
      </c>
      <c r="L302" s="52" t="s">
        <v>31</v>
      </c>
      <c r="M302" s="52" t="s">
        <v>69</v>
      </c>
      <c r="N302" s="52" t="s">
        <v>70</v>
      </c>
      <c r="O302" s="52" t="s">
        <v>55</v>
      </c>
      <c r="P302" s="32"/>
      <c r="Q302" s="52" t="s">
        <v>4252</v>
      </c>
      <c r="R302" s="33">
        <f t="shared" si="58"/>
        <v>3</v>
      </c>
      <c r="S302" s="53" t="str">
        <f t="shared" si="59"/>
        <v>НАЗК</v>
      </c>
      <c r="T302" s="54"/>
      <c r="U302" s="55" t="s">
        <v>4272</v>
      </c>
      <c r="V302" s="56" t="s">
        <v>4272</v>
      </c>
      <c r="W302" s="34"/>
      <c r="X302" s="61"/>
      <c r="Y302" s="57" t="s">
        <v>4367</v>
      </c>
      <c r="Z302" s="57" t="s">
        <v>4367</v>
      </c>
      <c r="AA302" s="57"/>
      <c r="AB302" s="57"/>
      <c r="AC302" s="65" t="s">
        <v>4416</v>
      </c>
      <c r="AD302" s="65" t="s">
        <v>4280</v>
      </c>
      <c r="AE302" s="59">
        <f t="shared" si="61"/>
        <v>1</v>
      </c>
      <c r="AF302" s="60" t="str">
        <f t="shared" si="60"/>
        <v>Шульга</v>
      </c>
      <c r="AG302" s="34"/>
      <c r="AH302" s="16" t="str">
        <f t="shared" si="67"/>
        <v/>
      </c>
      <c r="AI302" s="16" t="str">
        <f t="shared" si="67"/>
        <v/>
      </c>
      <c r="AJ302" s="16" t="str">
        <f t="shared" si="67"/>
        <v>Шульга</v>
      </c>
      <c r="AK302" s="16" t="str">
        <f t="shared" si="67"/>
        <v/>
      </c>
      <c r="AL302" s="16" t="str">
        <f t="shared" si="67"/>
        <v/>
      </c>
      <c r="AM302" s="16" t="str">
        <f t="shared" si="67"/>
        <v/>
      </c>
      <c r="AN302" s="16" t="str">
        <f t="shared" si="67"/>
        <v/>
      </c>
      <c r="AO302" s="16" t="str">
        <f t="shared" si="67"/>
        <v/>
      </c>
      <c r="AP302" s="16" t="str">
        <f t="shared" si="67"/>
        <v/>
      </c>
      <c r="AQ302" s="16" t="str">
        <f t="shared" si="67"/>
        <v/>
      </c>
      <c r="AR302" s="16" t="str">
        <f t="shared" si="67"/>
        <v/>
      </c>
      <c r="AS302" s="16" t="str">
        <f t="shared" si="67"/>
        <v/>
      </c>
      <c r="AT302" s="16" t="str">
        <f t="shared" si="67"/>
        <v/>
      </c>
      <c r="AU302" s="16" t="str">
        <f t="shared" si="67"/>
        <v/>
      </c>
      <c r="AV302" s="16" t="str">
        <f t="shared" si="67"/>
        <v/>
      </c>
      <c r="AW302" s="16" t="str">
        <f t="shared" si="67"/>
        <v/>
      </c>
      <c r="AX302" s="31"/>
    </row>
    <row r="303" spans="1:50" ht="61.5" hidden="1" customHeight="1" x14ac:dyDescent="0.25">
      <c r="A303" s="30">
        <v>298</v>
      </c>
      <c r="B303" s="51" t="s">
        <v>10</v>
      </c>
      <c r="C303" s="52" t="s">
        <v>738</v>
      </c>
      <c r="D303" s="52" t="s">
        <v>831</v>
      </c>
      <c r="E303" s="98" t="s">
        <v>4583</v>
      </c>
      <c r="F303" s="52" t="s">
        <v>847</v>
      </c>
      <c r="G303" s="52" t="s">
        <v>848</v>
      </c>
      <c r="H303" s="52" t="s">
        <v>53</v>
      </c>
      <c r="I303" s="52" t="s">
        <v>61</v>
      </c>
      <c r="J303" s="52" t="s">
        <v>17</v>
      </c>
      <c r="K303" s="52" t="s">
        <v>30</v>
      </c>
      <c r="L303" s="52" t="s">
        <v>31</v>
      </c>
      <c r="M303" s="52" t="s">
        <v>54</v>
      </c>
      <c r="N303" s="52" t="s">
        <v>17</v>
      </c>
      <c r="O303" s="52" t="s">
        <v>55</v>
      </c>
      <c r="P303" s="32"/>
      <c r="Q303" s="52" t="s">
        <v>4225</v>
      </c>
      <c r="R303" s="33">
        <f t="shared" si="58"/>
        <v>1</v>
      </c>
      <c r="S303" s="53" t="str">
        <f t="shared" si="59"/>
        <v>НАЗК</v>
      </c>
      <c r="T303" s="54"/>
      <c r="U303" s="55" t="s">
        <v>4272</v>
      </c>
      <c r="V303" s="56" t="s">
        <v>4272</v>
      </c>
      <c r="W303" s="34"/>
      <c r="X303" s="61"/>
      <c r="Y303" s="57" t="s">
        <v>4367</v>
      </c>
      <c r="Z303" s="61"/>
      <c r="AA303" s="61"/>
      <c r="AB303" s="61"/>
      <c r="AC303" s="65" t="s">
        <v>4414</v>
      </c>
      <c r="AD303" s="58" t="s">
        <v>4415</v>
      </c>
      <c r="AE303" s="59">
        <f t="shared" si="61"/>
        <v>3</v>
      </c>
      <c r="AF303" s="60" t="str">
        <f t="shared" si="60"/>
        <v>Шульга</v>
      </c>
      <c r="AG303" s="34"/>
      <c r="AH303" s="16" t="str">
        <f t="shared" si="67"/>
        <v/>
      </c>
      <c r="AI303" s="16" t="str">
        <f t="shared" si="67"/>
        <v>Калмиков</v>
      </c>
      <c r="AJ303" s="16" t="str">
        <f t="shared" si="67"/>
        <v>Шульга</v>
      </c>
      <c r="AK303" s="16" t="str">
        <f t="shared" si="67"/>
        <v/>
      </c>
      <c r="AL303" s="16" t="str">
        <f t="shared" si="67"/>
        <v/>
      </c>
      <c r="AM303" s="16" t="str">
        <f t="shared" si="67"/>
        <v/>
      </c>
      <c r="AN303" s="16" t="str">
        <f t="shared" si="67"/>
        <v/>
      </c>
      <c r="AO303" s="16" t="str">
        <f t="shared" si="67"/>
        <v/>
      </c>
      <c r="AP303" s="16" t="str">
        <f t="shared" si="67"/>
        <v/>
      </c>
      <c r="AQ303" s="16" t="str">
        <f t="shared" si="67"/>
        <v/>
      </c>
      <c r="AR303" s="16" t="str">
        <f t="shared" si="67"/>
        <v/>
      </c>
      <c r="AS303" s="16" t="str">
        <f t="shared" si="67"/>
        <v/>
      </c>
      <c r="AT303" s="16" t="str">
        <f t="shared" si="67"/>
        <v/>
      </c>
      <c r="AU303" s="16" t="str">
        <f t="shared" si="67"/>
        <v/>
      </c>
      <c r="AV303" s="16" t="str">
        <f t="shared" si="67"/>
        <v>Любченко</v>
      </c>
      <c r="AW303" s="16" t="str">
        <f t="shared" si="67"/>
        <v/>
      </c>
      <c r="AX303" s="11" t="s">
        <v>4293</v>
      </c>
    </row>
    <row r="304" spans="1:50" ht="61.5" hidden="1" customHeight="1" x14ac:dyDescent="0.25">
      <c r="A304" s="30">
        <v>299</v>
      </c>
      <c r="B304" s="51" t="s">
        <v>10</v>
      </c>
      <c r="C304" s="52" t="s">
        <v>738</v>
      </c>
      <c r="D304" s="52" t="s">
        <v>831</v>
      </c>
      <c r="E304" s="98" t="s">
        <v>4583</v>
      </c>
      <c r="F304" s="52" t="s">
        <v>847</v>
      </c>
      <c r="G304" s="52" t="s">
        <v>849</v>
      </c>
      <c r="H304" s="52" t="s">
        <v>271</v>
      </c>
      <c r="I304" s="52" t="s">
        <v>557</v>
      </c>
      <c r="J304" s="52" t="s">
        <v>17</v>
      </c>
      <c r="K304" s="52" t="s">
        <v>30</v>
      </c>
      <c r="L304" s="52" t="s">
        <v>31</v>
      </c>
      <c r="M304" s="52" t="s">
        <v>58</v>
      </c>
      <c r="N304" s="52" t="s">
        <v>59</v>
      </c>
      <c r="O304" s="52" t="s">
        <v>55</v>
      </c>
      <c r="P304" s="32"/>
      <c r="Q304" s="52" t="s">
        <v>4225</v>
      </c>
      <c r="R304" s="33">
        <f t="shared" si="58"/>
        <v>1</v>
      </c>
      <c r="S304" s="53" t="str">
        <f t="shared" si="59"/>
        <v>НАЗК</v>
      </c>
      <c r="T304" s="54"/>
      <c r="U304" s="55" t="s">
        <v>4272</v>
      </c>
      <c r="V304" s="56" t="s">
        <v>4272</v>
      </c>
      <c r="W304" s="34"/>
      <c r="X304" s="61"/>
      <c r="Y304" s="57" t="s">
        <v>4367</v>
      </c>
      <c r="Z304" s="61"/>
      <c r="AA304" s="61"/>
      <c r="AB304" s="61"/>
      <c r="AC304" s="65" t="s">
        <v>4416</v>
      </c>
      <c r="AD304" s="65" t="s">
        <v>4280</v>
      </c>
      <c r="AE304" s="59">
        <f t="shared" si="61"/>
        <v>1</v>
      </c>
      <c r="AF304" s="60" t="str">
        <f t="shared" si="60"/>
        <v>Шульга</v>
      </c>
      <c r="AG304" s="34"/>
      <c r="AH304" s="16" t="str">
        <f t="shared" si="67"/>
        <v/>
      </c>
      <c r="AI304" s="16" t="str">
        <f t="shared" si="67"/>
        <v/>
      </c>
      <c r="AJ304" s="16" t="str">
        <f t="shared" si="67"/>
        <v>Шульга</v>
      </c>
      <c r="AK304" s="16" t="str">
        <f t="shared" si="67"/>
        <v/>
      </c>
      <c r="AL304" s="16" t="str">
        <f t="shared" si="67"/>
        <v/>
      </c>
      <c r="AM304" s="16" t="str">
        <f t="shared" si="67"/>
        <v/>
      </c>
      <c r="AN304" s="16" t="str">
        <f t="shared" si="67"/>
        <v/>
      </c>
      <c r="AO304" s="16" t="str">
        <f t="shared" si="67"/>
        <v/>
      </c>
      <c r="AP304" s="16" t="str">
        <f t="shared" si="67"/>
        <v/>
      </c>
      <c r="AQ304" s="16" t="str">
        <f t="shared" si="67"/>
        <v/>
      </c>
      <c r="AR304" s="16" t="str">
        <f t="shared" si="67"/>
        <v/>
      </c>
      <c r="AS304" s="16" t="str">
        <f t="shared" si="67"/>
        <v/>
      </c>
      <c r="AT304" s="16" t="str">
        <f t="shared" si="67"/>
        <v/>
      </c>
      <c r="AU304" s="16" t="str">
        <f t="shared" si="67"/>
        <v/>
      </c>
      <c r="AV304" s="16" t="str">
        <f t="shared" si="67"/>
        <v/>
      </c>
      <c r="AW304" s="16" t="str">
        <f t="shared" si="67"/>
        <v/>
      </c>
      <c r="AX304" s="31"/>
    </row>
    <row r="305" spans="1:51" ht="61.5" hidden="1" customHeight="1" x14ac:dyDescent="0.25">
      <c r="A305" s="30">
        <v>300</v>
      </c>
      <c r="B305" s="51" t="s">
        <v>10</v>
      </c>
      <c r="C305" s="52" t="s">
        <v>738</v>
      </c>
      <c r="D305" s="52" t="s">
        <v>831</v>
      </c>
      <c r="E305" s="98" t="s">
        <v>4583</v>
      </c>
      <c r="F305" s="52" t="s">
        <v>847</v>
      </c>
      <c r="G305" s="52" t="s">
        <v>850</v>
      </c>
      <c r="H305" s="52" t="s">
        <v>62</v>
      </c>
      <c r="I305" s="52" t="s">
        <v>67</v>
      </c>
      <c r="J305" s="52" t="s">
        <v>276</v>
      </c>
      <c r="K305" s="52" t="s">
        <v>30</v>
      </c>
      <c r="L305" s="52" t="s">
        <v>31</v>
      </c>
      <c r="M305" s="52" t="s">
        <v>64</v>
      </c>
      <c r="N305" s="52" t="s">
        <v>65</v>
      </c>
      <c r="O305" s="52" t="s">
        <v>55</v>
      </c>
      <c r="P305" s="32"/>
      <c r="Q305" s="52" t="s">
        <v>4232</v>
      </c>
      <c r="R305" s="33">
        <f t="shared" si="58"/>
        <v>2</v>
      </c>
      <c r="S305" s="53" t="str">
        <f t="shared" si="59"/>
        <v>НАЗК</v>
      </c>
      <c r="T305" s="54"/>
      <c r="U305" s="55" t="s">
        <v>4272</v>
      </c>
      <c r="V305" s="56" t="s">
        <v>4272</v>
      </c>
      <c r="W305" s="34"/>
      <c r="X305" s="61"/>
      <c r="Y305" s="57" t="s">
        <v>4367</v>
      </c>
      <c r="Z305" s="61"/>
      <c r="AA305" s="61"/>
      <c r="AB305" s="61"/>
      <c r="AC305" s="65" t="s">
        <v>4416</v>
      </c>
      <c r="AD305" s="65" t="s">
        <v>4280</v>
      </c>
      <c r="AE305" s="59">
        <f t="shared" si="61"/>
        <v>1</v>
      </c>
      <c r="AF305" s="60" t="str">
        <f t="shared" si="60"/>
        <v>Шульга</v>
      </c>
      <c r="AG305" s="34"/>
      <c r="AH305" s="16" t="str">
        <f t="shared" si="67"/>
        <v/>
      </c>
      <c r="AI305" s="16" t="str">
        <f t="shared" si="67"/>
        <v/>
      </c>
      <c r="AJ305" s="16" t="str">
        <f t="shared" si="67"/>
        <v>Шульга</v>
      </c>
      <c r="AK305" s="16" t="str">
        <f t="shared" si="67"/>
        <v/>
      </c>
      <c r="AL305" s="16" t="str">
        <f t="shared" si="67"/>
        <v/>
      </c>
      <c r="AM305" s="16" t="str">
        <f t="shared" si="67"/>
        <v/>
      </c>
      <c r="AN305" s="16" t="str">
        <f t="shared" si="67"/>
        <v/>
      </c>
      <c r="AO305" s="16" t="str">
        <f t="shared" si="67"/>
        <v/>
      </c>
      <c r="AP305" s="16" t="str">
        <f t="shared" si="67"/>
        <v/>
      </c>
      <c r="AQ305" s="16" t="str">
        <f t="shared" si="67"/>
        <v/>
      </c>
      <c r="AR305" s="16" t="str">
        <f t="shared" si="67"/>
        <v/>
      </c>
      <c r="AS305" s="16" t="str">
        <f t="shared" si="67"/>
        <v/>
      </c>
      <c r="AT305" s="16" t="str">
        <f t="shared" si="67"/>
        <v/>
      </c>
      <c r="AU305" s="16" t="str">
        <f t="shared" si="67"/>
        <v/>
      </c>
      <c r="AV305" s="16" t="str">
        <f t="shared" si="67"/>
        <v/>
      </c>
      <c r="AW305" s="16" t="str">
        <f t="shared" si="67"/>
        <v/>
      </c>
      <c r="AX305" s="31"/>
    </row>
    <row r="306" spans="1:51" ht="61.5" hidden="1" customHeight="1" x14ac:dyDescent="0.25">
      <c r="A306" s="30">
        <v>301</v>
      </c>
      <c r="B306" s="51" t="s">
        <v>10</v>
      </c>
      <c r="C306" s="52" t="s">
        <v>738</v>
      </c>
      <c r="D306" s="52" t="s">
        <v>831</v>
      </c>
      <c r="E306" s="98" t="s">
        <v>4583</v>
      </c>
      <c r="F306" s="52" t="s">
        <v>847</v>
      </c>
      <c r="G306" s="52" t="s">
        <v>851</v>
      </c>
      <c r="H306" s="52" t="s">
        <v>561</v>
      </c>
      <c r="I306" s="52" t="s">
        <v>68</v>
      </c>
      <c r="J306" s="52" t="s">
        <v>17</v>
      </c>
      <c r="K306" s="52" t="s">
        <v>30</v>
      </c>
      <c r="L306" s="52" t="s">
        <v>31</v>
      </c>
      <c r="M306" s="52" t="s">
        <v>69</v>
      </c>
      <c r="N306" s="52" t="s">
        <v>70</v>
      </c>
      <c r="O306" s="52" t="s">
        <v>55</v>
      </c>
      <c r="P306" s="32"/>
      <c r="Q306" s="52" t="s">
        <v>4225</v>
      </c>
      <c r="R306" s="33">
        <f t="shared" si="58"/>
        <v>1</v>
      </c>
      <c r="S306" s="53" t="str">
        <f t="shared" si="59"/>
        <v>НАЗК</v>
      </c>
      <c r="T306" s="54"/>
      <c r="U306" s="55" t="s">
        <v>4272</v>
      </c>
      <c r="V306" s="56" t="s">
        <v>4272</v>
      </c>
      <c r="W306" s="34"/>
      <c r="X306" s="61"/>
      <c r="Y306" s="57" t="s">
        <v>4367</v>
      </c>
      <c r="Z306" s="61"/>
      <c r="AA306" s="61"/>
      <c r="AB306" s="61"/>
      <c r="AC306" s="65" t="s">
        <v>4416</v>
      </c>
      <c r="AD306" s="65" t="s">
        <v>4280</v>
      </c>
      <c r="AE306" s="59">
        <f t="shared" si="61"/>
        <v>1</v>
      </c>
      <c r="AF306" s="60" t="str">
        <f t="shared" si="60"/>
        <v>Шульга</v>
      </c>
      <c r="AG306" s="34"/>
      <c r="AH306" s="16" t="str">
        <f t="shared" si="67"/>
        <v/>
      </c>
      <c r="AI306" s="16" t="str">
        <f t="shared" si="67"/>
        <v/>
      </c>
      <c r="AJ306" s="16" t="str">
        <f t="shared" si="67"/>
        <v>Шульга</v>
      </c>
      <c r="AK306" s="16" t="str">
        <f t="shared" si="67"/>
        <v/>
      </c>
      <c r="AL306" s="16" t="str">
        <f t="shared" si="67"/>
        <v/>
      </c>
      <c r="AM306" s="16" t="str">
        <f t="shared" si="67"/>
        <v/>
      </c>
      <c r="AN306" s="16" t="str">
        <f t="shared" si="67"/>
        <v/>
      </c>
      <c r="AO306" s="16" t="str">
        <f t="shared" si="67"/>
        <v/>
      </c>
      <c r="AP306" s="16" t="str">
        <f t="shared" si="67"/>
        <v/>
      </c>
      <c r="AQ306" s="16" t="str">
        <f t="shared" si="67"/>
        <v/>
      </c>
      <c r="AR306" s="16" t="str">
        <f t="shared" si="67"/>
        <v/>
      </c>
      <c r="AS306" s="16" t="str">
        <f t="shared" si="67"/>
        <v/>
      </c>
      <c r="AT306" s="16" t="str">
        <f t="shared" si="67"/>
        <v/>
      </c>
      <c r="AU306" s="16" t="str">
        <f t="shared" si="67"/>
        <v/>
      </c>
      <c r="AV306" s="16" t="str">
        <f t="shared" si="67"/>
        <v/>
      </c>
      <c r="AW306" s="16" t="str">
        <f t="shared" si="67"/>
        <v/>
      </c>
      <c r="AX306" s="31"/>
    </row>
    <row r="307" spans="1:51" ht="61.5" hidden="1" customHeight="1" x14ac:dyDescent="0.25">
      <c r="A307" s="30">
        <v>302</v>
      </c>
      <c r="B307" s="51" t="s">
        <v>10</v>
      </c>
      <c r="C307" s="52" t="s">
        <v>738</v>
      </c>
      <c r="D307" s="52" t="s">
        <v>831</v>
      </c>
      <c r="E307" s="98" t="s">
        <v>4584</v>
      </c>
      <c r="F307" s="52" t="s">
        <v>852</v>
      </c>
      <c r="G307" s="52" t="s">
        <v>853</v>
      </c>
      <c r="H307" s="52" t="s">
        <v>854</v>
      </c>
      <c r="I307" s="52" t="s">
        <v>16</v>
      </c>
      <c r="J307" s="52" t="s">
        <v>17</v>
      </c>
      <c r="K307" s="52" t="s">
        <v>30</v>
      </c>
      <c r="L307" s="52" t="s">
        <v>31</v>
      </c>
      <c r="M307" s="52" t="s">
        <v>855</v>
      </c>
      <c r="N307" s="52" t="s">
        <v>17</v>
      </c>
      <c r="O307" s="52" t="s">
        <v>856</v>
      </c>
      <c r="P307" s="32"/>
      <c r="Q307" s="52" t="s">
        <v>4225</v>
      </c>
      <c r="R307" s="33">
        <f t="shared" si="58"/>
        <v>1</v>
      </c>
      <c r="S307" s="53" t="str">
        <f t="shared" si="59"/>
        <v>НАЗК</v>
      </c>
      <c r="T307" s="54"/>
      <c r="U307" s="55" t="s">
        <v>4272</v>
      </c>
      <c r="V307" s="56" t="s">
        <v>4272</v>
      </c>
      <c r="W307" s="34"/>
      <c r="X307" s="61"/>
      <c r="Y307" s="57" t="s">
        <v>4367</v>
      </c>
      <c r="Z307" s="57" t="s">
        <v>4367</v>
      </c>
      <c r="AA307" s="57"/>
      <c r="AB307" s="57"/>
      <c r="AC307" s="65" t="s">
        <v>4416</v>
      </c>
      <c r="AD307" s="65" t="s">
        <v>4280</v>
      </c>
      <c r="AE307" s="59">
        <f t="shared" si="61"/>
        <v>1</v>
      </c>
      <c r="AF307" s="60" t="str">
        <f t="shared" si="60"/>
        <v>Шульга</v>
      </c>
      <c r="AG307" s="34"/>
      <c r="AH307" s="16" t="str">
        <f t="shared" si="67"/>
        <v/>
      </c>
      <c r="AI307" s="16" t="str">
        <f t="shared" si="67"/>
        <v/>
      </c>
      <c r="AJ307" s="16" t="str">
        <f t="shared" si="67"/>
        <v>Шульга</v>
      </c>
      <c r="AK307" s="16" t="str">
        <f t="shared" si="67"/>
        <v/>
      </c>
      <c r="AL307" s="16" t="str">
        <f t="shared" si="67"/>
        <v/>
      </c>
      <c r="AM307" s="16" t="str">
        <f t="shared" si="67"/>
        <v/>
      </c>
      <c r="AN307" s="16" t="str">
        <f t="shared" si="67"/>
        <v/>
      </c>
      <c r="AO307" s="16" t="str">
        <f t="shared" si="67"/>
        <v/>
      </c>
      <c r="AP307" s="16" t="str">
        <f t="shared" si="67"/>
        <v/>
      </c>
      <c r="AQ307" s="16" t="str">
        <f t="shared" si="67"/>
        <v/>
      </c>
      <c r="AR307" s="16" t="str">
        <f t="shared" si="67"/>
        <v/>
      </c>
      <c r="AS307" s="16" t="str">
        <f t="shared" si="67"/>
        <v/>
      </c>
      <c r="AT307" s="16" t="str">
        <f t="shared" si="67"/>
        <v/>
      </c>
      <c r="AU307" s="16" t="str">
        <f t="shared" si="67"/>
        <v/>
      </c>
      <c r="AV307" s="16" t="str">
        <f t="shared" si="67"/>
        <v/>
      </c>
      <c r="AW307" s="16" t="str">
        <f t="shared" si="67"/>
        <v/>
      </c>
      <c r="AX307" s="31"/>
    </row>
    <row r="308" spans="1:51" ht="61.5" hidden="1" customHeight="1" x14ac:dyDescent="0.25">
      <c r="A308" s="30">
        <v>303</v>
      </c>
      <c r="B308" s="51" t="s">
        <v>10</v>
      </c>
      <c r="C308" s="52" t="s">
        <v>738</v>
      </c>
      <c r="D308" s="52" t="s">
        <v>831</v>
      </c>
      <c r="E308" s="98" t="s">
        <v>4584</v>
      </c>
      <c r="F308" s="52" t="s">
        <v>852</v>
      </c>
      <c r="G308" s="52" t="s">
        <v>857</v>
      </c>
      <c r="H308" s="52" t="s">
        <v>858</v>
      </c>
      <c r="I308" s="52" t="s">
        <v>859</v>
      </c>
      <c r="J308" s="52" t="s">
        <v>17</v>
      </c>
      <c r="K308" s="52" t="s">
        <v>30</v>
      </c>
      <c r="L308" s="52" t="s">
        <v>31</v>
      </c>
      <c r="M308" s="52" t="s">
        <v>860</v>
      </c>
      <c r="N308" s="52" t="s">
        <v>17</v>
      </c>
      <c r="O308" s="52" t="s">
        <v>55</v>
      </c>
      <c r="P308" s="32"/>
      <c r="Q308" s="52" t="s">
        <v>4225</v>
      </c>
      <c r="R308" s="33">
        <f t="shared" si="58"/>
        <v>1</v>
      </c>
      <c r="S308" s="53" t="str">
        <f t="shared" si="59"/>
        <v>НАЗК</v>
      </c>
      <c r="T308" s="54"/>
      <c r="U308" s="55" t="s">
        <v>4272</v>
      </c>
      <c r="V308" s="56" t="s">
        <v>4272</v>
      </c>
      <c r="W308" s="34"/>
      <c r="X308" s="61"/>
      <c r="Y308" s="57" t="s">
        <v>4367</v>
      </c>
      <c r="Z308" s="57" t="s">
        <v>4367</v>
      </c>
      <c r="AA308" s="57"/>
      <c r="AB308" s="57"/>
      <c r="AC308" s="65" t="s">
        <v>4414</v>
      </c>
      <c r="AD308" s="58" t="s">
        <v>4415</v>
      </c>
      <c r="AE308" s="59">
        <f t="shared" si="61"/>
        <v>3</v>
      </c>
      <c r="AF308" s="60" t="str">
        <f t="shared" si="60"/>
        <v>Шульга</v>
      </c>
      <c r="AG308" s="34"/>
      <c r="AH308" s="16" t="str">
        <f t="shared" si="67"/>
        <v/>
      </c>
      <c r="AI308" s="16" t="str">
        <f t="shared" si="67"/>
        <v>Калмиков</v>
      </c>
      <c r="AJ308" s="16" t="str">
        <f t="shared" si="67"/>
        <v>Шульга</v>
      </c>
      <c r="AK308" s="16" t="str">
        <f t="shared" si="67"/>
        <v/>
      </c>
      <c r="AL308" s="16" t="str">
        <f t="shared" si="67"/>
        <v/>
      </c>
      <c r="AM308" s="16" t="str">
        <f t="shared" si="67"/>
        <v/>
      </c>
      <c r="AN308" s="16" t="str">
        <f t="shared" si="67"/>
        <v/>
      </c>
      <c r="AO308" s="16" t="str">
        <f t="shared" si="67"/>
        <v/>
      </c>
      <c r="AP308" s="16" t="str">
        <f t="shared" si="67"/>
        <v/>
      </c>
      <c r="AQ308" s="16" t="str">
        <f t="shared" si="67"/>
        <v/>
      </c>
      <c r="AR308" s="16" t="str">
        <f t="shared" si="67"/>
        <v/>
      </c>
      <c r="AS308" s="16" t="str">
        <f t="shared" si="67"/>
        <v/>
      </c>
      <c r="AT308" s="16" t="str">
        <f t="shared" si="67"/>
        <v/>
      </c>
      <c r="AU308" s="16" t="str">
        <f t="shared" si="67"/>
        <v/>
      </c>
      <c r="AV308" s="16" t="str">
        <f t="shared" si="67"/>
        <v>Любченко</v>
      </c>
      <c r="AW308" s="16" t="str">
        <f t="shared" si="67"/>
        <v/>
      </c>
      <c r="AX308" s="11" t="s">
        <v>4293</v>
      </c>
    </row>
    <row r="309" spans="1:51" ht="61.5" hidden="1" customHeight="1" x14ac:dyDescent="0.25">
      <c r="A309" s="30">
        <v>304</v>
      </c>
      <c r="B309" s="51" t="s">
        <v>10</v>
      </c>
      <c r="C309" s="52" t="s">
        <v>738</v>
      </c>
      <c r="D309" s="52" t="s">
        <v>831</v>
      </c>
      <c r="E309" s="98" t="s">
        <v>4584</v>
      </c>
      <c r="F309" s="52" t="s">
        <v>852</v>
      </c>
      <c r="G309" s="52" t="s">
        <v>861</v>
      </c>
      <c r="H309" s="52" t="s">
        <v>859</v>
      </c>
      <c r="I309" s="52" t="s">
        <v>862</v>
      </c>
      <c r="J309" s="52" t="s">
        <v>17</v>
      </c>
      <c r="K309" s="52" t="s">
        <v>30</v>
      </c>
      <c r="L309" s="52" t="s">
        <v>31</v>
      </c>
      <c r="M309" s="52" t="s">
        <v>58</v>
      </c>
      <c r="N309" s="52" t="s">
        <v>59</v>
      </c>
      <c r="O309" s="52" t="s">
        <v>55</v>
      </c>
      <c r="P309" s="32"/>
      <c r="Q309" s="52" t="s">
        <v>4225</v>
      </c>
      <c r="R309" s="33">
        <f t="shared" si="58"/>
        <v>1</v>
      </c>
      <c r="S309" s="53" t="str">
        <f t="shared" si="59"/>
        <v>НАЗК</v>
      </c>
      <c r="T309" s="54"/>
      <c r="U309" s="55" t="s">
        <v>4272</v>
      </c>
      <c r="V309" s="56" t="s">
        <v>4272</v>
      </c>
      <c r="W309" s="34"/>
      <c r="X309" s="61"/>
      <c r="Y309" s="61"/>
      <c r="Z309" s="57" t="s">
        <v>4367</v>
      </c>
      <c r="AA309" s="57"/>
      <c r="AB309" s="57"/>
      <c r="AC309" s="65" t="s">
        <v>4416</v>
      </c>
      <c r="AD309" s="65" t="s">
        <v>4280</v>
      </c>
      <c r="AE309" s="59">
        <f t="shared" si="61"/>
        <v>1</v>
      </c>
      <c r="AF309" s="60" t="str">
        <f t="shared" si="60"/>
        <v>Шульга</v>
      </c>
      <c r="AG309" s="34"/>
      <c r="AH309" s="16" t="str">
        <f t="shared" si="67"/>
        <v/>
      </c>
      <c r="AI309" s="16" t="str">
        <f t="shared" si="67"/>
        <v/>
      </c>
      <c r="AJ309" s="16" t="str">
        <f t="shared" si="67"/>
        <v>Шульга</v>
      </c>
      <c r="AK309" s="16" t="str">
        <f t="shared" si="67"/>
        <v/>
      </c>
      <c r="AL309" s="16" t="str">
        <f t="shared" si="67"/>
        <v/>
      </c>
      <c r="AM309" s="16" t="str">
        <f t="shared" si="67"/>
        <v/>
      </c>
      <c r="AN309" s="16" t="str">
        <f t="shared" si="67"/>
        <v/>
      </c>
      <c r="AO309" s="16" t="str">
        <f t="shared" si="67"/>
        <v/>
      </c>
      <c r="AP309" s="16" t="str">
        <f t="shared" si="67"/>
        <v/>
      </c>
      <c r="AQ309" s="16" t="str">
        <f t="shared" si="67"/>
        <v/>
      </c>
      <c r="AR309" s="16" t="str">
        <f t="shared" si="67"/>
        <v/>
      </c>
      <c r="AS309" s="16" t="str">
        <f t="shared" si="67"/>
        <v/>
      </c>
      <c r="AT309" s="16" t="str">
        <f t="shared" si="67"/>
        <v/>
      </c>
      <c r="AU309" s="16" t="str">
        <f t="shared" si="67"/>
        <v/>
      </c>
      <c r="AV309" s="16" t="str">
        <f t="shared" si="67"/>
        <v/>
      </c>
      <c r="AW309" s="16" t="str">
        <f t="shared" si="67"/>
        <v/>
      </c>
      <c r="AX309" s="31"/>
    </row>
    <row r="310" spans="1:51" ht="61.5" hidden="1" customHeight="1" x14ac:dyDescent="0.25">
      <c r="A310" s="30">
        <v>305</v>
      </c>
      <c r="B310" s="51" t="s">
        <v>10</v>
      </c>
      <c r="C310" s="52" t="s">
        <v>738</v>
      </c>
      <c r="D310" s="52" t="s">
        <v>831</v>
      </c>
      <c r="E310" s="98" t="s">
        <v>4584</v>
      </c>
      <c r="F310" s="52" t="s">
        <v>852</v>
      </c>
      <c r="G310" s="52" t="s">
        <v>863</v>
      </c>
      <c r="H310" s="52" t="s">
        <v>862</v>
      </c>
      <c r="I310" s="52" t="s">
        <v>864</v>
      </c>
      <c r="J310" s="52" t="s">
        <v>276</v>
      </c>
      <c r="K310" s="52" t="s">
        <v>30</v>
      </c>
      <c r="L310" s="52" t="s">
        <v>31</v>
      </c>
      <c r="M310" s="52" t="s">
        <v>64</v>
      </c>
      <c r="N310" s="52" t="s">
        <v>65</v>
      </c>
      <c r="O310" s="52" t="s">
        <v>55</v>
      </c>
      <c r="P310" s="32"/>
      <c r="Q310" s="52" t="s">
        <v>4232</v>
      </c>
      <c r="R310" s="33">
        <f t="shared" si="58"/>
        <v>2</v>
      </c>
      <c r="S310" s="53" t="str">
        <f t="shared" si="59"/>
        <v>НАЗК</v>
      </c>
      <c r="T310" s="54"/>
      <c r="U310" s="55" t="s">
        <v>4272</v>
      </c>
      <c r="V310" s="56" t="s">
        <v>4272</v>
      </c>
      <c r="W310" s="34"/>
      <c r="X310" s="61"/>
      <c r="Y310" s="61"/>
      <c r="Z310" s="57" t="s">
        <v>4367</v>
      </c>
      <c r="AA310" s="57"/>
      <c r="AB310" s="57"/>
      <c r="AC310" s="65" t="s">
        <v>4416</v>
      </c>
      <c r="AD310" s="65" t="s">
        <v>4280</v>
      </c>
      <c r="AE310" s="59">
        <f t="shared" si="61"/>
        <v>1</v>
      </c>
      <c r="AF310" s="60" t="str">
        <f t="shared" si="60"/>
        <v>Шульга</v>
      </c>
      <c r="AG310" s="34"/>
      <c r="AH310" s="16" t="str">
        <f t="shared" si="67"/>
        <v/>
      </c>
      <c r="AI310" s="16" t="str">
        <f t="shared" si="67"/>
        <v/>
      </c>
      <c r="AJ310" s="16" t="str">
        <f t="shared" si="67"/>
        <v>Шульга</v>
      </c>
      <c r="AK310" s="16" t="str">
        <f t="shared" si="67"/>
        <v/>
      </c>
      <c r="AL310" s="16" t="str">
        <f t="shared" si="67"/>
        <v/>
      </c>
      <c r="AM310" s="16" t="str">
        <f t="shared" si="67"/>
        <v/>
      </c>
      <c r="AN310" s="16" t="str">
        <f t="shared" si="67"/>
        <v/>
      </c>
      <c r="AO310" s="16" t="str">
        <f t="shared" si="67"/>
        <v/>
      </c>
      <c r="AP310" s="16" t="str">
        <f t="shared" si="67"/>
        <v/>
      </c>
      <c r="AQ310" s="16" t="str">
        <f t="shared" si="67"/>
        <v/>
      </c>
      <c r="AR310" s="16" t="str">
        <f t="shared" si="67"/>
        <v/>
      </c>
      <c r="AS310" s="16" t="str">
        <f t="shared" si="67"/>
        <v/>
      </c>
      <c r="AT310" s="16" t="str">
        <f t="shared" si="67"/>
        <v/>
      </c>
      <c r="AU310" s="16" t="str">
        <f t="shared" si="67"/>
        <v/>
      </c>
      <c r="AV310" s="16" t="str">
        <f t="shared" si="67"/>
        <v/>
      </c>
      <c r="AW310" s="16" t="str">
        <f t="shared" si="67"/>
        <v/>
      </c>
      <c r="AX310" s="31"/>
    </row>
    <row r="311" spans="1:51" ht="61.5" hidden="1" customHeight="1" x14ac:dyDescent="0.25">
      <c r="A311" s="30">
        <v>306</v>
      </c>
      <c r="B311" s="51" t="s">
        <v>10</v>
      </c>
      <c r="C311" s="52" t="s">
        <v>738</v>
      </c>
      <c r="D311" s="52" t="s">
        <v>831</v>
      </c>
      <c r="E311" s="98" t="s">
        <v>4584</v>
      </c>
      <c r="F311" s="52" t="s">
        <v>852</v>
      </c>
      <c r="G311" s="52" t="s">
        <v>865</v>
      </c>
      <c r="H311" s="52" t="s">
        <v>864</v>
      </c>
      <c r="I311" s="52" t="s">
        <v>68</v>
      </c>
      <c r="J311" s="52" t="s">
        <v>17</v>
      </c>
      <c r="K311" s="52" t="s">
        <v>30</v>
      </c>
      <c r="L311" s="52" t="s">
        <v>31</v>
      </c>
      <c r="M311" s="52" t="s">
        <v>69</v>
      </c>
      <c r="N311" s="52" t="s">
        <v>70</v>
      </c>
      <c r="O311" s="52" t="s">
        <v>55</v>
      </c>
      <c r="P311" s="32"/>
      <c r="Q311" s="52" t="s">
        <v>4225</v>
      </c>
      <c r="R311" s="33">
        <f t="shared" si="58"/>
        <v>1</v>
      </c>
      <c r="S311" s="53" t="str">
        <f t="shared" si="59"/>
        <v>НАЗК</v>
      </c>
      <c r="T311" s="54"/>
      <c r="U311" s="55" t="s">
        <v>4272</v>
      </c>
      <c r="V311" s="56" t="s">
        <v>4272</v>
      </c>
      <c r="W311" s="34"/>
      <c r="X311" s="61"/>
      <c r="Y311" s="61"/>
      <c r="Z311" s="57" t="s">
        <v>4367</v>
      </c>
      <c r="AA311" s="57"/>
      <c r="AB311" s="57"/>
      <c r="AC311" s="65" t="s">
        <v>4416</v>
      </c>
      <c r="AD311" s="65" t="s">
        <v>4280</v>
      </c>
      <c r="AE311" s="59">
        <f t="shared" si="61"/>
        <v>1</v>
      </c>
      <c r="AF311" s="60" t="str">
        <f t="shared" si="60"/>
        <v>Шульга</v>
      </c>
      <c r="AG311" s="34"/>
      <c r="AH311" s="16" t="str">
        <f t="shared" si="67"/>
        <v/>
      </c>
      <c r="AI311" s="16" t="str">
        <f t="shared" si="67"/>
        <v/>
      </c>
      <c r="AJ311" s="16" t="str">
        <f t="shared" si="67"/>
        <v>Шульга</v>
      </c>
      <c r="AK311" s="16" t="str">
        <f t="shared" si="67"/>
        <v/>
      </c>
      <c r="AL311" s="16" t="str">
        <f t="shared" si="67"/>
        <v/>
      </c>
      <c r="AM311" s="16" t="str">
        <f t="shared" si="67"/>
        <v/>
      </c>
      <c r="AN311" s="16" t="str">
        <f t="shared" si="67"/>
        <v/>
      </c>
      <c r="AO311" s="16" t="str">
        <f t="shared" si="67"/>
        <v/>
      </c>
      <c r="AP311" s="16" t="str">
        <f t="shared" si="67"/>
        <v/>
      </c>
      <c r="AQ311" s="16" t="str">
        <f t="shared" si="67"/>
        <v/>
      </c>
      <c r="AR311" s="16" t="str">
        <f t="shared" si="67"/>
        <v/>
      </c>
      <c r="AS311" s="16" t="str">
        <f t="shared" si="67"/>
        <v/>
      </c>
      <c r="AT311" s="16" t="str">
        <f t="shared" si="67"/>
        <v/>
      </c>
      <c r="AU311" s="16" t="str">
        <f t="shared" si="67"/>
        <v/>
      </c>
      <c r="AV311" s="16" t="str">
        <f t="shared" si="67"/>
        <v/>
      </c>
      <c r="AW311" s="16" t="str">
        <f t="shared" si="67"/>
        <v/>
      </c>
      <c r="AX311" s="31"/>
    </row>
    <row r="312" spans="1:51" ht="61.5" customHeight="1" x14ac:dyDescent="0.25">
      <c r="A312" s="30">
        <v>307</v>
      </c>
      <c r="B312" s="51" t="s">
        <v>10</v>
      </c>
      <c r="C312" s="66" t="s">
        <v>866</v>
      </c>
      <c r="D312" s="52" t="s">
        <v>867</v>
      </c>
      <c r="E312" s="98" t="s">
        <v>4585</v>
      </c>
      <c r="F312" s="52" t="s">
        <v>868</v>
      </c>
      <c r="G312" s="81" t="s">
        <v>869</v>
      </c>
      <c r="H312" s="52" t="s">
        <v>677</v>
      </c>
      <c r="I312" s="52" t="s">
        <v>101</v>
      </c>
      <c r="J312" s="52" t="s">
        <v>17</v>
      </c>
      <c r="K312" s="52" t="s">
        <v>30</v>
      </c>
      <c r="L312" s="52" t="s">
        <v>31</v>
      </c>
      <c r="M312" s="52" t="s">
        <v>64</v>
      </c>
      <c r="N312" s="52" t="s">
        <v>65</v>
      </c>
      <c r="O312" s="52" t="s">
        <v>452</v>
      </c>
      <c r="P312" s="32"/>
      <c r="Q312" s="52" t="s">
        <v>4225</v>
      </c>
      <c r="R312" s="33">
        <f t="shared" si="58"/>
        <v>1</v>
      </c>
      <c r="S312" s="53" t="str">
        <f t="shared" si="59"/>
        <v>НАЗК</v>
      </c>
      <c r="T312" s="54"/>
      <c r="U312" s="55" t="s">
        <v>4272</v>
      </c>
      <c r="V312" s="56" t="s">
        <v>4272</v>
      </c>
      <c r="W312" s="34"/>
      <c r="X312" s="57" t="s">
        <v>4367</v>
      </c>
      <c r="Y312" s="61"/>
      <c r="Z312" s="61"/>
      <c r="AA312" s="55" t="s">
        <v>4272</v>
      </c>
      <c r="AB312" s="55"/>
      <c r="AC312" s="58" t="s">
        <v>4537</v>
      </c>
      <c r="AD312" s="58" t="s">
        <v>4538</v>
      </c>
      <c r="AE312" s="59">
        <f t="shared" si="61"/>
        <v>2</v>
      </c>
      <c r="AF312" s="60" t="str">
        <f t="shared" si="60"/>
        <v>Калмиков</v>
      </c>
      <c r="AG312" s="34"/>
      <c r="AH312" s="16" t="str">
        <f t="shared" si="67"/>
        <v/>
      </c>
      <c r="AI312" s="16" t="str">
        <f t="shared" si="67"/>
        <v>Калмиков</v>
      </c>
      <c r="AJ312" s="16" t="str">
        <f t="shared" si="67"/>
        <v/>
      </c>
      <c r="AK312" s="16" t="str">
        <f t="shared" si="67"/>
        <v/>
      </c>
      <c r="AL312" s="16" t="str">
        <f t="shared" si="67"/>
        <v/>
      </c>
      <c r="AM312" s="16" t="str">
        <f t="shared" si="67"/>
        <v>Пасічник/Кулікова</v>
      </c>
      <c r="AN312" s="16" t="str">
        <f t="shared" si="67"/>
        <v/>
      </c>
      <c r="AO312" s="16" t="str">
        <f t="shared" si="67"/>
        <v/>
      </c>
      <c r="AP312" s="16" t="str">
        <f t="shared" si="67"/>
        <v/>
      </c>
      <c r="AQ312" s="16" t="str">
        <f t="shared" si="67"/>
        <v/>
      </c>
      <c r="AR312" s="16" t="str">
        <f t="shared" si="67"/>
        <v/>
      </c>
      <c r="AS312" s="16" t="str">
        <f t="shared" si="67"/>
        <v/>
      </c>
      <c r="AT312" s="16" t="str">
        <f t="shared" si="67"/>
        <v/>
      </c>
      <c r="AU312" s="16" t="str">
        <f t="shared" si="67"/>
        <v/>
      </c>
      <c r="AV312" s="16" t="str">
        <f t="shared" si="67"/>
        <v/>
      </c>
      <c r="AW312" s="16" t="str">
        <f t="shared" ref="AW312" si="68">IF(ISNUMBER(FIND(AW$5,$AD312)),AW$5,"")</f>
        <v/>
      </c>
      <c r="AX312" s="31"/>
      <c r="AY312" s="17" t="s">
        <v>4536</v>
      </c>
    </row>
    <row r="313" spans="1:51" ht="61.5" customHeight="1" x14ac:dyDescent="0.25">
      <c r="A313" s="30">
        <v>308</v>
      </c>
      <c r="B313" s="51" t="s">
        <v>10</v>
      </c>
      <c r="C313" s="66" t="s">
        <v>866</v>
      </c>
      <c r="D313" s="52" t="s">
        <v>867</v>
      </c>
      <c r="E313" s="98" t="s">
        <v>4585</v>
      </c>
      <c r="F313" s="52" t="s">
        <v>868</v>
      </c>
      <c r="G313" s="81" t="s">
        <v>870</v>
      </c>
      <c r="H313" s="52" t="s">
        <v>258</v>
      </c>
      <c r="I313" s="52" t="s">
        <v>68</v>
      </c>
      <c r="J313" s="52" t="s">
        <v>17</v>
      </c>
      <c r="K313" s="52" t="s">
        <v>30</v>
      </c>
      <c r="L313" s="52" t="s">
        <v>31</v>
      </c>
      <c r="M313" s="52" t="s">
        <v>69</v>
      </c>
      <c r="N313" s="52" t="s">
        <v>70</v>
      </c>
      <c r="O313" s="52" t="s">
        <v>452</v>
      </c>
      <c r="P313" s="32"/>
      <c r="Q313" s="52" t="s">
        <v>4225</v>
      </c>
      <c r="R313" s="33">
        <f t="shared" si="58"/>
        <v>1</v>
      </c>
      <c r="S313" s="53" t="str">
        <f t="shared" si="59"/>
        <v>НАЗК</v>
      </c>
      <c r="T313" s="54"/>
      <c r="U313" s="55" t="s">
        <v>4272</v>
      </c>
      <c r="V313" s="56" t="s">
        <v>4272</v>
      </c>
      <c r="W313" s="34"/>
      <c r="X313" s="57" t="s">
        <v>4367</v>
      </c>
      <c r="Y313" s="61"/>
      <c r="Z313" s="61"/>
      <c r="AA313" s="132"/>
      <c r="AB313" s="57" t="s">
        <v>4367</v>
      </c>
      <c r="AC313" s="58" t="s">
        <v>4537</v>
      </c>
      <c r="AD313" s="58" t="s">
        <v>4538</v>
      </c>
      <c r="AE313" s="59">
        <f t="shared" si="61"/>
        <v>2</v>
      </c>
      <c r="AF313" s="60" t="str">
        <f t="shared" si="60"/>
        <v>Калмиков</v>
      </c>
      <c r="AG313" s="34"/>
      <c r="AH313" s="16" t="str">
        <f t="shared" ref="AH313:AW320" si="69">IF(ISNUMBER(FIND(AH$5,$AD313)),AH$5,"")</f>
        <v/>
      </c>
      <c r="AI313" s="16" t="str">
        <f t="shared" si="69"/>
        <v>Калмиков</v>
      </c>
      <c r="AJ313" s="16" t="str">
        <f t="shared" si="69"/>
        <v/>
      </c>
      <c r="AK313" s="16" t="str">
        <f t="shared" si="69"/>
        <v/>
      </c>
      <c r="AL313" s="16" t="str">
        <f t="shared" si="69"/>
        <v/>
      </c>
      <c r="AM313" s="16" t="str">
        <f t="shared" si="69"/>
        <v>Пасічник/Кулікова</v>
      </c>
      <c r="AN313" s="16" t="str">
        <f t="shared" si="69"/>
        <v/>
      </c>
      <c r="AO313" s="16" t="str">
        <f t="shared" si="69"/>
        <v/>
      </c>
      <c r="AP313" s="16" t="str">
        <f t="shared" si="69"/>
        <v/>
      </c>
      <c r="AQ313" s="16" t="str">
        <f t="shared" si="69"/>
        <v/>
      </c>
      <c r="AR313" s="16" t="str">
        <f t="shared" si="69"/>
        <v/>
      </c>
      <c r="AS313" s="16" t="str">
        <f t="shared" si="69"/>
        <v/>
      </c>
      <c r="AT313" s="16" t="str">
        <f t="shared" si="69"/>
        <v/>
      </c>
      <c r="AU313" s="16" t="str">
        <f t="shared" si="69"/>
        <v/>
      </c>
      <c r="AV313" s="16" t="str">
        <f t="shared" si="69"/>
        <v/>
      </c>
      <c r="AW313" s="16" t="str">
        <f t="shared" si="69"/>
        <v/>
      </c>
      <c r="AX313" s="31"/>
    </row>
    <row r="314" spans="1:51" ht="61.5" customHeight="1" x14ac:dyDescent="0.25">
      <c r="A314" s="30">
        <v>309</v>
      </c>
      <c r="B314" s="51" t="s">
        <v>10</v>
      </c>
      <c r="C314" s="66" t="s">
        <v>866</v>
      </c>
      <c r="D314" s="52" t="s">
        <v>867</v>
      </c>
      <c r="E314" s="98" t="s">
        <v>4586</v>
      </c>
      <c r="F314" s="52" t="s">
        <v>871</v>
      </c>
      <c r="G314" s="52" t="s">
        <v>872</v>
      </c>
      <c r="H314" s="52" t="s">
        <v>156</v>
      </c>
      <c r="I314" s="52" t="s">
        <v>29</v>
      </c>
      <c r="J314" s="52" t="s">
        <v>17</v>
      </c>
      <c r="K314" s="52" t="s">
        <v>30</v>
      </c>
      <c r="L314" s="52" t="s">
        <v>31</v>
      </c>
      <c r="M314" s="52" t="s">
        <v>873</v>
      </c>
      <c r="N314" s="52" t="s">
        <v>17</v>
      </c>
      <c r="O314" s="52" t="s">
        <v>874</v>
      </c>
      <c r="P314" s="32"/>
      <c r="Q314" s="52" t="s">
        <v>4225</v>
      </c>
      <c r="R314" s="33">
        <f t="shared" si="58"/>
        <v>1</v>
      </c>
      <c r="S314" s="53" t="str">
        <f t="shared" si="59"/>
        <v>НАЗК</v>
      </c>
      <c r="T314" s="54"/>
      <c r="U314" s="55" t="s">
        <v>4272</v>
      </c>
      <c r="V314" s="56" t="s">
        <v>4272</v>
      </c>
      <c r="W314" s="34"/>
      <c r="X314" s="57" t="s">
        <v>4367</v>
      </c>
      <c r="Y314" s="57" t="s">
        <v>4367</v>
      </c>
      <c r="Z314" s="61"/>
      <c r="AA314" s="61"/>
      <c r="AB314" s="61"/>
      <c r="AC314" s="67" t="s">
        <v>4489</v>
      </c>
      <c r="AD314" s="67" t="s">
        <v>4490</v>
      </c>
      <c r="AE314" s="59">
        <f t="shared" si="61"/>
        <v>2</v>
      </c>
      <c r="AF314" s="60" t="str">
        <f t="shared" si="60"/>
        <v>Деркач</v>
      </c>
      <c r="AG314" s="34"/>
      <c r="AH314" s="16" t="str">
        <f t="shared" si="69"/>
        <v>Деркач</v>
      </c>
      <c r="AI314" s="16" t="str">
        <f t="shared" si="69"/>
        <v/>
      </c>
      <c r="AJ314" s="16" t="str">
        <f t="shared" si="69"/>
        <v/>
      </c>
      <c r="AK314" s="16" t="str">
        <f t="shared" si="69"/>
        <v/>
      </c>
      <c r="AL314" s="16" t="str">
        <f t="shared" si="69"/>
        <v/>
      </c>
      <c r="AM314" s="16" t="str">
        <f t="shared" si="69"/>
        <v/>
      </c>
      <c r="AN314" s="16" t="str">
        <f t="shared" si="69"/>
        <v/>
      </c>
      <c r="AO314" s="16" t="str">
        <f t="shared" si="69"/>
        <v/>
      </c>
      <c r="AP314" s="16" t="str">
        <f t="shared" si="69"/>
        <v/>
      </c>
      <c r="AQ314" s="16" t="str">
        <f t="shared" si="69"/>
        <v/>
      </c>
      <c r="AR314" s="16" t="str">
        <f t="shared" si="69"/>
        <v/>
      </c>
      <c r="AS314" s="16" t="str">
        <f t="shared" si="69"/>
        <v/>
      </c>
      <c r="AT314" s="16" t="str">
        <f t="shared" si="69"/>
        <v/>
      </c>
      <c r="AU314" s="16" t="str">
        <f t="shared" si="69"/>
        <v/>
      </c>
      <c r="AV314" s="16" t="str">
        <f t="shared" si="69"/>
        <v>Любченко</v>
      </c>
      <c r="AW314" s="16" t="str">
        <f t="shared" si="69"/>
        <v/>
      </c>
      <c r="AX314" s="11" t="s">
        <v>4293</v>
      </c>
    </row>
    <row r="315" spans="1:51" ht="61.5" hidden="1" customHeight="1" x14ac:dyDescent="0.25">
      <c r="A315" s="30">
        <v>310</v>
      </c>
      <c r="B315" s="51" t="s">
        <v>10</v>
      </c>
      <c r="C315" s="66" t="s">
        <v>866</v>
      </c>
      <c r="D315" s="52" t="s">
        <v>867</v>
      </c>
      <c r="E315" s="98" t="s">
        <v>4586</v>
      </c>
      <c r="F315" s="52" t="s">
        <v>871</v>
      </c>
      <c r="G315" s="52" t="s">
        <v>875</v>
      </c>
      <c r="H315" s="52" t="s">
        <v>168</v>
      </c>
      <c r="I315" s="52" t="s">
        <v>168</v>
      </c>
      <c r="J315" s="52" t="s">
        <v>17</v>
      </c>
      <c r="K315" s="52" t="s">
        <v>30</v>
      </c>
      <c r="L315" s="52" t="s">
        <v>31</v>
      </c>
      <c r="M315" s="52" t="s">
        <v>58</v>
      </c>
      <c r="N315" s="52" t="s">
        <v>59</v>
      </c>
      <c r="O315" s="52" t="s">
        <v>876</v>
      </c>
      <c r="P315" s="32"/>
      <c r="Q315" s="52" t="s">
        <v>4225</v>
      </c>
      <c r="R315" s="33">
        <f t="shared" si="58"/>
        <v>1</v>
      </c>
      <c r="S315" s="53" t="str">
        <f t="shared" si="59"/>
        <v>НАЗК</v>
      </c>
      <c r="T315" s="54"/>
      <c r="U315" s="55" t="s">
        <v>4272</v>
      </c>
      <c r="V315" s="56" t="s">
        <v>4272</v>
      </c>
      <c r="W315" s="34"/>
      <c r="X315" s="61"/>
      <c r="Y315" s="61"/>
      <c r="Z315" s="57" t="s">
        <v>4367</v>
      </c>
      <c r="AA315" s="57"/>
      <c r="AB315" s="57"/>
      <c r="AC315" s="65" t="s">
        <v>4522</v>
      </c>
      <c r="AD315" s="65" t="s">
        <v>4279</v>
      </c>
      <c r="AE315" s="59">
        <f t="shared" si="61"/>
        <v>1</v>
      </c>
      <c r="AF315" s="60" t="str">
        <f t="shared" si="60"/>
        <v>Деркач</v>
      </c>
      <c r="AG315" s="34"/>
      <c r="AH315" s="16" t="str">
        <f t="shared" si="69"/>
        <v>Деркач</v>
      </c>
      <c r="AI315" s="16" t="str">
        <f t="shared" si="69"/>
        <v/>
      </c>
      <c r="AJ315" s="16" t="str">
        <f t="shared" si="69"/>
        <v/>
      </c>
      <c r="AK315" s="16" t="str">
        <f t="shared" si="69"/>
        <v/>
      </c>
      <c r="AL315" s="16" t="str">
        <f t="shared" si="69"/>
        <v/>
      </c>
      <c r="AM315" s="16" t="str">
        <f t="shared" si="69"/>
        <v/>
      </c>
      <c r="AN315" s="16" t="str">
        <f t="shared" si="69"/>
        <v/>
      </c>
      <c r="AO315" s="16" t="str">
        <f t="shared" si="69"/>
        <v/>
      </c>
      <c r="AP315" s="16" t="str">
        <f t="shared" si="69"/>
        <v/>
      </c>
      <c r="AQ315" s="16" t="str">
        <f t="shared" si="69"/>
        <v/>
      </c>
      <c r="AR315" s="16" t="str">
        <f t="shared" si="69"/>
        <v/>
      </c>
      <c r="AS315" s="16" t="str">
        <f t="shared" si="69"/>
        <v/>
      </c>
      <c r="AT315" s="16" t="str">
        <f t="shared" si="69"/>
        <v/>
      </c>
      <c r="AU315" s="16" t="str">
        <f t="shared" si="69"/>
        <v/>
      </c>
      <c r="AV315" s="16" t="str">
        <f t="shared" si="69"/>
        <v/>
      </c>
      <c r="AW315" s="16" t="str">
        <f t="shared" si="69"/>
        <v/>
      </c>
      <c r="AX315" s="31"/>
    </row>
    <row r="316" spans="1:51" ht="61.5" hidden="1" customHeight="1" x14ac:dyDescent="0.25">
      <c r="A316" s="30">
        <v>311</v>
      </c>
      <c r="B316" s="51" t="s">
        <v>10</v>
      </c>
      <c r="C316" s="66" t="s">
        <v>866</v>
      </c>
      <c r="D316" s="52" t="s">
        <v>867</v>
      </c>
      <c r="E316" s="98" t="s">
        <v>4586</v>
      </c>
      <c r="F316" s="52" t="s">
        <v>871</v>
      </c>
      <c r="G316" s="52" t="s">
        <v>877</v>
      </c>
      <c r="H316" s="52" t="s">
        <v>168</v>
      </c>
      <c r="I316" s="52" t="s">
        <v>168</v>
      </c>
      <c r="J316" s="52" t="s">
        <v>17</v>
      </c>
      <c r="K316" s="52" t="s">
        <v>30</v>
      </c>
      <c r="L316" s="52" t="s">
        <v>31</v>
      </c>
      <c r="M316" s="52" t="s">
        <v>878</v>
      </c>
      <c r="N316" s="52" t="s">
        <v>59</v>
      </c>
      <c r="O316" s="52" t="s">
        <v>879</v>
      </c>
      <c r="P316" s="32"/>
      <c r="Q316" s="52" t="s">
        <v>4225</v>
      </c>
      <c r="R316" s="33">
        <f t="shared" si="58"/>
        <v>1</v>
      </c>
      <c r="S316" s="53" t="str">
        <f t="shared" si="59"/>
        <v>НАЗК</v>
      </c>
      <c r="T316" s="54"/>
      <c r="U316" s="55" t="s">
        <v>4272</v>
      </c>
      <c r="V316" s="56" t="s">
        <v>4272</v>
      </c>
      <c r="W316" s="34"/>
      <c r="X316" s="61"/>
      <c r="Y316" s="61"/>
      <c r="Z316" s="57" t="s">
        <v>4367</v>
      </c>
      <c r="AA316" s="57"/>
      <c r="AB316" s="57"/>
      <c r="AC316" s="65" t="s">
        <v>4522</v>
      </c>
      <c r="AD316" s="65" t="s">
        <v>4279</v>
      </c>
      <c r="AE316" s="59">
        <f t="shared" si="61"/>
        <v>1</v>
      </c>
      <c r="AF316" s="60" t="str">
        <f t="shared" si="60"/>
        <v>Деркач</v>
      </c>
      <c r="AG316" s="34"/>
      <c r="AH316" s="16" t="str">
        <f t="shared" si="69"/>
        <v>Деркач</v>
      </c>
      <c r="AI316" s="16" t="str">
        <f t="shared" si="69"/>
        <v/>
      </c>
      <c r="AJ316" s="16" t="str">
        <f t="shared" si="69"/>
        <v/>
      </c>
      <c r="AK316" s="16" t="str">
        <f t="shared" si="69"/>
        <v/>
      </c>
      <c r="AL316" s="16" t="str">
        <f t="shared" si="69"/>
        <v/>
      </c>
      <c r="AM316" s="16" t="str">
        <f t="shared" si="69"/>
        <v/>
      </c>
      <c r="AN316" s="16" t="str">
        <f t="shared" si="69"/>
        <v/>
      </c>
      <c r="AO316" s="16" t="str">
        <f t="shared" si="69"/>
        <v/>
      </c>
      <c r="AP316" s="16" t="str">
        <f t="shared" si="69"/>
        <v/>
      </c>
      <c r="AQ316" s="16" t="str">
        <f t="shared" si="69"/>
        <v/>
      </c>
      <c r="AR316" s="16" t="str">
        <f t="shared" si="69"/>
        <v/>
      </c>
      <c r="AS316" s="16" t="str">
        <f t="shared" si="69"/>
        <v/>
      </c>
      <c r="AT316" s="16" t="str">
        <f t="shared" si="69"/>
        <v/>
      </c>
      <c r="AU316" s="16" t="str">
        <f t="shared" si="69"/>
        <v/>
      </c>
      <c r="AV316" s="16" t="str">
        <f t="shared" si="69"/>
        <v/>
      </c>
      <c r="AW316" s="16" t="str">
        <f t="shared" si="69"/>
        <v/>
      </c>
      <c r="AX316" s="31"/>
    </row>
    <row r="317" spans="1:51" ht="61.5" hidden="1" customHeight="1" x14ac:dyDescent="0.25">
      <c r="A317" s="30">
        <v>312</v>
      </c>
      <c r="B317" s="51" t="s">
        <v>10</v>
      </c>
      <c r="C317" s="66" t="s">
        <v>866</v>
      </c>
      <c r="D317" s="52" t="s">
        <v>867</v>
      </c>
      <c r="E317" s="98" t="s">
        <v>4586</v>
      </c>
      <c r="F317" s="52" t="s">
        <v>871</v>
      </c>
      <c r="G317" s="52" t="s">
        <v>880</v>
      </c>
      <c r="H317" s="52" t="s">
        <v>293</v>
      </c>
      <c r="I317" s="52" t="s">
        <v>296</v>
      </c>
      <c r="J317" s="52" t="s">
        <v>17</v>
      </c>
      <c r="K317" s="52" t="s">
        <v>30</v>
      </c>
      <c r="L317" s="52" t="s">
        <v>31</v>
      </c>
      <c r="M317" s="52" t="s">
        <v>881</v>
      </c>
      <c r="N317" s="52" t="s">
        <v>21</v>
      </c>
      <c r="O317" s="52" t="s">
        <v>882</v>
      </c>
      <c r="P317" s="32"/>
      <c r="Q317" s="52" t="s">
        <v>4225</v>
      </c>
      <c r="R317" s="33">
        <f t="shared" si="58"/>
        <v>1</v>
      </c>
      <c r="S317" s="53" t="str">
        <f t="shared" si="59"/>
        <v>НАЗК</v>
      </c>
      <c r="T317" s="54"/>
      <c r="U317" s="55" t="s">
        <v>4272</v>
      </c>
      <c r="V317" s="56" t="s">
        <v>4272</v>
      </c>
      <c r="W317" s="34"/>
      <c r="X317" s="61"/>
      <c r="Y317" s="61"/>
      <c r="Z317" s="57" t="s">
        <v>4367</v>
      </c>
      <c r="AA317" s="57"/>
      <c r="AB317" s="57"/>
      <c r="AC317" s="65" t="s">
        <v>4423</v>
      </c>
      <c r="AD317" s="65" t="s">
        <v>4424</v>
      </c>
      <c r="AE317" s="59">
        <f t="shared" si="61"/>
        <v>2</v>
      </c>
      <c r="AF317" s="60" t="str">
        <f t="shared" si="60"/>
        <v>Пасічник/Кулікова</v>
      </c>
      <c r="AG317" s="34"/>
      <c r="AH317" s="16" t="str">
        <f t="shared" si="69"/>
        <v>Деркач</v>
      </c>
      <c r="AI317" s="16" t="str">
        <f t="shared" si="69"/>
        <v/>
      </c>
      <c r="AJ317" s="16" t="str">
        <f t="shared" si="69"/>
        <v/>
      </c>
      <c r="AK317" s="16" t="str">
        <f t="shared" si="69"/>
        <v/>
      </c>
      <c r="AL317" s="16" t="str">
        <f t="shared" si="69"/>
        <v/>
      </c>
      <c r="AM317" s="16" t="str">
        <f t="shared" si="69"/>
        <v>Пасічник/Кулікова</v>
      </c>
      <c r="AN317" s="16" t="str">
        <f t="shared" si="69"/>
        <v/>
      </c>
      <c r="AO317" s="16" t="str">
        <f t="shared" si="69"/>
        <v/>
      </c>
      <c r="AP317" s="16" t="str">
        <f t="shared" si="69"/>
        <v/>
      </c>
      <c r="AQ317" s="16" t="str">
        <f t="shared" si="69"/>
        <v/>
      </c>
      <c r="AR317" s="16" t="str">
        <f t="shared" si="69"/>
        <v/>
      </c>
      <c r="AS317" s="16" t="str">
        <f t="shared" si="69"/>
        <v/>
      </c>
      <c r="AT317" s="16" t="str">
        <f t="shared" si="69"/>
        <v/>
      </c>
      <c r="AU317" s="16" t="str">
        <f t="shared" si="69"/>
        <v/>
      </c>
      <c r="AV317" s="16" t="str">
        <f t="shared" si="69"/>
        <v/>
      </c>
      <c r="AW317" s="16" t="str">
        <f t="shared" si="69"/>
        <v/>
      </c>
      <c r="AX317" s="31"/>
    </row>
    <row r="318" spans="1:51" ht="61.5" customHeight="1" x14ac:dyDescent="0.25">
      <c r="A318" s="30">
        <v>313</v>
      </c>
      <c r="B318" s="51" t="s">
        <v>10</v>
      </c>
      <c r="C318" s="66" t="s">
        <v>866</v>
      </c>
      <c r="D318" s="52" t="s">
        <v>867</v>
      </c>
      <c r="E318" s="98" t="s">
        <v>4587</v>
      </c>
      <c r="F318" s="52" t="s">
        <v>883</v>
      </c>
      <c r="G318" s="81" t="s">
        <v>884</v>
      </c>
      <c r="H318" s="52" t="s">
        <v>156</v>
      </c>
      <c r="I318" s="52" t="s">
        <v>193</v>
      </c>
      <c r="J318" s="52" t="s">
        <v>17</v>
      </c>
      <c r="K318" s="52" t="s">
        <v>30</v>
      </c>
      <c r="L318" s="52" t="s">
        <v>31</v>
      </c>
      <c r="M318" s="52" t="s">
        <v>58</v>
      </c>
      <c r="N318" s="52" t="s">
        <v>59</v>
      </c>
      <c r="O318" s="52" t="s">
        <v>55</v>
      </c>
      <c r="P318" s="32"/>
      <c r="Q318" s="52" t="s">
        <v>4225</v>
      </c>
      <c r="R318" s="33">
        <f t="shared" si="58"/>
        <v>1</v>
      </c>
      <c r="S318" s="53" t="str">
        <f t="shared" si="59"/>
        <v>НАЗК</v>
      </c>
      <c r="T318" s="54"/>
      <c r="U318" s="55" t="s">
        <v>4272</v>
      </c>
      <c r="V318" s="56" t="s">
        <v>4272</v>
      </c>
      <c r="W318" s="34"/>
      <c r="X318" s="57" t="s">
        <v>4367</v>
      </c>
      <c r="Y318" s="61"/>
      <c r="Z318" s="61"/>
      <c r="AA318" s="55" t="s">
        <v>4272</v>
      </c>
      <c r="AB318" s="55"/>
      <c r="AC318" s="86" t="s">
        <v>4537</v>
      </c>
      <c r="AD318" s="86" t="s">
        <v>4538</v>
      </c>
      <c r="AE318" s="59">
        <f t="shared" si="61"/>
        <v>2</v>
      </c>
      <c r="AF318" s="60" t="str">
        <f t="shared" si="60"/>
        <v>Калмиков</v>
      </c>
      <c r="AG318" s="34"/>
      <c r="AH318" s="16" t="str">
        <f t="shared" si="69"/>
        <v/>
      </c>
      <c r="AI318" s="16" t="str">
        <f t="shared" si="69"/>
        <v>Калмиков</v>
      </c>
      <c r="AJ318" s="16" t="str">
        <f t="shared" si="69"/>
        <v/>
      </c>
      <c r="AK318" s="16" t="str">
        <f t="shared" si="69"/>
        <v/>
      </c>
      <c r="AL318" s="16" t="str">
        <f t="shared" si="69"/>
        <v/>
      </c>
      <c r="AM318" s="16" t="str">
        <f t="shared" si="69"/>
        <v>Пасічник/Кулікова</v>
      </c>
      <c r="AN318" s="16" t="str">
        <f t="shared" si="69"/>
        <v/>
      </c>
      <c r="AO318" s="16" t="str">
        <f t="shared" si="69"/>
        <v/>
      </c>
      <c r="AP318" s="16" t="str">
        <f t="shared" si="69"/>
        <v/>
      </c>
      <c r="AQ318" s="16" t="str">
        <f t="shared" si="69"/>
        <v/>
      </c>
      <c r="AR318" s="16" t="str">
        <f t="shared" si="69"/>
        <v/>
      </c>
      <c r="AS318" s="16" t="str">
        <f t="shared" si="69"/>
        <v/>
      </c>
      <c r="AT318" s="16" t="str">
        <f t="shared" si="69"/>
        <v/>
      </c>
      <c r="AU318" s="16" t="str">
        <f t="shared" si="69"/>
        <v/>
      </c>
      <c r="AV318" s="16" t="str">
        <f t="shared" si="69"/>
        <v/>
      </c>
      <c r="AW318" s="16" t="str">
        <f t="shared" si="69"/>
        <v/>
      </c>
      <c r="AX318" s="31"/>
      <c r="AY318" s="17" t="s">
        <v>4545</v>
      </c>
    </row>
    <row r="319" spans="1:51" ht="61.5" customHeight="1" x14ac:dyDescent="0.25">
      <c r="A319" s="30">
        <v>314</v>
      </c>
      <c r="B319" s="51" t="s">
        <v>10</v>
      </c>
      <c r="C319" s="66" t="s">
        <v>866</v>
      </c>
      <c r="D319" s="52" t="s">
        <v>867</v>
      </c>
      <c r="E319" s="98" t="s">
        <v>4587</v>
      </c>
      <c r="F319" s="52" t="s">
        <v>883</v>
      </c>
      <c r="G319" s="81" t="s">
        <v>885</v>
      </c>
      <c r="H319" s="52" t="s">
        <v>98</v>
      </c>
      <c r="I319" s="52" t="s">
        <v>258</v>
      </c>
      <c r="J319" s="52" t="s">
        <v>17</v>
      </c>
      <c r="K319" s="52" t="s">
        <v>30</v>
      </c>
      <c r="L319" s="52" t="s">
        <v>31</v>
      </c>
      <c r="M319" s="52" t="s">
        <v>64</v>
      </c>
      <c r="N319" s="52" t="s">
        <v>65</v>
      </c>
      <c r="O319" s="52" t="s">
        <v>55</v>
      </c>
      <c r="P319" s="32"/>
      <c r="Q319" s="52" t="s">
        <v>4225</v>
      </c>
      <c r="R319" s="33">
        <f t="shared" si="58"/>
        <v>1</v>
      </c>
      <c r="S319" s="53" t="str">
        <f t="shared" si="59"/>
        <v>НАЗК</v>
      </c>
      <c r="T319" s="54"/>
      <c r="U319" s="55" t="s">
        <v>4272</v>
      </c>
      <c r="V319" s="56" t="s">
        <v>4272</v>
      </c>
      <c r="W319" s="34"/>
      <c r="X319" s="57" t="s">
        <v>4367</v>
      </c>
      <c r="Y319" s="61"/>
      <c r="Z319" s="61"/>
      <c r="AA319" s="55" t="s">
        <v>4272</v>
      </c>
      <c r="AB319" s="55"/>
      <c r="AC319" s="86" t="s">
        <v>4537</v>
      </c>
      <c r="AD319" s="86" t="s">
        <v>4538</v>
      </c>
      <c r="AE319" s="59">
        <f t="shared" si="61"/>
        <v>2</v>
      </c>
      <c r="AF319" s="60" t="str">
        <f t="shared" si="60"/>
        <v>Калмиков</v>
      </c>
      <c r="AG319" s="34"/>
      <c r="AH319" s="16" t="str">
        <f t="shared" si="69"/>
        <v/>
      </c>
      <c r="AI319" s="16" t="str">
        <f t="shared" si="69"/>
        <v>Калмиков</v>
      </c>
      <c r="AJ319" s="16" t="str">
        <f t="shared" si="69"/>
        <v/>
      </c>
      <c r="AK319" s="16" t="str">
        <f t="shared" si="69"/>
        <v/>
      </c>
      <c r="AL319" s="16" t="str">
        <f t="shared" si="69"/>
        <v/>
      </c>
      <c r="AM319" s="16" t="str">
        <f t="shared" si="69"/>
        <v>Пасічник/Кулікова</v>
      </c>
      <c r="AN319" s="16" t="str">
        <f t="shared" si="69"/>
        <v/>
      </c>
      <c r="AO319" s="16" t="str">
        <f t="shared" si="69"/>
        <v/>
      </c>
      <c r="AP319" s="16" t="str">
        <f t="shared" si="69"/>
        <v/>
      </c>
      <c r="AQ319" s="16" t="str">
        <f t="shared" si="69"/>
        <v/>
      </c>
      <c r="AR319" s="16" t="str">
        <f t="shared" si="69"/>
        <v/>
      </c>
      <c r="AS319" s="16" t="str">
        <f t="shared" si="69"/>
        <v/>
      </c>
      <c r="AT319" s="16" t="str">
        <f t="shared" si="69"/>
        <v/>
      </c>
      <c r="AU319" s="16" t="str">
        <f t="shared" si="69"/>
        <v/>
      </c>
      <c r="AV319" s="16" t="str">
        <f t="shared" si="69"/>
        <v/>
      </c>
      <c r="AW319" s="16" t="str">
        <f t="shared" si="69"/>
        <v/>
      </c>
      <c r="AX319" s="31"/>
    </row>
    <row r="320" spans="1:51" ht="61.5" customHeight="1" x14ac:dyDescent="0.25">
      <c r="A320" s="30">
        <v>315</v>
      </c>
      <c r="B320" s="51" t="s">
        <v>10</v>
      </c>
      <c r="C320" s="66" t="s">
        <v>866</v>
      </c>
      <c r="D320" s="52" t="s">
        <v>867</v>
      </c>
      <c r="E320" s="98" t="s">
        <v>4587</v>
      </c>
      <c r="F320" s="52" t="s">
        <v>883</v>
      </c>
      <c r="G320" s="81" t="s">
        <v>886</v>
      </c>
      <c r="H320" s="52" t="s">
        <v>141</v>
      </c>
      <c r="I320" s="52" t="s">
        <v>68</v>
      </c>
      <c r="J320" s="52" t="s">
        <v>17</v>
      </c>
      <c r="K320" s="52" t="s">
        <v>30</v>
      </c>
      <c r="L320" s="52" t="s">
        <v>31</v>
      </c>
      <c r="M320" s="52" t="s">
        <v>69</v>
      </c>
      <c r="N320" s="52" t="s">
        <v>70</v>
      </c>
      <c r="O320" s="52" t="s">
        <v>55</v>
      </c>
      <c r="P320" s="32"/>
      <c r="Q320" s="52" t="s">
        <v>4225</v>
      </c>
      <c r="R320" s="33">
        <f t="shared" si="58"/>
        <v>1</v>
      </c>
      <c r="S320" s="53" t="str">
        <f t="shared" si="59"/>
        <v>НАЗК</v>
      </c>
      <c r="T320" s="54"/>
      <c r="U320" s="55" t="s">
        <v>4272</v>
      </c>
      <c r="V320" s="56" t="s">
        <v>4272</v>
      </c>
      <c r="W320" s="34"/>
      <c r="X320" s="57" t="s">
        <v>4367</v>
      </c>
      <c r="Y320" s="61"/>
      <c r="Z320" s="61"/>
      <c r="AA320" s="132"/>
      <c r="AB320" s="57" t="s">
        <v>4367</v>
      </c>
      <c r="AC320" s="86" t="s">
        <v>4537</v>
      </c>
      <c r="AD320" s="86" t="s">
        <v>4538</v>
      </c>
      <c r="AE320" s="59">
        <f t="shared" si="61"/>
        <v>2</v>
      </c>
      <c r="AF320" s="60" t="str">
        <f t="shared" si="60"/>
        <v>Калмиков</v>
      </c>
      <c r="AG320" s="34"/>
      <c r="AH320" s="16" t="str">
        <f t="shared" si="69"/>
        <v/>
      </c>
      <c r="AI320" s="16" t="str">
        <f t="shared" si="69"/>
        <v>Калмиков</v>
      </c>
      <c r="AJ320" s="16" t="str">
        <f t="shared" si="69"/>
        <v/>
      </c>
      <c r="AK320" s="16" t="str">
        <f t="shared" si="69"/>
        <v/>
      </c>
      <c r="AL320" s="16" t="str">
        <f t="shared" si="69"/>
        <v/>
      </c>
      <c r="AM320" s="16" t="str">
        <f t="shared" si="69"/>
        <v>Пасічник/Кулікова</v>
      </c>
      <c r="AN320" s="16" t="str">
        <f t="shared" si="69"/>
        <v/>
      </c>
      <c r="AO320" s="16" t="str">
        <f t="shared" si="69"/>
        <v/>
      </c>
      <c r="AP320" s="16" t="str">
        <f t="shared" si="69"/>
        <v/>
      </c>
      <c r="AQ320" s="16" t="str">
        <f t="shared" si="69"/>
        <v/>
      </c>
      <c r="AR320" s="16" t="str">
        <f t="shared" si="69"/>
        <v/>
      </c>
      <c r="AS320" s="16" t="str">
        <f t="shared" si="69"/>
        <v/>
      </c>
      <c r="AT320" s="16" t="str">
        <f t="shared" si="69"/>
        <v/>
      </c>
      <c r="AU320" s="16" t="str">
        <f t="shared" si="69"/>
        <v/>
      </c>
      <c r="AV320" s="16" t="str">
        <f t="shared" si="69"/>
        <v/>
      </c>
      <c r="AW320" s="16" t="str">
        <f t="shared" si="69"/>
        <v/>
      </c>
      <c r="AX320" s="31"/>
    </row>
    <row r="321" spans="1:50" ht="61.5" hidden="1" customHeight="1" x14ac:dyDescent="0.25">
      <c r="A321" s="30">
        <v>316</v>
      </c>
      <c r="B321" s="51" t="s">
        <v>10</v>
      </c>
      <c r="C321" s="68" t="s">
        <v>866</v>
      </c>
      <c r="D321" s="68" t="s">
        <v>887</v>
      </c>
      <c r="E321" s="98" t="s">
        <v>4588</v>
      </c>
      <c r="F321" s="68" t="s">
        <v>888</v>
      </c>
      <c r="G321" s="69"/>
      <c r="H321" s="68"/>
      <c r="I321" s="68"/>
      <c r="J321" s="68"/>
      <c r="K321" s="52"/>
      <c r="L321" s="52"/>
      <c r="M321" s="52"/>
      <c r="N321" s="52"/>
      <c r="O321" s="52"/>
      <c r="P321" s="70"/>
      <c r="Q321" s="71" t="s">
        <v>4275</v>
      </c>
      <c r="R321" s="33">
        <f t="shared" si="58"/>
        <v>1</v>
      </c>
      <c r="S321" s="53"/>
      <c r="T321" s="53"/>
      <c r="U321" s="70"/>
      <c r="V321" s="70"/>
      <c r="W321" s="70"/>
      <c r="X321" s="70"/>
      <c r="Y321" s="70"/>
      <c r="Z321" s="70"/>
      <c r="AA321" s="70"/>
      <c r="AB321" s="70"/>
      <c r="AC321" s="70"/>
      <c r="AD321" s="34"/>
      <c r="AE321" s="59">
        <f t="shared" si="61"/>
        <v>0</v>
      </c>
      <c r="AF321" s="62" t="e">
        <f t="shared" si="60"/>
        <v>#VALUE!</v>
      </c>
      <c r="AG321" s="31"/>
      <c r="AH321" s="31">
        <f t="shared" ref="AH321:AW372" si="70">IF(ISNUMBER(FIND($AD321,AH$5)),$AD321,"")</f>
        <v>0</v>
      </c>
      <c r="AI321" s="31">
        <f t="shared" si="70"/>
        <v>0</v>
      </c>
      <c r="AJ321" s="31">
        <f t="shared" si="70"/>
        <v>0</v>
      </c>
      <c r="AK321" s="31">
        <f t="shared" si="70"/>
        <v>0</v>
      </c>
      <c r="AL321" s="31">
        <f t="shared" si="70"/>
        <v>0</v>
      </c>
      <c r="AM321" s="31">
        <f t="shared" si="70"/>
        <v>0</v>
      </c>
      <c r="AN321" s="31">
        <f>IF(ISNUMBER(FIND($AD321,AN$5)),$AD321,"")</f>
        <v>0</v>
      </c>
      <c r="AO321" s="31">
        <f>IF(ISNUMBER(FIND($AD321,AO$5)),$AD321,"")</f>
        <v>0</v>
      </c>
      <c r="AP321" s="31">
        <f t="shared" si="70"/>
        <v>0</v>
      </c>
      <c r="AQ321" s="31">
        <f>IF(ISNUMBER(FIND($AD321,AQ$5)),$AD321,"")</f>
        <v>0</v>
      </c>
      <c r="AR321" s="31">
        <f>IF(ISNUMBER(FIND($AD321,AR$5)),$AD321,"")</f>
        <v>0</v>
      </c>
      <c r="AS321" s="31">
        <f t="shared" si="70"/>
        <v>0</v>
      </c>
      <c r="AT321" s="31">
        <f>IF(ISNUMBER(FIND($AD321,AT$5)),$AD321,"")</f>
        <v>0</v>
      </c>
      <c r="AU321" s="31">
        <f>IF(ISNUMBER(FIND($AD321,AU$5)),$AD321,"")</f>
        <v>0</v>
      </c>
      <c r="AV321" s="31">
        <f>IF(ISNUMBER(FIND($AD321,AV$5)),$AD321,"")</f>
        <v>0</v>
      </c>
      <c r="AW321" s="31">
        <f t="shared" si="70"/>
        <v>0</v>
      </c>
      <c r="AX321" s="31"/>
    </row>
    <row r="322" spans="1:50" ht="61.5" hidden="1" customHeight="1" x14ac:dyDescent="0.25">
      <c r="A322" s="30">
        <v>317</v>
      </c>
      <c r="B322" s="51" t="s">
        <v>10</v>
      </c>
      <c r="C322" s="66" t="s">
        <v>866</v>
      </c>
      <c r="D322" s="52" t="s">
        <v>887</v>
      </c>
      <c r="E322" s="98" t="s">
        <v>4589</v>
      </c>
      <c r="F322" s="52" t="s">
        <v>889</v>
      </c>
      <c r="G322" s="52" t="s">
        <v>890</v>
      </c>
      <c r="H322" s="52" t="s">
        <v>28</v>
      </c>
      <c r="I322" s="52" t="s">
        <v>202</v>
      </c>
      <c r="J322" s="52" t="s">
        <v>276</v>
      </c>
      <c r="K322" s="52" t="s">
        <v>30</v>
      </c>
      <c r="L322" s="52" t="s">
        <v>31</v>
      </c>
      <c r="M322" s="52" t="s">
        <v>54</v>
      </c>
      <c r="N322" s="52" t="s">
        <v>276</v>
      </c>
      <c r="O322" s="52" t="s">
        <v>55</v>
      </c>
      <c r="P322" s="32"/>
      <c r="Q322" s="52" t="s">
        <v>4232</v>
      </c>
      <c r="R322" s="33">
        <f t="shared" si="58"/>
        <v>2</v>
      </c>
      <c r="S322" s="53" t="str">
        <f t="shared" ref="S322:S385" si="71">IF(R322=1,Q322,LEFT(Q322,FIND(" ",Q322)-1))</f>
        <v>НАЗК</v>
      </c>
      <c r="T322" s="54"/>
      <c r="U322" s="55" t="s">
        <v>4272</v>
      </c>
      <c r="V322" s="56" t="s">
        <v>4272</v>
      </c>
      <c r="W322" s="34"/>
      <c r="X322" s="61"/>
      <c r="Y322" s="57" t="s">
        <v>4367</v>
      </c>
      <c r="Z322" s="61"/>
      <c r="AA322" s="61"/>
      <c r="AB322" s="61"/>
      <c r="AC322" s="65" t="s">
        <v>4425</v>
      </c>
      <c r="AD322" s="65" t="s">
        <v>4426</v>
      </c>
      <c r="AE322" s="59">
        <f t="shared" si="61"/>
        <v>2</v>
      </c>
      <c r="AF322" s="60" t="str">
        <f t="shared" si="60"/>
        <v>Пасічник/Кулікова</v>
      </c>
      <c r="AG322" s="34"/>
      <c r="AH322" s="16" t="str">
        <f t="shared" ref="AH322:AW327" si="72">IF(ISNUMBER(FIND(AH$5,$AD322)),AH$5,"")</f>
        <v/>
      </c>
      <c r="AI322" s="16" t="str">
        <f t="shared" si="72"/>
        <v/>
      </c>
      <c r="AJ322" s="16" t="str">
        <f t="shared" si="72"/>
        <v/>
      </c>
      <c r="AK322" s="16" t="str">
        <f t="shared" si="72"/>
        <v/>
      </c>
      <c r="AL322" s="16" t="str">
        <f t="shared" si="72"/>
        <v/>
      </c>
      <c r="AM322" s="16" t="str">
        <f t="shared" si="72"/>
        <v>Пасічник/Кулікова</v>
      </c>
      <c r="AN322" s="16" t="str">
        <f t="shared" si="72"/>
        <v/>
      </c>
      <c r="AO322" s="16" t="str">
        <f t="shared" si="72"/>
        <v/>
      </c>
      <c r="AP322" s="16" t="str">
        <f t="shared" si="72"/>
        <v/>
      </c>
      <c r="AQ322" s="16" t="str">
        <f t="shared" si="72"/>
        <v/>
      </c>
      <c r="AR322" s="16" t="str">
        <f t="shared" si="72"/>
        <v/>
      </c>
      <c r="AS322" s="16" t="str">
        <f t="shared" si="72"/>
        <v/>
      </c>
      <c r="AT322" s="16" t="str">
        <f t="shared" si="72"/>
        <v/>
      </c>
      <c r="AU322" s="16" t="str">
        <f t="shared" si="72"/>
        <v/>
      </c>
      <c r="AV322" s="16" t="str">
        <f t="shared" si="72"/>
        <v>Любченко</v>
      </c>
      <c r="AW322" s="16" t="str">
        <f t="shared" si="72"/>
        <v/>
      </c>
      <c r="AX322" s="11" t="s">
        <v>4293</v>
      </c>
    </row>
    <row r="323" spans="1:50" ht="61.5" hidden="1" customHeight="1" x14ac:dyDescent="0.25">
      <c r="A323" s="30">
        <v>318</v>
      </c>
      <c r="B323" s="51" t="s">
        <v>10</v>
      </c>
      <c r="C323" s="66" t="s">
        <v>866</v>
      </c>
      <c r="D323" s="52" t="s">
        <v>887</v>
      </c>
      <c r="E323" s="98" t="s">
        <v>4589</v>
      </c>
      <c r="F323" s="52" t="s">
        <v>889</v>
      </c>
      <c r="G323" s="52" t="s">
        <v>891</v>
      </c>
      <c r="H323" s="52" t="s">
        <v>57</v>
      </c>
      <c r="I323" s="52" t="s">
        <v>29</v>
      </c>
      <c r="J323" s="52" t="s">
        <v>276</v>
      </c>
      <c r="K323" s="52" t="s">
        <v>30</v>
      </c>
      <c r="L323" s="52" t="s">
        <v>31</v>
      </c>
      <c r="M323" s="52" t="s">
        <v>58</v>
      </c>
      <c r="N323" s="52" t="s">
        <v>892</v>
      </c>
      <c r="O323" s="52" t="s">
        <v>55</v>
      </c>
      <c r="P323" s="32"/>
      <c r="Q323" s="52" t="s">
        <v>4232</v>
      </c>
      <c r="R323" s="33">
        <f t="shared" si="58"/>
        <v>2</v>
      </c>
      <c r="S323" s="53" t="str">
        <f t="shared" si="71"/>
        <v>НАЗК</v>
      </c>
      <c r="T323" s="54"/>
      <c r="U323" s="55" t="s">
        <v>4272</v>
      </c>
      <c r="V323" s="56" t="s">
        <v>4272</v>
      </c>
      <c r="W323" s="34"/>
      <c r="X323" s="61"/>
      <c r="Y323" s="57" t="s">
        <v>4367</v>
      </c>
      <c r="Z323" s="61"/>
      <c r="AA323" s="61"/>
      <c r="AB323" s="61"/>
      <c r="AC323" s="65" t="s">
        <v>4422</v>
      </c>
      <c r="AD323" s="65" t="s">
        <v>4283</v>
      </c>
      <c r="AE323" s="59">
        <f t="shared" si="61"/>
        <v>1</v>
      </c>
      <c r="AF323" s="60" t="str">
        <f t="shared" si="60"/>
        <v>Пасічник/Кулікова</v>
      </c>
      <c r="AG323" s="34"/>
      <c r="AH323" s="16" t="str">
        <f t="shared" si="72"/>
        <v/>
      </c>
      <c r="AI323" s="16" t="str">
        <f t="shared" si="72"/>
        <v/>
      </c>
      <c r="AJ323" s="16" t="str">
        <f t="shared" si="72"/>
        <v/>
      </c>
      <c r="AK323" s="16" t="str">
        <f t="shared" si="72"/>
        <v/>
      </c>
      <c r="AL323" s="16" t="str">
        <f t="shared" si="72"/>
        <v/>
      </c>
      <c r="AM323" s="16" t="str">
        <f t="shared" si="72"/>
        <v>Пасічник/Кулікова</v>
      </c>
      <c r="AN323" s="16" t="str">
        <f t="shared" si="72"/>
        <v/>
      </c>
      <c r="AO323" s="16" t="str">
        <f t="shared" si="72"/>
        <v/>
      </c>
      <c r="AP323" s="16" t="str">
        <f t="shared" si="72"/>
        <v/>
      </c>
      <c r="AQ323" s="16" t="str">
        <f t="shared" si="72"/>
        <v/>
      </c>
      <c r="AR323" s="16" t="str">
        <f t="shared" si="72"/>
        <v/>
      </c>
      <c r="AS323" s="16" t="str">
        <f t="shared" si="72"/>
        <v/>
      </c>
      <c r="AT323" s="16" t="str">
        <f t="shared" si="72"/>
        <v/>
      </c>
      <c r="AU323" s="16" t="str">
        <f t="shared" si="72"/>
        <v/>
      </c>
      <c r="AV323" s="16" t="str">
        <f t="shared" si="72"/>
        <v/>
      </c>
      <c r="AW323" s="16" t="str">
        <f t="shared" si="72"/>
        <v/>
      </c>
      <c r="AX323" s="31"/>
    </row>
    <row r="324" spans="1:50" ht="61.5" hidden="1" customHeight="1" x14ac:dyDescent="0.25">
      <c r="A324" s="30">
        <v>319</v>
      </c>
      <c r="B324" s="51" t="s">
        <v>10</v>
      </c>
      <c r="C324" s="66" t="s">
        <v>866</v>
      </c>
      <c r="D324" s="52" t="s">
        <v>887</v>
      </c>
      <c r="E324" s="98" t="s">
        <v>4589</v>
      </c>
      <c r="F324" s="52" t="s">
        <v>889</v>
      </c>
      <c r="G324" s="52" t="s">
        <v>893</v>
      </c>
      <c r="H324" s="52" t="s">
        <v>61</v>
      </c>
      <c r="I324" s="52" t="s">
        <v>557</v>
      </c>
      <c r="J324" s="52" t="s">
        <v>276</v>
      </c>
      <c r="K324" s="52" t="s">
        <v>30</v>
      </c>
      <c r="L324" s="52" t="s">
        <v>31</v>
      </c>
      <c r="M324" s="52" t="s">
        <v>64</v>
      </c>
      <c r="N324" s="52" t="s">
        <v>65</v>
      </c>
      <c r="O324" s="52" t="s">
        <v>55</v>
      </c>
      <c r="P324" s="32"/>
      <c r="Q324" s="52" t="s">
        <v>4232</v>
      </c>
      <c r="R324" s="33">
        <f t="shared" si="58"/>
        <v>2</v>
      </c>
      <c r="S324" s="53" t="str">
        <f t="shared" si="71"/>
        <v>НАЗК</v>
      </c>
      <c r="T324" s="54"/>
      <c r="U324" s="55" t="s">
        <v>4272</v>
      </c>
      <c r="V324" s="56" t="s">
        <v>4272</v>
      </c>
      <c r="W324" s="34"/>
      <c r="X324" s="61"/>
      <c r="Y324" s="57" t="s">
        <v>4367</v>
      </c>
      <c r="Z324" s="61"/>
      <c r="AA324" s="61"/>
      <c r="AB324" s="61"/>
      <c r="AC324" s="65" t="s">
        <v>4422</v>
      </c>
      <c r="AD324" s="65" t="s">
        <v>4283</v>
      </c>
      <c r="AE324" s="59">
        <f t="shared" si="61"/>
        <v>1</v>
      </c>
      <c r="AF324" s="60" t="str">
        <f t="shared" si="60"/>
        <v>Пасічник/Кулікова</v>
      </c>
      <c r="AG324" s="34"/>
      <c r="AH324" s="16" t="str">
        <f t="shared" si="72"/>
        <v/>
      </c>
      <c r="AI324" s="16" t="str">
        <f t="shared" si="72"/>
        <v/>
      </c>
      <c r="AJ324" s="16" t="str">
        <f t="shared" si="72"/>
        <v/>
      </c>
      <c r="AK324" s="16" t="str">
        <f t="shared" si="72"/>
        <v/>
      </c>
      <c r="AL324" s="16" t="str">
        <f t="shared" si="72"/>
        <v/>
      </c>
      <c r="AM324" s="16" t="str">
        <f t="shared" si="72"/>
        <v>Пасічник/Кулікова</v>
      </c>
      <c r="AN324" s="16" t="str">
        <f t="shared" si="72"/>
        <v/>
      </c>
      <c r="AO324" s="16" t="str">
        <f t="shared" si="72"/>
        <v/>
      </c>
      <c r="AP324" s="16" t="str">
        <f t="shared" si="72"/>
        <v/>
      </c>
      <c r="AQ324" s="16" t="str">
        <f t="shared" si="72"/>
        <v/>
      </c>
      <c r="AR324" s="16" t="str">
        <f t="shared" si="72"/>
        <v/>
      </c>
      <c r="AS324" s="16" t="str">
        <f t="shared" si="72"/>
        <v/>
      </c>
      <c r="AT324" s="16" t="str">
        <f t="shared" si="72"/>
        <v/>
      </c>
      <c r="AU324" s="16" t="str">
        <f t="shared" si="72"/>
        <v/>
      </c>
      <c r="AV324" s="16" t="str">
        <f t="shared" si="72"/>
        <v/>
      </c>
      <c r="AW324" s="16" t="str">
        <f t="shared" si="72"/>
        <v/>
      </c>
      <c r="AX324" s="31"/>
    </row>
    <row r="325" spans="1:50" ht="61.5" hidden="1" customHeight="1" x14ac:dyDescent="0.25">
      <c r="A325" s="30">
        <v>320</v>
      </c>
      <c r="B325" s="51" t="s">
        <v>10</v>
      </c>
      <c r="C325" s="66" t="s">
        <v>866</v>
      </c>
      <c r="D325" s="52" t="s">
        <v>887</v>
      </c>
      <c r="E325" s="98" t="s">
        <v>4589</v>
      </c>
      <c r="F325" s="52" t="s">
        <v>889</v>
      </c>
      <c r="G325" s="52" t="s">
        <v>894</v>
      </c>
      <c r="H325" s="52" t="s">
        <v>62</v>
      </c>
      <c r="I325" s="52" t="s">
        <v>68</v>
      </c>
      <c r="J325" s="52" t="s">
        <v>276</v>
      </c>
      <c r="K325" s="52" t="s">
        <v>30</v>
      </c>
      <c r="L325" s="52" t="s">
        <v>31</v>
      </c>
      <c r="M325" s="52" t="s">
        <v>69</v>
      </c>
      <c r="N325" s="52" t="s">
        <v>70</v>
      </c>
      <c r="O325" s="52" t="s">
        <v>55</v>
      </c>
      <c r="P325" s="32"/>
      <c r="Q325" s="52" t="s">
        <v>4232</v>
      </c>
      <c r="R325" s="33">
        <f t="shared" si="58"/>
        <v>2</v>
      </c>
      <c r="S325" s="53" t="str">
        <f t="shared" si="71"/>
        <v>НАЗК</v>
      </c>
      <c r="T325" s="54"/>
      <c r="U325" s="55" t="s">
        <v>4272</v>
      </c>
      <c r="V325" s="56" t="s">
        <v>4272</v>
      </c>
      <c r="W325" s="34"/>
      <c r="X325" s="61"/>
      <c r="Y325" s="57" t="s">
        <v>4367</v>
      </c>
      <c r="Z325" s="61"/>
      <c r="AA325" s="61"/>
      <c r="AB325" s="61"/>
      <c r="AC325" s="65" t="s">
        <v>4422</v>
      </c>
      <c r="AD325" s="65" t="s">
        <v>4283</v>
      </c>
      <c r="AE325" s="59">
        <f t="shared" si="61"/>
        <v>1</v>
      </c>
      <c r="AF325" s="60" t="str">
        <f t="shared" si="60"/>
        <v>Пасічник/Кулікова</v>
      </c>
      <c r="AG325" s="34"/>
      <c r="AH325" s="16" t="str">
        <f t="shared" si="72"/>
        <v/>
      </c>
      <c r="AI325" s="16" t="str">
        <f t="shared" si="72"/>
        <v/>
      </c>
      <c r="AJ325" s="16" t="str">
        <f t="shared" si="72"/>
        <v/>
      </c>
      <c r="AK325" s="16" t="str">
        <f t="shared" si="72"/>
        <v/>
      </c>
      <c r="AL325" s="16" t="str">
        <f t="shared" si="72"/>
        <v/>
      </c>
      <c r="AM325" s="16" t="str">
        <f t="shared" si="72"/>
        <v>Пасічник/Кулікова</v>
      </c>
      <c r="AN325" s="16" t="str">
        <f t="shared" si="72"/>
        <v/>
      </c>
      <c r="AO325" s="16" t="str">
        <f t="shared" si="72"/>
        <v/>
      </c>
      <c r="AP325" s="16" t="str">
        <f t="shared" si="72"/>
        <v/>
      </c>
      <c r="AQ325" s="16" t="str">
        <f t="shared" si="72"/>
        <v/>
      </c>
      <c r="AR325" s="16" t="str">
        <f t="shared" si="72"/>
        <v/>
      </c>
      <c r="AS325" s="16" t="str">
        <f t="shared" si="72"/>
        <v/>
      </c>
      <c r="AT325" s="16" t="str">
        <f t="shared" si="72"/>
        <v/>
      </c>
      <c r="AU325" s="16" t="str">
        <f t="shared" si="72"/>
        <v/>
      </c>
      <c r="AV325" s="16" t="str">
        <f t="shared" si="72"/>
        <v/>
      </c>
      <c r="AW325" s="16" t="str">
        <f t="shared" si="72"/>
        <v/>
      </c>
      <c r="AX325" s="31"/>
    </row>
    <row r="326" spans="1:50" ht="61.5" customHeight="1" x14ac:dyDescent="0.25">
      <c r="A326" s="30">
        <v>321</v>
      </c>
      <c r="B326" s="51" t="s">
        <v>10</v>
      </c>
      <c r="C326" s="66" t="s">
        <v>866</v>
      </c>
      <c r="D326" s="52" t="s">
        <v>887</v>
      </c>
      <c r="E326" s="98" t="s">
        <v>4589</v>
      </c>
      <c r="F326" s="52" t="s">
        <v>889</v>
      </c>
      <c r="G326" s="81" t="s">
        <v>895</v>
      </c>
      <c r="H326" s="52" t="s">
        <v>15</v>
      </c>
      <c r="I326" s="52" t="s">
        <v>72</v>
      </c>
      <c r="J326" s="52" t="s">
        <v>896</v>
      </c>
      <c r="K326" s="52" t="s">
        <v>897</v>
      </c>
      <c r="L326" s="52" t="s">
        <v>898</v>
      </c>
      <c r="M326" s="52" t="s">
        <v>899</v>
      </c>
      <c r="N326" s="52" t="s">
        <v>900</v>
      </c>
      <c r="O326" s="52" t="s">
        <v>901</v>
      </c>
      <c r="P326" s="32"/>
      <c r="Q326" s="52" t="s">
        <v>4253</v>
      </c>
      <c r="R326" s="33">
        <f t="shared" ref="R326:R389" si="73">IF(ISBLANK(Q326),0,LEN(TRIM(Q326))-LEN(SUBSTITUTE(Q326," ",""))+1)</f>
        <v>7</v>
      </c>
      <c r="S326" s="53" t="str">
        <f t="shared" si="71"/>
        <v>Мінцифри</v>
      </c>
      <c r="T326" s="54"/>
      <c r="U326" s="55" t="s">
        <v>4272</v>
      </c>
      <c r="V326" s="64"/>
      <c r="W326" s="34"/>
      <c r="X326" s="57" t="s">
        <v>4367</v>
      </c>
      <c r="Y326" s="57" t="s">
        <v>4367</v>
      </c>
      <c r="Z326" s="57" t="s">
        <v>4367</v>
      </c>
      <c r="AA326" s="57"/>
      <c r="AB326" s="57"/>
      <c r="AC326" s="65" t="s">
        <v>4539</v>
      </c>
      <c r="AD326" s="65" t="s">
        <v>4540</v>
      </c>
      <c r="AE326" s="59">
        <f t="shared" si="61"/>
        <v>4</v>
      </c>
      <c r="AF326" s="60" t="str">
        <f t="shared" si="60"/>
        <v>Гайдер</v>
      </c>
      <c r="AG326" s="34"/>
      <c r="AH326" s="16" t="str">
        <f t="shared" si="72"/>
        <v/>
      </c>
      <c r="AI326" s="16" t="str">
        <f t="shared" si="72"/>
        <v/>
      </c>
      <c r="AJ326" s="16" t="str">
        <f t="shared" si="72"/>
        <v/>
      </c>
      <c r="AK326" s="16" t="str">
        <f t="shared" si="72"/>
        <v/>
      </c>
      <c r="AL326" s="16" t="str">
        <f t="shared" si="72"/>
        <v/>
      </c>
      <c r="AM326" s="16" t="str">
        <f t="shared" si="72"/>
        <v>Пасічник/Кулікова</v>
      </c>
      <c r="AN326" s="16" t="str">
        <f t="shared" si="72"/>
        <v/>
      </c>
      <c r="AO326" s="16" t="str">
        <f t="shared" si="72"/>
        <v/>
      </c>
      <c r="AP326" s="16" t="str">
        <f t="shared" si="72"/>
        <v>Ковтуненко</v>
      </c>
      <c r="AQ326" s="16" t="str">
        <f t="shared" si="72"/>
        <v/>
      </c>
      <c r="AR326" s="16" t="str">
        <f t="shared" si="72"/>
        <v>Гайдер</v>
      </c>
      <c r="AS326" s="16" t="str">
        <f t="shared" si="72"/>
        <v/>
      </c>
      <c r="AT326" s="16" t="str">
        <f t="shared" si="72"/>
        <v/>
      </c>
      <c r="AU326" s="16" t="str">
        <f t="shared" si="72"/>
        <v/>
      </c>
      <c r="AV326" s="16" t="str">
        <f t="shared" si="72"/>
        <v/>
      </c>
      <c r="AW326" s="16" t="str">
        <f t="shared" si="72"/>
        <v/>
      </c>
      <c r="AX326" s="31"/>
    </row>
    <row r="327" spans="1:50" ht="61.5" hidden="1" customHeight="1" x14ac:dyDescent="0.25">
      <c r="A327" s="30">
        <v>322</v>
      </c>
      <c r="B327" s="51" t="s">
        <v>10</v>
      </c>
      <c r="C327" s="66" t="s">
        <v>866</v>
      </c>
      <c r="D327" s="52" t="s">
        <v>887</v>
      </c>
      <c r="E327" s="98" t="s">
        <v>4589</v>
      </c>
      <c r="F327" s="52" t="s">
        <v>889</v>
      </c>
      <c r="G327" s="52" t="s">
        <v>902</v>
      </c>
      <c r="H327" s="52" t="s">
        <v>37</v>
      </c>
      <c r="I327" s="52" t="s">
        <v>168</v>
      </c>
      <c r="J327" s="52" t="s">
        <v>903</v>
      </c>
      <c r="K327" s="52" t="s">
        <v>904</v>
      </c>
      <c r="L327" s="52" t="s">
        <v>31</v>
      </c>
      <c r="M327" s="52" t="s">
        <v>905</v>
      </c>
      <c r="N327" s="52" t="s">
        <v>906</v>
      </c>
      <c r="O327" s="52" t="s">
        <v>907</v>
      </c>
      <c r="P327" s="32"/>
      <c r="Q327" s="52" t="s">
        <v>4254</v>
      </c>
      <c r="R327" s="33">
        <f t="shared" si="73"/>
        <v>2</v>
      </c>
      <c r="S327" s="53" t="str">
        <f t="shared" si="71"/>
        <v>НАЗК</v>
      </c>
      <c r="T327" s="54"/>
      <c r="U327" s="55" t="s">
        <v>4272</v>
      </c>
      <c r="V327" s="56" t="s">
        <v>4272</v>
      </c>
      <c r="W327" s="34"/>
      <c r="X327" s="61"/>
      <c r="Y327" s="61"/>
      <c r="Z327" s="57" t="s">
        <v>4367</v>
      </c>
      <c r="AA327" s="57"/>
      <c r="AB327" s="57"/>
      <c r="AC327" s="65" t="s">
        <v>4427</v>
      </c>
      <c r="AD327" s="65" t="s">
        <v>4428</v>
      </c>
      <c r="AE327" s="59">
        <f t="shared" si="61"/>
        <v>3</v>
      </c>
      <c r="AF327" s="60" t="str">
        <f t="shared" ref="AF327:AF390" si="74">IF(AE327=1,AD327,LEFT(AD327,FIND(" ",AD327)-1))</f>
        <v>Ковтуненко</v>
      </c>
      <c r="AG327" s="34"/>
      <c r="AH327" s="16" t="str">
        <f t="shared" si="72"/>
        <v/>
      </c>
      <c r="AI327" s="16" t="str">
        <f t="shared" si="72"/>
        <v/>
      </c>
      <c r="AJ327" s="16" t="str">
        <f t="shared" si="72"/>
        <v/>
      </c>
      <c r="AK327" s="16" t="str">
        <f t="shared" si="72"/>
        <v/>
      </c>
      <c r="AL327" s="16" t="str">
        <f t="shared" si="72"/>
        <v/>
      </c>
      <c r="AM327" s="16" t="str">
        <f t="shared" si="72"/>
        <v>Пасічник/Кулікова</v>
      </c>
      <c r="AN327" s="16" t="str">
        <f t="shared" si="72"/>
        <v/>
      </c>
      <c r="AO327" s="16" t="str">
        <f t="shared" si="72"/>
        <v/>
      </c>
      <c r="AP327" s="16" t="str">
        <f t="shared" si="72"/>
        <v>Ковтуненко</v>
      </c>
      <c r="AQ327" s="16" t="str">
        <f t="shared" si="72"/>
        <v/>
      </c>
      <c r="AR327" s="16" t="str">
        <f t="shared" si="72"/>
        <v>Гайдер</v>
      </c>
      <c r="AS327" s="16" t="str">
        <f t="shared" si="72"/>
        <v/>
      </c>
      <c r="AT327" s="16" t="str">
        <f t="shared" si="72"/>
        <v/>
      </c>
      <c r="AU327" s="16" t="str">
        <f t="shared" si="72"/>
        <v/>
      </c>
      <c r="AV327" s="16" t="str">
        <f t="shared" si="72"/>
        <v/>
      </c>
      <c r="AW327" s="16" t="str">
        <f t="shared" si="72"/>
        <v/>
      </c>
      <c r="AX327" s="31"/>
    </row>
    <row r="328" spans="1:50" ht="61.5" hidden="1" customHeight="1" x14ac:dyDescent="0.25">
      <c r="A328" s="30">
        <v>323</v>
      </c>
      <c r="B328" s="51" t="s">
        <v>10</v>
      </c>
      <c r="C328" s="66" t="s">
        <v>866</v>
      </c>
      <c r="D328" s="52" t="s">
        <v>887</v>
      </c>
      <c r="E328" s="98" t="s">
        <v>4589</v>
      </c>
      <c r="F328" s="52" t="s">
        <v>889</v>
      </c>
      <c r="G328" s="52" t="s">
        <v>908</v>
      </c>
      <c r="H328" s="52" t="s">
        <v>293</v>
      </c>
      <c r="I328" s="52" t="s">
        <v>16</v>
      </c>
      <c r="J328" s="52" t="s">
        <v>909</v>
      </c>
      <c r="K328" s="52" t="s">
        <v>18</v>
      </c>
      <c r="L328" s="52" t="s">
        <v>31</v>
      </c>
      <c r="M328" s="52" t="s">
        <v>910</v>
      </c>
      <c r="N328" s="52" t="s">
        <v>911</v>
      </c>
      <c r="O328" s="52" t="s">
        <v>901</v>
      </c>
      <c r="P328" s="32"/>
      <c r="Q328" s="52" t="s">
        <v>909</v>
      </c>
      <c r="R328" s="33">
        <f t="shared" si="73"/>
        <v>4</v>
      </c>
      <c r="S328" s="53" t="str">
        <f t="shared" si="71"/>
        <v>Держатель</v>
      </c>
      <c r="T328" s="53"/>
      <c r="U328" s="31"/>
      <c r="V328" s="31"/>
      <c r="W328" s="31"/>
      <c r="X328" s="31"/>
      <c r="Y328" s="31"/>
      <c r="Z328" s="57" t="s">
        <v>4367</v>
      </c>
      <c r="AA328" s="128"/>
      <c r="AB328" s="128"/>
      <c r="AC328" s="31"/>
      <c r="AD328" s="34"/>
      <c r="AE328" s="59">
        <f t="shared" ref="AE328:AE391" si="75">IF(ISBLANK(AD328),0,LEN(TRIM(AD328))-LEN(SUBSTITUTE(AD328," ",""))+1)</f>
        <v>0</v>
      </c>
      <c r="AF328" s="62" t="e">
        <f t="shared" si="74"/>
        <v>#VALUE!</v>
      </c>
      <c r="AG328" s="31"/>
      <c r="AH328" s="31">
        <f t="shared" si="70"/>
        <v>0</v>
      </c>
      <c r="AI328" s="31">
        <f t="shared" si="70"/>
        <v>0</v>
      </c>
      <c r="AJ328" s="31">
        <f t="shared" si="70"/>
        <v>0</v>
      </c>
      <c r="AK328" s="31">
        <f t="shared" si="70"/>
        <v>0</v>
      </c>
      <c r="AL328" s="31">
        <f t="shared" si="70"/>
        <v>0</v>
      </c>
      <c r="AM328" s="31">
        <f t="shared" si="70"/>
        <v>0</v>
      </c>
      <c r="AN328" s="31">
        <f>IF(ISNUMBER(FIND($AD328,AN$5)),$AD328,"")</f>
        <v>0</v>
      </c>
      <c r="AO328" s="31">
        <f>IF(ISNUMBER(FIND($AD328,AO$5)),$AD328,"")</f>
        <v>0</v>
      </c>
      <c r="AP328" s="31">
        <f t="shared" si="70"/>
        <v>0</v>
      </c>
      <c r="AQ328" s="31">
        <f>IF(ISNUMBER(FIND($AD328,AQ$5)),$AD328,"")</f>
        <v>0</v>
      </c>
      <c r="AR328" s="31">
        <f>IF(ISNUMBER(FIND($AD328,AR$5)),$AD328,"")</f>
        <v>0</v>
      </c>
      <c r="AS328" s="31">
        <f t="shared" si="70"/>
        <v>0</v>
      </c>
      <c r="AT328" s="31">
        <f>IF(ISNUMBER(FIND($AD328,AT$5)),$AD328,"")</f>
        <v>0</v>
      </c>
      <c r="AU328" s="31">
        <f>IF(ISNUMBER(FIND($AD328,AU$5)),$AD328,"")</f>
        <v>0</v>
      </c>
      <c r="AV328" s="31">
        <f>IF(ISNUMBER(FIND($AD328,AV$5)),$AD328,"")</f>
        <v>0</v>
      </c>
      <c r="AW328" s="31">
        <f t="shared" si="70"/>
        <v>0</v>
      </c>
      <c r="AX328" s="31"/>
    </row>
    <row r="329" spans="1:50" ht="61.5" customHeight="1" x14ac:dyDescent="0.25">
      <c r="A329" s="30">
        <v>324</v>
      </c>
      <c r="B329" s="51" t="s">
        <v>10</v>
      </c>
      <c r="C329" s="66" t="s">
        <v>866</v>
      </c>
      <c r="D329" s="52" t="s">
        <v>887</v>
      </c>
      <c r="E329" s="98" t="s">
        <v>4590</v>
      </c>
      <c r="F329" s="52" t="s">
        <v>912</v>
      </c>
      <c r="G329" s="52" t="s">
        <v>913</v>
      </c>
      <c r="H329" s="52" t="s">
        <v>15</v>
      </c>
      <c r="I329" s="52" t="s">
        <v>16</v>
      </c>
      <c r="J329" s="52" t="s">
        <v>17</v>
      </c>
      <c r="K329" s="52" t="s">
        <v>30</v>
      </c>
      <c r="L329" s="52" t="s">
        <v>31</v>
      </c>
      <c r="M329" s="52" t="s">
        <v>914</v>
      </c>
      <c r="N329" s="52" t="s">
        <v>911</v>
      </c>
      <c r="O329" s="52" t="s">
        <v>915</v>
      </c>
      <c r="P329" s="32"/>
      <c r="Q329" s="52" t="s">
        <v>4225</v>
      </c>
      <c r="R329" s="33">
        <f t="shared" si="73"/>
        <v>1</v>
      </c>
      <c r="S329" s="53" t="str">
        <f t="shared" si="71"/>
        <v>НАЗК</v>
      </c>
      <c r="T329" s="54"/>
      <c r="U329" s="55" t="s">
        <v>4272</v>
      </c>
      <c r="V329" s="56" t="s">
        <v>4272</v>
      </c>
      <c r="W329" s="34"/>
      <c r="X329" s="57" t="s">
        <v>4367</v>
      </c>
      <c r="Y329" s="57" t="s">
        <v>4367</v>
      </c>
      <c r="Z329" s="57" t="s">
        <v>4367</v>
      </c>
      <c r="AA329" s="57"/>
      <c r="AB329" s="57"/>
      <c r="AC329" s="67" t="s">
        <v>4429</v>
      </c>
      <c r="AD329" s="65" t="s">
        <v>4430</v>
      </c>
      <c r="AE329" s="59">
        <f t="shared" si="75"/>
        <v>1</v>
      </c>
      <c r="AF329" s="60" t="str">
        <f t="shared" si="74"/>
        <v>Катушинська</v>
      </c>
      <c r="AG329" s="34"/>
      <c r="AH329" s="16" t="str">
        <f t="shared" ref="AH329:AW344" si="76">IF(ISNUMBER(FIND(AH$5,$AD329)),AH$5,"")</f>
        <v/>
      </c>
      <c r="AI329" s="16" t="str">
        <f t="shared" si="76"/>
        <v/>
      </c>
      <c r="AJ329" s="16" t="str">
        <f t="shared" si="76"/>
        <v/>
      </c>
      <c r="AK329" s="16" t="str">
        <f t="shared" si="76"/>
        <v/>
      </c>
      <c r="AL329" s="16" t="str">
        <f t="shared" si="76"/>
        <v/>
      </c>
      <c r="AM329" s="16" t="str">
        <f t="shared" si="76"/>
        <v/>
      </c>
      <c r="AN329" s="16" t="str">
        <f t="shared" si="76"/>
        <v/>
      </c>
      <c r="AO329" s="16" t="str">
        <f t="shared" si="76"/>
        <v/>
      </c>
      <c r="AP329" s="16" t="str">
        <f t="shared" si="76"/>
        <v/>
      </c>
      <c r="AQ329" s="16" t="str">
        <f t="shared" si="76"/>
        <v/>
      </c>
      <c r="AR329" s="16" t="str">
        <f t="shared" si="76"/>
        <v/>
      </c>
      <c r="AS329" s="16" t="str">
        <f t="shared" si="76"/>
        <v/>
      </c>
      <c r="AT329" s="16" t="str">
        <f t="shared" si="76"/>
        <v>Катушинська</v>
      </c>
      <c r="AU329" s="16" t="str">
        <f t="shared" si="76"/>
        <v/>
      </c>
      <c r="AV329" s="16" t="str">
        <f t="shared" si="76"/>
        <v/>
      </c>
      <c r="AW329" s="16" t="str">
        <f t="shared" si="76"/>
        <v/>
      </c>
      <c r="AX329" s="31"/>
    </row>
    <row r="330" spans="1:50" ht="61.5" hidden="1" customHeight="1" x14ac:dyDescent="0.25">
      <c r="A330" s="30">
        <v>325</v>
      </c>
      <c r="B330" s="51" t="s">
        <v>10</v>
      </c>
      <c r="C330" s="66" t="s">
        <v>866</v>
      </c>
      <c r="D330" s="52" t="s">
        <v>887</v>
      </c>
      <c r="E330" s="98" t="s">
        <v>4590</v>
      </c>
      <c r="F330" s="52" t="s">
        <v>912</v>
      </c>
      <c r="G330" s="52" t="s">
        <v>916</v>
      </c>
      <c r="H330" s="52" t="s">
        <v>28</v>
      </c>
      <c r="I330" s="52" t="s">
        <v>43</v>
      </c>
      <c r="J330" s="52" t="s">
        <v>17</v>
      </c>
      <c r="K330" s="52" t="s">
        <v>18</v>
      </c>
      <c r="L330" s="52" t="s">
        <v>917</v>
      </c>
      <c r="M330" s="52" t="s">
        <v>918</v>
      </c>
      <c r="N330" s="52" t="s">
        <v>911</v>
      </c>
      <c r="O330" s="52" t="s">
        <v>919</v>
      </c>
      <c r="P330" s="32"/>
      <c r="Q330" s="52" t="s">
        <v>4225</v>
      </c>
      <c r="R330" s="33">
        <f t="shared" si="73"/>
        <v>1</v>
      </c>
      <c r="S330" s="53" t="str">
        <f t="shared" si="71"/>
        <v>НАЗК</v>
      </c>
      <c r="T330" s="54"/>
      <c r="U330" s="55" t="s">
        <v>4272</v>
      </c>
      <c r="V330" s="56" t="s">
        <v>4272</v>
      </c>
      <c r="W330" s="34"/>
      <c r="X330" s="61"/>
      <c r="Y330" s="57" t="s">
        <v>4367</v>
      </c>
      <c r="Z330" s="57" t="s">
        <v>4367</v>
      </c>
      <c r="AA330" s="57"/>
      <c r="AB330" s="57"/>
      <c r="AC330" s="67" t="s">
        <v>4524</v>
      </c>
      <c r="AD330" s="65" t="s">
        <v>4525</v>
      </c>
      <c r="AE330" s="59">
        <f t="shared" si="75"/>
        <v>3</v>
      </c>
      <c r="AF330" s="60" t="str">
        <f t="shared" si="74"/>
        <v>Катушинська</v>
      </c>
      <c r="AG330" s="34"/>
      <c r="AH330" s="16" t="str">
        <f t="shared" si="76"/>
        <v/>
      </c>
      <c r="AI330" s="16" t="str">
        <f t="shared" si="76"/>
        <v>Калмиков</v>
      </c>
      <c r="AJ330" s="16" t="str">
        <f t="shared" si="76"/>
        <v/>
      </c>
      <c r="AK330" s="16" t="str">
        <f t="shared" si="76"/>
        <v/>
      </c>
      <c r="AL330" s="16" t="str">
        <f t="shared" si="76"/>
        <v/>
      </c>
      <c r="AM330" s="16" t="str">
        <f t="shared" si="76"/>
        <v/>
      </c>
      <c r="AN330" s="16" t="str">
        <f t="shared" si="76"/>
        <v/>
      </c>
      <c r="AO330" s="16" t="str">
        <f t="shared" si="76"/>
        <v/>
      </c>
      <c r="AP330" s="16" t="str">
        <f t="shared" si="76"/>
        <v>Ковтуненко</v>
      </c>
      <c r="AQ330" s="16" t="str">
        <f t="shared" si="76"/>
        <v/>
      </c>
      <c r="AR330" s="16" t="str">
        <f t="shared" si="76"/>
        <v/>
      </c>
      <c r="AS330" s="16" t="str">
        <f t="shared" si="76"/>
        <v/>
      </c>
      <c r="AT330" s="16" t="str">
        <f t="shared" si="76"/>
        <v>Катушинська</v>
      </c>
      <c r="AU330" s="16" t="str">
        <f t="shared" si="76"/>
        <v/>
      </c>
      <c r="AV330" s="16" t="str">
        <f t="shared" si="76"/>
        <v/>
      </c>
      <c r="AW330" s="16" t="str">
        <f t="shared" si="76"/>
        <v/>
      </c>
      <c r="AX330" s="31"/>
    </row>
    <row r="331" spans="1:50" ht="90" hidden="1" customHeight="1" x14ac:dyDescent="0.25">
      <c r="A331" s="30">
        <v>326</v>
      </c>
      <c r="B331" s="51" t="s">
        <v>10</v>
      </c>
      <c r="C331" s="66" t="s">
        <v>866</v>
      </c>
      <c r="D331" s="52" t="s">
        <v>887</v>
      </c>
      <c r="E331" s="98" t="s">
        <v>4591</v>
      </c>
      <c r="F331" s="52" t="s">
        <v>920</v>
      </c>
      <c r="G331" s="52" t="s">
        <v>921</v>
      </c>
      <c r="H331" s="52" t="s">
        <v>268</v>
      </c>
      <c r="I331" s="52" t="s">
        <v>29</v>
      </c>
      <c r="J331" s="52" t="s">
        <v>242</v>
      </c>
      <c r="K331" s="52" t="s">
        <v>30</v>
      </c>
      <c r="L331" s="52" t="s">
        <v>31</v>
      </c>
      <c r="M331" s="52" t="s">
        <v>54</v>
      </c>
      <c r="N331" s="52" t="s">
        <v>17</v>
      </c>
      <c r="O331" s="52" t="s">
        <v>55</v>
      </c>
      <c r="P331" s="32"/>
      <c r="Q331" s="52" t="s">
        <v>4230</v>
      </c>
      <c r="R331" s="33">
        <f t="shared" si="73"/>
        <v>1</v>
      </c>
      <c r="S331" s="53" t="str">
        <f t="shared" si="71"/>
        <v xml:space="preserve">НАЗК </v>
      </c>
      <c r="T331" s="54"/>
      <c r="U331" s="55" t="s">
        <v>4272</v>
      </c>
      <c r="V331" s="56" t="s">
        <v>4272</v>
      </c>
      <c r="W331" s="34"/>
      <c r="X331" s="61"/>
      <c r="Y331" s="57" t="s">
        <v>4367</v>
      </c>
      <c r="Z331" s="61"/>
      <c r="AA331" s="61"/>
      <c r="AB331" s="61"/>
      <c r="AC331" s="67" t="s">
        <v>4425</v>
      </c>
      <c r="AD331" s="65" t="s">
        <v>4426</v>
      </c>
      <c r="AE331" s="59">
        <f t="shared" si="75"/>
        <v>2</v>
      </c>
      <c r="AF331" s="60" t="str">
        <f t="shared" si="74"/>
        <v>Пасічник/Кулікова</v>
      </c>
      <c r="AG331" s="34"/>
      <c r="AH331" s="16" t="str">
        <f t="shared" si="76"/>
        <v/>
      </c>
      <c r="AI331" s="16" t="str">
        <f t="shared" si="76"/>
        <v/>
      </c>
      <c r="AJ331" s="16" t="str">
        <f t="shared" si="76"/>
        <v/>
      </c>
      <c r="AK331" s="16" t="str">
        <f t="shared" si="76"/>
        <v/>
      </c>
      <c r="AL331" s="16" t="str">
        <f t="shared" si="76"/>
        <v/>
      </c>
      <c r="AM331" s="16" t="str">
        <f t="shared" si="76"/>
        <v>Пасічник/Кулікова</v>
      </c>
      <c r="AN331" s="16" t="str">
        <f t="shared" si="76"/>
        <v/>
      </c>
      <c r="AO331" s="16" t="str">
        <f t="shared" si="76"/>
        <v/>
      </c>
      <c r="AP331" s="16" t="str">
        <f t="shared" si="76"/>
        <v/>
      </c>
      <c r="AQ331" s="16" t="str">
        <f t="shared" si="76"/>
        <v/>
      </c>
      <c r="AR331" s="16" t="str">
        <f t="shared" si="76"/>
        <v/>
      </c>
      <c r="AS331" s="16" t="str">
        <f t="shared" si="76"/>
        <v/>
      </c>
      <c r="AT331" s="16" t="str">
        <f t="shared" si="76"/>
        <v/>
      </c>
      <c r="AU331" s="16" t="str">
        <f t="shared" si="76"/>
        <v/>
      </c>
      <c r="AV331" s="16" t="str">
        <f t="shared" si="76"/>
        <v>Любченко</v>
      </c>
      <c r="AW331" s="16" t="str">
        <f t="shared" si="76"/>
        <v/>
      </c>
      <c r="AX331" s="11" t="s">
        <v>4293</v>
      </c>
    </row>
    <row r="332" spans="1:50" ht="61.5" hidden="1" customHeight="1" x14ac:dyDescent="0.25">
      <c r="A332" s="30">
        <v>327</v>
      </c>
      <c r="B332" s="51" t="s">
        <v>10</v>
      </c>
      <c r="C332" s="66" t="s">
        <v>866</v>
      </c>
      <c r="D332" s="52" t="s">
        <v>887</v>
      </c>
      <c r="E332" s="98" t="s">
        <v>4591</v>
      </c>
      <c r="F332" s="52" t="s">
        <v>920</v>
      </c>
      <c r="G332" s="52" t="s">
        <v>922</v>
      </c>
      <c r="H332" s="52" t="s">
        <v>61</v>
      </c>
      <c r="I332" s="52" t="s">
        <v>62</v>
      </c>
      <c r="J332" s="52" t="s">
        <v>17</v>
      </c>
      <c r="K332" s="52" t="s">
        <v>30</v>
      </c>
      <c r="L332" s="52" t="s">
        <v>31</v>
      </c>
      <c r="M332" s="52" t="s">
        <v>58</v>
      </c>
      <c r="N332" s="52" t="s">
        <v>59</v>
      </c>
      <c r="O332" s="52" t="s">
        <v>55</v>
      </c>
      <c r="P332" s="32"/>
      <c r="Q332" s="52" t="s">
        <v>4225</v>
      </c>
      <c r="R332" s="33">
        <f t="shared" si="73"/>
        <v>1</v>
      </c>
      <c r="S332" s="53" t="str">
        <f t="shared" si="71"/>
        <v>НАЗК</v>
      </c>
      <c r="T332" s="54"/>
      <c r="U332" s="55" t="s">
        <v>4272</v>
      </c>
      <c r="V332" s="56" t="s">
        <v>4272</v>
      </c>
      <c r="W332" s="34"/>
      <c r="X332" s="61"/>
      <c r="Y332" s="57" t="s">
        <v>4367</v>
      </c>
      <c r="Z332" s="61"/>
      <c r="AA332" s="61"/>
      <c r="AB332" s="61"/>
      <c r="AC332" s="65" t="s">
        <v>4422</v>
      </c>
      <c r="AD332" s="65" t="s">
        <v>4283</v>
      </c>
      <c r="AE332" s="59">
        <f t="shared" si="75"/>
        <v>1</v>
      </c>
      <c r="AF332" s="60" t="str">
        <f t="shared" si="74"/>
        <v>Пасічник/Кулікова</v>
      </c>
      <c r="AG332" s="34"/>
      <c r="AH332" s="16" t="str">
        <f t="shared" si="76"/>
        <v/>
      </c>
      <c r="AI332" s="16" t="str">
        <f t="shared" si="76"/>
        <v/>
      </c>
      <c r="AJ332" s="16" t="str">
        <f t="shared" si="76"/>
        <v/>
      </c>
      <c r="AK332" s="16" t="str">
        <f t="shared" si="76"/>
        <v/>
      </c>
      <c r="AL332" s="16" t="str">
        <f t="shared" si="76"/>
        <v/>
      </c>
      <c r="AM332" s="16" t="str">
        <f t="shared" si="76"/>
        <v>Пасічник/Кулікова</v>
      </c>
      <c r="AN332" s="16" t="str">
        <f t="shared" si="76"/>
        <v/>
      </c>
      <c r="AO332" s="16" t="str">
        <f t="shared" si="76"/>
        <v/>
      </c>
      <c r="AP332" s="16" t="str">
        <f t="shared" si="76"/>
        <v/>
      </c>
      <c r="AQ332" s="16" t="str">
        <f t="shared" si="76"/>
        <v/>
      </c>
      <c r="AR332" s="16" t="str">
        <f t="shared" si="76"/>
        <v/>
      </c>
      <c r="AS332" s="16" t="str">
        <f t="shared" si="76"/>
        <v/>
      </c>
      <c r="AT332" s="16" t="str">
        <f t="shared" si="76"/>
        <v/>
      </c>
      <c r="AU332" s="16" t="str">
        <f t="shared" si="76"/>
        <v/>
      </c>
      <c r="AV332" s="16" t="str">
        <f t="shared" si="76"/>
        <v/>
      </c>
      <c r="AW332" s="16" t="str">
        <f t="shared" si="76"/>
        <v/>
      </c>
      <c r="AX332" s="31"/>
    </row>
    <row r="333" spans="1:50" ht="61.5" hidden="1" customHeight="1" x14ac:dyDescent="0.25">
      <c r="A333" s="30">
        <v>328</v>
      </c>
      <c r="B333" s="51" t="s">
        <v>10</v>
      </c>
      <c r="C333" s="66" t="s">
        <v>866</v>
      </c>
      <c r="D333" s="52" t="s">
        <v>887</v>
      </c>
      <c r="E333" s="98" t="s">
        <v>4591</v>
      </c>
      <c r="F333" s="52" t="s">
        <v>920</v>
      </c>
      <c r="G333" s="52" t="s">
        <v>923</v>
      </c>
      <c r="H333" s="52" t="s">
        <v>67</v>
      </c>
      <c r="I333" s="52" t="s">
        <v>72</v>
      </c>
      <c r="J333" s="52" t="s">
        <v>17</v>
      </c>
      <c r="K333" s="52" t="s">
        <v>30</v>
      </c>
      <c r="L333" s="52" t="s">
        <v>31</v>
      </c>
      <c r="M333" s="52" t="s">
        <v>64</v>
      </c>
      <c r="N333" s="52" t="s">
        <v>65</v>
      </c>
      <c r="O333" s="52" t="s">
        <v>55</v>
      </c>
      <c r="P333" s="32"/>
      <c r="Q333" s="52" t="s">
        <v>4225</v>
      </c>
      <c r="R333" s="33">
        <f t="shared" si="73"/>
        <v>1</v>
      </c>
      <c r="S333" s="53" t="str">
        <f t="shared" si="71"/>
        <v>НАЗК</v>
      </c>
      <c r="T333" s="54"/>
      <c r="U333" s="55" t="s">
        <v>4272</v>
      </c>
      <c r="V333" s="56" t="s">
        <v>4272</v>
      </c>
      <c r="W333" s="34"/>
      <c r="X333" s="61"/>
      <c r="Y333" s="57" t="s">
        <v>4367</v>
      </c>
      <c r="Z333" s="57" t="s">
        <v>4367</v>
      </c>
      <c r="AA333" s="57"/>
      <c r="AB333" s="57"/>
      <c r="AC333" s="65" t="s">
        <v>4422</v>
      </c>
      <c r="AD333" s="65" t="s">
        <v>4283</v>
      </c>
      <c r="AE333" s="59">
        <f t="shared" si="75"/>
        <v>1</v>
      </c>
      <c r="AF333" s="60" t="str">
        <f t="shared" si="74"/>
        <v>Пасічник/Кулікова</v>
      </c>
      <c r="AG333" s="34"/>
      <c r="AH333" s="16" t="str">
        <f t="shared" si="76"/>
        <v/>
      </c>
      <c r="AI333" s="16" t="str">
        <f t="shared" si="76"/>
        <v/>
      </c>
      <c r="AJ333" s="16" t="str">
        <f t="shared" si="76"/>
        <v/>
      </c>
      <c r="AK333" s="16" t="str">
        <f t="shared" si="76"/>
        <v/>
      </c>
      <c r="AL333" s="16" t="str">
        <f t="shared" si="76"/>
        <v/>
      </c>
      <c r="AM333" s="16" t="str">
        <f t="shared" si="76"/>
        <v>Пасічник/Кулікова</v>
      </c>
      <c r="AN333" s="16" t="str">
        <f t="shared" si="76"/>
        <v/>
      </c>
      <c r="AO333" s="16" t="str">
        <f t="shared" si="76"/>
        <v/>
      </c>
      <c r="AP333" s="16" t="str">
        <f t="shared" si="76"/>
        <v/>
      </c>
      <c r="AQ333" s="16" t="str">
        <f t="shared" si="76"/>
        <v/>
      </c>
      <c r="AR333" s="16" t="str">
        <f t="shared" si="76"/>
        <v/>
      </c>
      <c r="AS333" s="16" t="str">
        <f t="shared" si="76"/>
        <v/>
      </c>
      <c r="AT333" s="16" t="str">
        <f t="shared" si="76"/>
        <v/>
      </c>
      <c r="AU333" s="16" t="str">
        <f t="shared" si="76"/>
        <v/>
      </c>
      <c r="AV333" s="16" t="str">
        <f t="shared" si="76"/>
        <v/>
      </c>
      <c r="AW333" s="16" t="str">
        <f t="shared" si="76"/>
        <v/>
      </c>
      <c r="AX333" s="31"/>
    </row>
    <row r="334" spans="1:50" ht="61.5" hidden="1" customHeight="1" x14ac:dyDescent="0.25">
      <c r="A334" s="30">
        <v>329</v>
      </c>
      <c r="B334" s="51" t="s">
        <v>10</v>
      </c>
      <c r="C334" s="66" t="s">
        <v>866</v>
      </c>
      <c r="D334" s="52" t="s">
        <v>887</v>
      </c>
      <c r="E334" s="98" t="s">
        <v>4591</v>
      </c>
      <c r="F334" s="52" t="s">
        <v>920</v>
      </c>
      <c r="G334" s="52" t="s">
        <v>924</v>
      </c>
      <c r="H334" s="52" t="s">
        <v>37</v>
      </c>
      <c r="I334" s="52" t="s">
        <v>68</v>
      </c>
      <c r="J334" s="52" t="s">
        <v>17</v>
      </c>
      <c r="K334" s="52" t="s">
        <v>30</v>
      </c>
      <c r="L334" s="52" t="s">
        <v>31</v>
      </c>
      <c r="M334" s="52" t="s">
        <v>69</v>
      </c>
      <c r="N334" s="52" t="s">
        <v>70</v>
      </c>
      <c r="O334" s="52" t="s">
        <v>55</v>
      </c>
      <c r="P334" s="32"/>
      <c r="Q334" s="52" t="s">
        <v>4225</v>
      </c>
      <c r="R334" s="33">
        <f t="shared" si="73"/>
        <v>1</v>
      </c>
      <c r="S334" s="53" t="str">
        <f t="shared" si="71"/>
        <v>НАЗК</v>
      </c>
      <c r="T334" s="54"/>
      <c r="U334" s="55" t="s">
        <v>4272</v>
      </c>
      <c r="V334" s="56" t="s">
        <v>4272</v>
      </c>
      <c r="W334" s="34"/>
      <c r="X334" s="61"/>
      <c r="Y334" s="61"/>
      <c r="Z334" s="57" t="s">
        <v>4367</v>
      </c>
      <c r="AA334" s="57"/>
      <c r="AB334" s="57"/>
      <c r="AC334" s="65" t="s">
        <v>4422</v>
      </c>
      <c r="AD334" s="65" t="s">
        <v>4283</v>
      </c>
      <c r="AE334" s="59">
        <f t="shared" si="75"/>
        <v>1</v>
      </c>
      <c r="AF334" s="60" t="str">
        <f t="shared" si="74"/>
        <v>Пасічник/Кулікова</v>
      </c>
      <c r="AG334" s="34"/>
      <c r="AH334" s="16" t="str">
        <f t="shared" si="76"/>
        <v/>
      </c>
      <c r="AI334" s="16" t="str">
        <f t="shared" si="76"/>
        <v/>
      </c>
      <c r="AJ334" s="16" t="str">
        <f t="shared" si="76"/>
        <v/>
      </c>
      <c r="AK334" s="16" t="str">
        <f t="shared" si="76"/>
        <v/>
      </c>
      <c r="AL334" s="16" t="str">
        <f t="shared" si="76"/>
        <v/>
      </c>
      <c r="AM334" s="16" t="str">
        <f t="shared" si="76"/>
        <v>Пасічник/Кулікова</v>
      </c>
      <c r="AN334" s="16" t="str">
        <f t="shared" si="76"/>
        <v/>
      </c>
      <c r="AO334" s="16" t="str">
        <f t="shared" si="76"/>
        <v/>
      </c>
      <c r="AP334" s="16" t="str">
        <f t="shared" si="76"/>
        <v/>
      </c>
      <c r="AQ334" s="16" t="str">
        <f t="shared" si="76"/>
        <v/>
      </c>
      <c r="AR334" s="16" t="str">
        <f t="shared" si="76"/>
        <v/>
      </c>
      <c r="AS334" s="16" t="str">
        <f t="shared" si="76"/>
        <v/>
      </c>
      <c r="AT334" s="16" t="str">
        <f t="shared" si="76"/>
        <v/>
      </c>
      <c r="AU334" s="16" t="str">
        <f t="shared" si="76"/>
        <v/>
      </c>
      <c r="AV334" s="16" t="str">
        <f t="shared" si="76"/>
        <v/>
      </c>
      <c r="AW334" s="16" t="str">
        <f t="shared" si="76"/>
        <v/>
      </c>
      <c r="AX334" s="31"/>
    </row>
    <row r="335" spans="1:50" ht="61.5" customHeight="1" x14ac:dyDescent="0.25">
      <c r="A335" s="30">
        <v>330</v>
      </c>
      <c r="B335" s="51" t="s">
        <v>10</v>
      </c>
      <c r="C335" s="66" t="s">
        <v>866</v>
      </c>
      <c r="D335" s="52" t="s">
        <v>925</v>
      </c>
      <c r="E335" s="98" t="s">
        <v>4592</v>
      </c>
      <c r="F335" s="52" t="s">
        <v>926</v>
      </c>
      <c r="G335" s="52" t="s">
        <v>927</v>
      </c>
      <c r="H335" s="52" t="s">
        <v>15</v>
      </c>
      <c r="I335" s="52" t="s">
        <v>314</v>
      </c>
      <c r="J335" s="52" t="s">
        <v>17</v>
      </c>
      <c r="K335" s="52" t="s">
        <v>30</v>
      </c>
      <c r="L335" s="52" t="s">
        <v>31</v>
      </c>
      <c r="M335" s="52" t="s">
        <v>928</v>
      </c>
      <c r="N335" s="52" t="s">
        <v>929</v>
      </c>
      <c r="O335" s="52" t="s">
        <v>930</v>
      </c>
      <c r="P335" s="32"/>
      <c r="Q335" s="52" t="s">
        <v>4225</v>
      </c>
      <c r="R335" s="33">
        <f t="shared" si="73"/>
        <v>1</v>
      </c>
      <c r="S335" s="53" t="str">
        <f t="shared" si="71"/>
        <v>НАЗК</v>
      </c>
      <c r="T335" s="54"/>
      <c r="U335" s="55" t="s">
        <v>4272</v>
      </c>
      <c r="V335" s="56" t="s">
        <v>4272</v>
      </c>
      <c r="W335" s="34"/>
      <c r="X335" s="57" t="s">
        <v>4367</v>
      </c>
      <c r="Y335" s="57" t="s">
        <v>4367</v>
      </c>
      <c r="Z335" s="61"/>
      <c r="AA335" s="61"/>
      <c r="AB335" s="61"/>
      <c r="AC335" s="65" t="s">
        <v>4431</v>
      </c>
      <c r="AD335" s="65" t="s">
        <v>4504</v>
      </c>
      <c r="AE335" s="59">
        <f t="shared" si="75"/>
        <v>2</v>
      </c>
      <c r="AF335" s="60" t="str">
        <f t="shared" si="74"/>
        <v>Ковтуненко</v>
      </c>
      <c r="AG335" s="34"/>
      <c r="AH335" s="16" t="str">
        <f t="shared" si="76"/>
        <v/>
      </c>
      <c r="AI335" s="16" t="str">
        <f t="shared" si="76"/>
        <v/>
      </c>
      <c r="AJ335" s="16" t="str">
        <f t="shared" si="76"/>
        <v/>
      </c>
      <c r="AK335" s="16" t="str">
        <f t="shared" si="76"/>
        <v/>
      </c>
      <c r="AL335" s="16" t="str">
        <f t="shared" si="76"/>
        <v/>
      </c>
      <c r="AM335" s="16" t="str">
        <f t="shared" si="76"/>
        <v>Пасічник/Кулікова</v>
      </c>
      <c r="AN335" s="16" t="str">
        <f t="shared" si="76"/>
        <v/>
      </c>
      <c r="AO335" s="16" t="str">
        <f t="shared" si="76"/>
        <v/>
      </c>
      <c r="AP335" s="16" t="str">
        <f t="shared" si="76"/>
        <v>Ковтуненко</v>
      </c>
      <c r="AQ335" s="16" t="str">
        <f t="shared" si="76"/>
        <v/>
      </c>
      <c r="AR335" s="16" t="str">
        <f t="shared" si="76"/>
        <v/>
      </c>
      <c r="AS335" s="16" t="str">
        <f t="shared" si="76"/>
        <v/>
      </c>
      <c r="AT335" s="16" t="str">
        <f t="shared" si="76"/>
        <v/>
      </c>
      <c r="AU335" s="16" t="str">
        <f t="shared" si="76"/>
        <v/>
      </c>
      <c r="AV335" s="16" t="str">
        <f t="shared" si="76"/>
        <v/>
      </c>
      <c r="AW335" s="16" t="str">
        <f t="shared" si="76"/>
        <v/>
      </c>
      <c r="AX335" s="31"/>
    </row>
    <row r="336" spans="1:50" ht="61.5" customHeight="1" x14ac:dyDescent="0.25">
      <c r="A336" s="30">
        <v>331</v>
      </c>
      <c r="B336" s="51" t="s">
        <v>10</v>
      </c>
      <c r="C336" s="66" t="s">
        <v>866</v>
      </c>
      <c r="D336" s="52" t="s">
        <v>925</v>
      </c>
      <c r="E336" s="98" t="s">
        <v>4592</v>
      </c>
      <c r="F336" s="52" t="s">
        <v>926</v>
      </c>
      <c r="G336" s="52" t="s">
        <v>931</v>
      </c>
      <c r="H336" s="52" t="s">
        <v>15</v>
      </c>
      <c r="I336" s="52" t="s">
        <v>314</v>
      </c>
      <c r="J336" s="52" t="s">
        <v>17</v>
      </c>
      <c r="K336" s="52" t="s">
        <v>30</v>
      </c>
      <c r="L336" s="52" t="s">
        <v>31</v>
      </c>
      <c r="M336" s="52" t="s">
        <v>932</v>
      </c>
      <c r="N336" s="52" t="s">
        <v>59</v>
      </c>
      <c r="O336" s="52" t="s">
        <v>933</v>
      </c>
      <c r="P336" s="32"/>
      <c r="Q336" s="52" t="s">
        <v>4225</v>
      </c>
      <c r="R336" s="33">
        <f t="shared" si="73"/>
        <v>1</v>
      </c>
      <c r="S336" s="53" t="str">
        <f t="shared" si="71"/>
        <v>НАЗК</v>
      </c>
      <c r="T336" s="54"/>
      <c r="U336" s="55" t="s">
        <v>4272</v>
      </c>
      <c r="V336" s="56" t="s">
        <v>4272</v>
      </c>
      <c r="W336" s="34"/>
      <c r="X336" s="57" t="s">
        <v>4367</v>
      </c>
      <c r="Y336" s="57" t="s">
        <v>4367</v>
      </c>
      <c r="Z336" s="61"/>
      <c r="AA336" s="61"/>
      <c r="AB336" s="61"/>
      <c r="AC336" s="65" t="s">
        <v>4431</v>
      </c>
      <c r="AD336" s="65" t="s">
        <v>4504</v>
      </c>
      <c r="AE336" s="59">
        <f t="shared" si="75"/>
        <v>2</v>
      </c>
      <c r="AF336" s="60" t="str">
        <f t="shared" si="74"/>
        <v>Ковтуненко</v>
      </c>
      <c r="AG336" s="34"/>
      <c r="AH336" s="16" t="str">
        <f t="shared" si="76"/>
        <v/>
      </c>
      <c r="AI336" s="16" t="str">
        <f t="shared" si="76"/>
        <v/>
      </c>
      <c r="AJ336" s="16" t="str">
        <f t="shared" si="76"/>
        <v/>
      </c>
      <c r="AK336" s="16" t="str">
        <f t="shared" si="76"/>
        <v/>
      </c>
      <c r="AL336" s="16" t="str">
        <f t="shared" si="76"/>
        <v/>
      </c>
      <c r="AM336" s="16" t="str">
        <f t="shared" si="76"/>
        <v>Пасічник/Кулікова</v>
      </c>
      <c r="AN336" s="16" t="str">
        <f t="shared" si="76"/>
        <v/>
      </c>
      <c r="AO336" s="16" t="str">
        <f t="shared" si="76"/>
        <v/>
      </c>
      <c r="AP336" s="16" t="str">
        <f t="shared" si="76"/>
        <v>Ковтуненко</v>
      </c>
      <c r="AQ336" s="16" t="str">
        <f t="shared" si="76"/>
        <v/>
      </c>
      <c r="AR336" s="16" t="str">
        <f t="shared" si="76"/>
        <v/>
      </c>
      <c r="AS336" s="16" t="str">
        <f t="shared" si="76"/>
        <v/>
      </c>
      <c r="AT336" s="16" t="str">
        <f t="shared" si="76"/>
        <v/>
      </c>
      <c r="AU336" s="16" t="str">
        <f t="shared" si="76"/>
        <v/>
      </c>
      <c r="AV336" s="16" t="str">
        <f t="shared" si="76"/>
        <v/>
      </c>
      <c r="AW336" s="16" t="str">
        <f t="shared" si="76"/>
        <v/>
      </c>
      <c r="AX336" s="31"/>
    </row>
    <row r="337" spans="1:51" ht="61.5" customHeight="1" x14ac:dyDescent="0.25">
      <c r="A337" s="30">
        <v>332</v>
      </c>
      <c r="B337" s="51" t="s">
        <v>10</v>
      </c>
      <c r="C337" s="66" t="s">
        <v>866</v>
      </c>
      <c r="D337" s="52" t="s">
        <v>925</v>
      </c>
      <c r="E337" s="98" t="s">
        <v>4593</v>
      </c>
      <c r="F337" s="52" t="s">
        <v>934</v>
      </c>
      <c r="G337" s="52" t="s">
        <v>935</v>
      </c>
      <c r="H337" s="52" t="s">
        <v>15</v>
      </c>
      <c r="I337" s="52" t="s">
        <v>49</v>
      </c>
      <c r="J337" s="52" t="s">
        <v>17</v>
      </c>
      <c r="K337" s="52" t="s">
        <v>30</v>
      </c>
      <c r="L337" s="52" t="s">
        <v>31</v>
      </c>
      <c r="M337" s="52" t="s">
        <v>936</v>
      </c>
      <c r="N337" s="52" t="s">
        <v>21</v>
      </c>
      <c r="O337" s="52" t="s">
        <v>937</v>
      </c>
      <c r="P337" s="32"/>
      <c r="Q337" s="52" t="s">
        <v>4225</v>
      </c>
      <c r="R337" s="33">
        <f t="shared" si="73"/>
        <v>1</v>
      </c>
      <c r="S337" s="53" t="str">
        <f t="shared" si="71"/>
        <v>НАЗК</v>
      </c>
      <c r="T337" s="54"/>
      <c r="U337" s="55" t="s">
        <v>4272</v>
      </c>
      <c r="V337" s="56" t="s">
        <v>4272</v>
      </c>
      <c r="W337" s="34"/>
      <c r="X337" s="57" t="s">
        <v>4367</v>
      </c>
      <c r="Y337" s="61"/>
      <c r="Z337" s="61"/>
      <c r="AA337" s="55" t="s">
        <v>4272</v>
      </c>
      <c r="AB337" s="55"/>
      <c r="AC337" s="65" t="s">
        <v>4502</v>
      </c>
      <c r="AD337" s="65" t="s">
        <v>4512</v>
      </c>
      <c r="AE337" s="59">
        <f t="shared" si="75"/>
        <v>3</v>
      </c>
      <c r="AF337" s="60" t="str">
        <f t="shared" si="74"/>
        <v>Мельниченко</v>
      </c>
      <c r="AG337" s="34"/>
      <c r="AH337" s="16" t="str">
        <f t="shared" si="76"/>
        <v/>
      </c>
      <c r="AI337" s="16" t="str">
        <f t="shared" si="76"/>
        <v/>
      </c>
      <c r="AJ337" s="16" t="str">
        <f t="shared" si="76"/>
        <v/>
      </c>
      <c r="AK337" s="16" t="str">
        <f t="shared" si="76"/>
        <v/>
      </c>
      <c r="AL337" s="16" t="str">
        <f t="shared" si="76"/>
        <v/>
      </c>
      <c r="AM337" s="16" t="str">
        <f t="shared" si="76"/>
        <v>Пасічник/Кулікова</v>
      </c>
      <c r="AN337" s="16" t="str">
        <f t="shared" si="76"/>
        <v>Мельниченко</v>
      </c>
      <c r="AO337" s="16" t="str">
        <f t="shared" si="76"/>
        <v/>
      </c>
      <c r="AP337" s="16" t="str">
        <f t="shared" si="76"/>
        <v>Ковтуненко</v>
      </c>
      <c r="AQ337" s="16" t="str">
        <f t="shared" si="76"/>
        <v/>
      </c>
      <c r="AR337" s="16" t="str">
        <f t="shared" si="76"/>
        <v/>
      </c>
      <c r="AS337" s="16" t="str">
        <f t="shared" si="76"/>
        <v/>
      </c>
      <c r="AT337" s="16" t="str">
        <f t="shared" si="76"/>
        <v/>
      </c>
      <c r="AU337" s="16" t="str">
        <f t="shared" si="76"/>
        <v/>
      </c>
      <c r="AV337" s="16" t="str">
        <f t="shared" si="76"/>
        <v/>
      </c>
      <c r="AW337" s="16" t="str">
        <f t="shared" si="76"/>
        <v/>
      </c>
      <c r="AX337" s="31"/>
    </row>
    <row r="338" spans="1:51" ht="61.5" hidden="1" customHeight="1" x14ac:dyDescent="0.25">
      <c r="A338" s="30">
        <v>333</v>
      </c>
      <c r="B338" s="51" t="s">
        <v>10</v>
      </c>
      <c r="C338" s="66" t="s">
        <v>866</v>
      </c>
      <c r="D338" s="52" t="s">
        <v>925</v>
      </c>
      <c r="E338" s="98" t="s">
        <v>4593</v>
      </c>
      <c r="F338" s="52" t="s">
        <v>934</v>
      </c>
      <c r="G338" s="52" t="s">
        <v>938</v>
      </c>
      <c r="H338" s="52" t="s">
        <v>939</v>
      </c>
      <c r="I338" s="52" t="s">
        <v>940</v>
      </c>
      <c r="J338" s="52" t="s">
        <v>17</v>
      </c>
      <c r="K338" s="52" t="s">
        <v>376</v>
      </c>
      <c r="L338" s="52" t="s">
        <v>941</v>
      </c>
      <c r="M338" s="52" t="s">
        <v>942</v>
      </c>
      <c r="N338" s="52" t="s">
        <v>943</v>
      </c>
      <c r="O338" s="52" t="s">
        <v>937</v>
      </c>
      <c r="P338" s="32"/>
      <c r="Q338" s="52" t="s">
        <v>4225</v>
      </c>
      <c r="R338" s="33">
        <f t="shared" si="73"/>
        <v>1</v>
      </c>
      <c r="S338" s="53" t="str">
        <f t="shared" si="71"/>
        <v>НАЗК</v>
      </c>
      <c r="T338" s="54"/>
      <c r="U338" s="55" t="s">
        <v>4272</v>
      </c>
      <c r="V338" s="56" t="s">
        <v>4272</v>
      </c>
      <c r="W338" s="34"/>
      <c r="X338" s="61"/>
      <c r="Y338" s="57" t="s">
        <v>4367</v>
      </c>
      <c r="Z338" s="61"/>
      <c r="AA338" s="61"/>
      <c r="AB338" s="61"/>
      <c r="AC338" s="65" t="s">
        <v>4503</v>
      </c>
      <c r="AD338" s="65" t="s">
        <v>4504</v>
      </c>
      <c r="AE338" s="59">
        <f t="shared" si="75"/>
        <v>2</v>
      </c>
      <c r="AF338" s="60" t="str">
        <f t="shared" si="74"/>
        <v>Ковтуненко</v>
      </c>
      <c r="AG338" s="34"/>
      <c r="AH338" s="16" t="str">
        <f t="shared" si="76"/>
        <v/>
      </c>
      <c r="AI338" s="16" t="str">
        <f t="shared" si="76"/>
        <v/>
      </c>
      <c r="AJ338" s="16" t="str">
        <f t="shared" si="76"/>
        <v/>
      </c>
      <c r="AK338" s="16" t="str">
        <f t="shared" si="76"/>
        <v/>
      </c>
      <c r="AL338" s="16" t="str">
        <f t="shared" si="76"/>
        <v/>
      </c>
      <c r="AM338" s="16" t="str">
        <f t="shared" si="76"/>
        <v>Пасічник/Кулікова</v>
      </c>
      <c r="AN338" s="16" t="str">
        <f t="shared" si="76"/>
        <v/>
      </c>
      <c r="AO338" s="16" t="str">
        <f t="shared" si="76"/>
        <v/>
      </c>
      <c r="AP338" s="16" t="str">
        <f t="shared" si="76"/>
        <v>Ковтуненко</v>
      </c>
      <c r="AQ338" s="16" t="str">
        <f t="shared" si="76"/>
        <v/>
      </c>
      <c r="AR338" s="16" t="str">
        <f t="shared" si="76"/>
        <v/>
      </c>
      <c r="AS338" s="16" t="str">
        <f t="shared" si="76"/>
        <v/>
      </c>
      <c r="AT338" s="16" t="str">
        <f t="shared" si="76"/>
        <v/>
      </c>
      <c r="AU338" s="16" t="str">
        <f t="shared" si="76"/>
        <v/>
      </c>
      <c r="AV338" s="16" t="str">
        <f t="shared" si="76"/>
        <v/>
      </c>
      <c r="AW338" s="16" t="str">
        <f t="shared" si="76"/>
        <v/>
      </c>
      <c r="AX338" s="31"/>
    </row>
    <row r="339" spans="1:51" ht="61.5" hidden="1" customHeight="1" x14ac:dyDescent="0.25">
      <c r="A339" s="30">
        <v>334</v>
      </c>
      <c r="B339" s="51" t="s">
        <v>10</v>
      </c>
      <c r="C339" s="66" t="s">
        <v>866</v>
      </c>
      <c r="D339" s="52" t="s">
        <v>925</v>
      </c>
      <c r="E339" s="98" t="s">
        <v>4593</v>
      </c>
      <c r="F339" s="52" t="s">
        <v>934</v>
      </c>
      <c r="G339" s="52" t="s">
        <v>944</v>
      </c>
      <c r="H339" s="52" t="s">
        <v>945</v>
      </c>
      <c r="I339" s="52" t="s">
        <v>72</v>
      </c>
      <c r="J339" s="52" t="s">
        <v>17</v>
      </c>
      <c r="K339" s="52" t="s">
        <v>18</v>
      </c>
      <c r="L339" s="52" t="s">
        <v>946</v>
      </c>
      <c r="M339" s="52" t="s">
        <v>947</v>
      </c>
      <c r="N339" s="52" t="s">
        <v>943</v>
      </c>
      <c r="O339" s="52" t="s">
        <v>937</v>
      </c>
      <c r="P339" s="32"/>
      <c r="Q339" s="52" t="s">
        <v>4225</v>
      </c>
      <c r="R339" s="33">
        <f t="shared" si="73"/>
        <v>1</v>
      </c>
      <c r="S339" s="53" t="str">
        <f t="shared" si="71"/>
        <v>НАЗК</v>
      </c>
      <c r="T339" s="54"/>
      <c r="U339" s="55" t="s">
        <v>4272</v>
      </c>
      <c r="V339" s="56" t="s">
        <v>4272</v>
      </c>
      <c r="W339" s="34"/>
      <c r="X339" s="61"/>
      <c r="Y339" s="57" t="s">
        <v>4367</v>
      </c>
      <c r="Z339" s="57" t="s">
        <v>4367</v>
      </c>
      <c r="AA339" s="57"/>
      <c r="AB339" s="57"/>
      <c r="AC339" s="65" t="s">
        <v>4503</v>
      </c>
      <c r="AD339" s="65" t="s">
        <v>4504</v>
      </c>
      <c r="AE339" s="59">
        <f t="shared" si="75"/>
        <v>2</v>
      </c>
      <c r="AF339" s="60" t="str">
        <f t="shared" si="74"/>
        <v>Ковтуненко</v>
      </c>
      <c r="AG339" s="34"/>
      <c r="AH339" s="16" t="str">
        <f t="shared" si="76"/>
        <v/>
      </c>
      <c r="AI339" s="16" t="str">
        <f t="shared" si="76"/>
        <v/>
      </c>
      <c r="AJ339" s="16" t="str">
        <f t="shared" si="76"/>
        <v/>
      </c>
      <c r="AK339" s="16" t="str">
        <f t="shared" si="76"/>
        <v/>
      </c>
      <c r="AL339" s="16" t="str">
        <f t="shared" si="76"/>
        <v/>
      </c>
      <c r="AM339" s="16" t="str">
        <f t="shared" si="76"/>
        <v>Пасічник/Кулікова</v>
      </c>
      <c r="AN339" s="16" t="str">
        <f t="shared" si="76"/>
        <v/>
      </c>
      <c r="AO339" s="16" t="str">
        <f t="shared" si="76"/>
        <v/>
      </c>
      <c r="AP339" s="16" t="str">
        <f t="shared" si="76"/>
        <v>Ковтуненко</v>
      </c>
      <c r="AQ339" s="16" t="str">
        <f t="shared" si="76"/>
        <v/>
      </c>
      <c r="AR339" s="16" t="str">
        <f t="shared" si="76"/>
        <v/>
      </c>
      <c r="AS339" s="16" t="str">
        <f t="shared" si="76"/>
        <v/>
      </c>
      <c r="AT339" s="16" t="str">
        <f t="shared" si="76"/>
        <v/>
      </c>
      <c r="AU339" s="16" t="str">
        <f t="shared" si="76"/>
        <v/>
      </c>
      <c r="AV339" s="16" t="str">
        <f t="shared" si="76"/>
        <v/>
      </c>
      <c r="AW339" s="16" t="str">
        <f t="shared" si="76"/>
        <v/>
      </c>
      <c r="AX339" s="31"/>
    </row>
    <row r="340" spans="1:51" ht="61.5" hidden="1" customHeight="1" x14ac:dyDescent="0.25">
      <c r="A340" s="30">
        <v>335</v>
      </c>
      <c r="B340" s="51" t="s">
        <v>10</v>
      </c>
      <c r="C340" s="66" t="s">
        <v>866</v>
      </c>
      <c r="D340" s="52" t="s">
        <v>925</v>
      </c>
      <c r="E340" s="98" t="s">
        <v>4593</v>
      </c>
      <c r="F340" s="52" t="s">
        <v>934</v>
      </c>
      <c r="G340" s="52" t="s">
        <v>948</v>
      </c>
      <c r="H340" s="52" t="s">
        <v>949</v>
      </c>
      <c r="I340" s="52" t="s">
        <v>72</v>
      </c>
      <c r="J340" s="52" t="s">
        <v>17</v>
      </c>
      <c r="K340" s="52" t="s">
        <v>18</v>
      </c>
      <c r="L340" s="52" t="s">
        <v>950</v>
      </c>
      <c r="M340" s="52" t="s">
        <v>951</v>
      </c>
      <c r="N340" s="52" t="s">
        <v>952</v>
      </c>
      <c r="O340" s="52" t="s">
        <v>937</v>
      </c>
      <c r="P340" s="32"/>
      <c r="Q340" s="52" t="s">
        <v>4225</v>
      </c>
      <c r="R340" s="33">
        <f t="shared" si="73"/>
        <v>1</v>
      </c>
      <c r="S340" s="53" t="str">
        <f t="shared" si="71"/>
        <v>НАЗК</v>
      </c>
      <c r="T340" s="54"/>
      <c r="U340" s="55" t="s">
        <v>4272</v>
      </c>
      <c r="V340" s="56" t="s">
        <v>4272</v>
      </c>
      <c r="W340" s="34"/>
      <c r="X340" s="61"/>
      <c r="Y340" s="57" t="s">
        <v>4367</v>
      </c>
      <c r="Z340" s="57" t="s">
        <v>4367</v>
      </c>
      <c r="AA340" s="57"/>
      <c r="AB340" s="57"/>
      <c r="AC340" s="65" t="s">
        <v>4503</v>
      </c>
      <c r="AD340" s="65" t="s">
        <v>4504</v>
      </c>
      <c r="AE340" s="59">
        <f t="shared" si="75"/>
        <v>2</v>
      </c>
      <c r="AF340" s="60" t="str">
        <f t="shared" si="74"/>
        <v>Ковтуненко</v>
      </c>
      <c r="AG340" s="34"/>
      <c r="AH340" s="16" t="str">
        <f t="shared" si="76"/>
        <v/>
      </c>
      <c r="AI340" s="16" t="str">
        <f t="shared" si="76"/>
        <v/>
      </c>
      <c r="AJ340" s="16" t="str">
        <f t="shared" si="76"/>
        <v/>
      </c>
      <c r="AK340" s="16" t="str">
        <f t="shared" si="76"/>
        <v/>
      </c>
      <c r="AL340" s="16" t="str">
        <f t="shared" si="76"/>
        <v/>
      </c>
      <c r="AM340" s="16" t="str">
        <f t="shared" si="76"/>
        <v>Пасічник/Кулікова</v>
      </c>
      <c r="AN340" s="16" t="str">
        <f t="shared" si="76"/>
        <v/>
      </c>
      <c r="AO340" s="16" t="str">
        <f t="shared" si="76"/>
        <v/>
      </c>
      <c r="AP340" s="16" t="str">
        <f t="shared" si="76"/>
        <v>Ковтуненко</v>
      </c>
      <c r="AQ340" s="16" t="str">
        <f t="shared" si="76"/>
        <v/>
      </c>
      <c r="AR340" s="16" t="str">
        <f t="shared" si="76"/>
        <v/>
      </c>
      <c r="AS340" s="16" t="str">
        <f t="shared" si="76"/>
        <v/>
      </c>
      <c r="AT340" s="16" t="str">
        <f t="shared" si="76"/>
        <v/>
      </c>
      <c r="AU340" s="16" t="str">
        <f t="shared" si="76"/>
        <v/>
      </c>
      <c r="AV340" s="16" t="str">
        <f t="shared" si="76"/>
        <v/>
      </c>
      <c r="AW340" s="16" t="str">
        <f t="shared" si="76"/>
        <v/>
      </c>
      <c r="AX340" s="31"/>
    </row>
    <row r="341" spans="1:51" ht="61.5" customHeight="1" x14ac:dyDescent="0.25">
      <c r="A341" s="30">
        <v>336</v>
      </c>
      <c r="B341" s="51" t="s">
        <v>10</v>
      </c>
      <c r="C341" s="66" t="s">
        <v>866</v>
      </c>
      <c r="D341" s="52" t="s">
        <v>925</v>
      </c>
      <c r="E341" s="98" t="s">
        <v>4593</v>
      </c>
      <c r="F341" s="52" t="s">
        <v>934</v>
      </c>
      <c r="G341" s="52" t="s">
        <v>953</v>
      </c>
      <c r="H341" s="52" t="s">
        <v>98</v>
      </c>
      <c r="I341" s="52" t="s">
        <v>112</v>
      </c>
      <c r="J341" s="52" t="s">
        <v>954</v>
      </c>
      <c r="K341" s="52" t="s">
        <v>30</v>
      </c>
      <c r="L341" s="52" t="s">
        <v>31</v>
      </c>
      <c r="M341" s="52" t="s">
        <v>54</v>
      </c>
      <c r="N341" s="52" t="s">
        <v>17</v>
      </c>
      <c r="O341" s="52" t="s">
        <v>55</v>
      </c>
      <c r="P341" s="32"/>
      <c r="Q341" s="52" t="s">
        <v>4255</v>
      </c>
      <c r="R341" s="33">
        <f t="shared" si="73"/>
        <v>2</v>
      </c>
      <c r="S341" s="53" t="str">
        <f t="shared" si="71"/>
        <v>НАЗК</v>
      </c>
      <c r="T341" s="54"/>
      <c r="U341" s="55" t="s">
        <v>4272</v>
      </c>
      <c r="V341" s="56" t="s">
        <v>4272</v>
      </c>
      <c r="W341" s="34"/>
      <c r="X341" s="57" t="s">
        <v>4367</v>
      </c>
      <c r="Y341" s="61"/>
      <c r="Z341" s="61"/>
      <c r="AA341" s="55" t="s">
        <v>4272</v>
      </c>
      <c r="AB341" s="55"/>
      <c r="AC341" s="65" t="s">
        <v>4425</v>
      </c>
      <c r="AD341" s="65" t="s">
        <v>4426</v>
      </c>
      <c r="AE341" s="59">
        <f t="shared" si="75"/>
        <v>2</v>
      </c>
      <c r="AF341" s="60" t="str">
        <f t="shared" si="74"/>
        <v>Пасічник/Кулікова</v>
      </c>
      <c r="AG341" s="34"/>
      <c r="AH341" s="16" t="str">
        <f t="shared" si="76"/>
        <v/>
      </c>
      <c r="AI341" s="16" t="str">
        <f t="shared" si="76"/>
        <v/>
      </c>
      <c r="AJ341" s="16" t="str">
        <f t="shared" si="76"/>
        <v/>
      </c>
      <c r="AK341" s="16" t="str">
        <f t="shared" si="76"/>
        <v/>
      </c>
      <c r="AL341" s="16" t="str">
        <f t="shared" si="76"/>
        <v/>
      </c>
      <c r="AM341" s="16" t="str">
        <f t="shared" si="76"/>
        <v>Пасічник/Кулікова</v>
      </c>
      <c r="AN341" s="16" t="str">
        <f t="shared" si="76"/>
        <v/>
      </c>
      <c r="AO341" s="16" t="str">
        <f t="shared" si="76"/>
        <v/>
      </c>
      <c r="AP341" s="16" t="str">
        <f t="shared" si="76"/>
        <v/>
      </c>
      <c r="AQ341" s="16" t="str">
        <f t="shared" si="76"/>
        <v/>
      </c>
      <c r="AR341" s="16" t="str">
        <f t="shared" si="76"/>
        <v/>
      </c>
      <c r="AS341" s="16" t="str">
        <f t="shared" si="76"/>
        <v/>
      </c>
      <c r="AT341" s="16" t="str">
        <f t="shared" si="76"/>
        <v/>
      </c>
      <c r="AU341" s="16" t="str">
        <f t="shared" si="76"/>
        <v/>
      </c>
      <c r="AV341" s="16" t="str">
        <f t="shared" si="76"/>
        <v>Любченко</v>
      </c>
      <c r="AW341" s="16" t="str">
        <f t="shared" si="76"/>
        <v/>
      </c>
      <c r="AX341" s="11" t="s">
        <v>4293</v>
      </c>
    </row>
    <row r="342" spans="1:51" ht="61.5" customHeight="1" x14ac:dyDescent="0.25">
      <c r="A342" s="30">
        <v>337</v>
      </c>
      <c r="B342" s="51" t="s">
        <v>10</v>
      </c>
      <c r="C342" s="66" t="s">
        <v>866</v>
      </c>
      <c r="D342" s="52" t="s">
        <v>925</v>
      </c>
      <c r="E342" s="98" t="s">
        <v>4593</v>
      </c>
      <c r="F342" s="52" t="s">
        <v>934</v>
      </c>
      <c r="G342" s="52" t="s">
        <v>955</v>
      </c>
      <c r="H342" s="52" t="s">
        <v>94</v>
      </c>
      <c r="I342" s="52" t="s">
        <v>94</v>
      </c>
      <c r="J342" s="52" t="s">
        <v>17</v>
      </c>
      <c r="K342" s="52" t="s">
        <v>30</v>
      </c>
      <c r="L342" s="52" t="s">
        <v>31</v>
      </c>
      <c r="M342" s="52" t="s">
        <v>58</v>
      </c>
      <c r="N342" s="52" t="s">
        <v>59</v>
      </c>
      <c r="O342" s="52" t="s">
        <v>55</v>
      </c>
      <c r="P342" s="32"/>
      <c r="Q342" s="52" t="s">
        <v>4225</v>
      </c>
      <c r="R342" s="33">
        <f t="shared" si="73"/>
        <v>1</v>
      </c>
      <c r="S342" s="53" t="str">
        <f t="shared" si="71"/>
        <v>НАЗК</v>
      </c>
      <c r="T342" s="54"/>
      <c r="U342" s="55" t="s">
        <v>4272</v>
      </c>
      <c r="V342" s="56" t="s">
        <v>4272</v>
      </c>
      <c r="W342" s="34"/>
      <c r="X342" s="57" t="s">
        <v>4367</v>
      </c>
      <c r="Y342" s="61"/>
      <c r="Z342" s="61"/>
      <c r="AA342" s="55" t="s">
        <v>4272</v>
      </c>
      <c r="AB342" s="55"/>
      <c r="AC342" s="65" t="s">
        <v>4422</v>
      </c>
      <c r="AD342" s="65" t="s">
        <v>4283</v>
      </c>
      <c r="AE342" s="59">
        <f t="shared" si="75"/>
        <v>1</v>
      </c>
      <c r="AF342" s="60" t="str">
        <f t="shared" si="74"/>
        <v>Пасічник/Кулікова</v>
      </c>
      <c r="AG342" s="34"/>
      <c r="AH342" s="16" t="str">
        <f t="shared" si="76"/>
        <v/>
      </c>
      <c r="AI342" s="16" t="str">
        <f t="shared" si="76"/>
        <v/>
      </c>
      <c r="AJ342" s="16" t="str">
        <f t="shared" si="76"/>
        <v/>
      </c>
      <c r="AK342" s="16" t="str">
        <f t="shared" si="76"/>
        <v/>
      </c>
      <c r="AL342" s="16" t="str">
        <f t="shared" si="76"/>
        <v/>
      </c>
      <c r="AM342" s="16" t="str">
        <f t="shared" si="76"/>
        <v>Пасічник/Кулікова</v>
      </c>
      <c r="AN342" s="16" t="str">
        <f t="shared" si="76"/>
        <v/>
      </c>
      <c r="AO342" s="16" t="str">
        <f t="shared" si="76"/>
        <v/>
      </c>
      <c r="AP342" s="16" t="str">
        <f t="shared" si="76"/>
        <v/>
      </c>
      <c r="AQ342" s="16" t="str">
        <f t="shared" si="76"/>
        <v/>
      </c>
      <c r="AR342" s="16" t="str">
        <f t="shared" si="76"/>
        <v/>
      </c>
      <c r="AS342" s="16" t="str">
        <f t="shared" si="76"/>
        <v/>
      </c>
      <c r="AT342" s="16" t="str">
        <f t="shared" si="76"/>
        <v/>
      </c>
      <c r="AU342" s="16" t="str">
        <f t="shared" si="76"/>
        <v/>
      </c>
      <c r="AV342" s="16" t="str">
        <f t="shared" si="76"/>
        <v/>
      </c>
      <c r="AW342" s="16" t="str">
        <f t="shared" si="76"/>
        <v/>
      </c>
      <c r="AX342" s="31"/>
    </row>
    <row r="343" spans="1:51" ht="61.5" customHeight="1" x14ac:dyDescent="0.25">
      <c r="A343" s="30">
        <v>338</v>
      </c>
      <c r="B343" s="51" t="s">
        <v>10</v>
      </c>
      <c r="C343" s="66" t="s">
        <v>866</v>
      </c>
      <c r="D343" s="52" t="s">
        <v>925</v>
      </c>
      <c r="E343" s="98" t="s">
        <v>4593</v>
      </c>
      <c r="F343" s="52" t="s">
        <v>934</v>
      </c>
      <c r="G343" s="52" t="s">
        <v>956</v>
      </c>
      <c r="H343" s="52" t="s">
        <v>101</v>
      </c>
      <c r="I343" s="52" t="s">
        <v>101</v>
      </c>
      <c r="J343" s="52" t="s">
        <v>276</v>
      </c>
      <c r="K343" s="52" t="s">
        <v>30</v>
      </c>
      <c r="L343" s="52" t="s">
        <v>31</v>
      </c>
      <c r="M343" s="52" t="s">
        <v>957</v>
      </c>
      <c r="N343" s="52" t="s">
        <v>65</v>
      </c>
      <c r="O343" s="52" t="s">
        <v>55</v>
      </c>
      <c r="P343" s="32"/>
      <c r="Q343" s="52" t="s">
        <v>4232</v>
      </c>
      <c r="R343" s="33">
        <f t="shared" si="73"/>
        <v>2</v>
      </c>
      <c r="S343" s="53" t="str">
        <f t="shared" si="71"/>
        <v>НАЗК</v>
      </c>
      <c r="T343" s="54"/>
      <c r="U343" s="55" t="s">
        <v>4272</v>
      </c>
      <c r="V343" s="56" t="s">
        <v>4272</v>
      </c>
      <c r="W343" s="34"/>
      <c r="X343" s="57" t="s">
        <v>4367</v>
      </c>
      <c r="Y343" s="61"/>
      <c r="Z343" s="61"/>
      <c r="AA343" s="55" t="s">
        <v>4272</v>
      </c>
      <c r="AB343" s="55"/>
      <c r="AC343" s="65" t="s">
        <v>4422</v>
      </c>
      <c r="AD343" s="65" t="s">
        <v>4283</v>
      </c>
      <c r="AE343" s="59">
        <f t="shared" si="75"/>
        <v>1</v>
      </c>
      <c r="AF343" s="60" t="str">
        <f t="shared" si="74"/>
        <v>Пасічник/Кулікова</v>
      </c>
      <c r="AG343" s="34"/>
      <c r="AH343" s="16" t="str">
        <f t="shared" si="76"/>
        <v/>
      </c>
      <c r="AI343" s="16" t="str">
        <f t="shared" si="76"/>
        <v/>
      </c>
      <c r="AJ343" s="16" t="str">
        <f t="shared" si="76"/>
        <v/>
      </c>
      <c r="AK343" s="16" t="str">
        <f t="shared" si="76"/>
        <v/>
      </c>
      <c r="AL343" s="16" t="str">
        <f t="shared" si="76"/>
        <v/>
      </c>
      <c r="AM343" s="16" t="str">
        <f t="shared" si="76"/>
        <v>Пасічник/Кулікова</v>
      </c>
      <c r="AN343" s="16" t="str">
        <f t="shared" si="76"/>
        <v/>
      </c>
      <c r="AO343" s="16" t="str">
        <f t="shared" si="76"/>
        <v/>
      </c>
      <c r="AP343" s="16" t="str">
        <f t="shared" si="76"/>
        <v/>
      </c>
      <c r="AQ343" s="16" t="str">
        <f t="shared" si="76"/>
        <v/>
      </c>
      <c r="AR343" s="16" t="str">
        <f t="shared" si="76"/>
        <v/>
      </c>
      <c r="AS343" s="16" t="str">
        <f t="shared" si="76"/>
        <v/>
      </c>
      <c r="AT343" s="16" t="str">
        <f t="shared" si="76"/>
        <v/>
      </c>
      <c r="AU343" s="16" t="str">
        <f t="shared" si="76"/>
        <v/>
      </c>
      <c r="AV343" s="16" t="str">
        <f t="shared" si="76"/>
        <v/>
      </c>
      <c r="AW343" s="16" t="str">
        <f t="shared" si="76"/>
        <v/>
      </c>
      <c r="AX343" s="31"/>
    </row>
    <row r="344" spans="1:51" ht="61.5" customHeight="1" x14ac:dyDescent="0.25">
      <c r="A344" s="30">
        <v>339</v>
      </c>
      <c r="B344" s="51" t="s">
        <v>10</v>
      </c>
      <c r="C344" s="66" t="s">
        <v>866</v>
      </c>
      <c r="D344" s="52" t="s">
        <v>925</v>
      </c>
      <c r="E344" s="98" t="s">
        <v>4593</v>
      </c>
      <c r="F344" s="52" t="s">
        <v>934</v>
      </c>
      <c r="G344" s="52" t="s">
        <v>958</v>
      </c>
      <c r="H344" s="52" t="s">
        <v>258</v>
      </c>
      <c r="I344" s="52" t="s">
        <v>68</v>
      </c>
      <c r="J344" s="52" t="s">
        <v>17</v>
      </c>
      <c r="K344" s="52" t="s">
        <v>30</v>
      </c>
      <c r="L344" s="52" t="s">
        <v>31</v>
      </c>
      <c r="M344" s="52" t="s">
        <v>69</v>
      </c>
      <c r="N344" s="52" t="s">
        <v>70</v>
      </c>
      <c r="O344" s="52" t="s">
        <v>55</v>
      </c>
      <c r="P344" s="32"/>
      <c r="Q344" s="52" t="s">
        <v>4225</v>
      </c>
      <c r="R344" s="33">
        <f t="shared" si="73"/>
        <v>1</v>
      </c>
      <c r="S344" s="53" t="str">
        <f t="shared" si="71"/>
        <v>НАЗК</v>
      </c>
      <c r="T344" s="54"/>
      <c r="U344" s="55" t="s">
        <v>4272</v>
      </c>
      <c r="V344" s="56" t="s">
        <v>4272</v>
      </c>
      <c r="W344" s="34"/>
      <c r="X344" s="57" t="s">
        <v>4367</v>
      </c>
      <c r="Y344" s="61"/>
      <c r="Z344" s="61"/>
      <c r="AA344" s="132"/>
      <c r="AB344" s="57" t="s">
        <v>4367</v>
      </c>
      <c r="AC344" s="65" t="s">
        <v>4422</v>
      </c>
      <c r="AD344" s="65" t="s">
        <v>4283</v>
      </c>
      <c r="AE344" s="59">
        <f t="shared" si="75"/>
        <v>1</v>
      </c>
      <c r="AF344" s="60" t="str">
        <f t="shared" si="74"/>
        <v>Пасічник/Кулікова</v>
      </c>
      <c r="AG344" s="34"/>
      <c r="AH344" s="16" t="str">
        <f t="shared" si="76"/>
        <v/>
      </c>
      <c r="AI344" s="16" t="str">
        <f t="shared" si="76"/>
        <v/>
      </c>
      <c r="AJ344" s="16" t="str">
        <f t="shared" si="76"/>
        <v/>
      </c>
      <c r="AK344" s="16" t="str">
        <f t="shared" si="76"/>
        <v/>
      </c>
      <c r="AL344" s="16" t="str">
        <f t="shared" si="76"/>
        <v/>
      </c>
      <c r="AM344" s="16" t="str">
        <f t="shared" si="76"/>
        <v>Пасічник/Кулікова</v>
      </c>
      <c r="AN344" s="16" t="str">
        <f t="shared" si="76"/>
        <v/>
      </c>
      <c r="AO344" s="16" t="str">
        <f t="shared" si="76"/>
        <v/>
      </c>
      <c r="AP344" s="16" t="str">
        <f t="shared" si="76"/>
        <v/>
      </c>
      <c r="AQ344" s="16" t="str">
        <f t="shared" si="76"/>
        <v/>
      </c>
      <c r="AR344" s="16" t="str">
        <f t="shared" si="76"/>
        <v/>
      </c>
      <c r="AS344" s="16" t="str">
        <f t="shared" si="76"/>
        <v/>
      </c>
      <c r="AT344" s="16" t="str">
        <f t="shared" si="76"/>
        <v/>
      </c>
      <c r="AU344" s="16" t="str">
        <f t="shared" si="76"/>
        <v/>
      </c>
      <c r="AV344" s="16" t="str">
        <f t="shared" si="76"/>
        <v/>
      </c>
      <c r="AW344" s="16" t="str">
        <f t="shared" ref="AW344" si="77">IF(ISNUMBER(FIND(AW$5,$AD344)),AW$5,"")</f>
        <v/>
      </c>
      <c r="AX344" s="31"/>
    </row>
    <row r="345" spans="1:51" ht="61.5" customHeight="1" x14ac:dyDescent="0.25">
      <c r="A345" s="30">
        <v>340</v>
      </c>
      <c r="B345" s="51" t="s">
        <v>10</v>
      </c>
      <c r="C345" s="66" t="s">
        <v>866</v>
      </c>
      <c r="D345" s="52" t="s">
        <v>925</v>
      </c>
      <c r="E345" s="98" t="s">
        <v>4593</v>
      </c>
      <c r="F345" s="52" t="s">
        <v>934</v>
      </c>
      <c r="G345" s="52" t="s">
        <v>959</v>
      </c>
      <c r="H345" s="52" t="s">
        <v>960</v>
      </c>
      <c r="I345" s="52" t="s">
        <v>961</v>
      </c>
      <c r="J345" s="52" t="s">
        <v>954</v>
      </c>
      <c r="K345" s="52" t="s">
        <v>30</v>
      </c>
      <c r="L345" s="52" t="s">
        <v>31</v>
      </c>
      <c r="M345" s="52" t="s">
        <v>962</v>
      </c>
      <c r="N345" s="52" t="s">
        <v>963</v>
      </c>
      <c r="O345" s="52" t="s">
        <v>964</v>
      </c>
      <c r="P345" s="32"/>
      <c r="Q345" s="52" t="s">
        <v>4255</v>
      </c>
      <c r="R345" s="33">
        <f t="shared" si="73"/>
        <v>2</v>
      </c>
      <c r="S345" s="53" t="str">
        <f t="shared" si="71"/>
        <v>НАЗК</v>
      </c>
      <c r="T345" s="54"/>
      <c r="U345" s="55" t="s">
        <v>4272</v>
      </c>
      <c r="V345" s="56" t="s">
        <v>4272</v>
      </c>
      <c r="W345" s="34"/>
      <c r="X345" s="57" t="s">
        <v>4367</v>
      </c>
      <c r="Y345" s="57" t="s">
        <v>4367</v>
      </c>
      <c r="Z345" s="61"/>
      <c r="AA345" s="132"/>
      <c r="AB345" s="57" t="s">
        <v>4367</v>
      </c>
      <c r="AC345" s="65" t="s">
        <v>4422</v>
      </c>
      <c r="AD345" s="65" t="s">
        <v>4283</v>
      </c>
      <c r="AE345" s="59">
        <f t="shared" si="75"/>
        <v>1</v>
      </c>
      <c r="AF345" s="60" t="str">
        <f t="shared" si="74"/>
        <v>Пасічник/Кулікова</v>
      </c>
      <c r="AG345" s="34"/>
      <c r="AH345" s="16" t="str">
        <f t="shared" ref="AH345:AW360" si="78">IF(ISNUMBER(FIND(AH$5,$AD345)),AH$5,"")</f>
        <v/>
      </c>
      <c r="AI345" s="16" t="str">
        <f t="shared" si="78"/>
        <v/>
      </c>
      <c r="AJ345" s="16" t="str">
        <f t="shared" si="78"/>
        <v/>
      </c>
      <c r="AK345" s="16" t="str">
        <f t="shared" si="78"/>
        <v/>
      </c>
      <c r="AL345" s="16" t="str">
        <f t="shared" si="78"/>
        <v/>
      </c>
      <c r="AM345" s="16" t="str">
        <f t="shared" si="78"/>
        <v>Пасічник/Кулікова</v>
      </c>
      <c r="AN345" s="16" t="str">
        <f t="shared" si="78"/>
        <v/>
      </c>
      <c r="AO345" s="16" t="str">
        <f t="shared" si="78"/>
        <v/>
      </c>
      <c r="AP345" s="16" t="str">
        <f t="shared" si="78"/>
        <v/>
      </c>
      <c r="AQ345" s="16" t="str">
        <f t="shared" si="78"/>
        <v/>
      </c>
      <c r="AR345" s="16" t="str">
        <f t="shared" si="78"/>
        <v/>
      </c>
      <c r="AS345" s="16" t="str">
        <f t="shared" si="78"/>
        <v/>
      </c>
      <c r="AT345" s="16" t="str">
        <f t="shared" si="78"/>
        <v/>
      </c>
      <c r="AU345" s="16" t="str">
        <f t="shared" si="78"/>
        <v/>
      </c>
      <c r="AV345" s="16" t="str">
        <f t="shared" si="78"/>
        <v/>
      </c>
      <c r="AW345" s="16" t="str">
        <f t="shared" si="78"/>
        <v/>
      </c>
      <c r="AX345" s="31"/>
    </row>
    <row r="346" spans="1:51" ht="61.5" customHeight="1" x14ac:dyDescent="0.25">
      <c r="A346" s="30">
        <v>341</v>
      </c>
      <c r="B346" s="51" t="s">
        <v>10</v>
      </c>
      <c r="C346" s="66" t="s">
        <v>866</v>
      </c>
      <c r="D346" s="52" t="s">
        <v>925</v>
      </c>
      <c r="E346" s="98" t="s">
        <v>4593</v>
      </c>
      <c r="F346" s="52" t="s">
        <v>934</v>
      </c>
      <c r="G346" s="52" t="s">
        <v>965</v>
      </c>
      <c r="H346" s="52" t="s">
        <v>15</v>
      </c>
      <c r="I346" s="52" t="s">
        <v>314</v>
      </c>
      <c r="J346" s="52" t="s">
        <v>17</v>
      </c>
      <c r="K346" s="52" t="s">
        <v>30</v>
      </c>
      <c r="L346" s="52" t="s">
        <v>31</v>
      </c>
      <c r="M346" s="52" t="s">
        <v>966</v>
      </c>
      <c r="N346" s="52" t="s">
        <v>59</v>
      </c>
      <c r="O346" s="52" t="s">
        <v>967</v>
      </c>
      <c r="P346" s="32"/>
      <c r="Q346" s="52" t="s">
        <v>4225</v>
      </c>
      <c r="R346" s="33">
        <f t="shared" si="73"/>
        <v>1</v>
      </c>
      <c r="S346" s="53" t="str">
        <f t="shared" si="71"/>
        <v>НАЗК</v>
      </c>
      <c r="T346" s="54"/>
      <c r="U346" s="55" t="s">
        <v>4272</v>
      </c>
      <c r="V346" s="56" t="s">
        <v>4272</v>
      </c>
      <c r="W346" s="34"/>
      <c r="X346" s="57" t="s">
        <v>4367</v>
      </c>
      <c r="Y346" s="57" t="s">
        <v>4367</v>
      </c>
      <c r="Z346" s="61"/>
      <c r="AA346" s="61"/>
      <c r="AB346" s="61"/>
      <c r="AC346" s="65" t="s">
        <v>4526</v>
      </c>
      <c r="AD346" s="65" t="s">
        <v>4527</v>
      </c>
      <c r="AE346" s="59">
        <f t="shared" si="75"/>
        <v>2</v>
      </c>
      <c r="AF346" s="60" t="str">
        <f t="shared" si="74"/>
        <v>Мельниченко</v>
      </c>
      <c r="AG346" s="34"/>
      <c r="AH346" s="16" t="str">
        <f t="shared" si="78"/>
        <v/>
      </c>
      <c r="AI346" s="16" t="str">
        <f t="shared" si="78"/>
        <v/>
      </c>
      <c r="AJ346" s="16" t="str">
        <f t="shared" si="78"/>
        <v/>
      </c>
      <c r="AK346" s="16" t="str">
        <f t="shared" si="78"/>
        <v/>
      </c>
      <c r="AL346" s="16" t="str">
        <f t="shared" si="78"/>
        <v/>
      </c>
      <c r="AM346" s="16" t="str">
        <f t="shared" si="78"/>
        <v>Пасічник/Кулікова</v>
      </c>
      <c r="AN346" s="16" t="str">
        <f t="shared" si="78"/>
        <v>Мельниченко</v>
      </c>
      <c r="AO346" s="16" t="str">
        <f t="shared" si="78"/>
        <v/>
      </c>
      <c r="AP346" s="16" t="str">
        <f t="shared" si="78"/>
        <v/>
      </c>
      <c r="AQ346" s="16" t="str">
        <f t="shared" si="78"/>
        <v/>
      </c>
      <c r="AR346" s="16" t="str">
        <f t="shared" si="78"/>
        <v/>
      </c>
      <c r="AS346" s="16" t="str">
        <f t="shared" si="78"/>
        <v/>
      </c>
      <c r="AT346" s="16" t="str">
        <f t="shared" si="78"/>
        <v/>
      </c>
      <c r="AU346" s="16" t="str">
        <f t="shared" si="78"/>
        <v/>
      </c>
      <c r="AV346" s="16" t="str">
        <f t="shared" si="78"/>
        <v/>
      </c>
      <c r="AW346" s="16" t="str">
        <f t="shared" si="78"/>
        <v/>
      </c>
      <c r="AX346" s="31"/>
      <c r="AY346" s="82" t="s">
        <v>4528</v>
      </c>
    </row>
    <row r="347" spans="1:51" ht="61.5" customHeight="1" x14ac:dyDescent="0.25">
      <c r="A347" s="30">
        <v>342</v>
      </c>
      <c r="B347" s="51" t="s">
        <v>10</v>
      </c>
      <c r="C347" s="66" t="s">
        <v>866</v>
      </c>
      <c r="D347" s="52" t="s">
        <v>925</v>
      </c>
      <c r="E347" s="98" t="s">
        <v>4594</v>
      </c>
      <c r="F347" s="52" t="s">
        <v>968</v>
      </c>
      <c r="G347" s="52" t="s">
        <v>4219</v>
      </c>
      <c r="H347" s="52" t="s">
        <v>15</v>
      </c>
      <c r="I347" s="52" t="s">
        <v>36</v>
      </c>
      <c r="J347" s="52" t="s">
        <v>17</v>
      </c>
      <c r="K347" s="52" t="s">
        <v>30</v>
      </c>
      <c r="L347" s="52" t="s">
        <v>31</v>
      </c>
      <c r="M347" s="52" t="s">
        <v>969</v>
      </c>
      <c r="N347" s="52" t="s">
        <v>952</v>
      </c>
      <c r="O347" s="52" t="s">
        <v>970</v>
      </c>
      <c r="P347" s="32"/>
      <c r="Q347" s="52" t="s">
        <v>4225</v>
      </c>
      <c r="R347" s="33">
        <f t="shared" si="73"/>
        <v>1</v>
      </c>
      <c r="S347" s="53" t="str">
        <f t="shared" si="71"/>
        <v>НАЗК</v>
      </c>
      <c r="T347" s="54"/>
      <c r="U347" s="55" t="s">
        <v>4272</v>
      </c>
      <c r="V347" s="56" t="s">
        <v>4272</v>
      </c>
      <c r="W347" s="34"/>
      <c r="X347" s="57" t="s">
        <v>4367</v>
      </c>
      <c r="Y347" s="61"/>
      <c r="Z347" s="61"/>
      <c r="AA347" s="55" t="s">
        <v>4272</v>
      </c>
      <c r="AB347" s="55"/>
      <c r="AC347" s="65" t="s">
        <v>4436</v>
      </c>
      <c r="AD347" s="65" t="s">
        <v>4287</v>
      </c>
      <c r="AE347" s="59">
        <f t="shared" si="75"/>
        <v>1</v>
      </c>
      <c r="AF347" s="60" t="str">
        <f t="shared" si="74"/>
        <v>Амплеєв</v>
      </c>
      <c r="AG347" s="34"/>
      <c r="AH347" s="16" t="str">
        <f t="shared" si="78"/>
        <v/>
      </c>
      <c r="AI347" s="16" t="str">
        <f t="shared" si="78"/>
        <v/>
      </c>
      <c r="AJ347" s="16" t="str">
        <f t="shared" si="78"/>
        <v/>
      </c>
      <c r="AK347" s="16" t="str">
        <f t="shared" si="78"/>
        <v/>
      </c>
      <c r="AL347" s="16" t="str">
        <f t="shared" si="78"/>
        <v/>
      </c>
      <c r="AM347" s="16" t="str">
        <f t="shared" si="78"/>
        <v/>
      </c>
      <c r="AN347" s="16" t="str">
        <f t="shared" si="78"/>
        <v/>
      </c>
      <c r="AO347" s="16" t="str">
        <f t="shared" si="78"/>
        <v/>
      </c>
      <c r="AP347" s="16" t="str">
        <f t="shared" si="78"/>
        <v/>
      </c>
      <c r="AQ347" s="16" t="str">
        <f t="shared" si="78"/>
        <v>Амплеєв</v>
      </c>
      <c r="AR347" s="16" t="str">
        <f t="shared" si="78"/>
        <v/>
      </c>
      <c r="AS347" s="16" t="str">
        <f t="shared" si="78"/>
        <v/>
      </c>
      <c r="AT347" s="16" t="str">
        <f t="shared" si="78"/>
        <v/>
      </c>
      <c r="AU347" s="16" t="str">
        <f t="shared" si="78"/>
        <v/>
      </c>
      <c r="AV347" s="16" t="str">
        <f t="shared" si="78"/>
        <v/>
      </c>
      <c r="AW347" s="16" t="str">
        <f t="shared" si="78"/>
        <v/>
      </c>
      <c r="AX347" s="31"/>
    </row>
    <row r="348" spans="1:51" ht="61.5" customHeight="1" x14ac:dyDescent="0.25">
      <c r="A348" s="30">
        <v>343</v>
      </c>
      <c r="B348" s="51" t="s">
        <v>10</v>
      </c>
      <c r="C348" s="66" t="s">
        <v>866</v>
      </c>
      <c r="D348" s="52" t="s">
        <v>925</v>
      </c>
      <c r="E348" s="98" t="s">
        <v>4594</v>
      </c>
      <c r="F348" s="52" t="s">
        <v>968</v>
      </c>
      <c r="G348" s="52" t="s">
        <v>971</v>
      </c>
      <c r="H348" s="52" t="s">
        <v>156</v>
      </c>
      <c r="I348" s="52" t="s">
        <v>258</v>
      </c>
      <c r="J348" s="52" t="s">
        <v>17</v>
      </c>
      <c r="K348" s="52" t="s">
        <v>30</v>
      </c>
      <c r="L348" s="52" t="s">
        <v>31</v>
      </c>
      <c r="M348" s="52" t="s">
        <v>972</v>
      </c>
      <c r="N348" s="52" t="s">
        <v>59</v>
      </c>
      <c r="O348" s="52" t="s">
        <v>973</v>
      </c>
      <c r="P348" s="32"/>
      <c r="Q348" s="52" t="s">
        <v>4225</v>
      </c>
      <c r="R348" s="33">
        <f t="shared" si="73"/>
        <v>1</v>
      </c>
      <c r="S348" s="53" t="str">
        <f t="shared" si="71"/>
        <v>НАЗК</v>
      </c>
      <c r="T348" s="54"/>
      <c r="U348" s="55" t="s">
        <v>4272</v>
      </c>
      <c r="V348" s="56" t="s">
        <v>4272</v>
      </c>
      <c r="W348" s="34"/>
      <c r="X348" s="57" t="s">
        <v>4367</v>
      </c>
      <c r="Y348" s="61"/>
      <c r="Z348" s="61"/>
      <c r="AA348" s="55" t="s">
        <v>4272</v>
      </c>
      <c r="AB348" s="55"/>
      <c r="AC348" s="65" t="s">
        <v>4432</v>
      </c>
      <c r="AD348" s="65" t="s">
        <v>4433</v>
      </c>
      <c r="AE348" s="59">
        <f t="shared" si="75"/>
        <v>2</v>
      </c>
      <c r="AF348" s="60" t="str">
        <f t="shared" si="74"/>
        <v>Ковтуненко</v>
      </c>
      <c r="AG348" s="34"/>
      <c r="AH348" s="16" t="str">
        <f t="shared" si="78"/>
        <v/>
      </c>
      <c r="AI348" s="16" t="str">
        <f t="shared" si="78"/>
        <v/>
      </c>
      <c r="AJ348" s="16" t="str">
        <f t="shared" si="78"/>
        <v/>
      </c>
      <c r="AK348" s="16" t="str">
        <f t="shared" si="78"/>
        <v/>
      </c>
      <c r="AL348" s="16" t="str">
        <f t="shared" si="78"/>
        <v/>
      </c>
      <c r="AM348" s="16" t="str">
        <f t="shared" si="78"/>
        <v/>
      </c>
      <c r="AN348" s="16" t="str">
        <f t="shared" si="78"/>
        <v/>
      </c>
      <c r="AO348" s="16" t="str">
        <f t="shared" si="78"/>
        <v/>
      </c>
      <c r="AP348" s="16" t="str">
        <f t="shared" si="78"/>
        <v>Ковтуненко</v>
      </c>
      <c r="AQ348" s="16" t="str">
        <f t="shared" si="78"/>
        <v>Амплеєв</v>
      </c>
      <c r="AR348" s="16" t="str">
        <f t="shared" si="78"/>
        <v/>
      </c>
      <c r="AS348" s="16" t="str">
        <f t="shared" si="78"/>
        <v/>
      </c>
      <c r="AT348" s="16" t="str">
        <f t="shared" si="78"/>
        <v/>
      </c>
      <c r="AU348" s="16" t="str">
        <f t="shared" si="78"/>
        <v/>
      </c>
      <c r="AV348" s="16" t="str">
        <f t="shared" si="78"/>
        <v/>
      </c>
      <c r="AW348" s="16" t="str">
        <f t="shared" si="78"/>
        <v/>
      </c>
      <c r="AX348" s="31"/>
    </row>
    <row r="349" spans="1:51" ht="61.5" customHeight="1" x14ac:dyDescent="0.25">
      <c r="A349" s="30">
        <v>344</v>
      </c>
      <c r="B349" s="51" t="s">
        <v>10</v>
      </c>
      <c r="C349" s="66" t="s">
        <v>866</v>
      </c>
      <c r="D349" s="52" t="s">
        <v>925</v>
      </c>
      <c r="E349" s="98" t="s">
        <v>4594</v>
      </c>
      <c r="F349" s="52" t="s">
        <v>968</v>
      </c>
      <c r="G349" s="52" t="s">
        <v>974</v>
      </c>
      <c r="H349" s="52" t="s">
        <v>15</v>
      </c>
      <c r="I349" s="52" t="s">
        <v>36</v>
      </c>
      <c r="J349" s="52" t="s">
        <v>17</v>
      </c>
      <c r="K349" s="52" t="s">
        <v>30</v>
      </c>
      <c r="L349" s="52" t="s">
        <v>31</v>
      </c>
      <c r="M349" s="52" t="s">
        <v>54</v>
      </c>
      <c r="N349" s="52" t="s">
        <v>17</v>
      </c>
      <c r="O349" s="52" t="s">
        <v>55</v>
      </c>
      <c r="P349" s="32"/>
      <c r="Q349" s="52" t="s">
        <v>4225</v>
      </c>
      <c r="R349" s="33">
        <f t="shared" si="73"/>
        <v>1</v>
      </c>
      <c r="S349" s="53" t="str">
        <f t="shared" si="71"/>
        <v>НАЗК</v>
      </c>
      <c r="T349" s="54"/>
      <c r="U349" s="55" t="s">
        <v>4272</v>
      </c>
      <c r="V349" s="56" t="s">
        <v>4272</v>
      </c>
      <c r="W349" s="34"/>
      <c r="X349" s="57" t="s">
        <v>4367</v>
      </c>
      <c r="Y349" s="61"/>
      <c r="Z349" s="61"/>
      <c r="AA349" s="55" t="s">
        <v>4272</v>
      </c>
      <c r="AB349" s="55"/>
      <c r="AC349" s="65" t="s">
        <v>4434</v>
      </c>
      <c r="AD349" s="65" t="s">
        <v>4435</v>
      </c>
      <c r="AE349" s="59">
        <f t="shared" si="75"/>
        <v>2</v>
      </c>
      <c r="AF349" s="60" t="str">
        <f t="shared" si="74"/>
        <v>Амплеєв</v>
      </c>
      <c r="AG349" s="34"/>
      <c r="AH349" s="16" t="str">
        <f t="shared" si="78"/>
        <v/>
      </c>
      <c r="AI349" s="16" t="str">
        <f t="shared" si="78"/>
        <v/>
      </c>
      <c r="AJ349" s="16" t="str">
        <f t="shared" si="78"/>
        <v/>
      </c>
      <c r="AK349" s="16" t="str">
        <f t="shared" si="78"/>
        <v/>
      </c>
      <c r="AL349" s="16" t="str">
        <f t="shared" si="78"/>
        <v/>
      </c>
      <c r="AM349" s="16" t="str">
        <f t="shared" si="78"/>
        <v/>
      </c>
      <c r="AN349" s="16" t="str">
        <f t="shared" si="78"/>
        <v/>
      </c>
      <c r="AO349" s="16" t="str">
        <f t="shared" si="78"/>
        <v/>
      </c>
      <c r="AP349" s="16" t="str">
        <f t="shared" si="78"/>
        <v/>
      </c>
      <c r="AQ349" s="16" t="str">
        <f t="shared" si="78"/>
        <v>Амплеєв</v>
      </c>
      <c r="AR349" s="16" t="str">
        <f t="shared" si="78"/>
        <v/>
      </c>
      <c r="AS349" s="16" t="str">
        <f t="shared" si="78"/>
        <v/>
      </c>
      <c r="AT349" s="16" t="str">
        <f t="shared" si="78"/>
        <v/>
      </c>
      <c r="AU349" s="16" t="str">
        <f t="shared" si="78"/>
        <v/>
      </c>
      <c r="AV349" s="16" t="str">
        <f t="shared" si="78"/>
        <v>Любченко</v>
      </c>
      <c r="AW349" s="16" t="str">
        <f t="shared" si="78"/>
        <v/>
      </c>
      <c r="AX349" s="11" t="s">
        <v>4293</v>
      </c>
    </row>
    <row r="350" spans="1:51" ht="61.5" customHeight="1" x14ac:dyDescent="0.25">
      <c r="A350" s="30">
        <v>345</v>
      </c>
      <c r="B350" s="51" t="s">
        <v>10</v>
      </c>
      <c r="C350" s="66" t="s">
        <v>866</v>
      </c>
      <c r="D350" s="52" t="s">
        <v>925</v>
      </c>
      <c r="E350" s="98" t="s">
        <v>4594</v>
      </c>
      <c r="F350" s="52" t="s">
        <v>968</v>
      </c>
      <c r="G350" s="52" t="s">
        <v>975</v>
      </c>
      <c r="H350" s="52" t="s">
        <v>156</v>
      </c>
      <c r="I350" s="52" t="s">
        <v>156</v>
      </c>
      <c r="J350" s="52" t="s">
        <v>17</v>
      </c>
      <c r="K350" s="52" t="s">
        <v>30</v>
      </c>
      <c r="L350" s="52" t="s">
        <v>31</v>
      </c>
      <c r="M350" s="52" t="s">
        <v>58</v>
      </c>
      <c r="N350" s="52" t="s">
        <v>952</v>
      </c>
      <c r="O350" s="52" t="s">
        <v>55</v>
      </c>
      <c r="P350" s="32"/>
      <c r="Q350" s="52" t="s">
        <v>4225</v>
      </c>
      <c r="R350" s="33">
        <f t="shared" si="73"/>
        <v>1</v>
      </c>
      <c r="S350" s="53" t="str">
        <f t="shared" si="71"/>
        <v>НАЗК</v>
      </c>
      <c r="T350" s="54"/>
      <c r="U350" s="55" t="s">
        <v>4272</v>
      </c>
      <c r="V350" s="56" t="s">
        <v>4272</v>
      </c>
      <c r="W350" s="34"/>
      <c r="X350" s="57" t="s">
        <v>4367</v>
      </c>
      <c r="Y350" s="61"/>
      <c r="Z350" s="61"/>
      <c r="AA350" s="55" t="s">
        <v>4272</v>
      </c>
      <c r="AB350" s="55"/>
      <c r="AC350" s="65" t="s">
        <v>4436</v>
      </c>
      <c r="AD350" s="65" t="s">
        <v>4287</v>
      </c>
      <c r="AE350" s="59">
        <f t="shared" si="75"/>
        <v>1</v>
      </c>
      <c r="AF350" s="60" t="str">
        <f t="shared" si="74"/>
        <v>Амплеєв</v>
      </c>
      <c r="AG350" s="34"/>
      <c r="AH350" s="16" t="str">
        <f t="shared" si="78"/>
        <v/>
      </c>
      <c r="AI350" s="16" t="str">
        <f t="shared" si="78"/>
        <v/>
      </c>
      <c r="AJ350" s="16" t="str">
        <f t="shared" si="78"/>
        <v/>
      </c>
      <c r="AK350" s="16" t="str">
        <f t="shared" si="78"/>
        <v/>
      </c>
      <c r="AL350" s="16" t="str">
        <f t="shared" si="78"/>
        <v/>
      </c>
      <c r="AM350" s="16" t="str">
        <f t="shared" si="78"/>
        <v/>
      </c>
      <c r="AN350" s="16" t="str">
        <f t="shared" si="78"/>
        <v/>
      </c>
      <c r="AO350" s="16" t="str">
        <f t="shared" si="78"/>
        <v/>
      </c>
      <c r="AP350" s="16" t="str">
        <f t="shared" si="78"/>
        <v/>
      </c>
      <c r="AQ350" s="16" t="str">
        <f t="shared" si="78"/>
        <v>Амплеєв</v>
      </c>
      <c r="AR350" s="16" t="str">
        <f t="shared" si="78"/>
        <v/>
      </c>
      <c r="AS350" s="16" t="str">
        <f t="shared" si="78"/>
        <v/>
      </c>
      <c r="AT350" s="16" t="str">
        <f t="shared" si="78"/>
        <v/>
      </c>
      <c r="AU350" s="16" t="str">
        <f t="shared" si="78"/>
        <v/>
      </c>
      <c r="AV350" s="16" t="str">
        <f t="shared" si="78"/>
        <v/>
      </c>
      <c r="AW350" s="16" t="str">
        <f t="shared" si="78"/>
        <v/>
      </c>
      <c r="AX350" s="31"/>
    </row>
    <row r="351" spans="1:51" ht="61.5" customHeight="1" x14ac:dyDescent="0.25">
      <c r="A351" s="30">
        <v>346</v>
      </c>
      <c r="B351" s="51" t="s">
        <v>10</v>
      </c>
      <c r="C351" s="66" t="s">
        <v>866</v>
      </c>
      <c r="D351" s="52" t="s">
        <v>925</v>
      </c>
      <c r="E351" s="98" t="s">
        <v>4594</v>
      </c>
      <c r="F351" s="52" t="s">
        <v>968</v>
      </c>
      <c r="G351" s="52" t="s">
        <v>976</v>
      </c>
      <c r="H351" s="52" t="s">
        <v>160</v>
      </c>
      <c r="I351" s="52" t="s">
        <v>98</v>
      </c>
      <c r="J351" s="52" t="s">
        <v>276</v>
      </c>
      <c r="K351" s="52" t="s">
        <v>30</v>
      </c>
      <c r="L351" s="52" t="s">
        <v>31</v>
      </c>
      <c r="M351" s="52" t="s">
        <v>64</v>
      </c>
      <c r="N351" s="52" t="s">
        <v>65</v>
      </c>
      <c r="O351" s="52" t="s">
        <v>55</v>
      </c>
      <c r="P351" s="32"/>
      <c r="Q351" s="52" t="s">
        <v>4232</v>
      </c>
      <c r="R351" s="33">
        <f t="shared" si="73"/>
        <v>2</v>
      </c>
      <c r="S351" s="53" t="str">
        <f t="shared" si="71"/>
        <v>НАЗК</v>
      </c>
      <c r="T351" s="54"/>
      <c r="U351" s="55" t="s">
        <v>4272</v>
      </c>
      <c r="V351" s="56" t="s">
        <v>4272</v>
      </c>
      <c r="W351" s="34"/>
      <c r="X351" s="57" t="s">
        <v>4367</v>
      </c>
      <c r="Y351" s="61"/>
      <c r="Z351" s="61"/>
      <c r="AA351" s="55" t="s">
        <v>4272</v>
      </c>
      <c r="AB351" s="55"/>
      <c r="AC351" s="65" t="s">
        <v>4436</v>
      </c>
      <c r="AD351" s="65" t="s">
        <v>4287</v>
      </c>
      <c r="AE351" s="59">
        <f t="shared" si="75"/>
        <v>1</v>
      </c>
      <c r="AF351" s="60" t="str">
        <f t="shared" si="74"/>
        <v>Амплеєв</v>
      </c>
      <c r="AG351" s="34"/>
      <c r="AH351" s="16" t="str">
        <f t="shared" si="78"/>
        <v/>
      </c>
      <c r="AI351" s="16" t="str">
        <f t="shared" si="78"/>
        <v/>
      </c>
      <c r="AJ351" s="16" t="str">
        <f t="shared" si="78"/>
        <v/>
      </c>
      <c r="AK351" s="16" t="str">
        <f t="shared" si="78"/>
        <v/>
      </c>
      <c r="AL351" s="16" t="str">
        <f t="shared" si="78"/>
        <v/>
      </c>
      <c r="AM351" s="16" t="str">
        <f t="shared" si="78"/>
        <v/>
      </c>
      <c r="AN351" s="16" t="str">
        <f t="shared" si="78"/>
        <v/>
      </c>
      <c r="AO351" s="16" t="str">
        <f t="shared" si="78"/>
        <v/>
      </c>
      <c r="AP351" s="16" t="str">
        <f t="shared" si="78"/>
        <v/>
      </c>
      <c r="AQ351" s="16" t="str">
        <f t="shared" si="78"/>
        <v>Амплеєв</v>
      </c>
      <c r="AR351" s="16" t="str">
        <f t="shared" si="78"/>
        <v/>
      </c>
      <c r="AS351" s="16" t="str">
        <f t="shared" si="78"/>
        <v/>
      </c>
      <c r="AT351" s="16" t="str">
        <f t="shared" si="78"/>
        <v/>
      </c>
      <c r="AU351" s="16" t="str">
        <f t="shared" si="78"/>
        <v/>
      </c>
      <c r="AV351" s="16" t="str">
        <f t="shared" si="78"/>
        <v/>
      </c>
      <c r="AW351" s="16" t="str">
        <f t="shared" si="78"/>
        <v/>
      </c>
      <c r="AX351" s="31"/>
    </row>
    <row r="352" spans="1:51" ht="61.5" hidden="1" customHeight="1" x14ac:dyDescent="0.25">
      <c r="A352" s="30">
        <v>347</v>
      </c>
      <c r="B352" s="51" t="s">
        <v>10</v>
      </c>
      <c r="C352" s="66" t="s">
        <v>866</v>
      </c>
      <c r="D352" s="52" t="s">
        <v>925</v>
      </c>
      <c r="E352" s="98" t="s">
        <v>4594</v>
      </c>
      <c r="F352" s="52" t="s">
        <v>968</v>
      </c>
      <c r="G352" s="52" t="s">
        <v>977</v>
      </c>
      <c r="H352" s="52" t="s">
        <v>271</v>
      </c>
      <c r="I352" s="52" t="s">
        <v>68</v>
      </c>
      <c r="J352" s="52" t="s">
        <v>17</v>
      </c>
      <c r="K352" s="52" t="s">
        <v>30</v>
      </c>
      <c r="L352" s="52" t="s">
        <v>31</v>
      </c>
      <c r="M352" s="52" t="s">
        <v>69</v>
      </c>
      <c r="N352" s="52" t="s">
        <v>70</v>
      </c>
      <c r="O352" s="52" t="s">
        <v>55</v>
      </c>
      <c r="P352" s="32"/>
      <c r="Q352" s="52" t="s">
        <v>4225</v>
      </c>
      <c r="R352" s="33">
        <f t="shared" si="73"/>
        <v>1</v>
      </c>
      <c r="S352" s="53" t="str">
        <f t="shared" si="71"/>
        <v>НАЗК</v>
      </c>
      <c r="T352" s="54"/>
      <c r="U352" s="55" t="s">
        <v>4272</v>
      </c>
      <c r="V352" s="56" t="s">
        <v>4272</v>
      </c>
      <c r="W352" s="34"/>
      <c r="X352" s="61"/>
      <c r="Y352" s="57" t="s">
        <v>4367</v>
      </c>
      <c r="Z352" s="61"/>
      <c r="AA352" s="61"/>
      <c r="AB352" s="61"/>
      <c r="AC352" s="65" t="s">
        <v>4436</v>
      </c>
      <c r="AD352" s="65" t="s">
        <v>4287</v>
      </c>
      <c r="AE352" s="59">
        <f t="shared" si="75"/>
        <v>1</v>
      </c>
      <c r="AF352" s="60" t="str">
        <f t="shared" si="74"/>
        <v>Амплеєв</v>
      </c>
      <c r="AG352" s="34"/>
      <c r="AH352" s="16" t="str">
        <f t="shared" si="78"/>
        <v/>
      </c>
      <c r="AI352" s="16" t="str">
        <f t="shared" si="78"/>
        <v/>
      </c>
      <c r="AJ352" s="16" t="str">
        <f t="shared" si="78"/>
        <v/>
      </c>
      <c r="AK352" s="16" t="str">
        <f t="shared" si="78"/>
        <v/>
      </c>
      <c r="AL352" s="16" t="str">
        <f t="shared" si="78"/>
        <v/>
      </c>
      <c r="AM352" s="16" t="str">
        <f t="shared" si="78"/>
        <v/>
      </c>
      <c r="AN352" s="16" t="str">
        <f t="shared" si="78"/>
        <v/>
      </c>
      <c r="AO352" s="16" t="str">
        <f t="shared" si="78"/>
        <v/>
      </c>
      <c r="AP352" s="16" t="str">
        <f t="shared" si="78"/>
        <v/>
      </c>
      <c r="AQ352" s="16" t="str">
        <f t="shared" si="78"/>
        <v>Амплеєв</v>
      </c>
      <c r="AR352" s="16" t="str">
        <f t="shared" si="78"/>
        <v/>
      </c>
      <c r="AS352" s="16" t="str">
        <f t="shared" si="78"/>
        <v/>
      </c>
      <c r="AT352" s="16" t="str">
        <f t="shared" si="78"/>
        <v/>
      </c>
      <c r="AU352" s="16" t="str">
        <f t="shared" si="78"/>
        <v/>
      </c>
      <c r="AV352" s="16" t="str">
        <f t="shared" si="78"/>
        <v/>
      </c>
      <c r="AW352" s="16" t="str">
        <f t="shared" si="78"/>
        <v/>
      </c>
      <c r="AX352" s="31"/>
    </row>
    <row r="353" spans="1:50" ht="61.5" customHeight="1" x14ac:dyDescent="0.25">
      <c r="A353" s="30">
        <v>348</v>
      </c>
      <c r="B353" s="51" t="s">
        <v>10</v>
      </c>
      <c r="C353" s="66" t="s">
        <v>866</v>
      </c>
      <c r="D353" s="52" t="s">
        <v>925</v>
      </c>
      <c r="E353" s="98" t="s">
        <v>4595</v>
      </c>
      <c r="F353" s="52" t="s">
        <v>978</v>
      </c>
      <c r="G353" s="52" t="s">
        <v>979</v>
      </c>
      <c r="H353" s="52" t="s">
        <v>15</v>
      </c>
      <c r="I353" s="52" t="s">
        <v>36</v>
      </c>
      <c r="J353" s="52" t="s">
        <v>242</v>
      </c>
      <c r="K353" s="52" t="s">
        <v>30</v>
      </c>
      <c r="L353" s="52" t="s">
        <v>31</v>
      </c>
      <c r="M353" s="52" t="s">
        <v>54</v>
      </c>
      <c r="N353" s="52" t="s">
        <v>17</v>
      </c>
      <c r="O353" s="52" t="s">
        <v>55</v>
      </c>
      <c r="P353" s="32"/>
      <c r="Q353" s="52" t="s">
        <v>4230</v>
      </c>
      <c r="R353" s="33">
        <f t="shared" si="73"/>
        <v>1</v>
      </c>
      <c r="S353" s="53" t="str">
        <f t="shared" si="71"/>
        <v xml:space="preserve">НАЗК </v>
      </c>
      <c r="T353" s="54"/>
      <c r="U353" s="55" t="s">
        <v>4272</v>
      </c>
      <c r="V353" s="56" t="s">
        <v>4272</v>
      </c>
      <c r="W353" s="34"/>
      <c r="X353" s="57" t="s">
        <v>4367</v>
      </c>
      <c r="Y353" s="61"/>
      <c r="Z353" s="61"/>
      <c r="AA353" s="55" t="s">
        <v>4272</v>
      </c>
      <c r="AB353" s="55"/>
      <c r="AC353" s="65" t="s">
        <v>4434</v>
      </c>
      <c r="AD353" s="65" t="s">
        <v>4435</v>
      </c>
      <c r="AE353" s="59">
        <f t="shared" si="75"/>
        <v>2</v>
      </c>
      <c r="AF353" s="60" t="str">
        <f t="shared" si="74"/>
        <v>Амплеєв</v>
      </c>
      <c r="AG353" s="34"/>
      <c r="AH353" s="16" t="str">
        <f t="shared" si="78"/>
        <v/>
      </c>
      <c r="AI353" s="16" t="str">
        <f t="shared" si="78"/>
        <v/>
      </c>
      <c r="AJ353" s="16" t="str">
        <f t="shared" si="78"/>
        <v/>
      </c>
      <c r="AK353" s="16" t="str">
        <f t="shared" si="78"/>
        <v/>
      </c>
      <c r="AL353" s="16" t="str">
        <f t="shared" si="78"/>
        <v/>
      </c>
      <c r="AM353" s="16" t="str">
        <f t="shared" si="78"/>
        <v/>
      </c>
      <c r="AN353" s="16" t="str">
        <f t="shared" si="78"/>
        <v/>
      </c>
      <c r="AO353" s="16" t="str">
        <f t="shared" si="78"/>
        <v/>
      </c>
      <c r="AP353" s="16" t="str">
        <f t="shared" si="78"/>
        <v/>
      </c>
      <c r="AQ353" s="16" t="str">
        <f t="shared" si="78"/>
        <v>Амплеєв</v>
      </c>
      <c r="AR353" s="16" t="str">
        <f t="shared" si="78"/>
        <v/>
      </c>
      <c r="AS353" s="16" t="str">
        <f t="shared" si="78"/>
        <v/>
      </c>
      <c r="AT353" s="16" t="str">
        <f t="shared" si="78"/>
        <v/>
      </c>
      <c r="AU353" s="16" t="str">
        <f t="shared" si="78"/>
        <v/>
      </c>
      <c r="AV353" s="16" t="str">
        <f t="shared" si="78"/>
        <v>Любченко</v>
      </c>
      <c r="AW353" s="16" t="str">
        <f t="shared" si="78"/>
        <v/>
      </c>
      <c r="AX353" s="11" t="s">
        <v>4293</v>
      </c>
    </row>
    <row r="354" spans="1:50" ht="61.5" customHeight="1" x14ac:dyDescent="0.25">
      <c r="A354" s="30">
        <v>349</v>
      </c>
      <c r="B354" s="51" t="s">
        <v>10</v>
      </c>
      <c r="C354" s="66" t="s">
        <v>866</v>
      </c>
      <c r="D354" s="52" t="s">
        <v>925</v>
      </c>
      <c r="E354" s="98" t="s">
        <v>4595</v>
      </c>
      <c r="F354" s="52" t="s">
        <v>978</v>
      </c>
      <c r="G354" s="52" t="s">
        <v>980</v>
      </c>
      <c r="H354" s="52" t="s">
        <v>156</v>
      </c>
      <c r="I354" s="52" t="s">
        <v>156</v>
      </c>
      <c r="J354" s="52" t="s">
        <v>17</v>
      </c>
      <c r="K354" s="52" t="s">
        <v>30</v>
      </c>
      <c r="L354" s="52" t="s">
        <v>31</v>
      </c>
      <c r="M354" s="52" t="s">
        <v>58</v>
      </c>
      <c r="N354" s="52" t="s">
        <v>952</v>
      </c>
      <c r="O354" s="52" t="s">
        <v>55</v>
      </c>
      <c r="P354" s="32"/>
      <c r="Q354" s="52" t="s">
        <v>4225</v>
      </c>
      <c r="R354" s="33">
        <f t="shared" si="73"/>
        <v>1</v>
      </c>
      <c r="S354" s="53" t="str">
        <f t="shared" si="71"/>
        <v>НАЗК</v>
      </c>
      <c r="T354" s="54"/>
      <c r="U354" s="55" t="s">
        <v>4272</v>
      </c>
      <c r="V354" s="56" t="s">
        <v>4272</v>
      </c>
      <c r="W354" s="34"/>
      <c r="X354" s="57" t="s">
        <v>4367</v>
      </c>
      <c r="Y354" s="61"/>
      <c r="Z354" s="61"/>
      <c r="AA354" s="55" t="s">
        <v>4272</v>
      </c>
      <c r="AB354" s="55"/>
      <c r="AC354" s="65" t="s">
        <v>4436</v>
      </c>
      <c r="AD354" s="65" t="s">
        <v>4287</v>
      </c>
      <c r="AE354" s="59">
        <f t="shared" si="75"/>
        <v>1</v>
      </c>
      <c r="AF354" s="60" t="str">
        <f t="shared" si="74"/>
        <v>Амплеєв</v>
      </c>
      <c r="AG354" s="34"/>
      <c r="AH354" s="16" t="str">
        <f t="shared" si="78"/>
        <v/>
      </c>
      <c r="AI354" s="16" t="str">
        <f t="shared" si="78"/>
        <v/>
      </c>
      <c r="AJ354" s="16" t="str">
        <f t="shared" si="78"/>
        <v/>
      </c>
      <c r="AK354" s="16" t="str">
        <f t="shared" si="78"/>
        <v/>
      </c>
      <c r="AL354" s="16" t="str">
        <f t="shared" si="78"/>
        <v/>
      </c>
      <c r="AM354" s="16" t="str">
        <f t="shared" si="78"/>
        <v/>
      </c>
      <c r="AN354" s="16" t="str">
        <f t="shared" si="78"/>
        <v/>
      </c>
      <c r="AO354" s="16" t="str">
        <f t="shared" si="78"/>
        <v/>
      </c>
      <c r="AP354" s="16" t="str">
        <f t="shared" si="78"/>
        <v/>
      </c>
      <c r="AQ354" s="16" t="str">
        <f t="shared" si="78"/>
        <v>Амплеєв</v>
      </c>
      <c r="AR354" s="16" t="str">
        <f t="shared" si="78"/>
        <v/>
      </c>
      <c r="AS354" s="16" t="str">
        <f t="shared" si="78"/>
        <v/>
      </c>
      <c r="AT354" s="16" t="str">
        <f t="shared" si="78"/>
        <v/>
      </c>
      <c r="AU354" s="16" t="str">
        <f t="shared" si="78"/>
        <v/>
      </c>
      <c r="AV354" s="16" t="str">
        <f t="shared" si="78"/>
        <v/>
      </c>
      <c r="AW354" s="16" t="str">
        <f t="shared" si="78"/>
        <v/>
      </c>
      <c r="AX354" s="31"/>
    </row>
    <row r="355" spans="1:50" ht="61.5" customHeight="1" x14ac:dyDescent="0.25">
      <c r="A355" s="30">
        <v>350</v>
      </c>
      <c r="B355" s="51" t="s">
        <v>10</v>
      </c>
      <c r="C355" s="66" t="s">
        <v>866</v>
      </c>
      <c r="D355" s="52" t="s">
        <v>925</v>
      </c>
      <c r="E355" s="98" t="s">
        <v>4595</v>
      </c>
      <c r="F355" s="52" t="s">
        <v>978</v>
      </c>
      <c r="G355" s="52" t="s">
        <v>981</v>
      </c>
      <c r="H355" s="52" t="s">
        <v>160</v>
      </c>
      <c r="I355" s="52" t="s">
        <v>98</v>
      </c>
      <c r="J355" s="52" t="s">
        <v>276</v>
      </c>
      <c r="K355" s="52" t="s">
        <v>30</v>
      </c>
      <c r="L355" s="52" t="s">
        <v>31</v>
      </c>
      <c r="M355" s="52" t="s">
        <v>957</v>
      </c>
      <c r="N355" s="52" t="s">
        <v>65</v>
      </c>
      <c r="O355" s="52" t="s">
        <v>55</v>
      </c>
      <c r="P355" s="32"/>
      <c r="Q355" s="52" t="s">
        <v>4232</v>
      </c>
      <c r="R355" s="33">
        <f t="shared" si="73"/>
        <v>2</v>
      </c>
      <c r="S355" s="53" t="str">
        <f t="shared" si="71"/>
        <v>НАЗК</v>
      </c>
      <c r="T355" s="54"/>
      <c r="U355" s="55" t="s">
        <v>4272</v>
      </c>
      <c r="V355" s="56" t="s">
        <v>4272</v>
      </c>
      <c r="W355" s="34"/>
      <c r="X355" s="57" t="s">
        <v>4367</v>
      </c>
      <c r="Y355" s="61"/>
      <c r="Z355" s="61"/>
      <c r="AA355" s="55" t="s">
        <v>4272</v>
      </c>
      <c r="AB355" s="55"/>
      <c r="AC355" s="65" t="s">
        <v>4436</v>
      </c>
      <c r="AD355" s="65" t="s">
        <v>4287</v>
      </c>
      <c r="AE355" s="59">
        <f t="shared" si="75"/>
        <v>1</v>
      </c>
      <c r="AF355" s="60" t="str">
        <f t="shared" si="74"/>
        <v>Амплеєв</v>
      </c>
      <c r="AG355" s="34"/>
      <c r="AH355" s="16" t="str">
        <f t="shared" si="78"/>
        <v/>
      </c>
      <c r="AI355" s="16" t="str">
        <f t="shared" si="78"/>
        <v/>
      </c>
      <c r="AJ355" s="16" t="str">
        <f t="shared" si="78"/>
        <v/>
      </c>
      <c r="AK355" s="16" t="str">
        <f t="shared" si="78"/>
        <v/>
      </c>
      <c r="AL355" s="16" t="str">
        <f t="shared" si="78"/>
        <v/>
      </c>
      <c r="AM355" s="16" t="str">
        <f t="shared" si="78"/>
        <v/>
      </c>
      <c r="AN355" s="16" t="str">
        <f t="shared" si="78"/>
        <v/>
      </c>
      <c r="AO355" s="16" t="str">
        <f t="shared" si="78"/>
        <v/>
      </c>
      <c r="AP355" s="16" t="str">
        <f t="shared" si="78"/>
        <v/>
      </c>
      <c r="AQ355" s="16" t="str">
        <f t="shared" si="78"/>
        <v>Амплеєв</v>
      </c>
      <c r="AR355" s="16" t="str">
        <f t="shared" si="78"/>
        <v/>
      </c>
      <c r="AS355" s="16" t="str">
        <f t="shared" si="78"/>
        <v/>
      </c>
      <c r="AT355" s="16" t="str">
        <f t="shared" si="78"/>
        <v/>
      </c>
      <c r="AU355" s="16" t="str">
        <f t="shared" si="78"/>
        <v/>
      </c>
      <c r="AV355" s="16" t="str">
        <f t="shared" si="78"/>
        <v/>
      </c>
      <c r="AW355" s="16" t="str">
        <f t="shared" si="78"/>
        <v/>
      </c>
      <c r="AX355" s="31"/>
    </row>
    <row r="356" spans="1:50" ht="61.5" hidden="1" customHeight="1" x14ac:dyDescent="0.25">
      <c r="A356" s="30">
        <v>351</v>
      </c>
      <c r="B356" s="51" t="s">
        <v>10</v>
      </c>
      <c r="C356" s="66" t="s">
        <v>866</v>
      </c>
      <c r="D356" s="52" t="s">
        <v>925</v>
      </c>
      <c r="E356" s="98" t="s">
        <v>4595</v>
      </c>
      <c r="F356" s="52" t="s">
        <v>978</v>
      </c>
      <c r="G356" s="52" t="s">
        <v>982</v>
      </c>
      <c r="H356" s="52" t="s">
        <v>271</v>
      </c>
      <c r="I356" s="52" t="s">
        <v>68</v>
      </c>
      <c r="J356" s="52" t="s">
        <v>17</v>
      </c>
      <c r="K356" s="52" t="s">
        <v>30</v>
      </c>
      <c r="L356" s="52" t="s">
        <v>31</v>
      </c>
      <c r="M356" s="52" t="s">
        <v>69</v>
      </c>
      <c r="N356" s="52" t="s">
        <v>70</v>
      </c>
      <c r="O356" s="52" t="s">
        <v>55</v>
      </c>
      <c r="P356" s="32"/>
      <c r="Q356" s="52" t="s">
        <v>4225</v>
      </c>
      <c r="R356" s="33">
        <f t="shared" si="73"/>
        <v>1</v>
      </c>
      <c r="S356" s="53" t="str">
        <f t="shared" si="71"/>
        <v>НАЗК</v>
      </c>
      <c r="T356" s="54"/>
      <c r="U356" s="55" t="s">
        <v>4272</v>
      </c>
      <c r="V356" s="56" t="s">
        <v>4272</v>
      </c>
      <c r="W356" s="34"/>
      <c r="X356" s="61"/>
      <c r="Y356" s="57" t="s">
        <v>4367</v>
      </c>
      <c r="Z356" s="61"/>
      <c r="AA356" s="61"/>
      <c r="AB356" s="61"/>
      <c r="AC356" s="65" t="s">
        <v>4436</v>
      </c>
      <c r="AD356" s="65" t="s">
        <v>4287</v>
      </c>
      <c r="AE356" s="59">
        <f t="shared" si="75"/>
        <v>1</v>
      </c>
      <c r="AF356" s="60" t="str">
        <f t="shared" si="74"/>
        <v>Амплеєв</v>
      </c>
      <c r="AG356" s="34"/>
      <c r="AH356" s="16" t="str">
        <f t="shared" si="78"/>
        <v/>
      </c>
      <c r="AI356" s="16" t="str">
        <f t="shared" si="78"/>
        <v/>
      </c>
      <c r="AJ356" s="16" t="str">
        <f t="shared" si="78"/>
        <v/>
      </c>
      <c r="AK356" s="16" t="str">
        <f t="shared" si="78"/>
        <v/>
      </c>
      <c r="AL356" s="16" t="str">
        <f t="shared" si="78"/>
        <v/>
      </c>
      <c r="AM356" s="16" t="str">
        <f t="shared" si="78"/>
        <v/>
      </c>
      <c r="AN356" s="16" t="str">
        <f t="shared" si="78"/>
        <v/>
      </c>
      <c r="AO356" s="16" t="str">
        <f t="shared" si="78"/>
        <v/>
      </c>
      <c r="AP356" s="16" t="str">
        <f t="shared" si="78"/>
        <v/>
      </c>
      <c r="AQ356" s="16" t="str">
        <f t="shared" si="78"/>
        <v>Амплеєв</v>
      </c>
      <c r="AR356" s="16" t="str">
        <f t="shared" si="78"/>
        <v/>
      </c>
      <c r="AS356" s="16" t="str">
        <f t="shared" si="78"/>
        <v/>
      </c>
      <c r="AT356" s="16" t="str">
        <f t="shared" si="78"/>
        <v/>
      </c>
      <c r="AU356" s="16" t="str">
        <f t="shared" si="78"/>
        <v/>
      </c>
      <c r="AV356" s="16" t="str">
        <f t="shared" si="78"/>
        <v/>
      </c>
      <c r="AW356" s="16" t="str">
        <f t="shared" si="78"/>
        <v/>
      </c>
      <c r="AX356" s="31"/>
    </row>
    <row r="357" spans="1:50" ht="61.5" customHeight="1" x14ac:dyDescent="0.25">
      <c r="A357" s="30">
        <v>352</v>
      </c>
      <c r="B357" s="51" t="s">
        <v>10</v>
      </c>
      <c r="C357" s="66" t="s">
        <v>866</v>
      </c>
      <c r="D357" s="52" t="s">
        <v>925</v>
      </c>
      <c r="E357" s="98" t="s">
        <v>4596</v>
      </c>
      <c r="F357" s="52" t="s">
        <v>983</v>
      </c>
      <c r="G357" s="52" t="s">
        <v>984</v>
      </c>
      <c r="H357" s="52" t="s">
        <v>15</v>
      </c>
      <c r="I357" s="52" t="s">
        <v>36</v>
      </c>
      <c r="J357" s="52" t="s">
        <v>985</v>
      </c>
      <c r="K357" s="52" t="s">
        <v>30</v>
      </c>
      <c r="L357" s="52" t="s">
        <v>31</v>
      </c>
      <c r="M357" s="52" t="s">
        <v>986</v>
      </c>
      <c r="N357" s="52" t="s">
        <v>987</v>
      </c>
      <c r="O357" s="52" t="s">
        <v>988</v>
      </c>
      <c r="P357" s="32"/>
      <c r="Q357" s="52" t="s">
        <v>4327</v>
      </c>
      <c r="R357" s="33">
        <f t="shared" si="73"/>
        <v>29</v>
      </c>
      <c r="S357" s="53" t="str">
        <f t="shared" si="71"/>
        <v>НАЗК</v>
      </c>
      <c r="T357" s="54"/>
      <c r="U357" s="55" t="s">
        <v>4272</v>
      </c>
      <c r="V357" s="56" t="s">
        <v>4272</v>
      </c>
      <c r="W357" s="34"/>
      <c r="X357" s="57" t="s">
        <v>4367</v>
      </c>
      <c r="Y357" s="61"/>
      <c r="Z357" s="61"/>
      <c r="AA357" s="55" t="s">
        <v>4272</v>
      </c>
      <c r="AB357" s="55"/>
      <c r="AC357" s="65" t="s">
        <v>4437</v>
      </c>
      <c r="AD357" s="65" t="s">
        <v>4438</v>
      </c>
      <c r="AE357" s="59">
        <f t="shared" si="75"/>
        <v>2</v>
      </c>
      <c r="AF357" s="60" t="str">
        <f t="shared" si="74"/>
        <v>Норець</v>
      </c>
      <c r="AG357" s="34"/>
      <c r="AH357" s="16" t="str">
        <f t="shared" si="78"/>
        <v/>
      </c>
      <c r="AI357" s="16" t="str">
        <f t="shared" si="78"/>
        <v/>
      </c>
      <c r="AJ357" s="16" t="str">
        <f t="shared" si="78"/>
        <v/>
      </c>
      <c r="AK357" s="16" t="str">
        <f t="shared" si="78"/>
        <v/>
      </c>
      <c r="AL357" s="16" t="str">
        <f t="shared" si="78"/>
        <v/>
      </c>
      <c r="AM357" s="16" t="str">
        <f t="shared" si="78"/>
        <v/>
      </c>
      <c r="AN357" s="16" t="str">
        <f t="shared" si="78"/>
        <v/>
      </c>
      <c r="AO357" s="16" t="str">
        <f t="shared" si="78"/>
        <v/>
      </c>
      <c r="AP357" s="16" t="str">
        <f t="shared" si="78"/>
        <v/>
      </c>
      <c r="AQ357" s="16" t="str">
        <f t="shared" si="78"/>
        <v/>
      </c>
      <c r="AR357" s="16" t="str">
        <f t="shared" si="78"/>
        <v/>
      </c>
      <c r="AS357" s="16" t="str">
        <f t="shared" si="78"/>
        <v>Норець</v>
      </c>
      <c r="AT357" s="16" t="str">
        <f t="shared" si="78"/>
        <v/>
      </c>
      <c r="AU357" s="16" t="str">
        <f t="shared" si="78"/>
        <v/>
      </c>
      <c r="AV357" s="16" t="str">
        <f t="shared" si="78"/>
        <v>Любченко</v>
      </c>
      <c r="AW357" s="16" t="str">
        <f t="shared" si="78"/>
        <v/>
      </c>
      <c r="AX357" s="11" t="s">
        <v>4293</v>
      </c>
    </row>
    <row r="358" spans="1:50" ht="61.5" customHeight="1" x14ac:dyDescent="0.25">
      <c r="A358" s="30">
        <v>353</v>
      </c>
      <c r="B358" s="51" t="s">
        <v>10</v>
      </c>
      <c r="C358" s="66" t="s">
        <v>866</v>
      </c>
      <c r="D358" s="52" t="s">
        <v>925</v>
      </c>
      <c r="E358" s="98" t="s">
        <v>4596</v>
      </c>
      <c r="F358" s="52" t="s">
        <v>983</v>
      </c>
      <c r="G358" s="52" t="s">
        <v>989</v>
      </c>
      <c r="H358" s="52" t="s">
        <v>36</v>
      </c>
      <c r="I358" s="52" t="s">
        <v>160</v>
      </c>
      <c r="J358" s="52" t="s">
        <v>990</v>
      </c>
      <c r="K358" s="52" t="s">
        <v>30</v>
      </c>
      <c r="L358" s="52" t="s">
        <v>31</v>
      </c>
      <c r="M358" s="52" t="s">
        <v>991</v>
      </c>
      <c r="N358" s="52" t="s">
        <v>987</v>
      </c>
      <c r="O358" s="52" t="s">
        <v>992</v>
      </c>
      <c r="P358" s="32"/>
      <c r="Q358" s="52" t="s">
        <v>4328</v>
      </c>
      <c r="R358" s="33">
        <f t="shared" si="73"/>
        <v>26</v>
      </c>
      <c r="S358" s="53" t="str">
        <f t="shared" si="71"/>
        <v>НАЗК</v>
      </c>
      <c r="T358" s="54"/>
      <c r="U358" s="55" t="s">
        <v>4272</v>
      </c>
      <c r="V358" s="56" t="s">
        <v>4272</v>
      </c>
      <c r="W358" s="34"/>
      <c r="X358" s="57" t="s">
        <v>4367</v>
      </c>
      <c r="Y358" s="61"/>
      <c r="Z358" s="61"/>
      <c r="AA358" s="55" t="s">
        <v>4272</v>
      </c>
      <c r="AB358" s="55"/>
      <c r="AC358" s="65" t="s">
        <v>4439</v>
      </c>
      <c r="AD358" s="65" t="s">
        <v>4286</v>
      </c>
      <c r="AE358" s="59">
        <f t="shared" si="75"/>
        <v>1</v>
      </c>
      <c r="AF358" s="60" t="str">
        <f t="shared" si="74"/>
        <v>Норець</v>
      </c>
      <c r="AG358" s="34"/>
      <c r="AH358" s="16" t="str">
        <f t="shared" si="78"/>
        <v/>
      </c>
      <c r="AI358" s="16" t="str">
        <f t="shared" si="78"/>
        <v/>
      </c>
      <c r="AJ358" s="16" t="str">
        <f t="shared" si="78"/>
        <v/>
      </c>
      <c r="AK358" s="16" t="str">
        <f t="shared" si="78"/>
        <v/>
      </c>
      <c r="AL358" s="16" t="str">
        <f t="shared" si="78"/>
        <v/>
      </c>
      <c r="AM358" s="16" t="str">
        <f t="shared" si="78"/>
        <v/>
      </c>
      <c r="AN358" s="16" t="str">
        <f t="shared" si="78"/>
        <v/>
      </c>
      <c r="AO358" s="16" t="str">
        <f t="shared" si="78"/>
        <v/>
      </c>
      <c r="AP358" s="16" t="str">
        <f t="shared" si="78"/>
        <v/>
      </c>
      <c r="AQ358" s="16" t="str">
        <f t="shared" si="78"/>
        <v/>
      </c>
      <c r="AR358" s="16" t="str">
        <f t="shared" si="78"/>
        <v/>
      </c>
      <c r="AS358" s="16" t="str">
        <f t="shared" si="78"/>
        <v>Норець</v>
      </c>
      <c r="AT358" s="16" t="str">
        <f t="shared" si="78"/>
        <v/>
      </c>
      <c r="AU358" s="16" t="str">
        <f t="shared" si="78"/>
        <v/>
      </c>
      <c r="AV358" s="16" t="str">
        <f t="shared" si="78"/>
        <v/>
      </c>
      <c r="AW358" s="16" t="str">
        <f t="shared" si="78"/>
        <v/>
      </c>
      <c r="AX358" s="31"/>
    </row>
    <row r="359" spans="1:50" ht="61.5" customHeight="1" x14ac:dyDescent="0.25">
      <c r="A359" s="30">
        <v>354</v>
      </c>
      <c r="B359" s="51" t="s">
        <v>10</v>
      </c>
      <c r="C359" s="66" t="s">
        <v>866</v>
      </c>
      <c r="D359" s="52" t="s">
        <v>925</v>
      </c>
      <c r="E359" s="98" t="s">
        <v>4596</v>
      </c>
      <c r="F359" s="52" t="s">
        <v>983</v>
      </c>
      <c r="G359" s="52" t="s">
        <v>993</v>
      </c>
      <c r="H359" s="52" t="s">
        <v>193</v>
      </c>
      <c r="I359" s="52" t="s">
        <v>98</v>
      </c>
      <c r="J359" s="52" t="s">
        <v>63</v>
      </c>
      <c r="K359" s="52" t="s">
        <v>30</v>
      </c>
      <c r="L359" s="52" t="s">
        <v>31</v>
      </c>
      <c r="M359" s="52" t="s">
        <v>994</v>
      </c>
      <c r="N359" s="52" t="s">
        <v>227</v>
      </c>
      <c r="O359" s="52" t="s">
        <v>992</v>
      </c>
      <c r="P359" s="32"/>
      <c r="Q359" s="52" t="s">
        <v>4226</v>
      </c>
      <c r="R359" s="33">
        <f t="shared" si="73"/>
        <v>2</v>
      </c>
      <c r="S359" s="53" t="str">
        <f t="shared" si="71"/>
        <v>НАЗК</v>
      </c>
      <c r="T359" s="54"/>
      <c r="U359" s="55" t="s">
        <v>4272</v>
      </c>
      <c r="V359" s="56" t="s">
        <v>4272</v>
      </c>
      <c r="W359" s="34"/>
      <c r="X359" s="57" t="s">
        <v>4367</v>
      </c>
      <c r="Y359" s="61"/>
      <c r="Z359" s="61"/>
      <c r="AA359" s="55" t="s">
        <v>4272</v>
      </c>
      <c r="AB359" s="55"/>
      <c r="AC359" s="65" t="s">
        <v>4439</v>
      </c>
      <c r="AD359" s="65" t="s">
        <v>4286</v>
      </c>
      <c r="AE359" s="59">
        <f t="shared" si="75"/>
        <v>1</v>
      </c>
      <c r="AF359" s="60" t="str">
        <f t="shared" si="74"/>
        <v>Норець</v>
      </c>
      <c r="AG359" s="34"/>
      <c r="AH359" s="16" t="str">
        <f t="shared" si="78"/>
        <v/>
      </c>
      <c r="AI359" s="16" t="str">
        <f t="shared" si="78"/>
        <v/>
      </c>
      <c r="AJ359" s="16" t="str">
        <f t="shared" si="78"/>
        <v/>
      </c>
      <c r="AK359" s="16" t="str">
        <f t="shared" si="78"/>
        <v/>
      </c>
      <c r="AL359" s="16" t="str">
        <f t="shared" si="78"/>
        <v/>
      </c>
      <c r="AM359" s="16" t="str">
        <f t="shared" si="78"/>
        <v/>
      </c>
      <c r="AN359" s="16" t="str">
        <f t="shared" si="78"/>
        <v/>
      </c>
      <c r="AO359" s="16" t="str">
        <f t="shared" si="78"/>
        <v/>
      </c>
      <c r="AP359" s="16" t="str">
        <f t="shared" si="78"/>
        <v/>
      </c>
      <c r="AQ359" s="16" t="str">
        <f t="shared" si="78"/>
        <v/>
      </c>
      <c r="AR359" s="16" t="str">
        <f t="shared" si="78"/>
        <v/>
      </c>
      <c r="AS359" s="16" t="str">
        <f t="shared" si="78"/>
        <v>Норець</v>
      </c>
      <c r="AT359" s="16" t="str">
        <f t="shared" si="78"/>
        <v/>
      </c>
      <c r="AU359" s="16" t="str">
        <f t="shared" si="78"/>
        <v/>
      </c>
      <c r="AV359" s="16" t="str">
        <f t="shared" si="78"/>
        <v/>
      </c>
      <c r="AW359" s="16" t="str">
        <f t="shared" si="78"/>
        <v/>
      </c>
      <c r="AX359" s="31"/>
    </row>
    <row r="360" spans="1:50" ht="61.5" customHeight="1" x14ac:dyDescent="0.25">
      <c r="A360" s="30">
        <v>355</v>
      </c>
      <c r="B360" s="51" t="s">
        <v>10</v>
      </c>
      <c r="C360" s="66" t="s">
        <v>866</v>
      </c>
      <c r="D360" s="52" t="s">
        <v>925</v>
      </c>
      <c r="E360" s="98" t="s">
        <v>4596</v>
      </c>
      <c r="F360" s="52" t="s">
        <v>983</v>
      </c>
      <c r="G360" s="52" t="s">
        <v>995</v>
      </c>
      <c r="H360" s="52" t="s">
        <v>112</v>
      </c>
      <c r="I360" s="52" t="s">
        <v>94</v>
      </c>
      <c r="J360" s="52" t="s">
        <v>985</v>
      </c>
      <c r="K360" s="52" t="s">
        <v>30</v>
      </c>
      <c r="L360" s="52" t="s">
        <v>31</v>
      </c>
      <c r="M360" s="52" t="s">
        <v>996</v>
      </c>
      <c r="N360" s="52" t="s">
        <v>987</v>
      </c>
      <c r="O360" s="52" t="s">
        <v>997</v>
      </c>
      <c r="P360" s="32"/>
      <c r="Q360" s="52" t="s">
        <v>4327</v>
      </c>
      <c r="R360" s="33">
        <f t="shared" si="73"/>
        <v>29</v>
      </c>
      <c r="S360" s="53" t="str">
        <f t="shared" si="71"/>
        <v>НАЗК</v>
      </c>
      <c r="T360" s="54"/>
      <c r="U360" s="55" t="s">
        <v>4272</v>
      </c>
      <c r="V360" s="56" t="s">
        <v>4272</v>
      </c>
      <c r="W360" s="34"/>
      <c r="X360" s="57" t="s">
        <v>4367</v>
      </c>
      <c r="Y360" s="61"/>
      <c r="Z360" s="61"/>
      <c r="AA360" s="55" t="s">
        <v>4272</v>
      </c>
      <c r="AB360" s="55"/>
      <c r="AC360" s="65" t="s">
        <v>4439</v>
      </c>
      <c r="AD360" s="65" t="s">
        <v>4286</v>
      </c>
      <c r="AE360" s="59">
        <f t="shared" si="75"/>
        <v>1</v>
      </c>
      <c r="AF360" s="60" t="str">
        <f t="shared" si="74"/>
        <v>Норець</v>
      </c>
      <c r="AG360" s="34"/>
      <c r="AH360" s="16" t="str">
        <f t="shared" si="78"/>
        <v/>
      </c>
      <c r="AI360" s="16" t="str">
        <f t="shared" si="78"/>
        <v/>
      </c>
      <c r="AJ360" s="16" t="str">
        <f t="shared" si="78"/>
        <v/>
      </c>
      <c r="AK360" s="16" t="str">
        <f t="shared" si="78"/>
        <v/>
      </c>
      <c r="AL360" s="16" t="str">
        <f t="shared" si="78"/>
        <v/>
      </c>
      <c r="AM360" s="16" t="str">
        <f t="shared" si="78"/>
        <v/>
      </c>
      <c r="AN360" s="16" t="str">
        <f t="shared" si="78"/>
        <v/>
      </c>
      <c r="AO360" s="16" t="str">
        <f t="shared" si="78"/>
        <v/>
      </c>
      <c r="AP360" s="16" t="str">
        <f t="shared" si="78"/>
        <v/>
      </c>
      <c r="AQ360" s="16" t="str">
        <f t="shared" si="78"/>
        <v/>
      </c>
      <c r="AR360" s="16" t="str">
        <f t="shared" si="78"/>
        <v/>
      </c>
      <c r="AS360" s="16" t="str">
        <f t="shared" si="78"/>
        <v>Норець</v>
      </c>
      <c r="AT360" s="16" t="str">
        <f t="shared" si="78"/>
        <v/>
      </c>
      <c r="AU360" s="16" t="str">
        <f t="shared" si="78"/>
        <v/>
      </c>
      <c r="AV360" s="16" t="str">
        <f t="shared" si="78"/>
        <v/>
      </c>
      <c r="AW360" s="16" t="str">
        <f t="shared" ref="AW360" si="79">IF(ISNUMBER(FIND(AW$5,$AD360)),AW$5,"")</f>
        <v/>
      </c>
      <c r="AX360" s="31"/>
    </row>
    <row r="361" spans="1:50" ht="61.5" customHeight="1" x14ac:dyDescent="0.25">
      <c r="A361" s="30">
        <v>356</v>
      </c>
      <c r="B361" s="51" t="s">
        <v>10</v>
      </c>
      <c r="C361" s="66" t="s">
        <v>866</v>
      </c>
      <c r="D361" s="52" t="s">
        <v>925</v>
      </c>
      <c r="E361" s="98" t="s">
        <v>4596</v>
      </c>
      <c r="F361" s="52" t="s">
        <v>983</v>
      </c>
      <c r="G361" s="52" t="s">
        <v>998</v>
      </c>
      <c r="H361" s="52" t="s">
        <v>101</v>
      </c>
      <c r="I361" s="52" t="s">
        <v>28</v>
      </c>
      <c r="J361" s="52" t="s">
        <v>985</v>
      </c>
      <c r="K361" s="52" t="s">
        <v>30</v>
      </c>
      <c r="L361" s="52" t="s">
        <v>31</v>
      </c>
      <c r="M361" s="52" t="s">
        <v>4078</v>
      </c>
      <c r="N361" s="52" t="s">
        <v>987</v>
      </c>
      <c r="O361" s="52" t="s">
        <v>4079</v>
      </c>
      <c r="P361" s="32"/>
      <c r="Q361" s="52" t="s">
        <v>4327</v>
      </c>
      <c r="R361" s="33">
        <f t="shared" si="73"/>
        <v>29</v>
      </c>
      <c r="S361" s="53" t="str">
        <f t="shared" si="71"/>
        <v>НАЗК</v>
      </c>
      <c r="T361" s="54"/>
      <c r="U361" s="55" t="s">
        <v>4272</v>
      </c>
      <c r="V361" s="56" t="s">
        <v>4272</v>
      </c>
      <c r="W361" s="34"/>
      <c r="X361" s="57" t="s">
        <v>4367</v>
      </c>
      <c r="Y361" s="57" t="s">
        <v>4367</v>
      </c>
      <c r="Z361" s="61"/>
      <c r="AA361" s="61"/>
      <c r="AB361" s="61"/>
      <c r="AC361" s="67" t="s">
        <v>4493</v>
      </c>
      <c r="AD361" s="67" t="s">
        <v>4494</v>
      </c>
      <c r="AE361" s="59">
        <f t="shared" si="75"/>
        <v>2</v>
      </c>
      <c r="AF361" s="60" t="str">
        <f t="shared" si="74"/>
        <v>Норець</v>
      </c>
      <c r="AG361" s="34"/>
      <c r="AH361" s="16" t="str">
        <f t="shared" ref="AH361:AW364" si="80">IF(ISNUMBER(FIND(AH$5,$AD361)),AH$5,"")</f>
        <v/>
      </c>
      <c r="AI361" s="16" t="str">
        <f t="shared" si="80"/>
        <v/>
      </c>
      <c r="AJ361" s="16" t="str">
        <f t="shared" si="80"/>
        <v/>
      </c>
      <c r="AK361" s="16" t="str">
        <f t="shared" si="80"/>
        <v/>
      </c>
      <c r="AL361" s="16" t="str">
        <f t="shared" si="80"/>
        <v/>
      </c>
      <c r="AM361" s="16" t="str">
        <f t="shared" si="80"/>
        <v/>
      </c>
      <c r="AN361" s="16" t="str">
        <f t="shared" si="80"/>
        <v/>
      </c>
      <c r="AO361" s="16" t="str">
        <f t="shared" si="80"/>
        <v/>
      </c>
      <c r="AP361" s="16" t="str">
        <f t="shared" si="80"/>
        <v>Ковтуненко</v>
      </c>
      <c r="AQ361" s="16" t="str">
        <f t="shared" si="80"/>
        <v/>
      </c>
      <c r="AR361" s="16" t="str">
        <f t="shared" si="80"/>
        <v/>
      </c>
      <c r="AS361" s="16" t="str">
        <f t="shared" si="80"/>
        <v>Норець</v>
      </c>
      <c r="AT361" s="16" t="str">
        <f t="shared" si="80"/>
        <v/>
      </c>
      <c r="AU361" s="16" t="str">
        <f t="shared" si="80"/>
        <v/>
      </c>
      <c r="AV361" s="16" t="str">
        <f t="shared" si="80"/>
        <v/>
      </c>
      <c r="AW361" s="16" t="str">
        <f t="shared" si="80"/>
        <v/>
      </c>
      <c r="AX361" s="31"/>
    </row>
    <row r="362" spans="1:50" ht="61.5" hidden="1" customHeight="1" x14ac:dyDescent="0.25">
      <c r="A362" s="30">
        <v>357</v>
      </c>
      <c r="B362" s="51" t="s">
        <v>10</v>
      </c>
      <c r="C362" s="66" t="s">
        <v>866</v>
      </c>
      <c r="D362" s="52" t="s">
        <v>925</v>
      </c>
      <c r="E362" s="98" t="s">
        <v>4596</v>
      </c>
      <c r="F362" s="52" t="s">
        <v>983</v>
      </c>
      <c r="G362" s="52" t="s">
        <v>999</v>
      </c>
      <c r="H362" s="52" t="s">
        <v>28</v>
      </c>
      <c r="I362" s="52" t="s">
        <v>1000</v>
      </c>
      <c r="J362" s="52" t="s">
        <v>985</v>
      </c>
      <c r="K362" s="52" t="s">
        <v>30</v>
      </c>
      <c r="L362" s="52" t="s">
        <v>31</v>
      </c>
      <c r="M362" s="52" t="s">
        <v>1001</v>
      </c>
      <c r="N362" s="52" t="s">
        <v>1002</v>
      </c>
      <c r="O362" s="52" t="s">
        <v>1003</v>
      </c>
      <c r="P362" s="32"/>
      <c r="Q362" s="52" t="s">
        <v>4327</v>
      </c>
      <c r="R362" s="33">
        <f t="shared" si="73"/>
        <v>29</v>
      </c>
      <c r="S362" s="53" t="str">
        <f t="shared" si="71"/>
        <v>НАЗК</v>
      </c>
      <c r="T362" s="54"/>
      <c r="U362" s="55" t="s">
        <v>4272</v>
      </c>
      <c r="V362" s="56" t="s">
        <v>4272</v>
      </c>
      <c r="W362" s="34"/>
      <c r="X362" s="61"/>
      <c r="Y362" s="57" t="s">
        <v>4367</v>
      </c>
      <c r="Z362" s="61"/>
      <c r="AA362" s="61"/>
      <c r="AB362" s="61"/>
      <c r="AC362" s="67" t="s">
        <v>4493</v>
      </c>
      <c r="AD362" s="67" t="s">
        <v>4494</v>
      </c>
      <c r="AE362" s="59">
        <f t="shared" si="75"/>
        <v>2</v>
      </c>
      <c r="AF362" s="60" t="str">
        <f t="shared" si="74"/>
        <v>Норець</v>
      </c>
      <c r="AG362" s="34"/>
      <c r="AH362" s="16" t="str">
        <f t="shared" si="80"/>
        <v/>
      </c>
      <c r="AI362" s="16" t="str">
        <f t="shared" si="80"/>
        <v/>
      </c>
      <c r="AJ362" s="16" t="str">
        <f t="shared" si="80"/>
        <v/>
      </c>
      <c r="AK362" s="16" t="str">
        <f t="shared" si="80"/>
        <v/>
      </c>
      <c r="AL362" s="16" t="str">
        <f t="shared" si="80"/>
        <v/>
      </c>
      <c r="AM362" s="16" t="str">
        <f t="shared" si="80"/>
        <v/>
      </c>
      <c r="AN362" s="16" t="str">
        <f t="shared" si="80"/>
        <v/>
      </c>
      <c r="AO362" s="16" t="str">
        <f t="shared" si="80"/>
        <v/>
      </c>
      <c r="AP362" s="16" t="str">
        <f t="shared" si="80"/>
        <v>Ковтуненко</v>
      </c>
      <c r="AQ362" s="16" t="str">
        <f t="shared" si="80"/>
        <v/>
      </c>
      <c r="AR362" s="16" t="str">
        <f t="shared" si="80"/>
        <v/>
      </c>
      <c r="AS362" s="16" t="str">
        <f t="shared" si="80"/>
        <v>Норець</v>
      </c>
      <c r="AT362" s="16" t="str">
        <f t="shared" si="80"/>
        <v/>
      </c>
      <c r="AU362" s="16" t="str">
        <f t="shared" si="80"/>
        <v/>
      </c>
      <c r="AV362" s="16" t="str">
        <f t="shared" si="80"/>
        <v/>
      </c>
      <c r="AW362" s="16" t="str">
        <f t="shared" si="80"/>
        <v/>
      </c>
      <c r="AX362" s="31"/>
    </row>
    <row r="363" spans="1:50" ht="61.5" customHeight="1" x14ac:dyDescent="0.25">
      <c r="A363" s="30">
        <v>358</v>
      </c>
      <c r="B363" s="51" t="s">
        <v>10</v>
      </c>
      <c r="C363" s="52" t="s">
        <v>1004</v>
      </c>
      <c r="D363" s="52" t="s">
        <v>1005</v>
      </c>
      <c r="E363" s="98" t="s">
        <v>4597</v>
      </c>
      <c r="F363" s="52" t="s">
        <v>1006</v>
      </c>
      <c r="G363" s="52" t="s">
        <v>1007</v>
      </c>
      <c r="H363" s="52" t="s">
        <v>15</v>
      </c>
      <c r="I363" s="52" t="s">
        <v>68</v>
      </c>
      <c r="J363" s="52" t="s">
        <v>17</v>
      </c>
      <c r="K363" s="52" t="s">
        <v>30</v>
      </c>
      <c r="L363" s="52" t="s">
        <v>31</v>
      </c>
      <c r="M363" s="52" t="s">
        <v>69</v>
      </c>
      <c r="N363" s="52" t="s">
        <v>70</v>
      </c>
      <c r="O363" s="52" t="s">
        <v>452</v>
      </c>
      <c r="P363" s="32"/>
      <c r="Q363" s="52" t="s">
        <v>4225</v>
      </c>
      <c r="R363" s="33">
        <f t="shared" si="73"/>
        <v>1</v>
      </c>
      <c r="S363" s="53" t="str">
        <f t="shared" si="71"/>
        <v>НАЗК</v>
      </c>
      <c r="T363" s="54"/>
      <c r="U363" s="55" t="s">
        <v>4272</v>
      </c>
      <c r="V363" s="56" t="s">
        <v>4272</v>
      </c>
      <c r="W363" s="34"/>
      <c r="X363" s="57" t="s">
        <v>4367</v>
      </c>
      <c r="Y363" s="61"/>
      <c r="Z363" s="61"/>
      <c r="AA363" s="132"/>
      <c r="AB363" s="57" t="s">
        <v>4367</v>
      </c>
      <c r="AC363" s="65" t="s">
        <v>4440</v>
      </c>
      <c r="AD363" s="65" t="s">
        <v>4282</v>
      </c>
      <c r="AE363" s="59">
        <f t="shared" si="75"/>
        <v>1</v>
      </c>
      <c r="AF363" s="60" t="str">
        <f t="shared" si="74"/>
        <v>Чорнуцька</v>
      </c>
      <c r="AG363" s="34"/>
      <c r="AH363" s="16" t="str">
        <f t="shared" si="80"/>
        <v/>
      </c>
      <c r="AI363" s="16" t="str">
        <f t="shared" si="80"/>
        <v/>
      </c>
      <c r="AJ363" s="16" t="str">
        <f t="shared" si="80"/>
        <v/>
      </c>
      <c r="AK363" s="16" t="str">
        <f t="shared" si="80"/>
        <v/>
      </c>
      <c r="AL363" s="16" t="str">
        <f t="shared" si="80"/>
        <v>Чорнуцька</v>
      </c>
      <c r="AM363" s="16" t="str">
        <f t="shared" si="80"/>
        <v/>
      </c>
      <c r="AN363" s="16" t="str">
        <f t="shared" si="80"/>
        <v/>
      </c>
      <c r="AO363" s="16" t="str">
        <f t="shared" si="80"/>
        <v/>
      </c>
      <c r="AP363" s="16" t="str">
        <f t="shared" si="80"/>
        <v/>
      </c>
      <c r="AQ363" s="16" t="str">
        <f t="shared" si="80"/>
        <v/>
      </c>
      <c r="AR363" s="16" t="str">
        <f t="shared" si="80"/>
        <v/>
      </c>
      <c r="AS363" s="16" t="str">
        <f t="shared" si="80"/>
        <v/>
      </c>
      <c r="AT363" s="16" t="str">
        <f t="shared" si="80"/>
        <v/>
      </c>
      <c r="AU363" s="16" t="str">
        <f t="shared" si="80"/>
        <v/>
      </c>
      <c r="AV363" s="16" t="str">
        <f t="shared" si="80"/>
        <v/>
      </c>
      <c r="AW363" s="16" t="str">
        <f t="shared" si="80"/>
        <v/>
      </c>
      <c r="AX363" s="31"/>
    </row>
    <row r="364" spans="1:50" ht="61.5" customHeight="1" x14ac:dyDescent="0.25">
      <c r="A364" s="30">
        <v>359</v>
      </c>
      <c r="B364" s="51" t="s">
        <v>10</v>
      </c>
      <c r="C364" s="52" t="s">
        <v>1004</v>
      </c>
      <c r="D364" s="52" t="s">
        <v>1005</v>
      </c>
      <c r="E364" s="98" t="s">
        <v>4598</v>
      </c>
      <c r="F364" s="52" t="s">
        <v>1008</v>
      </c>
      <c r="G364" s="52" t="s">
        <v>1009</v>
      </c>
      <c r="H364" s="52" t="s">
        <v>15</v>
      </c>
      <c r="I364" s="52" t="s">
        <v>68</v>
      </c>
      <c r="J364" s="52" t="s">
        <v>242</v>
      </c>
      <c r="K364" s="52" t="s">
        <v>30</v>
      </c>
      <c r="L364" s="52" t="s">
        <v>31</v>
      </c>
      <c r="M364" s="52" t="s">
        <v>69</v>
      </c>
      <c r="N364" s="52" t="s">
        <v>70</v>
      </c>
      <c r="O364" s="52" t="s">
        <v>452</v>
      </c>
      <c r="P364" s="32"/>
      <c r="Q364" s="52" t="s">
        <v>4230</v>
      </c>
      <c r="R364" s="33">
        <f t="shared" si="73"/>
        <v>1</v>
      </c>
      <c r="S364" s="53" t="str">
        <f t="shared" si="71"/>
        <v xml:space="preserve">НАЗК </v>
      </c>
      <c r="T364" s="54"/>
      <c r="U364" s="55" t="s">
        <v>4272</v>
      </c>
      <c r="V364" s="56" t="s">
        <v>4272</v>
      </c>
      <c r="W364" s="34"/>
      <c r="X364" s="57" t="s">
        <v>4367</v>
      </c>
      <c r="Y364" s="61"/>
      <c r="Z364" s="61"/>
      <c r="AA364" s="132"/>
      <c r="AB364" s="57" t="s">
        <v>4367</v>
      </c>
      <c r="AC364" s="65" t="s">
        <v>4440</v>
      </c>
      <c r="AD364" s="65" t="s">
        <v>4282</v>
      </c>
      <c r="AE364" s="59">
        <f t="shared" si="75"/>
        <v>1</v>
      </c>
      <c r="AF364" s="60" t="str">
        <f t="shared" si="74"/>
        <v>Чорнуцька</v>
      </c>
      <c r="AG364" s="34"/>
      <c r="AH364" s="16" t="str">
        <f t="shared" si="80"/>
        <v/>
      </c>
      <c r="AI364" s="16" t="str">
        <f t="shared" si="80"/>
        <v/>
      </c>
      <c r="AJ364" s="16" t="str">
        <f t="shared" si="80"/>
        <v/>
      </c>
      <c r="AK364" s="16" t="str">
        <f t="shared" si="80"/>
        <v/>
      </c>
      <c r="AL364" s="16" t="str">
        <f t="shared" si="80"/>
        <v>Чорнуцька</v>
      </c>
      <c r="AM364" s="16" t="str">
        <f t="shared" si="80"/>
        <v/>
      </c>
      <c r="AN364" s="16" t="str">
        <f t="shared" si="80"/>
        <v/>
      </c>
      <c r="AO364" s="16" t="str">
        <f t="shared" si="80"/>
        <v/>
      </c>
      <c r="AP364" s="16" t="str">
        <f t="shared" si="80"/>
        <v/>
      </c>
      <c r="AQ364" s="16" t="str">
        <f t="shared" si="80"/>
        <v/>
      </c>
      <c r="AR364" s="16" t="str">
        <f t="shared" si="80"/>
        <v/>
      </c>
      <c r="AS364" s="16" t="str">
        <f t="shared" si="80"/>
        <v/>
      </c>
      <c r="AT364" s="16" t="str">
        <f t="shared" si="80"/>
        <v/>
      </c>
      <c r="AU364" s="16" t="str">
        <f t="shared" si="80"/>
        <v/>
      </c>
      <c r="AV364" s="16" t="str">
        <f t="shared" si="80"/>
        <v/>
      </c>
      <c r="AW364" s="16" t="str">
        <f t="shared" si="80"/>
        <v/>
      </c>
      <c r="AX364" s="31"/>
    </row>
    <row r="365" spans="1:50" ht="61.5" hidden="1" customHeight="1" x14ac:dyDescent="0.25">
      <c r="A365" s="30">
        <v>360</v>
      </c>
      <c r="B365" s="51" t="s">
        <v>10</v>
      </c>
      <c r="C365" s="52" t="s">
        <v>1004</v>
      </c>
      <c r="D365" s="52" t="s">
        <v>1005</v>
      </c>
      <c r="E365" s="98" t="s">
        <v>4598</v>
      </c>
      <c r="F365" s="52" t="s">
        <v>1008</v>
      </c>
      <c r="G365" s="52" t="s">
        <v>1010</v>
      </c>
      <c r="H365" s="52" t="s">
        <v>1011</v>
      </c>
      <c r="I365" s="52" t="s">
        <v>1012</v>
      </c>
      <c r="J365" s="52" t="s">
        <v>682</v>
      </c>
      <c r="K365" s="52" t="s">
        <v>30</v>
      </c>
      <c r="L365" s="52" t="s">
        <v>39</v>
      </c>
      <c r="M365" s="52" t="s">
        <v>1013</v>
      </c>
      <c r="N365" s="52" t="s">
        <v>684</v>
      </c>
      <c r="O365" s="52" t="s">
        <v>1014</v>
      </c>
      <c r="P365" s="32"/>
      <c r="Q365" s="52" t="s">
        <v>4361</v>
      </c>
      <c r="R365" s="33">
        <f t="shared" si="73"/>
        <v>3</v>
      </c>
      <c r="S365" s="53" t="str">
        <f t="shared" si="71"/>
        <v>ЦВК</v>
      </c>
      <c r="T365" s="53"/>
      <c r="U365" s="31"/>
      <c r="V365" s="31"/>
      <c r="W365" s="31"/>
      <c r="X365" s="31"/>
      <c r="Y365" s="31"/>
      <c r="Z365" s="31"/>
      <c r="AA365" s="31"/>
      <c r="AB365" s="31"/>
      <c r="AC365" s="31"/>
      <c r="AD365" s="34"/>
      <c r="AE365" s="59">
        <f t="shared" si="75"/>
        <v>0</v>
      </c>
      <c r="AF365" s="62" t="e">
        <f t="shared" si="74"/>
        <v>#VALUE!</v>
      </c>
      <c r="AG365" s="31"/>
      <c r="AH365" s="31">
        <f t="shared" si="70"/>
        <v>0</v>
      </c>
      <c r="AI365" s="31">
        <f t="shared" si="70"/>
        <v>0</v>
      </c>
      <c r="AJ365" s="31">
        <f t="shared" si="70"/>
        <v>0</v>
      </c>
      <c r="AK365" s="31">
        <f t="shared" si="70"/>
        <v>0</v>
      </c>
      <c r="AL365" s="31">
        <f t="shared" si="70"/>
        <v>0</v>
      </c>
      <c r="AM365" s="31">
        <f t="shared" si="70"/>
        <v>0</v>
      </c>
      <c r="AN365" s="31">
        <f t="shared" si="70"/>
        <v>0</v>
      </c>
      <c r="AO365" s="31">
        <f t="shared" si="70"/>
        <v>0</v>
      </c>
      <c r="AP365" s="31">
        <f t="shared" si="70"/>
        <v>0</v>
      </c>
      <c r="AQ365" s="31">
        <f t="shared" si="70"/>
        <v>0</v>
      </c>
      <c r="AR365" s="31">
        <f t="shared" si="70"/>
        <v>0</v>
      </c>
      <c r="AS365" s="31">
        <f t="shared" si="70"/>
        <v>0</v>
      </c>
      <c r="AT365" s="31">
        <f t="shared" si="70"/>
        <v>0</v>
      </c>
      <c r="AU365" s="31">
        <f t="shared" si="70"/>
        <v>0</v>
      </c>
      <c r="AV365" s="31">
        <f t="shared" si="70"/>
        <v>0</v>
      </c>
      <c r="AW365" s="31">
        <f t="shared" si="70"/>
        <v>0</v>
      </c>
      <c r="AX365" s="31"/>
    </row>
    <row r="366" spans="1:50" ht="61.5" hidden="1" customHeight="1" x14ac:dyDescent="0.25">
      <c r="A366" s="30">
        <v>361</v>
      </c>
      <c r="B366" s="51" t="s">
        <v>10</v>
      </c>
      <c r="C366" s="52" t="s">
        <v>1004</v>
      </c>
      <c r="D366" s="52" t="s">
        <v>1005</v>
      </c>
      <c r="E366" s="98" t="s">
        <v>4598</v>
      </c>
      <c r="F366" s="52" t="s">
        <v>1008</v>
      </c>
      <c r="G366" s="52" t="s">
        <v>1015</v>
      </c>
      <c r="H366" s="52" t="s">
        <v>1016</v>
      </c>
      <c r="I366" s="52" t="s">
        <v>16</v>
      </c>
      <c r="J366" s="52" t="s">
        <v>682</v>
      </c>
      <c r="K366" s="52" t="s">
        <v>30</v>
      </c>
      <c r="L366" s="52" t="s">
        <v>39</v>
      </c>
      <c r="M366" s="52" t="s">
        <v>1013</v>
      </c>
      <c r="N366" s="52" t="s">
        <v>684</v>
      </c>
      <c r="O366" s="52" t="s">
        <v>1014</v>
      </c>
      <c r="P366" s="32"/>
      <c r="Q366" s="52" t="s">
        <v>4361</v>
      </c>
      <c r="R366" s="33">
        <f t="shared" si="73"/>
        <v>3</v>
      </c>
      <c r="S366" s="53" t="str">
        <f t="shared" si="71"/>
        <v>ЦВК</v>
      </c>
      <c r="T366" s="53"/>
      <c r="U366" s="31"/>
      <c r="V366" s="31"/>
      <c r="W366" s="31"/>
      <c r="X366" s="31"/>
      <c r="Y366" s="31"/>
      <c r="Z366" s="57" t="s">
        <v>4367</v>
      </c>
      <c r="AA366" s="128"/>
      <c r="AB366" s="128"/>
      <c r="AC366" s="31"/>
      <c r="AD366" s="34"/>
      <c r="AE366" s="59">
        <f t="shared" si="75"/>
        <v>0</v>
      </c>
      <c r="AF366" s="62" t="e">
        <f t="shared" si="74"/>
        <v>#VALUE!</v>
      </c>
      <c r="AG366" s="31"/>
      <c r="AH366" s="31">
        <f t="shared" si="70"/>
        <v>0</v>
      </c>
      <c r="AI366" s="31">
        <f t="shared" si="70"/>
        <v>0</v>
      </c>
      <c r="AJ366" s="31">
        <f t="shared" si="70"/>
        <v>0</v>
      </c>
      <c r="AK366" s="31">
        <f t="shared" si="70"/>
        <v>0</v>
      </c>
      <c r="AL366" s="31">
        <f t="shared" si="70"/>
        <v>0</v>
      </c>
      <c r="AM366" s="31">
        <f t="shared" si="70"/>
        <v>0</v>
      </c>
      <c r="AN366" s="31">
        <f t="shared" si="70"/>
        <v>0</v>
      </c>
      <c r="AO366" s="31">
        <f t="shared" si="70"/>
        <v>0</v>
      </c>
      <c r="AP366" s="31">
        <f t="shared" si="70"/>
        <v>0</v>
      </c>
      <c r="AQ366" s="31">
        <f t="shared" si="70"/>
        <v>0</v>
      </c>
      <c r="AR366" s="31">
        <f t="shared" si="70"/>
        <v>0</v>
      </c>
      <c r="AS366" s="31">
        <f t="shared" si="70"/>
        <v>0</v>
      </c>
      <c r="AT366" s="31">
        <f t="shared" si="70"/>
        <v>0</v>
      </c>
      <c r="AU366" s="31">
        <f t="shared" si="70"/>
        <v>0</v>
      </c>
      <c r="AV366" s="31">
        <f t="shared" si="70"/>
        <v>0</v>
      </c>
      <c r="AW366" s="31">
        <f t="shared" si="70"/>
        <v>0</v>
      </c>
      <c r="AX366" s="31"/>
    </row>
    <row r="367" spans="1:50" ht="61.5" hidden="1" customHeight="1" x14ac:dyDescent="0.25">
      <c r="A367" s="30">
        <v>362</v>
      </c>
      <c r="B367" s="51" t="s">
        <v>10</v>
      </c>
      <c r="C367" s="52" t="s">
        <v>1004</v>
      </c>
      <c r="D367" s="52" t="s">
        <v>1005</v>
      </c>
      <c r="E367" s="98" t="s">
        <v>4598</v>
      </c>
      <c r="F367" s="52" t="s">
        <v>1008</v>
      </c>
      <c r="G367" s="52" t="s">
        <v>1017</v>
      </c>
      <c r="H367" s="52" t="s">
        <v>1018</v>
      </c>
      <c r="I367" s="52" t="s">
        <v>16</v>
      </c>
      <c r="J367" s="52" t="s">
        <v>250</v>
      </c>
      <c r="K367" s="52" t="s">
        <v>30</v>
      </c>
      <c r="L367" s="52" t="s">
        <v>39</v>
      </c>
      <c r="M367" s="52" t="s">
        <v>1019</v>
      </c>
      <c r="N367" s="52" t="s">
        <v>1020</v>
      </c>
      <c r="O367" s="52" t="s">
        <v>1014</v>
      </c>
      <c r="P367" s="32"/>
      <c r="Q367" s="52" t="s">
        <v>250</v>
      </c>
      <c r="R367" s="33">
        <f t="shared" si="73"/>
        <v>1</v>
      </c>
      <c r="S367" s="53" t="str">
        <f t="shared" si="71"/>
        <v>Мін’юст</v>
      </c>
      <c r="T367" s="53"/>
      <c r="U367" s="31"/>
      <c r="V367" s="31"/>
      <c r="W367" s="31"/>
      <c r="X367" s="31"/>
      <c r="Y367" s="31"/>
      <c r="Z367" s="57" t="s">
        <v>4367</v>
      </c>
      <c r="AA367" s="128"/>
      <c r="AB367" s="128"/>
      <c r="AC367" s="31"/>
      <c r="AD367" s="34"/>
      <c r="AE367" s="59">
        <f t="shared" si="75"/>
        <v>0</v>
      </c>
      <c r="AF367" s="62" t="e">
        <f t="shared" si="74"/>
        <v>#VALUE!</v>
      </c>
      <c r="AG367" s="31"/>
      <c r="AH367" s="31">
        <f t="shared" si="70"/>
        <v>0</v>
      </c>
      <c r="AI367" s="31">
        <f t="shared" si="70"/>
        <v>0</v>
      </c>
      <c r="AJ367" s="31">
        <f t="shared" si="70"/>
        <v>0</v>
      </c>
      <c r="AK367" s="31">
        <f t="shared" si="70"/>
        <v>0</v>
      </c>
      <c r="AL367" s="31">
        <f t="shared" si="70"/>
        <v>0</v>
      </c>
      <c r="AM367" s="31">
        <f t="shared" si="70"/>
        <v>0</v>
      </c>
      <c r="AN367" s="31">
        <f t="shared" si="70"/>
        <v>0</v>
      </c>
      <c r="AO367" s="31">
        <f t="shared" si="70"/>
        <v>0</v>
      </c>
      <c r="AP367" s="31">
        <f t="shared" si="70"/>
        <v>0</v>
      </c>
      <c r="AQ367" s="31">
        <f t="shared" si="70"/>
        <v>0</v>
      </c>
      <c r="AR367" s="31">
        <f t="shared" si="70"/>
        <v>0</v>
      </c>
      <c r="AS367" s="31">
        <f t="shared" si="70"/>
        <v>0</v>
      </c>
      <c r="AT367" s="31">
        <f t="shared" si="70"/>
        <v>0</v>
      </c>
      <c r="AU367" s="31">
        <f t="shared" si="70"/>
        <v>0</v>
      </c>
      <c r="AV367" s="31">
        <f t="shared" si="70"/>
        <v>0</v>
      </c>
      <c r="AW367" s="31">
        <f t="shared" si="70"/>
        <v>0</v>
      </c>
      <c r="AX367" s="31"/>
    </row>
    <row r="368" spans="1:50" ht="61.5" hidden="1" customHeight="1" x14ac:dyDescent="0.25">
      <c r="A368" s="30">
        <v>363</v>
      </c>
      <c r="B368" s="51" t="s">
        <v>10</v>
      </c>
      <c r="C368" s="52" t="s">
        <v>1004</v>
      </c>
      <c r="D368" s="52" t="s">
        <v>1005</v>
      </c>
      <c r="E368" s="98" t="s">
        <v>4598</v>
      </c>
      <c r="F368" s="52" t="s">
        <v>1008</v>
      </c>
      <c r="G368" s="52" t="s">
        <v>1021</v>
      </c>
      <c r="H368" s="52" t="s">
        <v>1016</v>
      </c>
      <c r="I368" s="52" t="s">
        <v>16</v>
      </c>
      <c r="J368" s="52" t="s">
        <v>250</v>
      </c>
      <c r="K368" s="52" t="s">
        <v>30</v>
      </c>
      <c r="L368" s="52" t="s">
        <v>39</v>
      </c>
      <c r="M368" s="52" t="s">
        <v>1022</v>
      </c>
      <c r="N368" s="52" t="s">
        <v>255</v>
      </c>
      <c r="O368" s="52" t="s">
        <v>1023</v>
      </c>
      <c r="P368" s="32"/>
      <c r="Q368" s="52" t="s">
        <v>250</v>
      </c>
      <c r="R368" s="33">
        <f t="shared" si="73"/>
        <v>1</v>
      </c>
      <c r="S368" s="53" t="str">
        <f t="shared" si="71"/>
        <v>Мін’юст</v>
      </c>
      <c r="T368" s="53"/>
      <c r="U368" s="31"/>
      <c r="V368" s="31"/>
      <c r="W368" s="31"/>
      <c r="X368" s="31"/>
      <c r="Y368" s="31"/>
      <c r="Z368" s="57" t="s">
        <v>4367</v>
      </c>
      <c r="AA368" s="128"/>
      <c r="AB368" s="128"/>
      <c r="AC368" s="31"/>
      <c r="AD368" s="34"/>
      <c r="AE368" s="59">
        <f t="shared" si="75"/>
        <v>0</v>
      </c>
      <c r="AF368" s="62" t="e">
        <f t="shared" si="74"/>
        <v>#VALUE!</v>
      </c>
      <c r="AG368" s="31"/>
      <c r="AH368" s="31">
        <f t="shared" si="70"/>
        <v>0</v>
      </c>
      <c r="AI368" s="31">
        <f t="shared" si="70"/>
        <v>0</v>
      </c>
      <c r="AJ368" s="31">
        <f t="shared" si="70"/>
        <v>0</v>
      </c>
      <c r="AK368" s="31">
        <f t="shared" si="70"/>
        <v>0</v>
      </c>
      <c r="AL368" s="31">
        <f t="shared" si="70"/>
        <v>0</v>
      </c>
      <c r="AM368" s="31">
        <f t="shared" si="70"/>
        <v>0</v>
      </c>
      <c r="AN368" s="31">
        <f t="shared" si="70"/>
        <v>0</v>
      </c>
      <c r="AO368" s="31">
        <f t="shared" si="70"/>
        <v>0</v>
      </c>
      <c r="AP368" s="31">
        <f t="shared" si="70"/>
        <v>0</v>
      </c>
      <c r="AQ368" s="31">
        <f t="shared" si="70"/>
        <v>0</v>
      </c>
      <c r="AR368" s="31">
        <f t="shared" si="70"/>
        <v>0</v>
      </c>
      <c r="AS368" s="31">
        <f t="shared" si="70"/>
        <v>0</v>
      </c>
      <c r="AT368" s="31">
        <f t="shared" si="70"/>
        <v>0</v>
      </c>
      <c r="AU368" s="31">
        <f t="shared" si="70"/>
        <v>0</v>
      </c>
      <c r="AV368" s="31">
        <f t="shared" si="70"/>
        <v>0</v>
      </c>
      <c r="AW368" s="31">
        <f t="shared" si="70"/>
        <v>0</v>
      </c>
      <c r="AX368" s="31"/>
    </row>
    <row r="369" spans="1:50" ht="61.5" customHeight="1" x14ac:dyDescent="0.25">
      <c r="A369" s="30">
        <v>364</v>
      </c>
      <c r="B369" s="51" t="s">
        <v>10</v>
      </c>
      <c r="C369" s="52" t="s">
        <v>1004</v>
      </c>
      <c r="D369" s="52" t="s">
        <v>1005</v>
      </c>
      <c r="E369" s="98" t="s">
        <v>4599</v>
      </c>
      <c r="F369" s="52" t="s">
        <v>1024</v>
      </c>
      <c r="G369" s="52" t="s">
        <v>1025</v>
      </c>
      <c r="H369" s="52" t="s">
        <v>15</v>
      </c>
      <c r="I369" s="52" t="s">
        <v>68</v>
      </c>
      <c r="J369" s="52" t="s">
        <v>17</v>
      </c>
      <c r="K369" s="52" t="s">
        <v>30</v>
      </c>
      <c r="L369" s="52" t="s">
        <v>31</v>
      </c>
      <c r="M369" s="52" t="s">
        <v>69</v>
      </c>
      <c r="N369" s="52" t="s">
        <v>70</v>
      </c>
      <c r="O369" s="52" t="s">
        <v>452</v>
      </c>
      <c r="P369" s="32"/>
      <c r="Q369" s="52" t="s">
        <v>4225</v>
      </c>
      <c r="R369" s="33">
        <f t="shared" si="73"/>
        <v>1</v>
      </c>
      <c r="S369" s="53" t="str">
        <f t="shared" si="71"/>
        <v>НАЗК</v>
      </c>
      <c r="T369" s="54"/>
      <c r="U369" s="55" t="s">
        <v>4272</v>
      </c>
      <c r="V369" s="56" t="s">
        <v>4272</v>
      </c>
      <c r="W369" s="34"/>
      <c r="X369" s="57" t="s">
        <v>4367</v>
      </c>
      <c r="Y369" s="61"/>
      <c r="Z369" s="61"/>
      <c r="AA369" s="132"/>
      <c r="AB369" s="57" t="s">
        <v>4367</v>
      </c>
      <c r="AC369" s="65" t="s">
        <v>4440</v>
      </c>
      <c r="AD369" s="65" t="s">
        <v>4282</v>
      </c>
      <c r="AE369" s="59">
        <f t="shared" si="75"/>
        <v>1</v>
      </c>
      <c r="AF369" s="60" t="str">
        <f t="shared" si="74"/>
        <v>Чорнуцька</v>
      </c>
      <c r="AG369" s="34"/>
      <c r="AH369" s="16" t="str">
        <f>IF(ISNUMBER(FIND(AH$5,$AD369)),AH$5,"")</f>
        <v/>
      </c>
      <c r="AI369" s="16" t="str">
        <f t="shared" ref="AI369:AW369" si="81">IF(ISNUMBER(FIND(AI$5,$AD369)),AI$5,"")</f>
        <v/>
      </c>
      <c r="AJ369" s="16" t="str">
        <f t="shared" si="81"/>
        <v/>
      </c>
      <c r="AK369" s="16" t="str">
        <f t="shared" si="81"/>
        <v/>
      </c>
      <c r="AL369" s="16" t="str">
        <f t="shared" si="81"/>
        <v>Чорнуцька</v>
      </c>
      <c r="AM369" s="16" t="str">
        <f t="shared" si="81"/>
        <v/>
      </c>
      <c r="AN369" s="16" t="str">
        <f>IF(ISNUMBER(FIND(AN$5,$AD369)),AN$5,"")</f>
        <v/>
      </c>
      <c r="AO369" s="16" t="str">
        <f>IF(ISNUMBER(FIND(AO$5,$AD369)),AO$5,"")</f>
        <v/>
      </c>
      <c r="AP369" s="16" t="str">
        <f t="shared" si="81"/>
        <v/>
      </c>
      <c r="AQ369" s="16" t="str">
        <f>IF(ISNUMBER(FIND(AQ$5,$AD369)),AQ$5,"")</f>
        <v/>
      </c>
      <c r="AR369" s="16" t="str">
        <f>IF(ISNUMBER(FIND(AR$5,$AD369)),AR$5,"")</f>
        <v/>
      </c>
      <c r="AS369" s="16" t="str">
        <f t="shared" si="81"/>
        <v/>
      </c>
      <c r="AT369" s="16" t="str">
        <f>IF(ISNUMBER(FIND(AT$5,$AD369)),AT$5,"")</f>
        <v/>
      </c>
      <c r="AU369" s="16" t="str">
        <f>IF(ISNUMBER(FIND(AU$5,$AD369)),AU$5,"")</f>
        <v/>
      </c>
      <c r="AV369" s="16" t="str">
        <f>IF(ISNUMBER(FIND(AV$5,$AD369)),AV$5,"")</f>
        <v/>
      </c>
      <c r="AW369" s="16" t="str">
        <f t="shared" si="81"/>
        <v/>
      </c>
      <c r="AX369" s="31"/>
    </row>
    <row r="370" spans="1:50" ht="61.5" hidden="1" customHeight="1" x14ac:dyDescent="0.25">
      <c r="A370" s="30">
        <v>365</v>
      </c>
      <c r="B370" s="51" t="s">
        <v>10</v>
      </c>
      <c r="C370" s="52" t="s">
        <v>1004</v>
      </c>
      <c r="D370" s="52" t="s">
        <v>1005</v>
      </c>
      <c r="E370" s="98" t="s">
        <v>4600</v>
      </c>
      <c r="F370" s="52" t="s">
        <v>1026</v>
      </c>
      <c r="G370" s="52" t="s">
        <v>1027</v>
      </c>
      <c r="H370" s="52" t="s">
        <v>15</v>
      </c>
      <c r="I370" s="52" t="s">
        <v>193</v>
      </c>
      <c r="J370" s="52" t="s">
        <v>250</v>
      </c>
      <c r="K370" s="52" t="s">
        <v>30</v>
      </c>
      <c r="L370" s="52" t="s">
        <v>39</v>
      </c>
      <c r="M370" s="52" t="s">
        <v>54</v>
      </c>
      <c r="N370" s="52" t="s">
        <v>250</v>
      </c>
      <c r="O370" s="52" t="s">
        <v>55</v>
      </c>
      <c r="P370" s="32"/>
      <c r="Q370" s="52" t="s">
        <v>250</v>
      </c>
      <c r="R370" s="33">
        <f t="shared" si="73"/>
        <v>1</v>
      </c>
      <c r="S370" s="53" t="str">
        <f t="shared" si="71"/>
        <v>Мін’юст</v>
      </c>
      <c r="T370" s="53"/>
      <c r="U370" s="31"/>
      <c r="V370" s="31"/>
      <c r="W370" s="31"/>
      <c r="X370" s="57" t="s">
        <v>4367</v>
      </c>
      <c r="Y370" s="31"/>
      <c r="Z370" s="31"/>
      <c r="AA370" s="31"/>
      <c r="AB370" s="31"/>
      <c r="AC370" s="31"/>
      <c r="AD370" s="34"/>
      <c r="AE370" s="59">
        <f t="shared" si="75"/>
        <v>0</v>
      </c>
      <c r="AF370" s="62" t="e">
        <f t="shared" si="74"/>
        <v>#VALUE!</v>
      </c>
      <c r="AG370" s="31"/>
      <c r="AH370" s="31">
        <f t="shared" si="70"/>
        <v>0</v>
      </c>
      <c r="AI370" s="31">
        <f t="shared" si="70"/>
        <v>0</v>
      </c>
      <c r="AJ370" s="31">
        <f t="shared" si="70"/>
        <v>0</v>
      </c>
      <c r="AK370" s="31">
        <f t="shared" si="70"/>
        <v>0</v>
      </c>
      <c r="AL370" s="31">
        <f t="shared" si="70"/>
        <v>0</v>
      </c>
      <c r="AM370" s="31">
        <f t="shared" si="70"/>
        <v>0</v>
      </c>
      <c r="AN370" s="31">
        <f t="shared" si="70"/>
        <v>0</v>
      </c>
      <c r="AO370" s="31">
        <f t="shared" si="70"/>
        <v>0</v>
      </c>
      <c r="AP370" s="31">
        <f t="shared" si="70"/>
        <v>0</v>
      </c>
      <c r="AQ370" s="31">
        <f t="shared" si="70"/>
        <v>0</v>
      </c>
      <c r="AR370" s="31">
        <f t="shared" si="70"/>
        <v>0</v>
      </c>
      <c r="AS370" s="31">
        <f t="shared" si="70"/>
        <v>0</v>
      </c>
      <c r="AT370" s="31">
        <f t="shared" si="70"/>
        <v>0</v>
      </c>
      <c r="AU370" s="31">
        <f t="shared" si="70"/>
        <v>0</v>
      </c>
      <c r="AV370" s="31">
        <f t="shared" si="70"/>
        <v>0</v>
      </c>
      <c r="AW370" s="31">
        <f t="shared" si="70"/>
        <v>0</v>
      </c>
      <c r="AX370" s="31"/>
    </row>
    <row r="371" spans="1:50" ht="61.5" hidden="1" customHeight="1" x14ac:dyDescent="0.25">
      <c r="A371" s="30">
        <v>366</v>
      </c>
      <c r="B371" s="51" t="s">
        <v>10</v>
      </c>
      <c r="C371" s="52" t="s">
        <v>1004</v>
      </c>
      <c r="D371" s="52" t="s">
        <v>1005</v>
      </c>
      <c r="E371" s="98" t="s">
        <v>4600</v>
      </c>
      <c r="F371" s="52" t="s">
        <v>1026</v>
      </c>
      <c r="G371" s="52" t="s">
        <v>1028</v>
      </c>
      <c r="H371" s="52" t="s">
        <v>98</v>
      </c>
      <c r="I371" s="52" t="s">
        <v>112</v>
      </c>
      <c r="J371" s="52" t="s">
        <v>250</v>
      </c>
      <c r="K371" s="52" t="s">
        <v>30</v>
      </c>
      <c r="L371" s="52" t="s">
        <v>39</v>
      </c>
      <c r="M371" s="52" t="s">
        <v>58</v>
      </c>
      <c r="N371" s="52" t="s">
        <v>1020</v>
      </c>
      <c r="O371" s="52" t="s">
        <v>55</v>
      </c>
      <c r="P371" s="32"/>
      <c r="Q371" s="52" t="s">
        <v>250</v>
      </c>
      <c r="R371" s="33">
        <f t="shared" si="73"/>
        <v>1</v>
      </c>
      <c r="S371" s="53" t="str">
        <f t="shared" si="71"/>
        <v>Мін’юст</v>
      </c>
      <c r="T371" s="53"/>
      <c r="U371" s="31"/>
      <c r="V371" s="31"/>
      <c r="W371" s="31"/>
      <c r="X371" s="57" t="s">
        <v>4367</v>
      </c>
      <c r="Y371" s="31"/>
      <c r="Z371" s="31"/>
      <c r="AA371" s="31"/>
      <c r="AB371" s="31"/>
      <c r="AC371" s="31"/>
      <c r="AD371" s="34"/>
      <c r="AE371" s="59">
        <f t="shared" si="75"/>
        <v>0</v>
      </c>
      <c r="AF371" s="62" t="e">
        <f t="shared" si="74"/>
        <v>#VALUE!</v>
      </c>
      <c r="AG371" s="31"/>
      <c r="AH371" s="31">
        <f t="shared" si="70"/>
        <v>0</v>
      </c>
      <c r="AI371" s="31">
        <f t="shared" si="70"/>
        <v>0</v>
      </c>
      <c r="AJ371" s="31">
        <f t="shared" si="70"/>
        <v>0</v>
      </c>
      <c r="AK371" s="31">
        <f t="shared" si="70"/>
        <v>0</v>
      </c>
      <c r="AL371" s="31">
        <f t="shared" si="70"/>
        <v>0</v>
      </c>
      <c r="AM371" s="31">
        <f t="shared" si="70"/>
        <v>0</v>
      </c>
      <c r="AN371" s="31">
        <f t="shared" si="70"/>
        <v>0</v>
      </c>
      <c r="AO371" s="31">
        <f t="shared" si="70"/>
        <v>0</v>
      </c>
      <c r="AP371" s="31">
        <f t="shared" si="70"/>
        <v>0</v>
      </c>
      <c r="AQ371" s="31">
        <f t="shared" si="70"/>
        <v>0</v>
      </c>
      <c r="AR371" s="31">
        <f t="shared" si="70"/>
        <v>0</v>
      </c>
      <c r="AS371" s="31">
        <f t="shared" si="70"/>
        <v>0</v>
      </c>
      <c r="AT371" s="31">
        <f t="shared" si="70"/>
        <v>0</v>
      </c>
      <c r="AU371" s="31">
        <f t="shared" si="70"/>
        <v>0</v>
      </c>
      <c r="AV371" s="31">
        <f t="shared" si="70"/>
        <v>0</v>
      </c>
      <c r="AW371" s="31">
        <f t="shared" si="70"/>
        <v>0</v>
      </c>
      <c r="AX371" s="31"/>
    </row>
    <row r="372" spans="1:50" ht="61.5" hidden="1" customHeight="1" x14ac:dyDescent="0.25">
      <c r="A372" s="30">
        <v>367</v>
      </c>
      <c r="B372" s="51" t="s">
        <v>10</v>
      </c>
      <c r="C372" s="52" t="s">
        <v>1004</v>
      </c>
      <c r="D372" s="52" t="s">
        <v>1005</v>
      </c>
      <c r="E372" s="98" t="s">
        <v>4600</v>
      </c>
      <c r="F372" s="52" t="s">
        <v>1026</v>
      </c>
      <c r="G372" s="52" t="s">
        <v>1029</v>
      </c>
      <c r="H372" s="52" t="s">
        <v>94</v>
      </c>
      <c r="I372" s="52" t="s">
        <v>258</v>
      </c>
      <c r="J372" s="52" t="s">
        <v>250</v>
      </c>
      <c r="K372" s="52" t="s">
        <v>30</v>
      </c>
      <c r="L372" s="52" t="s">
        <v>39</v>
      </c>
      <c r="M372" s="52" t="s">
        <v>64</v>
      </c>
      <c r="N372" s="52" t="s">
        <v>65</v>
      </c>
      <c r="O372" s="52" t="s">
        <v>55</v>
      </c>
      <c r="P372" s="32"/>
      <c r="Q372" s="52" t="s">
        <v>250</v>
      </c>
      <c r="R372" s="33">
        <f t="shared" si="73"/>
        <v>1</v>
      </c>
      <c r="S372" s="53" t="str">
        <f t="shared" si="71"/>
        <v>Мін’юст</v>
      </c>
      <c r="T372" s="53"/>
      <c r="U372" s="31"/>
      <c r="V372" s="31"/>
      <c r="W372" s="31"/>
      <c r="X372" s="57" t="s">
        <v>4367</v>
      </c>
      <c r="Y372" s="31"/>
      <c r="Z372" s="31"/>
      <c r="AA372" s="31"/>
      <c r="AB372" s="31"/>
      <c r="AC372" s="31"/>
      <c r="AD372" s="34"/>
      <c r="AE372" s="59">
        <f t="shared" si="75"/>
        <v>0</v>
      </c>
      <c r="AF372" s="62" t="e">
        <f t="shared" si="74"/>
        <v>#VALUE!</v>
      </c>
      <c r="AG372" s="31"/>
      <c r="AH372" s="31">
        <f t="shared" si="70"/>
        <v>0</v>
      </c>
      <c r="AI372" s="31">
        <f t="shared" si="70"/>
        <v>0</v>
      </c>
      <c r="AJ372" s="31">
        <f t="shared" si="70"/>
        <v>0</v>
      </c>
      <c r="AK372" s="31">
        <f t="shared" si="70"/>
        <v>0</v>
      </c>
      <c r="AL372" s="31">
        <f t="shared" si="70"/>
        <v>0</v>
      </c>
      <c r="AM372" s="31">
        <f t="shared" si="70"/>
        <v>0</v>
      </c>
      <c r="AN372" s="31">
        <f t="shared" si="70"/>
        <v>0</v>
      </c>
      <c r="AO372" s="31">
        <f t="shared" si="70"/>
        <v>0</v>
      </c>
      <c r="AP372" s="31">
        <f t="shared" si="70"/>
        <v>0</v>
      </c>
      <c r="AQ372" s="31">
        <f t="shared" si="70"/>
        <v>0</v>
      </c>
      <c r="AR372" s="31">
        <f t="shared" si="70"/>
        <v>0</v>
      </c>
      <c r="AS372" s="31">
        <f t="shared" si="70"/>
        <v>0</v>
      </c>
      <c r="AT372" s="31">
        <f t="shared" si="70"/>
        <v>0</v>
      </c>
      <c r="AU372" s="31">
        <f t="shared" si="70"/>
        <v>0</v>
      </c>
      <c r="AV372" s="31">
        <f t="shared" si="70"/>
        <v>0</v>
      </c>
      <c r="AW372" s="31">
        <f t="shared" si="70"/>
        <v>0</v>
      </c>
      <c r="AX372" s="31"/>
    </row>
    <row r="373" spans="1:50" ht="61.5" hidden="1" customHeight="1" x14ac:dyDescent="0.25">
      <c r="A373" s="30">
        <v>368</v>
      </c>
      <c r="B373" s="51" t="s">
        <v>10</v>
      </c>
      <c r="C373" s="52" t="s">
        <v>1004</v>
      </c>
      <c r="D373" s="52" t="s">
        <v>1005</v>
      </c>
      <c r="E373" s="98" t="s">
        <v>4600</v>
      </c>
      <c r="F373" s="52" t="s">
        <v>1026</v>
      </c>
      <c r="G373" s="52" t="s">
        <v>1030</v>
      </c>
      <c r="H373" s="52" t="s">
        <v>141</v>
      </c>
      <c r="I373" s="52" t="s">
        <v>68</v>
      </c>
      <c r="J373" s="52" t="s">
        <v>250</v>
      </c>
      <c r="K373" s="52" t="s">
        <v>30</v>
      </c>
      <c r="L373" s="52" t="s">
        <v>39</v>
      </c>
      <c r="M373" s="52" t="s">
        <v>69</v>
      </c>
      <c r="N373" s="52" t="s">
        <v>70</v>
      </c>
      <c r="O373" s="52" t="s">
        <v>55</v>
      </c>
      <c r="P373" s="32"/>
      <c r="Q373" s="52" t="s">
        <v>250</v>
      </c>
      <c r="R373" s="33">
        <f t="shared" si="73"/>
        <v>1</v>
      </c>
      <c r="S373" s="53" t="str">
        <f t="shared" si="71"/>
        <v>Мін’юст</v>
      </c>
      <c r="T373" s="53"/>
      <c r="U373" s="31"/>
      <c r="V373" s="31"/>
      <c r="W373" s="31"/>
      <c r="X373" s="57" t="s">
        <v>4367</v>
      </c>
      <c r="Y373" s="31"/>
      <c r="Z373" s="31"/>
      <c r="AA373" s="31"/>
      <c r="AB373" s="31"/>
      <c r="AC373" s="31"/>
      <c r="AD373" s="34"/>
      <c r="AE373" s="59">
        <f t="shared" si="75"/>
        <v>0</v>
      </c>
      <c r="AF373" s="62" t="e">
        <f t="shared" si="74"/>
        <v>#VALUE!</v>
      </c>
      <c r="AG373" s="31"/>
      <c r="AH373" s="31">
        <f t="shared" ref="AH373:AW406" si="82">IF(ISNUMBER(FIND($AD373,AH$5)),$AD373,"")</f>
        <v>0</v>
      </c>
      <c r="AI373" s="31">
        <f t="shared" si="82"/>
        <v>0</v>
      </c>
      <c r="AJ373" s="31">
        <f t="shared" si="82"/>
        <v>0</v>
      </c>
      <c r="AK373" s="31">
        <f t="shared" si="82"/>
        <v>0</v>
      </c>
      <c r="AL373" s="31">
        <f t="shared" si="82"/>
        <v>0</v>
      </c>
      <c r="AM373" s="31">
        <f t="shared" si="82"/>
        <v>0</v>
      </c>
      <c r="AN373" s="31">
        <f t="shared" si="82"/>
        <v>0</v>
      </c>
      <c r="AO373" s="31">
        <f t="shared" si="82"/>
        <v>0</v>
      </c>
      <c r="AP373" s="31">
        <f t="shared" si="82"/>
        <v>0</v>
      </c>
      <c r="AQ373" s="31">
        <f t="shared" si="82"/>
        <v>0</v>
      </c>
      <c r="AR373" s="31">
        <f t="shared" si="82"/>
        <v>0</v>
      </c>
      <c r="AS373" s="31">
        <f t="shared" si="82"/>
        <v>0</v>
      </c>
      <c r="AT373" s="31">
        <f t="shared" si="82"/>
        <v>0</v>
      </c>
      <c r="AU373" s="31">
        <f t="shared" si="82"/>
        <v>0</v>
      </c>
      <c r="AV373" s="31">
        <f t="shared" si="82"/>
        <v>0</v>
      </c>
      <c r="AW373" s="31">
        <f t="shared" si="82"/>
        <v>0</v>
      </c>
      <c r="AX373" s="31"/>
    </row>
    <row r="374" spans="1:50" ht="61.5" hidden="1" customHeight="1" x14ac:dyDescent="0.25">
      <c r="A374" s="30">
        <v>369</v>
      </c>
      <c r="B374" s="51" t="s">
        <v>10</v>
      </c>
      <c r="C374" s="52" t="s">
        <v>1004</v>
      </c>
      <c r="D374" s="52" t="s">
        <v>1005</v>
      </c>
      <c r="E374" s="98" t="s">
        <v>4600</v>
      </c>
      <c r="F374" s="52" t="s">
        <v>1026</v>
      </c>
      <c r="G374" s="52" t="s">
        <v>1031</v>
      </c>
      <c r="H374" s="52" t="s">
        <v>1032</v>
      </c>
      <c r="I374" s="52" t="s">
        <v>1033</v>
      </c>
      <c r="J374" s="52" t="s">
        <v>250</v>
      </c>
      <c r="K374" s="52" t="s">
        <v>30</v>
      </c>
      <c r="L374" s="52" t="s">
        <v>39</v>
      </c>
      <c r="M374" s="52" t="s">
        <v>1034</v>
      </c>
      <c r="N374" s="52" t="s">
        <v>255</v>
      </c>
      <c r="O374" s="52" t="s">
        <v>1035</v>
      </c>
      <c r="P374" s="32"/>
      <c r="Q374" s="52" t="s">
        <v>250</v>
      </c>
      <c r="R374" s="33">
        <f t="shared" si="73"/>
        <v>1</v>
      </c>
      <c r="S374" s="53" t="str">
        <f t="shared" si="71"/>
        <v>Мін’юст</v>
      </c>
      <c r="T374" s="53"/>
      <c r="U374" s="31"/>
      <c r="V374" s="31"/>
      <c r="W374" s="31"/>
      <c r="X374" s="31"/>
      <c r="Y374" s="31"/>
      <c r="Z374" s="31"/>
      <c r="AA374" s="31"/>
      <c r="AB374" s="31"/>
      <c r="AC374" s="31"/>
      <c r="AD374" s="34"/>
      <c r="AE374" s="59">
        <f t="shared" si="75"/>
        <v>0</v>
      </c>
      <c r="AF374" s="62" t="e">
        <f t="shared" si="74"/>
        <v>#VALUE!</v>
      </c>
      <c r="AG374" s="31"/>
      <c r="AH374" s="31">
        <f t="shared" si="82"/>
        <v>0</v>
      </c>
      <c r="AI374" s="31">
        <f t="shared" si="82"/>
        <v>0</v>
      </c>
      <c r="AJ374" s="31">
        <f t="shared" si="82"/>
        <v>0</v>
      </c>
      <c r="AK374" s="31">
        <f t="shared" si="82"/>
        <v>0</v>
      </c>
      <c r="AL374" s="31">
        <f t="shared" si="82"/>
        <v>0</v>
      </c>
      <c r="AM374" s="31">
        <f t="shared" si="82"/>
        <v>0</v>
      </c>
      <c r="AN374" s="31">
        <f t="shared" si="82"/>
        <v>0</v>
      </c>
      <c r="AO374" s="31">
        <f t="shared" si="82"/>
        <v>0</v>
      </c>
      <c r="AP374" s="31">
        <f t="shared" si="82"/>
        <v>0</v>
      </c>
      <c r="AQ374" s="31">
        <f t="shared" si="82"/>
        <v>0</v>
      </c>
      <c r="AR374" s="31">
        <f t="shared" si="82"/>
        <v>0</v>
      </c>
      <c r="AS374" s="31">
        <f t="shared" si="82"/>
        <v>0</v>
      </c>
      <c r="AT374" s="31">
        <f t="shared" si="82"/>
        <v>0</v>
      </c>
      <c r="AU374" s="31">
        <f t="shared" si="82"/>
        <v>0</v>
      </c>
      <c r="AV374" s="31">
        <f t="shared" si="82"/>
        <v>0</v>
      </c>
      <c r="AW374" s="31">
        <f t="shared" si="82"/>
        <v>0</v>
      </c>
      <c r="AX374" s="31"/>
    </row>
    <row r="375" spans="1:50" ht="61.5" hidden="1" customHeight="1" x14ac:dyDescent="0.25">
      <c r="A375" s="30">
        <v>370</v>
      </c>
      <c r="B375" s="51" t="s">
        <v>10</v>
      </c>
      <c r="C375" s="52" t="s">
        <v>1004</v>
      </c>
      <c r="D375" s="52" t="s">
        <v>1005</v>
      </c>
      <c r="E375" s="98" t="s">
        <v>4600</v>
      </c>
      <c r="F375" s="52" t="s">
        <v>1026</v>
      </c>
      <c r="G375" s="52" t="s">
        <v>1036</v>
      </c>
      <c r="H375" s="52" t="s">
        <v>1037</v>
      </c>
      <c r="I375" s="52" t="s">
        <v>1038</v>
      </c>
      <c r="J375" s="52" t="s">
        <v>250</v>
      </c>
      <c r="K375" s="52" t="s">
        <v>30</v>
      </c>
      <c r="L375" s="52" t="s">
        <v>39</v>
      </c>
      <c r="M375" s="52" t="s">
        <v>1039</v>
      </c>
      <c r="N375" s="52" t="s">
        <v>227</v>
      </c>
      <c r="O375" s="52" t="s">
        <v>1035</v>
      </c>
      <c r="P375" s="32"/>
      <c r="Q375" s="52" t="s">
        <v>250</v>
      </c>
      <c r="R375" s="33">
        <f t="shared" si="73"/>
        <v>1</v>
      </c>
      <c r="S375" s="53" t="str">
        <f t="shared" si="71"/>
        <v>Мін’юст</v>
      </c>
      <c r="T375" s="53"/>
      <c r="U375" s="31"/>
      <c r="V375" s="31"/>
      <c r="W375" s="31"/>
      <c r="X375" s="31"/>
      <c r="Y375" s="31"/>
      <c r="Z375" s="31"/>
      <c r="AA375" s="31"/>
      <c r="AB375" s="31"/>
      <c r="AC375" s="31"/>
      <c r="AD375" s="34"/>
      <c r="AE375" s="59">
        <f t="shared" si="75"/>
        <v>0</v>
      </c>
      <c r="AF375" s="62" t="e">
        <f t="shared" si="74"/>
        <v>#VALUE!</v>
      </c>
      <c r="AG375" s="31"/>
      <c r="AH375" s="31">
        <f t="shared" si="82"/>
        <v>0</v>
      </c>
      <c r="AI375" s="31">
        <f t="shared" si="82"/>
        <v>0</v>
      </c>
      <c r="AJ375" s="31">
        <f t="shared" si="82"/>
        <v>0</v>
      </c>
      <c r="AK375" s="31">
        <f t="shared" si="82"/>
        <v>0</v>
      </c>
      <c r="AL375" s="31">
        <f t="shared" si="82"/>
        <v>0</v>
      </c>
      <c r="AM375" s="31">
        <f t="shared" si="82"/>
        <v>0</v>
      </c>
      <c r="AN375" s="31">
        <f t="shared" si="82"/>
        <v>0</v>
      </c>
      <c r="AO375" s="31">
        <f t="shared" si="82"/>
        <v>0</v>
      </c>
      <c r="AP375" s="31">
        <f t="shared" si="82"/>
        <v>0</v>
      </c>
      <c r="AQ375" s="31">
        <f t="shared" si="82"/>
        <v>0</v>
      </c>
      <c r="AR375" s="31">
        <f t="shared" si="82"/>
        <v>0</v>
      </c>
      <c r="AS375" s="31">
        <f t="shared" si="82"/>
        <v>0</v>
      </c>
      <c r="AT375" s="31">
        <f t="shared" si="82"/>
        <v>0</v>
      </c>
      <c r="AU375" s="31">
        <f t="shared" si="82"/>
        <v>0</v>
      </c>
      <c r="AV375" s="31">
        <f t="shared" si="82"/>
        <v>0</v>
      </c>
      <c r="AW375" s="31">
        <f t="shared" si="82"/>
        <v>0</v>
      </c>
      <c r="AX375" s="31"/>
    </row>
    <row r="376" spans="1:50" ht="61.5" customHeight="1" x14ac:dyDescent="0.25">
      <c r="A376" s="30">
        <v>371</v>
      </c>
      <c r="B376" s="51" t="s">
        <v>10</v>
      </c>
      <c r="C376" s="52" t="s">
        <v>1004</v>
      </c>
      <c r="D376" s="52" t="s">
        <v>1005</v>
      </c>
      <c r="E376" s="98" t="s">
        <v>4601</v>
      </c>
      <c r="F376" s="52" t="s">
        <v>1040</v>
      </c>
      <c r="G376" s="52" t="s">
        <v>1041</v>
      </c>
      <c r="H376" s="52" t="s">
        <v>15</v>
      </c>
      <c r="I376" s="52" t="s">
        <v>68</v>
      </c>
      <c r="J376" s="52" t="s">
        <v>17</v>
      </c>
      <c r="K376" s="52" t="s">
        <v>30</v>
      </c>
      <c r="L376" s="52" t="s">
        <v>31</v>
      </c>
      <c r="M376" s="52" t="s">
        <v>69</v>
      </c>
      <c r="N376" s="52" t="s">
        <v>70</v>
      </c>
      <c r="O376" s="52" t="s">
        <v>452</v>
      </c>
      <c r="P376" s="32"/>
      <c r="Q376" s="52" t="s">
        <v>4225</v>
      </c>
      <c r="R376" s="33">
        <f t="shared" si="73"/>
        <v>1</v>
      </c>
      <c r="S376" s="53" t="str">
        <f t="shared" si="71"/>
        <v>НАЗК</v>
      </c>
      <c r="T376" s="54"/>
      <c r="U376" s="55" t="s">
        <v>4272</v>
      </c>
      <c r="V376" s="56" t="s">
        <v>4272</v>
      </c>
      <c r="W376" s="34"/>
      <c r="X376" s="57" t="s">
        <v>4367</v>
      </c>
      <c r="Y376" s="61"/>
      <c r="Z376" s="61"/>
      <c r="AA376" s="132"/>
      <c r="AB376" s="57" t="s">
        <v>4367</v>
      </c>
      <c r="AC376" s="65" t="s">
        <v>4440</v>
      </c>
      <c r="AD376" s="65" t="s">
        <v>4282</v>
      </c>
      <c r="AE376" s="59">
        <f t="shared" si="75"/>
        <v>1</v>
      </c>
      <c r="AF376" s="60" t="str">
        <f t="shared" si="74"/>
        <v>Чорнуцька</v>
      </c>
      <c r="AG376" s="34"/>
      <c r="AH376" s="16" t="str">
        <f t="shared" ref="AH376:AW382" si="83">IF(ISNUMBER(FIND(AH$5,$AD376)),AH$5,"")</f>
        <v/>
      </c>
      <c r="AI376" s="16" t="str">
        <f t="shared" si="83"/>
        <v/>
      </c>
      <c r="AJ376" s="16" t="str">
        <f t="shared" si="83"/>
        <v/>
      </c>
      <c r="AK376" s="16" t="str">
        <f t="shared" si="83"/>
        <v/>
      </c>
      <c r="AL376" s="16" t="str">
        <f t="shared" si="83"/>
        <v>Чорнуцька</v>
      </c>
      <c r="AM376" s="16" t="str">
        <f t="shared" si="83"/>
        <v/>
      </c>
      <c r="AN376" s="16" t="str">
        <f t="shared" si="83"/>
        <v/>
      </c>
      <c r="AO376" s="16" t="str">
        <f t="shared" si="83"/>
        <v/>
      </c>
      <c r="AP376" s="16" t="str">
        <f t="shared" si="83"/>
        <v/>
      </c>
      <c r="AQ376" s="16" t="str">
        <f t="shared" si="83"/>
        <v/>
      </c>
      <c r="AR376" s="16" t="str">
        <f t="shared" si="83"/>
        <v/>
      </c>
      <c r="AS376" s="16" t="str">
        <f t="shared" si="83"/>
        <v/>
      </c>
      <c r="AT376" s="16" t="str">
        <f t="shared" si="83"/>
        <v/>
      </c>
      <c r="AU376" s="16" t="str">
        <f t="shared" si="83"/>
        <v/>
      </c>
      <c r="AV376" s="16" t="str">
        <f t="shared" si="83"/>
        <v/>
      </c>
      <c r="AW376" s="16" t="str">
        <f t="shared" si="83"/>
        <v/>
      </c>
      <c r="AX376" s="31"/>
    </row>
    <row r="377" spans="1:50" ht="61.5" customHeight="1" x14ac:dyDescent="0.25">
      <c r="A377" s="30">
        <v>372</v>
      </c>
      <c r="B377" s="51" t="s">
        <v>10</v>
      </c>
      <c r="C377" s="52" t="s">
        <v>1004</v>
      </c>
      <c r="D377" s="52" t="s">
        <v>1005</v>
      </c>
      <c r="E377" s="98" t="s">
        <v>4601</v>
      </c>
      <c r="F377" s="52" t="s">
        <v>1040</v>
      </c>
      <c r="G377" s="52" t="s">
        <v>1042</v>
      </c>
      <c r="H377" s="52" t="s">
        <v>15</v>
      </c>
      <c r="I377" s="52" t="s">
        <v>36</v>
      </c>
      <c r="J377" s="52" t="s">
        <v>242</v>
      </c>
      <c r="K377" s="52" t="s">
        <v>30</v>
      </c>
      <c r="L377" s="52" t="s">
        <v>31</v>
      </c>
      <c r="M377" s="52" t="s">
        <v>64</v>
      </c>
      <c r="N377" s="52" t="s">
        <v>65</v>
      </c>
      <c r="O377" s="52" t="s">
        <v>452</v>
      </c>
      <c r="P377" s="32"/>
      <c r="Q377" s="52" t="s">
        <v>4230</v>
      </c>
      <c r="R377" s="33">
        <f t="shared" si="73"/>
        <v>1</v>
      </c>
      <c r="S377" s="53" t="str">
        <f t="shared" si="71"/>
        <v xml:space="preserve">НАЗК </v>
      </c>
      <c r="T377" s="54"/>
      <c r="U377" s="55" t="s">
        <v>4272</v>
      </c>
      <c r="V377" s="56" t="s">
        <v>4272</v>
      </c>
      <c r="W377" s="34"/>
      <c r="X377" s="57" t="s">
        <v>4367</v>
      </c>
      <c r="Y377" s="61"/>
      <c r="Z377" s="61"/>
      <c r="AA377" s="55" t="s">
        <v>4272</v>
      </c>
      <c r="AB377" s="55"/>
      <c r="AC377" s="65" t="s">
        <v>4440</v>
      </c>
      <c r="AD377" s="65" t="s">
        <v>4282</v>
      </c>
      <c r="AE377" s="59">
        <f t="shared" si="75"/>
        <v>1</v>
      </c>
      <c r="AF377" s="60" t="str">
        <f t="shared" si="74"/>
        <v>Чорнуцька</v>
      </c>
      <c r="AG377" s="34"/>
      <c r="AH377" s="16" t="str">
        <f t="shared" si="83"/>
        <v/>
      </c>
      <c r="AI377" s="16" t="str">
        <f t="shared" si="83"/>
        <v/>
      </c>
      <c r="AJ377" s="16" t="str">
        <f t="shared" si="83"/>
        <v/>
      </c>
      <c r="AK377" s="16" t="str">
        <f t="shared" si="83"/>
        <v/>
      </c>
      <c r="AL377" s="16" t="str">
        <f t="shared" si="83"/>
        <v>Чорнуцька</v>
      </c>
      <c r="AM377" s="16" t="str">
        <f t="shared" si="83"/>
        <v/>
      </c>
      <c r="AN377" s="16" t="str">
        <f t="shared" si="83"/>
        <v/>
      </c>
      <c r="AO377" s="16" t="str">
        <f t="shared" si="83"/>
        <v/>
      </c>
      <c r="AP377" s="16" t="str">
        <f t="shared" si="83"/>
        <v/>
      </c>
      <c r="AQ377" s="16" t="str">
        <f t="shared" si="83"/>
        <v/>
      </c>
      <c r="AR377" s="16" t="str">
        <f t="shared" si="83"/>
        <v/>
      </c>
      <c r="AS377" s="16" t="str">
        <f t="shared" si="83"/>
        <v/>
      </c>
      <c r="AT377" s="16" t="str">
        <f t="shared" si="83"/>
        <v/>
      </c>
      <c r="AU377" s="16" t="str">
        <f t="shared" si="83"/>
        <v/>
      </c>
      <c r="AV377" s="16" t="str">
        <f t="shared" si="83"/>
        <v/>
      </c>
      <c r="AW377" s="16" t="str">
        <f t="shared" si="83"/>
        <v/>
      </c>
      <c r="AX377" s="31"/>
    </row>
    <row r="378" spans="1:50" ht="61.5" customHeight="1" x14ac:dyDescent="0.25">
      <c r="A378" s="30">
        <v>373</v>
      </c>
      <c r="B378" s="51" t="s">
        <v>10</v>
      </c>
      <c r="C378" s="52" t="s">
        <v>1004</v>
      </c>
      <c r="D378" s="52" t="s">
        <v>1005</v>
      </c>
      <c r="E378" s="98" t="s">
        <v>4601</v>
      </c>
      <c r="F378" s="52" t="s">
        <v>1040</v>
      </c>
      <c r="G378" s="52" t="s">
        <v>1043</v>
      </c>
      <c r="H378" s="52" t="s">
        <v>156</v>
      </c>
      <c r="I378" s="52" t="s">
        <v>68</v>
      </c>
      <c r="J378" s="52" t="s">
        <v>17</v>
      </c>
      <c r="K378" s="52" t="s">
        <v>30</v>
      </c>
      <c r="L378" s="52" t="s">
        <v>31</v>
      </c>
      <c r="M378" s="52" t="s">
        <v>69</v>
      </c>
      <c r="N378" s="52" t="s">
        <v>70</v>
      </c>
      <c r="O378" s="52" t="s">
        <v>452</v>
      </c>
      <c r="P378" s="32"/>
      <c r="Q378" s="52" t="s">
        <v>4225</v>
      </c>
      <c r="R378" s="33">
        <f t="shared" si="73"/>
        <v>1</v>
      </c>
      <c r="S378" s="53" t="str">
        <f t="shared" si="71"/>
        <v>НАЗК</v>
      </c>
      <c r="T378" s="54"/>
      <c r="U378" s="55" t="s">
        <v>4272</v>
      </c>
      <c r="V378" s="56" t="s">
        <v>4272</v>
      </c>
      <c r="W378" s="34"/>
      <c r="X378" s="57" t="s">
        <v>4367</v>
      </c>
      <c r="Y378" s="61"/>
      <c r="Z378" s="61"/>
      <c r="AA378" s="132"/>
      <c r="AB378" s="57" t="s">
        <v>4367</v>
      </c>
      <c r="AC378" s="65" t="s">
        <v>4440</v>
      </c>
      <c r="AD378" s="65" t="s">
        <v>4282</v>
      </c>
      <c r="AE378" s="59">
        <f t="shared" si="75"/>
        <v>1</v>
      </c>
      <c r="AF378" s="60" t="str">
        <f t="shared" si="74"/>
        <v>Чорнуцька</v>
      </c>
      <c r="AG378" s="34"/>
      <c r="AH378" s="16" t="str">
        <f t="shared" si="83"/>
        <v/>
      </c>
      <c r="AI378" s="16" t="str">
        <f t="shared" si="83"/>
        <v/>
      </c>
      <c r="AJ378" s="16" t="str">
        <f t="shared" si="83"/>
        <v/>
      </c>
      <c r="AK378" s="16" t="str">
        <f t="shared" si="83"/>
        <v/>
      </c>
      <c r="AL378" s="16" t="str">
        <f t="shared" si="83"/>
        <v>Чорнуцька</v>
      </c>
      <c r="AM378" s="16" t="str">
        <f t="shared" si="83"/>
        <v/>
      </c>
      <c r="AN378" s="16" t="str">
        <f t="shared" si="83"/>
        <v/>
      </c>
      <c r="AO378" s="16" t="str">
        <f t="shared" si="83"/>
        <v/>
      </c>
      <c r="AP378" s="16" t="str">
        <f t="shared" si="83"/>
        <v/>
      </c>
      <c r="AQ378" s="16" t="str">
        <f t="shared" si="83"/>
        <v/>
      </c>
      <c r="AR378" s="16" t="str">
        <f t="shared" si="83"/>
        <v/>
      </c>
      <c r="AS378" s="16" t="str">
        <f t="shared" si="83"/>
        <v/>
      </c>
      <c r="AT378" s="16" t="str">
        <f t="shared" si="83"/>
        <v/>
      </c>
      <c r="AU378" s="16" t="str">
        <f t="shared" si="83"/>
        <v/>
      </c>
      <c r="AV378" s="16" t="str">
        <f t="shared" si="83"/>
        <v/>
      </c>
      <c r="AW378" s="16" t="str">
        <f t="shared" si="83"/>
        <v/>
      </c>
      <c r="AX378" s="31"/>
    </row>
    <row r="379" spans="1:50" ht="61.5" customHeight="1" x14ac:dyDescent="0.25">
      <c r="A379" s="30">
        <v>374</v>
      </c>
      <c r="B379" s="51" t="s">
        <v>10</v>
      </c>
      <c r="C379" s="52" t="s">
        <v>1004</v>
      </c>
      <c r="D379" s="52" t="s">
        <v>1044</v>
      </c>
      <c r="E379" s="98" t="s">
        <v>4602</v>
      </c>
      <c r="F379" s="52" t="s">
        <v>1045</v>
      </c>
      <c r="G379" s="52" t="s">
        <v>1046</v>
      </c>
      <c r="H379" s="52" t="s">
        <v>15</v>
      </c>
      <c r="I379" s="52" t="s">
        <v>36</v>
      </c>
      <c r="J379" s="52" t="s">
        <v>17</v>
      </c>
      <c r="K379" s="52" t="s">
        <v>30</v>
      </c>
      <c r="L379" s="52" t="s">
        <v>31</v>
      </c>
      <c r="M379" s="52" t="s">
        <v>64</v>
      </c>
      <c r="N379" s="52" t="s">
        <v>65</v>
      </c>
      <c r="O379" s="52" t="s">
        <v>452</v>
      </c>
      <c r="P379" s="32"/>
      <c r="Q379" s="52" t="s">
        <v>4225</v>
      </c>
      <c r="R379" s="33">
        <f t="shared" si="73"/>
        <v>1</v>
      </c>
      <c r="S379" s="53" t="str">
        <f t="shared" si="71"/>
        <v>НАЗК</v>
      </c>
      <c r="T379" s="54"/>
      <c r="U379" s="55" t="s">
        <v>4272</v>
      </c>
      <c r="V379" s="56" t="s">
        <v>4272</v>
      </c>
      <c r="W379" s="34"/>
      <c r="X379" s="57" t="s">
        <v>4367</v>
      </c>
      <c r="Y379" s="61"/>
      <c r="Z379" s="61"/>
      <c r="AA379" s="55" t="s">
        <v>4272</v>
      </c>
      <c r="AB379" s="55"/>
      <c r="AC379" s="65" t="s">
        <v>4440</v>
      </c>
      <c r="AD379" s="65" t="s">
        <v>4282</v>
      </c>
      <c r="AE379" s="59">
        <f t="shared" si="75"/>
        <v>1</v>
      </c>
      <c r="AF379" s="60" t="str">
        <f t="shared" si="74"/>
        <v>Чорнуцька</v>
      </c>
      <c r="AG379" s="34"/>
      <c r="AH379" s="16" t="str">
        <f t="shared" si="83"/>
        <v/>
      </c>
      <c r="AI379" s="16" t="str">
        <f t="shared" si="83"/>
        <v/>
      </c>
      <c r="AJ379" s="16" t="str">
        <f t="shared" si="83"/>
        <v/>
      </c>
      <c r="AK379" s="16" t="str">
        <f t="shared" si="83"/>
        <v/>
      </c>
      <c r="AL379" s="16" t="str">
        <f t="shared" si="83"/>
        <v>Чорнуцька</v>
      </c>
      <c r="AM379" s="16" t="str">
        <f t="shared" si="83"/>
        <v/>
      </c>
      <c r="AN379" s="16" t="str">
        <f t="shared" si="83"/>
        <v/>
      </c>
      <c r="AO379" s="16" t="str">
        <f t="shared" si="83"/>
        <v/>
      </c>
      <c r="AP379" s="16" t="str">
        <f t="shared" si="83"/>
        <v/>
      </c>
      <c r="AQ379" s="16" t="str">
        <f t="shared" si="83"/>
        <v/>
      </c>
      <c r="AR379" s="16" t="str">
        <f t="shared" si="83"/>
        <v/>
      </c>
      <c r="AS379" s="16" t="str">
        <f t="shared" si="83"/>
        <v/>
      </c>
      <c r="AT379" s="16" t="str">
        <f t="shared" si="83"/>
        <v/>
      </c>
      <c r="AU379" s="16" t="str">
        <f t="shared" si="83"/>
        <v/>
      </c>
      <c r="AV379" s="16" t="str">
        <f t="shared" si="83"/>
        <v/>
      </c>
      <c r="AW379" s="16" t="str">
        <f t="shared" si="83"/>
        <v/>
      </c>
      <c r="AX379" s="31"/>
    </row>
    <row r="380" spans="1:50" ht="61.5" customHeight="1" x14ac:dyDescent="0.25">
      <c r="A380" s="30">
        <v>375</v>
      </c>
      <c r="B380" s="51" t="s">
        <v>10</v>
      </c>
      <c r="C380" s="52" t="s">
        <v>1004</v>
      </c>
      <c r="D380" s="52" t="s">
        <v>1044</v>
      </c>
      <c r="E380" s="98" t="s">
        <v>4602</v>
      </c>
      <c r="F380" s="52" t="s">
        <v>1045</v>
      </c>
      <c r="G380" s="52" t="s">
        <v>1047</v>
      </c>
      <c r="H380" s="52" t="s">
        <v>156</v>
      </c>
      <c r="I380" s="52" t="s">
        <v>68</v>
      </c>
      <c r="J380" s="52" t="s">
        <v>17</v>
      </c>
      <c r="K380" s="52" t="s">
        <v>30</v>
      </c>
      <c r="L380" s="52" t="s">
        <v>31</v>
      </c>
      <c r="M380" s="52" t="s">
        <v>69</v>
      </c>
      <c r="N380" s="52" t="s">
        <v>70</v>
      </c>
      <c r="O380" s="52" t="s">
        <v>452</v>
      </c>
      <c r="P380" s="32"/>
      <c r="Q380" s="52" t="s">
        <v>4225</v>
      </c>
      <c r="R380" s="33">
        <f t="shared" si="73"/>
        <v>1</v>
      </c>
      <c r="S380" s="53" t="str">
        <f t="shared" si="71"/>
        <v>НАЗК</v>
      </c>
      <c r="T380" s="54"/>
      <c r="U380" s="55" t="s">
        <v>4272</v>
      </c>
      <c r="V380" s="56" t="s">
        <v>4272</v>
      </c>
      <c r="W380" s="34"/>
      <c r="X380" s="57" t="s">
        <v>4367</v>
      </c>
      <c r="Y380" s="61"/>
      <c r="Z380" s="61"/>
      <c r="AA380" s="132"/>
      <c r="AB380" s="57" t="s">
        <v>4367</v>
      </c>
      <c r="AC380" s="65" t="s">
        <v>4440</v>
      </c>
      <c r="AD380" s="65" t="s">
        <v>4282</v>
      </c>
      <c r="AE380" s="59">
        <f t="shared" si="75"/>
        <v>1</v>
      </c>
      <c r="AF380" s="60" t="str">
        <f t="shared" si="74"/>
        <v>Чорнуцька</v>
      </c>
      <c r="AG380" s="34"/>
      <c r="AH380" s="16" t="str">
        <f t="shared" si="83"/>
        <v/>
      </c>
      <c r="AI380" s="16" t="str">
        <f t="shared" si="83"/>
        <v/>
      </c>
      <c r="AJ380" s="16" t="str">
        <f t="shared" si="83"/>
        <v/>
      </c>
      <c r="AK380" s="16" t="str">
        <f t="shared" si="83"/>
        <v/>
      </c>
      <c r="AL380" s="16" t="str">
        <f t="shared" si="83"/>
        <v>Чорнуцька</v>
      </c>
      <c r="AM380" s="16" t="str">
        <f t="shared" si="83"/>
        <v/>
      </c>
      <c r="AN380" s="16" t="str">
        <f t="shared" si="83"/>
        <v/>
      </c>
      <c r="AO380" s="16" t="str">
        <f t="shared" si="83"/>
        <v/>
      </c>
      <c r="AP380" s="16" t="str">
        <f t="shared" si="83"/>
        <v/>
      </c>
      <c r="AQ380" s="16" t="str">
        <f t="shared" si="83"/>
        <v/>
      </c>
      <c r="AR380" s="16" t="str">
        <f t="shared" si="83"/>
        <v/>
      </c>
      <c r="AS380" s="16" t="str">
        <f t="shared" si="83"/>
        <v/>
      </c>
      <c r="AT380" s="16" t="str">
        <f t="shared" si="83"/>
        <v/>
      </c>
      <c r="AU380" s="16" t="str">
        <f t="shared" si="83"/>
        <v/>
      </c>
      <c r="AV380" s="16" t="str">
        <f t="shared" si="83"/>
        <v/>
      </c>
      <c r="AW380" s="16" t="str">
        <f t="shared" si="83"/>
        <v/>
      </c>
      <c r="AX380" s="31"/>
    </row>
    <row r="381" spans="1:50" ht="61.5" customHeight="1" x14ac:dyDescent="0.25">
      <c r="A381" s="30">
        <v>376</v>
      </c>
      <c r="B381" s="51" t="s">
        <v>10</v>
      </c>
      <c r="C381" s="52" t="s">
        <v>1004</v>
      </c>
      <c r="D381" s="52" t="s">
        <v>1044</v>
      </c>
      <c r="E381" s="101" t="s">
        <v>4803</v>
      </c>
      <c r="F381" s="72" t="s">
        <v>4221</v>
      </c>
      <c r="G381" s="52" t="s">
        <v>1048</v>
      </c>
      <c r="H381" s="52" t="s">
        <v>15</v>
      </c>
      <c r="I381" s="52" t="s">
        <v>68</v>
      </c>
      <c r="J381" s="52" t="s">
        <v>242</v>
      </c>
      <c r="K381" s="52" t="s">
        <v>30</v>
      </c>
      <c r="L381" s="52" t="s">
        <v>31</v>
      </c>
      <c r="M381" s="52" t="s">
        <v>69</v>
      </c>
      <c r="N381" s="52" t="s">
        <v>70</v>
      </c>
      <c r="O381" s="52" t="s">
        <v>452</v>
      </c>
      <c r="P381" s="32"/>
      <c r="Q381" s="52" t="s">
        <v>4230</v>
      </c>
      <c r="R381" s="33">
        <f t="shared" si="73"/>
        <v>1</v>
      </c>
      <c r="S381" s="53" t="str">
        <f t="shared" si="71"/>
        <v xml:space="preserve">НАЗК </v>
      </c>
      <c r="T381" s="54"/>
      <c r="U381" s="55" t="s">
        <v>4272</v>
      </c>
      <c r="V381" s="56" t="s">
        <v>4272</v>
      </c>
      <c r="W381" s="34"/>
      <c r="X381" s="57" t="s">
        <v>4367</v>
      </c>
      <c r="Y381" s="61"/>
      <c r="Z381" s="61"/>
      <c r="AA381" s="132"/>
      <c r="AB381" s="57" t="s">
        <v>4367</v>
      </c>
      <c r="AC381" s="65" t="s">
        <v>4440</v>
      </c>
      <c r="AD381" s="65" t="s">
        <v>4282</v>
      </c>
      <c r="AE381" s="59">
        <f t="shared" si="75"/>
        <v>1</v>
      </c>
      <c r="AF381" s="60" t="str">
        <f t="shared" si="74"/>
        <v>Чорнуцька</v>
      </c>
      <c r="AG381" s="34"/>
      <c r="AH381" s="16" t="str">
        <f t="shared" si="83"/>
        <v/>
      </c>
      <c r="AI381" s="16" t="str">
        <f t="shared" si="83"/>
        <v/>
      </c>
      <c r="AJ381" s="16" t="str">
        <f t="shared" si="83"/>
        <v/>
      </c>
      <c r="AK381" s="16" t="str">
        <f t="shared" si="83"/>
        <v/>
      </c>
      <c r="AL381" s="16" t="str">
        <f t="shared" si="83"/>
        <v>Чорнуцька</v>
      </c>
      <c r="AM381" s="16" t="str">
        <f t="shared" si="83"/>
        <v/>
      </c>
      <c r="AN381" s="16" t="str">
        <f t="shared" si="83"/>
        <v/>
      </c>
      <c r="AO381" s="16" t="str">
        <f t="shared" si="83"/>
        <v/>
      </c>
      <c r="AP381" s="16" t="str">
        <f t="shared" si="83"/>
        <v/>
      </c>
      <c r="AQ381" s="16" t="str">
        <f t="shared" si="83"/>
        <v/>
      </c>
      <c r="AR381" s="16" t="str">
        <f t="shared" si="83"/>
        <v/>
      </c>
      <c r="AS381" s="16" t="str">
        <f t="shared" si="83"/>
        <v/>
      </c>
      <c r="AT381" s="16" t="str">
        <f t="shared" si="83"/>
        <v/>
      </c>
      <c r="AU381" s="16" t="str">
        <f t="shared" si="83"/>
        <v/>
      </c>
      <c r="AV381" s="16" t="str">
        <f t="shared" si="83"/>
        <v/>
      </c>
      <c r="AW381" s="16" t="str">
        <f t="shared" si="83"/>
        <v/>
      </c>
      <c r="AX381" s="31"/>
    </row>
    <row r="382" spans="1:50" ht="61.5" customHeight="1" x14ac:dyDescent="0.25">
      <c r="A382" s="30">
        <v>377</v>
      </c>
      <c r="B382" s="51" t="s">
        <v>10</v>
      </c>
      <c r="C382" s="52" t="s">
        <v>1004</v>
      </c>
      <c r="D382" s="52" t="s">
        <v>1044</v>
      </c>
      <c r="E382" s="98" t="s">
        <v>4603</v>
      </c>
      <c r="F382" s="52" t="s">
        <v>1049</v>
      </c>
      <c r="G382" s="52" t="s">
        <v>1050</v>
      </c>
      <c r="H382" s="52" t="s">
        <v>15</v>
      </c>
      <c r="I382" s="52" t="s">
        <v>193</v>
      </c>
      <c r="J382" s="52" t="s">
        <v>1051</v>
      </c>
      <c r="K382" s="52" t="s">
        <v>30</v>
      </c>
      <c r="L382" s="52" t="s">
        <v>39</v>
      </c>
      <c r="M382" s="52" t="s">
        <v>54</v>
      </c>
      <c r="N382" s="52" t="s">
        <v>638</v>
      </c>
      <c r="O382" s="52" t="s">
        <v>55</v>
      </c>
      <c r="P382" s="32"/>
      <c r="Q382" s="52" t="s">
        <v>4363</v>
      </c>
      <c r="R382" s="33">
        <f t="shared" si="73"/>
        <v>6</v>
      </c>
      <c r="S382" s="53" t="str">
        <f t="shared" si="71"/>
        <v>МКІП</v>
      </c>
      <c r="T382" s="54"/>
      <c r="U382" s="55" t="s">
        <v>4272</v>
      </c>
      <c r="V382" s="64"/>
      <c r="W382" s="34"/>
      <c r="X382" s="57" t="s">
        <v>4367</v>
      </c>
      <c r="Y382" s="61"/>
      <c r="Z382" s="61"/>
      <c r="AA382" s="55" t="s">
        <v>4272</v>
      </c>
      <c r="AB382" s="55"/>
      <c r="AC382" s="65" t="s">
        <v>4441</v>
      </c>
      <c r="AD382" s="65" t="s">
        <v>4442</v>
      </c>
      <c r="AE382" s="59">
        <f t="shared" si="75"/>
        <v>2</v>
      </c>
      <c r="AF382" s="60" t="str">
        <f t="shared" si="74"/>
        <v>Чорнуцька</v>
      </c>
      <c r="AG382" s="34"/>
      <c r="AH382" s="16" t="str">
        <f t="shared" si="83"/>
        <v/>
      </c>
      <c r="AI382" s="16" t="str">
        <f t="shared" si="83"/>
        <v/>
      </c>
      <c r="AJ382" s="16" t="str">
        <f t="shared" si="83"/>
        <v/>
      </c>
      <c r="AK382" s="16" t="str">
        <f t="shared" si="83"/>
        <v/>
      </c>
      <c r="AL382" s="16" t="str">
        <f t="shared" si="83"/>
        <v>Чорнуцька</v>
      </c>
      <c r="AM382" s="16" t="str">
        <f t="shared" si="83"/>
        <v/>
      </c>
      <c r="AN382" s="16" t="str">
        <f t="shared" si="83"/>
        <v/>
      </c>
      <c r="AO382" s="16" t="str">
        <f t="shared" si="83"/>
        <v/>
      </c>
      <c r="AP382" s="16" t="str">
        <f t="shared" si="83"/>
        <v/>
      </c>
      <c r="AQ382" s="16" t="str">
        <f t="shared" si="83"/>
        <v/>
      </c>
      <c r="AR382" s="16" t="str">
        <f t="shared" si="83"/>
        <v/>
      </c>
      <c r="AS382" s="16" t="str">
        <f t="shared" si="83"/>
        <v/>
      </c>
      <c r="AT382" s="16" t="str">
        <f t="shared" si="83"/>
        <v/>
      </c>
      <c r="AU382" s="16" t="str">
        <f t="shared" si="83"/>
        <v/>
      </c>
      <c r="AV382" s="16" t="str">
        <f t="shared" si="83"/>
        <v>Любченко</v>
      </c>
      <c r="AW382" s="16" t="str">
        <f t="shared" si="83"/>
        <v/>
      </c>
      <c r="AX382" s="11" t="s">
        <v>4293</v>
      </c>
    </row>
    <row r="383" spans="1:50" ht="61.5" hidden="1" customHeight="1" x14ac:dyDescent="0.25">
      <c r="A383" s="30">
        <v>378</v>
      </c>
      <c r="B383" s="51" t="s">
        <v>10</v>
      </c>
      <c r="C383" s="52" t="s">
        <v>1004</v>
      </c>
      <c r="D383" s="52" t="s">
        <v>1044</v>
      </c>
      <c r="E383" s="98" t="s">
        <v>4603</v>
      </c>
      <c r="F383" s="52" t="s">
        <v>1049</v>
      </c>
      <c r="G383" s="52" t="s">
        <v>1052</v>
      </c>
      <c r="H383" s="52" t="s">
        <v>98</v>
      </c>
      <c r="I383" s="52" t="s">
        <v>112</v>
      </c>
      <c r="J383" s="52" t="s">
        <v>638</v>
      </c>
      <c r="K383" s="52" t="s">
        <v>30</v>
      </c>
      <c r="L383" s="52" t="s">
        <v>39</v>
      </c>
      <c r="M383" s="52" t="s">
        <v>58</v>
      </c>
      <c r="N383" s="52" t="s">
        <v>1053</v>
      </c>
      <c r="O383" s="52" t="s">
        <v>55</v>
      </c>
      <c r="P383" s="32"/>
      <c r="Q383" s="52" t="s">
        <v>638</v>
      </c>
      <c r="R383" s="33">
        <f t="shared" si="73"/>
        <v>1</v>
      </c>
      <c r="S383" s="53" t="str">
        <f t="shared" si="71"/>
        <v>МКІП</v>
      </c>
      <c r="T383" s="53"/>
      <c r="U383" s="31"/>
      <c r="V383" s="31"/>
      <c r="W383" s="31"/>
      <c r="X383" s="57" t="s">
        <v>4367</v>
      </c>
      <c r="Y383" s="31"/>
      <c r="Z383" s="31"/>
      <c r="AA383" s="31"/>
      <c r="AB383" s="31"/>
      <c r="AC383" s="31"/>
      <c r="AD383" s="34"/>
      <c r="AE383" s="59">
        <f t="shared" si="75"/>
        <v>0</v>
      </c>
      <c r="AF383" s="62" t="e">
        <f t="shared" si="74"/>
        <v>#VALUE!</v>
      </c>
      <c r="AG383" s="31"/>
      <c r="AH383" s="31">
        <f t="shared" si="82"/>
        <v>0</v>
      </c>
      <c r="AI383" s="31">
        <f t="shared" si="82"/>
        <v>0</v>
      </c>
      <c r="AJ383" s="31">
        <f t="shared" si="82"/>
        <v>0</v>
      </c>
      <c r="AK383" s="31">
        <f t="shared" si="82"/>
        <v>0</v>
      </c>
      <c r="AL383" s="31">
        <f t="shared" si="82"/>
        <v>0</v>
      </c>
      <c r="AM383" s="31">
        <f t="shared" si="82"/>
        <v>0</v>
      </c>
      <c r="AN383" s="31">
        <f t="shared" si="82"/>
        <v>0</v>
      </c>
      <c r="AO383" s="31">
        <f t="shared" si="82"/>
        <v>0</v>
      </c>
      <c r="AP383" s="31">
        <f t="shared" si="82"/>
        <v>0</v>
      </c>
      <c r="AQ383" s="31">
        <f t="shared" si="82"/>
        <v>0</v>
      </c>
      <c r="AR383" s="31">
        <f t="shared" si="82"/>
        <v>0</v>
      </c>
      <c r="AS383" s="31">
        <f t="shared" si="82"/>
        <v>0</v>
      </c>
      <c r="AT383" s="31">
        <f t="shared" si="82"/>
        <v>0</v>
      </c>
      <c r="AU383" s="31">
        <f t="shared" si="82"/>
        <v>0</v>
      </c>
      <c r="AV383" s="31">
        <f t="shared" si="82"/>
        <v>0</v>
      </c>
      <c r="AW383" s="31">
        <f t="shared" si="82"/>
        <v>0</v>
      </c>
      <c r="AX383" s="31"/>
    </row>
    <row r="384" spans="1:50" ht="61.5" hidden="1" customHeight="1" x14ac:dyDescent="0.25">
      <c r="A384" s="30">
        <v>379</v>
      </c>
      <c r="B384" s="51" t="s">
        <v>10</v>
      </c>
      <c r="C384" s="52" t="s">
        <v>1004</v>
      </c>
      <c r="D384" s="52" t="s">
        <v>1044</v>
      </c>
      <c r="E384" s="98" t="s">
        <v>4603</v>
      </c>
      <c r="F384" s="52" t="s">
        <v>1049</v>
      </c>
      <c r="G384" s="52" t="s">
        <v>1054</v>
      </c>
      <c r="H384" s="52" t="s">
        <v>94</v>
      </c>
      <c r="I384" s="52" t="s">
        <v>258</v>
      </c>
      <c r="J384" s="52" t="s">
        <v>1055</v>
      </c>
      <c r="K384" s="52" t="s">
        <v>30</v>
      </c>
      <c r="L384" s="52" t="s">
        <v>39</v>
      </c>
      <c r="M384" s="52" t="s">
        <v>64</v>
      </c>
      <c r="N384" s="52" t="s">
        <v>65</v>
      </c>
      <c r="O384" s="52" t="s">
        <v>55</v>
      </c>
      <c r="P384" s="32"/>
      <c r="Q384" s="52" t="s">
        <v>1055</v>
      </c>
      <c r="R384" s="33">
        <f t="shared" si="73"/>
        <v>2</v>
      </c>
      <c r="S384" s="53" t="str">
        <f t="shared" si="71"/>
        <v>МКІП</v>
      </c>
      <c r="T384" s="53"/>
      <c r="U384" s="31"/>
      <c r="V384" s="31"/>
      <c r="W384" s="31"/>
      <c r="X384" s="57" t="s">
        <v>4367</v>
      </c>
      <c r="Y384" s="31"/>
      <c r="Z384" s="31"/>
      <c r="AA384" s="31"/>
      <c r="AB384" s="31"/>
      <c r="AC384" s="31"/>
      <c r="AD384" s="34"/>
      <c r="AE384" s="59">
        <f t="shared" si="75"/>
        <v>0</v>
      </c>
      <c r="AF384" s="62" t="e">
        <f t="shared" si="74"/>
        <v>#VALUE!</v>
      </c>
      <c r="AG384" s="31"/>
      <c r="AH384" s="31">
        <f t="shared" si="82"/>
        <v>0</v>
      </c>
      <c r="AI384" s="31">
        <f t="shared" si="82"/>
        <v>0</v>
      </c>
      <c r="AJ384" s="31">
        <f t="shared" si="82"/>
        <v>0</v>
      </c>
      <c r="AK384" s="31">
        <f t="shared" si="82"/>
        <v>0</v>
      </c>
      <c r="AL384" s="31">
        <f t="shared" si="82"/>
        <v>0</v>
      </c>
      <c r="AM384" s="31">
        <f t="shared" si="82"/>
        <v>0</v>
      </c>
      <c r="AN384" s="31">
        <f t="shared" si="82"/>
        <v>0</v>
      </c>
      <c r="AO384" s="31">
        <f t="shared" si="82"/>
        <v>0</v>
      </c>
      <c r="AP384" s="31">
        <f t="shared" si="82"/>
        <v>0</v>
      </c>
      <c r="AQ384" s="31">
        <f t="shared" si="82"/>
        <v>0</v>
      </c>
      <c r="AR384" s="31">
        <f t="shared" si="82"/>
        <v>0</v>
      </c>
      <c r="AS384" s="31">
        <f t="shared" si="82"/>
        <v>0</v>
      </c>
      <c r="AT384" s="31">
        <f t="shared" si="82"/>
        <v>0</v>
      </c>
      <c r="AU384" s="31">
        <f t="shared" si="82"/>
        <v>0</v>
      </c>
      <c r="AV384" s="31">
        <f t="shared" si="82"/>
        <v>0</v>
      </c>
      <c r="AW384" s="31">
        <f t="shared" si="82"/>
        <v>0</v>
      </c>
      <c r="AX384" s="31"/>
    </row>
    <row r="385" spans="1:50" ht="61.5" hidden="1" customHeight="1" x14ac:dyDescent="0.25">
      <c r="A385" s="30">
        <v>380</v>
      </c>
      <c r="B385" s="51" t="s">
        <v>10</v>
      </c>
      <c r="C385" s="52" t="s">
        <v>1004</v>
      </c>
      <c r="D385" s="52" t="s">
        <v>1044</v>
      </c>
      <c r="E385" s="98" t="s">
        <v>4603</v>
      </c>
      <c r="F385" s="52" t="s">
        <v>1049</v>
      </c>
      <c r="G385" s="52" t="s">
        <v>1056</v>
      </c>
      <c r="H385" s="52" t="s">
        <v>141</v>
      </c>
      <c r="I385" s="52" t="s">
        <v>68</v>
      </c>
      <c r="J385" s="52" t="s">
        <v>638</v>
      </c>
      <c r="K385" s="52" t="s">
        <v>30</v>
      </c>
      <c r="L385" s="52" t="s">
        <v>39</v>
      </c>
      <c r="M385" s="52" t="s">
        <v>69</v>
      </c>
      <c r="N385" s="52" t="s">
        <v>70</v>
      </c>
      <c r="O385" s="52" t="s">
        <v>55</v>
      </c>
      <c r="P385" s="32"/>
      <c r="Q385" s="52" t="s">
        <v>638</v>
      </c>
      <c r="R385" s="33">
        <f t="shared" si="73"/>
        <v>1</v>
      </c>
      <c r="S385" s="53" t="str">
        <f t="shared" si="71"/>
        <v>МКІП</v>
      </c>
      <c r="T385" s="53"/>
      <c r="U385" s="31"/>
      <c r="V385" s="31"/>
      <c r="W385" s="31"/>
      <c r="X385" s="57" t="s">
        <v>4367</v>
      </c>
      <c r="Y385" s="31"/>
      <c r="Z385" s="31"/>
      <c r="AA385" s="31"/>
      <c r="AB385" s="31"/>
      <c r="AC385" s="31"/>
      <c r="AD385" s="34"/>
      <c r="AE385" s="59">
        <f t="shared" si="75"/>
        <v>0</v>
      </c>
      <c r="AF385" s="62" t="e">
        <f t="shared" si="74"/>
        <v>#VALUE!</v>
      </c>
      <c r="AG385" s="31"/>
      <c r="AH385" s="31">
        <f t="shared" si="82"/>
        <v>0</v>
      </c>
      <c r="AI385" s="31">
        <f t="shared" si="82"/>
        <v>0</v>
      </c>
      <c r="AJ385" s="31">
        <f t="shared" si="82"/>
        <v>0</v>
      </c>
      <c r="AK385" s="31">
        <f t="shared" si="82"/>
        <v>0</v>
      </c>
      <c r="AL385" s="31">
        <f t="shared" si="82"/>
        <v>0</v>
      </c>
      <c r="AM385" s="31">
        <f t="shared" si="82"/>
        <v>0</v>
      </c>
      <c r="AN385" s="31">
        <f t="shared" si="82"/>
        <v>0</v>
      </c>
      <c r="AO385" s="31">
        <f t="shared" si="82"/>
        <v>0</v>
      </c>
      <c r="AP385" s="31">
        <f t="shared" si="82"/>
        <v>0</v>
      </c>
      <c r="AQ385" s="31">
        <f t="shared" si="82"/>
        <v>0</v>
      </c>
      <c r="AR385" s="31">
        <f t="shared" si="82"/>
        <v>0</v>
      </c>
      <c r="AS385" s="31">
        <f t="shared" si="82"/>
        <v>0</v>
      </c>
      <c r="AT385" s="31">
        <f t="shared" si="82"/>
        <v>0</v>
      </c>
      <c r="AU385" s="31">
        <f t="shared" si="82"/>
        <v>0</v>
      </c>
      <c r="AV385" s="31">
        <f t="shared" si="82"/>
        <v>0</v>
      </c>
      <c r="AW385" s="31">
        <f t="shared" si="82"/>
        <v>0</v>
      </c>
      <c r="AX385" s="31"/>
    </row>
    <row r="386" spans="1:50" ht="61.5" customHeight="1" x14ac:dyDescent="0.25">
      <c r="A386" s="30">
        <v>381</v>
      </c>
      <c r="B386" s="51" t="s">
        <v>10</v>
      </c>
      <c r="C386" s="52" t="s">
        <v>1004</v>
      </c>
      <c r="D386" s="52" t="s">
        <v>1057</v>
      </c>
      <c r="E386" s="98" t="s">
        <v>4604</v>
      </c>
      <c r="F386" s="52" t="s">
        <v>1058</v>
      </c>
      <c r="G386" s="52" t="s">
        <v>1059</v>
      </c>
      <c r="H386" s="52" t="s">
        <v>15</v>
      </c>
      <c r="I386" s="52" t="s">
        <v>98</v>
      </c>
      <c r="J386" s="52" t="s">
        <v>1060</v>
      </c>
      <c r="K386" s="52" t="s">
        <v>30</v>
      </c>
      <c r="L386" s="52" t="s">
        <v>31</v>
      </c>
      <c r="M386" s="52" t="s">
        <v>1061</v>
      </c>
      <c r="N386" s="52"/>
      <c r="O386" s="52" t="s">
        <v>55</v>
      </c>
      <c r="P386" s="32"/>
      <c r="Q386" s="52" t="s">
        <v>4364</v>
      </c>
      <c r="R386" s="33">
        <f t="shared" si="73"/>
        <v>4</v>
      </c>
      <c r="S386" s="53" t="str">
        <f t="shared" ref="S386:S405" si="84">IF(R386=1,Q386,LEFT(Q386,FIND(" ",Q386)-1))</f>
        <v>НАЗК</v>
      </c>
      <c r="T386" s="54"/>
      <c r="U386" s="55" t="s">
        <v>4272</v>
      </c>
      <c r="V386" s="56" t="s">
        <v>4272</v>
      </c>
      <c r="W386" s="34"/>
      <c r="X386" s="57" t="s">
        <v>4367</v>
      </c>
      <c r="Y386" s="61"/>
      <c r="Z386" s="61"/>
      <c r="AA386" s="55" t="s">
        <v>4272</v>
      </c>
      <c r="AB386" s="55"/>
      <c r="AC386" s="65" t="s">
        <v>4441</v>
      </c>
      <c r="AD386" s="65" t="s">
        <v>4442</v>
      </c>
      <c r="AE386" s="59">
        <f t="shared" si="75"/>
        <v>2</v>
      </c>
      <c r="AF386" s="60" t="str">
        <f t="shared" si="74"/>
        <v>Чорнуцька</v>
      </c>
      <c r="AG386" s="34"/>
      <c r="AH386" s="16" t="str">
        <f t="shared" ref="AH386:AW394" si="85">IF(ISNUMBER(FIND(AH$5,$AD386)),AH$5,"")</f>
        <v/>
      </c>
      <c r="AI386" s="16" t="str">
        <f t="shared" si="85"/>
        <v/>
      </c>
      <c r="AJ386" s="16" t="str">
        <f t="shared" si="85"/>
        <v/>
      </c>
      <c r="AK386" s="16" t="str">
        <f t="shared" si="85"/>
        <v/>
      </c>
      <c r="AL386" s="16" t="str">
        <f t="shared" si="85"/>
        <v>Чорнуцька</v>
      </c>
      <c r="AM386" s="16" t="str">
        <f t="shared" si="85"/>
        <v/>
      </c>
      <c r="AN386" s="16" t="str">
        <f t="shared" si="85"/>
        <v/>
      </c>
      <c r="AO386" s="16" t="str">
        <f t="shared" si="85"/>
        <v/>
      </c>
      <c r="AP386" s="16" t="str">
        <f t="shared" si="85"/>
        <v/>
      </c>
      <c r="AQ386" s="16" t="str">
        <f t="shared" si="85"/>
        <v/>
      </c>
      <c r="AR386" s="16" t="str">
        <f t="shared" si="85"/>
        <v/>
      </c>
      <c r="AS386" s="16" t="str">
        <f t="shared" si="85"/>
        <v/>
      </c>
      <c r="AT386" s="16" t="str">
        <f t="shared" si="85"/>
        <v/>
      </c>
      <c r="AU386" s="16" t="str">
        <f t="shared" si="85"/>
        <v/>
      </c>
      <c r="AV386" s="16" t="str">
        <f t="shared" si="85"/>
        <v>Любченко</v>
      </c>
      <c r="AW386" s="16" t="str">
        <f t="shared" si="85"/>
        <v/>
      </c>
      <c r="AX386" s="11" t="s">
        <v>4293</v>
      </c>
    </row>
    <row r="387" spans="1:50" ht="61.5" customHeight="1" x14ac:dyDescent="0.25">
      <c r="A387" s="30">
        <v>382</v>
      </c>
      <c r="B387" s="51" t="s">
        <v>10</v>
      </c>
      <c r="C387" s="52" t="s">
        <v>1004</v>
      </c>
      <c r="D387" s="52" t="s">
        <v>1057</v>
      </c>
      <c r="E387" s="98" t="s">
        <v>4604</v>
      </c>
      <c r="F387" s="52" t="s">
        <v>1058</v>
      </c>
      <c r="G387" s="52" t="s">
        <v>1062</v>
      </c>
      <c r="H387" s="52" t="s">
        <v>112</v>
      </c>
      <c r="I387" s="52" t="s">
        <v>94</v>
      </c>
      <c r="J387" s="52" t="s">
        <v>17</v>
      </c>
      <c r="K387" s="52" t="s">
        <v>30</v>
      </c>
      <c r="L387" s="52" t="s">
        <v>31</v>
      </c>
      <c r="M387" s="52" t="s">
        <v>58</v>
      </c>
      <c r="N387" s="52" t="s">
        <v>1063</v>
      </c>
      <c r="O387" s="52" t="s">
        <v>55</v>
      </c>
      <c r="P387" s="32"/>
      <c r="Q387" s="52" t="s">
        <v>4225</v>
      </c>
      <c r="R387" s="33">
        <f t="shared" si="73"/>
        <v>1</v>
      </c>
      <c r="S387" s="53" t="str">
        <f t="shared" si="84"/>
        <v>НАЗК</v>
      </c>
      <c r="T387" s="54"/>
      <c r="U387" s="55" t="s">
        <v>4272</v>
      </c>
      <c r="V387" s="56" t="s">
        <v>4272</v>
      </c>
      <c r="W387" s="34"/>
      <c r="X387" s="57" t="s">
        <v>4367</v>
      </c>
      <c r="Y387" s="61"/>
      <c r="Z387" s="61"/>
      <c r="AA387" s="55" t="s">
        <v>4272</v>
      </c>
      <c r="AB387" s="55"/>
      <c r="AC387" s="65" t="s">
        <v>4440</v>
      </c>
      <c r="AD387" s="65" t="s">
        <v>4282</v>
      </c>
      <c r="AE387" s="59">
        <f t="shared" si="75"/>
        <v>1</v>
      </c>
      <c r="AF387" s="60" t="str">
        <f t="shared" si="74"/>
        <v>Чорнуцька</v>
      </c>
      <c r="AG387" s="34"/>
      <c r="AH387" s="16" t="str">
        <f t="shared" si="85"/>
        <v/>
      </c>
      <c r="AI387" s="16" t="str">
        <f t="shared" si="85"/>
        <v/>
      </c>
      <c r="AJ387" s="16" t="str">
        <f t="shared" si="85"/>
        <v/>
      </c>
      <c r="AK387" s="16" t="str">
        <f t="shared" si="85"/>
        <v/>
      </c>
      <c r="AL387" s="16" t="str">
        <f t="shared" si="85"/>
        <v>Чорнуцька</v>
      </c>
      <c r="AM387" s="16" t="str">
        <f t="shared" si="85"/>
        <v/>
      </c>
      <c r="AN387" s="16" t="str">
        <f t="shared" si="85"/>
        <v/>
      </c>
      <c r="AO387" s="16" t="str">
        <f t="shared" si="85"/>
        <v/>
      </c>
      <c r="AP387" s="16" t="str">
        <f t="shared" si="85"/>
        <v/>
      </c>
      <c r="AQ387" s="16" t="str">
        <f t="shared" si="85"/>
        <v/>
      </c>
      <c r="AR387" s="16" t="str">
        <f t="shared" si="85"/>
        <v/>
      </c>
      <c r="AS387" s="16" t="str">
        <f t="shared" si="85"/>
        <v/>
      </c>
      <c r="AT387" s="16" t="str">
        <f t="shared" si="85"/>
        <v/>
      </c>
      <c r="AU387" s="16" t="str">
        <f t="shared" si="85"/>
        <v/>
      </c>
      <c r="AV387" s="16" t="str">
        <f t="shared" si="85"/>
        <v/>
      </c>
      <c r="AW387" s="16" t="str">
        <f t="shared" si="85"/>
        <v/>
      </c>
      <c r="AX387" s="31"/>
    </row>
    <row r="388" spans="1:50" ht="61.5" customHeight="1" x14ac:dyDescent="0.25">
      <c r="A388" s="30">
        <v>383</v>
      </c>
      <c r="B388" s="51" t="s">
        <v>10</v>
      </c>
      <c r="C388" s="52" t="s">
        <v>1004</v>
      </c>
      <c r="D388" s="52" t="s">
        <v>1057</v>
      </c>
      <c r="E388" s="98" t="s">
        <v>4604</v>
      </c>
      <c r="F388" s="52" t="s">
        <v>1058</v>
      </c>
      <c r="G388" s="52" t="s">
        <v>1064</v>
      </c>
      <c r="H388" s="52" t="s">
        <v>101</v>
      </c>
      <c r="I388" s="52" t="s">
        <v>141</v>
      </c>
      <c r="J388" s="52" t="s">
        <v>1065</v>
      </c>
      <c r="K388" s="52" t="s">
        <v>30</v>
      </c>
      <c r="L388" s="52" t="s">
        <v>31</v>
      </c>
      <c r="M388" s="52" t="s">
        <v>64</v>
      </c>
      <c r="N388" s="52" t="s">
        <v>65</v>
      </c>
      <c r="O388" s="52" t="s">
        <v>55</v>
      </c>
      <c r="P388" s="32"/>
      <c r="Q388" s="52" t="s">
        <v>4256</v>
      </c>
      <c r="R388" s="33">
        <f t="shared" si="73"/>
        <v>2</v>
      </c>
      <c r="S388" s="53" t="str">
        <f t="shared" si="84"/>
        <v>НАЗК</v>
      </c>
      <c r="T388" s="54"/>
      <c r="U388" s="55" t="s">
        <v>4272</v>
      </c>
      <c r="V388" s="56" t="s">
        <v>4272</v>
      </c>
      <c r="W388" s="34"/>
      <c r="X388" s="57" t="s">
        <v>4367</v>
      </c>
      <c r="Y388" s="61"/>
      <c r="Z388" s="61"/>
      <c r="AA388" s="55" t="s">
        <v>4272</v>
      </c>
      <c r="AB388" s="55"/>
      <c r="AC388" s="65" t="s">
        <v>4440</v>
      </c>
      <c r="AD388" s="65" t="s">
        <v>4282</v>
      </c>
      <c r="AE388" s="59">
        <f t="shared" si="75"/>
        <v>1</v>
      </c>
      <c r="AF388" s="60" t="str">
        <f t="shared" si="74"/>
        <v>Чорнуцька</v>
      </c>
      <c r="AG388" s="34"/>
      <c r="AH388" s="16" t="str">
        <f t="shared" si="85"/>
        <v/>
      </c>
      <c r="AI388" s="16" t="str">
        <f t="shared" si="85"/>
        <v/>
      </c>
      <c r="AJ388" s="16" t="str">
        <f t="shared" si="85"/>
        <v/>
      </c>
      <c r="AK388" s="16" t="str">
        <f t="shared" si="85"/>
        <v/>
      </c>
      <c r="AL388" s="16" t="str">
        <f t="shared" si="85"/>
        <v>Чорнуцька</v>
      </c>
      <c r="AM388" s="16" t="str">
        <f t="shared" si="85"/>
        <v/>
      </c>
      <c r="AN388" s="16" t="str">
        <f t="shared" si="85"/>
        <v/>
      </c>
      <c r="AO388" s="16" t="str">
        <f t="shared" si="85"/>
        <v/>
      </c>
      <c r="AP388" s="16" t="str">
        <f t="shared" si="85"/>
        <v/>
      </c>
      <c r="AQ388" s="16" t="str">
        <f t="shared" si="85"/>
        <v/>
      </c>
      <c r="AR388" s="16" t="str">
        <f t="shared" si="85"/>
        <v/>
      </c>
      <c r="AS388" s="16" t="str">
        <f t="shared" si="85"/>
        <v/>
      </c>
      <c r="AT388" s="16" t="str">
        <f t="shared" si="85"/>
        <v/>
      </c>
      <c r="AU388" s="16" t="str">
        <f t="shared" si="85"/>
        <v/>
      </c>
      <c r="AV388" s="16" t="str">
        <f t="shared" si="85"/>
        <v/>
      </c>
      <c r="AW388" s="16" t="str">
        <f t="shared" si="85"/>
        <v/>
      </c>
      <c r="AX388" s="31"/>
    </row>
    <row r="389" spans="1:50" ht="61.5" customHeight="1" x14ac:dyDescent="0.25">
      <c r="A389" s="30">
        <v>384</v>
      </c>
      <c r="B389" s="51" t="s">
        <v>10</v>
      </c>
      <c r="C389" s="52" t="s">
        <v>1004</v>
      </c>
      <c r="D389" s="52" t="s">
        <v>1057</v>
      </c>
      <c r="E389" s="98" t="s">
        <v>4604</v>
      </c>
      <c r="F389" s="52" t="s">
        <v>1058</v>
      </c>
      <c r="G389" s="52" t="s">
        <v>1066</v>
      </c>
      <c r="H389" s="52" t="s">
        <v>49</v>
      </c>
      <c r="I389" s="52" t="s">
        <v>68</v>
      </c>
      <c r="J389" s="52" t="s">
        <v>17</v>
      </c>
      <c r="K389" s="52" t="s">
        <v>30</v>
      </c>
      <c r="L389" s="52" t="s">
        <v>31</v>
      </c>
      <c r="M389" s="52" t="s">
        <v>69</v>
      </c>
      <c r="N389" s="52" t="s">
        <v>70</v>
      </c>
      <c r="O389" s="52" t="s">
        <v>55</v>
      </c>
      <c r="P389" s="32"/>
      <c r="Q389" s="52" t="s">
        <v>4225</v>
      </c>
      <c r="R389" s="33">
        <f t="shared" si="73"/>
        <v>1</v>
      </c>
      <c r="S389" s="53" t="str">
        <f t="shared" si="84"/>
        <v>НАЗК</v>
      </c>
      <c r="T389" s="54"/>
      <c r="U389" s="55" t="s">
        <v>4272</v>
      </c>
      <c r="V389" s="56" t="s">
        <v>4272</v>
      </c>
      <c r="W389" s="34"/>
      <c r="X389" s="57" t="s">
        <v>4367</v>
      </c>
      <c r="Y389" s="57" t="s">
        <v>4367</v>
      </c>
      <c r="Z389" s="61"/>
      <c r="AA389" s="132"/>
      <c r="AB389" s="57" t="s">
        <v>4367</v>
      </c>
      <c r="AC389" s="65" t="s">
        <v>4440</v>
      </c>
      <c r="AD389" s="65" t="s">
        <v>4282</v>
      </c>
      <c r="AE389" s="59">
        <f t="shared" si="75"/>
        <v>1</v>
      </c>
      <c r="AF389" s="60" t="str">
        <f t="shared" si="74"/>
        <v>Чорнуцька</v>
      </c>
      <c r="AG389" s="34"/>
      <c r="AH389" s="16" t="str">
        <f t="shared" si="85"/>
        <v/>
      </c>
      <c r="AI389" s="16" t="str">
        <f t="shared" si="85"/>
        <v/>
      </c>
      <c r="AJ389" s="16" t="str">
        <f t="shared" si="85"/>
        <v/>
      </c>
      <c r="AK389" s="16" t="str">
        <f t="shared" si="85"/>
        <v/>
      </c>
      <c r="AL389" s="16" t="str">
        <f t="shared" si="85"/>
        <v>Чорнуцька</v>
      </c>
      <c r="AM389" s="16" t="str">
        <f t="shared" si="85"/>
        <v/>
      </c>
      <c r="AN389" s="16" t="str">
        <f t="shared" si="85"/>
        <v/>
      </c>
      <c r="AO389" s="16" t="str">
        <f t="shared" si="85"/>
        <v/>
      </c>
      <c r="AP389" s="16" t="str">
        <f t="shared" si="85"/>
        <v/>
      </c>
      <c r="AQ389" s="16" t="str">
        <f t="shared" si="85"/>
        <v/>
      </c>
      <c r="AR389" s="16" t="str">
        <f t="shared" si="85"/>
        <v/>
      </c>
      <c r="AS389" s="16" t="str">
        <f t="shared" si="85"/>
        <v/>
      </c>
      <c r="AT389" s="16" t="str">
        <f t="shared" si="85"/>
        <v/>
      </c>
      <c r="AU389" s="16" t="str">
        <f t="shared" si="85"/>
        <v/>
      </c>
      <c r="AV389" s="16" t="str">
        <f t="shared" si="85"/>
        <v/>
      </c>
      <c r="AW389" s="16" t="str">
        <f t="shared" si="85"/>
        <v/>
      </c>
      <c r="AX389" s="31"/>
    </row>
    <row r="390" spans="1:50" ht="61.5" hidden="1" customHeight="1" x14ac:dyDescent="0.25">
      <c r="A390" s="30">
        <v>385</v>
      </c>
      <c r="B390" s="51" t="s">
        <v>10</v>
      </c>
      <c r="C390" s="52" t="s">
        <v>1004</v>
      </c>
      <c r="D390" s="52" t="s">
        <v>1057</v>
      </c>
      <c r="E390" s="98" t="s">
        <v>4604</v>
      </c>
      <c r="F390" s="52" t="s">
        <v>1058</v>
      </c>
      <c r="G390" s="52" t="s">
        <v>1067</v>
      </c>
      <c r="H390" s="52" t="s">
        <v>28</v>
      </c>
      <c r="I390" s="52" t="s">
        <v>57</v>
      </c>
      <c r="J390" s="52" t="s">
        <v>17</v>
      </c>
      <c r="K390" s="52" t="s">
        <v>30</v>
      </c>
      <c r="L390" s="52" t="s">
        <v>31</v>
      </c>
      <c r="M390" s="52" t="s">
        <v>1068</v>
      </c>
      <c r="N390" s="52" t="s">
        <v>17</v>
      </c>
      <c r="O390" s="52" t="s">
        <v>1069</v>
      </c>
      <c r="P390" s="32"/>
      <c r="Q390" s="52" t="s">
        <v>4225</v>
      </c>
      <c r="R390" s="33">
        <f t="shared" ref="R390:R453" si="86">IF(ISBLANK(Q390),0,LEN(TRIM(Q390))-LEN(SUBSTITUTE(Q390," ",""))+1)</f>
        <v>1</v>
      </c>
      <c r="S390" s="53" t="str">
        <f t="shared" si="84"/>
        <v>НАЗК</v>
      </c>
      <c r="T390" s="54"/>
      <c r="U390" s="55" t="s">
        <v>4272</v>
      </c>
      <c r="V390" s="56" t="s">
        <v>4272</v>
      </c>
      <c r="W390" s="34"/>
      <c r="X390" s="61"/>
      <c r="Y390" s="57" t="s">
        <v>4367</v>
      </c>
      <c r="Z390" s="61"/>
      <c r="AA390" s="61"/>
      <c r="AB390" s="61"/>
      <c r="AC390" s="65" t="s">
        <v>4443</v>
      </c>
      <c r="AD390" s="65" t="s">
        <v>4444</v>
      </c>
      <c r="AE390" s="59">
        <f t="shared" si="75"/>
        <v>4</v>
      </c>
      <c r="AF390" s="60" t="str">
        <f t="shared" si="74"/>
        <v>Чорнуцька</v>
      </c>
      <c r="AG390" s="34"/>
      <c r="AH390" s="16" t="str">
        <f t="shared" si="85"/>
        <v/>
      </c>
      <c r="AI390" s="16" t="str">
        <f t="shared" si="85"/>
        <v/>
      </c>
      <c r="AJ390" s="16" t="str">
        <f t="shared" si="85"/>
        <v/>
      </c>
      <c r="AK390" s="16" t="str">
        <f t="shared" si="85"/>
        <v/>
      </c>
      <c r="AL390" s="16" t="str">
        <f t="shared" si="85"/>
        <v>Чорнуцька</v>
      </c>
      <c r="AM390" s="16" t="str">
        <f t="shared" si="85"/>
        <v/>
      </c>
      <c r="AN390" s="16" t="str">
        <f t="shared" si="85"/>
        <v/>
      </c>
      <c r="AO390" s="16" t="str">
        <f t="shared" si="85"/>
        <v/>
      </c>
      <c r="AP390" s="16" t="str">
        <f t="shared" si="85"/>
        <v>Ковтуненко</v>
      </c>
      <c r="AQ390" s="16" t="str">
        <f t="shared" si="85"/>
        <v/>
      </c>
      <c r="AR390" s="16" t="str">
        <f t="shared" si="85"/>
        <v>Гайдер</v>
      </c>
      <c r="AS390" s="16" t="str">
        <f t="shared" si="85"/>
        <v/>
      </c>
      <c r="AT390" s="16" t="str">
        <f t="shared" si="85"/>
        <v/>
      </c>
      <c r="AU390" s="16" t="str">
        <f t="shared" si="85"/>
        <v/>
      </c>
      <c r="AV390" s="16" t="str">
        <f t="shared" si="85"/>
        <v>Любченко</v>
      </c>
      <c r="AW390" s="16" t="str">
        <f t="shared" si="85"/>
        <v/>
      </c>
      <c r="AX390" s="11" t="s">
        <v>4293</v>
      </c>
    </row>
    <row r="391" spans="1:50" ht="61.5" hidden="1" customHeight="1" x14ac:dyDescent="0.25">
      <c r="A391" s="30">
        <v>386</v>
      </c>
      <c r="B391" s="51" t="s">
        <v>10</v>
      </c>
      <c r="C391" s="52" t="s">
        <v>1004</v>
      </c>
      <c r="D391" s="52" t="s">
        <v>1057</v>
      </c>
      <c r="E391" s="98" t="s">
        <v>4604</v>
      </c>
      <c r="F391" s="52" t="s">
        <v>1058</v>
      </c>
      <c r="G391" s="52" t="s">
        <v>1070</v>
      </c>
      <c r="H391" s="52" t="s">
        <v>29</v>
      </c>
      <c r="I391" s="52" t="s">
        <v>271</v>
      </c>
      <c r="J391" s="52" t="s">
        <v>17</v>
      </c>
      <c r="K391" s="52" t="s">
        <v>30</v>
      </c>
      <c r="L391" s="52" t="s">
        <v>31</v>
      </c>
      <c r="M391" s="52" t="s">
        <v>58</v>
      </c>
      <c r="N391" s="52" t="s">
        <v>59</v>
      </c>
      <c r="O391" s="52" t="s">
        <v>1069</v>
      </c>
      <c r="P391" s="32"/>
      <c r="Q391" s="52" t="s">
        <v>4225</v>
      </c>
      <c r="R391" s="33">
        <f t="shared" si="86"/>
        <v>1</v>
      </c>
      <c r="S391" s="53" t="str">
        <f t="shared" si="84"/>
        <v>НАЗК</v>
      </c>
      <c r="T391" s="54"/>
      <c r="U391" s="55" t="s">
        <v>4272</v>
      </c>
      <c r="V391" s="56" t="s">
        <v>4272</v>
      </c>
      <c r="W391" s="34"/>
      <c r="X391" s="61"/>
      <c r="Y391" s="57" t="s">
        <v>4367</v>
      </c>
      <c r="Z391" s="61"/>
      <c r="AA391" s="61"/>
      <c r="AB391" s="61"/>
      <c r="AC391" s="65" t="s">
        <v>4440</v>
      </c>
      <c r="AD391" s="65" t="s">
        <v>4282</v>
      </c>
      <c r="AE391" s="59">
        <f t="shared" si="75"/>
        <v>1</v>
      </c>
      <c r="AF391" s="60" t="str">
        <f t="shared" ref="AF391:AF454" si="87">IF(AE391=1,AD391,LEFT(AD391,FIND(" ",AD391)-1))</f>
        <v>Чорнуцька</v>
      </c>
      <c r="AG391" s="34"/>
      <c r="AH391" s="16" t="str">
        <f t="shared" si="85"/>
        <v/>
      </c>
      <c r="AI391" s="16" t="str">
        <f t="shared" si="85"/>
        <v/>
      </c>
      <c r="AJ391" s="16" t="str">
        <f t="shared" si="85"/>
        <v/>
      </c>
      <c r="AK391" s="16" t="str">
        <f t="shared" si="85"/>
        <v/>
      </c>
      <c r="AL391" s="16" t="str">
        <f t="shared" si="85"/>
        <v>Чорнуцька</v>
      </c>
      <c r="AM391" s="16" t="str">
        <f t="shared" si="85"/>
        <v/>
      </c>
      <c r="AN391" s="16" t="str">
        <f t="shared" si="85"/>
        <v/>
      </c>
      <c r="AO391" s="16" t="str">
        <f t="shared" si="85"/>
        <v/>
      </c>
      <c r="AP391" s="16" t="str">
        <f t="shared" si="85"/>
        <v/>
      </c>
      <c r="AQ391" s="16" t="str">
        <f t="shared" si="85"/>
        <v/>
      </c>
      <c r="AR391" s="16" t="str">
        <f t="shared" si="85"/>
        <v/>
      </c>
      <c r="AS391" s="16" t="str">
        <f t="shared" si="85"/>
        <v/>
      </c>
      <c r="AT391" s="16" t="str">
        <f t="shared" si="85"/>
        <v/>
      </c>
      <c r="AU391" s="16" t="str">
        <f t="shared" si="85"/>
        <v/>
      </c>
      <c r="AV391" s="16" t="str">
        <f t="shared" si="85"/>
        <v/>
      </c>
      <c r="AW391" s="16" t="str">
        <f t="shared" si="85"/>
        <v/>
      </c>
      <c r="AX391" s="31"/>
    </row>
    <row r="392" spans="1:50" ht="61.5" hidden="1" customHeight="1" x14ac:dyDescent="0.25">
      <c r="A392" s="30">
        <v>387</v>
      </c>
      <c r="B392" s="51" t="s">
        <v>10</v>
      </c>
      <c r="C392" s="52" t="s">
        <v>1004</v>
      </c>
      <c r="D392" s="52" t="s">
        <v>1057</v>
      </c>
      <c r="E392" s="98" t="s">
        <v>4604</v>
      </c>
      <c r="F392" s="52" t="s">
        <v>1058</v>
      </c>
      <c r="G392" s="52" t="s">
        <v>1071</v>
      </c>
      <c r="H392" s="52" t="s">
        <v>61</v>
      </c>
      <c r="I392" s="52" t="s">
        <v>62</v>
      </c>
      <c r="J392" s="52" t="s">
        <v>17</v>
      </c>
      <c r="K392" s="52" t="s">
        <v>30</v>
      </c>
      <c r="L392" s="52" t="s">
        <v>31</v>
      </c>
      <c r="M392" s="52" t="s">
        <v>1072</v>
      </c>
      <c r="N392" s="52" t="s">
        <v>17</v>
      </c>
      <c r="O392" s="52" t="s">
        <v>1069</v>
      </c>
      <c r="P392" s="32"/>
      <c r="Q392" s="52" t="s">
        <v>4225</v>
      </c>
      <c r="R392" s="33">
        <f t="shared" si="86"/>
        <v>1</v>
      </c>
      <c r="S392" s="53" t="str">
        <f t="shared" si="84"/>
        <v>НАЗК</v>
      </c>
      <c r="T392" s="54"/>
      <c r="U392" s="55" t="s">
        <v>4272</v>
      </c>
      <c r="V392" s="56" t="s">
        <v>4272</v>
      </c>
      <c r="W392" s="34"/>
      <c r="X392" s="61"/>
      <c r="Y392" s="57" t="s">
        <v>4367</v>
      </c>
      <c r="Z392" s="61"/>
      <c r="AA392" s="61"/>
      <c r="AB392" s="61"/>
      <c r="AC392" s="65" t="s">
        <v>4440</v>
      </c>
      <c r="AD392" s="65" t="s">
        <v>4282</v>
      </c>
      <c r="AE392" s="59">
        <f t="shared" ref="AE392:AE455" si="88">IF(ISBLANK(AD392),0,LEN(TRIM(AD392))-LEN(SUBSTITUTE(AD392," ",""))+1)</f>
        <v>1</v>
      </c>
      <c r="AF392" s="60" t="str">
        <f t="shared" si="87"/>
        <v>Чорнуцька</v>
      </c>
      <c r="AG392" s="34"/>
      <c r="AH392" s="16" t="str">
        <f t="shared" si="85"/>
        <v/>
      </c>
      <c r="AI392" s="16" t="str">
        <f t="shared" si="85"/>
        <v/>
      </c>
      <c r="AJ392" s="16" t="str">
        <f t="shared" si="85"/>
        <v/>
      </c>
      <c r="AK392" s="16" t="str">
        <f t="shared" si="85"/>
        <v/>
      </c>
      <c r="AL392" s="16" t="str">
        <f t="shared" si="85"/>
        <v>Чорнуцька</v>
      </c>
      <c r="AM392" s="16" t="str">
        <f t="shared" si="85"/>
        <v/>
      </c>
      <c r="AN392" s="16" t="str">
        <f t="shared" si="85"/>
        <v/>
      </c>
      <c r="AO392" s="16" t="str">
        <f t="shared" si="85"/>
        <v/>
      </c>
      <c r="AP392" s="16" t="str">
        <f t="shared" si="85"/>
        <v/>
      </c>
      <c r="AQ392" s="16" t="str">
        <f t="shared" si="85"/>
        <v/>
      </c>
      <c r="AR392" s="16" t="str">
        <f t="shared" si="85"/>
        <v/>
      </c>
      <c r="AS392" s="16" t="str">
        <f t="shared" si="85"/>
        <v/>
      </c>
      <c r="AT392" s="16" t="str">
        <f t="shared" si="85"/>
        <v/>
      </c>
      <c r="AU392" s="16" t="str">
        <f t="shared" si="85"/>
        <v/>
      </c>
      <c r="AV392" s="16" t="str">
        <f t="shared" si="85"/>
        <v/>
      </c>
      <c r="AW392" s="16" t="str">
        <f t="shared" si="85"/>
        <v/>
      </c>
      <c r="AX392" s="31"/>
    </row>
    <row r="393" spans="1:50" ht="61.5" hidden="1" customHeight="1" x14ac:dyDescent="0.25">
      <c r="A393" s="30">
        <v>388</v>
      </c>
      <c r="B393" s="51" t="s">
        <v>10</v>
      </c>
      <c r="C393" s="52" t="s">
        <v>1004</v>
      </c>
      <c r="D393" s="52" t="s">
        <v>1057</v>
      </c>
      <c r="E393" s="98" t="s">
        <v>4604</v>
      </c>
      <c r="F393" s="52" t="s">
        <v>1058</v>
      </c>
      <c r="G393" s="52" t="s">
        <v>1073</v>
      </c>
      <c r="H393" s="52" t="s">
        <v>67</v>
      </c>
      <c r="I393" s="52" t="s">
        <v>561</v>
      </c>
      <c r="J393" s="52" t="s">
        <v>17</v>
      </c>
      <c r="K393" s="52" t="s">
        <v>30</v>
      </c>
      <c r="L393" s="52" t="s">
        <v>31</v>
      </c>
      <c r="M393" s="52" t="s">
        <v>1074</v>
      </c>
      <c r="N393" s="52" t="s">
        <v>59</v>
      </c>
      <c r="O393" s="52" t="s">
        <v>1069</v>
      </c>
      <c r="P393" s="32"/>
      <c r="Q393" s="52" t="s">
        <v>4225</v>
      </c>
      <c r="R393" s="33">
        <f t="shared" si="86"/>
        <v>1</v>
      </c>
      <c r="S393" s="53" t="str">
        <f t="shared" si="84"/>
        <v>НАЗК</v>
      </c>
      <c r="T393" s="54"/>
      <c r="U393" s="55" t="s">
        <v>4272</v>
      </c>
      <c r="V393" s="56" t="s">
        <v>4272</v>
      </c>
      <c r="W393" s="34"/>
      <c r="X393" s="61"/>
      <c r="Y393" s="57" t="s">
        <v>4367</v>
      </c>
      <c r="Z393" s="61"/>
      <c r="AA393" s="61"/>
      <c r="AB393" s="61"/>
      <c r="AC393" s="65" t="s">
        <v>4440</v>
      </c>
      <c r="AD393" s="65" t="s">
        <v>4282</v>
      </c>
      <c r="AE393" s="59">
        <f t="shared" si="88"/>
        <v>1</v>
      </c>
      <c r="AF393" s="60" t="str">
        <f t="shared" si="87"/>
        <v>Чорнуцька</v>
      </c>
      <c r="AG393" s="34"/>
      <c r="AH393" s="16" t="str">
        <f t="shared" si="85"/>
        <v/>
      </c>
      <c r="AI393" s="16" t="str">
        <f t="shared" si="85"/>
        <v/>
      </c>
      <c r="AJ393" s="16" t="str">
        <f t="shared" si="85"/>
        <v/>
      </c>
      <c r="AK393" s="16" t="str">
        <f t="shared" si="85"/>
        <v/>
      </c>
      <c r="AL393" s="16" t="str">
        <f t="shared" si="85"/>
        <v>Чорнуцька</v>
      </c>
      <c r="AM393" s="16" t="str">
        <f t="shared" si="85"/>
        <v/>
      </c>
      <c r="AN393" s="16" t="str">
        <f t="shared" si="85"/>
        <v/>
      </c>
      <c r="AO393" s="16" t="str">
        <f t="shared" si="85"/>
        <v/>
      </c>
      <c r="AP393" s="16" t="str">
        <f t="shared" si="85"/>
        <v/>
      </c>
      <c r="AQ393" s="16" t="str">
        <f t="shared" si="85"/>
        <v/>
      </c>
      <c r="AR393" s="16" t="str">
        <f t="shared" si="85"/>
        <v/>
      </c>
      <c r="AS393" s="16" t="str">
        <f t="shared" si="85"/>
        <v/>
      </c>
      <c r="AT393" s="16" t="str">
        <f t="shared" si="85"/>
        <v/>
      </c>
      <c r="AU393" s="16" t="str">
        <f t="shared" si="85"/>
        <v/>
      </c>
      <c r="AV393" s="16" t="str">
        <f t="shared" si="85"/>
        <v/>
      </c>
      <c r="AW393" s="16" t="str">
        <f t="shared" si="85"/>
        <v/>
      </c>
      <c r="AX393" s="31"/>
    </row>
    <row r="394" spans="1:50" ht="61.5" hidden="1" customHeight="1" x14ac:dyDescent="0.25">
      <c r="A394" s="30">
        <v>389</v>
      </c>
      <c r="B394" s="51" t="s">
        <v>10</v>
      </c>
      <c r="C394" s="52" t="s">
        <v>1004</v>
      </c>
      <c r="D394" s="52" t="s">
        <v>1057</v>
      </c>
      <c r="E394" s="98" t="s">
        <v>4604</v>
      </c>
      <c r="F394" s="52" t="s">
        <v>1058</v>
      </c>
      <c r="G394" s="52" t="s">
        <v>1075</v>
      </c>
      <c r="H394" s="52" t="s">
        <v>72</v>
      </c>
      <c r="I394" s="52" t="s">
        <v>16</v>
      </c>
      <c r="J394" s="52" t="s">
        <v>17</v>
      </c>
      <c r="K394" s="52" t="s">
        <v>1076</v>
      </c>
      <c r="L394" s="52" t="s">
        <v>1077</v>
      </c>
      <c r="M394" s="52" t="s">
        <v>1078</v>
      </c>
      <c r="N394" s="52" t="s">
        <v>59</v>
      </c>
      <c r="O394" s="52" t="s">
        <v>616</v>
      </c>
      <c r="P394" s="32"/>
      <c r="Q394" s="52" t="s">
        <v>4225</v>
      </c>
      <c r="R394" s="33">
        <f t="shared" si="86"/>
        <v>1</v>
      </c>
      <c r="S394" s="53" t="str">
        <f t="shared" si="84"/>
        <v>НАЗК</v>
      </c>
      <c r="T394" s="54"/>
      <c r="U394" s="55" t="s">
        <v>4272</v>
      </c>
      <c r="V394" s="56" t="s">
        <v>4272</v>
      </c>
      <c r="W394" s="34"/>
      <c r="X394" s="61"/>
      <c r="Y394" s="61"/>
      <c r="Z394" s="57" t="s">
        <v>4367</v>
      </c>
      <c r="AA394" s="57"/>
      <c r="AB394" s="57"/>
      <c r="AC394" s="65" t="s">
        <v>4445</v>
      </c>
      <c r="AD394" s="65" t="s">
        <v>4513</v>
      </c>
      <c r="AE394" s="59">
        <f t="shared" si="88"/>
        <v>3</v>
      </c>
      <c r="AF394" s="60" t="str">
        <f t="shared" si="87"/>
        <v>Чорнуцька</v>
      </c>
      <c r="AG394" s="34"/>
      <c r="AH394" s="16" t="str">
        <f t="shared" si="85"/>
        <v/>
      </c>
      <c r="AI394" s="16" t="str">
        <f t="shared" si="85"/>
        <v/>
      </c>
      <c r="AJ394" s="16" t="str">
        <f t="shared" si="85"/>
        <v/>
      </c>
      <c r="AK394" s="16" t="str">
        <f t="shared" si="85"/>
        <v/>
      </c>
      <c r="AL394" s="16" t="str">
        <f t="shared" si="85"/>
        <v>Чорнуцька</v>
      </c>
      <c r="AM394" s="16" t="str">
        <f t="shared" si="85"/>
        <v/>
      </c>
      <c r="AN394" s="16" t="str">
        <f t="shared" si="85"/>
        <v/>
      </c>
      <c r="AO394" s="16" t="str">
        <f t="shared" si="85"/>
        <v/>
      </c>
      <c r="AP394" s="16" t="str">
        <f t="shared" si="85"/>
        <v>Ковтуненко</v>
      </c>
      <c r="AQ394" s="16" t="str">
        <f t="shared" si="85"/>
        <v/>
      </c>
      <c r="AR394" s="16" t="str">
        <f t="shared" si="85"/>
        <v>Гайдер</v>
      </c>
      <c r="AS394" s="16" t="str">
        <f t="shared" si="85"/>
        <v/>
      </c>
      <c r="AT394" s="16" t="str">
        <f t="shared" si="85"/>
        <v/>
      </c>
      <c r="AU394" s="16" t="str">
        <f t="shared" si="85"/>
        <v/>
      </c>
      <c r="AV394" s="16" t="str">
        <f t="shared" si="85"/>
        <v/>
      </c>
      <c r="AW394" s="16" t="str">
        <f t="shared" si="85"/>
        <v/>
      </c>
      <c r="AX394" s="31"/>
    </row>
    <row r="395" spans="1:50" ht="61.5" hidden="1" customHeight="1" x14ac:dyDescent="0.25">
      <c r="A395" s="30">
        <v>390</v>
      </c>
      <c r="B395" s="51" t="s">
        <v>10</v>
      </c>
      <c r="C395" s="52" t="s">
        <v>1004</v>
      </c>
      <c r="D395" s="52" t="s">
        <v>1057</v>
      </c>
      <c r="E395" s="98" t="s">
        <v>4604</v>
      </c>
      <c r="F395" s="52" t="s">
        <v>1058</v>
      </c>
      <c r="G395" s="52" t="s">
        <v>1079</v>
      </c>
      <c r="H395" s="52" t="s">
        <v>15</v>
      </c>
      <c r="I395" s="52" t="s">
        <v>16</v>
      </c>
      <c r="J395" s="52" t="s">
        <v>682</v>
      </c>
      <c r="K395" s="52" t="s">
        <v>1080</v>
      </c>
      <c r="L395" s="52" t="s">
        <v>39</v>
      </c>
      <c r="M395" s="52" t="s">
        <v>1081</v>
      </c>
      <c r="N395" s="52" t="s">
        <v>684</v>
      </c>
      <c r="O395" s="52" t="s">
        <v>1082</v>
      </c>
      <c r="P395" s="32"/>
      <c r="Q395" s="52" t="s">
        <v>4361</v>
      </c>
      <c r="R395" s="33">
        <f t="shared" si="86"/>
        <v>3</v>
      </c>
      <c r="S395" s="53" t="str">
        <f t="shared" si="84"/>
        <v>ЦВК</v>
      </c>
      <c r="T395" s="53"/>
      <c r="U395" s="31"/>
      <c r="V395" s="31"/>
      <c r="W395" s="31"/>
      <c r="X395" s="57" t="s">
        <v>4367</v>
      </c>
      <c r="Y395" s="31"/>
      <c r="Z395" s="57" t="s">
        <v>4367</v>
      </c>
      <c r="AA395" s="128"/>
      <c r="AB395" s="128"/>
      <c r="AC395" s="31"/>
      <c r="AD395" s="34"/>
      <c r="AE395" s="59">
        <f t="shared" si="88"/>
        <v>0</v>
      </c>
      <c r="AF395" s="62" t="e">
        <f t="shared" si="87"/>
        <v>#VALUE!</v>
      </c>
      <c r="AG395" s="31"/>
      <c r="AH395" s="31">
        <f t="shared" si="82"/>
        <v>0</v>
      </c>
      <c r="AI395" s="31">
        <f t="shared" si="82"/>
        <v>0</v>
      </c>
      <c r="AJ395" s="31">
        <f t="shared" si="82"/>
        <v>0</v>
      </c>
      <c r="AK395" s="31">
        <f t="shared" si="82"/>
        <v>0</v>
      </c>
      <c r="AL395" s="31">
        <f t="shared" si="82"/>
        <v>0</v>
      </c>
      <c r="AM395" s="31">
        <f t="shared" si="82"/>
        <v>0</v>
      </c>
      <c r="AN395" s="31">
        <f>IF(ISNUMBER(FIND($AD395,AN$5)),$AD395,"")</f>
        <v>0</v>
      </c>
      <c r="AO395" s="31">
        <f>IF(ISNUMBER(FIND($AD395,AO$5)),$AD395,"")</f>
        <v>0</v>
      </c>
      <c r="AP395" s="31">
        <f t="shared" si="82"/>
        <v>0</v>
      </c>
      <c r="AQ395" s="31">
        <f>IF(ISNUMBER(FIND($AD395,AQ$5)),$AD395,"")</f>
        <v>0</v>
      </c>
      <c r="AR395" s="31">
        <f>IF(ISNUMBER(FIND($AD395,AR$5)),$AD395,"")</f>
        <v>0</v>
      </c>
      <c r="AS395" s="31">
        <f t="shared" si="82"/>
        <v>0</v>
      </c>
      <c r="AT395" s="31">
        <f>IF(ISNUMBER(FIND($AD395,AT$5)),$AD395,"")</f>
        <v>0</v>
      </c>
      <c r="AU395" s="31">
        <f>IF(ISNUMBER(FIND($AD395,AU$5)),$AD395,"")</f>
        <v>0</v>
      </c>
      <c r="AV395" s="31">
        <f>IF(ISNUMBER(FIND($AD395,AV$5)),$AD395,"")</f>
        <v>0</v>
      </c>
      <c r="AW395" s="31">
        <f t="shared" si="82"/>
        <v>0</v>
      </c>
      <c r="AX395" s="31"/>
    </row>
    <row r="396" spans="1:50" ht="61.5" customHeight="1" x14ac:dyDescent="0.25">
      <c r="A396" s="30">
        <v>391</v>
      </c>
      <c r="B396" s="51" t="s">
        <v>10</v>
      </c>
      <c r="C396" s="52" t="s">
        <v>1004</v>
      </c>
      <c r="D396" s="52" t="s">
        <v>1057</v>
      </c>
      <c r="E396" s="98" t="s">
        <v>4605</v>
      </c>
      <c r="F396" s="52" t="s">
        <v>1083</v>
      </c>
      <c r="G396" s="52" t="s">
        <v>1084</v>
      </c>
      <c r="H396" s="52" t="s">
        <v>15</v>
      </c>
      <c r="I396" s="52" t="s">
        <v>112</v>
      </c>
      <c r="J396" s="52" t="s">
        <v>17</v>
      </c>
      <c r="K396" s="52" t="s">
        <v>30</v>
      </c>
      <c r="L396" s="52" t="s">
        <v>31</v>
      </c>
      <c r="M396" s="52" t="s">
        <v>1085</v>
      </c>
      <c r="N396" s="52" t="s">
        <v>17</v>
      </c>
      <c r="O396" s="52" t="s">
        <v>1086</v>
      </c>
      <c r="P396" s="32"/>
      <c r="Q396" s="52" t="s">
        <v>4225</v>
      </c>
      <c r="R396" s="33">
        <f t="shared" si="86"/>
        <v>1</v>
      </c>
      <c r="S396" s="53" t="str">
        <f t="shared" si="84"/>
        <v>НАЗК</v>
      </c>
      <c r="T396" s="54"/>
      <c r="U396" s="55" t="s">
        <v>4272</v>
      </c>
      <c r="V396" s="56" t="s">
        <v>4272</v>
      </c>
      <c r="W396" s="34"/>
      <c r="X396" s="57" t="s">
        <v>4367</v>
      </c>
      <c r="Y396" s="61"/>
      <c r="Z396" s="61"/>
      <c r="AA396" s="55" t="s">
        <v>4272</v>
      </c>
      <c r="AB396" s="55"/>
      <c r="AC396" s="65" t="s">
        <v>4505</v>
      </c>
      <c r="AD396" s="65" t="s">
        <v>4506</v>
      </c>
      <c r="AE396" s="59">
        <f t="shared" si="88"/>
        <v>3</v>
      </c>
      <c r="AF396" s="60" t="str">
        <f t="shared" si="87"/>
        <v>Чорнуцька</v>
      </c>
      <c r="AG396" s="34"/>
      <c r="AH396" s="16" t="str">
        <f t="shared" ref="AH396:AW405" si="89">IF(ISNUMBER(FIND(AH$5,$AD396)),AH$5,"")</f>
        <v/>
      </c>
      <c r="AI396" s="16" t="str">
        <f t="shared" si="89"/>
        <v/>
      </c>
      <c r="AJ396" s="16" t="str">
        <f t="shared" si="89"/>
        <v/>
      </c>
      <c r="AK396" s="16" t="str">
        <f t="shared" si="89"/>
        <v/>
      </c>
      <c r="AL396" s="16" t="str">
        <f t="shared" si="89"/>
        <v>Чорнуцька</v>
      </c>
      <c r="AM396" s="16" t="str">
        <f t="shared" si="89"/>
        <v/>
      </c>
      <c r="AN396" s="16" t="str">
        <f t="shared" si="89"/>
        <v/>
      </c>
      <c r="AO396" s="16" t="str">
        <f t="shared" si="89"/>
        <v/>
      </c>
      <c r="AP396" s="16" t="str">
        <f t="shared" si="89"/>
        <v>Ковтуненко</v>
      </c>
      <c r="AQ396" s="16" t="str">
        <f t="shared" si="89"/>
        <v/>
      </c>
      <c r="AR396" s="16" t="str">
        <f t="shared" si="89"/>
        <v/>
      </c>
      <c r="AS396" s="16" t="str">
        <f t="shared" si="89"/>
        <v/>
      </c>
      <c r="AT396" s="16" t="str">
        <f t="shared" si="89"/>
        <v/>
      </c>
      <c r="AU396" s="16" t="str">
        <f t="shared" si="89"/>
        <v/>
      </c>
      <c r="AV396" s="16" t="str">
        <f t="shared" si="89"/>
        <v>Любченко</v>
      </c>
      <c r="AW396" s="16" t="str">
        <f t="shared" si="89"/>
        <v/>
      </c>
      <c r="AX396" s="11" t="s">
        <v>4293</v>
      </c>
    </row>
    <row r="397" spans="1:50" ht="61.5" customHeight="1" x14ac:dyDescent="0.25">
      <c r="A397" s="30">
        <v>392</v>
      </c>
      <c r="B397" s="51" t="s">
        <v>10</v>
      </c>
      <c r="C397" s="52" t="s">
        <v>1004</v>
      </c>
      <c r="D397" s="52" t="s">
        <v>1057</v>
      </c>
      <c r="E397" s="98" t="s">
        <v>4605</v>
      </c>
      <c r="F397" s="52" t="s">
        <v>1083</v>
      </c>
      <c r="G397" s="52" t="s">
        <v>1087</v>
      </c>
      <c r="H397" s="52" t="s">
        <v>94</v>
      </c>
      <c r="I397" s="52" t="s">
        <v>101</v>
      </c>
      <c r="J397" s="52" t="s">
        <v>17</v>
      </c>
      <c r="K397" s="52" t="s">
        <v>30</v>
      </c>
      <c r="L397" s="52" t="s">
        <v>31</v>
      </c>
      <c r="M397" s="52" t="s">
        <v>58</v>
      </c>
      <c r="N397" s="52" t="s">
        <v>59</v>
      </c>
      <c r="O397" s="52" t="s">
        <v>1086</v>
      </c>
      <c r="P397" s="32"/>
      <c r="Q397" s="52" t="s">
        <v>4225</v>
      </c>
      <c r="R397" s="33">
        <f t="shared" si="86"/>
        <v>1</v>
      </c>
      <c r="S397" s="53" t="str">
        <f t="shared" si="84"/>
        <v>НАЗК</v>
      </c>
      <c r="T397" s="54"/>
      <c r="U397" s="55" t="s">
        <v>4272</v>
      </c>
      <c r="V397" s="56" t="s">
        <v>4272</v>
      </c>
      <c r="W397" s="34"/>
      <c r="X397" s="57" t="s">
        <v>4367</v>
      </c>
      <c r="Y397" s="61"/>
      <c r="Z397" s="61"/>
      <c r="AA397" s="55" t="s">
        <v>4272</v>
      </c>
      <c r="AB397" s="55"/>
      <c r="AC397" s="65" t="s">
        <v>4440</v>
      </c>
      <c r="AD397" s="65" t="s">
        <v>4282</v>
      </c>
      <c r="AE397" s="59">
        <f t="shared" si="88"/>
        <v>1</v>
      </c>
      <c r="AF397" s="60" t="str">
        <f t="shared" si="87"/>
        <v>Чорнуцька</v>
      </c>
      <c r="AG397" s="34"/>
      <c r="AH397" s="16" t="str">
        <f t="shared" si="89"/>
        <v/>
      </c>
      <c r="AI397" s="16" t="str">
        <f t="shared" si="89"/>
        <v/>
      </c>
      <c r="AJ397" s="16" t="str">
        <f t="shared" si="89"/>
        <v/>
      </c>
      <c r="AK397" s="16" t="str">
        <f t="shared" si="89"/>
        <v/>
      </c>
      <c r="AL397" s="16" t="str">
        <f t="shared" si="89"/>
        <v>Чорнуцька</v>
      </c>
      <c r="AM397" s="16" t="str">
        <f t="shared" si="89"/>
        <v/>
      </c>
      <c r="AN397" s="16" t="str">
        <f t="shared" si="89"/>
        <v/>
      </c>
      <c r="AO397" s="16" t="str">
        <f t="shared" si="89"/>
        <v/>
      </c>
      <c r="AP397" s="16" t="str">
        <f t="shared" si="89"/>
        <v/>
      </c>
      <c r="AQ397" s="16" t="str">
        <f t="shared" si="89"/>
        <v/>
      </c>
      <c r="AR397" s="16" t="str">
        <f t="shared" si="89"/>
        <v/>
      </c>
      <c r="AS397" s="16" t="str">
        <f t="shared" si="89"/>
        <v/>
      </c>
      <c r="AT397" s="16" t="str">
        <f t="shared" si="89"/>
        <v/>
      </c>
      <c r="AU397" s="16" t="str">
        <f t="shared" si="89"/>
        <v/>
      </c>
      <c r="AV397" s="16" t="str">
        <f t="shared" si="89"/>
        <v/>
      </c>
      <c r="AW397" s="16" t="str">
        <f t="shared" si="89"/>
        <v/>
      </c>
      <c r="AX397" s="31"/>
    </row>
    <row r="398" spans="1:50" ht="61.5" customHeight="1" x14ac:dyDescent="0.25">
      <c r="A398" s="30">
        <v>393</v>
      </c>
      <c r="B398" s="51" t="s">
        <v>10</v>
      </c>
      <c r="C398" s="52" t="s">
        <v>1004</v>
      </c>
      <c r="D398" s="52" t="s">
        <v>1057</v>
      </c>
      <c r="E398" s="98" t="s">
        <v>4605</v>
      </c>
      <c r="F398" s="52" t="s">
        <v>1083</v>
      </c>
      <c r="G398" s="52" t="s">
        <v>1088</v>
      </c>
      <c r="H398" s="52" t="s">
        <v>258</v>
      </c>
      <c r="I398" s="52" t="s">
        <v>49</v>
      </c>
      <c r="J398" s="52" t="s">
        <v>276</v>
      </c>
      <c r="K398" s="52" t="s">
        <v>30</v>
      </c>
      <c r="L398" s="52" t="s">
        <v>31</v>
      </c>
      <c r="M398" s="52" t="s">
        <v>1089</v>
      </c>
      <c r="N398" s="52" t="s">
        <v>59</v>
      </c>
      <c r="O398" s="52" t="s">
        <v>1086</v>
      </c>
      <c r="P398" s="32"/>
      <c r="Q398" s="52" t="s">
        <v>4232</v>
      </c>
      <c r="R398" s="33">
        <f t="shared" si="86"/>
        <v>2</v>
      </c>
      <c r="S398" s="53" t="str">
        <f t="shared" si="84"/>
        <v>НАЗК</v>
      </c>
      <c r="T398" s="54"/>
      <c r="U398" s="55" t="s">
        <v>4272</v>
      </c>
      <c r="V398" s="56" t="s">
        <v>4272</v>
      </c>
      <c r="W398" s="34"/>
      <c r="X398" s="57" t="s">
        <v>4367</v>
      </c>
      <c r="Y398" s="61"/>
      <c r="Z398" s="61"/>
      <c r="AA398" s="55" t="s">
        <v>4272</v>
      </c>
      <c r="AB398" s="55"/>
      <c r="AC398" s="65" t="s">
        <v>4440</v>
      </c>
      <c r="AD398" s="65" t="s">
        <v>4282</v>
      </c>
      <c r="AE398" s="59">
        <f t="shared" si="88"/>
        <v>1</v>
      </c>
      <c r="AF398" s="60" t="str">
        <f t="shared" si="87"/>
        <v>Чорнуцька</v>
      </c>
      <c r="AG398" s="34"/>
      <c r="AH398" s="16" t="str">
        <f t="shared" si="89"/>
        <v/>
      </c>
      <c r="AI398" s="16" t="str">
        <f t="shared" si="89"/>
        <v/>
      </c>
      <c r="AJ398" s="16" t="str">
        <f t="shared" si="89"/>
        <v/>
      </c>
      <c r="AK398" s="16" t="str">
        <f t="shared" si="89"/>
        <v/>
      </c>
      <c r="AL398" s="16" t="str">
        <f t="shared" si="89"/>
        <v>Чорнуцька</v>
      </c>
      <c r="AM398" s="16" t="str">
        <f t="shared" si="89"/>
        <v/>
      </c>
      <c r="AN398" s="16" t="str">
        <f t="shared" si="89"/>
        <v/>
      </c>
      <c r="AO398" s="16" t="str">
        <f t="shared" si="89"/>
        <v/>
      </c>
      <c r="AP398" s="16" t="str">
        <f t="shared" si="89"/>
        <v/>
      </c>
      <c r="AQ398" s="16" t="str">
        <f t="shared" si="89"/>
        <v/>
      </c>
      <c r="AR398" s="16" t="str">
        <f t="shared" si="89"/>
        <v/>
      </c>
      <c r="AS398" s="16" t="str">
        <f t="shared" si="89"/>
        <v/>
      </c>
      <c r="AT398" s="16" t="str">
        <f t="shared" si="89"/>
        <v/>
      </c>
      <c r="AU398" s="16" t="str">
        <f t="shared" si="89"/>
        <v/>
      </c>
      <c r="AV398" s="16" t="str">
        <f t="shared" si="89"/>
        <v/>
      </c>
      <c r="AW398" s="16" t="str">
        <f t="shared" si="89"/>
        <v/>
      </c>
      <c r="AX398" s="31"/>
    </row>
    <row r="399" spans="1:50" ht="61.5" hidden="1" customHeight="1" x14ac:dyDescent="0.25">
      <c r="A399" s="30">
        <v>394</v>
      </c>
      <c r="B399" s="51" t="s">
        <v>10</v>
      </c>
      <c r="C399" s="52" t="s">
        <v>1004</v>
      </c>
      <c r="D399" s="52" t="s">
        <v>1057</v>
      </c>
      <c r="E399" s="98" t="s">
        <v>4605</v>
      </c>
      <c r="F399" s="52" t="s">
        <v>1083</v>
      </c>
      <c r="G399" s="52" t="s">
        <v>1090</v>
      </c>
      <c r="H399" s="52" t="s">
        <v>28</v>
      </c>
      <c r="I399" s="52" t="s">
        <v>268</v>
      </c>
      <c r="J399" s="52" t="s">
        <v>17</v>
      </c>
      <c r="K399" s="52" t="s">
        <v>30</v>
      </c>
      <c r="L399" s="52" t="s">
        <v>31</v>
      </c>
      <c r="M399" s="52" t="s">
        <v>1091</v>
      </c>
      <c r="N399" s="52" t="s">
        <v>59</v>
      </c>
      <c r="O399" s="52" t="s">
        <v>1086</v>
      </c>
      <c r="P399" s="32"/>
      <c r="Q399" s="52" t="s">
        <v>4225</v>
      </c>
      <c r="R399" s="33">
        <f t="shared" si="86"/>
        <v>1</v>
      </c>
      <c r="S399" s="53" t="str">
        <f t="shared" si="84"/>
        <v>НАЗК</v>
      </c>
      <c r="T399" s="54"/>
      <c r="U399" s="55" t="s">
        <v>4272</v>
      </c>
      <c r="V399" s="56" t="s">
        <v>4272</v>
      </c>
      <c r="W399" s="34"/>
      <c r="X399" s="61"/>
      <c r="Y399" s="57" t="s">
        <v>4367</v>
      </c>
      <c r="Z399" s="61"/>
      <c r="AA399" s="61"/>
      <c r="AB399" s="61"/>
      <c r="AC399" s="65" t="s">
        <v>4440</v>
      </c>
      <c r="AD399" s="65" t="s">
        <v>4282</v>
      </c>
      <c r="AE399" s="59">
        <f t="shared" si="88"/>
        <v>1</v>
      </c>
      <c r="AF399" s="60" t="str">
        <f t="shared" si="87"/>
        <v>Чорнуцька</v>
      </c>
      <c r="AG399" s="34"/>
      <c r="AH399" s="16" t="str">
        <f t="shared" si="89"/>
        <v/>
      </c>
      <c r="AI399" s="16" t="str">
        <f t="shared" si="89"/>
        <v/>
      </c>
      <c r="AJ399" s="16" t="str">
        <f t="shared" si="89"/>
        <v/>
      </c>
      <c r="AK399" s="16" t="str">
        <f t="shared" si="89"/>
        <v/>
      </c>
      <c r="AL399" s="16" t="str">
        <f t="shared" si="89"/>
        <v>Чорнуцька</v>
      </c>
      <c r="AM399" s="16" t="str">
        <f t="shared" si="89"/>
        <v/>
      </c>
      <c r="AN399" s="16" t="str">
        <f t="shared" si="89"/>
        <v/>
      </c>
      <c r="AO399" s="16" t="str">
        <f t="shared" si="89"/>
        <v/>
      </c>
      <c r="AP399" s="16" t="str">
        <f t="shared" si="89"/>
        <v/>
      </c>
      <c r="AQ399" s="16" t="str">
        <f t="shared" si="89"/>
        <v/>
      </c>
      <c r="AR399" s="16" t="str">
        <f t="shared" si="89"/>
        <v/>
      </c>
      <c r="AS399" s="16" t="str">
        <f t="shared" si="89"/>
        <v/>
      </c>
      <c r="AT399" s="16" t="str">
        <f t="shared" si="89"/>
        <v/>
      </c>
      <c r="AU399" s="16" t="str">
        <f t="shared" si="89"/>
        <v/>
      </c>
      <c r="AV399" s="16" t="str">
        <f t="shared" si="89"/>
        <v/>
      </c>
      <c r="AW399" s="16" t="str">
        <f t="shared" si="89"/>
        <v/>
      </c>
      <c r="AX399" s="31"/>
    </row>
    <row r="400" spans="1:50" ht="61.5" hidden="1" customHeight="1" x14ac:dyDescent="0.25">
      <c r="A400" s="30">
        <v>395</v>
      </c>
      <c r="B400" s="51" t="s">
        <v>10</v>
      </c>
      <c r="C400" s="52" t="s">
        <v>1004</v>
      </c>
      <c r="D400" s="52" t="s">
        <v>1057</v>
      </c>
      <c r="E400" s="98" t="s">
        <v>4605</v>
      </c>
      <c r="F400" s="52" t="s">
        <v>1083</v>
      </c>
      <c r="G400" s="52" t="s">
        <v>1092</v>
      </c>
      <c r="H400" s="52" t="s">
        <v>72</v>
      </c>
      <c r="I400" s="52" t="s">
        <v>16</v>
      </c>
      <c r="J400" s="52" t="s">
        <v>17</v>
      </c>
      <c r="K400" s="52" t="s">
        <v>30</v>
      </c>
      <c r="L400" s="52" t="s">
        <v>31</v>
      </c>
      <c r="M400" s="52" t="s">
        <v>1013</v>
      </c>
      <c r="N400" s="52" t="s">
        <v>59</v>
      </c>
      <c r="O400" s="52" t="s">
        <v>616</v>
      </c>
      <c r="P400" s="32"/>
      <c r="Q400" s="52" t="s">
        <v>4225</v>
      </c>
      <c r="R400" s="33">
        <f t="shared" si="86"/>
        <v>1</v>
      </c>
      <c r="S400" s="53" t="str">
        <f t="shared" si="84"/>
        <v>НАЗК</v>
      </c>
      <c r="T400" s="54"/>
      <c r="U400" s="55" t="s">
        <v>4272</v>
      </c>
      <c r="V400" s="56" t="s">
        <v>4272</v>
      </c>
      <c r="W400" s="34"/>
      <c r="X400" s="61"/>
      <c r="Y400" s="61"/>
      <c r="Z400" s="57" t="s">
        <v>4367</v>
      </c>
      <c r="AA400" s="57"/>
      <c r="AB400" s="57"/>
      <c r="AC400" s="65" t="s">
        <v>4440</v>
      </c>
      <c r="AD400" s="65" t="s">
        <v>4282</v>
      </c>
      <c r="AE400" s="59">
        <f t="shared" si="88"/>
        <v>1</v>
      </c>
      <c r="AF400" s="60" t="str">
        <f t="shared" si="87"/>
        <v>Чорнуцька</v>
      </c>
      <c r="AG400" s="34"/>
      <c r="AH400" s="16" t="str">
        <f t="shared" si="89"/>
        <v/>
      </c>
      <c r="AI400" s="16" t="str">
        <f t="shared" si="89"/>
        <v/>
      </c>
      <c r="AJ400" s="16" t="str">
        <f t="shared" si="89"/>
        <v/>
      </c>
      <c r="AK400" s="16" t="str">
        <f t="shared" si="89"/>
        <v/>
      </c>
      <c r="AL400" s="16" t="str">
        <f t="shared" si="89"/>
        <v>Чорнуцька</v>
      </c>
      <c r="AM400" s="16" t="str">
        <f t="shared" si="89"/>
        <v/>
      </c>
      <c r="AN400" s="16" t="str">
        <f t="shared" si="89"/>
        <v/>
      </c>
      <c r="AO400" s="16" t="str">
        <f t="shared" si="89"/>
        <v/>
      </c>
      <c r="AP400" s="16" t="str">
        <f t="shared" si="89"/>
        <v/>
      </c>
      <c r="AQ400" s="16" t="str">
        <f t="shared" si="89"/>
        <v/>
      </c>
      <c r="AR400" s="16" t="str">
        <f t="shared" si="89"/>
        <v/>
      </c>
      <c r="AS400" s="16" t="str">
        <f t="shared" si="89"/>
        <v/>
      </c>
      <c r="AT400" s="16" t="str">
        <f t="shared" si="89"/>
        <v/>
      </c>
      <c r="AU400" s="16" t="str">
        <f t="shared" si="89"/>
        <v/>
      </c>
      <c r="AV400" s="16" t="str">
        <f t="shared" si="89"/>
        <v/>
      </c>
      <c r="AW400" s="16" t="str">
        <f t="shared" si="89"/>
        <v/>
      </c>
      <c r="AX400" s="31"/>
    </row>
    <row r="401" spans="1:50" ht="61.5" customHeight="1" x14ac:dyDescent="0.25">
      <c r="A401" s="30">
        <v>396</v>
      </c>
      <c r="B401" s="51" t="s">
        <v>10</v>
      </c>
      <c r="C401" s="52" t="s">
        <v>1004</v>
      </c>
      <c r="D401" s="52" t="s">
        <v>1057</v>
      </c>
      <c r="E401" s="98" t="s">
        <v>4606</v>
      </c>
      <c r="F401" s="52" t="s">
        <v>1093</v>
      </c>
      <c r="G401" s="52" t="s">
        <v>1094</v>
      </c>
      <c r="H401" s="52" t="s">
        <v>15</v>
      </c>
      <c r="I401" s="52" t="s">
        <v>68</v>
      </c>
      <c r="J401" s="52" t="s">
        <v>246</v>
      </c>
      <c r="K401" s="52" t="s">
        <v>30</v>
      </c>
      <c r="L401" s="52" t="s">
        <v>39</v>
      </c>
      <c r="M401" s="52" t="s">
        <v>69</v>
      </c>
      <c r="N401" s="52" t="s">
        <v>70</v>
      </c>
      <c r="O401" s="52" t="s">
        <v>452</v>
      </c>
      <c r="P401" s="32"/>
      <c r="Q401" s="52" t="s">
        <v>4231</v>
      </c>
      <c r="R401" s="33">
        <f t="shared" si="86"/>
        <v>2</v>
      </c>
      <c r="S401" s="53" t="str">
        <f t="shared" si="84"/>
        <v>Мін’юст</v>
      </c>
      <c r="T401" s="54"/>
      <c r="U401" s="55" t="s">
        <v>4272</v>
      </c>
      <c r="V401" s="64"/>
      <c r="W401" s="34"/>
      <c r="X401" s="57" t="s">
        <v>4367</v>
      </c>
      <c r="Y401" s="61"/>
      <c r="Z401" s="61"/>
      <c r="AA401" s="132"/>
      <c r="AB401" s="57" t="s">
        <v>4367</v>
      </c>
      <c r="AC401" s="65" t="s">
        <v>4440</v>
      </c>
      <c r="AD401" s="65" t="s">
        <v>4282</v>
      </c>
      <c r="AE401" s="59">
        <f t="shared" si="88"/>
        <v>1</v>
      </c>
      <c r="AF401" s="60" t="str">
        <f t="shared" si="87"/>
        <v>Чорнуцька</v>
      </c>
      <c r="AG401" s="34"/>
      <c r="AH401" s="16" t="str">
        <f t="shared" si="89"/>
        <v/>
      </c>
      <c r="AI401" s="16" t="str">
        <f t="shared" si="89"/>
        <v/>
      </c>
      <c r="AJ401" s="16" t="str">
        <f t="shared" si="89"/>
        <v/>
      </c>
      <c r="AK401" s="16" t="str">
        <f t="shared" si="89"/>
        <v/>
      </c>
      <c r="AL401" s="16" t="str">
        <f t="shared" si="89"/>
        <v>Чорнуцька</v>
      </c>
      <c r="AM401" s="16" t="str">
        <f t="shared" si="89"/>
        <v/>
      </c>
      <c r="AN401" s="16" t="str">
        <f t="shared" si="89"/>
        <v/>
      </c>
      <c r="AO401" s="16" t="str">
        <f t="shared" si="89"/>
        <v/>
      </c>
      <c r="AP401" s="16" t="str">
        <f t="shared" si="89"/>
        <v/>
      </c>
      <c r="AQ401" s="16" t="str">
        <f t="shared" si="89"/>
        <v/>
      </c>
      <c r="AR401" s="16" t="str">
        <f t="shared" si="89"/>
        <v/>
      </c>
      <c r="AS401" s="16" t="str">
        <f t="shared" si="89"/>
        <v/>
      </c>
      <c r="AT401" s="16" t="str">
        <f t="shared" si="89"/>
        <v/>
      </c>
      <c r="AU401" s="16" t="str">
        <f t="shared" si="89"/>
        <v/>
      </c>
      <c r="AV401" s="16" t="str">
        <f t="shared" si="89"/>
        <v/>
      </c>
      <c r="AW401" s="16" t="str">
        <f t="shared" si="89"/>
        <v/>
      </c>
      <c r="AX401" s="31"/>
    </row>
    <row r="402" spans="1:50" ht="61.5" customHeight="1" x14ac:dyDescent="0.25">
      <c r="A402" s="30">
        <v>397</v>
      </c>
      <c r="B402" s="51" t="s">
        <v>10</v>
      </c>
      <c r="C402" s="52" t="s">
        <v>1004</v>
      </c>
      <c r="D402" s="52" t="s">
        <v>1057</v>
      </c>
      <c r="E402" s="98" t="s">
        <v>4606</v>
      </c>
      <c r="F402" s="52" t="s">
        <v>1093</v>
      </c>
      <c r="G402" s="52" t="s">
        <v>1095</v>
      </c>
      <c r="H402" s="52" t="s">
        <v>141</v>
      </c>
      <c r="I402" s="52" t="s">
        <v>53</v>
      </c>
      <c r="J402" s="52" t="s">
        <v>1060</v>
      </c>
      <c r="K402" s="52" t="s">
        <v>30</v>
      </c>
      <c r="L402" s="52" t="s">
        <v>31</v>
      </c>
      <c r="M402" s="52" t="s">
        <v>1096</v>
      </c>
      <c r="N402" s="52" t="s">
        <v>17</v>
      </c>
      <c r="O402" s="52" t="s">
        <v>1097</v>
      </c>
      <c r="P402" s="32"/>
      <c r="Q402" s="52" t="s">
        <v>4364</v>
      </c>
      <c r="R402" s="33">
        <f t="shared" si="86"/>
        <v>4</v>
      </c>
      <c r="S402" s="53" t="str">
        <f t="shared" si="84"/>
        <v>НАЗК</v>
      </c>
      <c r="T402" s="54"/>
      <c r="U402" s="55" t="s">
        <v>4272</v>
      </c>
      <c r="V402" s="56" t="s">
        <v>4272</v>
      </c>
      <c r="W402" s="34"/>
      <c r="X402" s="57" t="s">
        <v>4367</v>
      </c>
      <c r="Y402" s="57" t="s">
        <v>4367</v>
      </c>
      <c r="Z402" s="61"/>
      <c r="AA402" s="61"/>
      <c r="AB402" s="61"/>
      <c r="AC402" s="65" t="s">
        <v>4441</v>
      </c>
      <c r="AD402" s="65" t="s">
        <v>4442</v>
      </c>
      <c r="AE402" s="59">
        <f t="shared" si="88"/>
        <v>2</v>
      </c>
      <c r="AF402" s="60" t="str">
        <f t="shared" si="87"/>
        <v>Чорнуцька</v>
      </c>
      <c r="AG402" s="34"/>
      <c r="AH402" s="16" t="str">
        <f t="shared" si="89"/>
        <v/>
      </c>
      <c r="AI402" s="16" t="str">
        <f t="shared" si="89"/>
        <v/>
      </c>
      <c r="AJ402" s="16" t="str">
        <f t="shared" si="89"/>
        <v/>
      </c>
      <c r="AK402" s="16" t="str">
        <f t="shared" si="89"/>
        <v/>
      </c>
      <c r="AL402" s="16" t="str">
        <f t="shared" si="89"/>
        <v>Чорнуцька</v>
      </c>
      <c r="AM402" s="16" t="str">
        <f t="shared" si="89"/>
        <v/>
      </c>
      <c r="AN402" s="16" t="str">
        <f t="shared" si="89"/>
        <v/>
      </c>
      <c r="AO402" s="16" t="str">
        <f t="shared" si="89"/>
        <v/>
      </c>
      <c r="AP402" s="16" t="str">
        <f t="shared" si="89"/>
        <v/>
      </c>
      <c r="AQ402" s="16" t="str">
        <f t="shared" si="89"/>
        <v/>
      </c>
      <c r="AR402" s="16" t="str">
        <f t="shared" si="89"/>
        <v/>
      </c>
      <c r="AS402" s="16" t="str">
        <f t="shared" si="89"/>
        <v/>
      </c>
      <c r="AT402" s="16" t="str">
        <f t="shared" si="89"/>
        <v/>
      </c>
      <c r="AU402" s="16" t="str">
        <f t="shared" si="89"/>
        <v/>
      </c>
      <c r="AV402" s="16" t="str">
        <f t="shared" si="89"/>
        <v>Любченко</v>
      </c>
      <c r="AW402" s="16" t="str">
        <f t="shared" si="89"/>
        <v/>
      </c>
      <c r="AX402" s="11" t="s">
        <v>4293</v>
      </c>
    </row>
    <row r="403" spans="1:50" ht="61.5" hidden="1" customHeight="1" x14ac:dyDescent="0.25">
      <c r="A403" s="30">
        <v>398</v>
      </c>
      <c r="B403" s="51" t="s">
        <v>10</v>
      </c>
      <c r="C403" s="52" t="s">
        <v>1004</v>
      </c>
      <c r="D403" s="52" t="s">
        <v>1057</v>
      </c>
      <c r="E403" s="98" t="s">
        <v>4606</v>
      </c>
      <c r="F403" s="52" t="s">
        <v>1093</v>
      </c>
      <c r="G403" s="52" t="s">
        <v>1098</v>
      </c>
      <c r="H403" s="52" t="s">
        <v>57</v>
      </c>
      <c r="I403" s="52" t="s">
        <v>61</v>
      </c>
      <c r="J403" s="52" t="s">
        <v>17</v>
      </c>
      <c r="K403" s="52" t="s">
        <v>30</v>
      </c>
      <c r="L403" s="52" t="s">
        <v>31</v>
      </c>
      <c r="M403" s="52" t="s">
        <v>58</v>
      </c>
      <c r="N403" s="52" t="s">
        <v>59</v>
      </c>
      <c r="O403" s="52" t="s">
        <v>1097</v>
      </c>
      <c r="P403" s="32"/>
      <c r="Q403" s="52" t="s">
        <v>4225</v>
      </c>
      <c r="R403" s="33">
        <f t="shared" si="86"/>
        <v>1</v>
      </c>
      <c r="S403" s="53" t="str">
        <f t="shared" si="84"/>
        <v>НАЗК</v>
      </c>
      <c r="T403" s="54"/>
      <c r="U403" s="55" t="s">
        <v>4272</v>
      </c>
      <c r="V403" s="56" t="s">
        <v>4272</v>
      </c>
      <c r="W403" s="34"/>
      <c r="X403" s="61"/>
      <c r="Y403" s="57" t="s">
        <v>4367</v>
      </c>
      <c r="Z403" s="61"/>
      <c r="AA403" s="61"/>
      <c r="AB403" s="61"/>
      <c r="AC403" s="65" t="s">
        <v>4440</v>
      </c>
      <c r="AD403" s="65" t="s">
        <v>4282</v>
      </c>
      <c r="AE403" s="59">
        <f t="shared" si="88"/>
        <v>1</v>
      </c>
      <c r="AF403" s="60" t="str">
        <f t="shared" si="87"/>
        <v>Чорнуцька</v>
      </c>
      <c r="AG403" s="34"/>
      <c r="AH403" s="16" t="str">
        <f t="shared" si="89"/>
        <v/>
      </c>
      <c r="AI403" s="16" t="str">
        <f t="shared" si="89"/>
        <v/>
      </c>
      <c r="AJ403" s="16" t="str">
        <f t="shared" si="89"/>
        <v/>
      </c>
      <c r="AK403" s="16" t="str">
        <f t="shared" si="89"/>
        <v/>
      </c>
      <c r="AL403" s="16" t="str">
        <f t="shared" si="89"/>
        <v>Чорнуцька</v>
      </c>
      <c r="AM403" s="16" t="str">
        <f t="shared" si="89"/>
        <v/>
      </c>
      <c r="AN403" s="16" t="str">
        <f t="shared" si="89"/>
        <v/>
      </c>
      <c r="AO403" s="16" t="str">
        <f t="shared" si="89"/>
        <v/>
      </c>
      <c r="AP403" s="16" t="str">
        <f t="shared" si="89"/>
        <v/>
      </c>
      <c r="AQ403" s="16" t="str">
        <f t="shared" si="89"/>
        <v/>
      </c>
      <c r="AR403" s="16" t="str">
        <f t="shared" si="89"/>
        <v/>
      </c>
      <c r="AS403" s="16" t="str">
        <f t="shared" si="89"/>
        <v/>
      </c>
      <c r="AT403" s="16" t="str">
        <f t="shared" si="89"/>
        <v/>
      </c>
      <c r="AU403" s="16" t="str">
        <f t="shared" si="89"/>
        <v/>
      </c>
      <c r="AV403" s="16" t="str">
        <f t="shared" si="89"/>
        <v/>
      </c>
      <c r="AW403" s="16" t="str">
        <f t="shared" si="89"/>
        <v/>
      </c>
      <c r="AX403" s="31"/>
    </row>
    <row r="404" spans="1:50" ht="61.5" hidden="1" customHeight="1" x14ac:dyDescent="0.25">
      <c r="A404" s="30">
        <v>399</v>
      </c>
      <c r="B404" s="51" t="s">
        <v>10</v>
      </c>
      <c r="C404" s="52" t="s">
        <v>1004</v>
      </c>
      <c r="D404" s="52" t="s">
        <v>1057</v>
      </c>
      <c r="E404" s="98" t="s">
        <v>4606</v>
      </c>
      <c r="F404" s="52" t="s">
        <v>1093</v>
      </c>
      <c r="G404" s="52" t="s">
        <v>1099</v>
      </c>
      <c r="H404" s="52" t="s">
        <v>557</v>
      </c>
      <c r="I404" s="52" t="s">
        <v>67</v>
      </c>
      <c r="J404" s="52" t="s">
        <v>17</v>
      </c>
      <c r="K404" s="52" t="s">
        <v>30</v>
      </c>
      <c r="L404" s="52" t="s">
        <v>31</v>
      </c>
      <c r="M404" s="52" t="s">
        <v>1100</v>
      </c>
      <c r="N404" s="52" t="s">
        <v>1101</v>
      </c>
      <c r="O404" s="52" t="s">
        <v>1097</v>
      </c>
      <c r="P404" s="32"/>
      <c r="Q404" s="52" t="s">
        <v>4225</v>
      </c>
      <c r="R404" s="33">
        <f t="shared" si="86"/>
        <v>1</v>
      </c>
      <c r="S404" s="53" t="str">
        <f t="shared" si="84"/>
        <v>НАЗК</v>
      </c>
      <c r="T404" s="54"/>
      <c r="U404" s="55" t="s">
        <v>4272</v>
      </c>
      <c r="V404" s="56" t="s">
        <v>4272</v>
      </c>
      <c r="W404" s="34"/>
      <c r="X404" s="61"/>
      <c r="Y404" s="57" t="s">
        <v>4367</v>
      </c>
      <c r="Z404" s="61"/>
      <c r="AA404" s="61"/>
      <c r="AB404" s="61"/>
      <c r="AC404" s="65" t="s">
        <v>4440</v>
      </c>
      <c r="AD404" s="65" t="s">
        <v>4282</v>
      </c>
      <c r="AE404" s="59">
        <f t="shared" si="88"/>
        <v>1</v>
      </c>
      <c r="AF404" s="60" t="str">
        <f t="shared" si="87"/>
        <v>Чорнуцька</v>
      </c>
      <c r="AG404" s="34"/>
      <c r="AH404" s="16" t="str">
        <f t="shared" si="89"/>
        <v/>
      </c>
      <c r="AI404" s="16" t="str">
        <f t="shared" si="89"/>
        <v/>
      </c>
      <c r="AJ404" s="16" t="str">
        <f t="shared" si="89"/>
        <v/>
      </c>
      <c r="AK404" s="16" t="str">
        <f t="shared" si="89"/>
        <v/>
      </c>
      <c r="AL404" s="16" t="str">
        <f t="shared" si="89"/>
        <v>Чорнуцька</v>
      </c>
      <c r="AM404" s="16" t="str">
        <f t="shared" si="89"/>
        <v/>
      </c>
      <c r="AN404" s="16" t="str">
        <f t="shared" si="89"/>
        <v/>
      </c>
      <c r="AO404" s="16" t="str">
        <f t="shared" si="89"/>
        <v/>
      </c>
      <c r="AP404" s="16" t="str">
        <f t="shared" si="89"/>
        <v/>
      </c>
      <c r="AQ404" s="16" t="str">
        <f t="shared" si="89"/>
        <v/>
      </c>
      <c r="AR404" s="16" t="str">
        <f t="shared" si="89"/>
        <v/>
      </c>
      <c r="AS404" s="16" t="str">
        <f t="shared" si="89"/>
        <v/>
      </c>
      <c r="AT404" s="16" t="str">
        <f t="shared" si="89"/>
        <v/>
      </c>
      <c r="AU404" s="16" t="str">
        <f t="shared" si="89"/>
        <v/>
      </c>
      <c r="AV404" s="16" t="str">
        <f t="shared" si="89"/>
        <v/>
      </c>
      <c r="AW404" s="16" t="str">
        <f t="shared" si="89"/>
        <v/>
      </c>
      <c r="AX404" s="31"/>
    </row>
    <row r="405" spans="1:50" ht="61.5" hidden="1" customHeight="1" x14ac:dyDescent="0.25">
      <c r="A405" s="30">
        <v>400</v>
      </c>
      <c r="B405" s="51" t="s">
        <v>10</v>
      </c>
      <c r="C405" s="52" t="s">
        <v>1004</v>
      </c>
      <c r="D405" s="52" t="s">
        <v>1057</v>
      </c>
      <c r="E405" s="98" t="s">
        <v>4606</v>
      </c>
      <c r="F405" s="52" t="s">
        <v>1093</v>
      </c>
      <c r="G405" s="52" t="s">
        <v>1102</v>
      </c>
      <c r="H405" s="52" t="s">
        <v>28</v>
      </c>
      <c r="I405" s="52" t="s">
        <v>16</v>
      </c>
      <c r="J405" s="52" t="s">
        <v>17</v>
      </c>
      <c r="K405" s="52" t="s">
        <v>1076</v>
      </c>
      <c r="L405" s="52" t="s">
        <v>31</v>
      </c>
      <c r="M405" s="52" t="s">
        <v>1103</v>
      </c>
      <c r="N405" s="52" t="s">
        <v>1104</v>
      </c>
      <c r="O405" s="52" t="s">
        <v>616</v>
      </c>
      <c r="P405" s="32"/>
      <c r="Q405" s="52" t="s">
        <v>4225</v>
      </c>
      <c r="R405" s="33">
        <f t="shared" si="86"/>
        <v>1</v>
      </c>
      <c r="S405" s="53" t="str">
        <f t="shared" si="84"/>
        <v>НАЗК</v>
      </c>
      <c r="T405" s="54"/>
      <c r="U405" s="55" t="s">
        <v>4272</v>
      </c>
      <c r="V405" s="56" t="s">
        <v>4272</v>
      </c>
      <c r="W405" s="34"/>
      <c r="X405" s="61"/>
      <c r="Y405" s="57" t="s">
        <v>4367</v>
      </c>
      <c r="Z405" s="57" t="s">
        <v>4367</v>
      </c>
      <c r="AA405" s="57"/>
      <c r="AB405" s="57"/>
      <c r="AC405" s="65" t="s">
        <v>4440</v>
      </c>
      <c r="AD405" s="65" t="s">
        <v>4282</v>
      </c>
      <c r="AE405" s="59">
        <f t="shared" si="88"/>
        <v>1</v>
      </c>
      <c r="AF405" s="60" t="str">
        <f t="shared" si="87"/>
        <v>Чорнуцька</v>
      </c>
      <c r="AG405" s="34"/>
      <c r="AH405" s="16" t="str">
        <f t="shared" si="89"/>
        <v/>
      </c>
      <c r="AI405" s="16" t="str">
        <f t="shared" si="89"/>
        <v/>
      </c>
      <c r="AJ405" s="16" t="str">
        <f t="shared" si="89"/>
        <v/>
      </c>
      <c r="AK405" s="16" t="str">
        <f t="shared" si="89"/>
        <v/>
      </c>
      <c r="AL405" s="16" t="str">
        <f t="shared" si="89"/>
        <v>Чорнуцька</v>
      </c>
      <c r="AM405" s="16" t="str">
        <f t="shared" si="89"/>
        <v/>
      </c>
      <c r="AN405" s="16" t="str">
        <f t="shared" si="89"/>
        <v/>
      </c>
      <c r="AO405" s="16" t="str">
        <f t="shared" si="89"/>
        <v/>
      </c>
      <c r="AP405" s="16" t="str">
        <f t="shared" si="89"/>
        <v/>
      </c>
      <c r="AQ405" s="16" t="str">
        <f t="shared" si="89"/>
        <v/>
      </c>
      <c r="AR405" s="16" t="str">
        <f t="shared" si="89"/>
        <v/>
      </c>
      <c r="AS405" s="16" t="str">
        <f t="shared" si="89"/>
        <v/>
      </c>
      <c r="AT405" s="16" t="str">
        <f t="shared" si="89"/>
        <v/>
      </c>
      <c r="AU405" s="16" t="str">
        <f t="shared" si="89"/>
        <v/>
      </c>
      <c r="AV405" s="16" t="str">
        <f t="shared" si="89"/>
        <v/>
      </c>
      <c r="AW405" s="16" t="str">
        <f t="shared" si="89"/>
        <v/>
      </c>
      <c r="AX405" s="31"/>
    </row>
    <row r="406" spans="1:50" ht="61.5" hidden="1" customHeight="1" x14ac:dyDescent="0.25">
      <c r="A406" s="30">
        <v>401</v>
      </c>
      <c r="B406" s="51" t="s">
        <v>10</v>
      </c>
      <c r="C406" s="68" t="s">
        <v>1004</v>
      </c>
      <c r="D406" s="68" t="s">
        <v>1057</v>
      </c>
      <c r="E406" s="98" t="s">
        <v>4607</v>
      </c>
      <c r="F406" s="68" t="s">
        <v>1105</v>
      </c>
      <c r="G406" s="69"/>
      <c r="H406" s="68"/>
      <c r="I406" s="68"/>
      <c r="J406" s="68"/>
      <c r="K406" s="52"/>
      <c r="L406" s="52"/>
      <c r="M406" s="52"/>
      <c r="N406" s="52"/>
      <c r="O406" s="52"/>
      <c r="P406" s="70"/>
      <c r="Q406" s="71" t="s">
        <v>4275</v>
      </c>
      <c r="R406" s="33">
        <f t="shared" si="86"/>
        <v>1</v>
      </c>
      <c r="S406" s="53"/>
      <c r="T406" s="53"/>
      <c r="U406" s="70"/>
      <c r="V406" s="70"/>
      <c r="W406" s="70"/>
      <c r="X406" s="70"/>
      <c r="Y406" s="70"/>
      <c r="Z406" s="70"/>
      <c r="AA406" s="70"/>
      <c r="AB406" s="70"/>
      <c r="AC406" s="70"/>
      <c r="AD406" s="34"/>
      <c r="AE406" s="59">
        <f t="shared" si="88"/>
        <v>0</v>
      </c>
      <c r="AF406" s="62" t="e">
        <f t="shared" si="87"/>
        <v>#VALUE!</v>
      </c>
      <c r="AG406" s="31"/>
      <c r="AH406" s="31">
        <f t="shared" si="82"/>
        <v>0</v>
      </c>
      <c r="AI406" s="31">
        <f t="shared" si="82"/>
        <v>0</v>
      </c>
      <c r="AJ406" s="31">
        <f t="shared" si="82"/>
        <v>0</v>
      </c>
      <c r="AK406" s="31">
        <f t="shared" si="82"/>
        <v>0</v>
      </c>
      <c r="AL406" s="31">
        <f t="shared" si="82"/>
        <v>0</v>
      </c>
      <c r="AM406" s="31">
        <f t="shared" si="82"/>
        <v>0</v>
      </c>
      <c r="AN406" s="31">
        <f>IF(ISNUMBER(FIND($AD406,AN$5)),$AD406,"")</f>
        <v>0</v>
      </c>
      <c r="AO406" s="31">
        <f>IF(ISNUMBER(FIND($AD406,AO$5)),$AD406,"")</f>
        <v>0</v>
      </c>
      <c r="AP406" s="31">
        <f t="shared" si="82"/>
        <v>0</v>
      </c>
      <c r="AQ406" s="31">
        <f>IF(ISNUMBER(FIND($AD406,AQ$5)),$AD406,"")</f>
        <v>0</v>
      </c>
      <c r="AR406" s="31">
        <f>IF(ISNUMBER(FIND($AD406,AR$5)),$AD406,"")</f>
        <v>0</v>
      </c>
      <c r="AS406" s="31">
        <f t="shared" si="82"/>
        <v>0</v>
      </c>
      <c r="AT406" s="31">
        <f>IF(ISNUMBER(FIND($AD406,AT$5)),$AD406,"")</f>
        <v>0</v>
      </c>
      <c r="AU406" s="31">
        <f>IF(ISNUMBER(FIND($AD406,AU$5)),$AD406,"")</f>
        <v>0</v>
      </c>
      <c r="AV406" s="31">
        <f>IF(ISNUMBER(FIND($AD406,AV$5)),$AD406,"")</f>
        <v>0</v>
      </c>
      <c r="AW406" s="31">
        <f t="shared" si="82"/>
        <v>0</v>
      </c>
      <c r="AX406" s="31"/>
    </row>
    <row r="407" spans="1:50" ht="61.5" customHeight="1" x14ac:dyDescent="0.25">
      <c r="A407" s="30">
        <v>402</v>
      </c>
      <c r="B407" s="51" t="s">
        <v>10</v>
      </c>
      <c r="C407" s="52" t="s">
        <v>1004</v>
      </c>
      <c r="D407" s="52" t="s">
        <v>1057</v>
      </c>
      <c r="E407" s="98" t="s">
        <v>4608</v>
      </c>
      <c r="F407" s="52" t="s">
        <v>1106</v>
      </c>
      <c r="G407" s="52" t="s">
        <v>1107</v>
      </c>
      <c r="H407" s="52" t="s">
        <v>15</v>
      </c>
      <c r="I407" s="52" t="s">
        <v>68</v>
      </c>
      <c r="J407" s="52" t="s">
        <v>17</v>
      </c>
      <c r="K407" s="52" t="s">
        <v>1076</v>
      </c>
      <c r="L407" s="52" t="s">
        <v>31</v>
      </c>
      <c r="M407" s="52" t="s">
        <v>69</v>
      </c>
      <c r="N407" s="52" t="s">
        <v>70</v>
      </c>
      <c r="O407" s="52" t="s">
        <v>452</v>
      </c>
      <c r="P407" s="32"/>
      <c r="Q407" s="52" t="s">
        <v>4225</v>
      </c>
      <c r="R407" s="33">
        <f t="shared" si="86"/>
        <v>1</v>
      </c>
      <c r="S407" s="53" t="str">
        <f t="shared" ref="S407:S470" si="90">IF(R407=1,Q407,LEFT(Q407,FIND(" ",Q407)-1))</f>
        <v>НАЗК</v>
      </c>
      <c r="T407" s="54"/>
      <c r="U407" s="55" t="s">
        <v>4272</v>
      </c>
      <c r="V407" s="56" t="s">
        <v>4272</v>
      </c>
      <c r="W407" s="34"/>
      <c r="X407" s="57" t="s">
        <v>4367</v>
      </c>
      <c r="Y407" s="61"/>
      <c r="Z407" s="61"/>
      <c r="AA407" s="132"/>
      <c r="AB407" s="57" t="s">
        <v>4367</v>
      </c>
      <c r="AC407" s="65" t="s">
        <v>4440</v>
      </c>
      <c r="AD407" s="65" t="s">
        <v>4282</v>
      </c>
      <c r="AE407" s="59">
        <f t="shared" si="88"/>
        <v>1</v>
      </c>
      <c r="AF407" s="60" t="str">
        <f t="shared" si="87"/>
        <v>Чорнуцька</v>
      </c>
      <c r="AG407" s="34"/>
      <c r="AH407" s="16" t="str">
        <f t="shared" ref="AH407:AW422" si="91">IF(ISNUMBER(FIND(AH$5,$AD407)),AH$5,"")</f>
        <v/>
      </c>
      <c r="AI407" s="16" t="str">
        <f t="shared" si="91"/>
        <v/>
      </c>
      <c r="AJ407" s="16" t="str">
        <f t="shared" si="91"/>
        <v/>
      </c>
      <c r="AK407" s="16" t="str">
        <f t="shared" si="91"/>
        <v/>
      </c>
      <c r="AL407" s="16" t="str">
        <f t="shared" si="91"/>
        <v>Чорнуцька</v>
      </c>
      <c r="AM407" s="16" t="str">
        <f t="shared" si="91"/>
        <v/>
      </c>
      <c r="AN407" s="16" t="str">
        <f t="shared" si="91"/>
        <v/>
      </c>
      <c r="AO407" s="16" t="str">
        <f t="shared" si="91"/>
        <v/>
      </c>
      <c r="AP407" s="16" t="str">
        <f t="shared" si="91"/>
        <v/>
      </c>
      <c r="AQ407" s="16" t="str">
        <f t="shared" si="91"/>
        <v/>
      </c>
      <c r="AR407" s="16" t="str">
        <f t="shared" si="91"/>
        <v/>
      </c>
      <c r="AS407" s="16" t="str">
        <f t="shared" si="91"/>
        <v/>
      </c>
      <c r="AT407" s="16" t="str">
        <f t="shared" si="91"/>
        <v/>
      </c>
      <c r="AU407" s="16" t="str">
        <f t="shared" si="91"/>
        <v/>
      </c>
      <c r="AV407" s="16" t="str">
        <f t="shared" si="91"/>
        <v/>
      </c>
      <c r="AW407" s="16" t="str">
        <f t="shared" si="91"/>
        <v/>
      </c>
      <c r="AX407" s="31"/>
    </row>
    <row r="408" spans="1:50" ht="61.5" customHeight="1" x14ac:dyDescent="0.25">
      <c r="A408" s="30">
        <v>403</v>
      </c>
      <c r="B408" s="51" t="s">
        <v>10</v>
      </c>
      <c r="C408" s="52" t="s">
        <v>1004</v>
      </c>
      <c r="D408" s="52" t="s">
        <v>1057</v>
      </c>
      <c r="E408" s="98" t="s">
        <v>4608</v>
      </c>
      <c r="F408" s="52" t="s">
        <v>1106</v>
      </c>
      <c r="G408" s="52" t="s">
        <v>1108</v>
      </c>
      <c r="H408" s="52" t="s">
        <v>15</v>
      </c>
      <c r="I408" s="52" t="s">
        <v>94</v>
      </c>
      <c r="J408" s="52" t="s">
        <v>1060</v>
      </c>
      <c r="K408" s="52" t="s">
        <v>1109</v>
      </c>
      <c r="L408" s="52" t="s">
        <v>31</v>
      </c>
      <c r="M408" s="52" t="s">
        <v>54</v>
      </c>
      <c r="N408" s="52"/>
      <c r="O408" s="52" t="s">
        <v>55</v>
      </c>
      <c r="P408" s="32"/>
      <c r="Q408" s="52" t="s">
        <v>4364</v>
      </c>
      <c r="R408" s="33">
        <f t="shared" si="86"/>
        <v>4</v>
      </c>
      <c r="S408" s="53" t="str">
        <f t="shared" si="90"/>
        <v>НАЗК</v>
      </c>
      <c r="T408" s="54"/>
      <c r="U408" s="55" t="s">
        <v>4272</v>
      </c>
      <c r="V408" s="56" t="s">
        <v>4272</v>
      </c>
      <c r="W408" s="34"/>
      <c r="X408" s="57" t="s">
        <v>4367</v>
      </c>
      <c r="Y408" s="61"/>
      <c r="Z408" s="61"/>
      <c r="AA408" s="55" t="s">
        <v>4272</v>
      </c>
      <c r="AB408" s="55"/>
      <c r="AC408" s="65" t="s">
        <v>4441</v>
      </c>
      <c r="AD408" s="65" t="s">
        <v>4442</v>
      </c>
      <c r="AE408" s="59">
        <f t="shared" si="88"/>
        <v>2</v>
      </c>
      <c r="AF408" s="60" t="str">
        <f t="shared" si="87"/>
        <v>Чорнуцька</v>
      </c>
      <c r="AG408" s="34"/>
      <c r="AH408" s="16" t="str">
        <f t="shared" si="91"/>
        <v/>
      </c>
      <c r="AI408" s="16" t="str">
        <f t="shared" si="91"/>
        <v/>
      </c>
      <c r="AJ408" s="16" t="str">
        <f t="shared" si="91"/>
        <v/>
      </c>
      <c r="AK408" s="16" t="str">
        <f t="shared" si="91"/>
        <v/>
      </c>
      <c r="AL408" s="16" t="str">
        <f t="shared" si="91"/>
        <v>Чорнуцька</v>
      </c>
      <c r="AM408" s="16" t="str">
        <f t="shared" si="91"/>
        <v/>
      </c>
      <c r="AN408" s="16" t="str">
        <f t="shared" si="91"/>
        <v/>
      </c>
      <c r="AO408" s="16" t="str">
        <f t="shared" si="91"/>
        <v/>
      </c>
      <c r="AP408" s="16" t="str">
        <f t="shared" si="91"/>
        <v/>
      </c>
      <c r="AQ408" s="16" t="str">
        <f t="shared" si="91"/>
        <v/>
      </c>
      <c r="AR408" s="16" t="str">
        <f t="shared" si="91"/>
        <v/>
      </c>
      <c r="AS408" s="16" t="str">
        <f t="shared" si="91"/>
        <v/>
      </c>
      <c r="AT408" s="16" t="str">
        <f t="shared" si="91"/>
        <v/>
      </c>
      <c r="AU408" s="16" t="str">
        <f t="shared" si="91"/>
        <v/>
      </c>
      <c r="AV408" s="16" t="str">
        <f t="shared" si="91"/>
        <v>Любченко</v>
      </c>
      <c r="AW408" s="16" t="str">
        <f t="shared" si="91"/>
        <v/>
      </c>
      <c r="AX408" s="11" t="s">
        <v>4293</v>
      </c>
    </row>
    <row r="409" spans="1:50" ht="61.5" customHeight="1" x14ac:dyDescent="0.25">
      <c r="A409" s="30">
        <v>404</v>
      </c>
      <c r="B409" s="51" t="s">
        <v>10</v>
      </c>
      <c r="C409" s="52" t="s">
        <v>1004</v>
      </c>
      <c r="D409" s="52" t="s">
        <v>1057</v>
      </c>
      <c r="E409" s="98" t="s">
        <v>4608</v>
      </c>
      <c r="F409" s="52" t="s">
        <v>1106</v>
      </c>
      <c r="G409" s="52" t="s">
        <v>1110</v>
      </c>
      <c r="H409" s="52" t="s">
        <v>101</v>
      </c>
      <c r="I409" s="52" t="s">
        <v>258</v>
      </c>
      <c r="J409" s="52" t="s">
        <v>17</v>
      </c>
      <c r="K409" s="52" t="s">
        <v>1109</v>
      </c>
      <c r="L409" s="52" t="s">
        <v>31</v>
      </c>
      <c r="M409" s="52" t="s">
        <v>58</v>
      </c>
      <c r="N409" s="52" t="s">
        <v>1063</v>
      </c>
      <c r="O409" s="52" t="s">
        <v>55</v>
      </c>
      <c r="P409" s="32"/>
      <c r="Q409" s="52" t="s">
        <v>4225</v>
      </c>
      <c r="R409" s="33">
        <f t="shared" si="86"/>
        <v>1</v>
      </c>
      <c r="S409" s="53" t="str">
        <f t="shared" si="90"/>
        <v>НАЗК</v>
      </c>
      <c r="T409" s="54"/>
      <c r="U409" s="55" t="s">
        <v>4272</v>
      </c>
      <c r="V409" s="56" t="s">
        <v>4272</v>
      </c>
      <c r="W409" s="34"/>
      <c r="X409" s="57" t="s">
        <v>4367</v>
      </c>
      <c r="Y409" s="61"/>
      <c r="Z409" s="61"/>
      <c r="AA409" s="55" t="s">
        <v>4272</v>
      </c>
      <c r="AB409" s="55"/>
      <c r="AC409" s="65" t="s">
        <v>4440</v>
      </c>
      <c r="AD409" s="65" t="s">
        <v>4282</v>
      </c>
      <c r="AE409" s="59">
        <f t="shared" si="88"/>
        <v>1</v>
      </c>
      <c r="AF409" s="60" t="str">
        <f t="shared" si="87"/>
        <v>Чорнуцька</v>
      </c>
      <c r="AG409" s="34"/>
      <c r="AH409" s="16" t="str">
        <f t="shared" si="91"/>
        <v/>
      </c>
      <c r="AI409" s="16" t="str">
        <f t="shared" si="91"/>
        <v/>
      </c>
      <c r="AJ409" s="16" t="str">
        <f t="shared" si="91"/>
        <v/>
      </c>
      <c r="AK409" s="16" t="str">
        <f t="shared" si="91"/>
        <v/>
      </c>
      <c r="AL409" s="16" t="str">
        <f t="shared" si="91"/>
        <v>Чорнуцька</v>
      </c>
      <c r="AM409" s="16" t="str">
        <f t="shared" si="91"/>
        <v/>
      </c>
      <c r="AN409" s="16" t="str">
        <f t="shared" si="91"/>
        <v/>
      </c>
      <c r="AO409" s="16" t="str">
        <f t="shared" si="91"/>
        <v/>
      </c>
      <c r="AP409" s="16" t="str">
        <f t="shared" si="91"/>
        <v/>
      </c>
      <c r="AQ409" s="16" t="str">
        <f t="shared" si="91"/>
        <v/>
      </c>
      <c r="AR409" s="16" t="str">
        <f t="shared" si="91"/>
        <v/>
      </c>
      <c r="AS409" s="16" t="str">
        <f t="shared" si="91"/>
        <v/>
      </c>
      <c r="AT409" s="16" t="str">
        <f t="shared" si="91"/>
        <v/>
      </c>
      <c r="AU409" s="16" t="str">
        <f t="shared" si="91"/>
        <v/>
      </c>
      <c r="AV409" s="16" t="str">
        <f t="shared" si="91"/>
        <v/>
      </c>
      <c r="AW409" s="16" t="str">
        <f t="shared" si="91"/>
        <v/>
      </c>
      <c r="AX409" s="31"/>
    </row>
    <row r="410" spans="1:50" ht="61.5" customHeight="1" x14ac:dyDescent="0.25">
      <c r="A410" s="30">
        <v>405</v>
      </c>
      <c r="B410" s="51" t="s">
        <v>10</v>
      </c>
      <c r="C410" s="52" t="s">
        <v>1004</v>
      </c>
      <c r="D410" s="52" t="s">
        <v>1057</v>
      </c>
      <c r="E410" s="98" t="s">
        <v>4608</v>
      </c>
      <c r="F410" s="52" t="s">
        <v>1106</v>
      </c>
      <c r="G410" s="52" t="s">
        <v>1111</v>
      </c>
      <c r="H410" s="52" t="s">
        <v>141</v>
      </c>
      <c r="I410" s="52" t="s">
        <v>49</v>
      </c>
      <c r="J410" s="52" t="s">
        <v>276</v>
      </c>
      <c r="K410" s="52" t="s">
        <v>1109</v>
      </c>
      <c r="L410" s="52" t="s">
        <v>31</v>
      </c>
      <c r="M410" s="52" t="s">
        <v>64</v>
      </c>
      <c r="N410" s="52" t="s">
        <v>65</v>
      </c>
      <c r="O410" s="52" t="s">
        <v>55</v>
      </c>
      <c r="P410" s="32"/>
      <c r="Q410" s="52" t="s">
        <v>4232</v>
      </c>
      <c r="R410" s="33">
        <f t="shared" si="86"/>
        <v>2</v>
      </c>
      <c r="S410" s="53" t="str">
        <f t="shared" si="90"/>
        <v>НАЗК</v>
      </c>
      <c r="T410" s="54"/>
      <c r="U410" s="55" t="s">
        <v>4272</v>
      </c>
      <c r="V410" s="56" t="s">
        <v>4272</v>
      </c>
      <c r="W410" s="34"/>
      <c r="X410" s="57" t="s">
        <v>4367</v>
      </c>
      <c r="Y410" s="61"/>
      <c r="Z410" s="61"/>
      <c r="AA410" s="55" t="s">
        <v>4272</v>
      </c>
      <c r="AB410" s="55"/>
      <c r="AC410" s="65" t="s">
        <v>4440</v>
      </c>
      <c r="AD410" s="65" t="s">
        <v>4282</v>
      </c>
      <c r="AE410" s="59">
        <f t="shared" si="88"/>
        <v>1</v>
      </c>
      <c r="AF410" s="60" t="str">
        <f t="shared" si="87"/>
        <v>Чорнуцька</v>
      </c>
      <c r="AG410" s="34"/>
      <c r="AH410" s="16" t="str">
        <f t="shared" si="91"/>
        <v/>
      </c>
      <c r="AI410" s="16" t="str">
        <f t="shared" si="91"/>
        <v/>
      </c>
      <c r="AJ410" s="16" t="str">
        <f t="shared" si="91"/>
        <v/>
      </c>
      <c r="AK410" s="16" t="str">
        <f t="shared" si="91"/>
        <v/>
      </c>
      <c r="AL410" s="16" t="str">
        <f t="shared" si="91"/>
        <v>Чорнуцька</v>
      </c>
      <c r="AM410" s="16" t="str">
        <f t="shared" si="91"/>
        <v/>
      </c>
      <c r="AN410" s="16" t="str">
        <f t="shared" si="91"/>
        <v/>
      </c>
      <c r="AO410" s="16" t="str">
        <f t="shared" si="91"/>
        <v/>
      </c>
      <c r="AP410" s="16" t="str">
        <f t="shared" si="91"/>
        <v/>
      </c>
      <c r="AQ410" s="16" t="str">
        <f t="shared" si="91"/>
        <v/>
      </c>
      <c r="AR410" s="16" t="str">
        <f t="shared" si="91"/>
        <v/>
      </c>
      <c r="AS410" s="16" t="str">
        <f t="shared" si="91"/>
        <v/>
      </c>
      <c r="AT410" s="16" t="str">
        <f t="shared" si="91"/>
        <v/>
      </c>
      <c r="AU410" s="16" t="str">
        <f t="shared" si="91"/>
        <v/>
      </c>
      <c r="AV410" s="16" t="str">
        <f t="shared" si="91"/>
        <v/>
      </c>
      <c r="AW410" s="16" t="str">
        <f t="shared" si="91"/>
        <v/>
      </c>
      <c r="AX410" s="31"/>
    </row>
    <row r="411" spans="1:50" ht="61.5" customHeight="1" x14ac:dyDescent="0.25">
      <c r="A411" s="30">
        <v>406</v>
      </c>
      <c r="B411" s="51" t="s">
        <v>10</v>
      </c>
      <c r="C411" s="52" t="s">
        <v>1004</v>
      </c>
      <c r="D411" s="52" t="s">
        <v>1057</v>
      </c>
      <c r="E411" s="98" t="s">
        <v>4608</v>
      </c>
      <c r="F411" s="52" t="s">
        <v>1106</v>
      </c>
      <c r="G411" s="52" t="s">
        <v>1112</v>
      </c>
      <c r="H411" s="52" t="s">
        <v>15</v>
      </c>
      <c r="I411" s="52" t="s">
        <v>1113</v>
      </c>
      <c r="J411" s="52" t="s">
        <v>17</v>
      </c>
      <c r="K411" s="52" t="s">
        <v>1109</v>
      </c>
      <c r="L411" s="52" t="s">
        <v>31</v>
      </c>
      <c r="M411" s="52" t="s">
        <v>69</v>
      </c>
      <c r="N411" s="52" t="s">
        <v>70</v>
      </c>
      <c r="O411" s="52" t="s">
        <v>55</v>
      </c>
      <c r="P411" s="32"/>
      <c r="Q411" s="52" t="s">
        <v>4225</v>
      </c>
      <c r="R411" s="33">
        <f t="shared" si="86"/>
        <v>1</v>
      </c>
      <c r="S411" s="53" t="str">
        <f t="shared" si="90"/>
        <v>НАЗК</v>
      </c>
      <c r="T411" s="54"/>
      <c r="U411" s="55" t="s">
        <v>4272</v>
      </c>
      <c r="V411" s="56" t="s">
        <v>4272</v>
      </c>
      <c r="W411" s="34"/>
      <c r="X411" s="57" t="s">
        <v>4367</v>
      </c>
      <c r="Y411" s="61"/>
      <c r="Z411" s="61"/>
      <c r="AA411" s="132"/>
      <c r="AB411" s="57" t="s">
        <v>4367</v>
      </c>
      <c r="AC411" s="65" t="s">
        <v>4440</v>
      </c>
      <c r="AD411" s="65" t="s">
        <v>4282</v>
      </c>
      <c r="AE411" s="59">
        <f t="shared" si="88"/>
        <v>1</v>
      </c>
      <c r="AF411" s="60" t="str">
        <f t="shared" si="87"/>
        <v>Чорнуцька</v>
      </c>
      <c r="AG411" s="34"/>
      <c r="AH411" s="16" t="str">
        <f t="shared" si="91"/>
        <v/>
      </c>
      <c r="AI411" s="16" t="str">
        <f t="shared" si="91"/>
        <v/>
      </c>
      <c r="AJ411" s="16" t="str">
        <f t="shared" si="91"/>
        <v/>
      </c>
      <c r="AK411" s="16" t="str">
        <f t="shared" si="91"/>
        <v/>
      </c>
      <c r="AL411" s="16" t="str">
        <f t="shared" si="91"/>
        <v>Чорнуцька</v>
      </c>
      <c r="AM411" s="16" t="str">
        <f t="shared" si="91"/>
        <v/>
      </c>
      <c r="AN411" s="16" t="str">
        <f t="shared" si="91"/>
        <v/>
      </c>
      <c r="AO411" s="16" t="str">
        <f t="shared" si="91"/>
        <v/>
      </c>
      <c r="AP411" s="16" t="str">
        <f t="shared" si="91"/>
        <v/>
      </c>
      <c r="AQ411" s="16" t="str">
        <f t="shared" si="91"/>
        <v/>
      </c>
      <c r="AR411" s="16" t="str">
        <f t="shared" si="91"/>
        <v/>
      </c>
      <c r="AS411" s="16" t="str">
        <f t="shared" si="91"/>
        <v/>
      </c>
      <c r="AT411" s="16" t="str">
        <f t="shared" si="91"/>
        <v/>
      </c>
      <c r="AU411" s="16" t="str">
        <f t="shared" si="91"/>
        <v/>
      </c>
      <c r="AV411" s="16" t="str">
        <f t="shared" si="91"/>
        <v/>
      </c>
      <c r="AW411" s="16" t="str">
        <f t="shared" si="91"/>
        <v/>
      </c>
      <c r="AX411" s="31"/>
    </row>
    <row r="412" spans="1:50" ht="61.5" customHeight="1" x14ac:dyDescent="0.25">
      <c r="A412" s="30">
        <v>407</v>
      </c>
      <c r="B412" s="51" t="s">
        <v>10</v>
      </c>
      <c r="C412" s="66" t="s">
        <v>1114</v>
      </c>
      <c r="D412" s="52" t="s">
        <v>1115</v>
      </c>
      <c r="E412" s="101" t="s">
        <v>4804</v>
      </c>
      <c r="F412" s="72" t="s">
        <v>4216</v>
      </c>
      <c r="G412" s="52" t="s">
        <v>1116</v>
      </c>
      <c r="H412" s="52" t="s">
        <v>98</v>
      </c>
      <c r="I412" s="52" t="s">
        <v>16</v>
      </c>
      <c r="J412" s="52" t="s">
        <v>17</v>
      </c>
      <c r="K412" s="52" t="s">
        <v>18</v>
      </c>
      <c r="L412" s="52" t="s">
        <v>31</v>
      </c>
      <c r="M412" s="52" t="s">
        <v>1117</v>
      </c>
      <c r="N412" s="52" t="s">
        <v>21</v>
      </c>
      <c r="O412" s="52" t="s">
        <v>1118</v>
      </c>
      <c r="P412" s="32"/>
      <c r="Q412" s="52" t="s">
        <v>4225</v>
      </c>
      <c r="R412" s="33">
        <f t="shared" si="86"/>
        <v>1</v>
      </c>
      <c r="S412" s="53" t="str">
        <f t="shared" si="90"/>
        <v>НАЗК</v>
      </c>
      <c r="T412" s="54"/>
      <c r="U412" s="55" t="s">
        <v>4272</v>
      </c>
      <c r="V412" s="56" t="s">
        <v>4272</v>
      </c>
      <c r="W412" s="34"/>
      <c r="X412" s="57" t="s">
        <v>4367</v>
      </c>
      <c r="Y412" s="57" t="s">
        <v>4367</v>
      </c>
      <c r="Z412" s="57" t="s">
        <v>4367</v>
      </c>
      <c r="AA412" s="57"/>
      <c r="AB412" s="57"/>
      <c r="AC412" s="65" t="s">
        <v>4397</v>
      </c>
      <c r="AD412" s="65" t="s">
        <v>4285</v>
      </c>
      <c r="AE412" s="59">
        <f t="shared" si="88"/>
        <v>1</v>
      </c>
      <c r="AF412" s="60" t="str">
        <f t="shared" si="87"/>
        <v>Конопля</v>
      </c>
      <c r="AG412" s="34"/>
      <c r="AH412" s="16" t="str">
        <f t="shared" si="91"/>
        <v/>
      </c>
      <c r="AI412" s="16" t="str">
        <f t="shared" si="91"/>
        <v/>
      </c>
      <c r="AJ412" s="16" t="str">
        <f t="shared" si="91"/>
        <v/>
      </c>
      <c r="AK412" s="16" t="str">
        <f t="shared" si="91"/>
        <v/>
      </c>
      <c r="AL412" s="16" t="str">
        <f t="shared" si="91"/>
        <v/>
      </c>
      <c r="AM412" s="16" t="str">
        <f t="shared" si="91"/>
        <v/>
      </c>
      <c r="AN412" s="16" t="str">
        <f t="shared" si="91"/>
        <v/>
      </c>
      <c r="AO412" s="16" t="str">
        <f t="shared" si="91"/>
        <v>Конопля</v>
      </c>
      <c r="AP412" s="16" t="str">
        <f t="shared" si="91"/>
        <v/>
      </c>
      <c r="AQ412" s="16" t="str">
        <f t="shared" si="91"/>
        <v/>
      </c>
      <c r="AR412" s="16" t="str">
        <f t="shared" si="91"/>
        <v/>
      </c>
      <c r="AS412" s="16" t="str">
        <f t="shared" si="91"/>
        <v/>
      </c>
      <c r="AT412" s="16" t="str">
        <f t="shared" si="91"/>
        <v/>
      </c>
      <c r="AU412" s="16" t="str">
        <f t="shared" si="91"/>
        <v/>
      </c>
      <c r="AV412" s="16" t="str">
        <f t="shared" si="91"/>
        <v/>
      </c>
      <c r="AW412" s="16" t="str">
        <f t="shared" si="91"/>
        <v/>
      </c>
      <c r="AX412" s="31"/>
    </row>
    <row r="413" spans="1:50" ht="61.5" hidden="1" customHeight="1" x14ac:dyDescent="0.25">
      <c r="A413" s="30">
        <v>408</v>
      </c>
      <c r="B413" s="51" t="s">
        <v>10</v>
      </c>
      <c r="C413" s="66" t="s">
        <v>1114</v>
      </c>
      <c r="D413" s="52" t="s">
        <v>1115</v>
      </c>
      <c r="E413" s="98" t="s">
        <v>4609</v>
      </c>
      <c r="F413" s="52" t="s">
        <v>1119</v>
      </c>
      <c r="G413" s="52" t="s">
        <v>1120</v>
      </c>
      <c r="H413" s="52" t="s">
        <v>28</v>
      </c>
      <c r="I413" s="52" t="s">
        <v>53</v>
      </c>
      <c r="J413" s="52" t="s">
        <v>17</v>
      </c>
      <c r="K413" s="52" t="s">
        <v>18</v>
      </c>
      <c r="L413" s="52" t="s">
        <v>1121</v>
      </c>
      <c r="M413" s="52" t="s">
        <v>1122</v>
      </c>
      <c r="N413" s="52" t="s">
        <v>59</v>
      </c>
      <c r="O413" s="52" t="s">
        <v>466</v>
      </c>
      <c r="P413" s="32"/>
      <c r="Q413" s="52" t="s">
        <v>4225</v>
      </c>
      <c r="R413" s="33">
        <f t="shared" si="86"/>
        <v>1</v>
      </c>
      <c r="S413" s="53" t="str">
        <f t="shared" si="90"/>
        <v>НАЗК</v>
      </c>
      <c r="T413" s="54"/>
      <c r="U413" s="55" t="s">
        <v>4272</v>
      </c>
      <c r="V413" s="56" t="s">
        <v>4272</v>
      </c>
      <c r="W413" s="34"/>
      <c r="X413" s="61"/>
      <c r="Y413" s="57" t="s">
        <v>4367</v>
      </c>
      <c r="Z413" s="61"/>
      <c r="AA413" s="61"/>
      <c r="AB413" s="61"/>
      <c r="AC413" s="65" t="s">
        <v>4446</v>
      </c>
      <c r="AD413" s="58" t="s">
        <v>4279</v>
      </c>
      <c r="AE413" s="59">
        <f t="shared" si="88"/>
        <v>1</v>
      </c>
      <c r="AF413" s="60" t="str">
        <f t="shared" si="87"/>
        <v>Деркач</v>
      </c>
      <c r="AG413" s="34"/>
      <c r="AH413" s="16" t="str">
        <f t="shared" si="91"/>
        <v>Деркач</v>
      </c>
      <c r="AI413" s="16" t="str">
        <f t="shared" si="91"/>
        <v/>
      </c>
      <c r="AJ413" s="16" t="str">
        <f t="shared" si="91"/>
        <v/>
      </c>
      <c r="AK413" s="16" t="str">
        <f t="shared" si="91"/>
        <v/>
      </c>
      <c r="AL413" s="16" t="str">
        <f t="shared" si="91"/>
        <v/>
      </c>
      <c r="AM413" s="16" t="str">
        <f t="shared" si="91"/>
        <v/>
      </c>
      <c r="AN413" s="16" t="str">
        <f t="shared" si="91"/>
        <v/>
      </c>
      <c r="AO413" s="16" t="str">
        <f t="shared" si="91"/>
        <v/>
      </c>
      <c r="AP413" s="16" t="str">
        <f t="shared" si="91"/>
        <v/>
      </c>
      <c r="AQ413" s="16" t="str">
        <f t="shared" si="91"/>
        <v/>
      </c>
      <c r="AR413" s="16" t="str">
        <f t="shared" si="91"/>
        <v/>
      </c>
      <c r="AS413" s="16" t="str">
        <f t="shared" si="91"/>
        <v/>
      </c>
      <c r="AT413" s="16" t="str">
        <f t="shared" si="91"/>
        <v/>
      </c>
      <c r="AU413" s="16" t="str">
        <f t="shared" si="91"/>
        <v/>
      </c>
      <c r="AV413" s="16" t="str">
        <f t="shared" si="91"/>
        <v/>
      </c>
      <c r="AW413" s="16" t="str">
        <f t="shared" si="91"/>
        <v/>
      </c>
      <c r="AX413" s="31"/>
    </row>
    <row r="414" spans="1:50" ht="61.5" hidden="1" customHeight="1" x14ac:dyDescent="0.25">
      <c r="A414" s="30">
        <v>409</v>
      </c>
      <c r="B414" s="51" t="s">
        <v>10</v>
      </c>
      <c r="C414" s="66" t="s">
        <v>1114</v>
      </c>
      <c r="D414" s="52" t="s">
        <v>1115</v>
      </c>
      <c r="E414" s="98" t="s">
        <v>4609</v>
      </c>
      <c r="F414" s="52" t="s">
        <v>1119</v>
      </c>
      <c r="G414" s="52" t="s">
        <v>1123</v>
      </c>
      <c r="H414" s="52" t="s">
        <v>57</v>
      </c>
      <c r="I414" s="52" t="s">
        <v>29</v>
      </c>
      <c r="J414" s="52" t="s">
        <v>17</v>
      </c>
      <c r="K414" s="52" t="s">
        <v>30</v>
      </c>
      <c r="L414" s="52" t="s">
        <v>31</v>
      </c>
      <c r="M414" s="52" t="s">
        <v>1124</v>
      </c>
      <c r="N414" s="52" t="s">
        <v>59</v>
      </c>
      <c r="O414" s="52" t="s">
        <v>466</v>
      </c>
      <c r="P414" s="32"/>
      <c r="Q414" s="52" t="s">
        <v>4225</v>
      </c>
      <c r="R414" s="33">
        <f t="shared" si="86"/>
        <v>1</v>
      </c>
      <c r="S414" s="53" t="str">
        <f t="shared" si="90"/>
        <v>НАЗК</v>
      </c>
      <c r="T414" s="54"/>
      <c r="U414" s="55" t="s">
        <v>4272</v>
      </c>
      <c r="V414" s="56" t="s">
        <v>4272</v>
      </c>
      <c r="W414" s="34"/>
      <c r="X414" s="61"/>
      <c r="Y414" s="57" t="s">
        <v>4367</v>
      </c>
      <c r="Z414" s="61"/>
      <c r="AA414" s="61"/>
      <c r="AB414" s="61"/>
      <c r="AC414" s="65" t="s">
        <v>4446</v>
      </c>
      <c r="AD414" s="58" t="s">
        <v>4279</v>
      </c>
      <c r="AE414" s="59">
        <f t="shared" si="88"/>
        <v>1</v>
      </c>
      <c r="AF414" s="60" t="str">
        <f t="shared" si="87"/>
        <v>Деркач</v>
      </c>
      <c r="AG414" s="34"/>
      <c r="AH414" s="16" t="str">
        <f t="shared" si="91"/>
        <v>Деркач</v>
      </c>
      <c r="AI414" s="16" t="str">
        <f t="shared" si="91"/>
        <v/>
      </c>
      <c r="AJ414" s="16" t="str">
        <f t="shared" si="91"/>
        <v/>
      </c>
      <c r="AK414" s="16" t="str">
        <f t="shared" si="91"/>
        <v/>
      </c>
      <c r="AL414" s="16" t="str">
        <f t="shared" si="91"/>
        <v/>
      </c>
      <c r="AM414" s="16" t="str">
        <f t="shared" si="91"/>
        <v/>
      </c>
      <c r="AN414" s="16" t="str">
        <f t="shared" si="91"/>
        <v/>
      </c>
      <c r="AO414" s="16" t="str">
        <f t="shared" si="91"/>
        <v/>
      </c>
      <c r="AP414" s="16" t="str">
        <f t="shared" si="91"/>
        <v/>
      </c>
      <c r="AQ414" s="16" t="str">
        <f t="shared" si="91"/>
        <v/>
      </c>
      <c r="AR414" s="16" t="str">
        <f t="shared" si="91"/>
        <v/>
      </c>
      <c r="AS414" s="16" t="str">
        <f t="shared" si="91"/>
        <v/>
      </c>
      <c r="AT414" s="16" t="str">
        <f t="shared" si="91"/>
        <v/>
      </c>
      <c r="AU414" s="16" t="str">
        <f t="shared" si="91"/>
        <v/>
      </c>
      <c r="AV414" s="16" t="str">
        <f t="shared" si="91"/>
        <v/>
      </c>
      <c r="AW414" s="16" t="str">
        <f t="shared" si="91"/>
        <v/>
      </c>
      <c r="AX414" s="31"/>
    </row>
    <row r="415" spans="1:50" ht="61.5" hidden="1" customHeight="1" x14ac:dyDescent="0.25">
      <c r="A415" s="30">
        <v>410</v>
      </c>
      <c r="B415" s="51" t="s">
        <v>10</v>
      </c>
      <c r="C415" s="66" t="s">
        <v>1114</v>
      </c>
      <c r="D415" s="52" t="s">
        <v>1115</v>
      </c>
      <c r="E415" s="98" t="s">
        <v>4609</v>
      </c>
      <c r="F415" s="52" t="s">
        <v>1119</v>
      </c>
      <c r="G415" s="52" t="s">
        <v>1125</v>
      </c>
      <c r="H415" s="52" t="s">
        <v>61</v>
      </c>
      <c r="I415" s="52" t="s">
        <v>62</v>
      </c>
      <c r="J415" s="52" t="s">
        <v>17</v>
      </c>
      <c r="K415" s="52" t="s">
        <v>30</v>
      </c>
      <c r="L415" s="52" t="s">
        <v>31</v>
      </c>
      <c r="M415" s="52" t="s">
        <v>54</v>
      </c>
      <c r="N415" s="52" t="s">
        <v>17</v>
      </c>
      <c r="O415" s="52" t="s">
        <v>55</v>
      </c>
      <c r="P415" s="32"/>
      <c r="Q415" s="52" t="s">
        <v>4225</v>
      </c>
      <c r="R415" s="33">
        <f t="shared" si="86"/>
        <v>1</v>
      </c>
      <c r="S415" s="53" t="str">
        <f t="shared" si="90"/>
        <v>НАЗК</v>
      </c>
      <c r="T415" s="54"/>
      <c r="U415" s="55" t="s">
        <v>4272</v>
      </c>
      <c r="V415" s="56" t="s">
        <v>4272</v>
      </c>
      <c r="W415" s="34"/>
      <c r="X415" s="61"/>
      <c r="Y415" s="57" t="s">
        <v>4367</v>
      </c>
      <c r="Z415" s="61"/>
      <c r="AA415" s="61"/>
      <c r="AB415" s="61"/>
      <c r="AC415" s="65" t="s">
        <v>4447</v>
      </c>
      <c r="AD415" s="58" t="s">
        <v>4383</v>
      </c>
      <c r="AE415" s="59">
        <f t="shared" si="88"/>
        <v>2</v>
      </c>
      <c r="AF415" s="60" t="str">
        <f t="shared" si="87"/>
        <v>Деркач</v>
      </c>
      <c r="AG415" s="34"/>
      <c r="AH415" s="16" t="str">
        <f t="shared" si="91"/>
        <v>Деркач</v>
      </c>
      <c r="AI415" s="16" t="str">
        <f t="shared" si="91"/>
        <v/>
      </c>
      <c r="AJ415" s="16" t="str">
        <f t="shared" si="91"/>
        <v/>
      </c>
      <c r="AK415" s="16" t="str">
        <f t="shared" si="91"/>
        <v/>
      </c>
      <c r="AL415" s="16" t="str">
        <f t="shared" si="91"/>
        <v/>
      </c>
      <c r="AM415" s="16" t="str">
        <f t="shared" si="91"/>
        <v/>
      </c>
      <c r="AN415" s="16" t="str">
        <f t="shared" si="91"/>
        <v/>
      </c>
      <c r="AO415" s="16" t="str">
        <f t="shared" si="91"/>
        <v/>
      </c>
      <c r="AP415" s="16" t="str">
        <f t="shared" si="91"/>
        <v/>
      </c>
      <c r="AQ415" s="16" t="str">
        <f t="shared" si="91"/>
        <v/>
      </c>
      <c r="AR415" s="16" t="str">
        <f t="shared" si="91"/>
        <v/>
      </c>
      <c r="AS415" s="16" t="str">
        <f t="shared" si="91"/>
        <v/>
      </c>
      <c r="AT415" s="16" t="str">
        <f t="shared" si="91"/>
        <v/>
      </c>
      <c r="AU415" s="16" t="str">
        <f t="shared" si="91"/>
        <v/>
      </c>
      <c r="AV415" s="16" t="str">
        <f t="shared" si="91"/>
        <v>Любченко</v>
      </c>
      <c r="AW415" s="16" t="str">
        <f t="shared" si="91"/>
        <v/>
      </c>
      <c r="AX415" s="11" t="s">
        <v>4293</v>
      </c>
    </row>
    <row r="416" spans="1:50" ht="61.5" hidden="1" customHeight="1" x14ac:dyDescent="0.25">
      <c r="A416" s="30">
        <v>411</v>
      </c>
      <c r="B416" s="51" t="s">
        <v>10</v>
      </c>
      <c r="C416" s="66" t="s">
        <v>1114</v>
      </c>
      <c r="D416" s="52" t="s">
        <v>1115</v>
      </c>
      <c r="E416" s="98" t="s">
        <v>4609</v>
      </c>
      <c r="F416" s="52" t="s">
        <v>1119</v>
      </c>
      <c r="G416" s="52" t="s">
        <v>1126</v>
      </c>
      <c r="H416" s="52" t="s">
        <v>67</v>
      </c>
      <c r="I416" s="52" t="s">
        <v>561</v>
      </c>
      <c r="J416" s="52" t="s">
        <v>17</v>
      </c>
      <c r="K416" s="52" t="s">
        <v>30</v>
      </c>
      <c r="L416" s="52" t="s">
        <v>31</v>
      </c>
      <c r="M416" s="52" t="s">
        <v>58</v>
      </c>
      <c r="N416" s="52" t="s">
        <v>59</v>
      </c>
      <c r="O416" s="52" t="s">
        <v>55</v>
      </c>
      <c r="P416" s="32"/>
      <c r="Q416" s="52" t="s">
        <v>4225</v>
      </c>
      <c r="R416" s="33">
        <f t="shared" si="86"/>
        <v>1</v>
      </c>
      <c r="S416" s="53" t="str">
        <f t="shared" si="90"/>
        <v>НАЗК</v>
      </c>
      <c r="T416" s="54"/>
      <c r="U416" s="55" t="s">
        <v>4272</v>
      </c>
      <c r="V416" s="56" t="s">
        <v>4272</v>
      </c>
      <c r="W416" s="34"/>
      <c r="X416" s="61"/>
      <c r="Y416" s="57" t="s">
        <v>4367</v>
      </c>
      <c r="Z416" s="61"/>
      <c r="AA416" s="61"/>
      <c r="AB416" s="61"/>
      <c r="AC416" s="65" t="s">
        <v>4446</v>
      </c>
      <c r="AD416" s="58" t="s">
        <v>4279</v>
      </c>
      <c r="AE416" s="59">
        <f t="shared" si="88"/>
        <v>1</v>
      </c>
      <c r="AF416" s="60" t="str">
        <f t="shared" si="87"/>
        <v>Деркач</v>
      </c>
      <c r="AG416" s="34"/>
      <c r="AH416" s="16" t="str">
        <f t="shared" si="91"/>
        <v>Деркач</v>
      </c>
      <c r="AI416" s="16" t="str">
        <f t="shared" si="91"/>
        <v/>
      </c>
      <c r="AJ416" s="16" t="str">
        <f t="shared" si="91"/>
        <v/>
      </c>
      <c r="AK416" s="16" t="str">
        <f t="shared" si="91"/>
        <v/>
      </c>
      <c r="AL416" s="16" t="str">
        <f t="shared" si="91"/>
        <v/>
      </c>
      <c r="AM416" s="16" t="str">
        <f t="shared" si="91"/>
        <v/>
      </c>
      <c r="AN416" s="16" t="str">
        <f t="shared" si="91"/>
        <v/>
      </c>
      <c r="AO416" s="16" t="str">
        <f t="shared" si="91"/>
        <v/>
      </c>
      <c r="AP416" s="16" t="str">
        <f t="shared" si="91"/>
        <v/>
      </c>
      <c r="AQ416" s="16" t="str">
        <f t="shared" si="91"/>
        <v/>
      </c>
      <c r="AR416" s="16" t="str">
        <f t="shared" si="91"/>
        <v/>
      </c>
      <c r="AS416" s="16" t="str">
        <f t="shared" si="91"/>
        <v/>
      </c>
      <c r="AT416" s="16" t="str">
        <f t="shared" si="91"/>
        <v/>
      </c>
      <c r="AU416" s="16" t="str">
        <f t="shared" si="91"/>
        <v/>
      </c>
      <c r="AV416" s="16" t="str">
        <f t="shared" si="91"/>
        <v/>
      </c>
      <c r="AW416" s="16" t="str">
        <f t="shared" si="91"/>
        <v/>
      </c>
      <c r="AX416" s="31"/>
    </row>
    <row r="417" spans="1:50" ht="61.5" hidden="1" customHeight="1" x14ac:dyDescent="0.25">
      <c r="A417" s="30">
        <v>412</v>
      </c>
      <c r="B417" s="51" t="s">
        <v>10</v>
      </c>
      <c r="C417" s="66" t="s">
        <v>1114</v>
      </c>
      <c r="D417" s="52" t="s">
        <v>1115</v>
      </c>
      <c r="E417" s="98" t="s">
        <v>4609</v>
      </c>
      <c r="F417" s="52" t="s">
        <v>1119</v>
      </c>
      <c r="G417" s="52" t="s">
        <v>1127</v>
      </c>
      <c r="H417" s="52" t="s">
        <v>561</v>
      </c>
      <c r="I417" s="52" t="s">
        <v>314</v>
      </c>
      <c r="J417" s="52" t="s">
        <v>17</v>
      </c>
      <c r="K417" s="52" t="s">
        <v>30</v>
      </c>
      <c r="L417" s="52" t="s">
        <v>31</v>
      </c>
      <c r="M417" s="52" t="s">
        <v>64</v>
      </c>
      <c r="N417" s="52" t="s">
        <v>65</v>
      </c>
      <c r="O417" s="52" t="s">
        <v>55</v>
      </c>
      <c r="P417" s="32"/>
      <c r="Q417" s="52" t="s">
        <v>4225</v>
      </c>
      <c r="R417" s="33">
        <f t="shared" si="86"/>
        <v>1</v>
      </c>
      <c r="S417" s="53" t="str">
        <f t="shared" si="90"/>
        <v>НАЗК</v>
      </c>
      <c r="T417" s="54"/>
      <c r="U417" s="55" t="s">
        <v>4272</v>
      </c>
      <c r="V417" s="56" t="s">
        <v>4272</v>
      </c>
      <c r="W417" s="34"/>
      <c r="X417" s="61"/>
      <c r="Y417" s="57" t="s">
        <v>4367</v>
      </c>
      <c r="Z417" s="61"/>
      <c r="AA417" s="61"/>
      <c r="AB417" s="61"/>
      <c r="AC417" s="65" t="s">
        <v>4446</v>
      </c>
      <c r="AD417" s="58" t="s">
        <v>4279</v>
      </c>
      <c r="AE417" s="59">
        <f t="shared" si="88"/>
        <v>1</v>
      </c>
      <c r="AF417" s="60" t="str">
        <f t="shared" si="87"/>
        <v>Деркач</v>
      </c>
      <c r="AG417" s="34"/>
      <c r="AH417" s="16" t="str">
        <f t="shared" si="91"/>
        <v>Деркач</v>
      </c>
      <c r="AI417" s="16" t="str">
        <f t="shared" si="91"/>
        <v/>
      </c>
      <c r="AJ417" s="16" t="str">
        <f t="shared" si="91"/>
        <v/>
      </c>
      <c r="AK417" s="16" t="str">
        <f t="shared" si="91"/>
        <v/>
      </c>
      <c r="AL417" s="16" t="str">
        <f t="shared" si="91"/>
        <v/>
      </c>
      <c r="AM417" s="16" t="str">
        <f t="shared" si="91"/>
        <v/>
      </c>
      <c r="AN417" s="16" t="str">
        <f t="shared" si="91"/>
        <v/>
      </c>
      <c r="AO417" s="16" t="str">
        <f t="shared" si="91"/>
        <v/>
      </c>
      <c r="AP417" s="16" t="str">
        <f t="shared" si="91"/>
        <v/>
      </c>
      <c r="AQ417" s="16" t="str">
        <f t="shared" si="91"/>
        <v/>
      </c>
      <c r="AR417" s="16" t="str">
        <f t="shared" si="91"/>
        <v/>
      </c>
      <c r="AS417" s="16" t="str">
        <f t="shared" si="91"/>
        <v/>
      </c>
      <c r="AT417" s="16" t="str">
        <f t="shared" si="91"/>
        <v/>
      </c>
      <c r="AU417" s="16" t="str">
        <f t="shared" si="91"/>
        <v/>
      </c>
      <c r="AV417" s="16" t="str">
        <f t="shared" si="91"/>
        <v/>
      </c>
      <c r="AW417" s="16" t="str">
        <f t="shared" si="91"/>
        <v/>
      </c>
      <c r="AX417" s="31"/>
    </row>
    <row r="418" spans="1:50" ht="61.5" hidden="1" customHeight="1" x14ac:dyDescent="0.25">
      <c r="A418" s="30">
        <v>413</v>
      </c>
      <c r="B418" s="51" t="s">
        <v>10</v>
      </c>
      <c r="C418" s="66" t="s">
        <v>1114</v>
      </c>
      <c r="D418" s="52" t="s">
        <v>1115</v>
      </c>
      <c r="E418" s="98" t="s">
        <v>4609</v>
      </c>
      <c r="F418" s="52" t="s">
        <v>1119</v>
      </c>
      <c r="G418" s="52" t="s">
        <v>1128</v>
      </c>
      <c r="H418" s="52" t="s">
        <v>72</v>
      </c>
      <c r="I418" s="52" t="s">
        <v>68</v>
      </c>
      <c r="J418" s="52" t="s">
        <v>17</v>
      </c>
      <c r="K418" s="52" t="s">
        <v>30</v>
      </c>
      <c r="L418" s="52" t="s">
        <v>31</v>
      </c>
      <c r="M418" s="52" t="s">
        <v>69</v>
      </c>
      <c r="N418" s="52" t="s">
        <v>70</v>
      </c>
      <c r="O418" s="52" t="s">
        <v>55</v>
      </c>
      <c r="P418" s="32"/>
      <c r="Q418" s="52" t="s">
        <v>4225</v>
      </c>
      <c r="R418" s="33">
        <f t="shared" si="86"/>
        <v>1</v>
      </c>
      <c r="S418" s="53" t="str">
        <f t="shared" si="90"/>
        <v>НАЗК</v>
      </c>
      <c r="T418" s="54"/>
      <c r="U418" s="55" t="s">
        <v>4272</v>
      </c>
      <c r="V418" s="56" t="s">
        <v>4272</v>
      </c>
      <c r="W418" s="34"/>
      <c r="X418" s="61"/>
      <c r="Y418" s="61"/>
      <c r="Z418" s="57" t="s">
        <v>4367</v>
      </c>
      <c r="AA418" s="57"/>
      <c r="AB418" s="57"/>
      <c r="AC418" s="65" t="s">
        <v>4446</v>
      </c>
      <c r="AD418" s="58" t="s">
        <v>4279</v>
      </c>
      <c r="AE418" s="59">
        <f t="shared" si="88"/>
        <v>1</v>
      </c>
      <c r="AF418" s="60" t="str">
        <f t="shared" si="87"/>
        <v>Деркач</v>
      </c>
      <c r="AG418" s="34"/>
      <c r="AH418" s="16" t="str">
        <f t="shared" si="91"/>
        <v>Деркач</v>
      </c>
      <c r="AI418" s="16" t="str">
        <f t="shared" si="91"/>
        <v/>
      </c>
      <c r="AJ418" s="16" t="str">
        <f t="shared" si="91"/>
        <v/>
      </c>
      <c r="AK418" s="16" t="str">
        <f t="shared" si="91"/>
        <v/>
      </c>
      <c r="AL418" s="16" t="str">
        <f t="shared" si="91"/>
        <v/>
      </c>
      <c r="AM418" s="16" t="str">
        <f t="shared" si="91"/>
        <v/>
      </c>
      <c r="AN418" s="16" t="str">
        <f t="shared" si="91"/>
        <v/>
      </c>
      <c r="AO418" s="16" t="str">
        <f t="shared" si="91"/>
        <v/>
      </c>
      <c r="AP418" s="16" t="str">
        <f t="shared" si="91"/>
        <v/>
      </c>
      <c r="AQ418" s="16" t="str">
        <f t="shared" si="91"/>
        <v/>
      </c>
      <c r="AR418" s="16" t="str">
        <f t="shared" si="91"/>
        <v/>
      </c>
      <c r="AS418" s="16" t="str">
        <f t="shared" si="91"/>
        <v/>
      </c>
      <c r="AT418" s="16" t="str">
        <f t="shared" si="91"/>
        <v/>
      </c>
      <c r="AU418" s="16" t="str">
        <f t="shared" si="91"/>
        <v/>
      </c>
      <c r="AV418" s="16" t="str">
        <f t="shared" si="91"/>
        <v/>
      </c>
      <c r="AW418" s="16" t="str">
        <f t="shared" si="91"/>
        <v/>
      </c>
      <c r="AX418" s="31"/>
    </row>
    <row r="419" spans="1:50" ht="61.5" customHeight="1" x14ac:dyDescent="0.25">
      <c r="A419" s="30">
        <v>414</v>
      </c>
      <c r="B419" s="51" t="s">
        <v>10</v>
      </c>
      <c r="C419" s="66" t="s">
        <v>1114</v>
      </c>
      <c r="D419" s="52" t="s">
        <v>1129</v>
      </c>
      <c r="E419" s="98" t="s">
        <v>4610</v>
      </c>
      <c r="F419" s="52" t="s">
        <v>1130</v>
      </c>
      <c r="G419" s="52" t="s">
        <v>1131</v>
      </c>
      <c r="H419" s="52" t="s">
        <v>15</v>
      </c>
      <c r="I419" s="52" t="s">
        <v>36</v>
      </c>
      <c r="J419" s="52" t="s">
        <v>242</v>
      </c>
      <c r="K419" s="52" t="s">
        <v>18</v>
      </c>
      <c r="L419" s="52" t="s">
        <v>31</v>
      </c>
      <c r="M419" s="52" t="s">
        <v>1132</v>
      </c>
      <c r="N419" s="52" t="s">
        <v>1133</v>
      </c>
      <c r="O419" s="52" t="s">
        <v>1134</v>
      </c>
      <c r="P419" s="32"/>
      <c r="Q419" s="52" t="s">
        <v>4230</v>
      </c>
      <c r="R419" s="33">
        <f t="shared" si="86"/>
        <v>1</v>
      </c>
      <c r="S419" s="53" t="str">
        <f t="shared" si="90"/>
        <v xml:space="preserve">НАЗК </v>
      </c>
      <c r="T419" s="54"/>
      <c r="U419" s="55" t="s">
        <v>4272</v>
      </c>
      <c r="V419" s="56" t="s">
        <v>4272</v>
      </c>
      <c r="W419" s="34"/>
      <c r="X419" s="57" t="s">
        <v>4367</v>
      </c>
      <c r="Y419" s="61"/>
      <c r="Z419" s="61"/>
      <c r="AA419" s="55" t="s">
        <v>4272</v>
      </c>
      <c r="AB419" s="55"/>
      <c r="AC419" s="65" t="s">
        <v>4448</v>
      </c>
      <c r="AD419" s="65" t="s">
        <v>4449</v>
      </c>
      <c r="AE419" s="59">
        <f t="shared" si="88"/>
        <v>2</v>
      </c>
      <c r="AF419" s="60" t="str">
        <f t="shared" si="87"/>
        <v>Гайдер</v>
      </c>
      <c r="AG419" s="34"/>
      <c r="AH419" s="16" t="str">
        <f t="shared" si="91"/>
        <v>Деркач</v>
      </c>
      <c r="AI419" s="16" t="str">
        <f t="shared" si="91"/>
        <v/>
      </c>
      <c r="AJ419" s="16" t="str">
        <f t="shared" si="91"/>
        <v/>
      </c>
      <c r="AK419" s="16" t="str">
        <f t="shared" si="91"/>
        <v/>
      </c>
      <c r="AL419" s="16" t="str">
        <f t="shared" si="91"/>
        <v/>
      </c>
      <c r="AM419" s="16" t="str">
        <f t="shared" si="91"/>
        <v/>
      </c>
      <c r="AN419" s="16" t="str">
        <f t="shared" si="91"/>
        <v/>
      </c>
      <c r="AO419" s="16" t="str">
        <f t="shared" si="91"/>
        <v/>
      </c>
      <c r="AP419" s="16" t="str">
        <f t="shared" si="91"/>
        <v/>
      </c>
      <c r="AQ419" s="16" t="str">
        <f t="shared" si="91"/>
        <v/>
      </c>
      <c r="AR419" s="16" t="str">
        <f t="shared" si="91"/>
        <v>Гайдер</v>
      </c>
      <c r="AS419" s="16" t="str">
        <f t="shared" si="91"/>
        <v/>
      </c>
      <c r="AT419" s="16" t="str">
        <f t="shared" si="91"/>
        <v/>
      </c>
      <c r="AU419" s="16" t="str">
        <f t="shared" si="91"/>
        <v/>
      </c>
      <c r="AV419" s="16" t="str">
        <f t="shared" si="91"/>
        <v/>
      </c>
      <c r="AW419" s="16" t="str">
        <f t="shared" si="91"/>
        <v/>
      </c>
      <c r="AX419" s="31"/>
    </row>
    <row r="420" spans="1:50" ht="61.5" customHeight="1" x14ac:dyDescent="0.25">
      <c r="A420" s="30">
        <v>415</v>
      </c>
      <c r="B420" s="51" t="s">
        <v>10</v>
      </c>
      <c r="C420" s="66" t="s">
        <v>1114</v>
      </c>
      <c r="D420" s="52" t="s">
        <v>1129</v>
      </c>
      <c r="E420" s="98" t="s">
        <v>4610</v>
      </c>
      <c r="F420" s="52" t="s">
        <v>1130</v>
      </c>
      <c r="G420" s="52" t="s">
        <v>1135</v>
      </c>
      <c r="H420" s="52" t="s">
        <v>98</v>
      </c>
      <c r="I420" s="52" t="s">
        <v>61</v>
      </c>
      <c r="J420" s="52" t="s">
        <v>242</v>
      </c>
      <c r="K420" s="52" t="s">
        <v>904</v>
      </c>
      <c r="L420" s="52" t="s">
        <v>31</v>
      </c>
      <c r="M420" s="52" t="s">
        <v>1136</v>
      </c>
      <c r="N420" s="52" t="s">
        <v>1133</v>
      </c>
      <c r="O420" s="52" t="s">
        <v>1137</v>
      </c>
      <c r="P420" s="32"/>
      <c r="Q420" s="52" t="s">
        <v>4230</v>
      </c>
      <c r="R420" s="33">
        <f t="shared" si="86"/>
        <v>1</v>
      </c>
      <c r="S420" s="53" t="str">
        <f t="shared" si="90"/>
        <v xml:space="preserve">НАЗК </v>
      </c>
      <c r="T420" s="54"/>
      <c r="U420" s="55" t="s">
        <v>4272</v>
      </c>
      <c r="V420" s="56" t="s">
        <v>4272</v>
      </c>
      <c r="W420" s="34"/>
      <c r="X420" s="57" t="s">
        <v>4367</v>
      </c>
      <c r="Y420" s="57" t="s">
        <v>4367</v>
      </c>
      <c r="Z420" s="61"/>
      <c r="AA420" s="61"/>
      <c r="AB420" s="61"/>
      <c r="AC420" s="65" t="s">
        <v>4448</v>
      </c>
      <c r="AD420" s="65" t="s">
        <v>4449</v>
      </c>
      <c r="AE420" s="59">
        <f t="shared" si="88"/>
        <v>2</v>
      </c>
      <c r="AF420" s="60" t="str">
        <f t="shared" si="87"/>
        <v>Гайдер</v>
      </c>
      <c r="AG420" s="34"/>
      <c r="AH420" s="16" t="str">
        <f t="shared" si="91"/>
        <v>Деркач</v>
      </c>
      <c r="AI420" s="16" t="str">
        <f t="shared" si="91"/>
        <v/>
      </c>
      <c r="AJ420" s="16" t="str">
        <f t="shared" si="91"/>
        <v/>
      </c>
      <c r="AK420" s="16" t="str">
        <f t="shared" si="91"/>
        <v/>
      </c>
      <c r="AL420" s="16" t="str">
        <f t="shared" si="91"/>
        <v/>
      </c>
      <c r="AM420" s="16" t="str">
        <f t="shared" si="91"/>
        <v/>
      </c>
      <c r="AN420" s="16" t="str">
        <f t="shared" si="91"/>
        <v/>
      </c>
      <c r="AO420" s="16" t="str">
        <f t="shared" si="91"/>
        <v/>
      </c>
      <c r="AP420" s="16" t="str">
        <f t="shared" si="91"/>
        <v/>
      </c>
      <c r="AQ420" s="16" t="str">
        <f t="shared" si="91"/>
        <v/>
      </c>
      <c r="AR420" s="16" t="str">
        <f t="shared" si="91"/>
        <v>Гайдер</v>
      </c>
      <c r="AS420" s="16" t="str">
        <f t="shared" si="91"/>
        <v/>
      </c>
      <c r="AT420" s="16" t="str">
        <f t="shared" si="91"/>
        <v/>
      </c>
      <c r="AU420" s="16" t="str">
        <f t="shared" si="91"/>
        <v/>
      </c>
      <c r="AV420" s="16" t="str">
        <f t="shared" si="91"/>
        <v/>
      </c>
      <c r="AW420" s="16" t="str">
        <f t="shared" si="91"/>
        <v/>
      </c>
      <c r="AX420" s="31"/>
    </row>
    <row r="421" spans="1:50" ht="61.5" customHeight="1" x14ac:dyDescent="0.25">
      <c r="A421" s="30">
        <v>416</v>
      </c>
      <c r="B421" s="51" t="s">
        <v>10</v>
      </c>
      <c r="C421" s="66" t="s">
        <v>1114</v>
      </c>
      <c r="D421" s="52" t="s">
        <v>1129</v>
      </c>
      <c r="E421" s="98" t="s">
        <v>4610</v>
      </c>
      <c r="F421" s="52" t="s">
        <v>1130</v>
      </c>
      <c r="G421" s="52" t="s">
        <v>1138</v>
      </c>
      <c r="H421" s="52" t="s">
        <v>15</v>
      </c>
      <c r="I421" s="52" t="s">
        <v>49</v>
      </c>
      <c r="J421" s="52" t="s">
        <v>242</v>
      </c>
      <c r="K421" s="52" t="s">
        <v>18</v>
      </c>
      <c r="L421" s="52" t="s">
        <v>1139</v>
      </c>
      <c r="M421" s="52" t="s">
        <v>1140</v>
      </c>
      <c r="N421" s="52" t="s">
        <v>952</v>
      </c>
      <c r="O421" s="52" t="s">
        <v>1141</v>
      </c>
      <c r="P421" s="32"/>
      <c r="Q421" s="52" t="s">
        <v>4230</v>
      </c>
      <c r="R421" s="33">
        <f t="shared" si="86"/>
        <v>1</v>
      </c>
      <c r="S421" s="53" t="str">
        <f t="shared" si="90"/>
        <v xml:space="preserve">НАЗК </v>
      </c>
      <c r="T421" s="54"/>
      <c r="U421" s="55" t="s">
        <v>4272</v>
      </c>
      <c r="V421" s="56" t="s">
        <v>4272</v>
      </c>
      <c r="W421" s="34"/>
      <c r="X421" s="57" t="s">
        <v>4367</v>
      </c>
      <c r="Y421" s="61"/>
      <c r="Z421" s="61"/>
      <c r="AA421" s="55" t="s">
        <v>4272</v>
      </c>
      <c r="AB421" s="55"/>
      <c r="AC421" s="65" t="s">
        <v>4446</v>
      </c>
      <c r="AD421" s="58" t="s">
        <v>4279</v>
      </c>
      <c r="AE421" s="59">
        <f t="shared" si="88"/>
        <v>1</v>
      </c>
      <c r="AF421" s="60" t="str">
        <f t="shared" si="87"/>
        <v>Деркач</v>
      </c>
      <c r="AG421" s="34"/>
      <c r="AH421" s="16" t="str">
        <f t="shared" si="91"/>
        <v>Деркач</v>
      </c>
      <c r="AI421" s="16" t="str">
        <f t="shared" si="91"/>
        <v/>
      </c>
      <c r="AJ421" s="16" t="str">
        <f t="shared" si="91"/>
        <v/>
      </c>
      <c r="AK421" s="16" t="str">
        <f t="shared" si="91"/>
        <v/>
      </c>
      <c r="AL421" s="16" t="str">
        <f t="shared" si="91"/>
        <v/>
      </c>
      <c r="AM421" s="16" t="str">
        <f t="shared" si="91"/>
        <v/>
      </c>
      <c r="AN421" s="16" t="str">
        <f t="shared" si="91"/>
        <v/>
      </c>
      <c r="AO421" s="16" t="str">
        <f t="shared" si="91"/>
        <v/>
      </c>
      <c r="AP421" s="16" t="str">
        <f t="shared" si="91"/>
        <v/>
      </c>
      <c r="AQ421" s="16" t="str">
        <f t="shared" si="91"/>
        <v/>
      </c>
      <c r="AR421" s="16" t="str">
        <f t="shared" si="91"/>
        <v/>
      </c>
      <c r="AS421" s="16" t="str">
        <f t="shared" si="91"/>
        <v/>
      </c>
      <c r="AT421" s="16" t="str">
        <f t="shared" si="91"/>
        <v/>
      </c>
      <c r="AU421" s="16" t="str">
        <f t="shared" si="91"/>
        <v/>
      </c>
      <c r="AV421" s="16" t="str">
        <f t="shared" si="91"/>
        <v/>
      </c>
      <c r="AW421" s="16" t="str">
        <f t="shared" si="91"/>
        <v/>
      </c>
      <c r="AX421" s="31"/>
    </row>
    <row r="422" spans="1:50" ht="61.5" customHeight="1" x14ac:dyDescent="0.25">
      <c r="A422" s="30">
        <v>417</v>
      </c>
      <c r="B422" s="51" t="s">
        <v>10</v>
      </c>
      <c r="C422" s="66" t="s">
        <v>1114</v>
      </c>
      <c r="D422" s="52" t="s">
        <v>1129</v>
      </c>
      <c r="E422" s="98" t="s">
        <v>4610</v>
      </c>
      <c r="F422" s="52" t="s">
        <v>1130</v>
      </c>
      <c r="G422" s="52" t="s">
        <v>1142</v>
      </c>
      <c r="H422" s="52" t="s">
        <v>15</v>
      </c>
      <c r="I422" s="52" t="s">
        <v>271</v>
      </c>
      <c r="J422" s="52" t="s">
        <v>242</v>
      </c>
      <c r="K422" s="52" t="s">
        <v>18</v>
      </c>
      <c r="L422" s="52" t="s">
        <v>1143</v>
      </c>
      <c r="M422" s="52" t="s">
        <v>1144</v>
      </c>
      <c r="N422" s="52" t="s">
        <v>952</v>
      </c>
      <c r="O422" s="52" t="s">
        <v>1145</v>
      </c>
      <c r="P422" s="32"/>
      <c r="Q422" s="52" t="s">
        <v>4230</v>
      </c>
      <c r="R422" s="33">
        <f t="shared" si="86"/>
        <v>1</v>
      </c>
      <c r="S422" s="53" t="str">
        <f t="shared" si="90"/>
        <v xml:space="preserve">НАЗК </v>
      </c>
      <c r="T422" s="54"/>
      <c r="U422" s="55" t="s">
        <v>4272</v>
      </c>
      <c r="V422" s="56" t="s">
        <v>4272</v>
      </c>
      <c r="W422" s="34"/>
      <c r="X422" s="57" t="s">
        <v>4367</v>
      </c>
      <c r="Y422" s="57" t="s">
        <v>4367</v>
      </c>
      <c r="Z422" s="61"/>
      <c r="AA422" s="61"/>
      <c r="AB422" s="61"/>
      <c r="AC422" s="65" t="s">
        <v>4446</v>
      </c>
      <c r="AD422" s="58" t="s">
        <v>4279</v>
      </c>
      <c r="AE422" s="59">
        <f t="shared" si="88"/>
        <v>1</v>
      </c>
      <c r="AF422" s="60" t="str">
        <f t="shared" si="87"/>
        <v>Деркач</v>
      </c>
      <c r="AG422" s="34"/>
      <c r="AH422" s="16" t="str">
        <f t="shared" si="91"/>
        <v>Деркач</v>
      </c>
      <c r="AI422" s="16" t="str">
        <f t="shared" si="91"/>
        <v/>
      </c>
      <c r="AJ422" s="16" t="str">
        <f t="shared" si="91"/>
        <v/>
      </c>
      <c r="AK422" s="16" t="str">
        <f t="shared" si="91"/>
        <v/>
      </c>
      <c r="AL422" s="16" t="str">
        <f t="shared" si="91"/>
        <v/>
      </c>
      <c r="AM422" s="16" t="str">
        <f t="shared" si="91"/>
        <v/>
      </c>
      <c r="AN422" s="16" t="str">
        <f t="shared" si="91"/>
        <v/>
      </c>
      <c r="AO422" s="16" t="str">
        <f t="shared" si="91"/>
        <v/>
      </c>
      <c r="AP422" s="16" t="str">
        <f t="shared" si="91"/>
        <v/>
      </c>
      <c r="AQ422" s="16" t="str">
        <f t="shared" si="91"/>
        <v/>
      </c>
      <c r="AR422" s="16" t="str">
        <f t="shared" si="91"/>
        <v/>
      </c>
      <c r="AS422" s="16" t="str">
        <f t="shared" si="91"/>
        <v/>
      </c>
      <c r="AT422" s="16" t="str">
        <f t="shared" si="91"/>
        <v/>
      </c>
      <c r="AU422" s="16" t="str">
        <f t="shared" si="91"/>
        <v/>
      </c>
      <c r="AV422" s="16" t="str">
        <f t="shared" si="91"/>
        <v/>
      </c>
      <c r="AW422" s="16" t="str">
        <f t="shared" ref="AW422" si="92">IF(ISNUMBER(FIND(AW$5,$AD422)),AW$5,"")</f>
        <v/>
      </c>
      <c r="AX422" s="31"/>
    </row>
    <row r="423" spans="1:50" ht="61.5" hidden="1" customHeight="1" x14ac:dyDescent="0.25">
      <c r="A423" s="30">
        <v>418</v>
      </c>
      <c r="B423" s="51" t="s">
        <v>10</v>
      </c>
      <c r="C423" s="66" t="s">
        <v>1114</v>
      </c>
      <c r="D423" s="52" t="s">
        <v>1129</v>
      </c>
      <c r="E423" s="98" t="s">
        <v>4610</v>
      </c>
      <c r="F423" s="52" t="s">
        <v>1130</v>
      </c>
      <c r="G423" s="52" t="s">
        <v>1146</v>
      </c>
      <c r="H423" s="52" t="s">
        <v>271</v>
      </c>
      <c r="I423" s="52" t="s">
        <v>557</v>
      </c>
      <c r="J423" s="52" t="s">
        <v>242</v>
      </c>
      <c r="K423" s="52" t="s">
        <v>18</v>
      </c>
      <c r="L423" s="52" t="s">
        <v>1147</v>
      </c>
      <c r="M423" s="52" t="s">
        <v>1148</v>
      </c>
      <c r="N423" s="52" t="s">
        <v>952</v>
      </c>
      <c r="O423" s="52" t="s">
        <v>919</v>
      </c>
      <c r="P423" s="32"/>
      <c r="Q423" s="52" t="s">
        <v>4230</v>
      </c>
      <c r="R423" s="33">
        <f t="shared" si="86"/>
        <v>1</v>
      </c>
      <c r="S423" s="53" t="str">
        <f t="shared" si="90"/>
        <v xml:space="preserve">НАЗК </v>
      </c>
      <c r="T423" s="54"/>
      <c r="U423" s="55" t="s">
        <v>4272</v>
      </c>
      <c r="V423" s="56" t="s">
        <v>4272</v>
      </c>
      <c r="W423" s="34"/>
      <c r="X423" s="61"/>
      <c r="Y423" s="57" t="s">
        <v>4367</v>
      </c>
      <c r="Z423" s="61"/>
      <c r="AA423" s="61"/>
      <c r="AB423" s="61"/>
      <c r="AC423" s="65" t="s">
        <v>4446</v>
      </c>
      <c r="AD423" s="58" t="s">
        <v>4279</v>
      </c>
      <c r="AE423" s="59">
        <f t="shared" si="88"/>
        <v>1</v>
      </c>
      <c r="AF423" s="60" t="str">
        <f t="shared" si="87"/>
        <v>Деркач</v>
      </c>
      <c r="AG423" s="34"/>
      <c r="AH423" s="16" t="str">
        <f t="shared" ref="AH423:AW438" si="93">IF(ISNUMBER(FIND(AH$5,$AD423)),AH$5,"")</f>
        <v>Деркач</v>
      </c>
      <c r="AI423" s="16" t="str">
        <f t="shared" si="93"/>
        <v/>
      </c>
      <c r="AJ423" s="16" t="str">
        <f t="shared" si="93"/>
        <v/>
      </c>
      <c r="AK423" s="16" t="str">
        <f t="shared" si="93"/>
        <v/>
      </c>
      <c r="AL423" s="16" t="str">
        <f t="shared" si="93"/>
        <v/>
      </c>
      <c r="AM423" s="16" t="str">
        <f t="shared" si="93"/>
        <v/>
      </c>
      <c r="AN423" s="16" t="str">
        <f t="shared" si="93"/>
        <v/>
      </c>
      <c r="AO423" s="16" t="str">
        <f t="shared" si="93"/>
        <v/>
      </c>
      <c r="AP423" s="16" t="str">
        <f t="shared" si="93"/>
        <v/>
      </c>
      <c r="AQ423" s="16" t="str">
        <f t="shared" si="93"/>
        <v/>
      </c>
      <c r="AR423" s="16" t="str">
        <f t="shared" si="93"/>
        <v/>
      </c>
      <c r="AS423" s="16" t="str">
        <f t="shared" si="93"/>
        <v/>
      </c>
      <c r="AT423" s="16" t="str">
        <f t="shared" si="93"/>
        <v/>
      </c>
      <c r="AU423" s="16" t="str">
        <f t="shared" si="93"/>
        <v/>
      </c>
      <c r="AV423" s="16" t="str">
        <f t="shared" si="93"/>
        <v/>
      </c>
      <c r="AW423" s="16" t="str">
        <f t="shared" si="93"/>
        <v/>
      </c>
      <c r="AX423" s="31"/>
    </row>
    <row r="424" spans="1:50" ht="61.5" hidden="1" customHeight="1" x14ac:dyDescent="0.25">
      <c r="A424" s="30">
        <v>419</v>
      </c>
      <c r="B424" s="51" t="s">
        <v>10</v>
      </c>
      <c r="C424" s="66" t="s">
        <v>1114</v>
      </c>
      <c r="D424" s="52" t="s">
        <v>1129</v>
      </c>
      <c r="E424" s="98" t="s">
        <v>4610</v>
      </c>
      <c r="F424" s="52" t="s">
        <v>1130</v>
      </c>
      <c r="G424" s="52" t="s">
        <v>1149</v>
      </c>
      <c r="H424" s="52" t="s">
        <v>72</v>
      </c>
      <c r="I424" s="52" t="s">
        <v>37</v>
      </c>
      <c r="J424" s="52" t="s">
        <v>242</v>
      </c>
      <c r="K424" s="52" t="s">
        <v>18</v>
      </c>
      <c r="L424" s="52" t="s">
        <v>31</v>
      </c>
      <c r="M424" s="52" t="s">
        <v>287</v>
      </c>
      <c r="N424" s="52" t="s">
        <v>1133</v>
      </c>
      <c r="O424" s="52" t="s">
        <v>288</v>
      </c>
      <c r="P424" s="32"/>
      <c r="Q424" s="52" t="s">
        <v>4230</v>
      </c>
      <c r="R424" s="33">
        <f t="shared" si="86"/>
        <v>1</v>
      </c>
      <c r="S424" s="53" t="str">
        <f t="shared" si="90"/>
        <v xml:space="preserve">НАЗК </v>
      </c>
      <c r="T424" s="54"/>
      <c r="U424" s="55" t="s">
        <v>4272</v>
      </c>
      <c r="V424" s="56" t="s">
        <v>4272</v>
      </c>
      <c r="W424" s="34"/>
      <c r="X424" s="61"/>
      <c r="Y424" s="61"/>
      <c r="Z424" s="57" t="s">
        <v>4367</v>
      </c>
      <c r="AA424" s="57"/>
      <c r="AB424" s="57"/>
      <c r="AC424" s="65" t="s">
        <v>4446</v>
      </c>
      <c r="AD424" s="58" t="s">
        <v>4279</v>
      </c>
      <c r="AE424" s="59">
        <f t="shared" si="88"/>
        <v>1</v>
      </c>
      <c r="AF424" s="60" t="str">
        <f t="shared" si="87"/>
        <v>Деркач</v>
      </c>
      <c r="AG424" s="34"/>
      <c r="AH424" s="16" t="str">
        <f t="shared" si="93"/>
        <v>Деркач</v>
      </c>
      <c r="AI424" s="16" t="str">
        <f t="shared" si="93"/>
        <v/>
      </c>
      <c r="AJ424" s="16" t="str">
        <f t="shared" si="93"/>
        <v/>
      </c>
      <c r="AK424" s="16" t="str">
        <f t="shared" si="93"/>
        <v/>
      </c>
      <c r="AL424" s="16" t="str">
        <f t="shared" si="93"/>
        <v/>
      </c>
      <c r="AM424" s="16" t="str">
        <f t="shared" si="93"/>
        <v/>
      </c>
      <c r="AN424" s="16" t="str">
        <f t="shared" si="93"/>
        <v/>
      </c>
      <c r="AO424" s="16" t="str">
        <f t="shared" si="93"/>
        <v/>
      </c>
      <c r="AP424" s="16" t="str">
        <f t="shared" si="93"/>
        <v/>
      </c>
      <c r="AQ424" s="16" t="str">
        <f t="shared" si="93"/>
        <v/>
      </c>
      <c r="AR424" s="16" t="str">
        <f t="shared" si="93"/>
        <v/>
      </c>
      <c r="AS424" s="16" t="str">
        <f t="shared" si="93"/>
        <v/>
      </c>
      <c r="AT424" s="16" t="str">
        <f t="shared" si="93"/>
        <v/>
      </c>
      <c r="AU424" s="16" t="str">
        <f t="shared" si="93"/>
        <v/>
      </c>
      <c r="AV424" s="16" t="str">
        <f t="shared" si="93"/>
        <v/>
      </c>
      <c r="AW424" s="16" t="str">
        <f t="shared" si="93"/>
        <v/>
      </c>
      <c r="AX424" s="31"/>
    </row>
    <row r="425" spans="1:50" ht="61.5" customHeight="1" x14ac:dyDescent="0.25">
      <c r="A425" s="30">
        <v>420</v>
      </c>
      <c r="B425" s="51" t="s">
        <v>10</v>
      </c>
      <c r="C425" s="66" t="s">
        <v>1114</v>
      </c>
      <c r="D425" s="52" t="s">
        <v>1129</v>
      </c>
      <c r="E425" s="98" t="s">
        <v>4611</v>
      </c>
      <c r="F425" s="52" t="s">
        <v>1150</v>
      </c>
      <c r="G425" s="52" t="s">
        <v>1151</v>
      </c>
      <c r="H425" s="52" t="s">
        <v>98</v>
      </c>
      <c r="I425" s="52" t="s">
        <v>16</v>
      </c>
      <c r="J425" s="52" t="s">
        <v>17</v>
      </c>
      <c r="K425" s="52" t="s">
        <v>18</v>
      </c>
      <c r="L425" s="52" t="s">
        <v>31</v>
      </c>
      <c r="M425" s="52" t="s">
        <v>1152</v>
      </c>
      <c r="N425" s="52" t="s">
        <v>59</v>
      </c>
      <c r="O425" s="52" t="s">
        <v>1153</v>
      </c>
      <c r="P425" s="32"/>
      <c r="Q425" s="52" t="s">
        <v>4225</v>
      </c>
      <c r="R425" s="33">
        <f t="shared" si="86"/>
        <v>1</v>
      </c>
      <c r="S425" s="53" t="str">
        <f t="shared" si="90"/>
        <v>НАЗК</v>
      </c>
      <c r="T425" s="54"/>
      <c r="U425" s="55" t="s">
        <v>4272</v>
      </c>
      <c r="V425" s="56" t="s">
        <v>4272</v>
      </c>
      <c r="W425" s="34"/>
      <c r="X425" s="57" t="s">
        <v>4367</v>
      </c>
      <c r="Y425" s="61"/>
      <c r="Z425" s="57" t="s">
        <v>4367</v>
      </c>
      <c r="AA425" s="57"/>
      <c r="AB425" s="57"/>
      <c r="AC425" s="65" t="s">
        <v>4397</v>
      </c>
      <c r="AD425" s="65" t="s">
        <v>4285</v>
      </c>
      <c r="AE425" s="59">
        <f t="shared" si="88"/>
        <v>1</v>
      </c>
      <c r="AF425" s="60" t="str">
        <f t="shared" si="87"/>
        <v>Конопля</v>
      </c>
      <c r="AG425" s="34"/>
      <c r="AH425" s="16" t="str">
        <f t="shared" si="93"/>
        <v/>
      </c>
      <c r="AI425" s="16" t="str">
        <f t="shared" si="93"/>
        <v/>
      </c>
      <c r="AJ425" s="16" t="str">
        <f t="shared" si="93"/>
        <v/>
      </c>
      <c r="AK425" s="16" t="str">
        <f t="shared" si="93"/>
        <v/>
      </c>
      <c r="AL425" s="16" t="str">
        <f t="shared" si="93"/>
        <v/>
      </c>
      <c r="AM425" s="16" t="str">
        <f t="shared" si="93"/>
        <v/>
      </c>
      <c r="AN425" s="16" t="str">
        <f t="shared" si="93"/>
        <v/>
      </c>
      <c r="AO425" s="16" t="str">
        <f t="shared" si="93"/>
        <v>Конопля</v>
      </c>
      <c r="AP425" s="16" t="str">
        <f t="shared" si="93"/>
        <v/>
      </c>
      <c r="AQ425" s="16" t="str">
        <f t="shared" si="93"/>
        <v/>
      </c>
      <c r="AR425" s="16" t="str">
        <f t="shared" si="93"/>
        <v/>
      </c>
      <c r="AS425" s="16" t="str">
        <f t="shared" si="93"/>
        <v/>
      </c>
      <c r="AT425" s="16" t="str">
        <f t="shared" si="93"/>
        <v/>
      </c>
      <c r="AU425" s="16" t="str">
        <f t="shared" si="93"/>
        <v/>
      </c>
      <c r="AV425" s="16" t="str">
        <f t="shared" si="93"/>
        <v/>
      </c>
      <c r="AW425" s="16" t="str">
        <f t="shared" si="93"/>
        <v/>
      </c>
      <c r="AX425" s="31"/>
    </row>
    <row r="426" spans="1:50" ht="61.5" customHeight="1" x14ac:dyDescent="0.25">
      <c r="A426" s="30">
        <v>421</v>
      </c>
      <c r="B426" s="51" t="s">
        <v>10</v>
      </c>
      <c r="C426" s="66" t="s">
        <v>1114</v>
      </c>
      <c r="D426" s="52" t="s">
        <v>1129</v>
      </c>
      <c r="E426" s="98" t="s">
        <v>4612</v>
      </c>
      <c r="F426" s="52" t="s">
        <v>1154</v>
      </c>
      <c r="G426" s="52" t="s">
        <v>1155</v>
      </c>
      <c r="H426" s="52" t="s">
        <v>98</v>
      </c>
      <c r="I426" s="52" t="s">
        <v>101</v>
      </c>
      <c r="J426" s="52" t="s">
        <v>1156</v>
      </c>
      <c r="K426" s="52" t="s">
        <v>904</v>
      </c>
      <c r="L426" s="52" t="s">
        <v>31</v>
      </c>
      <c r="M426" s="52" t="s">
        <v>54</v>
      </c>
      <c r="N426" s="52" t="s">
        <v>17</v>
      </c>
      <c r="O426" s="52" t="s">
        <v>55</v>
      </c>
      <c r="P426" s="32"/>
      <c r="Q426" s="52" t="s">
        <v>4311</v>
      </c>
      <c r="R426" s="33">
        <f t="shared" si="86"/>
        <v>6</v>
      </c>
      <c r="S426" s="53" t="str">
        <f t="shared" si="90"/>
        <v>НАЗК</v>
      </c>
      <c r="T426" s="54"/>
      <c r="U426" s="55" t="s">
        <v>4272</v>
      </c>
      <c r="V426" s="56" t="s">
        <v>4272</v>
      </c>
      <c r="W426" s="34"/>
      <c r="X426" s="57" t="s">
        <v>4367</v>
      </c>
      <c r="Y426" s="61"/>
      <c r="Z426" s="61"/>
      <c r="AA426" s="55" t="s">
        <v>4272</v>
      </c>
      <c r="AB426" s="55"/>
      <c r="AC426" s="65" t="s">
        <v>4447</v>
      </c>
      <c r="AD426" s="58" t="s">
        <v>4383</v>
      </c>
      <c r="AE426" s="59">
        <f t="shared" si="88"/>
        <v>2</v>
      </c>
      <c r="AF426" s="60" t="str">
        <f t="shared" si="87"/>
        <v>Деркач</v>
      </c>
      <c r="AG426" s="34"/>
      <c r="AH426" s="16" t="str">
        <f t="shared" si="93"/>
        <v>Деркач</v>
      </c>
      <c r="AI426" s="16" t="str">
        <f t="shared" si="93"/>
        <v/>
      </c>
      <c r="AJ426" s="16" t="str">
        <f t="shared" si="93"/>
        <v/>
      </c>
      <c r="AK426" s="16" t="str">
        <f t="shared" si="93"/>
        <v/>
      </c>
      <c r="AL426" s="16" t="str">
        <f t="shared" si="93"/>
        <v/>
      </c>
      <c r="AM426" s="16" t="str">
        <f t="shared" si="93"/>
        <v/>
      </c>
      <c r="AN426" s="16" t="str">
        <f t="shared" si="93"/>
        <v/>
      </c>
      <c r="AO426" s="16" t="str">
        <f t="shared" si="93"/>
        <v/>
      </c>
      <c r="AP426" s="16" t="str">
        <f t="shared" si="93"/>
        <v/>
      </c>
      <c r="AQ426" s="16" t="str">
        <f t="shared" si="93"/>
        <v/>
      </c>
      <c r="AR426" s="16" t="str">
        <f t="shared" si="93"/>
        <v/>
      </c>
      <c r="AS426" s="16" t="str">
        <f t="shared" si="93"/>
        <v/>
      </c>
      <c r="AT426" s="16" t="str">
        <f t="shared" si="93"/>
        <v/>
      </c>
      <c r="AU426" s="16" t="str">
        <f t="shared" si="93"/>
        <v/>
      </c>
      <c r="AV426" s="16" t="str">
        <f t="shared" si="93"/>
        <v>Любченко</v>
      </c>
      <c r="AW426" s="16" t="str">
        <f t="shared" si="93"/>
        <v/>
      </c>
      <c r="AX426" s="11" t="s">
        <v>4293</v>
      </c>
    </row>
    <row r="427" spans="1:50" ht="61.5" customHeight="1" x14ac:dyDescent="0.25">
      <c r="A427" s="30">
        <v>422</v>
      </c>
      <c r="B427" s="51" t="s">
        <v>10</v>
      </c>
      <c r="C427" s="66" t="s">
        <v>1114</v>
      </c>
      <c r="D427" s="52" t="s">
        <v>1129</v>
      </c>
      <c r="E427" s="98" t="s">
        <v>4612</v>
      </c>
      <c r="F427" s="52" t="s">
        <v>1154</v>
      </c>
      <c r="G427" s="52" t="s">
        <v>1157</v>
      </c>
      <c r="H427" s="52" t="s">
        <v>258</v>
      </c>
      <c r="I427" s="52" t="s">
        <v>141</v>
      </c>
      <c r="J427" s="52" t="s">
        <v>1158</v>
      </c>
      <c r="K427" s="52" t="s">
        <v>904</v>
      </c>
      <c r="L427" s="52" t="s">
        <v>31</v>
      </c>
      <c r="M427" s="52" t="s">
        <v>58</v>
      </c>
      <c r="N427" s="52" t="s">
        <v>59</v>
      </c>
      <c r="O427" s="52" t="s">
        <v>55</v>
      </c>
      <c r="P427" s="32"/>
      <c r="Q427" s="52" t="s">
        <v>4257</v>
      </c>
      <c r="R427" s="33">
        <f t="shared" si="86"/>
        <v>5</v>
      </c>
      <c r="S427" s="53" t="str">
        <f t="shared" si="90"/>
        <v>НАЗК</v>
      </c>
      <c r="T427" s="54"/>
      <c r="U427" s="55" t="s">
        <v>4272</v>
      </c>
      <c r="V427" s="56" t="s">
        <v>4272</v>
      </c>
      <c r="W427" s="34"/>
      <c r="X427" s="57" t="s">
        <v>4367</v>
      </c>
      <c r="Y427" s="61"/>
      <c r="Z427" s="61"/>
      <c r="AA427" s="55" t="s">
        <v>4272</v>
      </c>
      <c r="AB427" s="55"/>
      <c r="AC427" s="65" t="s">
        <v>4446</v>
      </c>
      <c r="AD427" s="58" t="s">
        <v>4279</v>
      </c>
      <c r="AE427" s="59">
        <f t="shared" si="88"/>
        <v>1</v>
      </c>
      <c r="AF427" s="60" t="str">
        <f t="shared" si="87"/>
        <v>Деркач</v>
      </c>
      <c r="AG427" s="34"/>
      <c r="AH427" s="16" t="str">
        <f t="shared" si="93"/>
        <v>Деркач</v>
      </c>
      <c r="AI427" s="16" t="str">
        <f t="shared" si="93"/>
        <v/>
      </c>
      <c r="AJ427" s="16" t="str">
        <f t="shared" si="93"/>
        <v/>
      </c>
      <c r="AK427" s="16" t="str">
        <f t="shared" si="93"/>
        <v/>
      </c>
      <c r="AL427" s="16" t="str">
        <f t="shared" si="93"/>
        <v/>
      </c>
      <c r="AM427" s="16" t="str">
        <f t="shared" si="93"/>
        <v/>
      </c>
      <c r="AN427" s="16" t="str">
        <f t="shared" si="93"/>
        <v/>
      </c>
      <c r="AO427" s="16" t="str">
        <f t="shared" si="93"/>
        <v/>
      </c>
      <c r="AP427" s="16" t="str">
        <f t="shared" si="93"/>
        <v/>
      </c>
      <c r="AQ427" s="16" t="str">
        <f t="shared" si="93"/>
        <v/>
      </c>
      <c r="AR427" s="16" t="str">
        <f t="shared" si="93"/>
        <v/>
      </c>
      <c r="AS427" s="16" t="str">
        <f t="shared" si="93"/>
        <v/>
      </c>
      <c r="AT427" s="16" t="str">
        <f t="shared" si="93"/>
        <v/>
      </c>
      <c r="AU427" s="16" t="str">
        <f t="shared" si="93"/>
        <v/>
      </c>
      <c r="AV427" s="16" t="str">
        <f t="shared" si="93"/>
        <v/>
      </c>
      <c r="AW427" s="16" t="str">
        <f t="shared" si="93"/>
        <v/>
      </c>
      <c r="AX427" s="31"/>
    </row>
    <row r="428" spans="1:50" ht="61.5" customHeight="1" x14ac:dyDescent="0.25">
      <c r="A428" s="30">
        <v>423</v>
      </c>
      <c r="B428" s="51" t="s">
        <v>10</v>
      </c>
      <c r="C428" s="66" t="s">
        <v>1114</v>
      </c>
      <c r="D428" s="52" t="s">
        <v>1129</v>
      </c>
      <c r="E428" s="98" t="s">
        <v>4612</v>
      </c>
      <c r="F428" s="52" t="s">
        <v>1154</v>
      </c>
      <c r="G428" s="52" t="s">
        <v>1159</v>
      </c>
      <c r="H428" s="52" t="s">
        <v>49</v>
      </c>
      <c r="I428" s="52" t="s">
        <v>268</v>
      </c>
      <c r="J428" s="52" t="s">
        <v>17</v>
      </c>
      <c r="K428" s="52" t="s">
        <v>904</v>
      </c>
      <c r="L428" s="52" t="s">
        <v>31</v>
      </c>
      <c r="M428" s="52" t="s">
        <v>64</v>
      </c>
      <c r="N428" s="52" t="s">
        <v>65</v>
      </c>
      <c r="O428" s="52" t="s">
        <v>55</v>
      </c>
      <c r="P428" s="32"/>
      <c r="Q428" s="52" t="s">
        <v>4225</v>
      </c>
      <c r="R428" s="33">
        <f t="shared" si="86"/>
        <v>1</v>
      </c>
      <c r="S428" s="53" t="str">
        <f t="shared" si="90"/>
        <v>НАЗК</v>
      </c>
      <c r="T428" s="54"/>
      <c r="U428" s="55" t="s">
        <v>4272</v>
      </c>
      <c r="V428" s="56" t="s">
        <v>4272</v>
      </c>
      <c r="W428" s="34"/>
      <c r="X428" s="57" t="s">
        <v>4367</v>
      </c>
      <c r="Y428" s="57" t="s">
        <v>4367</v>
      </c>
      <c r="Z428" s="61"/>
      <c r="AA428" s="61"/>
      <c r="AB428" s="61"/>
      <c r="AC428" s="65" t="s">
        <v>4446</v>
      </c>
      <c r="AD428" s="58" t="s">
        <v>4279</v>
      </c>
      <c r="AE428" s="59">
        <f t="shared" si="88"/>
        <v>1</v>
      </c>
      <c r="AF428" s="60" t="str">
        <f t="shared" si="87"/>
        <v>Деркач</v>
      </c>
      <c r="AG428" s="34"/>
      <c r="AH428" s="16" t="str">
        <f t="shared" si="93"/>
        <v>Деркач</v>
      </c>
      <c r="AI428" s="16" t="str">
        <f t="shared" si="93"/>
        <v/>
      </c>
      <c r="AJ428" s="16" t="str">
        <f t="shared" si="93"/>
        <v/>
      </c>
      <c r="AK428" s="16" t="str">
        <f t="shared" si="93"/>
        <v/>
      </c>
      <c r="AL428" s="16" t="str">
        <f t="shared" si="93"/>
        <v/>
      </c>
      <c r="AM428" s="16" t="str">
        <f t="shared" si="93"/>
        <v/>
      </c>
      <c r="AN428" s="16" t="str">
        <f t="shared" si="93"/>
        <v/>
      </c>
      <c r="AO428" s="16" t="str">
        <f t="shared" si="93"/>
        <v/>
      </c>
      <c r="AP428" s="16" t="str">
        <f t="shared" si="93"/>
        <v/>
      </c>
      <c r="AQ428" s="16" t="str">
        <f t="shared" si="93"/>
        <v/>
      </c>
      <c r="AR428" s="16" t="str">
        <f t="shared" si="93"/>
        <v/>
      </c>
      <c r="AS428" s="16" t="str">
        <f t="shared" si="93"/>
        <v/>
      </c>
      <c r="AT428" s="16" t="str">
        <f t="shared" si="93"/>
        <v/>
      </c>
      <c r="AU428" s="16" t="str">
        <f t="shared" si="93"/>
        <v/>
      </c>
      <c r="AV428" s="16" t="str">
        <f t="shared" si="93"/>
        <v/>
      </c>
      <c r="AW428" s="16" t="str">
        <f t="shared" si="93"/>
        <v/>
      </c>
      <c r="AX428" s="31"/>
    </row>
    <row r="429" spans="1:50" ht="61.5" hidden="1" customHeight="1" x14ac:dyDescent="0.25">
      <c r="A429" s="30">
        <v>424</v>
      </c>
      <c r="B429" s="51" t="s">
        <v>10</v>
      </c>
      <c r="C429" s="66" t="s">
        <v>1114</v>
      </c>
      <c r="D429" s="52" t="s">
        <v>1129</v>
      </c>
      <c r="E429" s="98" t="s">
        <v>4612</v>
      </c>
      <c r="F429" s="52" t="s">
        <v>1154</v>
      </c>
      <c r="G429" s="52" t="s">
        <v>1160</v>
      </c>
      <c r="H429" s="52" t="s">
        <v>53</v>
      </c>
      <c r="I429" s="52" t="s">
        <v>68</v>
      </c>
      <c r="J429" s="52" t="s">
        <v>1161</v>
      </c>
      <c r="K429" s="52" t="s">
        <v>904</v>
      </c>
      <c r="L429" s="52" t="s">
        <v>31</v>
      </c>
      <c r="M429" s="52" t="s">
        <v>69</v>
      </c>
      <c r="N429" s="52" t="s">
        <v>70</v>
      </c>
      <c r="O429" s="52" t="s">
        <v>55</v>
      </c>
      <c r="P429" s="32"/>
      <c r="Q429" s="52" t="s">
        <v>4258</v>
      </c>
      <c r="R429" s="33">
        <f t="shared" si="86"/>
        <v>5</v>
      </c>
      <c r="S429" s="53" t="str">
        <f t="shared" si="90"/>
        <v>НАЗК</v>
      </c>
      <c r="T429" s="54"/>
      <c r="U429" s="55" t="s">
        <v>4272</v>
      </c>
      <c r="V429" s="56" t="s">
        <v>4272</v>
      </c>
      <c r="W429" s="34"/>
      <c r="X429" s="61"/>
      <c r="Y429" s="57" t="s">
        <v>4367</v>
      </c>
      <c r="Z429" s="61"/>
      <c r="AA429" s="61"/>
      <c r="AB429" s="61"/>
      <c r="AC429" s="65" t="s">
        <v>4446</v>
      </c>
      <c r="AD429" s="58" t="s">
        <v>4279</v>
      </c>
      <c r="AE429" s="59">
        <f t="shared" si="88"/>
        <v>1</v>
      </c>
      <c r="AF429" s="60" t="str">
        <f t="shared" si="87"/>
        <v>Деркач</v>
      </c>
      <c r="AG429" s="34"/>
      <c r="AH429" s="16" t="str">
        <f t="shared" si="93"/>
        <v>Деркач</v>
      </c>
      <c r="AI429" s="16" t="str">
        <f t="shared" si="93"/>
        <v/>
      </c>
      <c r="AJ429" s="16" t="str">
        <f t="shared" si="93"/>
        <v/>
      </c>
      <c r="AK429" s="16" t="str">
        <f t="shared" si="93"/>
        <v/>
      </c>
      <c r="AL429" s="16" t="str">
        <f t="shared" si="93"/>
        <v/>
      </c>
      <c r="AM429" s="16" t="str">
        <f t="shared" si="93"/>
        <v/>
      </c>
      <c r="AN429" s="16" t="str">
        <f t="shared" si="93"/>
        <v/>
      </c>
      <c r="AO429" s="16" t="str">
        <f t="shared" si="93"/>
        <v/>
      </c>
      <c r="AP429" s="16" t="str">
        <f t="shared" si="93"/>
        <v/>
      </c>
      <c r="AQ429" s="16" t="str">
        <f t="shared" si="93"/>
        <v/>
      </c>
      <c r="AR429" s="16" t="str">
        <f t="shared" si="93"/>
        <v/>
      </c>
      <c r="AS429" s="16" t="str">
        <f t="shared" si="93"/>
        <v/>
      </c>
      <c r="AT429" s="16" t="str">
        <f t="shared" si="93"/>
        <v/>
      </c>
      <c r="AU429" s="16" t="str">
        <f t="shared" si="93"/>
        <v/>
      </c>
      <c r="AV429" s="16" t="str">
        <f t="shared" si="93"/>
        <v/>
      </c>
      <c r="AW429" s="16" t="str">
        <f t="shared" si="93"/>
        <v/>
      </c>
      <c r="AX429" s="31"/>
    </row>
    <row r="430" spans="1:50" ht="61.5" hidden="1" customHeight="1" x14ac:dyDescent="0.25">
      <c r="A430" s="30">
        <v>425</v>
      </c>
      <c r="B430" s="51" t="s">
        <v>10</v>
      </c>
      <c r="C430" s="66" t="s">
        <v>1114</v>
      </c>
      <c r="D430" s="52" t="s">
        <v>1129</v>
      </c>
      <c r="E430" s="98" t="s">
        <v>4612</v>
      </c>
      <c r="F430" s="52" t="s">
        <v>1154</v>
      </c>
      <c r="G430" s="52" t="s">
        <v>1162</v>
      </c>
      <c r="H430" s="52" t="s">
        <v>72</v>
      </c>
      <c r="I430" s="52" t="s">
        <v>37</v>
      </c>
      <c r="J430" s="52" t="s">
        <v>17</v>
      </c>
      <c r="K430" s="52" t="s">
        <v>18</v>
      </c>
      <c r="L430" s="52" t="s">
        <v>31</v>
      </c>
      <c r="M430" s="52" t="s">
        <v>1163</v>
      </c>
      <c r="N430" s="52" t="s">
        <v>1133</v>
      </c>
      <c r="O430" s="52" t="s">
        <v>1164</v>
      </c>
      <c r="P430" s="32"/>
      <c r="Q430" s="52" t="s">
        <v>4225</v>
      </c>
      <c r="R430" s="33">
        <f t="shared" si="86"/>
        <v>1</v>
      </c>
      <c r="S430" s="53" t="str">
        <f t="shared" si="90"/>
        <v>НАЗК</v>
      </c>
      <c r="T430" s="54"/>
      <c r="U430" s="55" t="s">
        <v>4272</v>
      </c>
      <c r="V430" s="56" t="s">
        <v>4272</v>
      </c>
      <c r="W430" s="34"/>
      <c r="X430" s="61"/>
      <c r="Y430" s="61"/>
      <c r="Z430" s="57" t="s">
        <v>4367</v>
      </c>
      <c r="AA430" s="57"/>
      <c r="AB430" s="57"/>
      <c r="AC430" s="65" t="s">
        <v>4451</v>
      </c>
      <c r="AD430" s="58" t="s">
        <v>4450</v>
      </c>
      <c r="AE430" s="59">
        <f t="shared" si="88"/>
        <v>2</v>
      </c>
      <c r="AF430" s="60" t="str">
        <f t="shared" si="87"/>
        <v>Деркач</v>
      </c>
      <c r="AG430" s="34"/>
      <c r="AH430" s="16" t="str">
        <f t="shared" si="93"/>
        <v>Деркач</v>
      </c>
      <c r="AI430" s="16" t="str">
        <f t="shared" si="93"/>
        <v/>
      </c>
      <c r="AJ430" s="16" t="str">
        <f t="shared" si="93"/>
        <v/>
      </c>
      <c r="AK430" s="16" t="str">
        <f t="shared" si="93"/>
        <v/>
      </c>
      <c r="AL430" s="16" t="str">
        <f t="shared" si="93"/>
        <v/>
      </c>
      <c r="AM430" s="16" t="str">
        <f t="shared" si="93"/>
        <v/>
      </c>
      <c r="AN430" s="16" t="str">
        <f t="shared" si="93"/>
        <v/>
      </c>
      <c r="AO430" s="16" t="str">
        <f t="shared" si="93"/>
        <v/>
      </c>
      <c r="AP430" s="16" t="str">
        <f t="shared" si="93"/>
        <v/>
      </c>
      <c r="AQ430" s="16" t="str">
        <f t="shared" si="93"/>
        <v/>
      </c>
      <c r="AR430" s="16" t="str">
        <f t="shared" si="93"/>
        <v/>
      </c>
      <c r="AS430" s="16" t="str">
        <f t="shared" si="93"/>
        <v>Норець</v>
      </c>
      <c r="AT430" s="16" t="str">
        <f t="shared" si="93"/>
        <v/>
      </c>
      <c r="AU430" s="16" t="str">
        <f t="shared" si="93"/>
        <v/>
      </c>
      <c r="AV430" s="16" t="str">
        <f t="shared" si="93"/>
        <v/>
      </c>
      <c r="AW430" s="16" t="str">
        <f t="shared" si="93"/>
        <v/>
      </c>
      <c r="AX430" s="31"/>
    </row>
    <row r="431" spans="1:50" ht="61.5" customHeight="1" x14ac:dyDescent="0.25">
      <c r="A431" s="30">
        <v>426</v>
      </c>
      <c r="B431" s="51" t="s">
        <v>10</v>
      </c>
      <c r="C431" s="66" t="s">
        <v>1114</v>
      </c>
      <c r="D431" s="52" t="s">
        <v>1165</v>
      </c>
      <c r="E431" s="98" t="s">
        <v>4613</v>
      </c>
      <c r="F431" s="52" t="s">
        <v>1166</v>
      </c>
      <c r="G431" s="52" t="s">
        <v>1167</v>
      </c>
      <c r="H431" s="52" t="s">
        <v>156</v>
      </c>
      <c r="I431" s="52" t="s">
        <v>193</v>
      </c>
      <c r="J431" s="52" t="s">
        <v>17</v>
      </c>
      <c r="K431" s="52" t="s">
        <v>1168</v>
      </c>
      <c r="L431" s="52" t="s">
        <v>1169</v>
      </c>
      <c r="M431" s="52" t="s">
        <v>1170</v>
      </c>
      <c r="N431" s="52" t="s">
        <v>59</v>
      </c>
      <c r="O431" s="52" t="s">
        <v>1171</v>
      </c>
      <c r="P431" s="32"/>
      <c r="Q431" s="52" t="s">
        <v>4225</v>
      </c>
      <c r="R431" s="33">
        <f t="shared" si="86"/>
        <v>1</v>
      </c>
      <c r="S431" s="53" t="str">
        <f t="shared" si="90"/>
        <v>НАЗК</v>
      </c>
      <c r="T431" s="54"/>
      <c r="U431" s="55" t="s">
        <v>4272</v>
      </c>
      <c r="V431" s="56" t="s">
        <v>4272</v>
      </c>
      <c r="W431" s="34"/>
      <c r="X431" s="57" t="s">
        <v>4367</v>
      </c>
      <c r="Y431" s="61"/>
      <c r="Z431" s="61"/>
      <c r="AA431" s="55" t="s">
        <v>4272</v>
      </c>
      <c r="AB431" s="55"/>
      <c r="AC431" s="65" t="s">
        <v>4446</v>
      </c>
      <c r="AD431" s="58" t="s">
        <v>4279</v>
      </c>
      <c r="AE431" s="59">
        <f t="shared" si="88"/>
        <v>1</v>
      </c>
      <c r="AF431" s="60" t="str">
        <f t="shared" si="87"/>
        <v>Деркач</v>
      </c>
      <c r="AG431" s="34"/>
      <c r="AH431" s="16" t="str">
        <f t="shared" si="93"/>
        <v>Деркач</v>
      </c>
      <c r="AI431" s="16" t="str">
        <f t="shared" si="93"/>
        <v/>
      </c>
      <c r="AJ431" s="16" t="str">
        <f t="shared" si="93"/>
        <v/>
      </c>
      <c r="AK431" s="16" t="str">
        <f t="shared" si="93"/>
        <v/>
      </c>
      <c r="AL431" s="16" t="str">
        <f t="shared" si="93"/>
        <v/>
      </c>
      <c r="AM431" s="16" t="str">
        <f t="shared" si="93"/>
        <v/>
      </c>
      <c r="AN431" s="16" t="str">
        <f t="shared" si="93"/>
        <v/>
      </c>
      <c r="AO431" s="16" t="str">
        <f t="shared" si="93"/>
        <v/>
      </c>
      <c r="AP431" s="16" t="str">
        <f t="shared" si="93"/>
        <v/>
      </c>
      <c r="AQ431" s="16" t="str">
        <f t="shared" si="93"/>
        <v/>
      </c>
      <c r="AR431" s="16" t="str">
        <f t="shared" si="93"/>
        <v/>
      </c>
      <c r="AS431" s="16" t="str">
        <f t="shared" si="93"/>
        <v/>
      </c>
      <c r="AT431" s="16" t="str">
        <f t="shared" si="93"/>
        <v/>
      </c>
      <c r="AU431" s="16" t="str">
        <f t="shared" si="93"/>
        <v/>
      </c>
      <c r="AV431" s="16" t="str">
        <f t="shared" si="93"/>
        <v/>
      </c>
      <c r="AW431" s="16" t="str">
        <f t="shared" si="93"/>
        <v/>
      </c>
      <c r="AX431" s="31"/>
    </row>
    <row r="432" spans="1:50" ht="61.5" customHeight="1" x14ac:dyDescent="0.25">
      <c r="A432" s="30">
        <v>427</v>
      </c>
      <c r="B432" s="51" t="s">
        <v>10</v>
      </c>
      <c r="C432" s="66" t="s">
        <v>1114</v>
      </c>
      <c r="D432" s="52" t="s">
        <v>1165</v>
      </c>
      <c r="E432" s="98" t="s">
        <v>4613</v>
      </c>
      <c r="F432" s="52" t="s">
        <v>1166</v>
      </c>
      <c r="G432" s="52" t="s">
        <v>1172</v>
      </c>
      <c r="H432" s="52" t="s">
        <v>98</v>
      </c>
      <c r="I432" s="52" t="s">
        <v>29</v>
      </c>
      <c r="J432" s="52" t="s">
        <v>17</v>
      </c>
      <c r="K432" s="52" t="s">
        <v>1168</v>
      </c>
      <c r="L432" s="52" t="s">
        <v>1173</v>
      </c>
      <c r="M432" s="52" t="s">
        <v>1174</v>
      </c>
      <c r="N432" s="52" t="s">
        <v>59</v>
      </c>
      <c r="O432" s="52" t="s">
        <v>1175</v>
      </c>
      <c r="P432" s="32"/>
      <c r="Q432" s="52" t="s">
        <v>4225</v>
      </c>
      <c r="R432" s="33">
        <f t="shared" si="86"/>
        <v>1</v>
      </c>
      <c r="S432" s="53" t="str">
        <f t="shared" si="90"/>
        <v>НАЗК</v>
      </c>
      <c r="T432" s="54"/>
      <c r="U432" s="55" t="s">
        <v>4272</v>
      </c>
      <c r="V432" s="56" t="s">
        <v>4272</v>
      </c>
      <c r="W432" s="34"/>
      <c r="X432" s="57" t="s">
        <v>4367</v>
      </c>
      <c r="Y432" s="57" t="s">
        <v>4367</v>
      </c>
      <c r="Z432" s="61"/>
      <c r="AA432" s="61"/>
      <c r="AB432" s="61"/>
      <c r="AC432" s="65" t="s">
        <v>4446</v>
      </c>
      <c r="AD432" s="58" t="s">
        <v>4279</v>
      </c>
      <c r="AE432" s="59">
        <f t="shared" si="88"/>
        <v>1</v>
      </c>
      <c r="AF432" s="60" t="str">
        <f t="shared" si="87"/>
        <v>Деркач</v>
      </c>
      <c r="AG432" s="34"/>
      <c r="AH432" s="16" t="str">
        <f t="shared" si="93"/>
        <v>Деркач</v>
      </c>
      <c r="AI432" s="16" t="str">
        <f t="shared" si="93"/>
        <v/>
      </c>
      <c r="AJ432" s="16" t="str">
        <f t="shared" si="93"/>
        <v/>
      </c>
      <c r="AK432" s="16" t="str">
        <f t="shared" si="93"/>
        <v/>
      </c>
      <c r="AL432" s="16" t="str">
        <f t="shared" si="93"/>
        <v/>
      </c>
      <c r="AM432" s="16" t="str">
        <f t="shared" si="93"/>
        <v/>
      </c>
      <c r="AN432" s="16" t="str">
        <f t="shared" si="93"/>
        <v/>
      </c>
      <c r="AO432" s="16" t="str">
        <f t="shared" si="93"/>
        <v/>
      </c>
      <c r="AP432" s="16" t="str">
        <f t="shared" si="93"/>
        <v/>
      </c>
      <c r="AQ432" s="16" t="str">
        <f t="shared" si="93"/>
        <v/>
      </c>
      <c r="AR432" s="16" t="str">
        <f t="shared" si="93"/>
        <v/>
      </c>
      <c r="AS432" s="16" t="str">
        <f t="shared" si="93"/>
        <v/>
      </c>
      <c r="AT432" s="16" t="str">
        <f t="shared" si="93"/>
        <v/>
      </c>
      <c r="AU432" s="16" t="str">
        <f t="shared" si="93"/>
        <v/>
      </c>
      <c r="AV432" s="16" t="str">
        <f t="shared" si="93"/>
        <v/>
      </c>
      <c r="AW432" s="16" t="str">
        <f t="shared" si="93"/>
        <v/>
      </c>
      <c r="AX432" s="31"/>
    </row>
    <row r="433" spans="1:50" ht="61.5" customHeight="1" x14ac:dyDescent="0.25">
      <c r="A433" s="30">
        <v>428</v>
      </c>
      <c r="B433" s="51" t="s">
        <v>10</v>
      </c>
      <c r="C433" s="66" t="s">
        <v>1114</v>
      </c>
      <c r="D433" s="52" t="s">
        <v>1165</v>
      </c>
      <c r="E433" s="98" t="s">
        <v>4613</v>
      </c>
      <c r="F433" s="52" t="s">
        <v>1166</v>
      </c>
      <c r="G433" s="52" t="s">
        <v>1176</v>
      </c>
      <c r="H433" s="52" t="s">
        <v>15</v>
      </c>
      <c r="I433" s="52" t="s">
        <v>160</v>
      </c>
      <c r="J433" s="52" t="s">
        <v>1177</v>
      </c>
      <c r="K433" s="52" t="s">
        <v>30</v>
      </c>
      <c r="L433" s="52" t="s">
        <v>39</v>
      </c>
      <c r="M433" s="52" t="s">
        <v>1178</v>
      </c>
      <c r="N433" s="52" t="s">
        <v>1179</v>
      </c>
      <c r="O433" s="52" t="s">
        <v>1180</v>
      </c>
      <c r="P433" s="32"/>
      <c r="Q433" s="52" t="s">
        <v>4336</v>
      </c>
      <c r="R433" s="33">
        <f t="shared" si="86"/>
        <v>4</v>
      </c>
      <c r="S433" s="53" t="str">
        <f t="shared" si="90"/>
        <v>ОГП</v>
      </c>
      <c r="T433" s="54"/>
      <c r="U433" s="55" t="s">
        <v>4272</v>
      </c>
      <c r="V433" s="64"/>
      <c r="W433" s="34"/>
      <c r="X433" s="57" t="s">
        <v>4367</v>
      </c>
      <c r="Y433" s="61"/>
      <c r="Z433" s="61"/>
      <c r="AA433" s="55" t="s">
        <v>4272</v>
      </c>
      <c r="AB433" s="55"/>
      <c r="AC433" s="65" t="s">
        <v>4446</v>
      </c>
      <c r="AD433" s="58" t="s">
        <v>4279</v>
      </c>
      <c r="AE433" s="59">
        <f t="shared" si="88"/>
        <v>1</v>
      </c>
      <c r="AF433" s="60" t="str">
        <f t="shared" si="87"/>
        <v>Деркач</v>
      </c>
      <c r="AG433" s="34"/>
      <c r="AH433" s="16" t="str">
        <f t="shared" si="93"/>
        <v>Деркач</v>
      </c>
      <c r="AI433" s="16" t="str">
        <f t="shared" si="93"/>
        <v/>
      </c>
      <c r="AJ433" s="16" t="str">
        <f t="shared" si="93"/>
        <v/>
      </c>
      <c r="AK433" s="16" t="str">
        <f t="shared" si="93"/>
        <v/>
      </c>
      <c r="AL433" s="16" t="str">
        <f t="shared" si="93"/>
        <v/>
      </c>
      <c r="AM433" s="16" t="str">
        <f t="shared" si="93"/>
        <v/>
      </c>
      <c r="AN433" s="16" t="str">
        <f t="shared" si="93"/>
        <v/>
      </c>
      <c r="AO433" s="16" t="str">
        <f t="shared" si="93"/>
        <v/>
      </c>
      <c r="AP433" s="16" t="str">
        <f t="shared" si="93"/>
        <v/>
      </c>
      <c r="AQ433" s="16" t="str">
        <f t="shared" si="93"/>
        <v/>
      </c>
      <c r="AR433" s="16" t="str">
        <f t="shared" si="93"/>
        <v/>
      </c>
      <c r="AS433" s="16" t="str">
        <f t="shared" si="93"/>
        <v/>
      </c>
      <c r="AT433" s="16" t="str">
        <f t="shared" si="93"/>
        <v/>
      </c>
      <c r="AU433" s="16" t="str">
        <f t="shared" si="93"/>
        <v/>
      </c>
      <c r="AV433" s="16" t="str">
        <f t="shared" si="93"/>
        <v/>
      </c>
      <c r="AW433" s="16" t="str">
        <f t="shared" si="93"/>
        <v/>
      </c>
      <c r="AX433" s="31"/>
    </row>
    <row r="434" spans="1:50" ht="61.5" customHeight="1" x14ac:dyDescent="0.25">
      <c r="A434" s="30">
        <v>429</v>
      </c>
      <c r="B434" s="51" t="s">
        <v>10</v>
      </c>
      <c r="C434" s="66" t="s">
        <v>1114</v>
      </c>
      <c r="D434" s="52" t="s">
        <v>1165</v>
      </c>
      <c r="E434" s="98" t="s">
        <v>4613</v>
      </c>
      <c r="F434" s="52" t="s">
        <v>1166</v>
      </c>
      <c r="G434" s="52" t="s">
        <v>1181</v>
      </c>
      <c r="H434" s="52" t="s">
        <v>98</v>
      </c>
      <c r="I434" s="52" t="s">
        <v>94</v>
      </c>
      <c r="J434" s="52" t="s">
        <v>1182</v>
      </c>
      <c r="K434" s="52" t="s">
        <v>30</v>
      </c>
      <c r="L434" s="52" t="s">
        <v>31</v>
      </c>
      <c r="M434" s="52" t="s">
        <v>260</v>
      </c>
      <c r="N434" s="52" t="s">
        <v>17</v>
      </c>
      <c r="O434" s="52" t="s">
        <v>1183</v>
      </c>
      <c r="P434" s="32"/>
      <c r="Q434" s="52" t="s">
        <v>4259</v>
      </c>
      <c r="R434" s="33">
        <f t="shared" si="86"/>
        <v>5</v>
      </c>
      <c r="S434" s="53" t="str">
        <f t="shared" si="90"/>
        <v>НАЗК</v>
      </c>
      <c r="T434" s="54"/>
      <c r="U434" s="55" t="s">
        <v>4272</v>
      </c>
      <c r="V434" s="56" t="s">
        <v>4272</v>
      </c>
      <c r="W434" s="34"/>
      <c r="X434" s="57" t="s">
        <v>4367</v>
      </c>
      <c r="Y434" s="61"/>
      <c r="Z434" s="61"/>
      <c r="AA434" s="55" t="s">
        <v>4272</v>
      </c>
      <c r="AB434" s="55"/>
      <c r="AC434" s="65" t="s">
        <v>4447</v>
      </c>
      <c r="AD434" s="58" t="s">
        <v>4383</v>
      </c>
      <c r="AE434" s="59">
        <f t="shared" si="88"/>
        <v>2</v>
      </c>
      <c r="AF434" s="60" t="str">
        <f t="shared" si="87"/>
        <v>Деркач</v>
      </c>
      <c r="AG434" s="34"/>
      <c r="AH434" s="16" t="str">
        <f t="shared" si="93"/>
        <v>Деркач</v>
      </c>
      <c r="AI434" s="16" t="str">
        <f t="shared" si="93"/>
        <v/>
      </c>
      <c r="AJ434" s="16" t="str">
        <f t="shared" si="93"/>
        <v/>
      </c>
      <c r="AK434" s="16" t="str">
        <f t="shared" si="93"/>
        <v/>
      </c>
      <c r="AL434" s="16" t="str">
        <f t="shared" si="93"/>
        <v/>
      </c>
      <c r="AM434" s="16" t="str">
        <f t="shared" si="93"/>
        <v/>
      </c>
      <c r="AN434" s="16" t="str">
        <f t="shared" si="93"/>
        <v/>
      </c>
      <c r="AO434" s="16" t="str">
        <f t="shared" si="93"/>
        <v/>
      </c>
      <c r="AP434" s="16" t="str">
        <f t="shared" si="93"/>
        <v/>
      </c>
      <c r="AQ434" s="16" t="str">
        <f t="shared" si="93"/>
        <v/>
      </c>
      <c r="AR434" s="16" t="str">
        <f t="shared" si="93"/>
        <v/>
      </c>
      <c r="AS434" s="16" t="str">
        <f t="shared" si="93"/>
        <v/>
      </c>
      <c r="AT434" s="16" t="str">
        <f t="shared" si="93"/>
        <v/>
      </c>
      <c r="AU434" s="16" t="str">
        <f t="shared" si="93"/>
        <v/>
      </c>
      <c r="AV434" s="16" t="str">
        <f t="shared" si="93"/>
        <v>Любченко</v>
      </c>
      <c r="AW434" s="16" t="str">
        <f t="shared" si="93"/>
        <v/>
      </c>
      <c r="AX434" s="11" t="s">
        <v>4293</v>
      </c>
    </row>
    <row r="435" spans="1:50" ht="61.5" customHeight="1" x14ac:dyDescent="0.25">
      <c r="A435" s="30">
        <v>430</v>
      </c>
      <c r="B435" s="51" t="s">
        <v>10</v>
      </c>
      <c r="C435" s="66" t="s">
        <v>1114</v>
      </c>
      <c r="D435" s="52" t="s">
        <v>1165</v>
      </c>
      <c r="E435" s="98" t="s">
        <v>4613</v>
      </c>
      <c r="F435" s="52" t="s">
        <v>1166</v>
      </c>
      <c r="G435" s="52" t="s">
        <v>1184</v>
      </c>
      <c r="H435" s="52" t="s">
        <v>101</v>
      </c>
      <c r="I435" s="52" t="s">
        <v>258</v>
      </c>
      <c r="J435" s="52" t="s">
        <v>17</v>
      </c>
      <c r="K435" s="52" t="s">
        <v>30</v>
      </c>
      <c r="L435" s="52" t="s">
        <v>31</v>
      </c>
      <c r="M435" s="52" t="s">
        <v>58</v>
      </c>
      <c r="N435" s="52" t="s">
        <v>59</v>
      </c>
      <c r="O435" s="52" t="s">
        <v>1183</v>
      </c>
      <c r="P435" s="32"/>
      <c r="Q435" s="52" t="s">
        <v>4225</v>
      </c>
      <c r="R435" s="33">
        <f t="shared" si="86"/>
        <v>1</v>
      </c>
      <c r="S435" s="53" t="str">
        <f t="shared" si="90"/>
        <v>НАЗК</v>
      </c>
      <c r="T435" s="54"/>
      <c r="U435" s="55" t="s">
        <v>4272</v>
      </c>
      <c r="V435" s="56" t="s">
        <v>4272</v>
      </c>
      <c r="W435" s="34"/>
      <c r="X435" s="57" t="s">
        <v>4367</v>
      </c>
      <c r="Y435" s="61"/>
      <c r="Z435" s="61"/>
      <c r="AA435" s="55" t="s">
        <v>4272</v>
      </c>
      <c r="AB435" s="55"/>
      <c r="AC435" s="65" t="s">
        <v>4446</v>
      </c>
      <c r="AD435" s="58" t="s">
        <v>4279</v>
      </c>
      <c r="AE435" s="59">
        <f t="shared" si="88"/>
        <v>1</v>
      </c>
      <c r="AF435" s="60" t="str">
        <f t="shared" si="87"/>
        <v>Деркач</v>
      </c>
      <c r="AG435" s="34"/>
      <c r="AH435" s="16" t="str">
        <f t="shared" si="93"/>
        <v>Деркач</v>
      </c>
      <c r="AI435" s="16" t="str">
        <f t="shared" si="93"/>
        <v/>
      </c>
      <c r="AJ435" s="16" t="str">
        <f t="shared" si="93"/>
        <v/>
      </c>
      <c r="AK435" s="16" t="str">
        <f t="shared" si="93"/>
        <v/>
      </c>
      <c r="AL435" s="16" t="str">
        <f t="shared" si="93"/>
        <v/>
      </c>
      <c r="AM435" s="16" t="str">
        <f t="shared" si="93"/>
        <v/>
      </c>
      <c r="AN435" s="16" t="str">
        <f t="shared" si="93"/>
        <v/>
      </c>
      <c r="AO435" s="16" t="str">
        <f t="shared" si="93"/>
        <v/>
      </c>
      <c r="AP435" s="16" t="str">
        <f t="shared" si="93"/>
        <v/>
      </c>
      <c r="AQ435" s="16" t="str">
        <f t="shared" si="93"/>
        <v/>
      </c>
      <c r="AR435" s="16" t="str">
        <f t="shared" si="93"/>
        <v/>
      </c>
      <c r="AS435" s="16" t="str">
        <f t="shared" si="93"/>
        <v/>
      </c>
      <c r="AT435" s="16" t="str">
        <f t="shared" si="93"/>
        <v/>
      </c>
      <c r="AU435" s="16" t="str">
        <f t="shared" si="93"/>
        <v/>
      </c>
      <c r="AV435" s="16" t="str">
        <f t="shared" si="93"/>
        <v/>
      </c>
      <c r="AW435" s="16" t="str">
        <f t="shared" si="93"/>
        <v/>
      </c>
      <c r="AX435" s="31"/>
    </row>
    <row r="436" spans="1:50" ht="61.5" customHeight="1" x14ac:dyDescent="0.25">
      <c r="A436" s="30">
        <v>431</v>
      </c>
      <c r="B436" s="51" t="s">
        <v>10</v>
      </c>
      <c r="C436" s="66" t="s">
        <v>1114</v>
      </c>
      <c r="D436" s="52" t="s">
        <v>1165</v>
      </c>
      <c r="E436" s="98" t="s">
        <v>4613</v>
      </c>
      <c r="F436" s="52" t="s">
        <v>1166</v>
      </c>
      <c r="G436" s="52" t="s">
        <v>1185</v>
      </c>
      <c r="H436" s="52" t="s">
        <v>141</v>
      </c>
      <c r="I436" s="52" t="s">
        <v>49</v>
      </c>
      <c r="J436" s="52" t="s">
        <v>242</v>
      </c>
      <c r="K436" s="52" t="s">
        <v>30</v>
      </c>
      <c r="L436" s="52" t="s">
        <v>31</v>
      </c>
      <c r="M436" s="52" t="s">
        <v>264</v>
      </c>
      <c r="N436" s="52" t="s">
        <v>265</v>
      </c>
      <c r="O436" s="52" t="s">
        <v>1183</v>
      </c>
      <c r="P436" s="32"/>
      <c r="Q436" s="52" t="s">
        <v>4230</v>
      </c>
      <c r="R436" s="33">
        <f t="shared" si="86"/>
        <v>1</v>
      </c>
      <c r="S436" s="53" t="str">
        <f t="shared" si="90"/>
        <v xml:space="preserve">НАЗК </v>
      </c>
      <c r="T436" s="54"/>
      <c r="U436" s="55" t="s">
        <v>4272</v>
      </c>
      <c r="V436" s="56" t="s">
        <v>4272</v>
      </c>
      <c r="W436" s="34"/>
      <c r="X436" s="57" t="s">
        <v>4367</v>
      </c>
      <c r="Y436" s="61"/>
      <c r="Z436" s="61"/>
      <c r="AA436" s="55" t="s">
        <v>4272</v>
      </c>
      <c r="AB436" s="55"/>
      <c r="AC436" s="65" t="s">
        <v>4446</v>
      </c>
      <c r="AD436" s="58" t="s">
        <v>4279</v>
      </c>
      <c r="AE436" s="59">
        <f t="shared" si="88"/>
        <v>1</v>
      </c>
      <c r="AF436" s="60" t="str">
        <f t="shared" si="87"/>
        <v>Деркач</v>
      </c>
      <c r="AG436" s="34"/>
      <c r="AH436" s="16" t="str">
        <f t="shared" si="93"/>
        <v>Деркач</v>
      </c>
      <c r="AI436" s="16" t="str">
        <f t="shared" si="93"/>
        <v/>
      </c>
      <c r="AJ436" s="16" t="str">
        <f t="shared" si="93"/>
        <v/>
      </c>
      <c r="AK436" s="16" t="str">
        <f t="shared" si="93"/>
        <v/>
      </c>
      <c r="AL436" s="16" t="str">
        <f t="shared" si="93"/>
        <v/>
      </c>
      <c r="AM436" s="16" t="str">
        <f t="shared" si="93"/>
        <v/>
      </c>
      <c r="AN436" s="16" t="str">
        <f t="shared" si="93"/>
        <v/>
      </c>
      <c r="AO436" s="16" t="str">
        <f t="shared" si="93"/>
        <v/>
      </c>
      <c r="AP436" s="16" t="str">
        <f t="shared" si="93"/>
        <v/>
      </c>
      <c r="AQ436" s="16" t="str">
        <f t="shared" si="93"/>
        <v/>
      </c>
      <c r="AR436" s="16" t="str">
        <f t="shared" si="93"/>
        <v/>
      </c>
      <c r="AS436" s="16" t="str">
        <f t="shared" si="93"/>
        <v/>
      </c>
      <c r="AT436" s="16" t="str">
        <f t="shared" si="93"/>
        <v/>
      </c>
      <c r="AU436" s="16" t="str">
        <f t="shared" si="93"/>
        <v/>
      </c>
      <c r="AV436" s="16" t="str">
        <f t="shared" si="93"/>
        <v/>
      </c>
      <c r="AW436" s="16" t="str">
        <f t="shared" si="93"/>
        <v/>
      </c>
      <c r="AX436" s="31"/>
    </row>
    <row r="437" spans="1:50" ht="61.5" customHeight="1" x14ac:dyDescent="0.25">
      <c r="A437" s="30">
        <v>432</v>
      </c>
      <c r="B437" s="51" t="s">
        <v>10</v>
      </c>
      <c r="C437" s="66" t="s">
        <v>1114</v>
      </c>
      <c r="D437" s="52" t="s">
        <v>1165</v>
      </c>
      <c r="E437" s="98" t="s">
        <v>4613</v>
      </c>
      <c r="F437" s="52" t="s">
        <v>1166</v>
      </c>
      <c r="G437" s="52" t="s">
        <v>1186</v>
      </c>
      <c r="H437" s="52" t="s">
        <v>101</v>
      </c>
      <c r="I437" s="52" t="s">
        <v>49</v>
      </c>
      <c r="J437" s="52" t="s">
        <v>1182</v>
      </c>
      <c r="K437" s="52" t="s">
        <v>1168</v>
      </c>
      <c r="L437" s="52" t="s">
        <v>1187</v>
      </c>
      <c r="M437" s="52" t="s">
        <v>605</v>
      </c>
      <c r="N437" s="52" t="s">
        <v>59</v>
      </c>
      <c r="O437" s="52" t="s">
        <v>1188</v>
      </c>
      <c r="P437" s="32"/>
      <c r="Q437" s="52" t="s">
        <v>4259</v>
      </c>
      <c r="R437" s="33">
        <f t="shared" si="86"/>
        <v>5</v>
      </c>
      <c r="S437" s="53" t="str">
        <f t="shared" si="90"/>
        <v>НАЗК</v>
      </c>
      <c r="T437" s="54"/>
      <c r="U437" s="55" t="s">
        <v>4272</v>
      </c>
      <c r="V437" s="56" t="s">
        <v>4272</v>
      </c>
      <c r="W437" s="34"/>
      <c r="X437" s="57" t="s">
        <v>4367</v>
      </c>
      <c r="Y437" s="61"/>
      <c r="Z437" s="61"/>
      <c r="AA437" s="55" t="s">
        <v>4272</v>
      </c>
      <c r="AB437" s="55"/>
      <c r="AC437" s="65" t="s">
        <v>4446</v>
      </c>
      <c r="AD437" s="58" t="s">
        <v>4279</v>
      </c>
      <c r="AE437" s="59">
        <f t="shared" si="88"/>
        <v>1</v>
      </c>
      <c r="AF437" s="60" t="str">
        <f t="shared" si="87"/>
        <v>Деркач</v>
      </c>
      <c r="AG437" s="34"/>
      <c r="AH437" s="16" t="str">
        <f t="shared" si="93"/>
        <v>Деркач</v>
      </c>
      <c r="AI437" s="16" t="str">
        <f t="shared" si="93"/>
        <v/>
      </c>
      <c r="AJ437" s="16" t="str">
        <f t="shared" si="93"/>
        <v/>
      </c>
      <c r="AK437" s="16" t="str">
        <f t="shared" si="93"/>
        <v/>
      </c>
      <c r="AL437" s="16" t="str">
        <f t="shared" si="93"/>
        <v/>
      </c>
      <c r="AM437" s="16" t="str">
        <f t="shared" si="93"/>
        <v/>
      </c>
      <c r="AN437" s="16" t="str">
        <f t="shared" si="93"/>
        <v/>
      </c>
      <c r="AO437" s="16" t="str">
        <f t="shared" si="93"/>
        <v/>
      </c>
      <c r="AP437" s="16" t="str">
        <f t="shared" si="93"/>
        <v/>
      </c>
      <c r="AQ437" s="16" t="str">
        <f t="shared" si="93"/>
        <v/>
      </c>
      <c r="AR437" s="16" t="str">
        <f t="shared" si="93"/>
        <v/>
      </c>
      <c r="AS437" s="16" t="str">
        <f t="shared" si="93"/>
        <v/>
      </c>
      <c r="AT437" s="16" t="str">
        <f t="shared" si="93"/>
        <v/>
      </c>
      <c r="AU437" s="16" t="str">
        <f t="shared" si="93"/>
        <v/>
      </c>
      <c r="AV437" s="16" t="str">
        <f t="shared" si="93"/>
        <v/>
      </c>
      <c r="AW437" s="16" t="str">
        <f t="shared" si="93"/>
        <v/>
      </c>
      <c r="AX437" s="31"/>
    </row>
    <row r="438" spans="1:50" ht="61.5" hidden="1" customHeight="1" x14ac:dyDescent="0.25">
      <c r="A438" s="30">
        <v>433</v>
      </c>
      <c r="B438" s="51" t="s">
        <v>10</v>
      </c>
      <c r="C438" s="66" t="s">
        <v>1114</v>
      </c>
      <c r="D438" s="52" t="s">
        <v>1165</v>
      </c>
      <c r="E438" s="98" t="s">
        <v>4613</v>
      </c>
      <c r="F438" s="52" t="s">
        <v>1166</v>
      </c>
      <c r="G438" s="52" t="s">
        <v>1189</v>
      </c>
      <c r="H438" s="52" t="s">
        <v>28</v>
      </c>
      <c r="I438" s="52" t="s">
        <v>53</v>
      </c>
      <c r="J438" s="52" t="s">
        <v>1182</v>
      </c>
      <c r="K438" s="52" t="s">
        <v>1168</v>
      </c>
      <c r="L438" s="52" t="s">
        <v>31</v>
      </c>
      <c r="M438" s="52" t="s">
        <v>1190</v>
      </c>
      <c r="N438" s="52" t="s">
        <v>59</v>
      </c>
      <c r="O438" s="52" t="s">
        <v>1191</v>
      </c>
      <c r="P438" s="32"/>
      <c r="Q438" s="52" t="s">
        <v>4259</v>
      </c>
      <c r="R438" s="33">
        <f t="shared" si="86"/>
        <v>5</v>
      </c>
      <c r="S438" s="53" t="str">
        <f t="shared" si="90"/>
        <v>НАЗК</v>
      </c>
      <c r="T438" s="54"/>
      <c r="U438" s="55" t="s">
        <v>4272</v>
      </c>
      <c r="V438" s="56" t="s">
        <v>4272</v>
      </c>
      <c r="W438" s="34"/>
      <c r="X438" s="61"/>
      <c r="Y438" s="57" t="s">
        <v>4367</v>
      </c>
      <c r="Z438" s="61"/>
      <c r="AA438" s="61"/>
      <c r="AB438" s="61"/>
      <c r="AC438" s="65" t="s">
        <v>4446</v>
      </c>
      <c r="AD438" s="58" t="s">
        <v>4279</v>
      </c>
      <c r="AE438" s="59">
        <f t="shared" si="88"/>
        <v>1</v>
      </c>
      <c r="AF438" s="60" t="str">
        <f t="shared" si="87"/>
        <v>Деркач</v>
      </c>
      <c r="AG438" s="34"/>
      <c r="AH438" s="16" t="str">
        <f t="shared" si="93"/>
        <v>Деркач</v>
      </c>
      <c r="AI438" s="16" t="str">
        <f t="shared" si="93"/>
        <v/>
      </c>
      <c r="AJ438" s="16" t="str">
        <f t="shared" si="93"/>
        <v/>
      </c>
      <c r="AK438" s="16" t="str">
        <f t="shared" si="93"/>
        <v/>
      </c>
      <c r="AL438" s="16" t="str">
        <f t="shared" si="93"/>
        <v/>
      </c>
      <c r="AM438" s="16" t="str">
        <f t="shared" si="93"/>
        <v/>
      </c>
      <c r="AN438" s="16" t="str">
        <f t="shared" si="93"/>
        <v/>
      </c>
      <c r="AO438" s="16" t="str">
        <f t="shared" si="93"/>
        <v/>
      </c>
      <c r="AP438" s="16" t="str">
        <f t="shared" si="93"/>
        <v/>
      </c>
      <c r="AQ438" s="16" t="str">
        <f t="shared" si="93"/>
        <v/>
      </c>
      <c r="AR438" s="16" t="str">
        <f t="shared" si="93"/>
        <v/>
      </c>
      <c r="AS438" s="16" t="str">
        <f t="shared" si="93"/>
        <v/>
      </c>
      <c r="AT438" s="16" t="str">
        <f t="shared" si="93"/>
        <v/>
      </c>
      <c r="AU438" s="16" t="str">
        <f t="shared" si="93"/>
        <v/>
      </c>
      <c r="AV438" s="16" t="str">
        <f t="shared" si="93"/>
        <v/>
      </c>
      <c r="AW438" s="16" t="str">
        <f t="shared" ref="AW438" si="94">IF(ISNUMBER(FIND(AW$5,$AD438)),AW$5,"")</f>
        <v/>
      </c>
      <c r="AX438" s="31"/>
    </row>
    <row r="439" spans="1:50" ht="61.5" customHeight="1" x14ac:dyDescent="0.25">
      <c r="A439" s="30">
        <v>434</v>
      </c>
      <c r="B439" s="51" t="s">
        <v>10</v>
      </c>
      <c r="C439" s="66" t="s">
        <v>1114</v>
      </c>
      <c r="D439" s="52" t="s">
        <v>1165</v>
      </c>
      <c r="E439" s="98" t="s">
        <v>4614</v>
      </c>
      <c r="F439" s="52" t="s">
        <v>1192</v>
      </c>
      <c r="G439" s="52" t="s">
        <v>1193</v>
      </c>
      <c r="H439" s="52" t="s">
        <v>156</v>
      </c>
      <c r="I439" s="52" t="s">
        <v>98</v>
      </c>
      <c r="J439" s="52" t="s">
        <v>1194</v>
      </c>
      <c r="K439" s="52" t="s">
        <v>1168</v>
      </c>
      <c r="L439" s="52" t="s">
        <v>31</v>
      </c>
      <c r="M439" s="52" t="s">
        <v>1195</v>
      </c>
      <c r="N439" s="52" t="s">
        <v>59</v>
      </c>
      <c r="O439" s="52" t="s">
        <v>1196</v>
      </c>
      <c r="P439" s="32"/>
      <c r="Q439" s="52" t="s">
        <v>4337</v>
      </c>
      <c r="R439" s="33">
        <f t="shared" si="86"/>
        <v>17</v>
      </c>
      <c r="S439" s="53" t="str">
        <f t="shared" si="90"/>
        <v>НАЗК</v>
      </c>
      <c r="T439" s="54"/>
      <c r="U439" s="55" t="s">
        <v>4272</v>
      </c>
      <c r="V439" s="56" t="s">
        <v>4272</v>
      </c>
      <c r="W439" s="34"/>
      <c r="X439" s="57" t="s">
        <v>4367</v>
      </c>
      <c r="Y439" s="61"/>
      <c r="Z439" s="61"/>
      <c r="AA439" s="55" t="s">
        <v>4272</v>
      </c>
      <c r="AB439" s="55"/>
      <c r="AC439" s="65" t="s">
        <v>4446</v>
      </c>
      <c r="AD439" s="58" t="s">
        <v>4279</v>
      </c>
      <c r="AE439" s="59">
        <f t="shared" si="88"/>
        <v>1</v>
      </c>
      <c r="AF439" s="60" t="str">
        <f t="shared" si="87"/>
        <v>Деркач</v>
      </c>
      <c r="AG439" s="34"/>
      <c r="AH439" s="16" t="str">
        <f t="shared" ref="AH439:AW445" si="95">IF(ISNUMBER(FIND(AH$5,$AD439)),AH$5,"")</f>
        <v>Деркач</v>
      </c>
      <c r="AI439" s="16" t="str">
        <f t="shared" si="95"/>
        <v/>
      </c>
      <c r="AJ439" s="16" t="str">
        <f t="shared" si="95"/>
        <v/>
      </c>
      <c r="AK439" s="16" t="str">
        <f t="shared" si="95"/>
        <v/>
      </c>
      <c r="AL439" s="16" t="str">
        <f t="shared" si="95"/>
        <v/>
      </c>
      <c r="AM439" s="16" t="str">
        <f t="shared" si="95"/>
        <v/>
      </c>
      <c r="AN439" s="16" t="str">
        <f t="shared" si="95"/>
        <v/>
      </c>
      <c r="AO439" s="16" t="str">
        <f t="shared" si="95"/>
        <v/>
      </c>
      <c r="AP439" s="16" t="str">
        <f t="shared" si="95"/>
        <v/>
      </c>
      <c r="AQ439" s="16" t="str">
        <f t="shared" si="95"/>
        <v/>
      </c>
      <c r="AR439" s="16" t="str">
        <f t="shared" si="95"/>
        <v/>
      </c>
      <c r="AS439" s="16" t="str">
        <f t="shared" si="95"/>
        <v/>
      </c>
      <c r="AT439" s="16" t="str">
        <f t="shared" si="95"/>
        <v/>
      </c>
      <c r="AU439" s="16" t="str">
        <f t="shared" si="95"/>
        <v/>
      </c>
      <c r="AV439" s="16" t="str">
        <f t="shared" si="95"/>
        <v/>
      </c>
      <c r="AW439" s="16" t="str">
        <f t="shared" si="95"/>
        <v/>
      </c>
      <c r="AX439" s="31"/>
    </row>
    <row r="440" spans="1:50" ht="61.5" customHeight="1" x14ac:dyDescent="0.25">
      <c r="A440" s="30">
        <v>435</v>
      </c>
      <c r="B440" s="51" t="s">
        <v>10</v>
      </c>
      <c r="C440" s="66" t="s">
        <v>1114</v>
      </c>
      <c r="D440" s="52" t="s">
        <v>1165</v>
      </c>
      <c r="E440" s="98" t="s">
        <v>4614</v>
      </c>
      <c r="F440" s="52" t="s">
        <v>1192</v>
      </c>
      <c r="G440" s="52" t="s">
        <v>1197</v>
      </c>
      <c r="H440" s="52" t="s">
        <v>112</v>
      </c>
      <c r="I440" s="52" t="s">
        <v>61</v>
      </c>
      <c r="J440" s="52" t="s">
        <v>1198</v>
      </c>
      <c r="K440" s="52" t="s">
        <v>1168</v>
      </c>
      <c r="L440" s="52" t="s">
        <v>1199</v>
      </c>
      <c r="M440" s="52" t="s">
        <v>1200</v>
      </c>
      <c r="N440" s="52" t="s">
        <v>59</v>
      </c>
      <c r="O440" s="52" t="s">
        <v>1201</v>
      </c>
      <c r="P440" s="32"/>
      <c r="Q440" s="52" t="s">
        <v>4338</v>
      </c>
      <c r="R440" s="33">
        <f t="shared" si="86"/>
        <v>18</v>
      </c>
      <c r="S440" s="53" t="str">
        <f t="shared" si="90"/>
        <v>НАЗК</v>
      </c>
      <c r="T440" s="54"/>
      <c r="U440" s="55" t="s">
        <v>4272</v>
      </c>
      <c r="V440" s="56" t="s">
        <v>4272</v>
      </c>
      <c r="W440" s="34"/>
      <c r="X440" s="57" t="s">
        <v>4367</v>
      </c>
      <c r="Y440" s="57" t="s">
        <v>4367</v>
      </c>
      <c r="Z440" s="61"/>
      <c r="AA440" s="61"/>
      <c r="AB440" s="61"/>
      <c r="AC440" s="65" t="s">
        <v>4446</v>
      </c>
      <c r="AD440" s="58" t="s">
        <v>4279</v>
      </c>
      <c r="AE440" s="59">
        <f t="shared" si="88"/>
        <v>1</v>
      </c>
      <c r="AF440" s="60" t="str">
        <f t="shared" si="87"/>
        <v>Деркач</v>
      </c>
      <c r="AG440" s="34"/>
      <c r="AH440" s="16" t="str">
        <f t="shared" si="95"/>
        <v>Деркач</v>
      </c>
      <c r="AI440" s="16" t="str">
        <f t="shared" si="95"/>
        <v/>
      </c>
      <c r="AJ440" s="16" t="str">
        <f t="shared" si="95"/>
        <v/>
      </c>
      <c r="AK440" s="16" t="str">
        <f t="shared" si="95"/>
        <v/>
      </c>
      <c r="AL440" s="16" t="str">
        <f t="shared" si="95"/>
        <v/>
      </c>
      <c r="AM440" s="16" t="str">
        <f t="shared" si="95"/>
        <v/>
      </c>
      <c r="AN440" s="16" t="str">
        <f t="shared" si="95"/>
        <v/>
      </c>
      <c r="AO440" s="16" t="str">
        <f t="shared" si="95"/>
        <v/>
      </c>
      <c r="AP440" s="16" t="str">
        <f t="shared" si="95"/>
        <v/>
      </c>
      <c r="AQ440" s="16" t="str">
        <f t="shared" si="95"/>
        <v/>
      </c>
      <c r="AR440" s="16" t="str">
        <f t="shared" si="95"/>
        <v/>
      </c>
      <c r="AS440" s="16" t="str">
        <f t="shared" si="95"/>
        <v/>
      </c>
      <c r="AT440" s="16" t="str">
        <f t="shared" si="95"/>
        <v/>
      </c>
      <c r="AU440" s="16" t="str">
        <f t="shared" si="95"/>
        <v/>
      </c>
      <c r="AV440" s="16" t="str">
        <f t="shared" si="95"/>
        <v/>
      </c>
      <c r="AW440" s="16" t="str">
        <f t="shared" si="95"/>
        <v/>
      </c>
      <c r="AX440" s="31"/>
    </row>
    <row r="441" spans="1:50" ht="61.5" customHeight="1" x14ac:dyDescent="0.25">
      <c r="A441" s="30">
        <v>436</v>
      </c>
      <c r="B441" s="51" t="s">
        <v>10</v>
      </c>
      <c r="C441" s="66" t="s">
        <v>1114</v>
      </c>
      <c r="D441" s="52" t="s">
        <v>1165</v>
      </c>
      <c r="E441" s="98" t="s">
        <v>4615</v>
      </c>
      <c r="F441" s="52" t="s">
        <v>1202</v>
      </c>
      <c r="G441" s="52" t="s">
        <v>1203</v>
      </c>
      <c r="H441" s="52" t="s">
        <v>94</v>
      </c>
      <c r="I441" s="52" t="s">
        <v>258</v>
      </c>
      <c r="J441" s="52" t="s">
        <v>1204</v>
      </c>
      <c r="K441" s="52" t="s">
        <v>30</v>
      </c>
      <c r="L441" s="52" t="s">
        <v>31</v>
      </c>
      <c r="M441" s="52" t="s">
        <v>54</v>
      </c>
      <c r="N441" s="52" t="s">
        <v>17</v>
      </c>
      <c r="O441" s="52" t="s">
        <v>55</v>
      </c>
      <c r="P441" s="32"/>
      <c r="Q441" s="52" t="s">
        <v>4260</v>
      </c>
      <c r="R441" s="33">
        <f t="shared" si="86"/>
        <v>3</v>
      </c>
      <c r="S441" s="53" t="str">
        <f t="shared" si="90"/>
        <v>НАЗК</v>
      </c>
      <c r="T441" s="54"/>
      <c r="U441" s="55" t="s">
        <v>4272</v>
      </c>
      <c r="V441" s="56" t="s">
        <v>4272</v>
      </c>
      <c r="W441" s="34"/>
      <c r="X441" s="57" t="s">
        <v>4367</v>
      </c>
      <c r="Y441" s="61"/>
      <c r="Z441" s="61"/>
      <c r="AA441" s="55" t="s">
        <v>4272</v>
      </c>
      <c r="AB441" s="55"/>
      <c r="AC441" s="65" t="s">
        <v>4447</v>
      </c>
      <c r="AD441" s="58" t="s">
        <v>4383</v>
      </c>
      <c r="AE441" s="59">
        <f t="shared" si="88"/>
        <v>2</v>
      </c>
      <c r="AF441" s="60" t="str">
        <f t="shared" si="87"/>
        <v>Деркач</v>
      </c>
      <c r="AG441" s="34"/>
      <c r="AH441" s="16" t="str">
        <f t="shared" si="95"/>
        <v>Деркач</v>
      </c>
      <c r="AI441" s="16" t="str">
        <f t="shared" si="95"/>
        <v/>
      </c>
      <c r="AJ441" s="16" t="str">
        <f t="shared" si="95"/>
        <v/>
      </c>
      <c r="AK441" s="16" t="str">
        <f t="shared" si="95"/>
        <v/>
      </c>
      <c r="AL441" s="16" t="str">
        <f t="shared" si="95"/>
        <v/>
      </c>
      <c r="AM441" s="16" t="str">
        <f t="shared" si="95"/>
        <v/>
      </c>
      <c r="AN441" s="16" t="str">
        <f t="shared" si="95"/>
        <v/>
      </c>
      <c r="AO441" s="16" t="str">
        <f t="shared" si="95"/>
        <v/>
      </c>
      <c r="AP441" s="16" t="str">
        <f t="shared" si="95"/>
        <v/>
      </c>
      <c r="AQ441" s="16" t="str">
        <f t="shared" si="95"/>
        <v/>
      </c>
      <c r="AR441" s="16" t="str">
        <f t="shared" si="95"/>
        <v/>
      </c>
      <c r="AS441" s="16" t="str">
        <f t="shared" si="95"/>
        <v/>
      </c>
      <c r="AT441" s="16" t="str">
        <f t="shared" si="95"/>
        <v/>
      </c>
      <c r="AU441" s="16" t="str">
        <f t="shared" si="95"/>
        <v/>
      </c>
      <c r="AV441" s="16" t="str">
        <f t="shared" si="95"/>
        <v>Любченко</v>
      </c>
      <c r="AW441" s="16" t="str">
        <f t="shared" si="95"/>
        <v/>
      </c>
      <c r="AX441" s="11" t="s">
        <v>4293</v>
      </c>
    </row>
    <row r="442" spans="1:50" ht="61.5" customHeight="1" x14ac:dyDescent="0.25">
      <c r="A442" s="30">
        <v>437</v>
      </c>
      <c r="B442" s="51" t="s">
        <v>10</v>
      </c>
      <c r="C442" s="66" t="s">
        <v>1114</v>
      </c>
      <c r="D442" s="52" t="s">
        <v>1165</v>
      </c>
      <c r="E442" s="98" t="s">
        <v>4615</v>
      </c>
      <c r="F442" s="52" t="s">
        <v>1202</v>
      </c>
      <c r="G442" s="52" t="s">
        <v>1205</v>
      </c>
      <c r="H442" s="52" t="s">
        <v>141</v>
      </c>
      <c r="I442" s="52" t="s">
        <v>49</v>
      </c>
      <c r="J442" s="52" t="s">
        <v>17</v>
      </c>
      <c r="K442" s="52" t="s">
        <v>30</v>
      </c>
      <c r="L442" s="52" t="s">
        <v>31</v>
      </c>
      <c r="M442" s="52" t="s">
        <v>58</v>
      </c>
      <c r="N442" s="52" t="s">
        <v>59</v>
      </c>
      <c r="O442" s="52" t="s">
        <v>55</v>
      </c>
      <c r="P442" s="32"/>
      <c r="Q442" s="52" t="s">
        <v>4225</v>
      </c>
      <c r="R442" s="33">
        <f t="shared" si="86"/>
        <v>1</v>
      </c>
      <c r="S442" s="53" t="str">
        <f t="shared" si="90"/>
        <v>НАЗК</v>
      </c>
      <c r="T442" s="54"/>
      <c r="U442" s="55" t="s">
        <v>4272</v>
      </c>
      <c r="V442" s="56" t="s">
        <v>4272</v>
      </c>
      <c r="W442" s="34"/>
      <c r="X442" s="57" t="s">
        <v>4367</v>
      </c>
      <c r="Y442" s="61"/>
      <c r="Z442" s="61"/>
      <c r="AA442" s="55" t="s">
        <v>4272</v>
      </c>
      <c r="AB442" s="55"/>
      <c r="AC442" s="65" t="s">
        <v>4446</v>
      </c>
      <c r="AD442" s="58" t="s">
        <v>4279</v>
      </c>
      <c r="AE442" s="59">
        <f t="shared" si="88"/>
        <v>1</v>
      </c>
      <c r="AF442" s="60" t="str">
        <f t="shared" si="87"/>
        <v>Деркач</v>
      </c>
      <c r="AG442" s="34"/>
      <c r="AH442" s="16" t="str">
        <f t="shared" si="95"/>
        <v>Деркач</v>
      </c>
      <c r="AI442" s="16" t="str">
        <f t="shared" si="95"/>
        <v/>
      </c>
      <c r="AJ442" s="16" t="str">
        <f t="shared" si="95"/>
        <v/>
      </c>
      <c r="AK442" s="16" t="str">
        <f t="shared" si="95"/>
        <v/>
      </c>
      <c r="AL442" s="16" t="str">
        <f t="shared" si="95"/>
        <v/>
      </c>
      <c r="AM442" s="16" t="str">
        <f t="shared" si="95"/>
        <v/>
      </c>
      <c r="AN442" s="16" t="str">
        <f t="shared" si="95"/>
        <v/>
      </c>
      <c r="AO442" s="16" t="str">
        <f t="shared" si="95"/>
        <v/>
      </c>
      <c r="AP442" s="16" t="str">
        <f t="shared" si="95"/>
        <v/>
      </c>
      <c r="AQ442" s="16" t="str">
        <f t="shared" si="95"/>
        <v/>
      </c>
      <c r="AR442" s="16" t="str">
        <f t="shared" si="95"/>
        <v/>
      </c>
      <c r="AS442" s="16" t="str">
        <f t="shared" si="95"/>
        <v/>
      </c>
      <c r="AT442" s="16" t="str">
        <f t="shared" si="95"/>
        <v/>
      </c>
      <c r="AU442" s="16" t="str">
        <f t="shared" si="95"/>
        <v/>
      </c>
      <c r="AV442" s="16" t="str">
        <f t="shared" si="95"/>
        <v/>
      </c>
      <c r="AW442" s="16" t="str">
        <f t="shared" si="95"/>
        <v/>
      </c>
      <c r="AX442" s="31"/>
    </row>
    <row r="443" spans="1:50" ht="61.5" customHeight="1" x14ac:dyDescent="0.25">
      <c r="A443" s="30">
        <v>438</v>
      </c>
      <c r="B443" s="51" t="s">
        <v>10</v>
      </c>
      <c r="C443" s="66" t="s">
        <v>1114</v>
      </c>
      <c r="D443" s="52" t="s">
        <v>1165</v>
      </c>
      <c r="E443" s="98" t="s">
        <v>4615</v>
      </c>
      <c r="F443" s="52" t="s">
        <v>1202</v>
      </c>
      <c r="G443" s="52" t="s">
        <v>1206</v>
      </c>
      <c r="H443" s="52" t="s">
        <v>15</v>
      </c>
      <c r="I443" s="52" t="s">
        <v>268</v>
      </c>
      <c r="J443" s="52" t="s">
        <v>276</v>
      </c>
      <c r="K443" s="52" t="s">
        <v>30</v>
      </c>
      <c r="L443" s="52" t="s">
        <v>31</v>
      </c>
      <c r="M443" s="52" t="s">
        <v>64</v>
      </c>
      <c r="N443" s="52" t="s">
        <v>65</v>
      </c>
      <c r="O443" s="52" t="s">
        <v>55</v>
      </c>
      <c r="P443" s="32"/>
      <c r="Q443" s="52" t="s">
        <v>4232</v>
      </c>
      <c r="R443" s="33">
        <f t="shared" si="86"/>
        <v>2</v>
      </c>
      <c r="S443" s="53" t="str">
        <f t="shared" si="90"/>
        <v>НАЗК</v>
      </c>
      <c r="T443" s="54"/>
      <c r="U443" s="55" t="s">
        <v>4272</v>
      </c>
      <c r="V443" s="56" t="s">
        <v>4272</v>
      </c>
      <c r="W443" s="34"/>
      <c r="X443" s="57" t="s">
        <v>4367</v>
      </c>
      <c r="Y443" s="57" t="s">
        <v>4367</v>
      </c>
      <c r="Z443" s="61"/>
      <c r="AA443" s="61"/>
      <c r="AB443" s="61"/>
      <c r="AC443" s="65" t="s">
        <v>4446</v>
      </c>
      <c r="AD443" s="58" t="s">
        <v>4279</v>
      </c>
      <c r="AE443" s="59">
        <f t="shared" si="88"/>
        <v>1</v>
      </c>
      <c r="AF443" s="60" t="str">
        <f t="shared" si="87"/>
        <v>Деркач</v>
      </c>
      <c r="AG443" s="34"/>
      <c r="AH443" s="16" t="str">
        <f t="shared" si="95"/>
        <v>Деркач</v>
      </c>
      <c r="AI443" s="16" t="str">
        <f t="shared" si="95"/>
        <v/>
      </c>
      <c r="AJ443" s="16" t="str">
        <f t="shared" si="95"/>
        <v/>
      </c>
      <c r="AK443" s="16" t="str">
        <f t="shared" si="95"/>
        <v/>
      </c>
      <c r="AL443" s="16" t="str">
        <f t="shared" si="95"/>
        <v/>
      </c>
      <c r="AM443" s="16" t="str">
        <f t="shared" si="95"/>
        <v/>
      </c>
      <c r="AN443" s="16" t="str">
        <f t="shared" si="95"/>
        <v/>
      </c>
      <c r="AO443" s="16" t="str">
        <f t="shared" si="95"/>
        <v/>
      </c>
      <c r="AP443" s="16" t="str">
        <f t="shared" si="95"/>
        <v/>
      </c>
      <c r="AQ443" s="16" t="str">
        <f t="shared" si="95"/>
        <v/>
      </c>
      <c r="AR443" s="16" t="str">
        <f t="shared" si="95"/>
        <v/>
      </c>
      <c r="AS443" s="16" t="str">
        <f t="shared" si="95"/>
        <v/>
      </c>
      <c r="AT443" s="16" t="str">
        <f t="shared" si="95"/>
        <v/>
      </c>
      <c r="AU443" s="16" t="str">
        <f t="shared" si="95"/>
        <v/>
      </c>
      <c r="AV443" s="16" t="str">
        <f t="shared" si="95"/>
        <v/>
      </c>
      <c r="AW443" s="16" t="str">
        <f t="shared" si="95"/>
        <v/>
      </c>
      <c r="AX443" s="31"/>
    </row>
    <row r="444" spans="1:50" ht="61.5" hidden="1" customHeight="1" x14ac:dyDescent="0.25">
      <c r="A444" s="30">
        <v>439</v>
      </c>
      <c r="B444" s="51" t="s">
        <v>10</v>
      </c>
      <c r="C444" s="66" t="s">
        <v>1114</v>
      </c>
      <c r="D444" s="52" t="s">
        <v>1165</v>
      </c>
      <c r="E444" s="98" t="s">
        <v>4615</v>
      </c>
      <c r="F444" s="52" t="s">
        <v>1202</v>
      </c>
      <c r="G444" s="52" t="s">
        <v>1207</v>
      </c>
      <c r="H444" s="52" t="s">
        <v>53</v>
      </c>
      <c r="I444" s="52" t="s">
        <v>68</v>
      </c>
      <c r="J444" s="52" t="s">
        <v>17</v>
      </c>
      <c r="K444" s="52" t="s">
        <v>30</v>
      </c>
      <c r="L444" s="52" t="s">
        <v>31</v>
      </c>
      <c r="M444" s="52" t="s">
        <v>69</v>
      </c>
      <c r="N444" s="52" t="s">
        <v>70</v>
      </c>
      <c r="O444" s="52" t="s">
        <v>55</v>
      </c>
      <c r="P444" s="32"/>
      <c r="Q444" s="52" t="s">
        <v>4225</v>
      </c>
      <c r="R444" s="33">
        <f t="shared" si="86"/>
        <v>1</v>
      </c>
      <c r="S444" s="53" t="str">
        <f t="shared" si="90"/>
        <v>НАЗК</v>
      </c>
      <c r="T444" s="54"/>
      <c r="U444" s="55" t="s">
        <v>4272</v>
      </c>
      <c r="V444" s="56" t="s">
        <v>4272</v>
      </c>
      <c r="W444" s="34"/>
      <c r="X444" s="61"/>
      <c r="Y444" s="57" t="s">
        <v>4367</v>
      </c>
      <c r="Z444" s="61"/>
      <c r="AA444" s="61"/>
      <c r="AB444" s="61"/>
      <c r="AC444" s="65" t="s">
        <v>4446</v>
      </c>
      <c r="AD444" s="58" t="s">
        <v>4279</v>
      </c>
      <c r="AE444" s="59">
        <f t="shared" si="88"/>
        <v>1</v>
      </c>
      <c r="AF444" s="60" t="str">
        <f t="shared" si="87"/>
        <v>Деркач</v>
      </c>
      <c r="AG444" s="34"/>
      <c r="AH444" s="16" t="str">
        <f t="shared" si="95"/>
        <v>Деркач</v>
      </c>
      <c r="AI444" s="16" t="str">
        <f t="shared" si="95"/>
        <v/>
      </c>
      <c r="AJ444" s="16" t="str">
        <f t="shared" si="95"/>
        <v/>
      </c>
      <c r="AK444" s="16" t="str">
        <f t="shared" si="95"/>
        <v/>
      </c>
      <c r="AL444" s="16" t="str">
        <f t="shared" si="95"/>
        <v/>
      </c>
      <c r="AM444" s="16" t="str">
        <f t="shared" si="95"/>
        <v/>
      </c>
      <c r="AN444" s="16" t="str">
        <f t="shared" si="95"/>
        <v/>
      </c>
      <c r="AO444" s="16" t="str">
        <f t="shared" si="95"/>
        <v/>
      </c>
      <c r="AP444" s="16" t="str">
        <f t="shared" si="95"/>
        <v/>
      </c>
      <c r="AQ444" s="16" t="str">
        <f t="shared" si="95"/>
        <v/>
      </c>
      <c r="AR444" s="16" t="str">
        <f t="shared" si="95"/>
        <v/>
      </c>
      <c r="AS444" s="16" t="str">
        <f t="shared" si="95"/>
        <v/>
      </c>
      <c r="AT444" s="16" t="str">
        <f t="shared" si="95"/>
        <v/>
      </c>
      <c r="AU444" s="16" t="str">
        <f t="shared" si="95"/>
        <v/>
      </c>
      <c r="AV444" s="16" t="str">
        <f t="shared" si="95"/>
        <v/>
      </c>
      <c r="AW444" s="16" t="str">
        <f t="shared" si="95"/>
        <v/>
      </c>
      <c r="AX444" s="31"/>
    </row>
    <row r="445" spans="1:50" ht="61.5" customHeight="1" x14ac:dyDescent="0.25">
      <c r="A445" s="30">
        <v>440</v>
      </c>
      <c r="B445" s="51" t="s">
        <v>10</v>
      </c>
      <c r="C445" s="66" t="s">
        <v>1114</v>
      </c>
      <c r="D445" s="52" t="s">
        <v>1165</v>
      </c>
      <c r="E445" s="98" t="s">
        <v>4616</v>
      </c>
      <c r="F445" s="52" t="s">
        <v>1208</v>
      </c>
      <c r="G445" s="52" t="s">
        <v>1209</v>
      </c>
      <c r="H445" s="52" t="s">
        <v>94</v>
      </c>
      <c r="I445" s="52" t="s">
        <v>141</v>
      </c>
      <c r="J445" s="52" t="s">
        <v>1210</v>
      </c>
      <c r="K445" s="52" t="s">
        <v>30</v>
      </c>
      <c r="L445" s="52" t="s">
        <v>39</v>
      </c>
      <c r="M445" s="52" t="s">
        <v>54</v>
      </c>
      <c r="N445" s="52" t="s">
        <v>1211</v>
      </c>
      <c r="O445" s="52" t="s">
        <v>55</v>
      </c>
      <c r="P445" s="32"/>
      <c r="Q445" s="52" t="s">
        <v>4261</v>
      </c>
      <c r="R445" s="33">
        <f t="shared" si="86"/>
        <v>9</v>
      </c>
      <c r="S445" s="53" t="str">
        <f t="shared" si="90"/>
        <v>Міноборони</v>
      </c>
      <c r="T445" s="54"/>
      <c r="U445" s="55" t="s">
        <v>4272</v>
      </c>
      <c r="V445" s="64"/>
      <c r="W445" s="34"/>
      <c r="X445" s="57" t="s">
        <v>4367</v>
      </c>
      <c r="Y445" s="61"/>
      <c r="Z445" s="61"/>
      <c r="AA445" s="55" t="s">
        <v>4272</v>
      </c>
      <c r="AB445" s="55"/>
      <c r="AC445" s="65" t="s">
        <v>4447</v>
      </c>
      <c r="AD445" s="58" t="s">
        <v>4383</v>
      </c>
      <c r="AE445" s="59">
        <f t="shared" si="88"/>
        <v>2</v>
      </c>
      <c r="AF445" s="60" t="str">
        <f t="shared" si="87"/>
        <v>Деркач</v>
      </c>
      <c r="AG445" s="34"/>
      <c r="AH445" s="16" t="str">
        <f t="shared" si="95"/>
        <v>Деркач</v>
      </c>
      <c r="AI445" s="16" t="str">
        <f t="shared" si="95"/>
        <v/>
      </c>
      <c r="AJ445" s="16" t="str">
        <f t="shared" si="95"/>
        <v/>
      </c>
      <c r="AK445" s="16" t="str">
        <f t="shared" si="95"/>
        <v/>
      </c>
      <c r="AL445" s="16" t="str">
        <f t="shared" si="95"/>
        <v/>
      </c>
      <c r="AM445" s="16" t="str">
        <f t="shared" si="95"/>
        <v/>
      </c>
      <c r="AN445" s="16" t="str">
        <f t="shared" si="95"/>
        <v/>
      </c>
      <c r="AO445" s="16" t="str">
        <f t="shared" si="95"/>
        <v/>
      </c>
      <c r="AP445" s="16" t="str">
        <f t="shared" si="95"/>
        <v/>
      </c>
      <c r="AQ445" s="16" t="str">
        <f t="shared" si="95"/>
        <v/>
      </c>
      <c r="AR445" s="16" t="str">
        <f t="shared" si="95"/>
        <v/>
      </c>
      <c r="AS445" s="16" t="str">
        <f t="shared" si="95"/>
        <v/>
      </c>
      <c r="AT445" s="16" t="str">
        <f t="shared" si="95"/>
        <v/>
      </c>
      <c r="AU445" s="16" t="str">
        <f t="shared" si="95"/>
        <v/>
      </c>
      <c r="AV445" s="16" t="str">
        <f t="shared" si="95"/>
        <v>Любченко</v>
      </c>
      <c r="AW445" s="16" t="str">
        <f t="shared" si="95"/>
        <v/>
      </c>
      <c r="AX445" s="11" t="s">
        <v>4293</v>
      </c>
    </row>
    <row r="446" spans="1:50" ht="61.5" hidden="1" customHeight="1" x14ac:dyDescent="0.25">
      <c r="A446" s="30">
        <v>441</v>
      </c>
      <c r="B446" s="51" t="s">
        <v>10</v>
      </c>
      <c r="C446" s="66" t="s">
        <v>1114</v>
      </c>
      <c r="D446" s="52" t="s">
        <v>1165</v>
      </c>
      <c r="E446" s="98" t="s">
        <v>4616</v>
      </c>
      <c r="F446" s="52" t="s">
        <v>1208</v>
      </c>
      <c r="G446" s="52" t="s">
        <v>1212</v>
      </c>
      <c r="H446" s="52" t="s">
        <v>49</v>
      </c>
      <c r="I446" s="52" t="s">
        <v>28</v>
      </c>
      <c r="J446" s="52" t="s">
        <v>1211</v>
      </c>
      <c r="K446" s="52" t="s">
        <v>30</v>
      </c>
      <c r="L446" s="52" t="s">
        <v>39</v>
      </c>
      <c r="M446" s="52" t="s">
        <v>58</v>
      </c>
      <c r="N446" s="52" t="s">
        <v>1213</v>
      </c>
      <c r="O446" s="52" t="s">
        <v>55</v>
      </c>
      <c r="P446" s="32"/>
      <c r="Q446" s="52" t="s">
        <v>1211</v>
      </c>
      <c r="R446" s="33">
        <f t="shared" si="86"/>
        <v>1</v>
      </c>
      <c r="S446" s="53" t="str">
        <f t="shared" si="90"/>
        <v>Міноборони</v>
      </c>
      <c r="T446" s="53"/>
      <c r="U446" s="31"/>
      <c r="V446" s="31"/>
      <c r="W446" s="31"/>
      <c r="X446" s="57" t="s">
        <v>4367</v>
      </c>
      <c r="Y446" s="57" t="s">
        <v>4367</v>
      </c>
      <c r="Z446" s="31"/>
      <c r="AA446" s="31"/>
      <c r="AB446" s="31"/>
      <c r="AC446" s="31"/>
      <c r="AD446" s="34"/>
      <c r="AE446" s="59">
        <f t="shared" si="88"/>
        <v>0</v>
      </c>
      <c r="AF446" s="62" t="e">
        <f t="shared" si="87"/>
        <v>#VALUE!</v>
      </c>
      <c r="AG446" s="31"/>
      <c r="AH446" s="31">
        <f t="shared" ref="AH446:AW467" si="96">IF(ISNUMBER(FIND($AD446,AH$5)),$AD446,"")</f>
        <v>0</v>
      </c>
      <c r="AI446" s="31">
        <f t="shared" si="96"/>
        <v>0</v>
      </c>
      <c r="AJ446" s="31">
        <f t="shared" si="96"/>
        <v>0</v>
      </c>
      <c r="AK446" s="31">
        <f t="shared" si="96"/>
        <v>0</v>
      </c>
      <c r="AL446" s="31">
        <f t="shared" si="96"/>
        <v>0</v>
      </c>
      <c r="AM446" s="31">
        <f t="shared" si="96"/>
        <v>0</v>
      </c>
      <c r="AN446" s="31">
        <f t="shared" si="96"/>
        <v>0</v>
      </c>
      <c r="AO446" s="31">
        <f t="shared" si="96"/>
        <v>0</v>
      </c>
      <c r="AP446" s="31">
        <f t="shared" si="96"/>
        <v>0</v>
      </c>
      <c r="AQ446" s="31">
        <f t="shared" si="96"/>
        <v>0</v>
      </c>
      <c r="AR446" s="31">
        <f t="shared" si="96"/>
        <v>0</v>
      </c>
      <c r="AS446" s="31">
        <f t="shared" si="96"/>
        <v>0</v>
      </c>
      <c r="AT446" s="31">
        <f t="shared" si="96"/>
        <v>0</v>
      </c>
      <c r="AU446" s="31">
        <f t="shared" si="96"/>
        <v>0</v>
      </c>
      <c r="AV446" s="31">
        <f t="shared" si="96"/>
        <v>0</v>
      </c>
      <c r="AW446" s="31">
        <f t="shared" si="96"/>
        <v>0</v>
      </c>
      <c r="AX446" s="31"/>
    </row>
    <row r="447" spans="1:50" ht="61.5" hidden="1" customHeight="1" x14ac:dyDescent="0.25">
      <c r="A447" s="30">
        <v>442</v>
      </c>
      <c r="B447" s="51" t="s">
        <v>10</v>
      </c>
      <c r="C447" s="66" t="s">
        <v>1114</v>
      </c>
      <c r="D447" s="52" t="s">
        <v>1165</v>
      </c>
      <c r="E447" s="98" t="s">
        <v>4616</v>
      </c>
      <c r="F447" s="52" t="s">
        <v>1208</v>
      </c>
      <c r="G447" s="52" t="s">
        <v>1214</v>
      </c>
      <c r="H447" s="52" t="s">
        <v>268</v>
      </c>
      <c r="I447" s="52" t="s">
        <v>53</v>
      </c>
      <c r="J447" s="52" t="s">
        <v>1215</v>
      </c>
      <c r="K447" s="52" t="s">
        <v>30</v>
      </c>
      <c r="L447" s="52" t="s">
        <v>39</v>
      </c>
      <c r="M447" s="52" t="s">
        <v>64</v>
      </c>
      <c r="N447" s="52" t="s">
        <v>65</v>
      </c>
      <c r="O447" s="52" t="s">
        <v>55</v>
      </c>
      <c r="P447" s="32"/>
      <c r="Q447" s="52" t="s">
        <v>1215</v>
      </c>
      <c r="R447" s="33">
        <f t="shared" si="86"/>
        <v>2</v>
      </c>
      <c r="S447" s="53" t="str">
        <f t="shared" si="90"/>
        <v>Міноборони</v>
      </c>
      <c r="T447" s="53"/>
      <c r="U447" s="31"/>
      <c r="V447" s="31"/>
      <c r="W447" s="31"/>
      <c r="X447" s="31"/>
      <c r="Y447" s="57" t="s">
        <v>4367</v>
      </c>
      <c r="Z447" s="31"/>
      <c r="AA447" s="31"/>
      <c r="AB447" s="31"/>
      <c r="AC447" s="31"/>
      <c r="AD447" s="34"/>
      <c r="AE447" s="59">
        <f t="shared" si="88"/>
        <v>0</v>
      </c>
      <c r="AF447" s="62" t="e">
        <f t="shared" si="87"/>
        <v>#VALUE!</v>
      </c>
      <c r="AG447" s="31"/>
      <c r="AH447" s="31">
        <f t="shared" si="96"/>
        <v>0</v>
      </c>
      <c r="AI447" s="31">
        <f t="shared" si="96"/>
        <v>0</v>
      </c>
      <c r="AJ447" s="31">
        <f t="shared" si="96"/>
        <v>0</v>
      </c>
      <c r="AK447" s="31">
        <f t="shared" si="96"/>
        <v>0</v>
      </c>
      <c r="AL447" s="31">
        <f t="shared" si="96"/>
        <v>0</v>
      </c>
      <c r="AM447" s="31">
        <f t="shared" si="96"/>
        <v>0</v>
      </c>
      <c r="AN447" s="31">
        <f t="shared" si="96"/>
        <v>0</v>
      </c>
      <c r="AO447" s="31">
        <f t="shared" si="96"/>
        <v>0</v>
      </c>
      <c r="AP447" s="31">
        <f t="shared" si="96"/>
        <v>0</v>
      </c>
      <c r="AQ447" s="31">
        <f t="shared" si="96"/>
        <v>0</v>
      </c>
      <c r="AR447" s="31">
        <f t="shared" si="96"/>
        <v>0</v>
      </c>
      <c r="AS447" s="31">
        <f t="shared" si="96"/>
        <v>0</v>
      </c>
      <c r="AT447" s="31">
        <f t="shared" si="96"/>
        <v>0</v>
      </c>
      <c r="AU447" s="31">
        <f t="shared" si="96"/>
        <v>0</v>
      </c>
      <c r="AV447" s="31">
        <f t="shared" si="96"/>
        <v>0</v>
      </c>
      <c r="AW447" s="31">
        <f t="shared" si="96"/>
        <v>0</v>
      </c>
      <c r="AX447" s="31"/>
    </row>
    <row r="448" spans="1:50" ht="61.5" hidden="1" customHeight="1" x14ac:dyDescent="0.25">
      <c r="A448" s="30">
        <v>443</v>
      </c>
      <c r="B448" s="51" t="s">
        <v>10</v>
      </c>
      <c r="C448" s="66" t="s">
        <v>1114</v>
      </c>
      <c r="D448" s="52" t="s">
        <v>1165</v>
      </c>
      <c r="E448" s="98" t="s">
        <v>4616</v>
      </c>
      <c r="F448" s="52" t="s">
        <v>1208</v>
      </c>
      <c r="G448" s="52" t="s">
        <v>1216</v>
      </c>
      <c r="H448" s="52" t="s">
        <v>57</v>
      </c>
      <c r="I448" s="52" t="s">
        <v>68</v>
      </c>
      <c r="J448" s="52" t="s">
        <v>1211</v>
      </c>
      <c r="K448" s="52" t="s">
        <v>30</v>
      </c>
      <c r="L448" s="52" t="s">
        <v>39</v>
      </c>
      <c r="M448" s="52" t="s">
        <v>69</v>
      </c>
      <c r="N448" s="52" t="s">
        <v>70</v>
      </c>
      <c r="O448" s="52" t="s">
        <v>55</v>
      </c>
      <c r="P448" s="32"/>
      <c r="Q448" s="52" t="s">
        <v>1211</v>
      </c>
      <c r="R448" s="33">
        <f t="shared" si="86"/>
        <v>1</v>
      </c>
      <c r="S448" s="53" t="str">
        <f t="shared" si="90"/>
        <v>Міноборони</v>
      </c>
      <c r="T448" s="53"/>
      <c r="U448" s="31"/>
      <c r="V448" s="31"/>
      <c r="W448" s="31"/>
      <c r="X448" s="31"/>
      <c r="Y448" s="57" t="s">
        <v>4367</v>
      </c>
      <c r="Z448" s="31"/>
      <c r="AA448" s="31"/>
      <c r="AB448" s="31"/>
      <c r="AC448" s="31"/>
      <c r="AD448" s="34"/>
      <c r="AE448" s="59">
        <f t="shared" si="88"/>
        <v>0</v>
      </c>
      <c r="AF448" s="62" t="e">
        <f t="shared" si="87"/>
        <v>#VALUE!</v>
      </c>
      <c r="AG448" s="31"/>
      <c r="AH448" s="31">
        <f t="shared" si="96"/>
        <v>0</v>
      </c>
      <c r="AI448" s="31">
        <f t="shared" si="96"/>
        <v>0</v>
      </c>
      <c r="AJ448" s="31">
        <f t="shared" si="96"/>
        <v>0</v>
      </c>
      <c r="AK448" s="31">
        <f t="shared" si="96"/>
        <v>0</v>
      </c>
      <c r="AL448" s="31">
        <f t="shared" si="96"/>
        <v>0</v>
      </c>
      <c r="AM448" s="31">
        <f t="shared" si="96"/>
        <v>0</v>
      </c>
      <c r="AN448" s="31">
        <f t="shared" si="96"/>
        <v>0</v>
      </c>
      <c r="AO448" s="31">
        <f t="shared" si="96"/>
        <v>0</v>
      </c>
      <c r="AP448" s="31">
        <f t="shared" si="96"/>
        <v>0</v>
      </c>
      <c r="AQ448" s="31">
        <f t="shared" si="96"/>
        <v>0</v>
      </c>
      <c r="AR448" s="31">
        <f t="shared" si="96"/>
        <v>0</v>
      </c>
      <c r="AS448" s="31">
        <f t="shared" si="96"/>
        <v>0</v>
      </c>
      <c r="AT448" s="31">
        <f t="shared" si="96"/>
        <v>0</v>
      </c>
      <c r="AU448" s="31">
        <f t="shared" si="96"/>
        <v>0</v>
      </c>
      <c r="AV448" s="31">
        <f t="shared" si="96"/>
        <v>0</v>
      </c>
      <c r="AW448" s="31">
        <f t="shared" si="96"/>
        <v>0</v>
      </c>
      <c r="AX448" s="31"/>
    </row>
    <row r="449" spans="1:50" ht="61.5" hidden="1" customHeight="1" x14ac:dyDescent="0.25">
      <c r="A449" s="30">
        <v>444</v>
      </c>
      <c r="B449" s="51" t="s">
        <v>10</v>
      </c>
      <c r="C449" s="66" t="s">
        <v>1114</v>
      </c>
      <c r="D449" s="52" t="s">
        <v>1165</v>
      </c>
      <c r="E449" s="98" t="s">
        <v>4616</v>
      </c>
      <c r="F449" s="52" t="s">
        <v>1208</v>
      </c>
      <c r="G449" s="52" t="s">
        <v>1217</v>
      </c>
      <c r="H449" s="52" t="s">
        <v>53</v>
      </c>
      <c r="I449" s="52" t="s">
        <v>561</v>
      </c>
      <c r="J449" s="52" t="s">
        <v>1210</v>
      </c>
      <c r="K449" s="52" t="s">
        <v>1168</v>
      </c>
      <c r="L449" s="52" t="s">
        <v>1218</v>
      </c>
      <c r="M449" s="52" t="s">
        <v>1219</v>
      </c>
      <c r="N449" s="52" t="s">
        <v>1220</v>
      </c>
      <c r="O449" s="52" t="s">
        <v>1221</v>
      </c>
      <c r="P449" s="32"/>
      <c r="Q449" s="52" t="s">
        <v>4261</v>
      </c>
      <c r="R449" s="33">
        <f t="shared" si="86"/>
        <v>9</v>
      </c>
      <c r="S449" s="53" t="str">
        <f t="shared" si="90"/>
        <v>Міноборони</v>
      </c>
      <c r="T449" s="54"/>
      <c r="U449" s="55" t="s">
        <v>4272</v>
      </c>
      <c r="V449" s="64"/>
      <c r="W449" s="34"/>
      <c r="X449" s="61"/>
      <c r="Y449" s="57" t="s">
        <v>4367</v>
      </c>
      <c r="Z449" s="61"/>
      <c r="AA449" s="61"/>
      <c r="AB449" s="61"/>
      <c r="AC449" s="65" t="s">
        <v>4452</v>
      </c>
      <c r="AD449" s="65" t="s">
        <v>4453</v>
      </c>
      <c r="AE449" s="59">
        <f t="shared" si="88"/>
        <v>3</v>
      </c>
      <c r="AF449" s="60" t="str">
        <f t="shared" si="87"/>
        <v>Деркач</v>
      </c>
      <c r="AG449" s="34"/>
      <c r="AH449" s="16" t="str">
        <f>IF(ISNUMBER(FIND(AH$5,$AD449)),AH$5,"")</f>
        <v>Деркач</v>
      </c>
      <c r="AI449" s="16" t="str">
        <f t="shared" ref="AI449:AW449" si="97">IF(ISNUMBER(FIND(AI$5,$AD449)),AI$5,"")</f>
        <v/>
      </c>
      <c r="AJ449" s="16" t="str">
        <f t="shared" si="97"/>
        <v/>
      </c>
      <c r="AK449" s="16" t="str">
        <f t="shared" si="97"/>
        <v>Козаченко</v>
      </c>
      <c r="AL449" s="16" t="str">
        <f t="shared" si="97"/>
        <v/>
      </c>
      <c r="AM449" s="16" t="str">
        <f t="shared" si="97"/>
        <v/>
      </c>
      <c r="AN449" s="16" t="str">
        <f>IF(ISNUMBER(FIND(AN$5,$AD449)),AN$5,"")</f>
        <v/>
      </c>
      <c r="AO449" s="16" t="str">
        <f>IF(ISNUMBER(FIND(AO$5,$AD449)),AO$5,"")</f>
        <v>Конопля</v>
      </c>
      <c r="AP449" s="16" t="str">
        <f t="shared" si="97"/>
        <v/>
      </c>
      <c r="AQ449" s="16" t="str">
        <f>IF(ISNUMBER(FIND(AQ$5,$AD449)),AQ$5,"")</f>
        <v/>
      </c>
      <c r="AR449" s="16" t="str">
        <f>IF(ISNUMBER(FIND(AR$5,$AD449)),AR$5,"")</f>
        <v/>
      </c>
      <c r="AS449" s="16" t="str">
        <f t="shared" si="97"/>
        <v/>
      </c>
      <c r="AT449" s="16" t="str">
        <f>IF(ISNUMBER(FIND(AT$5,$AD449)),AT$5,"")</f>
        <v/>
      </c>
      <c r="AU449" s="16" t="str">
        <f>IF(ISNUMBER(FIND(AU$5,$AD449)),AU$5,"")</f>
        <v/>
      </c>
      <c r="AV449" s="16" t="str">
        <f>IF(ISNUMBER(FIND(AV$5,$AD449)),AV$5,"")</f>
        <v/>
      </c>
      <c r="AW449" s="16" t="str">
        <f t="shared" si="97"/>
        <v/>
      </c>
      <c r="AX449" s="31"/>
    </row>
    <row r="450" spans="1:50" ht="61.5" hidden="1" customHeight="1" x14ac:dyDescent="0.25">
      <c r="A450" s="30">
        <v>445</v>
      </c>
      <c r="B450" s="73" t="s">
        <v>1222</v>
      </c>
      <c r="C450" s="52" t="s">
        <v>1223</v>
      </c>
      <c r="D450" s="52" t="s">
        <v>1224</v>
      </c>
      <c r="E450" s="98" t="s">
        <v>4617</v>
      </c>
      <c r="F450" s="52" t="s">
        <v>1225</v>
      </c>
      <c r="G450" s="52" t="s">
        <v>1226</v>
      </c>
      <c r="H450" s="52" t="s">
        <v>15</v>
      </c>
      <c r="I450" s="52" t="s">
        <v>16</v>
      </c>
      <c r="J450" s="52" t="s">
        <v>250</v>
      </c>
      <c r="K450" s="52" t="s">
        <v>30</v>
      </c>
      <c r="L450" s="52" t="s">
        <v>39</v>
      </c>
      <c r="M450" s="52" t="s">
        <v>1227</v>
      </c>
      <c r="N450" s="52" t="s">
        <v>250</v>
      </c>
      <c r="O450" s="52" t="s">
        <v>1228</v>
      </c>
      <c r="P450" s="32"/>
      <c r="Q450" s="52" t="s">
        <v>250</v>
      </c>
      <c r="R450" s="33">
        <f t="shared" si="86"/>
        <v>1</v>
      </c>
      <c r="S450" s="53" t="str">
        <f t="shared" si="90"/>
        <v>Мін’юст</v>
      </c>
      <c r="T450" s="53"/>
      <c r="U450" s="31"/>
      <c r="V450" s="31"/>
      <c r="W450" s="31"/>
      <c r="X450" s="57" t="s">
        <v>4367</v>
      </c>
      <c r="Y450" s="31"/>
      <c r="Z450" s="57" t="s">
        <v>4367</v>
      </c>
      <c r="AA450" s="128"/>
      <c r="AB450" s="128"/>
      <c r="AC450" s="31"/>
      <c r="AD450" s="34"/>
      <c r="AE450" s="59">
        <f t="shared" si="88"/>
        <v>0</v>
      </c>
      <c r="AF450" s="62" t="e">
        <f t="shared" si="87"/>
        <v>#VALUE!</v>
      </c>
      <c r="AG450" s="31"/>
      <c r="AH450" s="31">
        <f t="shared" si="96"/>
        <v>0</v>
      </c>
      <c r="AI450" s="31">
        <f t="shared" si="96"/>
        <v>0</v>
      </c>
      <c r="AJ450" s="31">
        <f t="shared" si="96"/>
        <v>0</v>
      </c>
      <c r="AK450" s="31">
        <f t="shared" si="96"/>
        <v>0</v>
      </c>
      <c r="AL450" s="31">
        <f t="shared" si="96"/>
        <v>0</v>
      </c>
      <c r="AM450" s="31">
        <f t="shared" si="96"/>
        <v>0</v>
      </c>
      <c r="AN450" s="31">
        <f t="shared" si="96"/>
        <v>0</v>
      </c>
      <c r="AO450" s="31">
        <f t="shared" si="96"/>
        <v>0</v>
      </c>
      <c r="AP450" s="31">
        <f t="shared" si="96"/>
        <v>0</v>
      </c>
      <c r="AQ450" s="31">
        <f t="shared" si="96"/>
        <v>0</v>
      </c>
      <c r="AR450" s="31">
        <f t="shared" si="96"/>
        <v>0</v>
      </c>
      <c r="AS450" s="31">
        <f t="shared" si="96"/>
        <v>0</v>
      </c>
      <c r="AT450" s="31">
        <f t="shared" si="96"/>
        <v>0</v>
      </c>
      <c r="AU450" s="31">
        <f t="shared" si="96"/>
        <v>0</v>
      </c>
      <c r="AV450" s="31">
        <f t="shared" si="96"/>
        <v>0</v>
      </c>
      <c r="AW450" s="31">
        <f t="shared" si="96"/>
        <v>0</v>
      </c>
      <c r="AX450" s="31"/>
    </row>
    <row r="451" spans="1:50" ht="61.5" hidden="1" customHeight="1" x14ac:dyDescent="0.25">
      <c r="A451" s="30">
        <v>446</v>
      </c>
      <c r="B451" s="73" t="s">
        <v>1222</v>
      </c>
      <c r="C451" s="52" t="s">
        <v>1223</v>
      </c>
      <c r="D451" s="52" t="s">
        <v>1224</v>
      </c>
      <c r="E451" s="98" t="s">
        <v>4617</v>
      </c>
      <c r="F451" s="52" t="s">
        <v>1225</v>
      </c>
      <c r="G451" s="52" t="s">
        <v>1229</v>
      </c>
      <c r="H451" s="52" t="s">
        <v>15</v>
      </c>
      <c r="I451" s="52" t="s">
        <v>16</v>
      </c>
      <c r="J451" s="52" t="s">
        <v>250</v>
      </c>
      <c r="K451" s="52" t="s">
        <v>30</v>
      </c>
      <c r="L451" s="52" t="s">
        <v>39</v>
      </c>
      <c r="M451" s="52" t="s">
        <v>1230</v>
      </c>
      <c r="N451" s="52" t="s">
        <v>250</v>
      </c>
      <c r="O451" s="52" t="s">
        <v>1231</v>
      </c>
      <c r="P451" s="32"/>
      <c r="Q451" s="52" t="s">
        <v>250</v>
      </c>
      <c r="R451" s="33">
        <f t="shared" si="86"/>
        <v>1</v>
      </c>
      <c r="S451" s="53" t="str">
        <f t="shared" si="90"/>
        <v>Мін’юст</v>
      </c>
      <c r="T451" s="53"/>
      <c r="U451" s="31"/>
      <c r="V451" s="31"/>
      <c r="W451" s="31"/>
      <c r="X451" s="57" t="s">
        <v>4367</v>
      </c>
      <c r="Y451" s="31"/>
      <c r="Z451" s="57" t="s">
        <v>4367</v>
      </c>
      <c r="AA451" s="128"/>
      <c r="AB451" s="128"/>
      <c r="AC451" s="31"/>
      <c r="AD451" s="34"/>
      <c r="AE451" s="59">
        <f t="shared" si="88"/>
        <v>0</v>
      </c>
      <c r="AF451" s="62" t="e">
        <f t="shared" si="87"/>
        <v>#VALUE!</v>
      </c>
      <c r="AG451" s="31"/>
      <c r="AH451" s="31">
        <f t="shared" si="96"/>
        <v>0</v>
      </c>
      <c r="AI451" s="31">
        <f t="shared" si="96"/>
        <v>0</v>
      </c>
      <c r="AJ451" s="31">
        <f t="shared" si="96"/>
        <v>0</v>
      </c>
      <c r="AK451" s="31">
        <f t="shared" si="96"/>
        <v>0</v>
      </c>
      <c r="AL451" s="31">
        <f t="shared" si="96"/>
        <v>0</v>
      </c>
      <c r="AM451" s="31">
        <f t="shared" si="96"/>
        <v>0</v>
      </c>
      <c r="AN451" s="31">
        <f t="shared" si="96"/>
        <v>0</v>
      </c>
      <c r="AO451" s="31">
        <f t="shared" si="96"/>
        <v>0</v>
      </c>
      <c r="AP451" s="31">
        <f t="shared" si="96"/>
        <v>0</v>
      </c>
      <c r="AQ451" s="31">
        <f t="shared" si="96"/>
        <v>0</v>
      </c>
      <c r="AR451" s="31">
        <f t="shared" si="96"/>
        <v>0</v>
      </c>
      <c r="AS451" s="31">
        <f t="shared" si="96"/>
        <v>0</v>
      </c>
      <c r="AT451" s="31">
        <f t="shared" si="96"/>
        <v>0</v>
      </c>
      <c r="AU451" s="31">
        <f t="shared" si="96"/>
        <v>0</v>
      </c>
      <c r="AV451" s="31">
        <f t="shared" si="96"/>
        <v>0</v>
      </c>
      <c r="AW451" s="31">
        <f t="shared" si="96"/>
        <v>0</v>
      </c>
      <c r="AX451" s="31"/>
    </row>
    <row r="452" spans="1:50" ht="61.5" hidden="1" customHeight="1" x14ac:dyDescent="0.25">
      <c r="A452" s="30">
        <v>447</v>
      </c>
      <c r="B452" s="73" t="s">
        <v>1222</v>
      </c>
      <c r="C452" s="52" t="s">
        <v>1223</v>
      </c>
      <c r="D452" s="52" t="s">
        <v>1224</v>
      </c>
      <c r="E452" s="98" t="s">
        <v>4617</v>
      </c>
      <c r="F452" s="52" t="s">
        <v>1225</v>
      </c>
      <c r="G452" s="52" t="s">
        <v>1232</v>
      </c>
      <c r="H452" s="52" t="s">
        <v>15</v>
      </c>
      <c r="I452" s="52" t="s">
        <v>16</v>
      </c>
      <c r="J452" s="52" t="s">
        <v>250</v>
      </c>
      <c r="K452" s="52" t="s">
        <v>30</v>
      </c>
      <c r="L452" s="52" t="s">
        <v>39</v>
      </c>
      <c r="M452" s="52" t="s">
        <v>1233</v>
      </c>
      <c r="N452" s="52" t="s">
        <v>250</v>
      </c>
      <c r="O452" s="52" t="s">
        <v>1234</v>
      </c>
      <c r="P452" s="32"/>
      <c r="Q452" s="52" t="s">
        <v>250</v>
      </c>
      <c r="R452" s="33">
        <f t="shared" si="86"/>
        <v>1</v>
      </c>
      <c r="S452" s="53" t="str">
        <f t="shared" si="90"/>
        <v>Мін’юст</v>
      </c>
      <c r="T452" s="53"/>
      <c r="U452" s="31"/>
      <c r="V452" s="31"/>
      <c r="W452" s="31"/>
      <c r="X452" s="57" t="s">
        <v>4367</v>
      </c>
      <c r="Y452" s="31"/>
      <c r="Z452" s="57" t="s">
        <v>4367</v>
      </c>
      <c r="AA452" s="128"/>
      <c r="AB452" s="128"/>
      <c r="AC452" s="31"/>
      <c r="AD452" s="34"/>
      <c r="AE452" s="59">
        <f t="shared" si="88"/>
        <v>0</v>
      </c>
      <c r="AF452" s="62" t="e">
        <f t="shared" si="87"/>
        <v>#VALUE!</v>
      </c>
      <c r="AG452" s="31"/>
      <c r="AH452" s="31">
        <f t="shared" si="96"/>
        <v>0</v>
      </c>
      <c r="AI452" s="31">
        <f t="shared" si="96"/>
        <v>0</v>
      </c>
      <c r="AJ452" s="31">
        <f t="shared" si="96"/>
        <v>0</v>
      </c>
      <c r="AK452" s="31">
        <f t="shared" si="96"/>
        <v>0</v>
      </c>
      <c r="AL452" s="31">
        <f t="shared" si="96"/>
        <v>0</v>
      </c>
      <c r="AM452" s="31">
        <f t="shared" si="96"/>
        <v>0</v>
      </c>
      <c r="AN452" s="31">
        <f t="shared" si="96"/>
        <v>0</v>
      </c>
      <c r="AO452" s="31">
        <f t="shared" si="96"/>
        <v>0</v>
      </c>
      <c r="AP452" s="31">
        <f t="shared" si="96"/>
        <v>0</v>
      </c>
      <c r="AQ452" s="31">
        <f t="shared" si="96"/>
        <v>0</v>
      </c>
      <c r="AR452" s="31">
        <f t="shared" si="96"/>
        <v>0</v>
      </c>
      <c r="AS452" s="31">
        <f t="shared" si="96"/>
        <v>0</v>
      </c>
      <c r="AT452" s="31">
        <f t="shared" si="96"/>
        <v>0</v>
      </c>
      <c r="AU452" s="31">
        <f t="shared" si="96"/>
        <v>0</v>
      </c>
      <c r="AV452" s="31">
        <f t="shared" si="96"/>
        <v>0</v>
      </c>
      <c r="AW452" s="31">
        <f t="shared" si="96"/>
        <v>0</v>
      </c>
      <c r="AX452" s="31"/>
    </row>
    <row r="453" spans="1:50" ht="61.5" hidden="1" customHeight="1" x14ac:dyDescent="0.25">
      <c r="A453" s="30">
        <v>448</v>
      </c>
      <c r="B453" s="73" t="s">
        <v>1222</v>
      </c>
      <c r="C453" s="52" t="s">
        <v>1223</v>
      </c>
      <c r="D453" s="52" t="s">
        <v>1224</v>
      </c>
      <c r="E453" s="98" t="s">
        <v>4617</v>
      </c>
      <c r="F453" s="52" t="s">
        <v>1225</v>
      </c>
      <c r="G453" s="52" t="s">
        <v>1235</v>
      </c>
      <c r="H453" s="52" t="s">
        <v>15</v>
      </c>
      <c r="I453" s="52" t="s">
        <v>16</v>
      </c>
      <c r="J453" s="52" t="s">
        <v>250</v>
      </c>
      <c r="K453" s="52" t="s">
        <v>30</v>
      </c>
      <c r="L453" s="52" t="s">
        <v>39</v>
      </c>
      <c r="M453" s="52" t="s">
        <v>1236</v>
      </c>
      <c r="N453" s="52" t="s">
        <v>250</v>
      </c>
      <c r="O453" s="52" t="s">
        <v>1237</v>
      </c>
      <c r="P453" s="32"/>
      <c r="Q453" s="52" t="s">
        <v>250</v>
      </c>
      <c r="R453" s="33">
        <f t="shared" si="86"/>
        <v>1</v>
      </c>
      <c r="S453" s="53" t="str">
        <f t="shared" si="90"/>
        <v>Мін’юст</v>
      </c>
      <c r="T453" s="53"/>
      <c r="U453" s="31"/>
      <c r="V453" s="31"/>
      <c r="W453" s="31"/>
      <c r="X453" s="57" t="s">
        <v>4367</v>
      </c>
      <c r="Y453" s="31"/>
      <c r="Z453" s="57" t="s">
        <v>4367</v>
      </c>
      <c r="AA453" s="128"/>
      <c r="AB453" s="128"/>
      <c r="AC453" s="31"/>
      <c r="AD453" s="34"/>
      <c r="AE453" s="59">
        <f t="shared" si="88"/>
        <v>0</v>
      </c>
      <c r="AF453" s="62" t="e">
        <f t="shared" si="87"/>
        <v>#VALUE!</v>
      </c>
      <c r="AG453" s="31"/>
      <c r="AH453" s="31">
        <f t="shared" si="96"/>
        <v>0</v>
      </c>
      <c r="AI453" s="31">
        <f t="shared" si="96"/>
        <v>0</v>
      </c>
      <c r="AJ453" s="31">
        <f t="shared" si="96"/>
        <v>0</v>
      </c>
      <c r="AK453" s="31">
        <f t="shared" si="96"/>
        <v>0</v>
      </c>
      <c r="AL453" s="31">
        <f t="shared" si="96"/>
        <v>0</v>
      </c>
      <c r="AM453" s="31">
        <f t="shared" si="96"/>
        <v>0</v>
      </c>
      <c r="AN453" s="31">
        <f t="shared" si="96"/>
        <v>0</v>
      </c>
      <c r="AO453" s="31">
        <f t="shared" si="96"/>
        <v>0</v>
      </c>
      <c r="AP453" s="31">
        <f t="shared" si="96"/>
        <v>0</v>
      </c>
      <c r="AQ453" s="31">
        <f t="shared" si="96"/>
        <v>0</v>
      </c>
      <c r="AR453" s="31">
        <f t="shared" si="96"/>
        <v>0</v>
      </c>
      <c r="AS453" s="31">
        <f t="shared" si="96"/>
        <v>0</v>
      </c>
      <c r="AT453" s="31">
        <f t="shared" si="96"/>
        <v>0</v>
      </c>
      <c r="AU453" s="31">
        <f t="shared" si="96"/>
        <v>0</v>
      </c>
      <c r="AV453" s="31">
        <f t="shared" si="96"/>
        <v>0</v>
      </c>
      <c r="AW453" s="31">
        <f t="shared" si="96"/>
        <v>0</v>
      </c>
      <c r="AX453" s="31"/>
    </row>
    <row r="454" spans="1:50" ht="61.5" hidden="1" customHeight="1" x14ac:dyDescent="0.25">
      <c r="A454" s="30">
        <v>449</v>
      </c>
      <c r="B454" s="73" t="s">
        <v>1222</v>
      </c>
      <c r="C454" s="52" t="s">
        <v>1223</v>
      </c>
      <c r="D454" s="52" t="s">
        <v>1224</v>
      </c>
      <c r="E454" s="98" t="s">
        <v>4617</v>
      </c>
      <c r="F454" s="52" t="s">
        <v>1225</v>
      </c>
      <c r="G454" s="52" t="s">
        <v>1238</v>
      </c>
      <c r="H454" s="52" t="s">
        <v>15</v>
      </c>
      <c r="I454" s="52" t="s">
        <v>16</v>
      </c>
      <c r="J454" s="52" t="s">
        <v>250</v>
      </c>
      <c r="K454" s="52" t="s">
        <v>30</v>
      </c>
      <c r="L454" s="52" t="s">
        <v>39</v>
      </c>
      <c r="M454" s="52" t="s">
        <v>1239</v>
      </c>
      <c r="N454" s="52" t="s">
        <v>250</v>
      </c>
      <c r="O454" s="52" t="s">
        <v>1240</v>
      </c>
      <c r="P454" s="32"/>
      <c r="Q454" s="52" t="s">
        <v>250</v>
      </c>
      <c r="R454" s="33">
        <f t="shared" ref="R454:R517" si="98">IF(ISBLANK(Q454),0,LEN(TRIM(Q454))-LEN(SUBSTITUTE(Q454," ",""))+1)</f>
        <v>1</v>
      </c>
      <c r="S454" s="53" t="str">
        <f t="shared" si="90"/>
        <v>Мін’юст</v>
      </c>
      <c r="T454" s="53"/>
      <c r="U454" s="31"/>
      <c r="V454" s="31"/>
      <c r="W454" s="31"/>
      <c r="X454" s="57" t="s">
        <v>4367</v>
      </c>
      <c r="Y454" s="31"/>
      <c r="Z454" s="57" t="s">
        <v>4367</v>
      </c>
      <c r="AA454" s="128"/>
      <c r="AB454" s="128"/>
      <c r="AC454" s="31"/>
      <c r="AD454" s="34"/>
      <c r="AE454" s="59">
        <f t="shared" si="88"/>
        <v>0</v>
      </c>
      <c r="AF454" s="62" t="e">
        <f t="shared" si="87"/>
        <v>#VALUE!</v>
      </c>
      <c r="AG454" s="31"/>
      <c r="AH454" s="31">
        <f t="shared" si="96"/>
        <v>0</v>
      </c>
      <c r="AI454" s="31">
        <f t="shared" si="96"/>
        <v>0</v>
      </c>
      <c r="AJ454" s="31">
        <f t="shared" si="96"/>
        <v>0</v>
      </c>
      <c r="AK454" s="31">
        <f t="shared" si="96"/>
        <v>0</v>
      </c>
      <c r="AL454" s="31">
        <f t="shared" si="96"/>
        <v>0</v>
      </c>
      <c r="AM454" s="31">
        <f t="shared" si="96"/>
        <v>0</v>
      </c>
      <c r="AN454" s="31">
        <f t="shared" si="96"/>
        <v>0</v>
      </c>
      <c r="AO454" s="31">
        <f t="shared" si="96"/>
        <v>0</v>
      </c>
      <c r="AP454" s="31">
        <f t="shared" si="96"/>
        <v>0</v>
      </c>
      <c r="AQ454" s="31">
        <f t="shared" si="96"/>
        <v>0</v>
      </c>
      <c r="AR454" s="31">
        <f t="shared" si="96"/>
        <v>0</v>
      </c>
      <c r="AS454" s="31">
        <f t="shared" si="96"/>
        <v>0</v>
      </c>
      <c r="AT454" s="31">
        <f t="shared" si="96"/>
        <v>0</v>
      </c>
      <c r="AU454" s="31">
        <f t="shared" si="96"/>
        <v>0</v>
      </c>
      <c r="AV454" s="31">
        <f t="shared" si="96"/>
        <v>0</v>
      </c>
      <c r="AW454" s="31">
        <f t="shared" si="96"/>
        <v>0</v>
      </c>
      <c r="AX454" s="31"/>
    </row>
    <row r="455" spans="1:50" ht="61.5" hidden="1" customHeight="1" x14ac:dyDescent="0.25">
      <c r="A455" s="30">
        <v>450</v>
      </c>
      <c r="B455" s="73" t="s">
        <v>1222</v>
      </c>
      <c r="C455" s="52" t="s">
        <v>1223</v>
      </c>
      <c r="D455" s="52" t="s">
        <v>1224</v>
      </c>
      <c r="E455" s="98" t="s">
        <v>4801</v>
      </c>
      <c r="F455" s="52" t="s">
        <v>1241</v>
      </c>
      <c r="G455" s="52" t="s">
        <v>1242</v>
      </c>
      <c r="H455" s="52" t="s">
        <v>15</v>
      </c>
      <c r="I455" s="52" t="s">
        <v>160</v>
      </c>
      <c r="J455" s="52" t="s">
        <v>1243</v>
      </c>
      <c r="K455" s="52" t="s">
        <v>30</v>
      </c>
      <c r="L455" s="52" t="s">
        <v>39</v>
      </c>
      <c r="M455" s="52" t="s">
        <v>1244</v>
      </c>
      <c r="N455" s="52" t="s">
        <v>1243</v>
      </c>
      <c r="O455" s="52" t="s">
        <v>1245</v>
      </c>
      <c r="P455" s="32"/>
      <c r="Q455" s="52" t="s">
        <v>1243</v>
      </c>
      <c r="R455" s="33">
        <f t="shared" si="98"/>
        <v>4</v>
      </c>
      <c r="S455" s="53" t="str">
        <f t="shared" si="90"/>
        <v>Етична</v>
      </c>
      <c r="T455" s="53"/>
      <c r="U455" s="31"/>
      <c r="V455" s="31"/>
      <c r="W455" s="31"/>
      <c r="X455" s="57" t="s">
        <v>4367</v>
      </c>
      <c r="Y455" s="31"/>
      <c r="Z455" s="31"/>
      <c r="AA455" s="31"/>
      <c r="AB455" s="31"/>
      <c r="AC455" s="31"/>
      <c r="AD455" s="34"/>
      <c r="AE455" s="59">
        <f t="shared" si="88"/>
        <v>0</v>
      </c>
      <c r="AF455" s="62" t="e">
        <f t="shared" ref="AF455:AF518" si="99">IF(AE455=1,AD455,LEFT(AD455,FIND(" ",AD455)-1))</f>
        <v>#VALUE!</v>
      </c>
      <c r="AG455" s="31"/>
      <c r="AH455" s="31">
        <f t="shared" si="96"/>
        <v>0</v>
      </c>
      <c r="AI455" s="31">
        <f t="shared" si="96"/>
        <v>0</v>
      </c>
      <c r="AJ455" s="31">
        <f t="shared" si="96"/>
        <v>0</v>
      </c>
      <c r="AK455" s="31">
        <f t="shared" si="96"/>
        <v>0</v>
      </c>
      <c r="AL455" s="31">
        <f t="shared" si="96"/>
        <v>0</v>
      </c>
      <c r="AM455" s="31">
        <f t="shared" si="96"/>
        <v>0</v>
      </c>
      <c r="AN455" s="31">
        <f t="shared" si="96"/>
        <v>0</v>
      </c>
      <c r="AO455" s="31">
        <f t="shared" si="96"/>
        <v>0</v>
      </c>
      <c r="AP455" s="31">
        <f t="shared" si="96"/>
        <v>0</v>
      </c>
      <c r="AQ455" s="31">
        <f t="shared" si="96"/>
        <v>0</v>
      </c>
      <c r="AR455" s="31">
        <f t="shared" si="96"/>
        <v>0</v>
      </c>
      <c r="AS455" s="31">
        <f t="shared" si="96"/>
        <v>0</v>
      </c>
      <c r="AT455" s="31">
        <f t="shared" si="96"/>
        <v>0</v>
      </c>
      <c r="AU455" s="31">
        <f t="shared" si="96"/>
        <v>0</v>
      </c>
      <c r="AV455" s="31">
        <f t="shared" si="96"/>
        <v>0</v>
      </c>
      <c r="AW455" s="31">
        <f t="shared" si="96"/>
        <v>0</v>
      </c>
      <c r="AX455" s="31"/>
    </row>
    <row r="456" spans="1:50" ht="61.5" hidden="1" customHeight="1" x14ac:dyDescent="0.25">
      <c r="A456" s="30">
        <v>451</v>
      </c>
      <c r="B456" s="73" t="s">
        <v>1222</v>
      </c>
      <c r="C456" s="52" t="s">
        <v>1223</v>
      </c>
      <c r="D456" s="52" t="s">
        <v>1224</v>
      </c>
      <c r="E456" s="98" t="s">
        <v>4801</v>
      </c>
      <c r="F456" s="52" t="s">
        <v>1241</v>
      </c>
      <c r="G456" s="52" t="s">
        <v>1246</v>
      </c>
      <c r="H456" s="52" t="s">
        <v>15</v>
      </c>
      <c r="I456" s="52" t="s">
        <v>160</v>
      </c>
      <c r="J456" s="52" t="s">
        <v>1247</v>
      </c>
      <c r="K456" s="52" t="s">
        <v>30</v>
      </c>
      <c r="L456" s="52" t="s">
        <v>39</v>
      </c>
      <c r="M456" s="52" t="s">
        <v>1248</v>
      </c>
      <c r="N456" s="52" t="s">
        <v>1249</v>
      </c>
      <c r="O456" s="52" t="s">
        <v>1250</v>
      </c>
      <c r="P456" s="32"/>
      <c r="Q456" s="52" t="s">
        <v>1247</v>
      </c>
      <c r="R456" s="33">
        <f t="shared" si="98"/>
        <v>16</v>
      </c>
      <c r="S456" s="53" t="str">
        <f t="shared" si="90"/>
        <v>Конкурсна</v>
      </c>
      <c r="T456" s="53"/>
      <c r="U456" s="31"/>
      <c r="V456" s="31"/>
      <c r="W456" s="31"/>
      <c r="X456" s="57" t="s">
        <v>4367</v>
      </c>
      <c r="Y456" s="31"/>
      <c r="Z456" s="31"/>
      <c r="AA456" s="31"/>
      <c r="AB456" s="31"/>
      <c r="AC456" s="31"/>
      <c r="AD456" s="34"/>
      <c r="AE456" s="59">
        <f t="shared" ref="AE456:AE519" si="100">IF(ISBLANK(AD456),0,LEN(TRIM(AD456))-LEN(SUBSTITUTE(AD456," ",""))+1)</f>
        <v>0</v>
      </c>
      <c r="AF456" s="62" t="e">
        <f t="shared" si="99"/>
        <v>#VALUE!</v>
      </c>
      <c r="AG456" s="31"/>
      <c r="AH456" s="31">
        <f t="shared" si="96"/>
        <v>0</v>
      </c>
      <c r="AI456" s="31">
        <f t="shared" si="96"/>
        <v>0</v>
      </c>
      <c r="AJ456" s="31">
        <f t="shared" si="96"/>
        <v>0</v>
      </c>
      <c r="AK456" s="31">
        <f t="shared" si="96"/>
        <v>0</v>
      </c>
      <c r="AL456" s="31">
        <f t="shared" si="96"/>
        <v>0</v>
      </c>
      <c r="AM456" s="31">
        <f t="shared" si="96"/>
        <v>0</v>
      </c>
      <c r="AN456" s="31">
        <f t="shared" si="96"/>
        <v>0</v>
      </c>
      <c r="AO456" s="31">
        <f t="shared" si="96"/>
        <v>0</v>
      </c>
      <c r="AP456" s="31">
        <f t="shared" si="96"/>
        <v>0</v>
      </c>
      <c r="AQ456" s="31">
        <f t="shared" si="96"/>
        <v>0</v>
      </c>
      <c r="AR456" s="31">
        <f t="shared" si="96"/>
        <v>0</v>
      </c>
      <c r="AS456" s="31">
        <f t="shared" si="96"/>
        <v>0</v>
      </c>
      <c r="AT456" s="31">
        <f t="shared" si="96"/>
        <v>0</v>
      </c>
      <c r="AU456" s="31">
        <f t="shared" si="96"/>
        <v>0</v>
      </c>
      <c r="AV456" s="31">
        <f t="shared" si="96"/>
        <v>0</v>
      </c>
      <c r="AW456" s="31">
        <f t="shared" si="96"/>
        <v>0</v>
      </c>
      <c r="AX456" s="31"/>
    </row>
    <row r="457" spans="1:50" ht="61.5" hidden="1" customHeight="1" x14ac:dyDescent="0.25">
      <c r="A457" s="30">
        <v>452</v>
      </c>
      <c r="B457" s="73" t="s">
        <v>1222</v>
      </c>
      <c r="C457" s="52" t="s">
        <v>1223</v>
      </c>
      <c r="D457" s="52" t="s">
        <v>1224</v>
      </c>
      <c r="E457" s="98" t="s">
        <v>4801</v>
      </c>
      <c r="F457" s="52" t="s">
        <v>1241</v>
      </c>
      <c r="G457" s="52" t="s">
        <v>1251</v>
      </c>
      <c r="H457" s="52" t="s">
        <v>15</v>
      </c>
      <c r="I457" s="52" t="s">
        <v>156</v>
      </c>
      <c r="J457" s="52" t="s">
        <v>250</v>
      </c>
      <c r="K457" s="52" t="s">
        <v>30</v>
      </c>
      <c r="L457" s="52" t="s">
        <v>39</v>
      </c>
      <c r="M457" s="52" t="s">
        <v>54</v>
      </c>
      <c r="N457" s="52" t="s">
        <v>250</v>
      </c>
      <c r="O457" s="52" t="s">
        <v>55</v>
      </c>
      <c r="P457" s="32"/>
      <c r="Q457" s="52" t="s">
        <v>250</v>
      </c>
      <c r="R457" s="33">
        <f t="shared" si="98"/>
        <v>1</v>
      </c>
      <c r="S457" s="53" t="str">
        <f t="shared" si="90"/>
        <v>Мін’юст</v>
      </c>
      <c r="T457" s="53"/>
      <c r="U457" s="31"/>
      <c r="V457" s="31"/>
      <c r="W457" s="31"/>
      <c r="X457" s="57" t="s">
        <v>4367</v>
      </c>
      <c r="Y457" s="31"/>
      <c r="Z457" s="31"/>
      <c r="AA457" s="31"/>
      <c r="AB457" s="31"/>
      <c r="AC457" s="31"/>
      <c r="AD457" s="34"/>
      <c r="AE457" s="59">
        <f t="shared" si="100"/>
        <v>0</v>
      </c>
      <c r="AF457" s="62" t="e">
        <f t="shared" si="99"/>
        <v>#VALUE!</v>
      </c>
      <c r="AG457" s="31"/>
      <c r="AH457" s="31">
        <f t="shared" si="96"/>
        <v>0</v>
      </c>
      <c r="AI457" s="31">
        <f t="shared" si="96"/>
        <v>0</v>
      </c>
      <c r="AJ457" s="31">
        <f t="shared" si="96"/>
        <v>0</v>
      </c>
      <c r="AK457" s="31">
        <f t="shared" si="96"/>
        <v>0</v>
      </c>
      <c r="AL457" s="31">
        <f t="shared" si="96"/>
        <v>0</v>
      </c>
      <c r="AM457" s="31">
        <f t="shared" si="96"/>
        <v>0</v>
      </c>
      <c r="AN457" s="31">
        <f t="shared" si="96"/>
        <v>0</v>
      </c>
      <c r="AO457" s="31">
        <f t="shared" si="96"/>
        <v>0</v>
      </c>
      <c r="AP457" s="31">
        <f t="shared" si="96"/>
        <v>0</v>
      </c>
      <c r="AQ457" s="31">
        <f t="shared" si="96"/>
        <v>0</v>
      </c>
      <c r="AR457" s="31">
        <f t="shared" si="96"/>
        <v>0</v>
      </c>
      <c r="AS457" s="31">
        <f t="shared" si="96"/>
        <v>0</v>
      </c>
      <c r="AT457" s="31">
        <f t="shared" si="96"/>
        <v>0</v>
      </c>
      <c r="AU457" s="31">
        <f t="shared" si="96"/>
        <v>0</v>
      </c>
      <c r="AV457" s="31">
        <f t="shared" si="96"/>
        <v>0</v>
      </c>
      <c r="AW457" s="31">
        <f t="shared" si="96"/>
        <v>0</v>
      </c>
      <c r="AX457" s="31"/>
    </row>
    <row r="458" spans="1:50" ht="61.5" hidden="1" customHeight="1" x14ac:dyDescent="0.25">
      <c r="A458" s="30">
        <v>453</v>
      </c>
      <c r="B458" s="73" t="s">
        <v>1222</v>
      </c>
      <c r="C458" s="52" t="s">
        <v>1223</v>
      </c>
      <c r="D458" s="52" t="s">
        <v>1224</v>
      </c>
      <c r="E458" s="98" t="s">
        <v>4801</v>
      </c>
      <c r="F458" s="52" t="s">
        <v>1241</v>
      </c>
      <c r="G458" s="52" t="s">
        <v>1252</v>
      </c>
      <c r="H458" s="52" t="s">
        <v>156</v>
      </c>
      <c r="I458" s="52" t="s">
        <v>160</v>
      </c>
      <c r="J458" s="52" t="s">
        <v>250</v>
      </c>
      <c r="K458" s="52" t="s">
        <v>30</v>
      </c>
      <c r="L458" s="52" t="s">
        <v>39</v>
      </c>
      <c r="M458" s="52" t="s">
        <v>58</v>
      </c>
      <c r="N458" s="52" t="s">
        <v>255</v>
      </c>
      <c r="O458" s="52" t="s">
        <v>55</v>
      </c>
      <c r="P458" s="32"/>
      <c r="Q458" s="52" t="s">
        <v>250</v>
      </c>
      <c r="R458" s="33">
        <f t="shared" si="98"/>
        <v>1</v>
      </c>
      <c r="S458" s="53" t="str">
        <f t="shared" si="90"/>
        <v>Мін’юст</v>
      </c>
      <c r="T458" s="53"/>
      <c r="U458" s="31"/>
      <c r="V458" s="31"/>
      <c r="W458" s="31"/>
      <c r="X458" s="57" t="s">
        <v>4367</v>
      </c>
      <c r="Y458" s="31"/>
      <c r="Z458" s="31"/>
      <c r="AA458" s="31"/>
      <c r="AB458" s="31"/>
      <c r="AC458" s="31"/>
      <c r="AD458" s="34"/>
      <c r="AE458" s="59">
        <f t="shared" si="100"/>
        <v>0</v>
      </c>
      <c r="AF458" s="62" t="e">
        <f t="shared" si="99"/>
        <v>#VALUE!</v>
      </c>
      <c r="AG458" s="31"/>
      <c r="AH458" s="31">
        <f t="shared" si="96"/>
        <v>0</v>
      </c>
      <c r="AI458" s="31">
        <f t="shared" si="96"/>
        <v>0</v>
      </c>
      <c r="AJ458" s="31">
        <f t="shared" si="96"/>
        <v>0</v>
      </c>
      <c r="AK458" s="31">
        <f t="shared" si="96"/>
        <v>0</v>
      </c>
      <c r="AL458" s="31">
        <f t="shared" si="96"/>
        <v>0</v>
      </c>
      <c r="AM458" s="31">
        <f t="shared" si="96"/>
        <v>0</v>
      </c>
      <c r="AN458" s="31">
        <f t="shared" si="96"/>
        <v>0</v>
      </c>
      <c r="AO458" s="31">
        <f t="shared" si="96"/>
        <v>0</v>
      </c>
      <c r="AP458" s="31">
        <f t="shared" si="96"/>
        <v>0</v>
      </c>
      <c r="AQ458" s="31">
        <f t="shared" si="96"/>
        <v>0</v>
      </c>
      <c r="AR458" s="31">
        <f t="shared" si="96"/>
        <v>0</v>
      </c>
      <c r="AS458" s="31">
        <f t="shared" si="96"/>
        <v>0</v>
      </c>
      <c r="AT458" s="31">
        <f t="shared" si="96"/>
        <v>0</v>
      </c>
      <c r="AU458" s="31">
        <f t="shared" si="96"/>
        <v>0</v>
      </c>
      <c r="AV458" s="31">
        <f t="shared" si="96"/>
        <v>0</v>
      </c>
      <c r="AW458" s="31">
        <f t="shared" si="96"/>
        <v>0</v>
      </c>
      <c r="AX458" s="31"/>
    </row>
    <row r="459" spans="1:50" ht="61.5" hidden="1" customHeight="1" x14ac:dyDescent="0.25">
      <c r="A459" s="30">
        <v>454</v>
      </c>
      <c r="B459" s="73" t="s">
        <v>1222</v>
      </c>
      <c r="C459" s="52" t="s">
        <v>1223</v>
      </c>
      <c r="D459" s="52" t="s">
        <v>1224</v>
      </c>
      <c r="E459" s="98" t="s">
        <v>4801</v>
      </c>
      <c r="F459" s="52" t="s">
        <v>1241</v>
      </c>
      <c r="G459" s="52" t="s">
        <v>1253</v>
      </c>
      <c r="H459" s="52" t="s">
        <v>160</v>
      </c>
      <c r="I459" s="52" t="s">
        <v>112</v>
      </c>
      <c r="J459" s="52" t="s">
        <v>250</v>
      </c>
      <c r="K459" s="52" t="s">
        <v>30</v>
      </c>
      <c r="L459" s="52" t="s">
        <v>39</v>
      </c>
      <c r="M459" s="52" t="s">
        <v>64</v>
      </c>
      <c r="N459" s="52" t="s">
        <v>65</v>
      </c>
      <c r="O459" s="52" t="s">
        <v>55</v>
      </c>
      <c r="P459" s="32"/>
      <c r="Q459" s="52" t="s">
        <v>250</v>
      </c>
      <c r="R459" s="33">
        <f t="shared" si="98"/>
        <v>1</v>
      </c>
      <c r="S459" s="53" t="str">
        <f t="shared" si="90"/>
        <v>Мін’юст</v>
      </c>
      <c r="T459" s="53"/>
      <c r="U459" s="31"/>
      <c r="V459" s="31"/>
      <c r="W459" s="31"/>
      <c r="X459" s="57" t="s">
        <v>4367</v>
      </c>
      <c r="Y459" s="31"/>
      <c r="Z459" s="31"/>
      <c r="AA459" s="31"/>
      <c r="AB459" s="31"/>
      <c r="AC459" s="31"/>
      <c r="AD459" s="34"/>
      <c r="AE459" s="59">
        <f t="shared" si="100"/>
        <v>0</v>
      </c>
      <c r="AF459" s="62" t="e">
        <f t="shared" si="99"/>
        <v>#VALUE!</v>
      </c>
      <c r="AG459" s="31"/>
      <c r="AH459" s="31">
        <f t="shared" si="96"/>
        <v>0</v>
      </c>
      <c r="AI459" s="31">
        <f t="shared" si="96"/>
        <v>0</v>
      </c>
      <c r="AJ459" s="31">
        <f t="shared" si="96"/>
        <v>0</v>
      </c>
      <c r="AK459" s="31">
        <f t="shared" si="96"/>
        <v>0</v>
      </c>
      <c r="AL459" s="31">
        <f t="shared" si="96"/>
        <v>0</v>
      </c>
      <c r="AM459" s="31">
        <f t="shared" si="96"/>
        <v>0</v>
      </c>
      <c r="AN459" s="31">
        <f t="shared" si="96"/>
        <v>0</v>
      </c>
      <c r="AO459" s="31">
        <f t="shared" si="96"/>
        <v>0</v>
      </c>
      <c r="AP459" s="31">
        <f t="shared" si="96"/>
        <v>0</v>
      </c>
      <c r="AQ459" s="31">
        <f t="shared" si="96"/>
        <v>0</v>
      </c>
      <c r="AR459" s="31">
        <f t="shared" si="96"/>
        <v>0</v>
      </c>
      <c r="AS459" s="31">
        <f t="shared" si="96"/>
        <v>0</v>
      </c>
      <c r="AT459" s="31">
        <f t="shared" si="96"/>
        <v>0</v>
      </c>
      <c r="AU459" s="31">
        <f t="shared" si="96"/>
        <v>0</v>
      </c>
      <c r="AV459" s="31">
        <f t="shared" si="96"/>
        <v>0</v>
      </c>
      <c r="AW459" s="31">
        <f t="shared" si="96"/>
        <v>0</v>
      </c>
      <c r="AX459" s="31"/>
    </row>
    <row r="460" spans="1:50" ht="61.5" hidden="1" customHeight="1" x14ac:dyDescent="0.25">
      <c r="A460" s="30">
        <v>455</v>
      </c>
      <c r="B460" s="73" t="s">
        <v>1222</v>
      </c>
      <c r="C460" s="52" t="s">
        <v>1223</v>
      </c>
      <c r="D460" s="52" t="s">
        <v>1224</v>
      </c>
      <c r="E460" s="98" t="s">
        <v>4801</v>
      </c>
      <c r="F460" s="52" t="s">
        <v>1241</v>
      </c>
      <c r="G460" s="52" t="s">
        <v>1254</v>
      </c>
      <c r="H460" s="52" t="s">
        <v>112</v>
      </c>
      <c r="I460" s="52" t="s">
        <v>68</v>
      </c>
      <c r="J460" s="52" t="s">
        <v>250</v>
      </c>
      <c r="K460" s="52" t="s">
        <v>30</v>
      </c>
      <c r="L460" s="52" t="s">
        <v>39</v>
      </c>
      <c r="M460" s="52" t="s">
        <v>69</v>
      </c>
      <c r="N460" s="52" t="s">
        <v>70</v>
      </c>
      <c r="O460" s="52" t="s">
        <v>55</v>
      </c>
      <c r="P460" s="32"/>
      <c r="Q460" s="52" t="s">
        <v>250</v>
      </c>
      <c r="R460" s="33">
        <f t="shared" si="98"/>
        <v>1</v>
      </c>
      <c r="S460" s="53" t="str">
        <f t="shared" si="90"/>
        <v>Мін’юст</v>
      </c>
      <c r="T460" s="53"/>
      <c r="U460" s="31"/>
      <c r="V460" s="31"/>
      <c r="W460" s="31"/>
      <c r="X460" s="57" t="s">
        <v>4367</v>
      </c>
      <c r="Y460" s="31"/>
      <c r="Z460" s="31"/>
      <c r="AA460" s="31"/>
      <c r="AB460" s="31"/>
      <c r="AC460" s="31"/>
      <c r="AD460" s="34"/>
      <c r="AE460" s="59">
        <f t="shared" si="100"/>
        <v>0</v>
      </c>
      <c r="AF460" s="62" t="e">
        <f t="shared" si="99"/>
        <v>#VALUE!</v>
      </c>
      <c r="AG460" s="31"/>
      <c r="AH460" s="31">
        <f t="shared" si="96"/>
        <v>0</v>
      </c>
      <c r="AI460" s="31">
        <f t="shared" si="96"/>
        <v>0</v>
      </c>
      <c r="AJ460" s="31">
        <f t="shared" si="96"/>
        <v>0</v>
      </c>
      <c r="AK460" s="31">
        <f t="shared" si="96"/>
        <v>0</v>
      </c>
      <c r="AL460" s="31">
        <f t="shared" si="96"/>
        <v>0</v>
      </c>
      <c r="AM460" s="31">
        <f t="shared" si="96"/>
        <v>0</v>
      </c>
      <c r="AN460" s="31">
        <f t="shared" si="96"/>
        <v>0</v>
      </c>
      <c r="AO460" s="31">
        <f t="shared" si="96"/>
        <v>0</v>
      </c>
      <c r="AP460" s="31">
        <f t="shared" si="96"/>
        <v>0</v>
      </c>
      <c r="AQ460" s="31">
        <f t="shared" si="96"/>
        <v>0</v>
      </c>
      <c r="AR460" s="31">
        <f t="shared" si="96"/>
        <v>0</v>
      </c>
      <c r="AS460" s="31">
        <f t="shared" si="96"/>
        <v>0</v>
      </c>
      <c r="AT460" s="31">
        <f t="shared" si="96"/>
        <v>0</v>
      </c>
      <c r="AU460" s="31">
        <f t="shared" si="96"/>
        <v>0</v>
      </c>
      <c r="AV460" s="31">
        <f t="shared" si="96"/>
        <v>0</v>
      </c>
      <c r="AW460" s="31">
        <f t="shared" si="96"/>
        <v>0</v>
      </c>
      <c r="AX460" s="31"/>
    </row>
    <row r="461" spans="1:50" ht="61.5" customHeight="1" x14ac:dyDescent="0.25">
      <c r="A461" s="30">
        <v>456</v>
      </c>
      <c r="B461" s="73" t="s">
        <v>1222</v>
      </c>
      <c r="C461" s="52" t="s">
        <v>1223</v>
      </c>
      <c r="D461" s="31"/>
      <c r="E461" s="98" t="s">
        <v>4802</v>
      </c>
      <c r="F461" s="52" t="s">
        <v>1255</v>
      </c>
      <c r="G461" s="52" t="s">
        <v>1256</v>
      </c>
      <c r="H461" s="52" t="s">
        <v>15</v>
      </c>
      <c r="I461" s="52" t="s">
        <v>156</v>
      </c>
      <c r="J461" s="52" t="s">
        <v>246</v>
      </c>
      <c r="K461" s="52" t="s">
        <v>30</v>
      </c>
      <c r="L461" s="52" t="s">
        <v>39</v>
      </c>
      <c r="M461" s="52" t="s">
        <v>1257</v>
      </c>
      <c r="N461" s="52" t="s">
        <v>246</v>
      </c>
      <c r="O461" s="52" t="s">
        <v>1258</v>
      </c>
      <c r="P461" s="32"/>
      <c r="Q461" s="52" t="s">
        <v>4231</v>
      </c>
      <c r="R461" s="33">
        <f t="shared" si="98"/>
        <v>2</v>
      </c>
      <c r="S461" s="53" t="str">
        <f t="shared" si="90"/>
        <v>Мін’юст</v>
      </c>
      <c r="T461" s="54"/>
      <c r="U461" s="55" t="s">
        <v>4272</v>
      </c>
      <c r="V461" s="64"/>
      <c r="W461" s="34"/>
      <c r="X461" s="57" t="s">
        <v>4367</v>
      </c>
      <c r="Y461" s="61"/>
      <c r="Z461" s="61"/>
      <c r="AA461" s="55" t="s">
        <v>4272</v>
      </c>
      <c r="AB461" s="55"/>
      <c r="AC461" s="65" t="s">
        <v>4416</v>
      </c>
      <c r="AD461" s="65" t="s">
        <v>4280</v>
      </c>
      <c r="AE461" s="59">
        <f t="shared" si="100"/>
        <v>1</v>
      </c>
      <c r="AF461" s="60" t="str">
        <f t="shared" si="99"/>
        <v>Шульга</v>
      </c>
      <c r="AG461" s="34"/>
      <c r="AH461" s="16" t="str">
        <f t="shared" ref="AH461:AW462" si="101">IF(ISNUMBER(FIND(AH$5,$AD461)),AH$5,"")</f>
        <v/>
      </c>
      <c r="AI461" s="16" t="str">
        <f t="shared" si="101"/>
        <v/>
      </c>
      <c r="AJ461" s="16" t="str">
        <f t="shared" si="101"/>
        <v>Шульга</v>
      </c>
      <c r="AK461" s="16" t="str">
        <f t="shared" si="101"/>
        <v/>
      </c>
      <c r="AL461" s="16" t="str">
        <f t="shared" si="101"/>
        <v/>
      </c>
      <c r="AM461" s="16" t="str">
        <f t="shared" si="101"/>
        <v/>
      </c>
      <c r="AN461" s="16" t="str">
        <f>IF(ISNUMBER(FIND(AN$5,$AD461)),AN$5,"")</f>
        <v/>
      </c>
      <c r="AO461" s="16" t="str">
        <f>IF(ISNUMBER(FIND(AO$5,$AD461)),AO$5,"")</f>
        <v/>
      </c>
      <c r="AP461" s="16" t="str">
        <f t="shared" si="101"/>
        <v/>
      </c>
      <c r="AQ461" s="16" t="str">
        <f>IF(ISNUMBER(FIND(AQ$5,$AD461)),AQ$5,"")</f>
        <v/>
      </c>
      <c r="AR461" s="16" t="str">
        <f>IF(ISNUMBER(FIND(AR$5,$AD461)),AR$5,"")</f>
        <v/>
      </c>
      <c r="AS461" s="16" t="str">
        <f t="shared" si="101"/>
        <v/>
      </c>
      <c r="AT461" s="16" t="str">
        <f t="shared" si="101"/>
        <v/>
      </c>
      <c r="AU461" s="16" t="str">
        <f t="shared" si="101"/>
        <v/>
      </c>
      <c r="AV461" s="16" t="str">
        <f t="shared" si="101"/>
        <v/>
      </c>
      <c r="AW461" s="16" t="str">
        <f t="shared" si="101"/>
        <v/>
      </c>
      <c r="AX461" s="31"/>
    </row>
    <row r="462" spans="1:50" ht="61.5" customHeight="1" x14ac:dyDescent="0.25">
      <c r="A462" s="30">
        <v>457</v>
      </c>
      <c r="B462" s="73" t="s">
        <v>1222</v>
      </c>
      <c r="C462" s="52" t="s">
        <v>1223</v>
      </c>
      <c r="D462" s="31"/>
      <c r="E462" s="98" t="s">
        <v>4802</v>
      </c>
      <c r="F462" s="52" t="s">
        <v>1255</v>
      </c>
      <c r="G462" s="52" t="s">
        <v>1259</v>
      </c>
      <c r="H462" s="52" t="s">
        <v>160</v>
      </c>
      <c r="I462" s="52" t="s">
        <v>112</v>
      </c>
      <c r="J462" s="52" t="s">
        <v>246</v>
      </c>
      <c r="K462" s="52" t="s">
        <v>30</v>
      </c>
      <c r="L462" s="52" t="s">
        <v>39</v>
      </c>
      <c r="M462" s="52" t="s">
        <v>194</v>
      </c>
      <c r="N462" s="52" t="s">
        <v>250</v>
      </c>
      <c r="O462" s="52" t="s">
        <v>55</v>
      </c>
      <c r="P462" s="32"/>
      <c r="Q462" s="52" t="s">
        <v>4231</v>
      </c>
      <c r="R462" s="33">
        <f t="shared" si="98"/>
        <v>2</v>
      </c>
      <c r="S462" s="53" t="str">
        <f t="shared" si="90"/>
        <v>Мін’юст</v>
      </c>
      <c r="T462" s="54"/>
      <c r="U462" s="55" t="s">
        <v>4272</v>
      </c>
      <c r="V462" s="64"/>
      <c r="W462" s="34"/>
      <c r="X462" s="57" t="s">
        <v>4367</v>
      </c>
      <c r="Y462" s="61"/>
      <c r="Z462" s="61"/>
      <c r="AA462" s="55" t="s">
        <v>4272</v>
      </c>
      <c r="AB462" s="55"/>
      <c r="AC462" s="65" t="s">
        <v>4419</v>
      </c>
      <c r="AD462" s="58" t="s">
        <v>4420</v>
      </c>
      <c r="AE462" s="59">
        <f t="shared" si="100"/>
        <v>2</v>
      </c>
      <c r="AF462" s="60" t="str">
        <f t="shared" si="99"/>
        <v>Шульга</v>
      </c>
      <c r="AG462" s="34"/>
      <c r="AH462" s="16" t="str">
        <f t="shared" si="101"/>
        <v/>
      </c>
      <c r="AI462" s="16" t="str">
        <f t="shared" si="101"/>
        <v/>
      </c>
      <c r="AJ462" s="16" t="str">
        <f t="shared" si="101"/>
        <v>Шульга</v>
      </c>
      <c r="AK462" s="16" t="str">
        <f t="shared" si="101"/>
        <v/>
      </c>
      <c r="AL462" s="16" t="str">
        <f t="shared" si="101"/>
        <v/>
      </c>
      <c r="AM462" s="16" t="str">
        <f t="shared" si="101"/>
        <v/>
      </c>
      <c r="AN462" s="16" t="str">
        <f>IF(ISNUMBER(FIND(AN$5,$AD462)),AN$5,"")</f>
        <v/>
      </c>
      <c r="AO462" s="16" t="str">
        <f>IF(ISNUMBER(FIND(AO$5,$AD462)),AO$5,"")</f>
        <v/>
      </c>
      <c r="AP462" s="16" t="str">
        <f t="shared" si="101"/>
        <v/>
      </c>
      <c r="AQ462" s="16" t="str">
        <f>IF(ISNUMBER(FIND(AQ$5,$AD462)),AQ$5,"")</f>
        <v/>
      </c>
      <c r="AR462" s="16" t="str">
        <f>IF(ISNUMBER(FIND(AR$5,$AD462)),AR$5,"")</f>
        <v/>
      </c>
      <c r="AS462" s="16" t="str">
        <f t="shared" si="101"/>
        <v/>
      </c>
      <c r="AT462" s="16" t="str">
        <f t="shared" si="101"/>
        <v/>
      </c>
      <c r="AU462" s="16" t="str">
        <f t="shared" si="101"/>
        <v/>
      </c>
      <c r="AV462" s="16" t="str">
        <f t="shared" si="101"/>
        <v>Любченко</v>
      </c>
      <c r="AW462" s="16" t="str">
        <f t="shared" si="101"/>
        <v/>
      </c>
      <c r="AX462" s="11" t="s">
        <v>4293</v>
      </c>
    </row>
    <row r="463" spans="1:50" ht="61.5" hidden="1" customHeight="1" x14ac:dyDescent="0.25">
      <c r="A463" s="30">
        <v>458</v>
      </c>
      <c r="B463" s="73" t="s">
        <v>1222</v>
      </c>
      <c r="C463" s="52" t="s">
        <v>1223</v>
      </c>
      <c r="D463" s="31"/>
      <c r="E463" s="98" t="s">
        <v>4802</v>
      </c>
      <c r="F463" s="52" t="s">
        <v>1255</v>
      </c>
      <c r="G463" s="52" t="s">
        <v>1260</v>
      </c>
      <c r="H463" s="52" t="s">
        <v>112</v>
      </c>
      <c r="I463" s="52" t="s">
        <v>94</v>
      </c>
      <c r="J463" s="52" t="s">
        <v>250</v>
      </c>
      <c r="K463" s="52" t="s">
        <v>30</v>
      </c>
      <c r="L463" s="52" t="s">
        <v>39</v>
      </c>
      <c r="M463" s="52" t="s">
        <v>58</v>
      </c>
      <c r="N463" s="52" t="s">
        <v>250</v>
      </c>
      <c r="O463" s="52" t="s">
        <v>55</v>
      </c>
      <c r="P463" s="32"/>
      <c r="Q463" s="52" t="s">
        <v>250</v>
      </c>
      <c r="R463" s="33">
        <f t="shared" si="98"/>
        <v>1</v>
      </c>
      <c r="S463" s="53" t="str">
        <f t="shared" si="90"/>
        <v>Мін’юст</v>
      </c>
      <c r="T463" s="53"/>
      <c r="U463" s="31"/>
      <c r="V463" s="31"/>
      <c r="W463" s="31"/>
      <c r="X463" s="57" t="s">
        <v>4367</v>
      </c>
      <c r="Y463" s="31"/>
      <c r="Z463" s="31"/>
      <c r="AA463" s="31"/>
      <c r="AB463" s="31"/>
      <c r="AC463" s="31"/>
      <c r="AD463" s="34"/>
      <c r="AE463" s="59">
        <f t="shared" si="100"/>
        <v>0</v>
      </c>
      <c r="AF463" s="62" t="e">
        <f t="shared" si="99"/>
        <v>#VALUE!</v>
      </c>
      <c r="AG463" s="31"/>
      <c r="AH463" s="31">
        <f t="shared" si="96"/>
        <v>0</v>
      </c>
      <c r="AI463" s="31">
        <f t="shared" si="96"/>
        <v>0</v>
      </c>
      <c r="AJ463" s="31">
        <f t="shared" si="96"/>
        <v>0</v>
      </c>
      <c r="AK463" s="31">
        <f t="shared" si="96"/>
        <v>0</v>
      </c>
      <c r="AL463" s="31">
        <f t="shared" si="96"/>
        <v>0</v>
      </c>
      <c r="AM463" s="31">
        <f t="shared" si="96"/>
        <v>0</v>
      </c>
      <c r="AN463" s="31">
        <f>IF(ISNUMBER(FIND($AD463,AN$5)),$AD463,"")</f>
        <v>0</v>
      </c>
      <c r="AO463" s="31">
        <f>IF(ISNUMBER(FIND($AD463,AO$5)),$AD463,"")</f>
        <v>0</v>
      </c>
      <c r="AP463" s="31">
        <f t="shared" si="96"/>
        <v>0</v>
      </c>
      <c r="AQ463" s="31">
        <f>IF(ISNUMBER(FIND($AD463,AQ$5)),$AD463,"")</f>
        <v>0</v>
      </c>
      <c r="AR463" s="31">
        <f>IF(ISNUMBER(FIND($AD463,AR$5)),$AD463,"")</f>
        <v>0</v>
      </c>
      <c r="AS463" s="31">
        <f t="shared" si="96"/>
        <v>0</v>
      </c>
      <c r="AT463" s="31">
        <f>IF(ISNUMBER(FIND($AD463,AT$5)),$AD463,"")</f>
        <v>0</v>
      </c>
      <c r="AU463" s="31">
        <f>IF(ISNUMBER(FIND($AD463,AU$5)),$AD463,"")</f>
        <v>0</v>
      </c>
      <c r="AV463" s="31">
        <f>IF(ISNUMBER(FIND($AD463,AV$5)),$AD463,"")</f>
        <v>0</v>
      </c>
      <c r="AW463" s="31">
        <f t="shared" si="96"/>
        <v>0</v>
      </c>
      <c r="AX463" s="31"/>
    </row>
    <row r="464" spans="1:50" ht="61.5" customHeight="1" x14ac:dyDescent="0.25">
      <c r="A464" s="30">
        <v>459</v>
      </c>
      <c r="B464" s="73" t="s">
        <v>1222</v>
      </c>
      <c r="C464" s="52" t="s">
        <v>1223</v>
      </c>
      <c r="D464" s="31"/>
      <c r="E464" s="98" t="s">
        <v>4802</v>
      </c>
      <c r="F464" s="52" t="s">
        <v>1255</v>
      </c>
      <c r="G464" s="52" t="s">
        <v>1261</v>
      </c>
      <c r="H464" s="52" t="s">
        <v>94</v>
      </c>
      <c r="I464" s="52" t="s">
        <v>101</v>
      </c>
      <c r="J464" s="52" t="s">
        <v>246</v>
      </c>
      <c r="K464" s="52" t="s">
        <v>30</v>
      </c>
      <c r="L464" s="52" t="s">
        <v>39</v>
      </c>
      <c r="M464" s="52" t="s">
        <v>64</v>
      </c>
      <c r="N464" s="52" t="s">
        <v>65</v>
      </c>
      <c r="O464" s="52" t="s">
        <v>55</v>
      </c>
      <c r="P464" s="32"/>
      <c r="Q464" s="52" t="s">
        <v>4231</v>
      </c>
      <c r="R464" s="33">
        <f t="shared" si="98"/>
        <v>2</v>
      </c>
      <c r="S464" s="53" t="str">
        <f t="shared" si="90"/>
        <v>Мін’юст</v>
      </c>
      <c r="T464" s="54"/>
      <c r="U464" s="55" t="s">
        <v>4272</v>
      </c>
      <c r="V464" s="64"/>
      <c r="W464" s="34"/>
      <c r="X464" s="57" t="s">
        <v>4367</v>
      </c>
      <c r="Y464" s="61"/>
      <c r="Z464" s="61"/>
      <c r="AA464" s="55" t="s">
        <v>4272</v>
      </c>
      <c r="AB464" s="55"/>
      <c r="AC464" s="65" t="s">
        <v>4416</v>
      </c>
      <c r="AD464" s="65" t="s">
        <v>4280</v>
      </c>
      <c r="AE464" s="59">
        <f t="shared" si="100"/>
        <v>1</v>
      </c>
      <c r="AF464" s="60" t="str">
        <f t="shared" si="99"/>
        <v>Шульга</v>
      </c>
      <c r="AG464" s="34"/>
      <c r="AH464" s="16" t="str">
        <f t="shared" ref="AH464:AW465" si="102">IF(ISNUMBER(FIND(AH$5,$AD464)),AH$5,"")</f>
        <v/>
      </c>
      <c r="AI464" s="16" t="str">
        <f t="shared" si="102"/>
        <v/>
      </c>
      <c r="AJ464" s="16" t="str">
        <f t="shared" si="102"/>
        <v>Шульга</v>
      </c>
      <c r="AK464" s="16" t="str">
        <f t="shared" si="102"/>
        <v/>
      </c>
      <c r="AL464" s="16" t="str">
        <f t="shared" si="102"/>
        <v/>
      </c>
      <c r="AM464" s="16" t="str">
        <f t="shared" si="102"/>
        <v/>
      </c>
      <c r="AN464" s="16" t="str">
        <f>IF(ISNUMBER(FIND(AN$5,$AD464)),AN$5,"")</f>
        <v/>
      </c>
      <c r="AO464" s="16" t="str">
        <f>IF(ISNUMBER(FIND(AO$5,$AD464)),AO$5,"")</f>
        <v/>
      </c>
      <c r="AP464" s="16" t="str">
        <f t="shared" si="102"/>
        <v/>
      </c>
      <c r="AQ464" s="16" t="str">
        <f>IF(ISNUMBER(FIND(AQ$5,$AD464)),AQ$5,"")</f>
        <v/>
      </c>
      <c r="AR464" s="16" t="str">
        <f>IF(ISNUMBER(FIND(AR$5,$AD464)),AR$5,"")</f>
        <v/>
      </c>
      <c r="AS464" s="16" t="str">
        <f t="shared" si="102"/>
        <v/>
      </c>
      <c r="AT464" s="16" t="str">
        <f t="shared" si="102"/>
        <v/>
      </c>
      <c r="AU464" s="16" t="str">
        <f t="shared" si="102"/>
        <v/>
      </c>
      <c r="AV464" s="16" t="str">
        <f t="shared" si="102"/>
        <v/>
      </c>
      <c r="AW464" s="16" t="str">
        <f t="shared" si="102"/>
        <v/>
      </c>
      <c r="AX464" s="31"/>
    </row>
    <row r="465" spans="1:50" ht="61.5" customHeight="1" x14ac:dyDescent="0.25">
      <c r="A465" s="30">
        <v>460</v>
      </c>
      <c r="B465" s="73" t="s">
        <v>1222</v>
      </c>
      <c r="C465" s="52" t="s">
        <v>1223</v>
      </c>
      <c r="D465" s="31"/>
      <c r="E465" s="98" t="s">
        <v>4802</v>
      </c>
      <c r="F465" s="52" t="s">
        <v>1255</v>
      </c>
      <c r="G465" s="52" t="s">
        <v>1262</v>
      </c>
      <c r="H465" s="52" t="s">
        <v>101</v>
      </c>
      <c r="I465" s="52" t="s">
        <v>68</v>
      </c>
      <c r="J465" s="52" t="s">
        <v>246</v>
      </c>
      <c r="K465" s="52" t="s">
        <v>30</v>
      </c>
      <c r="L465" s="52" t="s">
        <v>39</v>
      </c>
      <c r="M465" s="52" t="s">
        <v>69</v>
      </c>
      <c r="N465" s="52" t="s">
        <v>70</v>
      </c>
      <c r="O465" s="52" t="s">
        <v>55</v>
      </c>
      <c r="P465" s="32"/>
      <c r="Q465" s="52" t="s">
        <v>4231</v>
      </c>
      <c r="R465" s="33">
        <f t="shared" si="98"/>
        <v>2</v>
      </c>
      <c r="S465" s="53" t="str">
        <f t="shared" si="90"/>
        <v>Мін’юст</v>
      </c>
      <c r="T465" s="54"/>
      <c r="U465" s="55" t="s">
        <v>4272</v>
      </c>
      <c r="V465" s="64"/>
      <c r="W465" s="34"/>
      <c r="X465" s="57" t="s">
        <v>4367</v>
      </c>
      <c r="Y465" s="61"/>
      <c r="Z465" s="61"/>
      <c r="AA465" s="132"/>
      <c r="AB465" s="57" t="s">
        <v>4367</v>
      </c>
      <c r="AC465" s="65" t="s">
        <v>4416</v>
      </c>
      <c r="AD465" s="65" t="s">
        <v>4280</v>
      </c>
      <c r="AE465" s="59">
        <f t="shared" si="100"/>
        <v>1</v>
      </c>
      <c r="AF465" s="60" t="str">
        <f t="shared" si="99"/>
        <v>Шульга</v>
      </c>
      <c r="AG465" s="34"/>
      <c r="AH465" s="16" t="str">
        <f t="shared" si="102"/>
        <v/>
      </c>
      <c r="AI465" s="16" t="str">
        <f t="shared" si="102"/>
        <v/>
      </c>
      <c r="AJ465" s="16" t="str">
        <f t="shared" si="102"/>
        <v>Шульга</v>
      </c>
      <c r="AK465" s="16" t="str">
        <f t="shared" si="102"/>
        <v/>
      </c>
      <c r="AL465" s="16" t="str">
        <f t="shared" si="102"/>
        <v/>
      </c>
      <c r="AM465" s="16" t="str">
        <f t="shared" si="102"/>
        <v/>
      </c>
      <c r="AN465" s="16" t="str">
        <f>IF(ISNUMBER(FIND(AN$5,$AD465)),AN$5,"")</f>
        <v/>
      </c>
      <c r="AO465" s="16" t="str">
        <f>IF(ISNUMBER(FIND(AO$5,$AD465)),AO$5,"")</f>
        <v/>
      </c>
      <c r="AP465" s="16" t="str">
        <f t="shared" si="102"/>
        <v/>
      </c>
      <c r="AQ465" s="16" t="str">
        <f>IF(ISNUMBER(FIND(AQ$5,$AD465)),AQ$5,"")</f>
        <v/>
      </c>
      <c r="AR465" s="16" t="str">
        <f>IF(ISNUMBER(FIND(AR$5,$AD465)),AR$5,"")</f>
        <v/>
      </c>
      <c r="AS465" s="16" t="str">
        <f t="shared" si="102"/>
        <v/>
      </c>
      <c r="AT465" s="16" t="str">
        <f t="shared" si="102"/>
        <v/>
      </c>
      <c r="AU465" s="16" t="str">
        <f t="shared" si="102"/>
        <v/>
      </c>
      <c r="AV465" s="16" t="str">
        <f t="shared" si="102"/>
        <v/>
      </c>
      <c r="AW465" s="16" t="str">
        <f t="shared" si="102"/>
        <v/>
      </c>
      <c r="AX465" s="31"/>
    </row>
    <row r="466" spans="1:50" ht="61.5" hidden="1" customHeight="1" x14ac:dyDescent="0.25">
      <c r="A466" s="30">
        <v>461</v>
      </c>
      <c r="B466" s="73" t="s">
        <v>1222</v>
      </c>
      <c r="C466" s="52" t="s">
        <v>1223</v>
      </c>
      <c r="D466" s="31"/>
      <c r="E466" s="98" t="s">
        <v>4618</v>
      </c>
      <c r="F466" s="52" t="s">
        <v>1263</v>
      </c>
      <c r="G466" s="52" t="s">
        <v>1264</v>
      </c>
      <c r="H466" s="52" t="s">
        <v>98</v>
      </c>
      <c r="I466" s="52" t="s">
        <v>101</v>
      </c>
      <c r="J466" s="52" t="s">
        <v>250</v>
      </c>
      <c r="K466" s="52" t="s">
        <v>30</v>
      </c>
      <c r="L466" s="52" t="s">
        <v>39</v>
      </c>
      <c r="M466" s="52" t="s">
        <v>452</v>
      </c>
      <c r="N466" s="52" t="s">
        <v>250</v>
      </c>
      <c r="O466" s="52" t="s">
        <v>55</v>
      </c>
      <c r="P466" s="32"/>
      <c r="Q466" s="52" t="s">
        <v>250</v>
      </c>
      <c r="R466" s="33">
        <f t="shared" si="98"/>
        <v>1</v>
      </c>
      <c r="S466" s="53" t="str">
        <f t="shared" si="90"/>
        <v>Мін’юст</v>
      </c>
      <c r="T466" s="53"/>
      <c r="U466" s="31"/>
      <c r="V466" s="31"/>
      <c r="W466" s="31"/>
      <c r="X466" s="57" t="s">
        <v>4367</v>
      </c>
      <c r="Y466" s="31"/>
      <c r="Z466" s="31"/>
      <c r="AA466" s="31"/>
      <c r="AB466" s="31"/>
      <c r="AC466" s="31"/>
      <c r="AD466" s="34"/>
      <c r="AE466" s="59">
        <f t="shared" si="100"/>
        <v>0</v>
      </c>
      <c r="AF466" s="62" t="e">
        <f t="shared" si="99"/>
        <v>#VALUE!</v>
      </c>
      <c r="AG466" s="31"/>
      <c r="AH466" s="31">
        <f t="shared" si="96"/>
        <v>0</v>
      </c>
      <c r="AI466" s="31">
        <f t="shared" si="96"/>
        <v>0</v>
      </c>
      <c r="AJ466" s="31">
        <f t="shared" si="96"/>
        <v>0</v>
      </c>
      <c r="AK466" s="31">
        <f t="shared" si="96"/>
        <v>0</v>
      </c>
      <c r="AL466" s="31">
        <f t="shared" si="96"/>
        <v>0</v>
      </c>
      <c r="AM466" s="31">
        <f t="shared" si="96"/>
        <v>0</v>
      </c>
      <c r="AN466" s="31">
        <f t="shared" si="96"/>
        <v>0</v>
      </c>
      <c r="AO466" s="31">
        <f t="shared" si="96"/>
        <v>0</v>
      </c>
      <c r="AP466" s="31">
        <f t="shared" si="96"/>
        <v>0</v>
      </c>
      <c r="AQ466" s="31">
        <f t="shared" si="96"/>
        <v>0</v>
      </c>
      <c r="AR466" s="31">
        <f t="shared" si="96"/>
        <v>0</v>
      </c>
      <c r="AS466" s="31">
        <f t="shared" si="96"/>
        <v>0</v>
      </c>
      <c r="AT466" s="31">
        <f t="shared" si="96"/>
        <v>0</v>
      </c>
      <c r="AU466" s="31">
        <f t="shared" si="96"/>
        <v>0</v>
      </c>
      <c r="AV466" s="31">
        <f t="shared" si="96"/>
        <v>0</v>
      </c>
      <c r="AW466" s="31">
        <f t="shared" si="96"/>
        <v>0</v>
      </c>
      <c r="AX466" s="31"/>
    </row>
    <row r="467" spans="1:50" ht="61.5" hidden="1" customHeight="1" x14ac:dyDescent="0.25">
      <c r="A467" s="30">
        <v>462</v>
      </c>
      <c r="B467" s="73" t="s">
        <v>1222</v>
      </c>
      <c r="C467" s="52" t="s">
        <v>1223</v>
      </c>
      <c r="D467" s="31"/>
      <c r="E467" s="98" t="s">
        <v>4618</v>
      </c>
      <c r="F467" s="52" t="s">
        <v>1263</v>
      </c>
      <c r="G467" s="52" t="s">
        <v>1265</v>
      </c>
      <c r="H467" s="52" t="s">
        <v>101</v>
      </c>
      <c r="I467" s="52" t="s">
        <v>258</v>
      </c>
      <c r="J467" s="52" t="s">
        <v>250</v>
      </c>
      <c r="K467" s="52" t="s">
        <v>30</v>
      </c>
      <c r="L467" s="52" t="s">
        <v>39</v>
      </c>
      <c r="M467" s="52" t="s">
        <v>58</v>
      </c>
      <c r="N467" s="52" t="s">
        <v>255</v>
      </c>
      <c r="O467" s="52" t="s">
        <v>55</v>
      </c>
      <c r="P467" s="32"/>
      <c r="Q467" s="52" t="s">
        <v>250</v>
      </c>
      <c r="R467" s="33">
        <f t="shared" si="98"/>
        <v>1</v>
      </c>
      <c r="S467" s="53" t="str">
        <f t="shared" si="90"/>
        <v>Мін’юст</v>
      </c>
      <c r="T467" s="53"/>
      <c r="U467" s="31"/>
      <c r="V467" s="31"/>
      <c r="W467" s="31"/>
      <c r="X467" s="57" t="s">
        <v>4367</v>
      </c>
      <c r="Y467" s="31"/>
      <c r="Z467" s="31"/>
      <c r="AA467" s="31"/>
      <c r="AB467" s="31"/>
      <c r="AC467" s="31"/>
      <c r="AD467" s="34"/>
      <c r="AE467" s="59">
        <f t="shared" si="100"/>
        <v>0</v>
      </c>
      <c r="AF467" s="62" t="e">
        <f t="shared" si="99"/>
        <v>#VALUE!</v>
      </c>
      <c r="AG467" s="31"/>
      <c r="AH467" s="31">
        <f t="shared" si="96"/>
        <v>0</v>
      </c>
      <c r="AI467" s="31">
        <f t="shared" si="96"/>
        <v>0</v>
      </c>
      <c r="AJ467" s="31">
        <f t="shared" si="96"/>
        <v>0</v>
      </c>
      <c r="AK467" s="31">
        <f t="shared" si="96"/>
        <v>0</v>
      </c>
      <c r="AL467" s="31">
        <f t="shared" si="96"/>
        <v>0</v>
      </c>
      <c r="AM467" s="31">
        <f t="shared" si="96"/>
        <v>0</v>
      </c>
      <c r="AN467" s="31">
        <f t="shared" ref="AI467:AW484" si="103">IF(ISNUMBER(FIND($AD467,AN$5)),$AD467,"")</f>
        <v>0</v>
      </c>
      <c r="AO467" s="31">
        <f t="shared" si="103"/>
        <v>0</v>
      </c>
      <c r="AP467" s="31">
        <f t="shared" si="103"/>
        <v>0</v>
      </c>
      <c r="AQ467" s="31">
        <f t="shared" si="103"/>
        <v>0</v>
      </c>
      <c r="AR467" s="31">
        <f t="shared" si="103"/>
        <v>0</v>
      </c>
      <c r="AS467" s="31">
        <f t="shared" si="103"/>
        <v>0</v>
      </c>
      <c r="AT467" s="31">
        <f t="shared" si="103"/>
        <v>0</v>
      </c>
      <c r="AU467" s="31">
        <f t="shared" si="103"/>
        <v>0</v>
      </c>
      <c r="AV467" s="31">
        <f t="shared" si="103"/>
        <v>0</v>
      </c>
      <c r="AW467" s="31">
        <f t="shared" si="103"/>
        <v>0</v>
      </c>
      <c r="AX467" s="31"/>
    </row>
    <row r="468" spans="1:50" ht="61.5" hidden="1" customHeight="1" x14ac:dyDescent="0.25">
      <c r="A468" s="30">
        <v>463</v>
      </c>
      <c r="B468" s="73" t="s">
        <v>1222</v>
      </c>
      <c r="C468" s="52" t="s">
        <v>1223</v>
      </c>
      <c r="D468" s="31"/>
      <c r="E468" s="98" t="s">
        <v>4618</v>
      </c>
      <c r="F468" s="52" t="s">
        <v>1263</v>
      </c>
      <c r="G468" s="52" t="s">
        <v>1266</v>
      </c>
      <c r="H468" s="52" t="s">
        <v>258</v>
      </c>
      <c r="I468" s="52" t="s">
        <v>141</v>
      </c>
      <c r="J468" s="52" t="s">
        <v>250</v>
      </c>
      <c r="K468" s="52" t="s">
        <v>30</v>
      </c>
      <c r="L468" s="52" t="s">
        <v>39</v>
      </c>
      <c r="M468" s="52" t="s">
        <v>64</v>
      </c>
      <c r="N468" s="52" t="s">
        <v>65</v>
      </c>
      <c r="O468" s="52" t="s">
        <v>55</v>
      </c>
      <c r="P468" s="32"/>
      <c r="Q468" s="52" t="s">
        <v>250</v>
      </c>
      <c r="R468" s="33">
        <f t="shared" si="98"/>
        <v>1</v>
      </c>
      <c r="S468" s="53" t="str">
        <f t="shared" si="90"/>
        <v>Мін’юст</v>
      </c>
      <c r="T468" s="53"/>
      <c r="U468" s="31"/>
      <c r="V468" s="31"/>
      <c r="W468" s="31"/>
      <c r="X468" s="57" t="s">
        <v>4367</v>
      </c>
      <c r="Y468" s="31"/>
      <c r="Z468" s="31"/>
      <c r="AA468" s="31"/>
      <c r="AB468" s="31"/>
      <c r="AC468" s="31"/>
      <c r="AD468" s="34"/>
      <c r="AE468" s="59">
        <f t="shared" si="100"/>
        <v>0</v>
      </c>
      <c r="AF468" s="62" t="e">
        <f t="shared" si="99"/>
        <v>#VALUE!</v>
      </c>
      <c r="AG468" s="31"/>
      <c r="AH468" s="31">
        <f t="shared" ref="AH468:AW515" si="104">IF(ISNUMBER(FIND($AD468,AH$5)),$AD468,"")</f>
        <v>0</v>
      </c>
      <c r="AI468" s="31">
        <f t="shared" si="103"/>
        <v>0</v>
      </c>
      <c r="AJ468" s="31">
        <f t="shared" si="103"/>
        <v>0</v>
      </c>
      <c r="AK468" s="31">
        <f t="shared" si="103"/>
        <v>0</v>
      </c>
      <c r="AL468" s="31">
        <f t="shared" si="103"/>
        <v>0</v>
      </c>
      <c r="AM468" s="31">
        <f t="shared" si="103"/>
        <v>0</v>
      </c>
      <c r="AN468" s="31">
        <f t="shared" si="103"/>
        <v>0</v>
      </c>
      <c r="AO468" s="31">
        <f t="shared" si="103"/>
        <v>0</v>
      </c>
      <c r="AP468" s="31">
        <f t="shared" si="103"/>
        <v>0</v>
      </c>
      <c r="AQ468" s="31">
        <f t="shared" si="103"/>
        <v>0</v>
      </c>
      <c r="AR468" s="31">
        <f t="shared" si="103"/>
        <v>0</v>
      </c>
      <c r="AS468" s="31">
        <f t="shared" si="103"/>
        <v>0</v>
      </c>
      <c r="AT468" s="31">
        <f t="shared" si="103"/>
        <v>0</v>
      </c>
      <c r="AU468" s="31">
        <f t="shared" si="103"/>
        <v>0</v>
      </c>
      <c r="AV468" s="31">
        <f t="shared" si="103"/>
        <v>0</v>
      </c>
      <c r="AW468" s="31">
        <f t="shared" si="103"/>
        <v>0</v>
      </c>
      <c r="AX468" s="31"/>
    </row>
    <row r="469" spans="1:50" ht="61.5" hidden="1" customHeight="1" x14ac:dyDescent="0.25">
      <c r="A469" s="30">
        <v>464</v>
      </c>
      <c r="B469" s="73" t="s">
        <v>1222</v>
      </c>
      <c r="C469" s="52" t="s">
        <v>1223</v>
      </c>
      <c r="D469" s="31"/>
      <c r="E469" s="98" t="s">
        <v>4618</v>
      </c>
      <c r="F469" s="52" t="s">
        <v>1263</v>
      </c>
      <c r="G469" s="52" t="s">
        <v>1267</v>
      </c>
      <c r="H469" s="52" t="s">
        <v>141</v>
      </c>
      <c r="I469" s="52" t="s">
        <v>68</v>
      </c>
      <c r="J469" s="52" t="s">
        <v>250</v>
      </c>
      <c r="K469" s="52" t="s">
        <v>30</v>
      </c>
      <c r="L469" s="52" t="s">
        <v>39</v>
      </c>
      <c r="M469" s="52" t="s">
        <v>69</v>
      </c>
      <c r="N469" s="52" t="s">
        <v>70</v>
      </c>
      <c r="O469" s="52" t="s">
        <v>55</v>
      </c>
      <c r="P469" s="32"/>
      <c r="Q469" s="52" t="s">
        <v>250</v>
      </c>
      <c r="R469" s="33">
        <f t="shared" si="98"/>
        <v>1</v>
      </c>
      <c r="S469" s="53" t="str">
        <f t="shared" si="90"/>
        <v>Мін’юст</v>
      </c>
      <c r="T469" s="53"/>
      <c r="U469" s="31"/>
      <c r="V469" s="31"/>
      <c r="W469" s="31"/>
      <c r="X469" s="57" t="s">
        <v>4367</v>
      </c>
      <c r="Y469" s="31"/>
      <c r="Z469" s="31"/>
      <c r="AA469" s="31"/>
      <c r="AB469" s="31"/>
      <c r="AC469" s="31"/>
      <c r="AD469" s="34"/>
      <c r="AE469" s="59">
        <f t="shared" si="100"/>
        <v>0</v>
      </c>
      <c r="AF469" s="62" t="e">
        <f t="shared" si="99"/>
        <v>#VALUE!</v>
      </c>
      <c r="AG469" s="31"/>
      <c r="AH469" s="31">
        <f t="shared" si="104"/>
        <v>0</v>
      </c>
      <c r="AI469" s="31">
        <f t="shared" si="103"/>
        <v>0</v>
      </c>
      <c r="AJ469" s="31">
        <f t="shared" si="103"/>
        <v>0</v>
      </c>
      <c r="AK469" s="31">
        <f t="shared" si="103"/>
        <v>0</v>
      </c>
      <c r="AL469" s="31">
        <f t="shared" si="103"/>
        <v>0</v>
      </c>
      <c r="AM469" s="31">
        <f t="shared" si="103"/>
        <v>0</v>
      </c>
      <c r="AN469" s="31">
        <f t="shared" si="103"/>
        <v>0</v>
      </c>
      <c r="AO469" s="31">
        <f t="shared" si="103"/>
        <v>0</v>
      </c>
      <c r="AP469" s="31">
        <f t="shared" si="103"/>
        <v>0</v>
      </c>
      <c r="AQ469" s="31">
        <f t="shared" si="103"/>
        <v>0</v>
      </c>
      <c r="AR469" s="31">
        <f t="shared" si="103"/>
        <v>0</v>
      </c>
      <c r="AS469" s="31">
        <f t="shared" si="103"/>
        <v>0</v>
      </c>
      <c r="AT469" s="31">
        <f t="shared" si="103"/>
        <v>0</v>
      </c>
      <c r="AU469" s="31">
        <f t="shared" si="103"/>
        <v>0</v>
      </c>
      <c r="AV469" s="31">
        <f t="shared" si="103"/>
        <v>0</v>
      </c>
      <c r="AW469" s="31">
        <f t="shared" si="103"/>
        <v>0</v>
      </c>
      <c r="AX469" s="31"/>
    </row>
    <row r="470" spans="1:50" ht="61.5" hidden="1" customHeight="1" x14ac:dyDescent="0.25">
      <c r="A470" s="30">
        <v>465</v>
      </c>
      <c r="B470" s="73" t="s">
        <v>1222</v>
      </c>
      <c r="C470" s="52" t="s">
        <v>1223</v>
      </c>
      <c r="D470" s="52" t="s">
        <v>1268</v>
      </c>
      <c r="E470" s="98" t="s">
        <v>4619</v>
      </c>
      <c r="F470" s="52" t="s">
        <v>1269</v>
      </c>
      <c r="G470" s="52" t="s">
        <v>1270</v>
      </c>
      <c r="H470" s="52" t="s">
        <v>1271</v>
      </c>
      <c r="I470" s="52" t="s">
        <v>1272</v>
      </c>
      <c r="J470" s="52" t="s">
        <v>1273</v>
      </c>
      <c r="K470" s="52" t="s">
        <v>30</v>
      </c>
      <c r="L470" s="52" t="s">
        <v>39</v>
      </c>
      <c r="M470" s="52" t="s">
        <v>1274</v>
      </c>
      <c r="N470" s="52" t="s">
        <v>1275</v>
      </c>
      <c r="O470" s="52" t="s">
        <v>1276</v>
      </c>
      <c r="P470" s="32"/>
      <c r="Q470" s="52" t="s">
        <v>4298</v>
      </c>
      <c r="R470" s="33">
        <f t="shared" si="98"/>
        <v>3</v>
      </c>
      <c r="S470" s="53" t="str">
        <f t="shared" si="90"/>
        <v>ВККСУ</v>
      </c>
      <c r="T470" s="53"/>
      <c r="U470" s="31"/>
      <c r="V470" s="31"/>
      <c r="W470" s="31"/>
      <c r="X470" s="57" t="s">
        <v>4367</v>
      </c>
      <c r="Y470" s="31"/>
      <c r="Z470" s="31"/>
      <c r="AA470" s="31"/>
      <c r="AB470" s="31"/>
      <c r="AC470" s="31"/>
      <c r="AD470" s="34"/>
      <c r="AE470" s="59">
        <f t="shared" si="100"/>
        <v>0</v>
      </c>
      <c r="AF470" s="62" t="e">
        <f t="shared" si="99"/>
        <v>#VALUE!</v>
      </c>
      <c r="AG470" s="31"/>
      <c r="AH470" s="31">
        <f t="shared" si="104"/>
        <v>0</v>
      </c>
      <c r="AI470" s="31">
        <f t="shared" si="103"/>
        <v>0</v>
      </c>
      <c r="AJ470" s="31">
        <f t="shared" si="103"/>
        <v>0</v>
      </c>
      <c r="AK470" s="31">
        <f t="shared" si="103"/>
        <v>0</v>
      </c>
      <c r="AL470" s="31">
        <f t="shared" si="103"/>
        <v>0</v>
      </c>
      <c r="AM470" s="31">
        <f t="shared" si="103"/>
        <v>0</v>
      </c>
      <c r="AN470" s="31">
        <f t="shared" si="103"/>
        <v>0</v>
      </c>
      <c r="AO470" s="31">
        <f t="shared" si="103"/>
        <v>0</v>
      </c>
      <c r="AP470" s="31">
        <f t="shared" si="103"/>
        <v>0</v>
      </c>
      <c r="AQ470" s="31">
        <f t="shared" si="103"/>
        <v>0</v>
      </c>
      <c r="AR470" s="31">
        <f t="shared" si="103"/>
        <v>0</v>
      </c>
      <c r="AS470" s="31">
        <f t="shared" si="103"/>
        <v>0</v>
      </c>
      <c r="AT470" s="31">
        <f t="shared" si="103"/>
        <v>0</v>
      </c>
      <c r="AU470" s="31">
        <f t="shared" si="103"/>
        <v>0</v>
      </c>
      <c r="AV470" s="31">
        <f t="shared" si="103"/>
        <v>0</v>
      </c>
      <c r="AW470" s="31">
        <f t="shared" si="103"/>
        <v>0</v>
      </c>
      <c r="AX470" s="31"/>
    </row>
    <row r="471" spans="1:50" ht="61.5" hidden="1" customHeight="1" x14ac:dyDescent="0.25">
      <c r="A471" s="30">
        <v>466</v>
      </c>
      <c r="B471" s="73" t="s">
        <v>1222</v>
      </c>
      <c r="C471" s="52" t="s">
        <v>1223</v>
      </c>
      <c r="D471" s="31"/>
      <c r="E471" s="98" t="s">
        <v>4619</v>
      </c>
      <c r="F471" s="52" t="s">
        <v>1269</v>
      </c>
      <c r="G471" s="52" t="s">
        <v>1277</v>
      </c>
      <c r="H471" s="52" t="s">
        <v>15</v>
      </c>
      <c r="I471" s="52" t="s">
        <v>36</v>
      </c>
      <c r="J471" s="52" t="s">
        <v>1278</v>
      </c>
      <c r="K471" s="52" t="s">
        <v>30</v>
      </c>
      <c r="L471" s="52" t="s">
        <v>39</v>
      </c>
      <c r="M471" s="52" t="s">
        <v>1279</v>
      </c>
      <c r="N471" s="52" t="s">
        <v>1280</v>
      </c>
      <c r="O471" s="52" t="s">
        <v>1276</v>
      </c>
      <c r="P471" s="32"/>
      <c r="Q471" s="52" t="s">
        <v>4299</v>
      </c>
      <c r="R471" s="33">
        <f t="shared" si="98"/>
        <v>3</v>
      </c>
      <c r="S471" s="53" t="str">
        <f t="shared" ref="S471:S534" si="105">IF(R471=1,Q471,LEFT(Q471,FIND(" ",Q471)-1))</f>
        <v>ВРП</v>
      </c>
      <c r="T471" s="53"/>
      <c r="U471" s="31"/>
      <c r="V471" s="31"/>
      <c r="W471" s="31"/>
      <c r="X471" s="57" t="s">
        <v>4367</v>
      </c>
      <c r="Y471" s="31"/>
      <c r="Z471" s="31"/>
      <c r="AA471" s="31"/>
      <c r="AB471" s="31"/>
      <c r="AC471" s="31"/>
      <c r="AD471" s="34"/>
      <c r="AE471" s="59">
        <f t="shared" si="100"/>
        <v>0</v>
      </c>
      <c r="AF471" s="62" t="e">
        <f t="shared" si="99"/>
        <v>#VALUE!</v>
      </c>
      <c r="AG471" s="31"/>
      <c r="AH471" s="31">
        <f t="shared" si="104"/>
        <v>0</v>
      </c>
      <c r="AI471" s="31">
        <f t="shared" si="103"/>
        <v>0</v>
      </c>
      <c r="AJ471" s="31">
        <f t="shared" si="103"/>
        <v>0</v>
      </c>
      <c r="AK471" s="31">
        <f t="shared" si="103"/>
        <v>0</v>
      </c>
      <c r="AL471" s="31">
        <f t="shared" si="103"/>
        <v>0</v>
      </c>
      <c r="AM471" s="31">
        <f t="shared" si="103"/>
        <v>0</v>
      </c>
      <c r="AN471" s="31">
        <f t="shared" si="103"/>
        <v>0</v>
      </c>
      <c r="AO471" s="31">
        <f t="shared" si="103"/>
        <v>0</v>
      </c>
      <c r="AP471" s="31">
        <f t="shared" si="103"/>
        <v>0</v>
      </c>
      <c r="AQ471" s="31">
        <f t="shared" si="103"/>
        <v>0</v>
      </c>
      <c r="AR471" s="31">
        <f t="shared" si="103"/>
        <v>0</v>
      </c>
      <c r="AS471" s="31">
        <f t="shared" si="103"/>
        <v>0</v>
      </c>
      <c r="AT471" s="31">
        <f t="shared" si="103"/>
        <v>0</v>
      </c>
      <c r="AU471" s="31">
        <f t="shared" si="103"/>
        <v>0</v>
      </c>
      <c r="AV471" s="31">
        <f t="shared" si="103"/>
        <v>0</v>
      </c>
      <c r="AW471" s="31">
        <f t="shared" si="103"/>
        <v>0</v>
      </c>
      <c r="AX471" s="31"/>
    </row>
    <row r="472" spans="1:50" ht="61.5" hidden="1" customHeight="1" x14ac:dyDescent="0.25">
      <c r="A472" s="30">
        <v>467</v>
      </c>
      <c r="B472" s="73" t="s">
        <v>1222</v>
      </c>
      <c r="C472" s="52" t="s">
        <v>1223</v>
      </c>
      <c r="D472" s="31"/>
      <c r="E472" s="98" t="s">
        <v>4619</v>
      </c>
      <c r="F472" s="52" t="s">
        <v>1269</v>
      </c>
      <c r="G472" s="52" t="s">
        <v>1281</v>
      </c>
      <c r="H472" s="52" t="s">
        <v>1282</v>
      </c>
      <c r="I472" s="52" t="s">
        <v>1283</v>
      </c>
      <c r="J472" s="52" t="s">
        <v>1278</v>
      </c>
      <c r="K472" s="52" t="s">
        <v>30</v>
      </c>
      <c r="L472" s="52" t="s">
        <v>39</v>
      </c>
      <c r="M472" s="52" t="s">
        <v>1284</v>
      </c>
      <c r="N472" s="52" t="s">
        <v>1280</v>
      </c>
      <c r="O472" s="52" t="s">
        <v>1285</v>
      </c>
      <c r="P472" s="32"/>
      <c r="Q472" s="52" t="s">
        <v>4299</v>
      </c>
      <c r="R472" s="33">
        <f t="shared" si="98"/>
        <v>3</v>
      </c>
      <c r="S472" s="53" t="str">
        <f t="shared" si="105"/>
        <v>ВРП</v>
      </c>
      <c r="T472" s="53"/>
      <c r="U472" s="31"/>
      <c r="V472" s="31"/>
      <c r="W472" s="31"/>
      <c r="X472" s="31"/>
      <c r="Y472" s="31"/>
      <c r="Z472" s="31"/>
      <c r="AA472" s="31"/>
      <c r="AB472" s="31"/>
      <c r="AC472" s="31"/>
      <c r="AD472" s="34"/>
      <c r="AE472" s="59">
        <f t="shared" si="100"/>
        <v>0</v>
      </c>
      <c r="AF472" s="62" t="e">
        <f t="shared" si="99"/>
        <v>#VALUE!</v>
      </c>
      <c r="AG472" s="31"/>
      <c r="AH472" s="31">
        <f t="shared" si="104"/>
        <v>0</v>
      </c>
      <c r="AI472" s="31">
        <f t="shared" si="103"/>
        <v>0</v>
      </c>
      <c r="AJ472" s="31">
        <f t="shared" si="103"/>
        <v>0</v>
      </c>
      <c r="AK472" s="31">
        <f t="shared" si="103"/>
        <v>0</v>
      </c>
      <c r="AL472" s="31">
        <f t="shared" si="103"/>
        <v>0</v>
      </c>
      <c r="AM472" s="31">
        <f t="shared" si="103"/>
        <v>0</v>
      </c>
      <c r="AN472" s="31">
        <f t="shared" si="103"/>
        <v>0</v>
      </c>
      <c r="AO472" s="31">
        <f t="shared" si="103"/>
        <v>0</v>
      </c>
      <c r="AP472" s="31">
        <f t="shared" si="103"/>
        <v>0</v>
      </c>
      <c r="AQ472" s="31">
        <f t="shared" si="103"/>
        <v>0</v>
      </c>
      <c r="AR472" s="31">
        <f t="shared" si="103"/>
        <v>0</v>
      </c>
      <c r="AS472" s="31">
        <f t="shared" si="103"/>
        <v>0</v>
      </c>
      <c r="AT472" s="31">
        <f t="shared" si="103"/>
        <v>0</v>
      </c>
      <c r="AU472" s="31">
        <f t="shared" si="103"/>
        <v>0</v>
      </c>
      <c r="AV472" s="31">
        <f t="shared" si="103"/>
        <v>0</v>
      </c>
      <c r="AW472" s="31">
        <f t="shared" si="103"/>
        <v>0</v>
      </c>
      <c r="AX472" s="31"/>
    </row>
    <row r="473" spans="1:50" ht="61.5" hidden="1" customHeight="1" x14ac:dyDescent="0.25">
      <c r="A473" s="30">
        <v>468</v>
      </c>
      <c r="B473" s="73" t="s">
        <v>1222</v>
      </c>
      <c r="C473" s="52" t="s">
        <v>1223</v>
      </c>
      <c r="D473" s="31"/>
      <c r="E473" s="98" t="s">
        <v>4619</v>
      </c>
      <c r="F473" s="52" t="s">
        <v>1269</v>
      </c>
      <c r="G473" s="52" t="s">
        <v>1286</v>
      </c>
      <c r="H473" s="52" t="s">
        <v>98</v>
      </c>
      <c r="I473" s="52" t="s">
        <v>101</v>
      </c>
      <c r="J473" s="52" t="s">
        <v>250</v>
      </c>
      <c r="K473" s="52" t="s">
        <v>30</v>
      </c>
      <c r="L473" s="52" t="s">
        <v>39</v>
      </c>
      <c r="M473" s="52" t="s">
        <v>54</v>
      </c>
      <c r="N473" s="52" t="s">
        <v>250</v>
      </c>
      <c r="O473" s="52" t="s">
        <v>55</v>
      </c>
      <c r="P473" s="32"/>
      <c r="Q473" s="52" t="s">
        <v>250</v>
      </c>
      <c r="R473" s="33">
        <f t="shared" si="98"/>
        <v>1</v>
      </c>
      <c r="S473" s="53" t="str">
        <f t="shared" si="105"/>
        <v>Мін’юст</v>
      </c>
      <c r="T473" s="53"/>
      <c r="U473" s="31"/>
      <c r="V473" s="31"/>
      <c r="W473" s="31"/>
      <c r="X473" s="57" t="s">
        <v>4367</v>
      </c>
      <c r="Y473" s="31"/>
      <c r="Z473" s="31"/>
      <c r="AA473" s="31"/>
      <c r="AB473" s="31"/>
      <c r="AC473" s="31"/>
      <c r="AD473" s="34"/>
      <c r="AE473" s="59">
        <f t="shared" si="100"/>
        <v>0</v>
      </c>
      <c r="AF473" s="62" t="e">
        <f t="shared" si="99"/>
        <v>#VALUE!</v>
      </c>
      <c r="AG473" s="31"/>
      <c r="AH473" s="31">
        <f t="shared" si="104"/>
        <v>0</v>
      </c>
      <c r="AI473" s="31">
        <f t="shared" si="103"/>
        <v>0</v>
      </c>
      <c r="AJ473" s="31">
        <f t="shared" si="103"/>
        <v>0</v>
      </c>
      <c r="AK473" s="31">
        <f t="shared" si="103"/>
        <v>0</v>
      </c>
      <c r="AL473" s="31">
        <f t="shared" si="103"/>
        <v>0</v>
      </c>
      <c r="AM473" s="31">
        <f t="shared" si="103"/>
        <v>0</v>
      </c>
      <c r="AN473" s="31">
        <f t="shared" si="103"/>
        <v>0</v>
      </c>
      <c r="AO473" s="31">
        <f t="shared" si="103"/>
        <v>0</v>
      </c>
      <c r="AP473" s="31">
        <f t="shared" si="103"/>
        <v>0</v>
      </c>
      <c r="AQ473" s="31">
        <f t="shared" si="103"/>
        <v>0</v>
      </c>
      <c r="AR473" s="31">
        <f t="shared" si="103"/>
        <v>0</v>
      </c>
      <c r="AS473" s="31">
        <f t="shared" si="103"/>
        <v>0</v>
      </c>
      <c r="AT473" s="31">
        <f t="shared" si="103"/>
        <v>0</v>
      </c>
      <c r="AU473" s="31">
        <f t="shared" si="103"/>
        <v>0</v>
      </c>
      <c r="AV473" s="31">
        <f t="shared" si="103"/>
        <v>0</v>
      </c>
      <c r="AW473" s="31">
        <f t="shared" si="103"/>
        <v>0</v>
      </c>
      <c r="AX473" s="31"/>
    </row>
    <row r="474" spans="1:50" ht="61.5" hidden="1" customHeight="1" x14ac:dyDescent="0.25">
      <c r="A474" s="30">
        <v>469</v>
      </c>
      <c r="B474" s="73" t="s">
        <v>1222</v>
      </c>
      <c r="C474" s="52" t="s">
        <v>1223</v>
      </c>
      <c r="D474" s="31"/>
      <c r="E474" s="98" t="s">
        <v>4619</v>
      </c>
      <c r="F474" s="52" t="s">
        <v>1269</v>
      </c>
      <c r="G474" s="52" t="s">
        <v>1287</v>
      </c>
      <c r="H474" s="52" t="s">
        <v>101</v>
      </c>
      <c r="I474" s="52" t="s">
        <v>258</v>
      </c>
      <c r="J474" s="52" t="s">
        <v>250</v>
      </c>
      <c r="K474" s="52" t="s">
        <v>30</v>
      </c>
      <c r="L474" s="52" t="s">
        <v>39</v>
      </c>
      <c r="M474" s="52" t="s">
        <v>58</v>
      </c>
      <c r="N474" s="52" t="s">
        <v>255</v>
      </c>
      <c r="O474" s="52" t="s">
        <v>55</v>
      </c>
      <c r="P474" s="32"/>
      <c r="Q474" s="52" t="s">
        <v>250</v>
      </c>
      <c r="R474" s="33">
        <f t="shared" si="98"/>
        <v>1</v>
      </c>
      <c r="S474" s="53" t="str">
        <f t="shared" si="105"/>
        <v>Мін’юст</v>
      </c>
      <c r="T474" s="53"/>
      <c r="U474" s="31"/>
      <c r="V474" s="31"/>
      <c r="W474" s="31"/>
      <c r="X474" s="57" t="s">
        <v>4367</v>
      </c>
      <c r="Y474" s="31"/>
      <c r="Z474" s="31"/>
      <c r="AA474" s="31"/>
      <c r="AB474" s="31"/>
      <c r="AC474" s="31"/>
      <c r="AD474" s="34"/>
      <c r="AE474" s="59">
        <f t="shared" si="100"/>
        <v>0</v>
      </c>
      <c r="AF474" s="62" t="e">
        <f t="shared" si="99"/>
        <v>#VALUE!</v>
      </c>
      <c r="AG474" s="31"/>
      <c r="AH474" s="31">
        <f t="shared" si="104"/>
        <v>0</v>
      </c>
      <c r="AI474" s="31">
        <f t="shared" si="103"/>
        <v>0</v>
      </c>
      <c r="AJ474" s="31">
        <f t="shared" si="103"/>
        <v>0</v>
      </c>
      <c r="AK474" s="31">
        <f t="shared" si="103"/>
        <v>0</v>
      </c>
      <c r="AL474" s="31">
        <f t="shared" si="103"/>
        <v>0</v>
      </c>
      <c r="AM474" s="31">
        <f t="shared" si="103"/>
        <v>0</v>
      </c>
      <c r="AN474" s="31">
        <f t="shared" si="103"/>
        <v>0</v>
      </c>
      <c r="AO474" s="31">
        <f t="shared" si="103"/>
        <v>0</v>
      </c>
      <c r="AP474" s="31">
        <f t="shared" si="103"/>
        <v>0</v>
      </c>
      <c r="AQ474" s="31">
        <f t="shared" si="103"/>
        <v>0</v>
      </c>
      <c r="AR474" s="31">
        <f t="shared" si="103"/>
        <v>0</v>
      </c>
      <c r="AS474" s="31">
        <f t="shared" si="103"/>
        <v>0</v>
      </c>
      <c r="AT474" s="31">
        <f t="shared" si="103"/>
        <v>0</v>
      </c>
      <c r="AU474" s="31">
        <f t="shared" si="103"/>
        <v>0</v>
      </c>
      <c r="AV474" s="31">
        <f t="shared" si="103"/>
        <v>0</v>
      </c>
      <c r="AW474" s="31">
        <f t="shared" si="103"/>
        <v>0</v>
      </c>
      <c r="AX474" s="31"/>
    </row>
    <row r="475" spans="1:50" ht="61.5" hidden="1" customHeight="1" x14ac:dyDescent="0.25">
      <c r="A475" s="30">
        <v>470</v>
      </c>
      <c r="B475" s="73" t="s">
        <v>1222</v>
      </c>
      <c r="C475" s="52" t="s">
        <v>1223</v>
      </c>
      <c r="D475" s="31"/>
      <c r="E475" s="98" t="s">
        <v>4619</v>
      </c>
      <c r="F475" s="52" t="s">
        <v>1269</v>
      </c>
      <c r="G475" s="52" t="s">
        <v>1288</v>
      </c>
      <c r="H475" s="52" t="s">
        <v>258</v>
      </c>
      <c r="I475" s="52" t="s">
        <v>141</v>
      </c>
      <c r="J475" s="52" t="s">
        <v>250</v>
      </c>
      <c r="K475" s="52" t="s">
        <v>30</v>
      </c>
      <c r="L475" s="52" t="s">
        <v>39</v>
      </c>
      <c r="M475" s="52" t="s">
        <v>64</v>
      </c>
      <c r="N475" s="52" t="s">
        <v>65</v>
      </c>
      <c r="O475" s="52" t="s">
        <v>55</v>
      </c>
      <c r="P475" s="32"/>
      <c r="Q475" s="52" t="s">
        <v>250</v>
      </c>
      <c r="R475" s="33">
        <f t="shared" si="98"/>
        <v>1</v>
      </c>
      <c r="S475" s="53" t="str">
        <f t="shared" si="105"/>
        <v>Мін’юст</v>
      </c>
      <c r="T475" s="53"/>
      <c r="U475" s="31"/>
      <c r="V475" s="31"/>
      <c r="W475" s="31"/>
      <c r="X475" s="57" t="s">
        <v>4367</v>
      </c>
      <c r="Y475" s="31"/>
      <c r="Z475" s="31"/>
      <c r="AA475" s="31"/>
      <c r="AB475" s="31"/>
      <c r="AC475" s="31"/>
      <c r="AD475" s="34"/>
      <c r="AE475" s="59">
        <f t="shared" si="100"/>
        <v>0</v>
      </c>
      <c r="AF475" s="62" t="e">
        <f t="shared" si="99"/>
        <v>#VALUE!</v>
      </c>
      <c r="AG475" s="31"/>
      <c r="AH475" s="31">
        <f t="shared" si="104"/>
        <v>0</v>
      </c>
      <c r="AI475" s="31">
        <f t="shared" si="103"/>
        <v>0</v>
      </c>
      <c r="AJ475" s="31">
        <f t="shared" si="103"/>
        <v>0</v>
      </c>
      <c r="AK475" s="31">
        <f t="shared" si="103"/>
        <v>0</v>
      </c>
      <c r="AL475" s="31">
        <f t="shared" si="103"/>
        <v>0</v>
      </c>
      <c r="AM475" s="31">
        <f t="shared" si="103"/>
        <v>0</v>
      </c>
      <c r="AN475" s="31">
        <f t="shared" si="103"/>
        <v>0</v>
      </c>
      <c r="AO475" s="31">
        <f t="shared" si="103"/>
        <v>0</v>
      </c>
      <c r="AP475" s="31">
        <f t="shared" si="103"/>
        <v>0</v>
      </c>
      <c r="AQ475" s="31">
        <f t="shared" si="103"/>
        <v>0</v>
      </c>
      <c r="AR475" s="31">
        <f t="shared" si="103"/>
        <v>0</v>
      </c>
      <c r="AS475" s="31">
        <f t="shared" si="103"/>
        <v>0</v>
      </c>
      <c r="AT475" s="31">
        <f t="shared" si="103"/>
        <v>0</v>
      </c>
      <c r="AU475" s="31">
        <f t="shared" si="103"/>
        <v>0</v>
      </c>
      <c r="AV475" s="31">
        <f t="shared" si="103"/>
        <v>0</v>
      </c>
      <c r="AW475" s="31">
        <f t="shared" si="103"/>
        <v>0</v>
      </c>
      <c r="AX475" s="31"/>
    </row>
    <row r="476" spans="1:50" ht="61.5" hidden="1" customHeight="1" x14ac:dyDescent="0.25">
      <c r="A476" s="30">
        <v>471</v>
      </c>
      <c r="B476" s="73" t="s">
        <v>1222</v>
      </c>
      <c r="C476" s="52" t="s">
        <v>1223</v>
      </c>
      <c r="D476" s="31"/>
      <c r="E476" s="98" t="s">
        <v>4619</v>
      </c>
      <c r="F476" s="52" t="s">
        <v>1269</v>
      </c>
      <c r="G476" s="52" t="s">
        <v>1289</v>
      </c>
      <c r="H476" s="52" t="s">
        <v>141</v>
      </c>
      <c r="I476" s="52" t="s">
        <v>68</v>
      </c>
      <c r="J476" s="52" t="s">
        <v>250</v>
      </c>
      <c r="K476" s="52" t="s">
        <v>30</v>
      </c>
      <c r="L476" s="52" t="s">
        <v>39</v>
      </c>
      <c r="M476" s="52" t="s">
        <v>69</v>
      </c>
      <c r="N476" s="52" t="s">
        <v>70</v>
      </c>
      <c r="O476" s="52" t="s">
        <v>55</v>
      </c>
      <c r="P476" s="32"/>
      <c r="Q476" s="52" t="s">
        <v>250</v>
      </c>
      <c r="R476" s="33">
        <f t="shared" si="98"/>
        <v>1</v>
      </c>
      <c r="S476" s="53" t="str">
        <f t="shared" si="105"/>
        <v>Мін’юст</v>
      </c>
      <c r="T476" s="53"/>
      <c r="U476" s="31"/>
      <c r="V476" s="31"/>
      <c r="W476" s="31"/>
      <c r="X476" s="57" t="s">
        <v>4367</v>
      </c>
      <c r="Y476" s="31"/>
      <c r="Z476" s="31"/>
      <c r="AA476" s="31"/>
      <c r="AB476" s="31"/>
      <c r="AC476" s="31"/>
      <c r="AD476" s="34"/>
      <c r="AE476" s="59">
        <f t="shared" si="100"/>
        <v>0</v>
      </c>
      <c r="AF476" s="62" t="e">
        <f t="shared" si="99"/>
        <v>#VALUE!</v>
      </c>
      <c r="AG476" s="31"/>
      <c r="AH476" s="31">
        <f t="shared" si="104"/>
        <v>0</v>
      </c>
      <c r="AI476" s="31">
        <f t="shared" si="103"/>
        <v>0</v>
      </c>
      <c r="AJ476" s="31">
        <f t="shared" si="103"/>
        <v>0</v>
      </c>
      <c r="AK476" s="31">
        <f t="shared" si="103"/>
        <v>0</v>
      </c>
      <c r="AL476" s="31">
        <f t="shared" si="103"/>
        <v>0</v>
      </c>
      <c r="AM476" s="31">
        <f t="shared" si="103"/>
        <v>0</v>
      </c>
      <c r="AN476" s="31">
        <f t="shared" si="103"/>
        <v>0</v>
      </c>
      <c r="AO476" s="31">
        <f t="shared" si="103"/>
        <v>0</v>
      </c>
      <c r="AP476" s="31">
        <f t="shared" si="103"/>
        <v>0</v>
      </c>
      <c r="AQ476" s="31">
        <f t="shared" si="103"/>
        <v>0</v>
      </c>
      <c r="AR476" s="31">
        <f t="shared" si="103"/>
        <v>0</v>
      </c>
      <c r="AS476" s="31">
        <f t="shared" si="103"/>
        <v>0</v>
      </c>
      <c r="AT476" s="31">
        <f t="shared" si="103"/>
        <v>0</v>
      </c>
      <c r="AU476" s="31">
        <f t="shared" si="103"/>
        <v>0</v>
      </c>
      <c r="AV476" s="31">
        <f t="shared" si="103"/>
        <v>0</v>
      </c>
      <c r="AW476" s="31">
        <f t="shared" si="103"/>
        <v>0</v>
      </c>
      <c r="AX476" s="31"/>
    </row>
    <row r="477" spans="1:50" ht="61.5" hidden="1" customHeight="1" x14ac:dyDescent="0.25">
      <c r="A477" s="30">
        <v>472</v>
      </c>
      <c r="B477" s="73" t="s">
        <v>1222</v>
      </c>
      <c r="C477" s="52" t="s">
        <v>1223</v>
      </c>
      <c r="D477" s="31"/>
      <c r="E477" s="98" t="s">
        <v>4619</v>
      </c>
      <c r="F477" s="52" t="s">
        <v>1269</v>
      </c>
      <c r="G477" s="52" t="s">
        <v>1290</v>
      </c>
      <c r="H477" s="52" t="s">
        <v>1291</v>
      </c>
      <c r="I477" s="52" t="s">
        <v>1292</v>
      </c>
      <c r="J477" s="52" t="s">
        <v>1293</v>
      </c>
      <c r="K477" s="52" t="s">
        <v>30</v>
      </c>
      <c r="L477" s="52" t="s">
        <v>39</v>
      </c>
      <c r="M477" s="52" t="s">
        <v>1294</v>
      </c>
      <c r="N477" s="52" t="s">
        <v>1295</v>
      </c>
      <c r="O477" s="52" t="s">
        <v>1296</v>
      </c>
      <c r="P477" s="32"/>
      <c r="Q477" s="52" t="s">
        <v>4307</v>
      </c>
      <c r="R477" s="33">
        <f t="shared" si="98"/>
        <v>15</v>
      </c>
      <c r="S477" s="53" t="str">
        <f t="shared" si="105"/>
        <v>ВРП</v>
      </c>
      <c r="T477" s="53"/>
      <c r="U477" s="31"/>
      <c r="V477" s="31"/>
      <c r="W477" s="31"/>
      <c r="X477" s="31"/>
      <c r="Y477" s="31"/>
      <c r="Z477" s="31"/>
      <c r="AA477" s="31"/>
      <c r="AB477" s="31"/>
      <c r="AC477" s="31"/>
      <c r="AD477" s="34"/>
      <c r="AE477" s="59">
        <f t="shared" si="100"/>
        <v>0</v>
      </c>
      <c r="AF477" s="62" t="e">
        <f t="shared" si="99"/>
        <v>#VALUE!</v>
      </c>
      <c r="AG477" s="31"/>
      <c r="AH477" s="31">
        <f t="shared" si="104"/>
        <v>0</v>
      </c>
      <c r="AI477" s="31">
        <f t="shared" si="103"/>
        <v>0</v>
      </c>
      <c r="AJ477" s="31">
        <f t="shared" si="103"/>
        <v>0</v>
      </c>
      <c r="AK477" s="31">
        <f t="shared" si="103"/>
        <v>0</v>
      </c>
      <c r="AL477" s="31">
        <f t="shared" si="103"/>
        <v>0</v>
      </c>
      <c r="AM477" s="31">
        <f t="shared" si="103"/>
        <v>0</v>
      </c>
      <c r="AN477" s="31">
        <f t="shared" si="103"/>
        <v>0</v>
      </c>
      <c r="AO477" s="31">
        <f t="shared" si="103"/>
        <v>0</v>
      </c>
      <c r="AP477" s="31">
        <f t="shared" si="103"/>
        <v>0</v>
      </c>
      <c r="AQ477" s="31">
        <f t="shared" si="103"/>
        <v>0</v>
      </c>
      <c r="AR477" s="31">
        <f t="shared" si="103"/>
        <v>0</v>
      </c>
      <c r="AS477" s="31">
        <f t="shared" si="103"/>
        <v>0</v>
      </c>
      <c r="AT477" s="31">
        <f t="shared" si="103"/>
        <v>0</v>
      </c>
      <c r="AU477" s="31">
        <f t="shared" si="103"/>
        <v>0</v>
      </c>
      <c r="AV477" s="31">
        <f t="shared" si="103"/>
        <v>0</v>
      </c>
      <c r="AW477" s="31">
        <f t="shared" si="103"/>
        <v>0</v>
      </c>
      <c r="AX477" s="31"/>
    </row>
    <row r="478" spans="1:50" ht="61.5" hidden="1" customHeight="1" x14ac:dyDescent="0.25">
      <c r="A478" s="30">
        <v>473</v>
      </c>
      <c r="B478" s="73" t="s">
        <v>1222</v>
      </c>
      <c r="C478" s="52" t="s">
        <v>1223</v>
      </c>
      <c r="D478" s="31"/>
      <c r="E478" s="98" t="s">
        <v>4619</v>
      </c>
      <c r="F478" s="52" t="s">
        <v>1269</v>
      </c>
      <c r="G478" s="52" t="s">
        <v>1297</v>
      </c>
      <c r="H478" s="52" t="s">
        <v>1298</v>
      </c>
      <c r="I478" s="52" t="s">
        <v>1299</v>
      </c>
      <c r="J478" s="52" t="s">
        <v>1300</v>
      </c>
      <c r="K478" s="52" t="s">
        <v>30</v>
      </c>
      <c r="L478" s="52" t="s">
        <v>39</v>
      </c>
      <c r="M478" s="52" t="s">
        <v>1301</v>
      </c>
      <c r="N478" s="52" t="s">
        <v>1302</v>
      </c>
      <c r="O478" s="52" t="s">
        <v>1296</v>
      </c>
      <c r="P478" s="32"/>
      <c r="Q478" s="52" t="s">
        <v>4308</v>
      </c>
      <c r="R478" s="33">
        <f t="shared" si="98"/>
        <v>20</v>
      </c>
      <c r="S478" s="53" t="str">
        <f t="shared" si="105"/>
        <v>ВРП</v>
      </c>
      <c r="T478" s="53"/>
      <c r="U478" s="31"/>
      <c r="V478" s="31"/>
      <c r="W478" s="31"/>
      <c r="X478" s="31"/>
      <c r="Y478" s="31"/>
      <c r="Z478" s="31"/>
      <c r="AA478" s="31"/>
      <c r="AB478" s="31"/>
      <c r="AC478" s="31"/>
      <c r="AD478" s="34"/>
      <c r="AE478" s="59">
        <f t="shared" si="100"/>
        <v>0</v>
      </c>
      <c r="AF478" s="62" t="e">
        <f t="shared" si="99"/>
        <v>#VALUE!</v>
      </c>
      <c r="AG478" s="31"/>
      <c r="AH478" s="31">
        <f t="shared" si="104"/>
        <v>0</v>
      </c>
      <c r="AI478" s="31">
        <f t="shared" si="103"/>
        <v>0</v>
      </c>
      <c r="AJ478" s="31">
        <f t="shared" si="103"/>
        <v>0</v>
      </c>
      <c r="AK478" s="31">
        <f t="shared" si="103"/>
        <v>0</v>
      </c>
      <c r="AL478" s="31">
        <f t="shared" si="103"/>
        <v>0</v>
      </c>
      <c r="AM478" s="31">
        <f t="shared" si="103"/>
        <v>0</v>
      </c>
      <c r="AN478" s="31">
        <f t="shared" si="103"/>
        <v>0</v>
      </c>
      <c r="AO478" s="31">
        <f t="shared" si="103"/>
        <v>0</v>
      </c>
      <c r="AP478" s="31">
        <f t="shared" si="103"/>
        <v>0</v>
      </c>
      <c r="AQ478" s="31">
        <f t="shared" si="103"/>
        <v>0</v>
      </c>
      <c r="AR478" s="31">
        <f t="shared" si="103"/>
        <v>0</v>
      </c>
      <c r="AS478" s="31">
        <f t="shared" si="103"/>
        <v>0</v>
      </c>
      <c r="AT478" s="31">
        <f t="shared" si="103"/>
        <v>0</v>
      </c>
      <c r="AU478" s="31">
        <f t="shared" si="103"/>
        <v>0</v>
      </c>
      <c r="AV478" s="31">
        <f t="shared" si="103"/>
        <v>0</v>
      </c>
      <c r="AW478" s="31">
        <f t="shared" si="103"/>
        <v>0</v>
      </c>
      <c r="AX478" s="31"/>
    </row>
    <row r="479" spans="1:50" ht="61.5" hidden="1" customHeight="1" x14ac:dyDescent="0.25">
      <c r="A479" s="30">
        <v>474</v>
      </c>
      <c r="B479" s="73" t="s">
        <v>1222</v>
      </c>
      <c r="C479" s="52" t="s">
        <v>1223</v>
      </c>
      <c r="D479" s="31"/>
      <c r="E479" s="98" t="s">
        <v>4619</v>
      </c>
      <c r="F479" s="52" t="s">
        <v>1269</v>
      </c>
      <c r="G479" s="52" t="s">
        <v>1303</v>
      </c>
      <c r="H479" s="52" t="s">
        <v>1299</v>
      </c>
      <c r="I479" s="52" t="s">
        <v>1304</v>
      </c>
      <c r="J479" s="52" t="s">
        <v>1293</v>
      </c>
      <c r="K479" s="52" t="s">
        <v>30</v>
      </c>
      <c r="L479" s="52" t="s">
        <v>39</v>
      </c>
      <c r="M479" s="52" t="s">
        <v>1305</v>
      </c>
      <c r="N479" s="52" t="s">
        <v>1295</v>
      </c>
      <c r="O479" s="52" t="s">
        <v>1296</v>
      </c>
      <c r="P479" s="32"/>
      <c r="Q479" s="52" t="s">
        <v>4307</v>
      </c>
      <c r="R479" s="33">
        <f t="shared" si="98"/>
        <v>15</v>
      </c>
      <c r="S479" s="53" t="str">
        <f t="shared" si="105"/>
        <v>ВРП</v>
      </c>
      <c r="T479" s="53"/>
      <c r="U479" s="31"/>
      <c r="V479" s="31"/>
      <c r="W479" s="31"/>
      <c r="X479" s="31"/>
      <c r="Y479" s="31"/>
      <c r="Z479" s="31"/>
      <c r="AA479" s="31"/>
      <c r="AB479" s="31"/>
      <c r="AC479" s="31"/>
      <c r="AD479" s="34"/>
      <c r="AE479" s="59">
        <f t="shared" si="100"/>
        <v>0</v>
      </c>
      <c r="AF479" s="62" t="e">
        <f t="shared" si="99"/>
        <v>#VALUE!</v>
      </c>
      <c r="AG479" s="31"/>
      <c r="AH479" s="31">
        <f t="shared" si="104"/>
        <v>0</v>
      </c>
      <c r="AI479" s="31">
        <f t="shared" si="103"/>
        <v>0</v>
      </c>
      <c r="AJ479" s="31">
        <f t="shared" si="103"/>
        <v>0</v>
      </c>
      <c r="AK479" s="31">
        <f t="shared" si="103"/>
        <v>0</v>
      </c>
      <c r="AL479" s="31">
        <f t="shared" si="103"/>
        <v>0</v>
      </c>
      <c r="AM479" s="31">
        <f t="shared" si="103"/>
        <v>0</v>
      </c>
      <c r="AN479" s="31">
        <f t="shared" si="103"/>
        <v>0</v>
      </c>
      <c r="AO479" s="31">
        <f t="shared" si="103"/>
        <v>0</v>
      </c>
      <c r="AP479" s="31">
        <f t="shared" si="103"/>
        <v>0</v>
      </c>
      <c r="AQ479" s="31">
        <f t="shared" si="103"/>
        <v>0</v>
      </c>
      <c r="AR479" s="31">
        <f t="shared" si="103"/>
        <v>0</v>
      </c>
      <c r="AS479" s="31">
        <f t="shared" si="103"/>
        <v>0</v>
      </c>
      <c r="AT479" s="31">
        <f t="shared" si="103"/>
        <v>0</v>
      </c>
      <c r="AU479" s="31">
        <f t="shared" si="103"/>
        <v>0</v>
      </c>
      <c r="AV479" s="31">
        <f t="shared" si="103"/>
        <v>0</v>
      </c>
      <c r="AW479" s="31">
        <f t="shared" si="103"/>
        <v>0</v>
      </c>
      <c r="AX479" s="31"/>
    </row>
    <row r="480" spans="1:50" ht="61.5" hidden="1" customHeight="1" x14ac:dyDescent="0.25">
      <c r="A480" s="30">
        <v>475</v>
      </c>
      <c r="B480" s="73" t="s">
        <v>1222</v>
      </c>
      <c r="C480" s="52" t="s">
        <v>1223</v>
      </c>
      <c r="D480" s="31"/>
      <c r="E480" s="99" t="s">
        <v>4620</v>
      </c>
      <c r="F480" s="103" t="s">
        <v>1306</v>
      </c>
      <c r="G480" s="52" t="s">
        <v>1307</v>
      </c>
      <c r="H480" s="52" t="s">
        <v>15</v>
      </c>
      <c r="I480" s="52" t="s">
        <v>156</v>
      </c>
      <c r="J480" s="52" t="s">
        <v>250</v>
      </c>
      <c r="K480" s="52" t="s">
        <v>30</v>
      </c>
      <c r="L480" s="52" t="s">
        <v>39</v>
      </c>
      <c r="M480" s="52" t="s">
        <v>54</v>
      </c>
      <c r="N480" s="52" t="s">
        <v>250</v>
      </c>
      <c r="O480" s="52" t="s">
        <v>55</v>
      </c>
      <c r="P480" s="32"/>
      <c r="Q480" s="52" t="s">
        <v>250</v>
      </c>
      <c r="R480" s="33">
        <f t="shared" si="98"/>
        <v>1</v>
      </c>
      <c r="S480" s="53" t="str">
        <f t="shared" si="105"/>
        <v>Мін’юст</v>
      </c>
      <c r="T480" s="53"/>
      <c r="U480" s="31"/>
      <c r="V480" s="31"/>
      <c r="W480" s="31"/>
      <c r="X480" s="57" t="s">
        <v>4367</v>
      </c>
      <c r="Y480" s="31"/>
      <c r="Z480" s="31"/>
      <c r="AA480" s="31"/>
      <c r="AB480" s="31"/>
      <c r="AC480" s="31"/>
      <c r="AD480" s="34"/>
      <c r="AE480" s="59">
        <f t="shared" si="100"/>
        <v>0</v>
      </c>
      <c r="AF480" s="62" t="e">
        <f t="shared" si="99"/>
        <v>#VALUE!</v>
      </c>
      <c r="AG480" s="31"/>
      <c r="AH480" s="31">
        <f t="shared" si="104"/>
        <v>0</v>
      </c>
      <c r="AI480" s="31">
        <f t="shared" si="103"/>
        <v>0</v>
      </c>
      <c r="AJ480" s="31">
        <f t="shared" si="103"/>
        <v>0</v>
      </c>
      <c r="AK480" s="31">
        <f t="shared" si="103"/>
        <v>0</v>
      </c>
      <c r="AL480" s="31">
        <f t="shared" si="103"/>
        <v>0</v>
      </c>
      <c r="AM480" s="31">
        <f t="shared" si="103"/>
        <v>0</v>
      </c>
      <c r="AN480" s="31">
        <f t="shared" si="103"/>
        <v>0</v>
      </c>
      <c r="AO480" s="31">
        <f t="shared" si="103"/>
        <v>0</v>
      </c>
      <c r="AP480" s="31">
        <f t="shared" si="103"/>
        <v>0</v>
      </c>
      <c r="AQ480" s="31">
        <f t="shared" si="103"/>
        <v>0</v>
      </c>
      <c r="AR480" s="31">
        <f t="shared" si="103"/>
        <v>0</v>
      </c>
      <c r="AS480" s="31">
        <f t="shared" si="103"/>
        <v>0</v>
      </c>
      <c r="AT480" s="31">
        <f t="shared" si="103"/>
        <v>0</v>
      </c>
      <c r="AU480" s="31">
        <f t="shared" si="103"/>
        <v>0</v>
      </c>
      <c r="AV480" s="31">
        <f t="shared" si="103"/>
        <v>0</v>
      </c>
      <c r="AW480" s="31">
        <f t="shared" si="103"/>
        <v>0</v>
      </c>
      <c r="AX480" s="31"/>
    </row>
    <row r="481" spans="1:50" ht="61.5" hidden="1" customHeight="1" x14ac:dyDescent="0.25">
      <c r="A481" s="30">
        <v>476</v>
      </c>
      <c r="B481" s="73" t="s">
        <v>1222</v>
      </c>
      <c r="C481" s="52" t="s">
        <v>1223</v>
      </c>
      <c r="D481" s="31"/>
      <c r="E481" s="99" t="s">
        <v>4620</v>
      </c>
      <c r="F481" s="103" t="s">
        <v>1306</v>
      </c>
      <c r="G481" s="52" t="s">
        <v>1308</v>
      </c>
      <c r="H481" s="52" t="s">
        <v>156</v>
      </c>
      <c r="I481" s="52" t="s">
        <v>160</v>
      </c>
      <c r="J481" s="52" t="s">
        <v>250</v>
      </c>
      <c r="K481" s="52" t="s">
        <v>30</v>
      </c>
      <c r="L481" s="52" t="s">
        <v>39</v>
      </c>
      <c r="M481" s="52" t="s">
        <v>58</v>
      </c>
      <c r="N481" s="52" t="s">
        <v>255</v>
      </c>
      <c r="O481" s="52" t="s">
        <v>55</v>
      </c>
      <c r="P481" s="32"/>
      <c r="Q481" s="52" t="s">
        <v>250</v>
      </c>
      <c r="R481" s="33">
        <f t="shared" si="98"/>
        <v>1</v>
      </c>
      <c r="S481" s="53" t="str">
        <f t="shared" si="105"/>
        <v>Мін’юст</v>
      </c>
      <c r="T481" s="53"/>
      <c r="U481" s="31"/>
      <c r="V481" s="31"/>
      <c r="W481" s="31"/>
      <c r="X481" s="57" t="s">
        <v>4367</v>
      </c>
      <c r="Y481" s="31"/>
      <c r="Z481" s="31"/>
      <c r="AA481" s="31"/>
      <c r="AB481" s="31"/>
      <c r="AC481" s="31"/>
      <c r="AD481" s="34"/>
      <c r="AE481" s="59">
        <f t="shared" si="100"/>
        <v>0</v>
      </c>
      <c r="AF481" s="62" t="e">
        <f t="shared" si="99"/>
        <v>#VALUE!</v>
      </c>
      <c r="AG481" s="31"/>
      <c r="AH481" s="31">
        <f t="shared" si="104"/>
        <v>0</v>
      </c>
      <c r="AI481" s="31">
        <f t="shared" si="103"/>
        <v>0</v>
      </c>
      <c r="AJ481" s="31">
        <f t="shared" si="103"/>
        <v>0</v>
      </c>
      <c r="AK481" s="31">
        <f t="shared" si="103"/>
        <v>0</v>
      </c>
      <c r="AL481" s="31">
        <f t="shared" si="103"/>
        <v>0</v>
      </c>
      <c r="AM481" s="31">
        <f t="shared" si="103"/>
        <v>0</v>
      </c>
      <c r="AN481" s="31">
        <f t="shared" si="103"/>
        <v>0</v>
      </c>
      <c r="AO481" s="31">
        <f t="shared" si="103"/>
        <v>0</v>
      </c>
      <c r="AP481" s="31">
        <f t="shared" si="103"/>
        <v>0</v>
      </c>
      <c r="AQ481" s="31">
        <f t="shared" si="103"/>
        <v>0</v>
      </c>
      <c r="AR481" s="31">
        <f t="shared" si="103"/>
        <v>0</v>
      </c>
      <c r="AS481" s="31">
        <f t="shared" si="103"/>
        <v>0</v>
      </c>
      <c r="AT481" s="31">
        <f t="shared" si="103"/>
        <v>0</v>
      </c>
      <c r="AU481" s="31">
        <f t="shared" si="103"/>
        <v>0</v>
      </c>
      <c r="AV481" s="31">
        <f t="shared" si="103"/>
        <v>0</v>
      </c>
      <c r="AW481" s="31">
        <f t="shared" si="103"/>
        <v>0</v>
      </c>
      <c r="AX481" s="31"/>
    </row>
    <row r="482" spans="1:50" ht="61.5" hidden="1" customHeight="1" x14ac:dyDescent="0.25">
      <c r="A482" s="30">
        <v>477</v>
      </c>
      <c r="B482" s="73" t="s">
        <v>1222</v>
      </c>
      <c r="C482" s="52" t="s">
        <v>1223</v>
      </c>
      <c r="D482" s="31"/>
      <c r="E482" s="99" t="s">
        <v>4620</v>
      </c>
      <c r="F482" s="103" t="s">
        <v>1306</v>
      </c>
      <c r="G482" s="52" t="s">
        <v>1309</v>
      </c>
      <c r="H482" s="52" t="s">
        <v>160</v>
      </c>
      <c r="I482" s="52" t="s">
        <v>112</v>
      </c>
      <c r="J482" s="52" t="s">
        <v>247</v>
      </c>
      <c r="K482" s="52" t="s">
        <v>30</v>
      </c>
      <c r="L482" s="52" t="s">
        <v>39</v>
      </c>
      <c r="M482" s="52" t="s">
        <v>64</v>
      </c>
      <c r="N482" s="52" t="s">
        <v>65</v>
      </c>
      <c r="O482" s="52" t="s">
        <v>55</v>
      </c>
      <c r="P482" s="32"/>
      <c r="Q482" s="52" t="s">
        <v>247</v>
      </c>
      <c r="R482" s="33">
        <f t="shared" si="98"/>
        <v>1</v>
      </c>
      <c r="S482" s="53" t="str">
        <f t="shared" si="105"/>
        <v xml:space="preserve">Мін’юст </v>
      </c>
      <c r="T482" s="53"/>
      <c r="U482" s="31"/>
      <c r="V482" s="31"/>
      <c r="W482" s="31"/>
      <c r="X482" s="57" t="s">
        <v>4367</v>
      </c>
      <c r="Y482" s="31"/>
      <c r="Z482" s="31"/>
      <c r="AA482" s="31"/>
      <c r="AB482" s="31"/>
      <c r="AC482" s="31"/>
      <c r="AD482" s="34"/>
      <c r="AE482" s="59">
        <f t="shared" si="100"/>
        <v>0</v>
      </c>
      <c r="AF482" s="62" t="e">
        <f t="shared" si="99"/>
        <v>#VALUE!</v>
      </c>
      <c r="AG482" s="31"/>
      <c r="AH482" s="31">
        <f t="shared" si="104"/>
        <v>0</v>
      </c>
      <c r="AI482" s="31">
        <f t="shared" si="103"/>
        <v>0</v>
      </c>
      <c r="AJ482" s="31">
        <f t="shared" si="103"/>
        <v>0</v>
      </c>
      <c r="AK482" s="31">
        <f t="shared" si="103"/>
        <v>0</v>
      </c>
      <c r="AL482" s="31">
        <f t="shared" si="103"/>
        <v>0</v>
      </c>
      <c r="AM482" s="31">
        <f t="shared" si="103"/>
        <v>0</v>
      </c>
      <c r="AN482" s="31">
        <f t="shared" si="103"/>
        <v>0</v>
      </c>
      <c r="AO482" s="31">
        <f t="shared" si="103"/>
        <v>0</v>
      </c>
      <c r="AP482" s="31">
        <f t="shared" si="103"/>
        <v>0</v>
      </c>
      <c r="AQ482" s="31">
        <f t="shared" si="103"/>
        <v>0</v>
      </c>
      <c r="AR482" s="31">
        <f t="shared" si="103"/>
        <v>0</v>
      </c>
      <c r="AS482" s="31">
        <f t="shared" si="103"/>
        <v>0</v>
      </c>
      <c r="AT482" s="31">
        <f t="shared" si="103"/>
        <v>0</v>
      </c>
      <c r="AU482" s="31">
        <f t="shared" si="103"/>
        <v>0</v>
      </c>
      <c r="AV482" s="31">
        <f t="shared" si="103"/>
        <v>0</v>
      </c>
      <c r="AW482" s="31">
        <f t="shared" si="103"/>
        <v>0</v>
      </c>
      <c r="AX482" s="31"/>
    </row>
    <row r="483" spans="1:50" ht="61.5" hidden="1" customHeight="1" x14ac:dyDescent="0.25">
      <c r="A483" s="30">
        <v>478</v>
      </c>
      <c r="B483" s="73" t="s">
        <v>1222</v>
      </c>
      <c r="C483" s="52" t="s">
        <v>1223</v>
      </c>
      <c r="D483" s="31"/>
      <c r="E483" s="99" t="s">
        <v>4620</v>
      </c>
      <c r="F483" s="103" t="s">
        <v>1306</v>
      </c>
      <c r="G483" s="52" t="s">
        <v>4080</v>
      </c>
      <c r="H483" s="52" t="s">
        <v>112</v>
      </c>
      <c r="I483" s="52" t="s">
        <v>68</v>
      </c>
      <c r="J483" s="52" t="s">
        <v>250</v>
      </c>
      <c r="K483" s="52" t="s">
        <v>30</v>
      </c>
      <c r="L483" s="52" t="s">
        <v>39</v>
      </c>
      <c r="M483" s="52" t="s">
        <v>69</v>
      </c>
      <c r="N483" s="52" t="s">
        <v>70</v>
      </c>
      <c r="O483" s="52" t="s">
        <v>55</v>
      </c>
      <c r="P483" s="32"/>
      <c r="Q483" s="52" t="s">
        <v>250</v>
      </c>
      <c r="R483" s="33">
        <f t="shared" si="98"/>
        <v>1</v>
      </c>
      <c r="S483" s="53" t="str">
        <f t="shared" si="105"/>
        <v>Мін’юст</v>
      </c>
      <c r="T483" s="53"/>
      <c r="U483" s="31"/>
      <c r="V483" s="31"/>
      <c r="W483" s="31"/>
      <c r="X483" s="57" t="s">
        <v>4367</v>
      </c>
      <c r="Y483" s="31"/>
      <c r="Z483" s="31"/>
      <c r="AA483" s="31"/>
      <c r="AB483" s="31"/>
      <c r="AC483" s="31"/>
      <c r="AD483" s="34"/>
      <c r="AE483" s="59">
        <f t="shared" si="100"/>
        <v>0</v>
      </c>
      <c r="AF483" s="62" t="e">
        <f t="shared" si="99"/>
        <v>#VALUE!</v>
      </c>
      <c r="AG483" s="31"/>
      <c r="AH483" s="31">
        <f t="shared" si="104"/>
        <v>0</v>
      </c>
      <c r="AI483" s="31">
        <f t="shared" si="103"/>
        <v>0</v>
      </c>
      <c r="AJ483" s="31">
        <f t="shared" si="103"/>
        <v>0</v>
      </c>
      <c r="AK483" s="31">
        <f t="shared" si="103"/>
        <v>0</v>
      </c>
      <c r="AL483" s="31">
        <f t="shared" si="103"/>
        <v>0</v>
      </c>
      <c r="AM483" s="31">
        <f t="shared" si="103"/>
        <v>0</v>
      </c>
      <c r="AN483" s="31">
        <f t="shared" si="103"/>
        <v>0</v>
      </c>
      <c r="AO483" s="31">
        <f t="shared" si="103"/>
        <v>0</v>
      </c>
      <c r="AP483" s="31">
        <f t="shared" si="103"/>
        <v>0</v>
      </c>
      <c r="AQ483" s="31">
        <f t="shared" si="103"/>
        <v>0</v>
      </c>
      <c r="AR483" s="31">
        <f t="shared" si="103"/>
        <v>0</v>
      </c>
      <c r="AS483" s="31">
        <f t="shared" si="103"/>
        <v>0</v>
      </c>
      <c r="AT483" s="31">
        <f t="shared" si="103"/>
        <v>0</v>
      </c>
      <c r="AU483" s="31">
        <f t="shared" si="103"/>
        <v>0</v>
      </c>
      <c r="AV483" s="31">
        <f t="shared" si="103"/>
        <v>0</v>
      </c>
      <c r="AW483" s="31">
        <f t="shared" si="103"/>
        <v>0</v>
      </c>
      <c r="AX483" s="31"/>
    </row>
    <row r="484" spans="1:50" ht="61.5" hidden="1" customHeight="1" x14ac:dyDescent="0.25">
      <c r="A484" s="30">
        <v>479</v>
      </c>
      <c r="B484" s="73" t="s">
        <v>1222</v>
      </c>
      <c r="C484" s="52" t="s">
        <v>1223</v>
      </c>
      <c r="D484" s="31"/>
      <c r="E484" s="99" t="s">
        <v>4620</v>
      </c>
      <c r="F484" s="103" t="s">
        <v>1306</v>
      </c>
      <c r="G484" s="52" t="s">
        <v>1310</v>
      </c>
      <c r="H484" s="52" t="s">
        <v>101</v>
      </c>
      <c r="I484" s="52" t="s">
        <v>49</v>
      </c>
      <c r="J484" s="52" t="s">
        <v>1311</v>
      </c>
      <c r="K484" s="52" t="s">
        <v>30</v>
      </c>
      <c r="L484" s="52" t="s">
        <v>39</v>
      </c>
      <c r="M484" s="52" t="s">
        <v>1312</v>
      </c>
      <c r="N484" s="52" t="s">
        <v>1313</v>
      </c>
      <c r="O484" s="52" t="s">
        <v>1314</v>
      </c>
      <c r="P484" s="32"/>
      <c r="Q484" s="52" t="s">
        <v>4309</v>
      </c>
      <c r="R484" s="33">
        <f t="shared" si="98"/>
        <v>10</v>
      </c>
      <c r="S484" s="53" t="str">
        <f t="shared" si="105"/>
        <v>ГРД</v>
      </c>
      <c r="T484" s="53"/>
      <c r="U484" s="31"/>
      <c r="V484" s="31"/>
      <c r="W484" s="31"/>
      <c r="X484" s="57" t="s">
        <v>4367</v>
      </c>
      <c r="Y484" s="31"/>
      <c r="Z484" s="31"/>
      <c r="AA484" s="31"/>
      <c r="AB484" s="31"/>
      <c r="AC484" s="31"/>
      <c r="AD484" s="34"/>
      <c r="AE484" s="59">
        <f t="shared" si="100"/>
        <v>0</v>
      </c>
      <c r="AF484" s="62" t="e">
        <f t="shared" si="99"/>
        <v>#VALUE!</v>
      </c>
      <c r="AG484" s="31"/>
      <c r="AH484" s="31">
        <f t="shared" si="104"/>
        <v>0</v>
      </c>
      <c r="AI484" s="31">
        <f t="shared" si="103"/>
        <v>0</v>
      </c>
      <c r="AJ484" s="31">
        <f t="shared" si="103"/>
        <v>0</v>
      </c>
      <c r="AK484" s="31">
        <f t="shared" si="103"/>
        <v>0</v>
      </c>
      <c r="AL484" s="31">
        <f t="shared" si="103"/>
        <v>0</v>
      </c>
      <c r="AM484" s="31">
        <f t="shared" si="103"/>
        <v>0</v>
      </c>
      <c r="AN484" s="31">
        <f t="shared" ref="AI484:AW501" si="106">IF(ISNUMBER(FIND($AD484,AN$5)),$AD484,"")</f>
        <v>0</v>
      </c>
      <c r="AO484" s="31">
        <f t="shared" si="106"/>
        <v>0</v>
      </c>
      <c r="AP484" s="31">
        <f t="shared" si="106"/>
        <v>0</v>
      </c>
      <c r="AQ484" s="31">
        <f t="shared" si="106"/>
        <v>0</v>
      </c>
      <c r="AR484" s="31">
        <f t="shared" si="106"/>
        <v>0</v>
      </c>
      <c r="AS484" s="31">
        <f t="shared" si="106"/>
        <v>0</v>
      </c>
      <c r="AT484" s="31">
        <f t="shared" si="106"/>
        <v>0</v>
      </c>
      <c r="AU484" s="31">
        <f t="shared" si="106"/>
        <v>0</v>
      </c>
      <c r="AV484" s="31">
        <f t="shared" si="106"/>
        <v>0</v>
      </c>
      <c r="AW484" s="31">
        <f t="shared" si="106"/>
        <v>0</v>
      </c>
      <c r="AX484" s="31"/>
    </row>
    <row r="485" spans="1:50" ht="61.5" hidden="1" customHeight="1" x14ac:dyDescent="0.25">
      <c r="A485" s="30">
        <v>480</v>
      </c>
      <c r="B485" s="73" t="s">
        <v>1222</v>
      </c>
      <c r="C485" s="52" t="s">
        <v>1223</v>
      </c>
      <c r="D485" s="31"/>
      <c r="E485" s="98" t="s">
        <v>4621</v>
      </c>
      <c r="F485" s="52" t="s">
        <v>1315</v>
      </c>
      <c r="G485" s="52" t="s">
        <v>1316</v>
      </c>
      <c r="H485" s="52" t="s">
        <v>1317</v>
      </c>
      <c r="I485" s="52" t="s">
        <v>1318</v>
      </c>
      <c r="J485" s="52" t="s">
        <v>1273</v>
      </c>
      <c r="K485" s="52" t="s">
        <v>30</v>
      </c>
      <c r="L485" s="52" t="s">
        <v>39</v>
      </c>
      <c r="M485" s="52" t="s">
        <v>1319</v>
      </c>
      <c r="N485" s="52" t="s">
        <v>1275</v>
      </c>
      <c r="O485" s="52" t="s">
        <v>703</v>
      </c>
      <c r="P485" s="32"/>
      <c r="Q485" s="52" t="s">
        <v>4298</v>
      </c>
      <c r="R485" s="33">
        <f t="shared" si="98"/>
        <v>3</v>
      </c>
      <c r="S485" s="53" t="str">
        <f t="shared" si="105"/>
        <v>ВККСУ</v>
      </c>
      <c r="T485" s="53"/>
      <c r="U485" s="31"/>
      <c r="V485" s="31"/>
      <c r="W485" s="31"/>
      <c r="X485" s="31"/>
      <c r="Y485" s="31"/>
      <c r="Z485" s="31"/>
      <c r="AA485" s="31"/>
      <c r="AB485" s="31"/>
      <c r="AC485" s="31"/>
      <c r="AD485" s="34"/>
      <c r="AE485" s="59">
        <f t="shared" si="100"/>
        <v>0</v>
      </c>
      <c r="AF485" s="62" t="e">
        <f t="shared" si="99"/>
        <v>#VALUE!</v>
      </c>
      <c r="AG485" s="31"/>
      <c r="AH485" s="31">
        <f t="shared" si="104"/>
        <v>0</v>
      </c>
      <c r="AI485" s="31">
        <f t="shared" si="106"/>
        <v>0</v>
      </c>
      <c r="AJ485" s="31">
        <f t="shared" si="106"/>
        <v>0</v>
      </c>
      <c r="AK485" s="31">
        <f t="shared" si="106"/>
        <v>0</v>
      </c>
      <c r="AL485" s="31">
        <f t="shared" si="106"/>
        <v>0</v>
      </c>
      <c r="AM485" s="31">
        <f t="shared" si="106"/>
        <v>0</v>
      </c>
      <c r="AN485" s="31">
        <f t="shared" si="106"/>
        <v>0</v>
      </c>
      <c r="AO485" s="31">
        <f t="shared" si="106"/>
        <v>0</v>
      </c>
      <c r="AP485" s="31">
        <f t="shared" si="106"/>
        <v>0</v>
      </c>
      <c r="AQ485" s="31">
        <f t="shared" si="106"/>
        <v>0</v>
      </c>
      <c r="AR485" s="31">
        <f t="shared" si="106"/>
        <v>0</v>
      </c>
      <c r="AS485" s="31">
        <f t="shared" si="106"/>
        <v>0</v>
      </c>
      <c r="AT485" s="31">
        <f t="shared" si="106"/>
        <v>0</v>
      </c>
      <c r="AU485" s="31">
        <f t="shared" si="106"/>
        <v>0</v>
      </c>
      <c r="AV485" s="31">
        <f t="shared" si="106"/>
        <v>0</v>
      </c>
      <c r="AW485" s="31">
        <f t="shared" si="106"/>
        <v>0</v>
      </c>
      <c r="AX485" s="31"/>
    </row>
    <row r="486" spans="1:50" ht="61.5" hidden="1" customHeight="1" x14ac:dyDescent="0.25">
      <c r="A486" s="30">
        <v>481</v>
      </c>
      <c r="B486" s="73" t="s">
        <v>1222</v>
      </c>
      <c r="C486" s="52" t="s">
        <v>1223</v>
      </c>
      <c r="D486" s="31"/>
      <c r="E486" s="98" t="s">
        <v>4621</v>
      </c>
      <c r="F486" s="52" t="s">
        <v>1315</v>
      </c>
      <c r="G486" s="52" t="s">
        <v>1320</v>
      </c>
      <c r="H486" s="52" t="s">
        <v>1321</v>
      </c>
      <c r="I486" s="52" t="s">
        <v>1322</v>
      </c>
      <c r="J486" s="52" t="s">
        <v>1273</v>
      </c>
      <c r="K486" s="52" t="s">
        <v>30</v>
      </c>
      <c r="L486" s="52" t="s">
        <v>39</v>
      </c>
      <c r="M486" s="52" t="s">
        <v>58</v>
      </c>
      <c r="N486" s="52" t="s">
        <v>1323</v>
      </c>
      <c r="O486" s="52" t="s">
        <v>703</v>
      </c>
      <c r="P486" s="32"/>
      <c r="Q486" s="52" t="s">
        <v>4298</v>
      </c>
      <c r="R486" s="33">
        <f t="shared" si="98"/>
        <v>3</v>
      </c>
      <c r="S486" s="53" t="str">
        <f t="shared" si="105"/>
        <v>ВККСУ</v>
      </c>
      <c r="T486" s="53"/>
      <c r="U486" s="31"/>
      <c r="V486" s="31"/>
      <c r="W486" s="31"/>
      <c r="X486" s="31"/>
      <c r="Y486" s="31"/>
      <c r="Z486" s="31"/>
      <c r="AA486" s="31"/>
      <c r="AB486" s="31"/>
      <c r="AC486" s="31"/>
      <c r="AD486" s="34"/>
      <c r="AE486" s="59">
        <f t="shared" si="100"/>
        <v>0</v>
      </c>
      <c r="AF486" s="62" t="e">
        <f t="shared" si="99"/>
        <v>#VALUE!</v>
      </c>
      <c r="AG486" s="31"/>
      <c r="AH486" s="31">
        <f t="shared" si="104"/>
        <v>0</v>
      </c>
      <c r="AI486" s="31">
        <f t="shared" si="106"/>
        <v>0</v>
      </c>
      <c r="AJ486" s="31">
        <f t="shared" si="106"/>
        <v>0</v>
      </c>
      <c r="AK486" s="31">
        <f t="shared" si="106"/>
        <v>0</v>
      </c>
      <c r="AL486" s="31">
        <f t="shared" si="106"/>
        <v>0</v>
      </c>
      <c r="AM486" s="31">
        <f t="shared" si="106"/>
        <v>0</v>
      </c>
      <c r="AN486" s="31">
        <f t="shared" si="106"/>
        <v>0</v>
      </c>
      <c r="AO486" s="31">
        <f t="shared" si="106"/>
        <v>0</v>
      </c>
      <c r="AP486" s="31">
        <f t="shared" si="106"/>
        <v>0</v>
      </c>
      <c r="AQ486" s="31">
        <f t="shared" si="106"/>
        <v>0</v>
      </c>
      <c r="AR486" s="31">
        <f t="shared" si="106"/>
        <v>0</v>
      </c>
      <c r="AS486" s="31">
        <f t="shared" si="106"/>
        <v>0</v>
      </c>
      <c r="AT486" s="31">
        <f t="shared" si="106"/>
        <v>0</v>
      </c>
      <c r="AU486" s="31">
        <f t="shared" si="106"/>
        <v>0</v>
      </c>
      <c r="AV486" s="31">
        <f t="shared" si="106"/>
        <v>0</v>
      </c>
      <c r="AW486" s="31">
        <f t="shared" si="106"/>
        <v>0</v>
      </c>
      <c r="AX486" s="31"/>
    </row>
    <row r="487" spans="1:50" ht="61.5" hidden="1" customHeight="1" x14ac:dyDescent="0.25">
      <c r="A487" s="30">
        <v>482</v>
      </c>
      <c r="B487" s="73" t="s">
        <v>1222</v>
      </c>
      <c r="C487" s="52" t="s">
        <v>1223</v>
      </c>
      <c r="D487" s="31"/>
      <c r="E487" s="98" t="s">
        <v>4621</v>
      </c>
      <c r="F487" s="52" t="s">
        <v>1315</v>
      </c>
      <c r="G487" s="52" t="s">
        <v>1324</v>
      </c>
      <c r="H487" s="52" t="s">
        <v>1322</v>
      </c>
      <c r="I487" s="52" t="s">
        <v>1325</v>
      </c>
      <c r="J487" s="52" t="s">
        <v>1273</v>
      </c>
      <c r="K487" s="52" t="s">
        <v>30</v>
      </c>
      <c r="L487" s="52" t="s">
        <v>39</v>
      </c>
      <c r="M487" s="52" t="s">
        <v>1326</v>
      </c>
      <c r="N487" s="52" t="s">
        <v>1275</v>
      </c>
      <c r="O487" s="52" t="s">
        <v>703</v>
      </c>
      <c r="P487" s="32"/>
      <c r="Q487" s="52" t="s">
        <v>4298</v>
      </c>
      <c r="R487" s="33">
        <f t="shared" si="98"/>
        <v>3</v>
      </c>
      <c r="S487" s="53" t="str">
        <f t="shared" si="105"/>
        <v>ВККСУ</v>
      </c>
      <c r="T487" s="53"/>
      <c r="U487" s="31"/>
      <c r="V487" s="31"/>
      <c r="W487" s="31"/>
      <c r="X487" s="31"/>
      <c r="Y487" s="31"/>
      <c r="Z487" s="31"/>
      <c r="AA487" s="31"/>
      <c r="AB487" s="31"/>
      <c r="AC487" s="31"/>
      <c r="AD487" s="34"/>
      <c r="AE487" s="59">
        <f t="shared" si="100"/>
        <v>0</v>
      </c>
      <c r="AF487" s="62" t="e">
        <f t="shared" si="99"/>
        <v>#VALUE!</v>
      </c>
      <c r="AG487" s="31"/>
      <c r="AH487" s="31">
        <f t="shared" si="104"/>
        <v>0</v>
      </c>
      <c r="AI487" s="31">
        <f t="shared" si="106"/>
        <v>0</v>
      </c>
      <c r="AJ487" s="31">
        <f t="shared" si="106"/>
        <v>0</v>
      </c>
      <c r="AK487" s="31">
        <f t="shared" si="106"/>
        <v>0</v>
      </c>
      <c r="AL487" s="31">
        <f t="shared" si="106"/>
        <v>0</v>
      </c>
      <c r="AM487" s="31">
        <f t="shared" si="106"/>
        <v>0</v>
      </c>
      <c r="AN487" s="31">
        <f t="shared" si="106"/>
        <v>0</v>
      </c>
      <c r="AO487" s="31">
        <f t="shared" si="106"/>
        <v>0</v>
      </c>
      <c r="AP487" s="31">
        <f t="shared" si="106"/>
        <v>0</v>
      </c>
      <c r="AQ487" s="31">
        <f t="shared" si="106"/>
        <v>0</v>
      </c>
      <c r="AR487" s="31">
        <f t="shared" si="106"/>
        <v>0</v>
      </c>
      <c r="AS487" s="31">
        <f t="shared" si="106"/>
        <v>0</v>
      </c>
      <c r="AT487" s="31">
        <f t="shared" si="106"/>
        <v>0</v>
      </c>
      <c r="AU487" s="31">
        <f t="shared" si="106"/>
        <v>0</v>
      </c>
      <c r="AV487" s="31">
        <f t="shared" si="106"/>
        <v>0</v>
      </c>
      <c r="AW487" s="31">
        <f t="shared" si="106"/>
        <v>0</v>
      </c>
      <c r="AX487" s="31"/>
    </row>
    <row r="488" spans="1:50" ht="61.5" hidden="1" customHeight="1" x14ac:dyDescent="0.25">
      <c r="A488" s="30">
        <v>483</v>
      </c>
      <c r="B488" s="73" t="s">
        <v>1222</v>
      </c>
      <c r="C488" s="52" t="s">
        <v>1223</v>
      </c>
      <c r="D488" s="31"/>
      <c r="E488" s="98" t="s">
        <v>4621</v>
      </c>
      <c r="F488" s="52" t="s">
        <v>1315</v>
      </c>
      <c r="G488" s="52" t="s">
        <v>1327</v>
      </c>
      <c r="H488" s="52" t="s">
        <v>271</v>
      </c>
      <c r="I488" s="52" t="s">
        <v>62</v>
      </c>
      <c r="J488" s="52" t="s">
        <v>250</v>
      </c>
      <c r="K488" s="52" t="s">
        <v>30</v>
      </c>
      <c r="L488" s="52" t="s">
        <v>39</v>
      </c>
      <c r="M488" s="52" t="s">
        <v>1328</v>
      </c>
      <c r="N488" s="52" t="s">
        <v>250</v>
      </c>
      <c r="O488" s="52" t="s">
        <v>1329</v>
      </c>
      <c r="P488" s="32"/>
      <c r="Q488" s="52" t="s">
        <v>250</v>
      </c>
      <c r="R488" s="33">
        <f t="shared" si="98"/>
        <v>1</v>
      </c>
      <c r="S488" s="53" t="str">
        <f t="shared" si="105"/>
        <v>Мін’юст</v>
      </c>
      <c r="T488" s="53"/>
      <c r="U488" s="31"/>
      <c r="V488" s="31"/>
      <c r="W488" s="31"/>
      <c r="X488" s="31"/>
      <c r="Y488" s="57" t="s">
        <v>4367</v>
      </c>
      <c r="Z488" s="31"/>
      <c r="AA488" s="31"/>
      <c r="AB488" s="31"/>
      <c r="AC488" s="31"/>
      <c r="AD488" s="34"/>
      <c r="AE488" s="59">
        <f t="shared" si="100"/>
        <v>0</v>
      </c>
      <c r="AF488" s="62" t="e">
        <f t="shared" si="99"/>
        <v>#VALUE!</v>
      </c>
      <c r="AG488" s="31"/>
      <c r="AH488" s="31">
        <f t="shared" si="104"/>
        <v>0</v>
      </c>
      <c r="AI488" s="31">
        <f t="shared" si="106"/>
        <v>0</v>
      </c>
      <c r="AJ488" s="31">
        <f t="shared" si="106"/>
        <v>0</v>
      </c>
      <c r="AK488" s="31">
        <f t="shared" si="106"/>
        <v>0</v>
      </c>
      <c r="AL488" s="31">
        <f t="shared" si="106"/>
        <v>0</v>
      </c>
      <c r="AM488" s="31">
        <f t="shared" si="106"/>
        <v>0</v>
      </c>
      <c r="AN488" s="31">
        <f t="shared" si="106"/>
        <v>0</v>
      </c>
      <c r="AO488" s="31">
        <f t="shared" si="106"/>
        <v>0</v>
      </c>
      <c r="AP488" s="31">
        <f t="shared" si="106"/>
        <v>0</v>
      </c>
      <c r="AQ488" s="31">
        <f t="shared" si="106"/>
        <v>0</v>
      </c>
      <c r="AR488" s="31">
        <f t="shared" si="106"/>
        <v>0</v>
      </c>
      <c r="AS488" s="31">
        <f t="shared" si="106"/>
        <v>0</v>
      </c>
      <c r="AT488" s="31">
        <f t="shared" si="106"/>
        <v>0</v>
      </c>
      <c r="AU488" s="31">
        <f t="shared" si="106"/>
        <v>0</v>
      </c>
      <c r="AV488" s="31">
        <f t="shared" si="106"/>
        <v>0</v>
      </c>
      <c r="AW488" s="31">
        <f t="shared" si="106"/>
        <v>0</v>
      </c>
      <c r="AX488" s="31"/>
    </row>
    <row r="489" spans="1:50" ht="61.5" hidden="1" customHeight="1" x14ac:dyDescent="0.25">
      <c r="A489" s="30">
        <v>484</v>
      </c>
      <c r="B489" s="73" t="s">
        <v>1222</v>
      </c>
      <c r="C489" s="52" t="s">
        <v>1223</v>
      </c>
      <c r="D489" s="31"/>
      <c r="E489" s="98" t="s">
        <v>4621</v>
      </c>
      <c r="F489" s="52" t="s">
        <v>1315</v>
      </c>
      <c r="G489" s="52" t="s">
        <v>1330</v>
      </c>
      <c r="H489" s="52" t="s">
        <v>67</v>
      </c>
      <c r="I489" s="52" t="s">
        <v>561</v>
      </c>
      <c r="J489" s="52" t="s">
        <v>250</v>
      </c>
      <c r="K489" s="52" t="s">
        <v>30</v>
      </c>
      <c r="L489" s="52" t="s">
        <v>39</v>
      </c>
      <c r="M489" s="52" t="s">
        <v>1331</v>
      </c>
      <c r="N489" s="52" t="s">
        <v>250</v>
      </c>
      <c r="O489" s="52" t="s">
        <v>1329</v>
      </c>
      <c r="P489" s="32"/>
      <c r="Q489" s="52" t="s">
        <v>250</v>
      </c>
      <c r="R489" s="33">
        <f t="shared" si="98"/>
        <v>1</v>
      </c>
      <c r="S489" s="53" t="str">
        <f t="shared" si="105"/>
        <v>Мін’юст</v>
      </c>
      <c r="T489" s="53"/>
      <c r="U489" s="31"/>
      <c r="V489" s="31"/>
      <c r="W489" s="31"/>
      <c r="X489" s="31"/>
      <c r="Y489" s="57" t="s">
        <v>4367</v>
      </c>
      <c r="Z489" s="31"/>
      <c r="AA489" s="31"/>
      <c r="AB489" s="31"/>
      <c r="AC489" s="31"/>
      <c r="AD489" s="34"/>
      <c r="AE489" s="59">
        <f t="shared" si="100"/>
        <v>0</v>
      </c>
      <c r="AF489" s="62" t="e">
        <f t="shared" si="99"/>
        <v>#VALUE!</v>
      </c>
      <c r="AG489" s="31"/>
      <c r="AH489" s="31">
        <f t="shared" si="104"/>
        <v>0</v>
      </c>
      <c r="AI489" s="31">
        <f t="shared" si="106"/>
        <v>0</v>
      </c>
      <c r="AJ489" s="31">
        <f t="shared" si="106"/>
        <v>0</v>
      </c>
      <c r="AK489" s="31">
        <f t="shared" si="106"/>
        <v>0</v>
      </c>
      <c r="AL489" s="31">
        <f t="shared" si="106"/>
        <v>0</v>
      </c>
      <c r="AM489" s="31">
        <f t="shared" si="106"/>
        <v>0</v>
      </c>
      <c r="AN489" s="31">
        <f t="shared" si="106"/>
        <v>0</v>
      </c>
      <c r="AO489" s="31">
        <f t="shared" si="106"/>
        <v>0</v>
      </c>
      <c r="AP489" s="31">
        <f t="shared" si="106"/>
        <v>0</v>
      </c>
      <c r="AQ489" s="31">
        <f t="shared" si="106"/>
        <v>0</v>
      </c>
      <c r="AR489" s="31">
        <f t="shared" si="106"/>
        <v>0</v>
      </c>
      <c r="AS489" s="31">
        <f t="shared" si="106"/>
        <v>0</v>
      </c>
      <c r="AT489" s="31">
        <f t="shared" si="106"/>
        <v>0</v>
      </c>
      <c r="AU489" s="31">
        <f t="shared" si="106"/>
        <v>0</v>
      </c>
      <c r="AV489" s="31">
        <f t="shared" si="106"/>
        <v>0</v>
      </c>
      <c r="AW489" s="31">
        <f t="shared" si="106"/>
        <v>0</v>
      </c>
      <c r="AX489" s="31"/>
    </row>
    <row r="490" spans="1:50" ht="61.5" hidden="1" customHeight="1" x14ac:dyDescent="0.25">
      <c r="A490" s="30">
        <v>485</v>
      </c>
      <c r="B490" s="73" t="s">
        <v>1222</v>
      </c>
      <c r="C490" s="52" t="s">
        <v>1223</v>
      </c>
      <c r="D490" s="31"/>
      <c r="E490" s="98" t="s">
        <v>4621</v>
      </c>
      <c r="F490" s="52" t="s">
        <v>1315</v>
      </c>
      <c r="G490" s="52" t="s">
        <v>4081</v>
      </c>
      <c r="H490" s="52" t="s">
        <v>15</v>
      </c>
      <c r="I490" s="52" t="s">
        <v>49</v>
      </c>
      <c r="J490" s="52" t="s">
        <v>1332</v>
      </c>
      <c r="K490" s="52" t="s">
        <v>30</v>
      </c>
      <c r="L490" s="52" t="s">
        <v>39</v>
      </c>
      <c r="M490" s="52" t="s">
        <v>1333</v>
      </c>
      <c r="N490" s="52" t="s">
        <v>1334</v>
      </c>
      <c r="O490" s="52" t="s">
        <v>1335</v>
      </c>
      <c r="P490" s="32"/>
      <c r="Q490" s="52" t="s">
        <v>1332</v>
      </c>
      <c r="R490" s="33">
        <f t="shared" si="98"/>
        <v>11</v>
      </c>
      <c r="S490" s="53" t="str">
        <f t="shared" si="105"/>
        <v>ДСА</v>
      </c>
      <c r="T490" s="53"/>
      <c r="U490" s="31"/>
      <c r="V490" s="31"/>
      <c r="W490" s="31"/>
      <c r="X490" s="57" t="s">
        <v>4367</v>
      </c>
      <c r="Y490" s="31"/>
      <c r="Z490" s="31"/>
      <c r="AA490" s="31"/>
      <c r="AB490" s="31"/>
      <c r="AC490" s="31"/>
      <c r="AD490" s="34"/>
      <c r="AE490" s="59">
        <f t="shared" si="100"/>
        <v>0</v>
      </c>
      <c r="AF490" s="62" t="e">
        <f t="shared" si="99"/>
        <v>#VALUE!</v>
      </c>
      <c r="AG490" s="31"/>
      <c r="AH490" s="31">
        <f t="shared" si="104"/>
        <v>0</v>
      </c>
      <c r="AI490" s="31">
        <f t="shared" si="106"/>
        <v>0</v>
      </c>
      <c r="AJ490" s="31">
        <f t="shared" si="106"/>
        <v>0</v>
      </c>
      <c r="AK490" s="31">
        <f t="shared" si="106"/>
        <v>0</v>
      </c>
      <c r="AL490" s="31">
        <f t="shared" si="106"/>
        <v>0</v>
      </c>
      <c r="AM490" s="31">
        <f t="shared" si="106"/>
        <v>0</v>
      </c>
      <c r="AN490" s="31">
        <f t="shared" si="106"/>
        <v>0</v>
      </c>
      <c r="AO490" s="31">
        <f t="shared" si="106"/>
        <v>0</v>
      </c>
      <c r="AP490" s="31">
        <f t="shared" si="106"/>
        <v>0</v>
      </c>
      <c r="AQ490" s="31">
        <f t="shared" si="106"/>
        <v>0</v>
      </c>
      <c r="AR490" s="31">
        <f t="shared" si="106"/>
        <v>0</v>
      </c>
      <c r="AS490" s="31">
        <f t="shared" si="106"/>
        <v>0</v>
      </c>
      <c r="AT490" s="31">
        <f t="shared" si="106"/>
        <v>0</v>
      </c>
      <c r="AU490" s="31">
        <f t="shared" si="106"/>
        <v>0</v>
      </c>
      <c r="AV490" s="31">
        <f t="shared" si="106"/>
        <v>0</v>
      </c>
      <c r="AW490" s="31">
        <f t="shared" si="106"/>
        <v>0</v>
      </c>
      <c r="AX490" s="31"/>
    </row>
    <row r="491" spans="1:50" ht="61.5" hidden="1" customHeight="1" x14ac:dyDescent="0.25">
      <c r="A491" s="30">
        <v>486</v>
      </c>
      <c r="B491" s="73" t="s">
        <v>1222</v>
      </c>
      <c r="C491" s="52" t="s">
        <v>1223</v>
      </c>
      <c r="D491" s="31"/>
      <c r="E491" s="98" t="s">
        <v>4621</v>
      </c>
      <c r="F491" s="52" t="s">
        <v>1315</v>
      </c>
      <c r="G491" s="52" t="s">
        <v>1336</v>
      </c>
      <c r="H491" s="52" t="s">
        <v>28</v>
      </c>
      <c r="I491" s="52" t="s">
        <v>53</v>
      </c>
      <c r="J491" s="52" t="s">
        <v>1337</v>
      </c>
      <c r="K491" s="52" t="s">
        <v>30</v>
      </c>
      <c r="L491" s="52" t="s">
        <v>39</v>
      </c>
      <c r="M491" s="52" t="s">
        <v>1338</v>
      </c>
      <c r="N491" s="52" t="s">
        <v>1339</v>
      </c>
      <c r="O491" s="52" t="s">
        <v>1340</v>
      </c>
      <c r="P491" s="32"/>
      <c r="Q491" s="52" t="s">
        <v>4300</v>
      </c>
      <c r="R491" s="33">
        <f t="shared" si="98"/>
        <v>15</v>
      </c>
      <c r="S491" s="53" t="str">
        <f t="shared" si="105"/>
        <v>ВРП</v>
      </c>
      <c r="T491" s="53"/>
      <c r="U491" s="31"/>
      <c r="V491" s="31"/>
      <c r="W491" s="31"/>
      <c r="X491" s="31"/>
      <c r="Y491" s="57" t="s">
        <v>4367</v>
      </c>
      <c r="Z491" s="31"/>
      <c r="AA491" s="31"/>
      <c r="AB491" s="31"/>
      <c r="AC491" s="31"/>
      <c r="AD491" s="34"/>
      <c r="AE491" s="59">
        <f t="shared" si="100"/>
        <v>0</v>
      </c>
      <c r="AF491" s="62" t="e">
        <f t="shared" si="99"/>
        <v>#VALUE!</v>
      </c>
      <c r="AG491" s="31"/>
      <c r="AH491" s="31">
        <f t="shared" si="104"/>
        <v>0</v>
      </c>
      <c r="AI491" s="31">
        <f t="shared" si="106"/>
        <v>0</v>
      </c>
      <c r="AJ491" s="31">
        <f t="shared" si="106"/>
        <v>0</v>
      </c>
      <c r="AK491" s="31">
        <f t="shared" si="106"/>
        <v>0</v>
      </c>
      <c r="AL491" s="31">
        <f t="shared" si="106"/>
        <v>0</v>
      </c>
      <c r="AM491" s="31">
        <f t="shared" si="106"/>
        <v>0</v>
      </c>
      <c r="AN491" s="31">
        <f t="shared" si="106"/>
        <v>0</v>
      </c>
      <c r="AO491" s="31">
        <f t="shared" si="106"/>
        <v>0</v>
      </c>
      <c r="AP491" s="31">
        <f t="shared" si="106"/>
        <v>0</v>
      </c>
      <c r="AQ491" s="31">
        <f t="shared" si="106"/>
        <v>0</v>
      </c>
      <c r="AR491" s="31">
        <f t="shared" si="106"/>
        <v>0</v>
      </c>
      <c r="AS491" s="31">
        <f t="shared" si="106"/>
        <v>0</v>
      </c>
      <c r="AT491" s="31">
        <f t="shared" si="106"/>
        <v>0</v>
      </c>
      <c r="AU491" s="31">
        <f t="shared" si="106"/>
        <v>0</v>
      </c>
      <c r="AV491" s="31">
        <f t="shared" si="106"/>
        <v>0</v>
      </c>
      <c r="AW491" s="31">
        <f t="shared" si="106"/>
        <v>0</v>
      </c>
      <c r="AX491" s="31"/>
    </row>
    <row r="492" spans="1:50" ht="61.5" hidden="1" customHeight="1" x14ac:dyDescent="0.25">
      <c r="A492" s="30">
        <v>487</v>
      </c>
      <c r="B492" s="73" t="s">
        <v>1222</v>
      </c>
      <c r="C492" s="52" t="s">
        <v>1223</v>
      </c>
      <c r="D492" s="31"/>
      <c r="E492" s="98" t="s">
        <v>4622</v>
      </c>
      <c r="F492" s="52" t="s">
        <v>1341</v>
      </c>
      <c r="G492" s="52" t="s">
        <v>1342</v>
      </c>
      <c r="H492" s="52" t="s">
        <v>1317</v>
      </c>
      <c r="I492" s="52" t="s">
        <v>1343</v>
      </c>
      <c r="J492" s="52" t="s">
        <v>1273</v>
      </c>
      <c r="K492" s="52" t="s">
        <v>30</v>
      </c>
      <c r="L492" s="52" t="s">
        <v>39</v>
      </c>
      <c r="M492" s="52" t="s">
        <v>1344</v>
      </c>
      <c r="N492" s="52" t="s">
        <v>1275</v>
      </c>
      <c r="O492" s="52" t="s">
        <v>1345</v>
      </c>
      <c r="P492" s="32"/>
      <c r="Q492" s="52" t="s">
        <v>4298</v>
      </c>
      <c r="R492" s="33">
        <f t="shared" si="98"/>
        <v>3</v>
      </c>
      <c r="S492" s="53" t="str">
        <f t="shared" si="105"/>
        <v>ВККСУ</v>
      </c>
      <c r="T492" s="53"/>
      <c r="U492" s="31"/>
      <c r="V492" s="31"/>
      <c r="W492" s="31"/>
      <c r="X492" s="31"/>
      <c r="Y492" s="31"/>
      <c r="Z492" s="31"/>
      <c r="AA492" s="31"/>
      <c r="AB492" s="31"/>
      <c r="AC492" s="31"/>
      <c r="AD492" s="34"/>
      <c r="AE492" s="59">
        <f t="shared" si="100"/>
        <v>0</v>
      </c>
      <c r="AF492" s="62" t="e">
        <f t="shared" si="99"/>
        <v>#VALUE!</v>
      </c>
      <c r="AG492" s="31"/>
      <c r="AH492" s="31">
        <f t="shared" si="104"/>
        <v>0</v>
      </c>
      <c r="AI492" s="31">
        <f t="shared" si="106"/>
        <v>0</v>
      </c>
      <c r="AJ492" s="31">
        <f t="shared" si="106"/>
        <v>0</v>
      </c>
      <c r="AK492" s="31">
        <f t="shared" si="106"/>
        <v>0</v>
      </c>
      <c r="AL492" s="31">
        <f t="shared" si="106"/>
        <v>0</v>
      </c>
      <c r="AM492" s="31">
        <f t="shared" si="106"/>
        <v>0</v>
      </c>
      <c r="AN492" s="31">
        <f t="shared" si="106"/>
        <v>0</v>
      </c>
      <c r="AO492" s="31">
        <f t="shared" si="106"/>
        <v>0</v>
      </c>
      <c r="AP492" s="31">
        <f t="shared" si="106"/>
        <v>0</v>
      </c>
      <c r="AQ492" s="31">
        <f t="shared" si="106"/>
        <v>0</v>
      </c>
      <c r="AR492" s="31">
        <f t="shared" si="106"/>
        <v>0</v>
      </c>
      <c r="AS492" s="31">
        <f t="shared" si="106"/>
        <v>0</v>
      </c>
      <c r="AT492" s="31">
        <f t="shared" si="106"/>
        <v>0</v>
      </c>
      <c r="AU492" s="31">
        <f t="shared" si="106"/>
        <v>0</v>
      </c>
      <c r="AV492" s="31">
        <f t="shared" si="106"/>
        <v>0</v>
      </c>
      <c r="AW492" s="31">
        <f t="shared" si="106"/>
        <v>0</v>
      </c>
      <c r="AX492" s="31"/>
    </row>
    <row r="493" spans="1:50" ht="61.5" hidden="1" customHeight="1" x14ac:dyDescent="0.25">
      <c r="A493" s="30">
        <v>488</v>
      </c>
      <c r="B493" s="73" t="s">
        <v>1222</v>
      </c>
      <c r="C493" s="52" t="s">
        <v>1223</v>
      </c>
      <c r="D493" s="31"/>
      <c r="E493" s="98" t="s">
        <v>4622</v>
      </c>
      <c r="F493" s="52" t="s">
        <v>1341</v>
      </c>
      <c r="G493" s="52" t="s">
        <v>1346</v>
      </c>
      <c r="H493" s="52" t="s">
        <v>1343</v>
      </c>
      <c r="I493" s="52" t="s">
        <v>1347</v>
      </c>
      <c r="J493" s="52" t="s">
        <v>1348</v>
      </c>
      <c r="K493" s="52" t="s">
        <v>30</v>
      </c>
      <c r="L493" s="52" t="s">
        <v>39</v>
      </c>
      <c r="M493" s="52" t="s">
        <v>1349</v>
      </c>
      <c r="N493" s="52" t="s">
        <v>1323</v>
      </c>
      <c r="O493" s="52" t="s">
        <v>1345</v>
      </c>
      <c r="P493" s="32"/>
      <c r="Q493" s="52" t="s">
        <v>4310</v>
      </c>
      <c r="R493" s="33">
        <f t="shared" si="98"/>
        <v>20</v>
      </c>
      <c r="S493" s="53" t="str">
        <f t="shared" si="105"/>
        <v>ВККСУ</v>
      </c>
      <c r="T493" s="53"/>
      <c r="U493" s="31"/>
      <c r="V493" s="31"/>
      <c r="W493" s="31"/>
      <c r="X493" s="31"/>
      <c r="Y493" s="31"/>
      <c r="Z493" s="31"/>
      <c r="AA493" s="31"/>
      <c r="AB493" s="31"/>
      <c r="AC493" s="31"/>
      <c r="AD493" s="34"/>
      <c r="AE493" s="59">
        <f t="shared" si="100"/>
        <v>0</v>
      </c>
      <c r="AF493" s="62" t="e">
        <f t="shared" si="99"/>
        <v>#VALUE!</v>
      </c>
      <c r="AG493" s="31"/>
      <c r="AH493" s="31">
        <f t="shared" si="104"/>
        <v>0</v>
      </c>
      <c r="AI493" s="31">
        <f t="shared" si="106"/>
        <v>0</v>
      </c>
      <c r="AJ493" s="31">
        <f t="shared" si="106"/>
        <v>0</v>
      </c>
      <c r="AK493" s="31">
        <f t="shared" si="106"/>
        <v>0</v>
      </c>
      <c r="AL493" s="31">
        <f t="shared" si="106"/>
        <v>0</v>
      </c>
      <c r="AM493" s="31">
        <f t="shared" si="106"/>
        <v>0</v>
      </c>
      <c r="AN493" s="31">
        <f t="shared" si="106"/>
        <v>0</v>
      </c>
      <c r="AO493" s="31">
        <f t="shared" si="106"/>
        <v>0</v>
      </c>
      <c r="AP493" s="31">
        <f t="shared" si="106"/>
        <v>0</v>
      </c>
      <c r="AQ493" s="31">
        <f t="shared" si="106"/>
        <v>0</v>
      </c>
      <c r="AR493" s="31">
        <f t="shared" si="106"/>
        <v>0</v>
      </c>
      <c r="AS493" s="31">
        <f t="shared" si="106"/>
        <v>0</v>
      </c>
      <c r="AT493" s="31">
        <f t="shared" si="106"/>
        <v>0</v>
      </c>
      <c r="AU493" s="31">
        <f t="shared" si="106"/>
        <v>0</v>
      </c>
      <c r="AV493" s="31">
        <f t="shared" si="106"/>
        <v>0</v>
      </c>
      <c r="AW493" s="31">
        <f t="shared" si="106"/>
        <v>0</v>
      </c>
      <c r="AX493" s="31"/>
    </row>
    <row r="494" spans="1:50" ht="61.5" hidden="1" customHeight="1" x14ac:dyDescent="0.25">
      <c r="A494" s="30">
        <v>489</v>
      </c>
      <c r="B494" s="73" t="s">
        <v>1222</v>
      </c>
      <c r="C494" s="52" t="s">
        <v>1223</v>
      </c>
      <c r="D494" s="31"/>
      <c r="E494" s="98" t="s">
        <v>4622</v>
      </c>
      <c r="F494" s="52" t="s">
        <v>1341</v>
      </c>
      <c r="G494" s="52" t="s">
        <v>1350</v>
      </c>
      <c r="H494" s="52" t="s">
        <v>1351</v>
      </c>
      <c r="I494" s="52" t="s">
        <v>1352</v>
      </c>
      <c r="J494" s="52" t="s">
        <v>1273</v>
      </c>
      <c r="K494" s="52" t="s">
        <v>30</v>
      </c>
      <c r="L494" s="52" t="s">
        <v>39</v>
      </c>
      <c r="M494" s="52" t="s">
        <v>1353</v>
      </c>
      <c r="N494" s="52" t="s">
        <v>1323</v>
      </c>
      <c r="O494" s="52" t="s">
        <v>1345</v>
      </c>
      <c r="P494" s="32"/>
      <c r="Q494" s="52" t="s">
        <v>4298</v>
      </c>
      <c r="R494" s="33">
        <f t="shared" si="98"/>
        <v>3</v>
      </c>
      <c r="S494" s="53" t="str">
        <f t="shared" si="105"/>
        <v>ВККСУ</v>
      </c>
      <c r="T494" s="53"/>
      <c r="U494" s="31"/>
      <c r="V494" s="31"/>
      <c r="W494" s="31"/>
      <c r="X494" s="31"/>
      <c r="Y494" s="31"/>
      <c r="Z494" s="31"/>
      <c r="AA494" s="31"/>
      <c r="AB494" s="31"/>
      <c r="AC494" s="31"/>
      <c r="AD494" s="34"/>
      <c r="AE494" s="59">
        <f t="shared" si="100"/>
        <v>0</v>
      </c>
      <c r="AF494" s="62" t="e">
        <f t="shared" si="99"/>
        <v>#VALUE!</v>
      </c>
      <c r="AG494" s="31"/>
      <c r="AH494" s="31">
        <f t="shared" si="104"/>
        <v>0</v>
      </c>
      <c r="AI494" s="31">
        <f t="shared" si="106"/>
        <v>0</v>
      </c>
      <c r="AJ494" s="31">
        <f t="shared" si="106"/>
        <v>0</v>
      </c>
      <c r="AK494" s="31">
        <f t="shared" si="106"/>
        <v>0</v>
      </c>
      <c r="AL494" s="31">
        <f t="shared" si="106"/>
        <v>0</v>
      </c>
      <c r="AM494" s="31">
        <f t="shared" si="106"/>
        <v>0</v>
      </c>
      <c r="AN494" s="31">
        <f t="shared" si="106"/>
        <v>0</v>
      </c>
      <c r="AO494" s="31">
        <f t="shared" si="106"/>
        <v>0</v>
      </c>
      <c r="AP494" s="31">
        <f t="shared" si="106"/>
        <v>0</v>
      </c>
      <c r="AQ494" s="31">
        <f t="shared" si="106"/>
        <v>0</v>
      </c>
      <c r="AR494" s="31">
        <f t="shared" si="106"/>
        <v>0</v>
      </c>
      <c r="AS494" s="31">
        <f t="shared" si="106"/>
        <v>0</v>
      </c>
      <c r="AT494" s="31">
        <f t="shared" si="106"/>
        <v>0</v>
      </c>
      <c r="AU494" s="31">
        <f t="shared" si="106"/>
        <v>0</v>
      </c>
      <c r="AV494" s="31">
        <f t="shared" si="106"/>
        <v>0</v>
      </c>
      <c r="AW494" s="31">
        <f t="shared" si="106"/>
        <v>0</v>
      </c>
      <c r="AX494" s="31"/>
    </row>
    <row r="495" spans="1:50" ht="61.5" hidden="1" customHeight="1" x14ac:dyDescent="0.25">
      <c r="A495" s="30">
        <v>490</v>
      </c>
      <c r="B495" s="73" t="s">
        <v>1222</v>
      </c>
      <c r="C495" s="52" t="s">
        <v>1223</v>
      </c>
      <c r="D495" s="31"/>
      <c r="E495" s="98" t="s">
        <v>4622</v>
      </c>
      <c r="F495" s="52" t="s">
        <v>1341</v>
      </c>
      <c r="G495" s="52" t="s">
        <v>1354</v>
      </c>
      <c r="H495" s="52" t="s">
        <v>1355</v>
      </c>
      <c r="I495" s="52" t="s">
        <v>1356</v>
      </c>
      <c r="J495" s="52" t="s">
        <v>1273</v>
      </c>
      <c r="K495" s="52" t="s">
        <v>30</v>
      </c>
      <c r="L495" s="52" t="s">
        <v>39</v>
      </c>
      <c r="M495" s="52" t="s">
        <v>1357</v>
      </c>
      <c r="N495" s="52" t="s">
        <v>1275</v>
      </c>
      <c r="O495" s="52" t="s">
        <v>1358</v>
      </c>
      <c r="P495" s="32"/>
      <c r="Q495" s="52" t="s">
        <v>4298</v>
      </c>
      <c r="R495" s="33">
        <f t="shared" si="98"/>
        <v>3</v>
      </c>
      <c r="S495" s="53" t="str">
        <f t="shared" si="105"/>
        <v>ВККСУ</v>
      </c>
      <c r="T495" s="53"/>
      <c r="U495" s="31"/>
      <c r="V495" s="31"/>
      <c r="W495" s="31"/>
      <c r="X495" s="31"/>
      <c r="Y495" s="31"/>
      <c r="Z495" s="31"/>
      <c r="AA495" s="31"/>
      <c r="AB495" s="31"/>
      <c r="AC495" s="31"/>
      <c r="AD495" s="34"/>
      <c r="AE495" s="59">
        <f t="shared" si="100"/>
        <v>0</v>
      </c>
      <c r="AF495" s="62" t="e">
        <f t="shared" si="99"/>
        <v>#VALUE!</v>
      </c>
      <c r="AG495" s="31"/>
      <c r="AH495" s="31">
        <f t="shared" si="104"/>
        <v>0</v>
      </c>
      <c r="AI495" s="31">
        <f t="shared" si="106"/>
        <v>0</v>
      </c>
      <c r="AJ495" s="31">
        <f t="shared" si="106"/>
        <v>0</v>
      </c>
      <c r="AK495" s="31">
        <f t="shared" si="106"/>
        <v>0</v>
      </c>
      <c r="AL495" s="31">
        <f t="shared" si="106"/>
        <v>0</v>
      </c>
      <c r="AM495" s="31">
        <f t="shared" si="106"/>
        <v>0</v>
      </c>
      <c r="AN495" s="31">
        <f t="shared" si="106"/>
        <v>0</v>
      </c>
      <c r="AO495" s="31">
        <f t="shared" si="106"/>
        <v>0</v>
      </c>
      <c r="AP495" s="31">
        <f t="shared" si="106"/>
        <v>0</v>
      </c>
      <c r="AQ495" s="31">
        <f t="shared" si="106"/>
        <v>0</v>
      </c>
      <c r="AR495" s="31">
        <f t="shared" si="106"/>
        <v>0</v>
      </c>
      <c r="AS495" s="31">
        <f t="shared" si="106"/>
        <v>0</v>
      </c>
      <c r="AT495" s="31">
        <f t="shared" si="106"/>
        <v>0</v>
      </c>
      <c r="AU495" s="31">
        <f t="shared" si="106"/>
        <v>0</v>
      </c>
      <c r="AV495" s="31">
        <f t="shared" si="106"/>
        <v>0</v>
      </c>
      <c r="AW495" s="31">
        <f t="shared" si="106"/>
        <v>0</v>
      </c>
      <c r="AX495" s="31"/>
    </row>
    <row r="496" spans="1:50" ht="61.5" hidden="1" customHeight="1" x14ac:dyDescent="0.25">
      <c r="A496" s="30">
        <v>491</v>
      </c>
      <c r="B496" s="73" t="s">
        <v>1222</v>
      </c>
      <c r="C496" s="52" t="s">
        <v>1223</v>
      </c>
      <c r="D496" s="31"/>
      <c r="E496" s="98" t="s">
        <v>4622</v>
      </c>
      <c r="F496" s="52" t="s">
        <v>1341</v>
      </c>
      <c r="G496" s="52" t="s">
        <v>4082</v>
      </c>
      <c r="H496" s="52" t="s">
        <v>1356</v>
      </c>
      <c r="I496" s="52" t="s">
        <v>1359</v>
      </c>
      <c r="J496" s="52" t="s">
        <v>1348</v>
      </c>
      <c r="K496" s="52" t="s">
        <v>30</v>
      </c>
      <c r="L496" s="52" t="s">
        <v>39</v>
      </c>
      <c r="M496" s="52" t="s">
        <v>1360</v>
      </c>
      <c r="N496" s="52" t="s">
        <v>1323</v>
      </c>
      <c r="O496" s="52" t="s">
        <v>1358</v>
      </c>
      <c r="P496" s="32"/>
      <c r="Q496" s="52" t="s">
        <v>4310</v>
      </c>
      <c r="R496" s="33">
        <f t="shared" si="98"/>
        <v>20</v>
      </c>
      <c r="S496" s="53" t="str">
        <f t="shared" si="105"/>
        <v>ВККСУ</v>
      </c>
      <c r="T496" s="53"/>
      <c r="U496" s="31"/>
      <c r="V496" s="31"/>
      <c r="W496" s="31"/>
      <c r="X496" s="31"/>
      <c r="Y496" s="31"/>
      <c r="Z496" s="31"/>
      <c r="AA496" s="31"/>
      <c r="AB496" s="31"/>
      <c r="AC496" s="31"/>
      <c r="AD496" s="34"/>
      <c r="AE496" s="59">
        <f t="shared" si="100"/>
        <v>0</v>
      </c>
      <c r="AF496" s="62" t="e">
        <f t="shared" si="99"/>
        <v>#VALUE!</v>
      </c>
      <c r="AG496" s="31"/>
      <c r="AH496" s="31">
        <f t="shared" si="104"/>
        <v>0</v>
      </c>
      <c r="AI496" s="31">
        <f t="shared" si="106"/>
        <v>0</v>
      </c>
      <c r="AJ496" s="31">
        <f t="shared" si="106"/>
        <v>0</v>
      </c>
      <c r="AK496" s="31">
        <f t="shared" si="106"/>
        <v>0</v>
      </c>
      <c r="AL496" s="31">
        <f t="shared" si="106"/>
        <v>0</v>
      </c>
      <c r="AM496" s="31">
        <f t="shared" si="106"/>
        <v>0</v>
      </c>
      <c r="AN496" s="31">
        <f t="shared" si="106"/>
        <v>0</v>
      </c>
      <c r="AO496" s="31">
        <f t="shared" si="106"/>
        <v>0</v>
      </c>
      <c r="AP496" s="31">
        <f t="shared" si="106"/>
        <v>0</v>
      </c>
      <c r="AQ496" s="31">
        <f t="shared" si="106"/>
        <v>0</v>
      </c>
      <c r="AR496" s="31">
        <f t="shared" si="106"/>
        <v>0</v>
      </c>
      <c r="AS496" s="31">
        <f t="shared" si="106"/>
        <v>0</v>
      </c>
      <c r="AT496" s="31">
        <f t="shared" si="106"/>
        <v>0</v>
      </c>
      <c r="AU496" s="31">
        <f t="shared" si="106"/>
        <v>0</v>
      </c>
      <c r="AV496" s="31">
        <f t="shared" si="106"/>
        <v>0</v>
      </c>
      <c r="AW496" s="31">
        <f t="shared" si="106"/>
        <v>0</v>
      </c>
      <c r="AX496" s="31"/>
    </row>
    <row r="497" spans="1:50" ht="61.5" hidden="1" customHeight="1" x14ac:dyDescent="0.25">
      <c r="A497" s="30">
        <v>492</v>
      </c>
      <c r="B497" s="73" t="s">
        <v>1222</v>
      </c>
      <c r="C497" s="52" t="s">
        <v>1223</v>
      </c>
      <c r="D497" s="31"/>
      <c r="E497" s="98" t="s">
        <v>4622</v>
      </c>
      <c r="F497" s="52" t="s">
        <v>1341</v>
      </c>
      <c r="G497" s="52" t="s">
        <v>1361</v>
      </c>
      <c r="H497" s="52" t="s">
        <v>1362</v>
      </c>
      <c r="I497" s="52" t="s">
        <v>1363</v>
      </c>
      <c r="J497" s="52" t="s">
        <v>1273</v>
      </c>
      <c r="K497" s="52" t="s">
        <v>30</v>
      </c>
      <c r="L497" s="52" t="s">
        <v>39</v>
      </c>
      <c r="M497" s="52" t="s">
        <v>1364</v>
      </c>
      <c r="N497" s="52" t="s">
        <v>1323</v>
      </c>
      <c r="O497" s="52" t="s">
        <v>1358</v>
      </c>
      <c r="P497" s="32"/>
      <c r="Q497" s="52" t="s">
        <v>4298</v>
      </c>
      <c r="R497" s="33">
        <f t="shared" si="98"/>
        <v>3</v>
      </c>
      <c r="S497" s="53" t="str">
        <f t="shared" si="105"/>
        <v>ВККСУ</v>
      </c>
      <c r="T497" s="53"/>
      <c r="U497" s="31"/>
      <c r="V497" s="31"/>
      <c r="W497" s="31"/>
      <c r="X497" s="31"/>
      <c r="Y497" s="31"/>
      <c r="Z497" s="31"/>
      <c r="AA497" s="31"/>
      <c r="AB497" s="31"/>
      <c r="AC497" s="31"/>
      <c r="AD497" s="34"/>
      <c r="AE497" s="59">
        <f t="shared" si="100"/>
        <v>0</v>
      </c>
      <c r="AF497" s="62" t="e">
        <f t="shared" si="99"/>
        <v>#VALUE!</v>
      </c>
      <c r="AG497" s="31"/>
      <c r="AH497" s="31">
        <f t="shared" si="104"/>
        <v>0</v>
      </c>
      <c r="AI497" s="31">
        <f t="shared" si="106"/>
        <v>0</v>
      </c>
      <c r="AJ497" s="31">
        <f t="shared" si="106"/>
        <v>0</v>
      </c>
      <c r="AK497" s="31">
        <f t="shared" si="106"/>
        <v>0</v>
      </c>
      <c r="AL497" s="31">
        <f t="shared" si="106"/>
        <v>0</v>
      </c>
      <c r="AM497" s="31">
        <f t="shared" si="106"/>
        <v>0</v>
      </c>
      <c r="AN497" s="31">
        <f t="shared" si="106"/>
        <v>0</v>
      </c>
      <c r="AO497" s="31">
        <f t="shared" si="106"/>
        <v>0</v>
      </c>
      <c r="AP497" s="31">
        <f t="shared" si="106"/>
        <v>0</v>
      </c>
      <c r="AQ497" s="31">
        <f t="shared" si="106"/>
        <v>0</v>
      </c>
      <c r="AR497" s="31">
        <f t="shared" si="106"/>
        <v>0</v>
      </c>
      <c r="AS497" s="31">
        <f t="shared" si="106"/>
        <v>0</v>
      </c>
      <c r="AT497" s="31">
        <f t="shared" si="106"/>
        <v>0</v>
      </c>
      <c r="AU497" s="31">
        <f t="shared" si="106"/>
        <v>0</v>
      </c>
      <c r="AV497" s="31">
        <f t="shared" si="106"/>
        <v>0</v>
      </c>
      <c r="AW497" s="31">
        <f t="shared" si="106"/>
        <v>0</v>
      </c>
      <c r="AX497" s="31"/>
    </row>
    <row r="498" spans="1:50" ht="61.5" hidden="1" customHeight="1" x14ac:dyDescent="0.25">
      <c r="A498" s="30">
        <v>493</v>
      </c>
      <c r="B498" s="73" t="s">
        <v>1222</v>
      </c>
      <c r="C498" s="52" t="s">
        <v>1223</v>
      </c>
      <c r="D498" s="31"/>
      <c r="E498" s="98" t="s">
        <v>4622</v>
      </c>
      <c r="F498" s="52" t="s">
        <v>1341</v>
      </c>
      <c r="G498" s="52" t="s">
        <v>1365</v>
      </c>
      <c r="H498" s="52" t="s">
        <v>98</v>
      </c>
      <c r="I498" s="52" t="s">
        <v>101</v>
      </c>
      <c r="J498" s="52" t="s">
        <v>250</v>
      </c>
      <c r="K498" s="52" t="s">
        <v>30</v>
      </c>
      <c r="L498" s="52" t="s">
        <v>39</v>
      </c>
      <c r="M498" s="52" t="s">
        <v>54</v>
      </c>
      <c r="N498" s="52" t="s">
        <v>250</v>
      </c>
      <c r="O498" s="52" t="s">
        <v>55</v>
      </c>
      <c r="P498" s="32"/>
      <c r="Q498" s="52" t="s">
        <v>250</v>
      </c>
      <c r="R498" s="33">
        <f t="shared" si="98"/>
        <v>1</v>
      </c>
      <c r="S498" s="53" t="str">
        <f t="shared" si="105"/>
        <v>Мін’юст</v>
      </c>
      <c r="T498" s="53"/>
      <c r="U498" s="31"/>
      <c r="V498" s="31"/>
      <c r="W498" s="31"/>
      <c r="X498" s="57" t="s">
        <v>4367</v>
      </c>
      <c r="Y498" s="31"/>
      <c r="Z498" s="31"/>
      <c r="AA498" s="31"/>
      <c r="AB498" s="31"/>
      <c r="AC498" s="31"/>
      <c r="AD498" s="34"/>
      <c r="AE498" s="59">
        <f t="shared" si="100"/>
        <v>0</v>
      </c>
      <c r="AF498" s="62" t="e">
        <f t="shared" si="99"/>
        <v>#VALUE!</v>
      </c>
      <c r="AG498" s="31"/>
      <c r="AH498" s="31">
        <f t="shared" si="104"/>
        <v>0</v>
      </c>
      <c r="AI498" s="31">
        <f t="shared" si="106"/>
        <v>0</v>
      </c>
      <c r="AJ498" s="31">
        <f t="shared" si="106"/>
        <v>0</v>
      </c>
      <c r="AK498" s="31">
        <f t="shared" si="106"/>
        <v>0</v>
      </c>
      <c r="AL498" s="31">
        <f t="shared" si="106"/>
        <v>0</v>
      </c>
      <c r="AM498" s="31">
        <f t="shared" si="106"/>
        <v>0</v>
      </c>
      <c r="AN498" s="31">
        <f t="shared" si="106"/>
        <v>0</v>
      </c>
      <c r="AO498" s="31">
        <f t="shared" si="106"/>
        <v>0</v>
      </c>
      <c r="AP498" s="31">
        <f t="shared" si="106"/>
        <v>0</v>
      </c>
      <c r="AQ498" s="31">
        <f t="shared" si="106"/>
        <v>0</v>
      </c>
      <c r="AR498" s="31">
        <f t="shared" si="106"/>
        <v>0</v>
      </c>
      <c r="AS498" s="31">
        <f t="shared" si="106"/>
        <v>0</v>
      </c>
      <c r="AT498" s="31">
        <f t="shared" si="106"/>
        <v>0</v>
      </c>
      <c r="AU498" s="31">
        <f t="shared" si="106"/>
        <v>0</v>
      </c>
      <c r="AV498" s="31">
        <f t="shared" si="106"/>
        <v>0</v>
      </c>
      <c r="AW498" s="31">
        <f t="shared" si="106"/>
        <v>0</v>
      </c>
      <c r="AX498" s="31"/>
    </row>
    <row r="499" spans="1:50" ht="61.5" hidden="1" customHeight="1" x14ac:dyDescent="0.25">
      <c r="A499" s="30">
        <v>494</v>
      </c>
      <c r="B499" s="73" t="s">
        <v>1222</v>
      </c>
      <c r="C499" s="52" t="s">
        <v>1223</v>
      </c>
      <c r="D499" s="31"/>
      <c r="E499" s="98" t="s">
        <v>4622</v>
      </c>
      <c r="F499" s="52" t="s">
        <v>1341</v>
      </c>
      <c r="G499" s="52" t="s">
        <v>1366</v>
      </c>
      <c r="H499" s="52" t="s">
        <v>101</v>
      </c>
      <c r="I499" s="52" t="s">
        <v>258</v>
      </c>
      <c r="J499" s="52" t="s">
        <v>250</v>
      </c>
      <c r="K499" s="52" t="s">
        <v>30</v>
      </c>
      <c r="L499" s="52" t="s">
        <v>39</v>
      </c>
      <c r="M499" s="52" t="s">
        <v>58</v>
      </c>
      <c r="N499" s="52" t="s">
        <v>255</v>
      </c>
      <c r="O499" s="52" t="s">
        <v>55</v>
      </c>
      <c r="P499" s="32"/>
      <c r="Q499" s="52" t="s">
        <v>250</v>
      </c>
      <c r="R499" s="33">
        <f t="shared" si="98"/>
        <v>1</v>
      </c>
      <c r="S499" s="53" t="str">
        <f t="shared" si="105"/>
        <v>Мін’юст</v>
      </c>
      <c r="T499" s="53"/>
      <c r="U499" s="31"/>
      <c r="V499" s="31"/>
      <c r="W499" s="31"/>
      <c r="X499" s="57" t="s">
        <v>4367</v>
      </c>
      <c r="Y499" s="31"/>
      <c r="Z499" s="31"/>
      <c r="AA499" s="31"/>
      <c r="AB499" s="31"/>
      <c r="AC499" s="31"/>
      <c r="AD499" s="34"/>
      <c r="AE499" s="59">
        <f t="shared" si="100"/>
        <v>0</v>
      </c>
      <c r="AF499" s="62" t="e">
        <f t="shared" si="99"/>
        <v>#VALUE!</v>
      </c>
      <c r="AG499" s="31"/>
      <c r="AH499" s="31">
        <f t="shared" si="104"/>
        <v>0</v>
      </c>
      <c r="AI499" s="31">
        <f t="shared" si="106"/>
        <v>0</v>
      </c>
      <c r="AJ499" s="31">
        <f t="shared" si="106"/>
        <v>0</v>
      </c>
      <c r="AK499" s="31">
        <f t="shared" si="106"/>
        <v>0</v>
      </c>
      <c r="AL499" s="31">
        <f t="shared" si="106"/>
        <v>0</v>
      </c>
      <c r="AM499" s="31">
        <f t="shared" si="106"/>
        <v>0</v>
      </c>
      <c r="AN499" s="31">
        <f t="shared" si="106"/>
        <v>0</v>
      </c>
      <c r="AO499" s="31">
        <f t="shared" si="106"/>
        <v>0</v>
      </c>
      <c r="AP499" s="31">
        <f t="shared" si="106"/>
        <v>0</v>
      </c>
      <c r="AQ499" s="31">
        <f t="shared" si="106"/>
        <v>0</v>
      </c>
      <c r="AR499" s="31">
        <f t="shared" si="106"/>
        <v>0</v>
      </c>
      <c r="AS499" s="31">
        <f t="shared" si="106"/>
        <v>0</v>
      </c>
      <c r="AT499" s="31">
        <f t="shared" si="106"/>
        <v>0</v>
      </c>
      <c r="AU499" s="31">
        <f t="shared" si="106"/>
        <v>0</v>
      </c>
      <c r="AV499" s="31">
        <f t="shared" si="106"/>
        <v>0</v>
      </c>
      <c r="AW499" s="31">
        <f t="shared" si="106"/>
        <v>0</v>
      </c>
      <c r="AX499" s="31"/>
    </row>
    <row r="500" spans="1:50" ht="61.5" hidden="1" customHeight="1" x14ac:dyDescent="0.25">
      <c r="A500" s="30">
        <v>495</v>
      </c>
      <c r="B500" s="73" t="s">
        <v>1222</v>
      </c>
      <c r="C500" s="52" t="s">
        <v>1223</v>
      </c>
      <c r="D500" s="31"/>
      <c r="E500" s="98" t="s">
        <v>4622</v>
      </c>
      <c r="F500" s="52" t="s">
        <v>1341</v>
      </c>
      <c r="G500" s="52" t="s">
        <v>4083</v>
      </c>
      <c r="H500" s="52" t="s">
        <v>258</v>
      </c>
      <c r="I500" s="52" t="s">
        <v>141</v>
      </c>
      <c r="J500" s="52" t="s">
        <v>250</v>
      </c>
      <c r="K500" s="52" t="s">
        <v>30</v>
      </c>
      <c r="L500" s="52" t="s">
        <v>39</v>
      </c>
      <c r="M500" s="52" t="s">
        <v>64</v>
      </c>
      <c r="N500" s="52" t="s">
        <v>65</v>
      </c>
      <c r="O500" s="52" t="s">
        <v>55</v>
      </c>
      <c r="P500" s="32"/>
      <c r="Q500" s="52" t="s">
        <v>250</v>
      </c>
      <c r="R500" s="33">
        <f t="shared" si="98"/>
        <v>1</v>
      </c>
      <c r="S500" s="53" t="str">
        <f t="shared" si="105"/>
        <v>Мін’юст</v>
      </c>
      <c r="T500" s="53"/>
      <c r="U500" s="31"/>
      <c r="V500" s="31"/>
      <c r="W500" s="31"/>
      <c r="X500" s="57" t="s">
        <v>4367</v>
      </c>
      <c r="Y500" s="31"/>
      <c r="Z500" s="31"/>
      <c r="AA500" s="31"/>
      <c r="AB500" s="31"/>
      <c r="AC500" s="31"/>
      <c r="AD500" s="34"/>
      <c r="AE500" s="59">
        <f t="shared" si="100"/>
        <v>0</v>
      </c>
      <c r="AF500" s="62" t="e">
        <f t="shared" si="99"/>
        <v>#VALUE!</v>
      </c>
      <c r="AG500" s="31"/>
      <c r="AH500" s="31">
        <f t="shared" si="104"/>
        <v>0</v>
      </c>
      <c r="AI500" s="31">
        <f t="shared" si="106"/>
        <v>0</v>
      </c>
      <c r="AJ500" s="31">
        <f t="shared" si="106"/>
        <v>0</v>
      </c>
      <c r="AK500" s="31">
        <f t="shared" si="106"/>
        <v>0</v>
      </c>
      <c r="AL500" s="31">
        <f t="shared" si="106"/>
        <v>0</v>
      </c>
      <c r="AM500" s="31">
        <f t="shared" si="106"/>
        <v>0</v>
      </c>
      <c r="AN500" s="31">
        <f t="shared" si="106"/>
        <v>0</v>
      </c>
      <c r="AO500" s="31">
        <f t="shared" si="106"/>
        <v>0</v>
      </c>
      <c r="AP500" s="31">
        <f t="shared" si="106"/>
        <v>0</v>
      </c>
      <c r="AQ500" s="31">
        <f t="shared" si="106"/>
        <v>0</v>
      </c>
      <c r="AR500" s="31">
        <f t="shared" si="106"/>
        <v>0</v>
      </c>
      <c r="AS500" s="31">
        <f t="shared" si="106"/>
        <v>0</v>
      </c>
      <c r="AT500" s="31">
        <f t="shared" si="106"/>
        <v>0</v>
      </c>
      <c r="AU500" s="31">
        <f t="shared" si="106"/>
        <v>0</v>
      </c>
      <c r="AV500" s="31">
        <f t="shared" si="106"/>
        <v>0</v>
      </c>
      <c r="AW500" s="31">
        <f t="shared" si="106"/>
        <v>0</v>
      </c>
      <c r="AX500" s="31"/>
    </row>
    <row r="501" spans="1:50" ht="61.5" hidden="1" customHeight="1" x14ac:dyDescent="0.25">
      <c r="A501" s="30">
        <v>496</v>
      </c>
      <c r="B501" s="73" t="s">
        <v>1222</v>
      </c>
      <c r="C501" s="52" t="s">
        <v>1223</v>
      </c>
      <c r="D501" s="31"/>
      <c r="E501" s="98" t="s">
        <v>4622</v>
      </c>
      <c r="F501" s="52" t="s">
        <v>1341</v>
      </c>
      <c r="G501" s="52" t="s">
        <v>1367</v>
      </c>
      <c r="H501" s="52" t="s">
        <v>141</v>
      </c>
      <c r="I501" s="52" t="s">
        <v>68</v>
      </c>
      <c r="J501" s="52" t="s">
        <v>250</v>
      </c>
      <c r="K501" s="52" t="s">
        <v>30</v>
      </c>
      <c r="L501" s="52" t="s">
        <v>39</v>
      </c>
      <c r="M501" s="52" t="s">
        <v>69</v>
      </c>
      <c r="N501" s="52" t="s">
        <v>70</v>
      </c>
      <c r="O501" s="52" t="s">
        <v>55</v>
      </c>
      <c r="P501" s="32"/>
      <c r="Q501" s="52" t="s">
        <v>250</v>
      </c>
      <c r="R501" s="33">
        <f t="shared" si="98"/>
        <v>1</v>
      </c>
      <c r="S501" s="53" t="str">
        <f t="shared" si="105"/>
        <v>Мін’юст</v>
      </c>
      <c r="T501" s="53"/>
      <c r="U501" s="31"/>
      <c r="V501" s="31"/>
      <c r="W501" s="31"/>
      <c r="X501" s="57" t="s">
        <v>4367</v>
      </c>
      <c r="Y501" s="31"/>
      <c r="Z501" s="31"/>
      <c r="AA501" s="31"/>
      <c r="AB501" s="31"/>
      <c r="AC501" s="31"/>
      <c r="AD501" s="34"/>
      <c r="AE501" s="59">
        <f t="shared" si="100"/>
        <v>0</v>
      </c>
      <c r="AF501" s="62" t="e">
        <f t="shared" si="99"/>
        <v>#VALUE!</v>
      </c>
      <c r="AG501" s="31"/>
      <c r="AH501" s="31">
        <f t="shared" si="104"/>
        <v>0</v>
      </c>
      <c r="AI501" s="31">
        <f t="shared" si="106"/>
        <v>0</v>
      </c>
      <c r="AJ501" s="31">
        <f t="shared" si="106"/>
        <v>0</v>
      </c>
      <c r="AK501" s="31">
        <f t="shared" si="106"/>
        <v>0</v>
      </c>
      <c r="AL501" s="31">
        <f t="shared" si="106"/>
        <v>0</v>
      </c>
      <c r="AM501" s="31">
        <f t="shared" si="106"/>
        <v>0</v>
      </c>
      <c r="AN501" s="31">
        <f t="shared" ref="AN501:AW501" si="107">IF(ISNUMBER(FIND($AD501,AN$5)),$AD501,"")</f>
        <v>0</v>
      </c>
      <c r="AO501" s="31">
        <f t="shared" si="107"/>
        <v>0</v>
      </c>
      <c r="AP501" s="31">
        <f t="shared" si="107"/>
        <v>0</v>
      </c>
      <c r="AQ501" s="31">
        <f t="shared" si="107"/>
        <v>0</v>
      </c>
      <c r="AR501" s="31">
        <f t="shared" si="107"/>
        <v>0</v>
      </c>
      <c r="AS501" s="31">
        <f t="shared" si="107"/>
        <v>0</v>
      </c>
      <c r="AT501" s="31">
        <f t="shared" si="107"/>
        <v>0</v>
      </c>
      <c r="AU501" s="31">
        <f t="shared" si="107"/>
        <v>0</v>
      </c>
      <c r="AV501" s="31">
        <f t="shared" si="107"/>
        <v>0</v>
      </c>
      <c r="AW501" s="31">
        <f t="shared" si="107"/>
        <v>0</v>
      </c>
      <c r="AX501" s="31"/>
    </row>
    <row r="502" spans="1:50" ht="61.5" hidden="1" customHeight="1" x14ac:dyDescent="0.25">
      <c r="A502" s="30">
        <v>497</v>
      </c>
      <c r="B502" s="73" t="s">
        <v>1222</v>
      </c>
      <c r="C502" s="52" t="s">
        <v>1223</v>
      </c>
      <c r="D502" s="52" t="s">
        <v>1368</v>
      </c>
      <c r="E502" s="98" t="s">
        <v>4623</v>
      </c>
      <c r="F502" s="52" t="s">
        <v>1369</v>
      </c>
      <c r="G502" s="52" t="s">
        <v>1370</v>
      </c>
      <c r="H502" s="52" t="s">
        <v>15</v>
      </c>
      <c r="I502" s="52" t="s">
        <v>156</v>
      </c>
      <c r="J502" s="52" t="s">
        <v>250</v>
      </c>
      <c r="K502" s="52" t="s">
        <v>30</v>
      </c>
      <c r="L502" s="52" t="s">
        <v>39</v>
      </c>
      <c r="M502" s="52" t="s">
        <v>54</v>
      </c>
      <c r="N502" s="52" t="s">
        <v>250</v>
      </c>
      <c r="O502" s="52" t="s">
        <v>55</v>
      </c>
      <c r="P502" s="32"/>
      <c r="Q502" s="52" t="s">
        <v>250</v>
      </c>
      <c r="R502" s="33">
        <f t="shared" si="98"/>
        <v>1</v>
      </c>
      <c r="S502" s="53" t="str">
        <f t="shared" si="105"/>
        <v>Мін’юст</v>
      </c>
      <c r="T502" s="53"/>
      <c r="U502" s="31"/>
      <c r="V502" s="31"/>
      <c r="W502" s="31"/>
      <c r="X502" s="57" t="s">
        <v>4367</v>
      </c>
      <c r="Y502" s="31"/>
      <c r="Z502" s="31"/>
      <c r="AA502" s="31"/>
      <c r="AB502" s="31"/>
      <c r="AC502" s="31"/>
      <c r="AD502" s="34"/>
      <c r="AE502" s="59">
        <f t="shared" si="100"/>
        <v>0</v>
      </c>
      <c r="AF502" s="62" t="e">
        <f t="shared" si="99"/>
        <v>#VALUE!</v>
      </c>
      <c r="AG502" s="31"/>
      <c r="AH502" s="31">
        <f t="shared" si="104"/>
        <v>0</v>
      </c>
      <c r="AI502" s="31">
        <f t="shared" si="104"/>
        <v>0</v>
      </c>
      <c r="AJ502" s="31">
        <f t="shared" si="104"/>
        <v>0</v>
      </c>
      <c r="AK502" s="31">
        <f t="shared" si="104"/>
        <v>0</v>
      </c>
      <c r="AL502" s="31">
        <f t="shared" si="104"/>
        <v>0</v>
      </c>
      <c r="AM502" s="31">
        <f t="shared" si="104"/>
        <v>0</v>
      </c>
      <c r="AN502" s="31">
        <f t="shared" si="104"/>
        <v>0</v>
      </c>
      <c r="AO502" s="31">
        <f t="shared" si="104"/>
        <v>0</v>
      </c>
      <c r="AP502" s="31">
        <f t="shared" si="104"/>
        <v>0</v>
      </c>
      <c r="AQ502" s="31">
        <f t="shared" si="104"/>
        <v>0</v>
      </c>
      <c r="AR502" s="31">
        <f t="shared" si="104"/>
        <v>0</v>
      </c>
      <c r="AS502" s="31">
        <f t="shared" si="104"/>
        <v>0</v>
      </c>
      <c r="AT502" s="31">
        <f t="shared" si="104"/>
        <v>0</v>
      </c>
      <c r="AU502" s="31">
        <f t="shared" si="104"/>
        <v>0</v>
      </c>
      <c r="AV502" s="31">
        <f t="shared" si="104"/>
        <v>0</v>
      </c>
      <c r="AW502" s="31">
        <f t="shared" si="104"/>
        <v>0</v>
      </c>
      <c r="AX502" s="31"/>
    </row>
    <row r="503" spans="1:50" ht="61.5" hidden="1" customHeight="1" x14ac:dyDescent="0.25">
      <c r="A503" s="30">
        <v>498</v>
      </c>
      <c r="B503" s="73" t="s">
        <v>1222</v>
      </c>
      <c r="C503" s="52" t="s">
        <v>1223</v>
      </c>
      <c r="D503" s="31"/>
      <c r="E503" s="98" t="s">
        <v>4623</v>
      </c>
      <c r="F503" s="52" t="s">
        <v>1369</v>
      </c>
      <c r="G503" s="52" t="s">
        <v>1371</v>
      </c>
      <c r="H503" s="52" t="s">
        <v>156</v>
      </c>
      <c r="I503" s="52" t="s">
        <v>160</v>
      </c>
      <c r="J503" s="52" t="s">
        <v>250</v>
      </c>
      <c r="K503" s="52" t="s">
        <v>30</v>
      </c>
      <c r="L503" s="52" t="s">
        <v>39</v>
      </c>
      <c r="M503" s="52" t="s">
        <v>58</v>
      </c>
      <c r="N503" s="52" t="s">
        <v>255</v>
      </c>
      <c r="O503" s="52" t="s">
        <v>55</v>
      </c>
      <c r="P503" s="32"/>
      <c r="Q503" s="52" t="s">
        <v>250</v>
      </c>
      <c r="R503" s="33">
        <f t="shared" si="98"/>
        <v>1</v>
      </c>
      <c r="S503" s="53" t="str">
        <f t="shared" si="105"/>
        <v>Мін’юст</v>
      </c>
      <c r="T503" s="53"/>
      <c r="U503" s="31"/>
      <c r="V503" s="31"/>
      <c r="W503" s="31"/>
      <c r="X503" s="57" t="s">
        <v>4367</v>
      </c>
      <c r="Y503" s="31"/>
      <c r="Z503" s="31"/>
      <c r="AA503" s="31"/>
      <c r="AB503" s="31"/>
      <c r="AC503" s="31"/>
      <c r="AD503" s="34"/>
      <c r="AE503" s="59">
        <f t="shared" si="100"/>
        <v>0</v>
      </c>
      <c r="AF503" s="62" t="e">
        <f t="shared" si="99"/>
        <v>#VALUE!</v>
      </c>
      <c r="AG503" s="31"/>
      <c r="AH503" s="31">
        <f t="shared" si="104"/>
        <v>0</v>
      </c>
      <c r="AI503" s="31">
        <f t="shared" si="104"/>
        <v>0</v>
      </c>
      <c r="AJ503" s="31">
        <f t="shared" si="104"/>
        <v>0</v>
      </c>
      <c r="AK503" s="31">
        <f t="shared" si="104"/>
        <v>0</v>
      </c>
      <c r="AL503" s="31">
        <f t="shared" si="104"/>
        <v>0</v>
      </c>
      <c r="AM503" s="31">
        <f t="shared" si="104"/>
        <v>0</v>
      </c>
      <c r="AN503" s="31">
        <f t="shared" si="104"/>
        <v>0</v>
      </c>
      <c r="AO503" s="31">
        <f t="shared" si="104"/>
        <v>0</v>
      </c>
      <c r="AP503" s="31">
        <f t="shared" si="104"/>
        <v>0</v>
      </c>
      <c r="AQ503" s="31">
        <f t="shared" si="104"/>
        <v>0</v>
      </c>
      <c r="AR503" s="31">
        <f t="shared" si="104"/>
        <v>0</v>
      </c>
      <c r="AS503" s="31">
        <f t="shared" si="104"/>
        <v>0</v>
      </c>
      <c r="AT503" s="31">
        <f t="shared" si="104"/>
        <v>0</v>
      </c>
      <c r="AU503" s="31">
        <f t="shared" si="104"/>
        <v>0</v>
      </c>
      <c r="AV503" s="31">
        <f t="shared" si="104"/>
        <v>0</v>
      </c>
      <c r="AW503" s="31">
        <f t="shared" si="104"/>
        <v>0</v>
      </c>
      <c r="AX503" s="31"/>
    </row>
    <row r="504" spans="1:50" ht="61.5" hidden="1" customHeight="1" x14ac:dyDescent="0.25">
      <c r="A504" s="30">
        <v>499</v>
      </c>
      <c r="B504" s="73" t="s">
        <v>1222</v>
      </c>
      <c r="C504" s="52" t="s">
        <v>1223</v>
      </c>
      <c r="D504" s="31"/>
      <c r="E504" s="98" t="s">
        <v>4623</v>
      </c>
      <c r="F504" s="52" t="s">
        <v>1369</v>
      </c>
      <c r="G504" s="52" t="s">
        <v>1372</v>
      </c>
      <c r="H504" s="52" t="s">
        <v>160</v>
      </c>
      <c r="I504" s="52" t="s">
        <v>112</v>
      </c>
      <c r="J504" s="52" t="s">
        <v>250</v>
      </c>
      <c r="K504" s="52" t="s">
        <v>30</v>
      </c>
      <c r="L504" s="52" t="s">
        <v>39</v>
      </c>
      <c r="M504" s="52" t="s">
        <v>64</v>
      </c>
      <c r="N504" s="52" t="s">
        <v>65</v>
      </c>
      <c r="O504" s="52" t="s">
        <v>55</v>
      </c>
      <c r="P504" s="32"/>
      <c r="Q504" s="52" t="s">
        <v>250</v>
      </c>
      <c r="R504" s="33">
        <f t="shared" si="98"/>
        <v>1</v>
      </c>
      <c r="S504" s="53" t="str">
        <f t="shared" si="105"/>
        <v>Мін’юст</v>
      </c>
      <c r="T504" s="53"/>
      <c r="U504" s="31"/>
      <c r="V504" s="31"/>
      <c r="W504" s="31"/>
      <c r="X504" s="57" t="s">
        <v>4367</v>
      </c>
      <c r="Y504" s="31"/>
      <c r="Z504" s="31"/>
      <c r="AA504" s="31"/>
      <c r="AB504" s="31"/>
      <c r="AC504" s="31"/>
      <c r="AD504" s="34"/>
      <c r="AE504" s="59">
        <f t="shared" si="100"/>
        <v>0</v>
      </c>
      <c r="AF504" s="62" t="e">
        <f t="shared" si="99"/>
        <v>#VALUE!</v>
      </c>
      <c r="AG504" s="31"/>
      <c r="AH504" s="31">
        <f t="shared" si="104"/>
        <v>0</v>
      </c>
      <c r="AI504" s="31">
        <f t="shared" si="104"/>
        <v>0</v>
      </c>
      <c r="AJ504" s="31">
        <f t="shared" si="104"/>
        <v>0</v>
      </c>
      <c r="AK504" s="31">
        <f t="shared" si="104"/>
        <v>0</v>
      </c>
      <c r="AL504" s="31">
        <f t="shared" si="104"/>
        <v>0</v>
      </c>
      <c r="AM504" s="31">
        <f t="shared" si="104"/>
        <v>0</v>
      </c>
      <c r="AN504" s="31">
        <f t="shared" si="104"/>
        <v>0</v>
      </c>
      <c r="AO504" s="31">
        <f t="shared" si="104"/>
        <v>0</v>
      </c>
      <c r="AP504" s="31">
        <f t="shared" si="104"/>
        <v>0</v>
      </c>
      <c r="AQ504" s="31">
        <f t="shared" si="104"/>
        <v>0</v>
      </c>
      <c r="AR504" s="31">
        <f t="shared" si="104"/>
        <v>0</v>
      </c>
      <c r="AS504" s="31">
        <f t="shared" si="104"/>
        <v>0</v>
      </c>
      <c r="AT504" s="31">
        <f t="shared" si="104"/>
        <v>0</v>
      </c>
      <c r="AU504" s="31">
        <f t="shared" si="104"/>
        <v>0</v>
      </c>
      <c r="AV504" s="31">
        <f t="shared" si="104"/>
        <v>0</v>
      </c>
      <c r="AW504" s="31">
        <f t="shared" si="104"/>
        <v>0</v>
      </c>
      <c r="AX504" s="31"/>
    </row>
    <row r="505" spans="1:50" ht="61.5" hidden="1" customHeight="1" x14ac:dyDescent="0.25">
      <c r="A505" s="30">
        <v>500</v>
      </c>
      <c r="B505" s="73" t="s">
        <v>1222</v>
      </c>
      <c r="C505" s="52" t="s">
        <v>1223</v>
      </c>
      <c r="D505" s="31"/>
      <c r="E505" s="98" t="s">
        <v>4623</v>
      </c>
      <c r="F505" s="52" t="s">
        <v>1369</v>
      </c>
      <c r="G505" s="52" t="s">
        <v>4084</v>
      </c>
      <c r="H505" s="52" t="s">
        <v>112</v>
      </c>
      <c r="I505" s="52" t="s">
        <v>68</v>
      </c>
      <c r="J505" s="52" t="s">
        <v>250</v>
      </c>
      <c r="K505" s="52" t="s">
        <v>30</v>
      </c>
      <c r="L505" s="52" t="s">
        <v>39</v>
      </c>
      <c r="M505" s="52" t="s">
        <v>69</v>
      </c>
      <c r="N505" s="52" t="s">
        <v>70</v>
      </c>
      <c r="O505" s="52" t="s">
        <v>55</v>
      </c>
      <c r="P505" s="32"/>
      <c r="Q505" s="52" t="s">
        <v>250</v>
      </c>
      <c r="R505" s="33">
        <f t="shared" si="98"/>
        <v>1</v>
      </c>
      <c r="S505" s="53" t="str">
        <f t="shared" si="105"/>
        <v>Мін’юст</v>
      </c>
      <c r="T505" s="53"/>
      <c r="U505" s="31"/>
      <c r="V505" s="31"/>
      <c r="W505" s="31"/>
      <c r="X505" s="57" t="s">
        <v>4367</v>
      </c>
      <c r="Y505" s="31"/>
      <c r="Z505" s="31"/>
      <c r="AA505" s="31"/>
      <c r="AB505" s="31"/>
      <c r="AC505" s="31"/>
      <c r="AD505" s="34"/>
      <c r="AE505" s="59">
        <f t="shared" si="100"/>
        <v>0</v>
      </c>
      <c r="AF505" s="62" t="e">
        <f t="shared" si="99"/>
        <v>#VALUE!</v>
      </c>
      <c r="AG505" s="31"/>
      <c r="AH505" s="31">
        <f t="shared" si="104"/>
        <v>0</v>
      </c>
      <c r="AI505" s="31">
        <f t="shared" si="104"/>
        <v>0</v>
      </c>
      <c r="AJ505" s="31">
        <f t="shared" si="104"/>
        <v>0</v>
      </c>
      <c r="AK505" s="31">
        <f t="shared" si="104"/>
        <v>0</v>
      </c>
      <c r="AL505" s="31">
        <f t="shared" si="104"/>
        <v>0</v>
      </c>
      <c r="AM505" s="31">
        <f t="shared" si="104"/>
        <v>0</v>
      </c>
      <c r="AN505" s="31">
        <f t="shared" si="104"/>
        <v>0</v>
      </c>
      <c r="AO505" s="31">
        <f t="shared" si="104"/>
        <v>0</v>
      </c>
      <c r="AP505" s="31">
        <f t="shared" si="104"/>
        <v>0</v>
      </c>
      <c r="AQ505" s="31">
        <f t="shared" si="104"/>
        <v>0</v>
      </c>
      <c r="AR505" s="31">
        <f t="shared" si="104"/>
        <v>0</v>
      </c>
      <c r="AS505" s="31">
        <f t="shared" si="104"/>
        <v>0</v>
      </c>
      <c r="AT505" s="31">
        <f t="shared" si="104"/>
        <v>0</v>
      </c>
      <c r="AU505" s="31">
        <f t="shared" si="104"/>
        <v>0</v>
      </c>
      <c r="AV505" s="31">
        <f t="shared" si="104"/>
        <v>0</v>
      </c>
      <c r="AW505" s="31">
        <f t="shared" si="104"/>
        <v>0</v>
      </c>
      <c r="AX505" s="31"/>
    </row>
    <row r="506" spans="1:50" ht="61.5" hidden="1" customHeight="1" x14ac:dyDescent="0.25">
      <c r="A506" s="30">
        <v>501</v>
      </c>
      <c r="B506" s="73" t="s">
        <v>1222</v>
      </c>
      <c r="C506" s="52" t="s">
        <v>1223</v>
      </c>
      <c r="D506" s="31"/>
      <c r="E506" s="98" t="s">
        <v>4624</v>
      </c>
      <c r="F506" s="52" t="s">
        <v>1373</v>
      </c>
      <c r="G506" s="52" t="s">
        <v>1374</v>
      </c>
      <c r="H506" s="52" t="s">
        <v>15</v>
      </c>
      <c r="I506" s="52" t="s">
        <v>156</v>
      </c>
      <c r="J506" s="52" t="s">
        <v>250</v>
      </c>
      <c r="K506" s="52" t="s">
        <v>30</v>
      </c>
      <c r="L506" s="52" t="s">
        <v>39</v>
      </c>
      <c r="M506" s="52" t="s">
        <v>54</v>
      </c>
      <c r="N506" s="52" t="s">
        <v>250</v>
      </c>
      <c r="O506" s="52" t="s">
        <v>55</v>
      </c>
      <c r="P506" s="32"/>
      <c r="Q506" s="52" t="s">
        <v>250</v>
      </c>
      <c r="R506" s="33">
        <f t="shared" si="98"/>
        <v>1</v>
      </c>
      <c r="S506" s="53" t="str">
        <f t="shared" si="105"/>
        <v>Мін’юст</v>
      </c>
      <c r="T506" s="53"/>
      <c r="U506" s="31"/>
      <c r="V506" s="31"/>
      <c r="W506" s="31"/>
      <c r="X506" s="57" t="s">
        <v>4367</v>
      </c>
      <c r="Y506" s="31"/>
      <c r="Z506" s="31"/>
      <c r="AA506" s="31"/>
      <c r="AB506" s="31"/>
      <c r="AC506" s="31"/>
      <c r="AD506" s="34"/>
      <c r="AE506" s="59">
        <f t="shared" si="100"/>
        <v>0</v>
      </c>
      <c r="AF506" s="62" t="e">
        <f t="shared" si="99"/>
        <v>#VALUE!</v>
      </c>
      <c r="AG506" s="31"/>
      <c r="AH506" s="31">
        <f t="shared" si="104"/>
        <v>0</v>
      </c>
      <c r="AI506" s="31">
        <f t="shared" si="104"/>
        <v>0</v>
      </c>
      <c r="AJ506" s="31">
        <f t="shared" si="104"/>
        <v>0</v>
      </c>
      <c r="AK506" s="31">
        <f t="shared" si="104"/>
        <v>0</v>
      </c>
      <c r="AL506" s="31">
        <f t="shared" si="104"/>
        <v>0</v>
      </c>
      <c r="AM506" s="31">
        <f t="shared" si="104"/>
        <v>0</v>
      </c>
      <c r="AN506" s="31">
        <f t="shared" si="104"/>
        <v>0</v>
      </c>
      <c r="AO506" s="31">
        <f t="shared" si="104"/>
        <v>0</v>
      </c>
      <c r="AP506" s="31">
        <f t="shared" si="104"/>
        <v>0</v>
      </c>
      <c r="AQ506" s="31">
        <f t="shared" si="104"/>
        <v>0</v>
      </c>
      <c r="AR506" s="31">
        <f t="shared" si="104"/>
        <v>0</v>
      </c>
      <c r="AS506" s="31">
        <f t="shared" si="104"/>
        <v>0</v>
      </c>
      <c r="AT506" s="31">
        <f t="shared" si="104"/>
        <v>0</v>
      </c>
      <c r="AU506" s="31">
        <f t="shared" si="104"/>
        <v>0</v>
      </c>
      <c r="AV506" s="31">
        <f t="shared" si="104"/>
        <v>0</v>
      </c>
      <c r="AW506" s="31">
        <f t="shared" si="104"/>
        <v>0</v>
      </c>
      <c r="AX506" s="31"/>
    </row>
    <row r="507" spans="1:50" ht="61.5" hidden="1" customHeight="1" x14ac:dyDescent="0.25">
      <c r="A507" s="30">
        <v>502</v>
      </c>
      <c r="B507" s="73" t="s">
        <v>1222</v>
      </c>
      <c r="C507" s="52" t="s">
        <v>1223</v>
      </c>
      <c r="D507" s="31"/>
      <c r="E507" s="98" t="s">
        <v>4624</v>
      </c>
      <c r="F507" s="52" t="s">
        <v>1373</v>
      </c>
      <c r="G507" s="52" t="s">
        <v>1375</v>
      </c>
      <c r="H507" s="52" t="s">
        <v>156</v>
      </c>
      <c r="I507" s="52" t="s">
        <v>160</v>
      </c>
      <c r="J507" s="52" t="s">
        <v>250</v>
      </c>
      <c r="K507" s="52" t="s">
        <v>30</v>
      </c>
      <c r="L507" s="52" t="s">
        <v>39</v>
      </c>
      <c r="M507" s="52" t="s">
        <v>58</v>
      </c>
      <c r="N507" s="52" t="s">
        <v>255</v>
      </c>
      <c r="O507" s="52" t="s">
        <v>55</v>
      </c>
      <c r="P507" s="32"/>
      <c r="Q507" s="52" t="s">
        <v>250</v>
      </c>
      <c r="R507" s="33">
        <f t="shared" si="98"/>
        <v>1</v>
      </c>
      <c r="S507" s="53" t="str">
        <f t="shared" si="105"/>
        <v>Мін’юст</v>
      </c>
      <c r="T507" s="53"/>
      <c r="U507" s="31"/>
      <c r="V507" s="31"/>
      <c r="W507" s="31"/>
      <c r="X507" s="57" t="s">
        <v>4367</v>
      </c>
      <c r="Y507" s="31"/>
      <c r="Z507" s="31"/>
      <c r="AA507" s="31"/>
      <c r="AB507" s="31"/>
      <c r="AC507" s="31"/>
      <c r="AD507" s="34"/>
      <c r="AE507" s="59">
        <f t="shared" si="100"/>
        <v>0</v>
      </c>
      <c r="AF507" s="62" t="e">
        <f t="shared" si="99"/>
        <v>#VALUE!</v>
      </c>
      <c r="AG507" s="31"/>
      <c r="AH507" s="31">
        <f t="shared" si="104"/>
        <v>0</v>
      </c>
      <c r="AI507" s="31">
        <f t="shared" si="104"/>
        <v>0</v>
      </c>
      <c r="AJ507" s="31">
        <f t="shared" si="104"/>
        <v>0</v>
      </c>
      <c r="AK507" s="31">
        <f t="shared" si="104"/>
        <v>0</v>
      </c>
      <c r="AL507" s="31">
        <f t="shared" si="104"/>
        <v>0</v>
      </c>
      <c r="AM507" s="31">
        <f t="shared" si="104"/>
        <v>0</v>
      </c>
      <c r="AN507" s="31">
        <f t="shared" si="104"/>
        <v>0</v>
      </c>
      <c r="AO507" s="31">
        <f t="shared" si="104"/>
        <v>0</v>
      </c>
      <c r="AP507" s="31">
        <f t="shared" si="104"/>
        <v>0</v>
      </c>
      <c r="AQ507" s="31">
        <f t="shared" si="104"/>
        <v>0</v>
      </c>
      <c r="AR507" s="31">
        <f t="shared" si="104"/>
        <v>0</v>
      </c>
      <c r="AS507" s="31">
        <f t="shared" si="104"/>
        <v>0</v>
      </c>
      <c r="AT507" s="31">
        <f t="shared" si="104"/>
        <v>0</v>
      </c>
      <c r="AU507" s="31">
        <f t="shared" si="104"/>
        <v>0</v>
      </c>
      <c r="AV507" s="31">
        <f t="shared" si="104"/>
        <v>0</v>
      </c>
      <c r="AW507" s="31">
        <f t="shared" si="104"/>
        <v>0</v>
      </c>
      <c r="AX507" s="31"/>
    </row>
    <row r="508" spans="1:50" ht="61.5" hidden="1" customHeight="1" x14ac:dyDescent="0.25">
      <c r="A508" s="30">
        <v>503</v>
      </c>
      <c r="B508" s="73" t="s">
        <v>1222</v>
      </c>
      <c r="C508" s="52" t="s">
        <v>1223</v>
      </c>
      <c r="D508" s="31"/>
      <c r="E508" s="98" t="s">
        <v>4624</v>
      </c>
      <c r="F508" s="52" t="s">
        <v>1373</v>
      </c>
      <c r="G508" s="52" t="s">
        <v>1376</v>
      </c>
      <c r="H508" s="52" t="s">
        <v>160</v>
      </c>
      <c r="I508" s="52" t="s">
        <v>112</v>
      </c>
      <c r="J508" s="52" t="s">
        <v>250</v>
      </c>
      <c r="K508" s="52" t="s">
        <v>30</v>
      </c>
      <c r="L508" s="52" t="s">
        <v>39</v>
      </c>
      <c r="M508" s="52" t="s">
        <v>64</v>
      </c>
      <c r="N508" s="52" t="s">
        <v>65</v>
      </c>
      <c r="O508" s="52" t="s">
        <v>55</v>
      </c>
      <c r="P508" s="32"/>
      <c r="Q508" s="52" t="s">
        <v>250</v>
      </c>
      <c r="R508" s="33">
        <f t="shared" si="98"/>
        <v>1</v>
      </c>
      <c r="S508" s="53" t="str">
        <f t="shared" si="105"/>
        <v>Мін’юст</v>
      </c>
      <c r="T508" s="53"/>
      <c r="U508" s="31"/>
      <c r="V508" s="31"/>
      <c r="W508" s="31"/>
      <c r="X508" s="57" t="s">
        <v>4367</v>
      </c>
      <c r="Y508" s="31"/>
      <c r="Z508" s="31"/>
      <c r="AA508" s="31"/>
      <c r="AB508" s="31"/>
      <c r="AC508" s="31"/>
      <c r="AD508" s="34"/>
      <c r="AE508" s="59">
        <f t="shared" si="100"/>
        <v>0</v>
      </c>
      <c r="AF508" s="62" t="e">
        <f t="shared" si="99"/>
        <v>#VALUE!</v>
      </c>
      <c r="AG508" s="31"/>
      <c r="AH508" s="31">
        <f t="shared" si="104"/>
        <v>0</v>
      </c>
      <c r="AI508" s="31">
        <f t="shared" si="104"/>
        <v>0</v>
      </c>
      <c r="AJ508" s="31">
        <f t="shared" si="104"/>
        <v>0</v>
      </c>
      <c r="AK508" s="31">
        <f t="shared" si="104"/>
        <v>0</v>
      </c>
      <c r="AL508" s="31">
        <f t="shared" si="104"/>
        <v>0</v>
      </c>
      <c r="AM508" s="31">
        <f t="shared" si="104"/>
        <v>0</v>
      </c>
      <c r="AN508" s="31">
        <f t="shared" si="104"/>
        <v>0</v>
      </c>
      <c r="AO508" s="31">
        <f t="shared" si="104"/>
        <v>0</v>
      </c>
      <c r="AP508" s="31">
        <f t="shared" si="104"/>
        <v>0</v>
      </c>
      <c r="AQ508" s="31">
        <f t="shared" si="104"/>
        <v>0</v>
      </c>
      <c r="AR508" s="31">
        <f t="shared" si="104"/>
        <v>0</v>
      </c>
      <c r="AS508" s="31">
        <f t="shared" si="104"/>
        <v>0</v>
      </c>
      <c r="AT508" s="31">
        <f t="shared" si="104"/>
        <v>0</v>
      </c>
      <c r="AU508" s="31">
        <f t="shared" si="104"/>
        <v>0</v>
      </c>
      <c r="AV508" s="31">
        <f t="shared" si="104"/>
        <v>0</v>
      </c>
      <c r="AW508" s="31">
        <f t="shared" si="104"/>
        <v>0</v>
      </c>
      <c r="AX508" s="31"/>
    </row>
    <row r="509" spans="1:50" ht="61.5" hidden="1" customHeight="1" x14ac:dyDescent="0.25">
      <c r="A509" s="30">
        <v>504</v>
      </c>
      <c r="B509" s="73" t="s">
        <v>1222</v>
      </c>
      <c r="C509" s="52" t="s">
        <v>1223</v>
      </c>
      <c r="D509" s="31"/>
      <c r="E509" s="98" t="s">
        <v>4624</v>
      </c>
      <c r="F509" s="52" t="s">
        <v>1373</v>
      </c>
      <c r="G509" s="52" t="s">
        <v>1377</v>
      </c>
      <c r="H509" s="52" t="s">
        <v>112</v>
      </c>
      <c r="I509" s="52" t="s">
        <v>68</v>
      </c>
      <c r="J509" s="52" t="s">
        <v>250</v>
      </c>
      <c r="K509" s="52" t="s">
        <v>30</v>
      </c>
      <c r="L509" s="52" t="s">
        <v>39</v>
      </c>
      <c r="M509" s="52" t="s">
        <v>69</v>
      </c>
      <c r="N509" s="52" t="s">
        <v>70</v>
      </c>
      <c r="O509" s="52" t="s">
        <v>55</v>
      </c>
      <c r="P509" s="32"/>
      <c r="Q509" s="52" t="s">
        <v>250</v>
      </c>
      <c r="R509" s="33">
        <f t="shared" si="98"/>
        <v>1</v>
      </c>
      <c r="S509" s="53" t="str">
        <f t="shared" si="105"/>
        <v>Мін’юст</v>
      </c>
      <c r="T509" s="53"/>
      <c r="U509" s="31"/>
      <c r="V509" s="31"/>
      <c r="W509" s="31"/>
      <c r="X509" s="57" t="s">
        <v>4367</v>
      </c>
      <c r="Y509" s="31"/>
      <c r="Z509" s="31"/>
      <c r="AA509" s="31"/>
      <c r="AB509" s="31"/>
      <c r="AC509" s="31"/>
      <c r="AD509" s="34"/>
      <c r="AE509" s="59">
        <f t="shared" si="100"/>
        <v>0</v>
      </c>
      <c r="AF509" s="62" t="e">
        <f t="shared" si="99"/>
        <v>#VALUE!</v>
      </c>
      <c r="AG509" s="31"/>
      <c r="AH509" s="31">
        <f t="shared" si="104"/>
        <v>0</v>
      </c>
      <c r="AI509" s="31">
        <f t="shared" si="104"/>
        <v>0</v>
      </c>
      <c r="AJ509" s="31">
        <f t="shared" si="104"/>
        <v>0</v>
      </c>
      <c r="AK509" s="31">
        <f t="shared" si="104"/>
        <v>0</v>
      </c>
      <c r="AL509" s="31">
        <f t="shared" si="104"/>
        <v>0</v>
      </c>
      <c r="AM509" s="31">
        <f t="shared" si="104"/>
        <v>0</v>
      </c>
      <c r="AN509" s="31">
        <f t="shared" si="104"/>
        <v>0</v>
      </c>
      <c r="AO509" s="31">
        <f t="shared" si="104"/>
        <v>0</v>
      </c>
      <c r="AP509" s="31">
        <f t="shared" si="104"/>
        <v>0</v>
      </c>
      <c r="AQ509" s="31">
        <f t="shared" si="104"/>
        <v>0</v>
      </c>
      <c r="AR509" s="31">
        <f t="shared" si="104"/>
        <v>0</v>
      </c>
      <c r="AS509" s="31">
        <f t="shared" si="104"/>
        <v>0</v>
      </c>
      <c r="AT509" s="31">
        <f t="shared" si="104"/>
        <v>0</v>
      </c>
      <c r="AU509" s="31">
        <f t="shared" si="104"/>
        <v>0</v>
      </c>
      <c r="AV509" s="31">
        <f t="shared" si="104"/>
        <v>0</v>
      </c>
      <c r="AW509" s="31">
        <f t="shared" si="104"/>
        <v>0</v>
      </c>
      <c r="AX509" s="31"/>
    </row>
    <row r="510" spans="1:50" ht="61.5" hidden="1" customHeight="1" x14ac:dyDescent="0.25">
      <c r="A510" s="30">
        <v>505</v>
      </c>
      <c r="B510" s="73" t="s">
        <v>1222</v>
      </c>
      <c r="C510" s="52" t="s">
        <v>1223</v>
      </c>
      <c r="D510" s="31"/>
      <c r="E510" s="98" t="s">
        <v>4624</v>
      </c>
      <c r="F510" s="52" t="s">
        <v>1373</v>
      </c>
      <c r="G510" s="52" t="s">
        <v>1378</v>
      </c>
      <c r="H510" s="52" t="s">
        <v>271</v>
      </c>
      <c r="I510" s="52" t="s">
        <v>62</v>
      </c>
      <c r="J510" s="52" t="s">
        <v>250</v>
      </c>
      <c r="K510" s="52" t="s">
        <v>30</v>
      </c>
      <c r="L510" s="52" t="s">
        <v>39</v>
      </c>
      <c r="M510" s="52" t="s">
        <v>1328</v>
      </c>
      <c r="N510" s="52" t="s">
        <v>250</v>
      </c>
      <c r="O510" s="52" t="s">
        <v>1379</v>
      </c>
      <c r="P510" s="32"/>
      <c r="Q510" s="52" t="s">
        <v>250</v>
      </c>
      <c r="R510" s="33">
        <f t="shared" si="98"/>
        <v>1</v>
      </c>
      <c r="S510" s="53" t="str">
        <f t="shared" si="105"/>
        <v>Мін’юст</v>
      </c>
      <c r="T510" s="53"/>
      <c r="U510" s="31"/>
      <c r="V510" s="31"/>
      <c r="W510" s="31"/>
      <c r="X510" s="31"/>
      <c r="Y510" s="57" t="s">
        <v>4367</v>
      </c>
      <c r="Z510" s="31"/>
      <c r="AA510" s="31"/>
      <c r="AB510" s="31"/>
      <c r="AC510" s="31"/>
      <c r="AD510" s="34"/>
      <c r="AE510" s="59">
        <f t="shared" si="100"/>
        <v>0</v>
      </c>
      <c r="AF510" s="62" t="e">
        <f t="shared" si="99"/>
        <v>#VALUE!</v>
      </c>
      <c r="AG510" s="31"/>
      <c r="AH510" s="31">
        <f t="shared" si="104"/>
        <v>0</v>
      </c>
      <c r="AI510" s="31">
        <f t="shared" si="104"/>
        <v>0</v>
      </c>
      <c r="AJ510" s="31">
        <f t="shared" si="104"/>
        <v>0</v>
      </c>
      <c r="AK510" s="31">
        <f t="shared" si="104"/>
        <v>0</v>
      </c>
      <c r="AL510" s="31">
        <f t="shared" si="104"/>
        <v>0</v>
      </c>
      <c r="AM510" s="31">
        <f t="shared" si="104"/>
        <v>0</v>
      </c>
      <c r="AN510" s="31">
        <f t="shared" si="104"/>
        <v>0</v>
      </c>
      <c r="AO510" s="31">
        <f t="shared" si="104"/>
        <v>0</v>
      </c>
      <c r="AP510" s="31">
        <f t="shared" si="104"/>
        <v>0</v>
      </c>
      <c r="AQ510" s="31">
        <f t="shared" si="104"/>
        <v>0</v>
      </c>
      <c r="AR510" s="31">
        <f t="shared" si="104"/>
        <v>0</v>
      </c>
      <c r="AS510" s="31">
        <f t="shared" si="104"/>
        <v>0</v>
      </c>
      <c r="AT510" s="31">
        <f t="shared" si="104"/>
        <v>0</v>
      </c>
      <c r="AU510" s="31">
        <f t="shared" si="104"/>
        <v>0</v>
      </c>
      <c r="AV510" s="31">
        <f t="shared" si="104"/>
        <v>0</v>
      </c>
      <c r="AW510" s="31">
        <f t="shared" si="104"/>
        <v>0</v>
      </c>
      <c r="AX510" s="31"/>
    </row>
    <row r="511" spans="1:50" ht="61.5" hidden="1" customHeight="1" x14ac:dyDescent="0.25">
      <c r="A511" s="30">
        <v>506</v>
      </c>
      <c r="B511" s="73" t="s">
        <v>1222</v>
      </c>
      <c r="C511" s="52" t="s">
        <v>1223</v>
      </c>
      <c r="D511" s="31"/>
      <c r="E511" s="98" t="s">
        <v>4624</v>
      </c>
      <c r="F511" s="52" t="s">
        <v>1373</v>
      </c>
      <c r="G511" s="52" t="s">
        <v>1380</v>
      </c>
      <c r="H511" s="52" t="s">
        <v>67</v>
      </c>
      <c r="I511" s="52" t="s">
        <v>561</v>
      </c>
      <c r="J511" s="52" t="s">
        <v>250</v>
      </c>
      <c r="K511" s="52" t="s">
        <v>30</v>
      </c>
      <c r="L511" s="52" t="s">
        <v>39</v>
      </c>
      <c r="M511" s="52" t="s">
        <v>1331</v>
      </c>
      <c r="N511" s="52" t="s">
        <v>250</v>
      </c>
      <c r="O511" s="52" t="s">
        <v>445</v>
      </c>
      <c r="P511" s="32"/>
      <c r="Q511" s="52" t="s">
        <v>250</v>
      </c>
      <c r="R511" s="33">
        <f t="shared" si="98"/>
        <v>1</v>
      </c>
      <c r="S511" s="53" t="str">
        <f t="shared" si="105"/>
        <v>Мін’юст</v>
      </c>
      <c r="T511" s="53"/>
      <c r="U511" s="31"/>
      <c r="V511" s="31"/>
      <c r="W511" s="31"/>
      <c r="X511" s="31"/>
      <c r="Y511" s="57" t="s">
        <v>4367</v>
      </c>
      <c r="Z511" s="31"/>
      <c r="AA511" s="31"/>
      <c r="AB511" s="31"/>
      <c r="AC511" s="31"/>
      <c r="AD511" s="34"/>
      <c r="AE511" s="59">
        <f t="shared" si="100"/>
        <v>0</v>
      </c>
      <c r="AF511" s="62" t="e">
        <f t="shared" si="99"/>
        <v>#VALUE!</v>
      </c>
      <c r="AG511" s="31"/>
      <c r="AH511" s="31">
        <f t="shared" si="104"/>
        <v>0</v>
      </c>
      <c r="AI511" s="31">
        <f t="shared" si="104"/>
        <v>0</v>
      </c>
      <c r="AJ511" s="31">
        <f t="shared" si="104"/>
        <v>0</v>
      </c>
      <c r="AK511" s="31">
        <f t="shared" si="104"/>
        <v>0</v>
      </c>
      <c r="AL511" s="31">
        <f t="shared" si="104"/>
        <v>0</v>
      </c>
      <c r="AM511" s="31">
        <f t="shared" si="104"/>
        <v>0</v>
      </c>
      <c r="AN511" s="31">
        <f t="shared" si="104"/>
        <v>0</v>
      </c>
      <c r="AO511" s="31">
        <f t="shared" si="104"/>
        <v>0</v>
      </c>
      <c r="AP511" s="31">
        <f t="shared" si="104"/>
        <v>0</v>
      </c>
      <c r="AQ511" s="31">
        <f t="shared" si="104"/>
        <v>0</v>
      </c>
      <c r="AR511" s="31">
        <f t="shared" si="104"/>
        <v>0</v>
      </c>
      <c r="AS511" s="31">
        <f t="shared" si="104"/>
        <v>0</v>
      </c>
      <c r="AT511" s="31">
        <f t="shared" si="104"/>
        <v>0</v>
      </c>
      <c r="AU511" s="31">
        <f t="shared" si="104"/>
        <v>0</v>
      </c>
      <c r="AV511" s="31">
        <f t="shared" si="104"/>
        <v>0</v>
      </c>
      <c r="AW511" s="31">
        <f t="shared" si="104"/>
        <v>0</v>
      </c>
      <c r="AX511" s="31"/>
    </row>
    <row r="512" spans="1:50" ht="61.5" hidden="1" customHeight="1" x14ac:dyDescent="0.25">
      <c r="A512" s="30">
        <v>507</v>
      </c>
      <c r="B512" s="73" t="s">
        <v>1222</v>
      </c>
      <c r="C512" s="52" t="s">
        <v>1223</v>
      </c>
      <c r="D512" s="31"/>
      <c r="E512" s="98" t="s">
        <v>4625</v>
      </c>
      <c r="F512" s="52" t="s">
        <v>1381</v>
      </c>
      <c r="G512" s="52" t="s">
        <v>1382</v>
      </c>
      <c r="H512" s="52" t="s">
        <v>98</v>
      </c>
      <c r="I512" s="52" t="s">
        <v>101</v>
      </c>
      <c r="J512" s="52" t="s">
        <v>250</v>
      </c>
      <c r="K512" s="52" t="s">
        <v>30</v>
      </c>
      <c r="L512" s="52" t="s">
        <v>39</v>
      </c>
      <c r="M512" s="52" t="s">
        <v>54</v>
      </c>
      <c r="N512" s="52" t="s">
        <v>250</v>
      </c>
      <c r="O512" s="52" t="s">
        <v>55</v>
      </c>
      <c r="P512" s="32"/>
      <c r="Q512" s="52" t="s">
        <v>250</v>
      </c>
      <c r="R512" s="33">
        <f t="shared" si="98"/>
        <v>1</v>
      </c>
      <c r="S512" s="53" t="str">
        <f t="shared" si="105"/>
        <v>Мін’юст</v>
      </c>
      <c r="T512" s="53"/>
      <c r="U512" s="31"/>
      <c r="V512" s="31"/>
      <c r="W512" s="31"/>
      <c r="X512" s="57" t="s">
        <v>4367</v>
      </c>
      <c r="Y512" s="31"/>
      <c r="Z512" s="31"/>
      <c r="AA512" s="31"/>
      <c r="AB512" s="31"/>
      <c r="AC512" s="31"/>
      <c r="AD512" s="34"/>
      <c r="AE512" s="59">
        <f t="shared" si="100"/>
        <v>0</v>
      </c>
      <c r="AF512" s="62" t="e">
        <f t="shared" si="99"/>
        <v>#VALUE!</v>
      </c>
      <c r="AG512" s="31"/>
      <c r="AH512" s="31">
        <f t="shared" si="104"/>
        <v>0</v>
      </c>
      <c r="AI512" s="31">
        <f t="shared" si="104"/>
        <v>0</v>
      </c>
      <c r="AJ512" s="31">
        <f t="shared" si="104"/>
        <v>0</v>
      </c>
      <c r="AK512" s="31">
        <f t="shared" si="104"/>
        <v>0</v>
      </c>
      <c r="AL512" s="31">
        <f t="shared" si="104"/>
        <v>0</v>
      </c>
      <c r="AM512" s="31">
        <f t="shared" si="104"/>
        <v>0</v>
      </c>
      <c r="AN512" s="31">
        <f t="shared" si="104"/>
        <v>0</v>
      </c>
      <c r="AO512" s="31">
        <f t="shared" si="104"/>
        <v>0</v>
      </c>
      <c r="AP512" s="31">
        <f t="shared" si="104"/>
        <v>0</v>
      </c>
      <c r="AQ512" s="31">
        <f t="shared" si="104"/>
        <v>0</v>
      </c>
      <c r="AR512" s="31">
        <f t="shared" si="104"/>
        <v>0</v>
      </c>
      <c r="AS512" s="31">
        <f t="shared" si="104"/>
        <v>0</v>
      </c>
      <c r="AT512" s="31">
        <f t="shared" si="104"/>
        <v>0</v>
      </c>
      <c r="AU512" s="31">
        <f t="shared" si="104"/>
        <v>0</v>
      </c>
      <c r="AV512" s="31">
        <f t="shared" si="104"/>
        <v>0</v>
      </c>
      <c r="AW512" s="31">
        <f t="shared" si="104"/>
        <v>0</v>
      </c>
      <c r="AX512" s="31"/>
    </row>
    <row r="513" spans="1:51" ht="61.5" hidden="1" customHeight="1" x14ac:dyDescent="0.25">
      <c r="A513" s="30">
        <v>508</v>
      </c>
      <c r="B513" s="73" t="s">
        <v>1222</v>
      </c>
      <c r="C513" s="52" t="s">
        <v>1223</v>
      </c>
      <c r="D513" s="31"/>
      <c r="E513" s="98" t="s">
        <v>4625</v>
      </c>
      <c r="F513" s="52" t="s">
        <v>1381</v>
      </c>
      <c r="G513" s="52" t="s">
        <v>1383</v>
      </c>
      <c r="H513" s="52" t="s">
        <v>101</v>
      </c>
      <c r="I513" s="52" t="s">
        <v>258</v>
      </c>
      <c r="J513" s="52" t="s">
        <v>250</v>
      </c>
      <c r="K513" s="52" t="s">
        <v>30</v>
      </c>
      <c r="L513" s="52" t="s">
        <v>39</v>
      </c>
      <c r="M513" s="52" t="s">
        <v>58</v>
      </c>
      <c r="N513" s="52" t="s">
        <v>255</v>
      </c>
      <c r="O513" s="52" t="s">
        <v>55</v>
      </c>
      <c r="P513" s="32"/>
      <c r="Q513" s="52" t="s">
        <v>250</v>
      </c>
      <c r="R513" s="33">
        <f t="shared" si="98"/>
        <v>1</v>
      </c>
      <c r="S513" s="53" t="str">
        <f t="shared" si="105"/>
        <v>Мін’юст</v>
      </c>
      <c r="T513" s="53"/>
      <c r="U513" s="31"/>
      <c r="V513" s="31"/>
      <c r="W513" s="31"/>
      <c r="X513" s="57" t="s">
        <v>4367</v>
      </c>
      <c r="Y513" s="31"/>
      <c r="Z513" s="31"/>
      <c r="AA513" s="31"/>
      <c r="AB513" s="31"/>
      <c r="AC513" s="31"/>
      <c r="AD513" s="34"/>
      <c r="AE513" s="59">
        <f t="shared" si="100"/>
        <v>0</v>
      </c>
      <c r="AF513" s="62" t="e">
        <f t="shared" si="99"/>
        <v>#VALUE!</v>
      </c>
      <c r="AG513" s="31"/>
      <c r="AH513" s="31">
        <f t="shared" si="104"/>
        <v>0</v>
      </c>
      <c r="AI513" s="31">
        <f t="shared" si="104"/>
        <v>0</v>
      </c>
      <c r="AJ513" s="31">
        <f t="shared" si="104"/>
        <v>0</v>
      </c>
      <c r="AK513" s="31">
        <f t="shared" si="104"/>
        <v>0</v>
      </c>
      <c r="AL513" s="31">
        <f t="shared" si="104"/>
        <v>0</v>
      </c>
      <c r="AM513" s="31">
        <f t="shared" si="104"/>
        <v>0</v>
      </c>
      <c r="AN513" s="31">
        <f t="shared" si="104"/>
        <v>0</v>
      </c>
      <c r="AO513" s="31">
        <f t="shared" si="104"/>
        <v>0</v>
      </c>
      <c r="AP513" s="31">
        <f t="shared" si="104"/>
        <v>0</v>
      </c>
      <c r="AQ513" s="31">
        <f t="shared" si="104"/>
        <v>0</v>
      </c>
      <c r="AR513" s="31">
        <f t="shared" si="104"/>
        <v>0</v>
      </c>
      <c r="AS513" s="31">
        <f t="shared" si="104"/>
        <v>0</v>
      </c>
      <c r="AT513" s="31">
        <f t="shared" si="104"/>
        <v>0</v>
      </c>
      <c r="AU513" s="31">
        <f t="shared" si="104"/>
        <v>0</v>
      </c>
      <c r="AV513" s="31">
        <f t="shared" si="104"/>
        <v>0</v>
      </c>
      <c r="AW513" s="31">
        <f t="shared" si="104"/>
        <v>0</v>
      </c>
      <c r="AX513" s="31"/>
    </row>
    <row r="514" spans="1:51" ht="61.5" hidden="1" customHeight="1" x14ac:dyDescent="0.25">
      <c r="A514" s="30">
        <v>509</v>
      </c>
      <c r="B514" s="73" t="s">
        <v>1222</v>
      </c>
      <c r="C514" s="52" t="s">
        <v>1223</v>
      </c>
      <c r="D514" s="31"/>
      <c r="E514" s="98" t="s">
        <v>4625</v>
      </c>
      <c r="F514" s="52" t="s">
        <v>1381</v>
      </c>
      <c r="G514" s="52" t="s">
        <v>1384</v>
      </c>
      <c r="H514" s="52" t="s">
        <v>258</v>
      </c>
      <c r="I514" s="52" t="s">
        <v>141</v>
      </c>
      <c r="J514" s="52" t="s">
        <v>250</v>
      </c>
      <c r="K514" s="52" t="s">
        <v>30</v>
      </c>
      <c r="L514" s="52" t="s">
        <v>39</v>
      </c>
      <c r="M514" s="52" t="s">
        <v>64</v>
      </c>
      <c r="N514" s="52" t="s">
        <v>65</v>
      </c>
      <c r="O514" s="52" t="s">
        <v>55</v>
      </c>
      <c r="P514" s="32"/>
      <c r="Q514" s="52" t="s">
        <v>250</v>
      </c>
      <c r="R514" s="33">
        <f t="shared" si="98"/>
        <v>1</v>
      </c>
      <c r="S514" s="53" t="str">
        <f t="shared" si="105"/>
        <v>Мін’юст</v>
      </c>
      <c r="T514" s="53"/>
      <c r="U514" s="31"/>
      <c r="V514" s="31"/>
      <c r="W514" s="31"/>
      <c r="X514" s="57" t="s">
        <v>4367</v>
      </c>
      <c r="Y514" s="31"/>
      <c r="Z514" s="31"/>
      <c r="AA514" s="31"/>
      <c r="AB514" s="31"/>
      <c r="AC514" s="31"/>
      <c r="AD514" s="34"/>
      <c r="AE514" s="59">
        <f t="shared" si="100"/>
        <v>0</v>
      </c>
      <c r="AF514" s="62" t="e">
        <f t="shared" si="99"/>
        <v>#VALUE!</v>
      </c>
      <c r="AG514" s="31"/>
      <c r="AH514" s="31">
        <f t="shared" si="104"/>
        <v>0</v>
      </c>
      <c r="AI514" s="31">
        <f t="shared" si="104"/>
        <v>0</v>
      </c>
      <c r="AJ514" s="31">
        <f t="shared" si="104"/>
        <v>0</v>
      </c>
      <c r="AK514" s="31">
        <f t="shared" si="104"/>
        <v>0</v>
      </c>
      <c r="AL514" s="31">
        <f t="shared" si="104"/>
        <v>0</v>
      </c>
      <c r="AM514" s="31">
        <f t="shared" si="104"/>
        <v>0</v>
      </c>
      <c r="AN514" s="31">
        <f t="shared" si="104"/>
        <v>0</v>
      </c>
      <c r="AO514" s="31">
        <f t="shared" si="104"/>
        <v>0</v>
      </c>
      <c r="AP514" s="31">
        <f t="shared" si="104"/>
        <v>0</v>
      </c>
      <c r="AQ514" s="31">
        <f t="shared" si="104"/>
        <v>0</v>
      </c>
      <c r="AR514" s="31">
        <f t="shared" si="104"/>
        <v>0</v>
      </c>
      <c r="AS514" s="31">
        <f t="shared" si="104"/>
        <v>0</v>
      </c>
      <c r="AT514" s="31">
        <f t="shared" si="104"/>
        <v>0</v>
      </c>
      <c r="AU514" s="31">
        <f t="shared" si="104"/>
        <v>0</v>
      </c>
      <c r="AV514" s="31">
        <f t="shared" si="104"/>
        <v>0</v>
      </c>
      <c r="AW514" s="31">
        <f t="shared" si="104"/>
        <v>0</v>
      </c>
      <c r="AX514" s="31"/>
    </row>
    <row r="515" spans="1:51" ht="61.5" hidden="1" customHeight="1" x14ac:dyDescent="0.25">
      <c r="A515" s="30">
        <v>510</v>
      </c>
      <c r="B515" s="73" t="s">
        <v>1222</v>
      </c>
      <c r="C515" s="52" t="s">
        <v>1223</v>
      </c>
      <c r="D515" s="31"/>
      <c r="E515" s="98" t="s">
        <v>4625</v>
      </c>
      <c r="F515" s="52" t="s">
        <v>1381</v>
      </c>
      <c r="G515" s="52" t="s">
        <v>1385</v>
      </c>
      <c r="H515" s="52" t="s">
        <v>141</v>
      </c>
      <c r="I515" s="52" t="s">
        <v>68</v>
      </c>
      <c r="J515" s="52" t="s">
        <v>250</v>
      </c>
      <c r="K515" s="52" t="s">
        <v>30</v>
      </c>
      <c r="L515" s="52" t="s">
        <v>39</v>
      </c>
      <c r="M515" s="52" t="s">
        <v>69</v>
      </c>
      <c r="N515" s="52" t="s">
        <v>70</v>
      </c>
      <c r="O515" s="52" t="s">
        <v>55</v>
      </c>
      <c r="P515" s="32"/>
      <c r="Q515" s="52" t="s">
        <v>250</v>
      </c>
      <c r="R515" s="33">
        <f t="shared" si="98"/>
        <v>1</v>
      </c>
      <c r="S515" s="53" t="str">
        <f t="shared" si="105"/>
        <v>Мін’юст</v>
      </c>
      <c r="T515" s="53"/>
      <c r="U515" s="31"/>
      <c r="V515" s="31"/>
      <c r="W515" s="31"/>
      <c r="X515" s="57" t="s">
        <v>4367</v>
      </c>
      <c r="Y515" s="31"/>
      <c r="Z515" s="31"/>
      <c r="AA515" s="31"/>
      <c r="AB515" s="31"/>
      <c r="AC515" s="31"/>
      <c r="AD515" s="34"/>
      <c r="AE515" s="59">
        <f t="shared" si="100"/>
        <v>0</v>
      </c>
      <c r="AF515" s="62" t="e">
        <f t="shared" si="99"/>
        <v>#VALUE!</v>
      </c>
      <c r="AG515" s="31"/>
      <c r="AH515" s="31">
        <f t="shared" si="104"/>
        <v>0</v>
      </c>
      <c r="AI515" s="31">
        <f t="shared" si="104"/>
        <v>0</v>
      </c>
      <c r="AJ515" s="31">
        <f t="shared" si="104"/>
        <v>0</v>
      </c>
      <c r="AK515" s="31">
        <f t="shared" si="104"/>
        <v>0</v>
      </c>
      <c r="AL515" s="31">
        <f t="shared" si="104"/>
        <v>0</v>
      </c>
      <c r="AM515" s="31">
        <f t="shared" si="104"/>
        <v>0</v>
      </c>
      <c r="AN515" s="31">
        <f t="shared" si="104"/>
        <v>0</v>
      </c>
      <c r="AO515" s="31">
        <f t="shared" si="104"/>
        <v>0</v>
      </c>
      <c r="AP515" s="31">
        <f t="shared" si="104"/>
        <v>0</v>
      </c>
      <c r="AQ515" s="31">
        <f t="shared" si="104"/>
        <v>0</v>
      </c>
      <c r="AR515" s="31">
        <f t="shared" si="104"/>
        <v>0</v>
      </c>
      <c r="AS515" s="31">
        <f t="shared" si="104"/>
        <v>0</v>
      </c>
      <c r="AT515" s="31">
        <f t="shared" si="104"/>
        <v>0</v>
      </c>
      <c r="AU515" s="31">
        <f t="shared" ref="AU515:AW515" si="108">IF(ISNUMBER(FIND($AD515,AU$5)),$AD515,"")</f>
        <v>0</v>
      </c>
      <c r="AV515" s="31">
        <f t="shared" si="108"/>
        <v>0</v>
      </c>
      <c r="AW515" s="31">
        <f t="shared" si="108"/>
        <v>0</v>
      </c>
      <c r="AX515" s="31"/>
    </row>
    <row r="516" spans="1:51" ht="61.5" hidden="1" customHeight="1" x14ac:dyDescent="0.25">
      <c r="A516" s="30">
        <v>511</v>
      </c>
      <c r="B516" s="73" t="s">
        <v>1222</v>
      </c>
      <c r="C516" s="52" t="s">
        <v>1223</v>
      </c>
      <c r="D516" s="31"/>
      <c r="E516" s="98" t="s">
        <v>4625</v>
      </c>
      <c r="F516" s="52" t="s">
        <v>1381</v>
      </c>
      <c r="G516" s="52" t="s">
        <v>1386</v>
      </c>
      <c r="H516" s="52" t="s">
        <v>1387</v>
      </c>
      <c r="I516" s="52" t="s">
        <v>16</v>
      </c>
      <c r="J516" s="52" t="s">
        <v>1388</v>
      </c>
      <c r="K516" s="52" t="s">
        <v>30</v>
      </c>
      <c r="L516" s="52" t="s">
        <v>39</v>
      </c>
      <c r="M516" s="52" t="s">
        <v>1389</v>
      </c>
      <c r="N516" s="52" t="s">
        <v>1390</v>
      </c>
      <c r="O516" s="52" t="s">
        <v>1391</v>
      </c>
      <c r="P516" s="32"/>
      <c r="Q516" s="52" t="s">
        <v>1388</v>
      </c>
      <c r="R516" s="33">
        <f t="shared" si="98"/>
        <v>4</v>
      </c>
      <c r="S516" s="53" t="str">
        <f t="shared" si="105"/>
        <v>Дисциплінарний</v>
      </c>
      <c r="T516" s="53"/>
      <c r="U516" s="31"/>
      <c r="V516" s="31"/>
      <c r="W516" s="31"/>
      <c r="X516" s="31"/>
      <c r="Y516" s="57" t="s">
        <v>4367</v>
      </c>
      <c r="Z516" s="57" t="s">
        <v>4367</v>
      </c>
      <c r="AA516" s="128"/>
      <c r="AB516" s="128"/>
      <c r="AC516" s="31"/>
      <c r="AD516" s="34"/>
      <c r="AE516" s="59">
        <f t="shared" si="100"/>
        <v>0</v>
      </c>
      <c r="AF516" s="62" t="e">
        <f t="shared" si="99"/>
        <v>#VALUE!</v>
      </c>
      <c r="AG516" s="31"/>
      <c r="AH516" s="31">
        <f t="shared" ref="AH516:AW539" si="109">IF(ISNUMBER(FIND($AD516,AH$5)),$AD516,"")</f>
        <v>0</v>
      </c>
      <c r="AI516" s="31">
        <f t="shared" si="109"/>
        <v>0</v>
      </c>
      <c r="AJ516" s="31">
        <f t="shared" si="109"/>
        <v>0</v>
      </c>
      <c r="AK516" s="31">
        <f t="shared" si="109"/>
        <v>0</v>
      </c>
      <c r="AL516" s="31">
        <f t="shared" si="109"/>
        <v>0</v>
      </c>
      <c r="AM516" s="31">
        <f t="shared" si="109"/>
        <v>0</v>
      </c>
      <c r="AN516" s="31">
        <f t="shared" si="109"/>
        <v>0</v>
      </c>
      <c r="AO516" s="31">
        <f t="shared" si="109"/>
        <v>0</v>
      </c>
      <c r="AP516" s="31">
        <f t="shared" si="109"/>
        <v>0</v>
      </c>
      <c r="AQ516" s="31">
        <f t="shared" si="109"/>
        <v>0</v>
      </c>
      <c r="AR516" s="31">
        <f t="shared" si="109"/>
        <v>0</v>
      </c>
      <c r="AS516" s="31">
        <f t="shared" si="109"/>
        <v>0</v>
      </c>
      <c r="AT516" s="31">
        <f t="shared" si="109"/>
        <v>0</v>
      </c>
      <c r="AU516" s="31">
        <f t="shared" si="109"/>
        <v>0</v>
      </c>
      <c r="AV516" s="31">
        <f t="shared" si="109"/>
        <v>0</v>
      </c>
      <c r="AW516" s="31">
        <f t="shared" si="109"/>
        <v>0</v>
      </c>
      <c r="AX516" s="31"/>
    </row>
    <row r="517" spans="1:51" ht="61.5" hidden="1" customHeight="1" x14ac:dyDescent="0.25">
      <c r="A517" s="30">
        <v>512</v>
      </c>
      <c r="B517" s="73" t="s">
        <v>1222</v>
      </c>
      <c r="C517" s="52" t="s">
        <v>1223</v>
      </c>
      <c r="D517" s="31"/>
      <c r="E517" s="98" t="s">
        <v>4625</v>
      </c>
      <c r="F517" s="52" t="s">
        <v>1381</v>
      </c>
      <c r="G517" s="52" t="s">
        <v>1392</v>
      </c>
      <c r="H517" s="52" t="s">
        <v>1387</v>
      </c>
      <c r="I517" s="52" t="s">
        <v>16</v>
      </c>
      <c r="J517" s="52" t="s">
        <v>1278</v>
      </c>
      <c r="K517" s="52" t="s">
        <v>30</v>
      </c>
      <c r="L517" s="52" t="s">
        <v>39</v>
      </c>
      <c r="M517" s="52" t="s">
        <v>1389</v>
      </c>
      <c r="N517" s="52" t="s">
        <v>1393</v>
      </c>
      <c r="O517" s="52" t="s">
        <v>1391</v>
      </c>
      <c r="P517" s="32"/>
      <c r="Q517" s="52" t="s">
        <v>4299</v>
      </c>
      <c r="R517" s="33">
        <f t="shared" si="98"/>
        <v>3</v>
      </c>
      <c r="S517" s="53" t="str">
        <f t="shared" si="105"/>
        <v>ВРП</v>
      </c>
      <c r="T517" s="53"/>
      <c r="U517" s="31"/>
      <c r="V517" s="31"/>
      <c r="W517" s="31"/>
      <c r="X517" s="31"/>
      <c r="Y517" s="57" t="s">
        <v>4367</v>
      </c>
      <c r="Z517" s="57" t="s">
        <v>4367</v>
      </c>
      <c r="AA517" s="128"/>
      <c r="AB517" s="128"/>
      <c r="AC517" s="31"/>
      <c r="AD517" s="34"/>
      <c r="AE517" s="59">
        <f t="shared" si="100"/>
        <v>0</v>
      </c>
      <c r="AF517" s="62" t="e">
        <f t="shared" si="99"/>
        <v>#VALUE!</v>
      </c>
      <c r="AG517" s="31"/>
      <c r="AH517" s="31">
        <f t="shared" si="109"/>
        <v>0</v>
      </c>
      <c r="AI517" s="31">
        <f t="shared" si="109"/>
        <v>0</v>
      </c>
      <c r="AJ517" s="31">
        <f t="shared" si="109"/>
        <v>0</v>
      </c>
      <c r="AK517" s="31">
        <f t="shared" si="109"/>
        <v>0</v>
      </c>
      <c r="AL517" s="31">
        <f t="shared" si="109"/>
        <v>0</v>
      </c>
      <c r="AM517" s="31">
        <f t="shared" si="109"/>
        <v>0</v>
      </c>
      <c r="AN517" s="31">
        <f t="shared" si="109"/>
        <v>0</v>
      </c>
      <c r="AO517" s="31">
        <f t="shared" si="109"/>
        <v>0</v>
      </c>
      <c r="AP517" s="31">
        <f t="shared" si="109"/>
        <v>0</v>
      </c>
      <c r="AQ517" s="31">
        <f t="shared" si="109"/>
        <v>0</v>
      </c>
      <c r="AR517" s="31">
        <f t="shared" si="109"/>
        <v>0</v>
      </c>
      <c r="AS517" s="31">
        <f t="shared" si="109"/>
        <v>0</v>
      </c>
      <c r="AT517" s="31">
        <f t="shared" si="109"/>
        <v>0</v>
      </c>
      <c r="AU517" s="31">
        <f t="shared" si="109"/>
        <v>0</v>
      </c>
      <c r="AV517" s="31">
        <f t="shared" si="109"/>
        <v>0</v>
      </c>
      <c r="AW517" s="31">
        <f t="shared" si="109"/>
        <v>0</v>
      </c>
      <c r="AX517" s="31"/>
    </row>
    <row r="518" spans="1:51" ht="61.5" hidden="1" customHeight="1" x14ac:dyDescent="0.25">
      <c r="A518" s="30">
        <v>513</v>
      </c>
      <c r="B518" s="73" t="s">
        <v>1222</v>
      </c>
      <c r="C518" s="52" t="s">
        <v>1223</v>
      </c>
      <c r="D518" s="31"/>
      <c r="E518" s="98" t="s">
        <v>4625</v>
      </c>
      <c r="F518" s="52" t="s">
        <v>1381</v>
      </c>
      <c r="G518" s="52" t="s">
        <v>1394</v>
      </c>
      <c r="H518" s="52" t="s">
        <v>1395</v>
      </c>
      <c r="I518" s="52" t="s">
        <v>16</v>
      </c>
      <c r="J518" s="52" t="s">
        <v>1396</v>
      </c>
      <c r="K518" s="52" t="s">
        <v>30</v>
      </c>
      <c r="L518" s="52" t="s">
        <v>39</v>
      </c>
      <c r="M518" s="52" t="s">
        <v>1397</v>
      </c>
      <c r="N518" s="52" t="s">
        <v>1398</v>
      </c>
      <c r="O518" s="52" t="s">
        <v>1399</v>
      </c>
      <c r="P518" s="32"/>
      <c r="Q518" s="52" t="s">
        <v>4301</v>
      </c>
      <c r="R518" s="33">
        <f t="shared" ref="R518:R581" si="110">IF(ISBLANK(Q518),0,LEN(TRIM(Q518))-LEN(SUBSTITUTE(Q518," ",""))+1)</f>
        <v>7</v>
      </c>
      <c r="S518" s="53" t="str">
        <f t="shared" si="105"/>
        <v>ВРП</v>
      </c>
      <c r="T518" s="53"/>
      <c r="U518" s="31"/>
      <c r="V518" s="31"/>
      <c r="W518" s="31"/>
      <c r="X518" s="31"/>
      <c r="Y518" s="57" t="s">
        <v>4367</v>
      </c>
      <c r="Z518" s="57" t="s">
        <v>4367</v>
      </c>
      <c r="AA518" s="128"/>
      <c r="AB518" s="128"/>
      <c r="AC518" s="31"/>
      <c r="AD518" s="34"/>
      <c r="AE518" s="59">
        <f t="shared" si="100"/>
        <v>0</v>
      </c>
      <c r="AF518" s="62" t="e">
        <f t="shared" si="99"/>
        <v>#VALUE!</v>
      </c>
      <c r="AG518" s="31"/>
      <c r="AH518" s="31">
        <f t="shared" si="109"/>
        <v>0</v>
      </c>
      <c r="AI518" s="31">
        <f t="shared" si="109"/>
        <v>0</v>
      </c>
      <c r="AJ518" s="31">
        <f t="shared" si="109"/>
        <v>0</v>
      </c>
      <c r="AK518" s="31">
        <f t="shared" si="109"/>
        <v>0</v>
      </c>
      <c r="AL518" s="31">
        <f t="shared" si="109"/>
        <v>0</v>
      </c>
      <c r="AM518" s="31">
        <f t="shared" si="109"/>
        <v>0</v>
      </c>
      <c r="AN518" s="31">
        <f t="shared" si="109"/>
        <v>0</v>
      </c>
      <c r="AO518" s="31">
        <f t="shared" si="109"/>
        <v>0</v>
      </c>
      <c r="AP518" s="31">
        <f t="shared" si="109"/>
        <v>0</v>
      </c>
      <c r="AQ518" s="31">
        <f t="shared" si="109"/>
        <v>0</v>
      </c>
      <c r="AR518" s="31">
        <f t="shared" si="109"/>
        <v>0</v>
      </c>
      <c r="AS518" s="31">
        <f t="shared" si="109"/>
        <v>0</v>
      </c>
      <c r="AT518" s="31">
        <f t="shared" si="109"/>
        <v>0</v>
      </c>
      <c r="AU518" s="31">
        <f t="shared" si="109"/>
        <v>0</v>
      </c>
      <c r="AV518" s="31">
        <f t="shared" si="109"/>
        <v>0</v>
      </c>
      <c r="AW518" s="31">
        <f t="shared" si="109"/>
        <v>0</v>
      </c>
      <c r="AX518" s="31"/>
    </row>
    <row r="519" spans="1:51" ht="61.5" hidden="1" customHeight="1" x14ac:dyDescent="0.25">
      <c r="A519" s="30">
        <v>514</v>
      </c>
      <c r="B519" s="73" t="s">
        <v>1222</v>
      </c>
      <c r="C519" s="52" t="s">
        <v>1223</v>
      </c>
      <c r="D519" s="31"/>
      <c r="E519" s="98" t="s">
        <v>4626</v>
      </c>
      <c r="F519" s="52" t="s">
        <v>1400</v>
      </c>
      <c r="G519" s="52" t="s">
        <v>1401</v>
      </c>
      <c r="H519" s="52" t="s">
        <v>98</v>
      </c>
      <c r="I519" s="52" t="s">
        <v>101</v>
      </c>
      <c r="J519" s="52" t="s">
        <v>250</v>
      </c>
      <c r="K519" s="52" t="s">
        <v>30</v>
      </c>
      <c r="L519" s="52" t="s">
        <v>39</v>
      </c>
      <c r="M519" s="52" t="s">
        <v>54</v>
      </c>
      <c r="N519" s="52" t="s">
        <v>250</v>
      </c>
      <c r="O519" s="52" t="s">
        <v>55</v>
      </c>
      <c r="P519" s="32"/>
      <c r="Q519" s="52" t="s">
        <v>250</v>
      </c>
      <c r="R519" s="33">
        <f t="shared" si="110"/>
        <v>1</v>
      </c>
      <c r="S519" s="53" t="str">
        <f t="shared" si="105"/>
        <v>Мін’юст</v>
      </c>
      <c r="T519" s="53"/>
      <c r="U519" s="31"/>
      <c r="V519" s="31"/>
      <c r="W519" s="31"/>
      <c r="X519" s="57" t="s">
        <v>4367</v>
      </c>
      <c r="Y519" s="31"/>
      <c r="Z519" s="31"/>
      <c r="AA519" s="31"/>
      <c r="AB519" s="31"/>
      <c r="AC519" s="31"/>
      <c r="AD519" s="34"/>
      <c r="AE519" s="59">
        <f t="shared" si="100"/>
        <v>0</v>
      </c>
      <c r="AF519" s="62" t="e">
        <f t="shared" ref="AF519:AF582" si="111">IF(AE519=1,AD519,LEFT(AD519,FIND(" ",AD519)-1))</f>
        <v>#VALUE!</v>
      </c>
      <c r="AG519" s="31"/>
      <c r="AH519" s="31">
        <f t="shared" si="109"/>
        <v>0</v>
      </c>
      <c r="AI519" s="31">
        <f t="shared" si="109"/>
        <v>0</v>
      </c>
      <c r="AJ519" s="31">
        <f t="shared" si="109"/>
        <v>0</v>
      </c>
      <c r="AK519" s="31">
        <f t="shared" si="109"/>
        <v>0</v>
      </c>
      <c r="AL519" s="31">
        <f t="shared" si="109"/>
        <v>0</v>
      </c>
      <c r="AM519" s="31">
        <f t="shared" si="109"/>
        <v>0</v>
      </c>
      <c r="AN519" s="31">
        <f t="shared" si="109"/>
        <v>0</v>
      </c>
      <c r="AO519" s="31">
        <f t="shared" si="109"/>
        <v>0</v>
      </c>
      <c r="AP519" s="31">
        <f t="shared" si="109"/>
        <v>0</v>
      </c>
      <c r="AQ519" s="31">
        <f t="shared" si="109"/>
        <v>0</v>
      </c>
      <c r="AR519" s="31">
        <f t="shared" si="109"/>
        <v>0</v>
      </c>
      <c r="AS519" s="31">
        <f t="shared" si="109"/>
        <v>0</v>
      </c>
      <c r="AT519" s="31">
        <f t="shared" si="109"/>
        <v>0</v>
      </c>
      <c r="AU519" s="31">
        <f t="shared" si="109"/>
        <v>0</v>
      </c>
      <c r="AV519" s="31">
        <f t="shared" si="109"/>
        <v>0</v>
      </c>
      <c r="AW519" s="31">
        <f t="shared" si="109"/>
        <v>0</v>
      </c>
      <c r="AX519" s="31"/>
    </row>
    <row r="520" spans="1:51" ht="61.5" hidden="1" customHeight="1" x14ac:dyDescent="0.25">
      <c r="A520" s="30">
        <v>515</v>
      </c>
      <c r="B520" s="73" t="s">
        <v>1222</v>
      </c>
      <c r="C520" s="52" t="s">
        <v>1223</v>
      </c>
      <c r="D520" s="31"/>
      <c r="E520" s="98" t="s">
        <v>4626</v>
      </c>
      <c r="F520" s="52" t="s">
        <v>1400</v>
      </c>
      <c r="G520" s="52" t="s">
        <v>1402</v>
      </c>
      <c r="H520" s="52" t="s">
        <v>101</v>
      </c>
      <c r="I520" s="52" t="s">
        <v>258</v>
      </c>
      <c r="J520" s="52" t="s">
        <v>250</v>
      </c>
      <c r="K520" s="52" t="s">
        <v>30</v>
      </c>
      <c r="L520" s="52" t="s">
        <v>39</v>
      </c>
      <c r="M520" s="52" t="s">
        <v>58</v>
      </c>
      <c r="N520" s="52" t="s">
        <v>255</v>
      </c>
      <c r="O520" s="52" t="s">
        <v>55</v>
      </c>
      <c r="P520" s="32"/>
      <c r="Q520" s="52" t="s">
        <v>250</v>
      </c>
      <c r="R520" s="33">
        <f t="shared" si="110"/>
        <v>1</v>
      </c>
      <c r="S520" s="53" t="str">
        <f t="shared" si="105"/>
        <v>Мін’юст</v>
      </c>
      <c r="T520" s="53"/>
      <c r="U520" s="31"/>
      <c r="V520" s="31"/>
      <c r="W520" s="31"/>
      <c r="X520" s="57" t="s">
        <v>4367</v>
      </c>
      <c r="Y520" s="31"/>
      <c r="Z520" s="31"/>
      <c r="AA520" s="31"/>
      <c r="AB520" s="31"/>
      <c r="AC520" s="31"/>
      <c r="AD520" s="34"/>
      <c r="AE520" s="59">
        <f t="shared" ref="AE520:AE583" si="112">IF(ISBLANK(AD520),0,LEN(TRIM(AD520))-LEN(SUBSTITUTE(AD520," ",""))+1)</f>
        <v>0</v>
      </c>
      <c r="AF520" s="62" t="e">
        <f t="shared" si="111"/>
        <v>#VALUE!</v>
      </c>
      <c r="AG520" s="31"/>
      <c r="AH520" s="31">
        <f t="shared" si="109"/>
        <v>0</v>
      </c>
      <c r="AI520" s="31">
        <f t="shared" si="109"/>
        <v>0</v>
      </c>
      <c r="AJ520" s="31">
        <f t="shared" si="109"/>
        <v>0</v>
      </c>
      <c r="AK520" s="31">
        <f t="shared" si="109"/>
        <v>0</v>
      </c>
      <c r="AL520" s="31">
        <f t="shared" si="109"/>
        <v>0</v>
      </c>
      <c r="AM520" s="31">
        <f t="shared" si="109"/>
        <v>0</v>
      </c>
      <c r="AN520" s="31">
        <f t="shared" si="109"/>
        <v>0</v>
      </c>
      <c r="AO520" s="31">
        <f t="shared" si="109"/>
        <v>0</v>
      </c>
      <c r="AP520" s="31">
        <f t="shared" si="109"/>
        <v>0</v>
      </c>
      <c r="AQ520" s="31">
        <f t="shared" si="109"/>
        <v>0</v>
      </c>
      <c r="AR520" s="31">
        <f t="shared" si="109"/>
        <v>0</v>
      </c>
      <c r="AS520" s="31">
        <f t="shared" si="109"/>
        <v>0</v>
      </c>
      <c r="AT520" s="31">
        <f t="shared" si="109"/>
        <v>0</v>
      </c>
      <c r="AU520" s="31">
        <f t="shared" si="109"/>
        <v>0</v>
      </c>
      <c r="AV520" s="31">
        <f t="shared" si="109"/>
        <v>0</v>
      </c>
      <c r="AW520" s="31">
        <f t="shared" si="109"/>
        <v>0</v>
      </c>
      <c r="AX520" s="31"/>
    </row>
    <row r="521" spans="1:51" ht="61.5" hidden="1" customHeight="1" x14ac:dyDescent="0.25">
      <c r="A521" s="30">
        <v>516</v>
      </c>
      <c r="B521" s="73" t="s">
        <v>1222</v>
      </c>
      <c r="C521" s="52" t="s">
        <v>1223</v>
      </c>
      <c r="D521" s="31"/>
      <c r="E521" s="98" t="s">
        <v>4626</v>
      </c>
      <c r="F521" s="52" t="s">
        <v>1400</v>
      </c>
      <c r="G521" s="52" t="s">
        <v>1403</v>
      </c>
      <c r="H521" s="52" t="s">
        <v>1404</v>
      </c>
      <c r="I521" s="52" t="s">
        <v>141</v>
      </c>
      <c r="J521" s="52" t="s">
        <v>250</v>
      </c>
      <c r="K521" s="52" t="s">
        <v>30</v>
      </c>
      <c r="L521" s="52" t="s">
        <v>39</v>
      </c>
      <c r="M521" s="52" t="s">
        <v>64</v>
      </c>
      <c r="N521" s="52" t="s">
        <v>65</v>
      </c>
      <c r="O521" s="52" t="s">
        <v>55</v>
      </c>
      <c r="P521" s="32"/>
      <c r="Q521" s="52" t="s">
        <v>250</v>
      </c>
      <c r="R521" s="33">
        <f t="shared" si="110"/>
        <v>1</v>
      </c>
      <c r="S521" s="53" t="str">
        <f t="shared" si="105"/>
        <v>Мін’юст</v>
      </c>
      <c r="T521" s="53"/>
      <c r="U521" s="31"/>
      <c r="V521" s="31"/>
      <c r="W521" s="31"/>
      <c r="X521" s="57" t="s">
        <v>4367</v>
      </c>
      <c r="Y521" s="31"/>
      <c r="Z521" s="31"/>
      <c r="AA521" s="31"/>
      <c r="AB521" s="31"/>
      <c r="AC521" s="31"/>
      <c r="AD521" s="34"/>
      <c r="AE521" s="59">
        <f t="shared" si="112"/>
        <v>0</v>
      </c>
      <c r="AF521" s="62" t="e">
        <f t="shared" si="111"/>
        <v>#VALUE!</v>
      </c>
      <c r="AG521" s="31"/>
      <c r="AH521" s="31">
        <f t="shared" si="109"/>
        <v>0</v>
      </c>
      <c r="AI521" s="31">
        <f t="shared" si="109"/>
        <v>0</v>
      </c>
      <c r="AJ521" s="31">
        <f t="shared" si="109"/>
        <v>0</v>
      </c>
      <c r="AK521" s="31">
        <f t="shared" si="109"/>
        <v>0</v>
      </c>
      <c r="AL521" s="31">
        <f t="shared" si="109"/>
        <v>0</v>
      </c>
      <c r="AM521" s="31">
        <f t="shared" si="109"/>
        <v>0</v>
      </c>
      <c r="AN521" s="31">
        <f t="shared" si="109"/>
        <v>0</v>
      </c>
      <c r="AO521" s="31">
        <f t="shared" si="109"/>
        <v>0</v>
      </c>
      <c r="AP521" s="31">
        <f t="shared" si="109"/>
        <v>0</v>
      </c>
      <c r="AQ521" s="31">
        <f t="shared" si="109"/>
        <v>0</v>
      </c>
      <c r="AR521" s="31">
        <f t="shared" si="109"/>
        <v>0</v>
      </c>
      <c r="AS521" s="31">
        <f t="shared" si="109"/>
        <v>0</v>
      </c>
      <c r="AT521" s="31">
        <f t="shared" si="109"/>
        <v>0</v>
      </c>
      <c r="AU521" s="31">
        <f t="shared" si="109"/>
        <v>0</v>
      </c>
      <c r="AV521" s="31">
        <f t="shared" si="109"/>
        <v>0</v>
      </c>
      <c r="AW521" s="31">
        <f t="shared" si="109"/>
        <v>0</v>
      </c>
      <c r="AX521" s="31"/>
    </row>
    <row r="522" spans="1:51" ht="61.5" hidden="1" customHeight="1" x14ac:dyDescent="0.25">
      <c r="A522" s="30">
        <v>517</v>
      </c>
      <c r="B522" s="73" t="s">
        <v>1222</v>
      </c>
      <c r="C522" s="52" t="s">
        <v>1223</v>
      </c>
      <c r="D522" s="31"/>
      <c r="E522" s="98" t="s">
        <v>4626</v>
      </c>
      <c r="F522" s="52" t="s">
        <v>1400</v>
      </c>
      <c r="G522" s="52" t="s">
        <v>1405</v>
      </c>
      <c r="H522" s="52" t="s">
        <v>141</v>
      </c>
      <c r="I522" s="52" t="s">
        <v>68</v>
      </c>
      <c r="J522" s="52" t="s">
        <v>250</v>
      </c>
      <c r="K522" s="52" t="s">
        <v>30</v>
      </c>
      <c r="L522" s="52" t="s">
        <v>39</v>
      </c>
      <c r="M522" s="52" t="s">
        <v>69</v>
      </c>
      <c r="N522" s="52" t="s">
        <v>70</v>
      </c>
      <c r="O522" s="52" t="s">
        <v>55</v>
      </c>
      <c r="P522" s="32"/>
      <c r="Q522" s="52" t="s">
        <v>250</v>
      </c>
      <c r="R522" s="33">
        <f t="shared" si="110"/>
        <v>1</v>
      </c>
      <c r="S522" s="53" t="str">
        <f t="shared" si="105"/>
        <v>Мін’юст</v>
      </c>
      <c r="T522" s="53"/>
      <c r="U522" s="31"/>
      <c r="V522" s="31"/>
      <c r="W522" s="31"/>
      <c r="X522" s="57" t="s">
        <v>4367</v>
      </c>
      <c r="Y522" s="31"/>
      <c r="Z522" s="31"/>
      <c r="AA522" s="31"/>
      <c r="AB522" s="31"/>
      <c r="AC522" s="31"/>
      <c r="AD522" s="34"/>
      <c r="AE522" s="59">
        <f t="shared" si="112"/>
        <v>0</v>
      </c>
      <c r="AF522" s="62" t="e">
        <f t="shared" si="111"/>
        <v>#VALUE!</v>
      </c>
      <c r="AG522" s="31"/>
      <c r="AH522" s="31">
        <f t="shared" si="109"/>
        <v>0</v>
      </c>
      <c r="AI522" s="31">
        <f t="shared" si="109"/>
        <v>0</v>
      </c>
      <c r="AJ522" s="31">
        <f t="shared" si="109"/>
        <v>0</v>
      </c>
      <c r="AK522" s="31">
        <f t="shared" si="109"/>
        <v>0</v>
      </c>
      <c r="AL522" s="31">
        <f t="shared" si="109"/>
        <v>0</v>
      </c>
      <c r="AM522" s="31">
        <f t="shared" si="109"/>
        <v>0</v>
      </c>
      <c r="AN522" s="31">
        <f t="shared" si="109"/>
        <v>0</v>
      </c>
      <c r="AO522" s="31">
        <f t="shared" si="109"/>
        <v>0</v>
      </c>
      <c r="AP522" s="31">
        <f t="shared" si="109"/>
        <v>0</v>
      </c>
      <c r="AQ522" s="31">
        <f t="shared" si="109"/>
        <v>0</v>
      </c>
      <c r="AR522" s="31">
        <f t="shared" si="109"/>
        <v>0</v>
      </c>
      <c r="AS522" s="31">
        <f t="shared" si="109"/>
        <v>0</v>
      </c>
      <c r="AT522" s="31">
        <f t="shared" si="109"/>
        <v>0</v>
      </c>
      <c r="AU522" s="31">
        <f t="shared" si="109"/>
        <v>0</v>
      </c>
      <c r="AV522" s="31">
        <f t="shared" si="109"/>
        <v>0</v>
      </c>
      <c r="AW522" s="31">
        <f t="shared" si="109"/>
        <v>0</v>
      </c>
      <c r="AX522" s="31"/>
    </row>
    <row r="523" spans="1:51" ht="61.5" customHeight="1" x14ac:dyDescent="0.25">
      <c r="A523" s="30">
        <v>518</v>
      </c>
      <c r="B523" s="73" t="s">
        <v>1222</v>
      </c>
      <c r="C523" s="52" t="s">
        <v>1223</v>
      </c>
      <c r="D523" s="31"/>
      <c r="E523" s="98" t="s">
        <v>4627</v>
      </c>
      <c r="F523" s="52" t="s">
        <v>1406</v>
      </c>
      <c r="G523" s="81" t="s">
        <v>1407</v>
      </c>
      <c r="H523" s="52" t="s">
        <v>15</v>
      </c>
      <c r="I523" s="52" t="s">
        <v>156</v>
      </c>
      <c r="J523" s="52" t="s">
        <v>17</v>
      </c>
      <c r="K523" s="52" t="s">
        <v>30</v>
      </c>
      <c r="L523" s="52" t="s">
        <v>31</v>
      </c>
      <c r="M523" s="52" t="s">
        <v>54</v>
      </c>
      <c r="N523" s="52" t="s">
        <v>17</v>
      </c>
      <c r="O523" s="52" t="s">
        <v>55</v>
      </c>
      <c r="P523" s="32"/>
      <c r="Q523" s="52" t="s">
        <v>4225</v>
      </c>
      <c r="R523" s="33">
        <f t="shared" si="110"/>
        <v>1</v>
      </c>
      <c r="S523" s="53" t="str">
        <f t="shared" si="105"/>
        <v>НАЗК</v>
      </c>
      <c r="T523" s="54"/>
      <c r="U523" s="55" t="s">
        <v>4272</v>
      </c>
      <c r="V523" s="56" t="s">
        <v>4272</v>
      </c>
      <c r="W523" s="34"/>
      <c r="X523" s="57" t="s">
        <v>4367</v>
      </c>
      <c r="Y523" s="61"/>
      <c r="Z523" s="61"/>
      <c r="AA523" s="55" t="s">
        <v>4272</v>
      </c>
      <c r="AB523" s="55"/>
      <c r="AC523" s="58" t="s">
        <v>4377</v>
      </c>
      <c r="AD523" s="58" t="s">
        <v>4371</v>
      </c>
      <c r="AE523" s="59">
        <f t="shared" si="112"/>
        <v>2</v>
      </c>
      <c r="AF523" s="60" t="str">
        <f t="shared" si="111"/>
        <v>Калмиков</v>
      </c>
      <c r="AG523" s="34"/>
      <c r="AH523" s="16" t="str">
        <f t="shared" ref="AH523:AW530" si="113">IF(ISNUMBER(FIND(AH$5,$AD523)),AH$5,"")</f>
        <v/>
      </c>
      <c r="AI523" s="16" t="str">
        <f t="shared" si="113"/>
        <v>Калмиков</v>
      </c>
      <c r="AJ523" s="16" t="str">
        <f t="shared" si="113"/>
        <v/>
      </c>
      <c r="AK523" s="16" t="str">
        <f t="shared" si="113"/>
        <v/>
      </c>
      <c r="AL523" s="16" t="str">
        <f t="shared" si="113"/>
        <v/>
      </c>
      <c r="AM523" s="16" t="str">
        <f t="shared" si="113"/>
        <v/>
      </c>
      <c r="AN523" s="16" t="str">
        <f t="shared" si="113"/>
        <v/>
      </c>
      <c r="AO523" s="16" t="str">
        <f t="shared" si="113"/>
        <v/>
      </c>
      <c r="AP523" s="16" t="str">
        <f t="shared" si="113"/>
        <v/>
      </c>
      <c r="AQ523" s="16" t="str">
        <f t="shared" si="113"/>
        <v/>
      </c>
      <c r="AR523" s="16" t="str">
        <f t="shared" si="113"/>
        <v/>
      </c>
      <c r="AS523" s="16" t="str">
        <f t="shared" si="113"/>
        <v/>
      </c>
      <c r="AT523" s="16" t="str">
        <f t="shared" si="113"/>
        <v/>
      </c>
      <c r="AU523" s="16" t="str">
        <f t="shared" si="113"/>
        <v/>
      </c>
      <c r="AV523" s="16" t="str">
        <f t="shared" si="113"/>
        <v>Любченко</v>
      </c>
      <c r="AW523" s="16" t="str">
        <f t="shared" si="113"/>
        <v/>
      </c>
      <c r="AX523" s="11" t="s">
        <v>4293</v>
      </c>
      <c r="AY523" s="85" t="s">
        <v>4535</v>
      </c>
    </row>
    <row r="524" spans="1:51" ht="61.5" customHeight="1" x14ac:dyDescent="0.25">
      <c r="A524" s="30">
        <v>519</v>
      </c>
      <c r="B524" s="73" t="s">
        <v>1222</v>
      </c>
      <c r="C524" s="52" t="s">
        <v>1223</v>
      </c>
      <c r="D524" s="31"/>
      <c r="E524" s="98" t="s">
        <v>4627</v>
      </c>
      <c r="F524" s="52" t="s">
        <v>1406</v>
      </c>
      <c r="G524" s="52" t="s">
        <v>1408</v>
      </c>
      <c r="H524" s="52" t="s">
        <v>156</v>
      </c>
      <c r="I524" s="52" t="s">
        <v>160</v>
      </c>
      <c r="J524" s="52" t="s">
        <v>1409</v>
      </c>
      <c r="K524" s="52" t="s">
        <v>30</v>
      </c>
      <c r="L524" s="52" t="s">
        <v>31</v>
      </c>
      <c r="M524" s="52" t="s">
        <v>58</v>
      </c>
      <c r="N524" s="52" t="s">
        <v>59</v>
      </c>
      <c r="O524" s="52" t="s">
        <v>55</v>
      </c>
      <c r="P524" s="32"/>
      <c r="Q524" s="52" t="s">
        <v>4262</v>
      </c>
      <c r="R524" s="33">
        <f t="shared" si="110"/>
        <v>1</v>
      </c>
      <c r="S524" s="53" t="str">
        <f t="shared" si="105"/>
        <v xml:space="preserve"> НАЗК</v>
      </c>
      <c r="T524" s="54"/>
      <c r="U524" s="55" t="s">
        <v>4272</v>
      </c>
      <c r="V524" s="56" t="s">
        <v>4272</v>
      </c>
      <c r="W524" s="34"/>
      <c r="X524" s="57" t="s">
        <v>4367</v>
      </c>
      <c r="Y524" s="61"/>
      <c r="Z524" s="61"/>
      <c r="AA524" s="55" t="s">
        <v>4272</v>
      </c>
      <c r="AB524" s="55"/>
      <c r="AC524" s="65" t="s">
        <v>4454</v>
      </c>
      <c r="AD524" s="65" t="s">
        <v>4455</v>
      </c>
      <c r="AE524" s="59">
        <f t="shared" si="112"/>
        <v>2</v>
      </c>
      <c r="AF524" s="60" t="str">
        <f t="shared" si="111"/>
        <v>Пасічник/Кулікова</v>
      </c>
      <c r="AG524" s="34"/>
      <c r="AH524" s="16" t="str">
        <f t="shared" si="113"/>
        <v/>
      </c>
      <c r="AI524" s="16" t="str">
        <f t="shared" si="113"/>
        <v/>
      </c>
      <c r="AJ524" s="16" t="str">
        <f t="shared" si="113"/>
        <v/>
      </c>
      <c r="AK524" s="16" t="str">
        <f t="shared" si="113"/>
        <v/>
      </c>
      <c r="AL524" s="16" t="str">
        <f t="shared" si="113"/>
        <v/>
      </c>
      <c r="AM524" s="16" t="str">
        <f t="shared" si="113"/>
        <v>Пасічник/Кулікова</v>
      </c>
      <c r="AN524" s="16" t="str">
        <f t="shared" si="113"/>
        <v/>
      </c>
      <c r="AO524" s="16" t="str">
        <f t="shared" si="113"/>
        <v/>
      </c>
      <c r="AP524" s="16" t="str">
        <f t="shared" si="113"/>
        <v/>
      </c>
      <c r="AQ524" s="16" t="str">
        <f t="shared" si="113"/>
        <v/>
      </c>
      <c r="AR524" s="16" t="str">
        <f t="shared" si="113"/>
        <v/>
      </c>
      <c r="AS524" s="16" t="str">
        <f t="shared" si="113"/>
        <v/>
      </c>
      <c r="AT524" s="16" t="str">
        <f t="shared" si="113"/>
        <v/>
      </c>
      <c r="AU524" s="16" t="str">
        <f t="shared" si="113"/>
        <v/>
      </c>
      <c r="AV524" s="16" t="str">
        <f t="shared" si="113"/>
        <v/>
      </c>
      <c r="AW524" s="16" t="str">
        <f t="shared" si="113"/>
        <v/>
      </c>
      <c r="AX524" s="31"/>
    </row>
    <row r="525" spans="1:51" ht="61.5" customHeight="1" x14ac:dyDescent="0.25">
      <c r="A525" s="30">
        <v>520</v>
      </c>
      <c r="B525" s="73" t="s">
        <v>1222</v>
      </c>
      <c r="C525" s="52" t="s">
        <v>1223</v>
      </c>
      <c r="D525" s="31"/>
      <c r="E525" s="98" t="s">
        <v>4627</v>
      </c>
      <c r="F525" s="52" t="s">
        <v>1406</v>
      </c>
      <c r="G525" s="52" t="s">
        <v>1410</v>
      </c>
      <c r="H525" s="52" t="s">
        <v>160</v>
      </c>
      <c r="I525" s="52" t="s">
        <v>112</v>
      </c>
      <c r="J525" s="52" t="s">
        <v>1409</v>
      </c>
      <c r="K525" s="52" t="s">
        <v>30</v>
      </c>
      <c r="L525" s="52" t="s">
        <v>31</v>
      </c>
      <c r="M525" s="52" t="s">
        <v>64</v>
      </c>
      <c r="N525" s="52" t="s">
        <v>65</v>
      </c>
      <c r="O525" s="52" t="s">
        <v>55</v>
      </c>
      <c r="P525" s="32"/>
      <c r="Q525" s="52" t="s">
        <v>4262</v>
      </c>
      <c r="R525" s="33">
        <f t="shared" si="110"/>
        <v>1</v>
      </c>
      <c r="S525" s="53" t="str">
        <f t="shared" si="105"/>
        <v xml:space="preserve"> НАЗК</v>
      </c>
      <c r="T525" s="54"/>
      <c r="U525" s="55" t="s">
        <v>4272</v>
      </c>
      <c r="V525" s="56" t="s">
        <v>4272</v>
      </c>
      <c r="W525" s="34"/>
      <c r="X525" s="57" t="s">
        <v>4367</v>
      </c>
      <c r="Y525" s="61"/>
      <c r="Z525" s="61"/>
      <c r="AA525" s="55" t="s">
        <v>4272</v>
      </c>
      <c r="AB525" s="55"/>
      <c r="AC525" s="65" t="s">
        <v>4454</v>
      </c>
      <c r="AD525" s="65" t="s">
        <v>4455</v>
      </c>
      <c r="AE525" s="59">
        <f t="shared" si="112"/>
        <v>2</v>
      </c>
      <c r="AF525" s="60" t="str">
        <f t="shared" si="111"/>
        <v>Пасічник/Кулікова</v>
      </c>
      <c r="AG525" s="34"/>
      <c r="AH525" s="16" t="str">
        <f t="shared" si="113"/>
        <v/>
      </c>
      <c r="AI525" s="16" t="str">
        <f t="shared" si="113"/>
        <v/>
      </c>
      <c r="AJ525" s="16" t="str">
        <f t="shared" si="113"/>
        <v/>
      </c>
      <c r="AK525" s="16" t="str">
        <f t="shared" si="113"/>
        <v/>
      </c>
      <c r="AL525" s="16" t="str">
        <f t="shared" si="113"/>
        <v/>
      </c>
      <c r="AM525" s="16" t="str">
        <f t="shared" si="113"/>
        <v>Пасічник/Кулікова</v>
      </c>
      <c r="AN525" s="16" t="str">
        <f t="shared" si="113"/>
        <v/>
      </c>
      <c r="AO525" s="16" t="str">
        <f t="shared" si="113"/>
        <v/>
      </c>
      <c r="AP525" s="16" t="str">
        <f t="shared" si="113"/>
        <v/>
      </c>
      <c r="AQ525" s="16" t="str">
        <f t="shared" si="113"/>
        <v/>
      </c>
      <c r="AR525" s="16" t="str">
        <f t="shared" si="113"/>
        <v/>
      </c>
      <c r="AS525" s="16" t="str">
        <f t="shared" si="113"/>
        <v/>
      </c>
      <c r="AT525" s="16" t="str">
        <f t="shared" si="113"/>
        <v/>
      </c>
      <c r="AU525" s="16" t="str">
        <f t="shared" si="113"/>
        <v/>
      </c>
      <c r="AV525" s="16" t="str">
        <f t="shared" si="113"/>
        <v/>
      </c>
      <c r="AW525" s="16" t="str">
        <f t="shared" si="113"/>
        <v/>
      </c>
      <c r="AX525" s="31"/>
    </row>
    <row r="526" spans="1:51" ht="61.5" customHeight="1" x14ac:dyDescent="0.25">
      <c r="A526" s="30">
        <v>521</v>
      </c>
      <c r="B526" s="73" t="s">
        <v>1222</v>
      </c>
      <c r="C526" s="52" t="s">
        <v>1223</v>
      </c>
      <c r="D526" s="31"/>
      <c r="E526" s="98" t="s">
        <v>4627</v>
      </c>
      <c r="F526" s="52" t="s">
        <v>1406</v>
      </c>
      <c r="G526" s="52" t="s">
        <v>1411</v>
      </c>
      <c r="H526" s="52" t="s">
        <v>112</v>
      </c>
      <c r="I526" s="52" t="s">
        <v>68</v>
      </c>
      <c r="J526" s="52" t="s">
        <v>17</v>
      </c>
      <c r="K526" s="52" t="s">
        <v>30</v>
      </c>
      <c r="L526" s="52" t="s">
        <v>31</v>
      </c>
      <c r="M526" s="52" t="s">
        <v>69</v>
      </c>
      <c r="N526" s="52" t="s">
        <v>70</v>
      </c>
      <c r="O526" s="52" t="s">
        <v>55</v>
      </c>
      <c r="P526" s="32"/>
      <c r="Q526" s="52" t="s">
        <v>4225</v>
      </c>
      <c r="R526" s="33">
        <f t="shared" si="110"/>
        <v>1</v>
      </c>
      <c r="S526" s="53" t="str">
        <f t="shared" si="105"/>
        <v>НАЗК</v>
      </c>
      <c r="T526" s="54"/>
      <c r="U526" s="55" t="s">
        <v>4272</v>
      </c>
      <c r="V526" s="56" t="s">
        <v>4272</v>
      </c>
      <c r="W526" s="34"/>
      <c r="X526" s="57" t="s">
        <v>4367</v>
      </c>
      <c r="Y526" s="61"/>
      <c r="Z526" s="61"/>
      <c r="AA526" s="132"/>
      <c r="AB526" s="57" t="s">
        <v>4367</v>
      </c>
      <c r="AC526" s="65" t="s">
        <v>4454</v>
      </c>
      <c r="AD526" s="65" t="s">
        <v>4455</v>
      </c>
      <c r="AE526" s="59">
        <f t="shared" si="112"/>
        <v>2</v>
      </c>
      <c r="AF526" s="60" t="str">
        <f t="shared" si="111"/>
        <v>Пасічник/Кулікова</v>
      </c>
      <c r="AG526" s="34"/>
      <c r="AH526" s="16" t="str">
        <f t="shared" si="113"/>
        <v/>
      </c>
      <c r="AI526" s="16" t="str">
        <f t="shared" si="113"/>
        <v/>
      </c>
      <c r="AJ526" s="16" t="str">
        <f t="shared" si="113"/>
        <v/>
      </c>
      <c r="AK526" s="16" t="str">
        <f t="shared" si="113"/>
        <v/>
      </c>
      <c r="AL526" s="16" t="str">
        <f t="shared" si="113"/>
        <v/>
      </c>
      <c r="AM526" s="16" t="str">
        <f t="shared" si="113"/>
        <v>Пасічник/Кулікова</v>
      </c>
      <c r="AN526" s="16" t="str">
        <f t="shared" si="113"/>
        <v/>
      </c>
      <c r="AO526" s="16" t="str">
        <f t="shared" si="113"/>
        <v/>
      </c>
      <c r="AP526" s="16" t="str">
        <f t="shared" si="113"/>
        <v/>
      </c>
      <c r="AQ526" s="16" t="str">
        <f t="shared" si="113"/>
        <v/>
      </c>
      <c r="AR526" s="16" t="str">
        <f t="shared" si="113"/>
        <v/>
      </c>
      <c r="AS526" s="16" t="str">
        <f t="shared" si="113"/>
        <v/>
      </c>
      <c r="AT526" s="16" t="str">
        <f t="shared" si="113"/>
        <v/>
      </c>
      <c r="AU526" s="16" t="str">
        <f t="shared" si="113"/>
        <v/>
      </c>
      <c r="AV526" s="16" t="str">
        <f t="shared" si="113"/>
        <v/>
      </c>
      <c r="AW526" s="16" t="str">
        <f t="shared" si="113"/>
        <v/>
      </c>
      <c r="AX526" s="31"/>
    </row>
    <row r="527" spans="1:51" ht="61.5" customHeight="1" x14ac:dyDescent="0.25">
      <c r="A527" s="30">
        <v>522</v>
      </c>
      <c r="B527" s="73" t="s">
        <v>1222</v>
      </c>
      <c r="C527" s="52" t="s">
        <v>1223</v>
      </c>
      <c r="D527" s="31"/>
      <c r="E527" s="98" t="s">
        <v>4628</v>
      </c>
      <c r="F527" s="52" t="s">
        <v>1412</v>
      </c>
      <c r="G527" s="52" t="s">
        <v>1413</v>
      </c>
      <c r="H527" s="52" t="s">
        <v>15</v>
      </c>
      <c r="I527" s="52" t="s">
        <v>156</v>
      </c>
      <c r="J527" s="52" t="s">
        <v>4276</v>
      </c>
      <c r="K527" s="52" t="s">
        <v>30</v>
      </c>
      <c r="L527" s="52" t="s">
        <v>31</v>
      </c>
      <c r="M527" s="52" t="s">
        <v>54</v>
      </c>
      <c r="N527" s="52" t="s">
        <v>17</v>
      </c>
      <c r="O527" s="52" t="s">
        <v>55</v>
      </c>
      <c r="P527" s="32"/>
      <c r="Q527" s="52" t="s">
        <v>4339</v>
      </c>
      <c r="R527" s="33">
        <f t="shared" si="110"/>
        <v>5</v>
      </c>
      <c r="S527" s="53" t="str">
        <f t="shared" si="105"/>
        <v>НАЗК</v>
      </c>
      <c r="T527" s="54"/>
      <c r="U527" s="55" t="s">
        <v>4272</v>
      </c>
      <c r="V527" s="56" t="s">
        <v>4272</v>
      </c>
      <c r="W527" s="34"/>
      <c r="X527" s="57" t="s">
        <v>4367</v>
      </c>
      <c r="Y527" s="61"/>
      <c r="Z527" s="61"/>
      <c r="AA527" s="55" t="s">
        <v>4272</v>
      </c>
      <c r="AB527" s="55"/>
      <c r="AC527" s="58" t="s">
        <v>4377</v>
      </c>
      <c r="AD527" s="58" t="s">
        <v>4371</v>
      </c>
      <c r="AE527" s="59">
        <f t="shared" si="112"/>
        <v>2</v>
      </c>
      <c r="AF527" s="60" t="str">
        <f t="shared" si="111"/>
        <v>Калмиков</v>
      </c>
      <c r="AG527" s="34"/>
      <c r="AH527" s="16" t="str">
        <f t="shared" si="113"/>
        <v/>
      </c>
      <c r="AI527" s="16" t="str">
        <f t="shared" si="113"/>
        <v>Калмиков</v>
      </c>
      <c r="AJ527" s="16" t="str">
        <f t="shared" si="113"/>
        <v/>
      </c>
      <c r="AK527" s="16" t="str">
        <f t="shared" si="113"/>
        <v/>
      </c>
      <c r="AL527" s="16" t="str">
        <f t="shared" si="113"/>
        <v/>
      </c>
      <c r="AM527" s="16" t="str">
        <f t="shared" si="113"/>
        <v/>
      </c>
      <c r="AN527" s="16" t="str">
        <f t="shared" si="113"/>
        <v/>
      </c>
      <c r="AO527" s="16" t="str">
        <f t="shared" si="113"/>
        <v/>
      </c>
      <c r="AP527" s="16" t="str">
        <f t="shared" si="113"/>
        <v/>
      </c>
      <c r="AQ527" s="16" t="str">
        <f t="shared" si="113"/>
        <v/>
      </c>
      <c r="AR527" s="16" t="str">
        <f t="shared" si="113"/>
        <v/>
      </c>
      <c r="AS527" s="16" t="str">
        <f t="shared" si="113"/>
        <v/>
      </c>
      <c r="AT527" s="16" t="str">
        <f t="shared" si="113"/>
        <v/>
      </c>
      <c r="AU527" s="16" t="str">
        <f t="shared" si="113"/>
        <v/>
      </c>
      <c r="AV527" s="16" t="str">
        <f t="shared" si="113"/>
        <v>Любченко</v>
      </c>
      <c r="AW527" s="16" t="str">
        <f t="shared" si="113"/>
        <v/>
      </c>
      <c r="AX527" s="11" t="s">
        <v>4293</v>
      </c>
    </row>
    <row r="528" spans="1:51" ht="61.5" customHeight="1" x14ac:dyDescent="0.25">
      <c r="A528" s="30">
        <v>523</v>
      </c>
      <c r="B528" s="73" t="s">
        <v>1222</v>
      </c>
      <c r="C528" s="52" t="s">
        <v>1223</v>
      </c>
      <c r="D528" s="31"/>
      <c r="E528" s="98" t="s">
        <v>4628</v>
      </c>
      <c r="F528" s="52" t="s">
        <v>1412</v>
      </c>
      <c r="G528" s="52" t="s">
        <v>1414</v>
      </c>
      <c r="H528" s="52" t="s">
        <v>156</v>
      </c>
      <c r="I528" s="52" t="s">
        <v>160</v>
      </c>
      <c r="J528" s="52" t="s">
        <v>17</v>
      </c>
      <c r="K528" s="52" t="s">
        <v>30</v>
      </c>
      <c r="L528" s="52" t="s">
        <v>31</v>
      </c>
      <c r="M528" s="52" t="s">
        <v>58</v>
      </c>
      <c r="N528" s="52" t="s">
        <v>59</v>
      </c>
      <c r="O528" s="52" t="s">
        <v>55</v>
      </c>
      <c r="P528" s="32"/>
      <c r="Q528" s="52" t="s">
        <v>4225</v>
      </c>
      <c r="R528" s="33">
        <f t="shared" si="110"/>
        <v>1</v>
      </c>
      <c r="S528" s="53" t="str">
        <f t="shared" si="105"/>
        <v>НАЗК</v>
      </c>
      <c r="T528" s="54"/>
      <c r="U528" s="55" t="s">
        <v>4272</v>
      </c>
      <c r="V528" s="56" t="s">
        <v>4272</v>
      </c>
      <c r="W528" s="34"/>
      <c r="X528" s="57" t="s">
        <v>4367</v>
      </c>
      <c r="Y528" s="61"/>
      <c r="Z528" s="61"/>
      <c r="AA528" s="55" t="s">
        <v>4272</v>
      </c>
      <c r="AB528" s="55"/>
      <c r="AC528" s="58" t="s">
        <v>4456</v>
      </c>
      <c r="AD528" s="58" t="s">
        <v>4278</v>
      </c>
      <c r="AE528" s="59">
        <f t="shared" si="112"/>
        <v>1</v>
      </c>
      <c r="AF528" s="60" t="str">
        <f t="shared" si="111"/>
        <v>Калмиков</v>
      </c>
      <c r="AG528" s="34"/>
      <c r="AH528" s="16" t="str">
        <f t="shared" si="113"/>
        <v/>
      </c>
      <c r="AI528" s="16" t="str">
        <f t="shared" si="113"/>
        <v>Калмиков</v>
      </c>
      <c r="AJ528" s="16" t="str">
        <f t="shared" si="113"/>
        <v/>
      </c>
      <c r="AK528" s="16" t="str">
        <f t="shared" si="113"/>
        <v/>
      </c>
      <c r="AL528" s="16" t="str">
        <f t="shared" si="113"/>
        <v/>
      </c>
      <c r="AM528" s="16" t="str">
        <f t="shared" si="113"/>
        <v/>
      </c>
      <c r="AN528" s="16" t="str">
        <f t="shared" si="113"/>
        <v/>
      </c>
      <c r="AO528" s="16" t="str">
        <f t="shared" si="113"/>
        <v/>
      </c>
      <c r="AP528" s="16" t="str">
        <f t="shared" si="113"/>
        <v/>
      </c>
      <c r="AQ528" s="16" t="str">
        <f t="shared" si="113"/>
        <v/>
      </c>
      <c r="AR528" s="16" t="str">
        <f t="shared" si="113"/>
        <v/>
      </c>
      <c r="AS528" s="16" t="str">
        <f t="shared" si="113"/>
        <v/>
      </c>
      <c r="AT528" s="16" t="str">
        <f t="shared" si="113"/>
        <v/>
      </c>
      <c r="AU528" s="16" t="str">
        <f t="shared" si="113"/>
        <v/>
      </c>
      <c r="AV528" s="16" t="str">
        <f t="shared" si="113"/>
        <v/>
      </c>
      <c r="AW528" s="16" t="str">
        <f t="shared" si="113"/>
        <v/>
      </c>
      <c r="AX528" s="31"/>
    </row>
    <row r="529" spans="1:50" ht="61.5" customHeight="1" x14ac:dyDescent="0.25">
      <c r="A529" s="30">
        <v>524</v>
      </c>
      <c r="B529" s="73" t="s">
        <v>1222</v>
      </c>
      <c r="C529" s="52" t="s">
        <v>1223</v>
      </c>
      <c r="D529" s="31"/>
      <c r="E529" s="98" t="s">
        <v>4628</v>
      </c>
      <c r="F529" s="52" t="s">
        <v>1412</v>
      </c>
      <c r="G529" s="52" t="s">
        <v>1415</v>
      </c>
      <c r="H529" s="52" t="s">
        <v>160</v>
      </c>
      <c r="I529" s="52" t="s">
        <v>112</v>
      </c>
      <c r="J529" s="52" t="s">
        <v>242</v>
      </c>
      <c r="K529" s="52" t="s">
        <v>30</v>
      </c>
      <c r="L529" s="52" t="s">
        <v>31</v>
      </c>
      <c r="M529" s="52" t="s">
        <v>64</v>
      </c>
      <c r="N529" s="52" t="s">
        <v>65</v>
      </c>
      <c r="O529" s="52" t="s">
        <v>55</v>
      </c>
      <c r="P529" s="32"/>
      <c r="Q529" s="52" t="s">
        <v>4230</v>
      </c>
      <c r="R529" s="33">
        <f t="shared" si="110"/>
        <v>1</v>
      </c>
      <c r="S529" s="53" t="str">
        <f t="shared" si="105"/>
        <v xml:space="preserve">НАЗК </v>
      </c>
      <c r="T529" s="54"/>
      <c r="U529" s="55" t="s">
        <v>4272</v>
      </c>
      <c r="V529" s="56" t="s">
        <v>4272</v>
      </c>
      <c r="W529" s="34"/>
      <c r="X529" s="57" t="s">
        <v>4367</v>
      </c>
      <c r="Y529" s="61"/>
      <c r="Z529" s="61"/>
      <c r="AA529" s="55" t="s">
        <v>4272</v>
      </c>
      <c r="AB529" s="55"/>
      <c r="AC529" s="58" t="s">
        <v>4456</v>
      </c>
      <c r="AD529" s="58" t="s">
        <v>4278</v>
      </c>
      <c r="AE529" s="59">
        <f t="shared" si="112"/>
        <v>1</v>
      </c>
      <c r="AF529" s="60" t="str">
        <f t="shared" si="111"/>
        <v>Калмиков</v>
      </c>
      <c r="AG529" s="34"/>
      <c r="AH529" s="16" t="str">
        <f t="shared" si="113"/>
        <v/>
      </c>
      <c r="AI529" s="16" t="str">
        <f t="shared" si="113"/>
        <v>Калмиков</v>
      </c>
      <c r="AJ529" s="16" t="str">
        <f t="shared" si="113"/>
        <v/>
      </c>
      <c r="AK529" s="16" t="str">
        <f t="shared" si="113"/>
        <v/>
      </c>
      <c r="AL529" s="16" t="str">
        <f t="shared" si="113"/>
        <v/>
      </c>
      <c r="AM529" s="16" t="str">
        <f t="shared" si="113"/>
        <v/>
      </c>
      <c r="AN529" s="16" t="str">
        <f t="shared" si="113"/>
        <v/>
      </c>
      <c r="AO529" s="16" t="str">
        <f t="shared" si="113"/>
        <v/>
      </c>
      <c r="AP529" s="16" t="str">
        <f t="shared" si="113"/>
        <v/>
      </c>
      <c r="AQ529" s="16" t="str">
        <f t="shared" si="113"/>
        <v/>
      </c>
      <c r="AR529" s="16" t="str">
        <f t="shared" si="113"/>
        <v/>
      </c>
      <c r="AS529" s="16" t="str">
        <f t="shared" si="113"/>
        <v/>
      </c>
      <c r="AT529" s="16" t="str">
        <f t="shared" si="113"/>
        <v/>
      </c>
      <c r="AU529" s="16" t="str">
        <f t="shared" si="113"/>
        <v/>
      </c>
      <c r="AV529" s="16" t="str">
        <f t="shared" si="113"/>
        <v/>
      </c>
      <c r="AW529" s="16" t="str">
        <f t="shared" si="113"/>
        <v/>
      </c>
      <c r="AX529" s="31"/>
    </row>
    <row r="530" spans="1:50" ht="61.5" customHeight="1" x14ac:dyDescent="0.25">
      <c r="A530" s="30">
        <v>525</v>
      </c>
      <c r="B530" s="73" t="s">
        <v>1222</v>
      </c>
      <c r="C530" s="52" t="s">
        <v>1223</v>
      </c>
      <c r="D530" s="31"/>
      <c r="E530" s="98" t="s">
        <v>4628</v>
      </c>
      <c r="F530" s="52" t="s">
        <v>1412</v>
      </c>
      <c r="G530" s="52" t="s">
        <v>1416</v>
      </c>
      <c r="H530" s="52" t="s">
        <v>112</v>
      </c>
      <c r="I530" s="52" t="s">
        <v>68</v>
      </c>
      <c r="J530" s="52" t="s">
        <v>17</v>
      </c>
      <c r="K530" s="52" t="s">
        <v>30</v>
      </c>
      <c r="L530" s="52" t="s">
        <v>31</v>
      </c>
      <c r="M530" s="52" t="s">
        <v>69</v>
      </c>
      <c r="N530" s="52" t="s">
        <v>70</v>
      </c>
      <c r="O530" s="52" t="s">
        <v>55</v>
      </c>
      <c r="P530" s="32"/>
      <c r="Q530" s="52" t="s">
        <v>4225</v>
      </c>
      <c r="R530" s="33">
        <f t="shared" si="110"/>
        <v>1</v>
      </c>
      <c r="S530" s="53" t="str">
        <f t="shared" si="105"/>
        <v>НАЗК</v>
      </c>
      <c r="T530" s="54"/>
      <c r="U530" s="55" t="s">
        <v>4272</v>
      </c>
      <c r="V530" s="56" t="s">
        <v>4272</v>
      </c>
      <c r="W530" s="34"/>
      <c r="X530" s="57" t="s">
        <v>4367</v>
      </c>
      <c r="Y530" s="61"/>
      <c r="Z530" s="61"/>
      <c r="AA530" s="132"/>
      <c r="AB530" s="57" t="s">
        <v>4367</v>
      </c>
      <c r="AC530" s="58" t="s">
        <v>4456</v>
      </c>
      <c r="AD530" s="58" t="s">
        <v>4278</v>
      </c>
      <c r="AE530" s="59">
        <f t="shared" si="112"/>
        <v>1</v>
      </c>
      <c r="AF530" s="60" t="str">
        <f t="shared" si="111"/>
        <v>Калмиков</v>
      </c>
      <c r="AG530" s="34"/>
      <c r="AH530" s="16" t="str">
        <f t="shared" si="113"/>
        <v/>
      </c>
      <c r="AI530" s="16" t="str">
        <f t="shared" si="113"/>
        <v>Калмиков</v>
      </c>
      <c r="AJ530" s="16" t="str">
        <f t="shared" si="113"/>
        <v/>
      </c>
      <c r="AK530" s="16" t="str">
        <f t="shared" si="113"/>
        <v/>
      </c>
      <c r="AL530" s="16" t="str">
        <f t="shared" si="113"/>
        <v/>
      </c>
      <c r="AM530" s="16" t="str">
        <f t="shared" si="113"/>
        <v/>
      </c>
      <c r="AN530" s="16" t="str">
        <f t="shared" si="113"/>
        <v/>
      </c>
      <c r="AO530" s="16" t="str">
        <f t="shared" si="113"/>
        <v/>
      </c>
      <c r="AP530" s="16" t="str">
        <f t="shared" si="113"/>
        <v/>
      </c>
      <c r="AQ530" s="16" t="str">
        <f t="shared" si="113"/>
        <v/>
      </c>
      <c r="AR530" s="16" t="str">
        <f t="shared" si="113"/>
        <v/>
      </c>
      <c r="AS530" s="16" t="str">
        <f t="shared" si="113"/>
        <v/>
      </c>
      <c r="AT530" s="16" t="str">
        <f t="shared" si="113"/>
        <v/>
      </c>
      <c r="AU530" s="16" t="str">
        <f t="shared" si="113"/>
        <v/>
      </c>
      <c r="AV530" s="16" t="str">
        <f t="shared" si="113"/>
        <v/>
      </c>
      <c r="AW530" s="16" t="str">
        <f t="shared" si="113"/>
        <v/>
      </c>
      <c r="AX530" s="31"/>
    </row>
    <row r="531" spans="1:50" ht="61.5" hidden="1" customHeight="1" x14ac:dyDescent="0.25">
      <c r="A531" s="30">
        <v>526</v>
      </c>
      <c r="B531" s="73" t="s">
        <v>1222</v>
      </c>
      <c r="C531" s="52" t="s">
        <v>1223</v>
      </c>
      <c r="D531" s="52" t="s">
        <v>1417</v>
      </c>
      <c r="E531" s="98" t="s">
        <v>4629</v>
      </c>
      <c r="F531" s="52" t="s">
        <v>1418</v>
      </c>
      <c r="G531" s="52" t="s">
        <v>1419</v>
      </c>
      <c r="H531" s="52" t="s">
        <v>28</v>
      </c>
      <c r="I531" s="52" t="s">
        <v>268</v>
      </c>
      <c r="J531" s="52" t="s">
        <v>250</v>
      </c>
      <c r="K531" s="52" t="s">
        <v>30</v>
      </c>
      <c r="L531" s="52" t="s">
        <v>39</v>
      </c>
      <c r="M531" s="52" t="s">
        <v>1420</v>
      </c>
      <c r="N531" s="52" t="s">
        <v>250</v>
      </c>
      <c r="O531" s="52" t="s">
        <v>1379</v>
      </c>
      <c r="P531" s="32"/>
      <c r="Q531" s="52" t="s">
        <v>250</v>
      </c>
      <c r="R531" s="33">
        <f t="shared" si="110"/>
        <v>1</v>
      </c>
      <c r="S531" s="53" t="str">
        <f t="shared" si="105"/>
        <v>Мін’юст</v>
      </c>
      <c r="T531" s="53"/>
      <c r="U531" s="31"/>
      <c r="V531" s="31"/>
      <c r="W531" s="31"/>
      <c r="X531" s="31"/>
      <c r="Y531" s="57" t="s">
        <v>4367</v>
      </c>
      <c r="Z531" s="31"/>
      <c r="AA531" s="31"/>
      <c r="AB531" s="31"/>
      <c r="AC531" s="31"/>
      <c r="AD531" s="34"/>
      <c r="AE531" s="59">
        <f t="shared" si="112"/>
        <v>0</v>
      </c>
      <c r="AF531" s="62" t="e">
        <f t="shared" si="111"/>
        <v>#VALUE!</v>
      </c>
      <c r="AG531" s="31"/>
      <c r="AH531" s="31">
        <f t="shared" si="109"/>
        <v>0</v>
      </c>
      <c r="AI531" s="31">
        <f t="shared" si="109"/>
        <v>0</v>
      </c>
      <c r="AJ531" s="31">
        <f t="shared" si="109"/>
        <v>0</v>
      </c>
      <c r="AK531" s="31">
        <f t="shared" si="109"/>
        <v>0</v>
      </c>
      <c r="AL531" s="31">
        <f t="shared" si="109"/>
        <v>0</v>
      </c>
      <c r="AM531" s="31">
        <f t="shared" si="109"/>
        <v>0</v>
      </c>
      <c r="AN531" s="31">
        <f t="shared" si="109"/>
        <v>0</v>
      </c>
      <c r="AO531" s="31">
        <f t="shared" si="109"/>
        <v>0</v>
      </c>
      <c r="AP531" s="31">
        <f t="shared" si="109"/>
        <v>0</v>
      </c>
      <c r="AQ531" s="31">
        <f t="shared" si="109"/>
        <v>0</v>
      </c>
      <c r="AR531" s="31">
        <f t="shared" si="109"/>
        <v>0</v>
      </c>
      <c r="AS531" s="31">
        <f t="shared" si="109"/>
        <v>0</v>
      </c>
      <c r="AT531" s="31">
        <f t="shared" si="109"/>
        <v>0</v>
      </c>
      <c r="AU531" s="31">
        <f t="shared" si="109"/>
        <v>0</v>
      </c>
      <c r="AV531" s="31">
        <f t="shared" si="109"/>
        <v>0</v>
      </c>
      <c r="AW531" s="31">
        <f t="shared" si="109"/>
        <v>0</v>
      </c>
      <c r="AX531" s="31"/>
    </row>
    <row r="532" spans="1:50" ht="61.5" hidden="1" customHeight="1" x14ac:dyDescent="0.25">
      <c r="A532" s="30">
        <v>527</v>
      </c>
      <c r="B532" s="73" t="s">
        <v>1222</v>
      </c>
      <c r="C532" s="52" t="s">
        <v>1223</v>
      </c>
      <c r="D532" s="31"/>
      <c r="E532" s="98" t="s">
        <v>4629</v>
      </c>
      <c r="F532" s="52" t="s">
        <v>1418</v>
      </c>
      <c r="G532" s="52" t="s">
        <v>1421</v>
      </c>
      <c r="H532" s="52" t="s">
        <v>53</v>
      </c>
      <c r="I532" s="52" t="s">
        <v>29</v>
      </c>
      <c r="J532" s="52" t="s">
        <v>250</v>
      </c>
      <c r="K532" s="52" t="s">
        <v>30</v>
      </c>
      <c r="L532" s="52" t="s">
        <v>39</v>
      </c>
      <c r="M532" s="52" t="s">
        <v>54</v>
      </c>
      <c r="N532" s="52" t="s">
        <v>250</v>
      </c>
      <c r="O532" s="52" t="s">
        <v>55</v>
      </c>
      <c r="P532" s="32"/>
      <c r="Q532" s="52" t="s">
        <v>250</v>
      </c>
      <c r="R532" s="33">
        <f t="shared" si="110"/>
        <v>1</v>
      </c>
      <c r="S532" s="53" t="str">
        <f t="shared" si="105"/>
        <v>Мін’юст</v>
      </c>
      <c r="T532" s="53"/>
      <c r="U532" s="31"/>
      <c r="V532" s="31"/>
      <c r="W532" s="31"/>
      <c r="X532" s="31"/>
      <c r="Y532" s="57" t="s">
        <v>4367</v>
      </c>
      <c r="Z532" s="31"/>
      <c r="AA532" s="31"/>
      <c r="AB532" s="31"/>
      <c r="AC532" s="31"/>
      <c r="AD532" s="34"/>
      <c r="AE532" s="59">
        <f t="shared" si="112"/>
        <v>0</v>
      </c>
      <c r="AF532" s="62" t="e">
        <f t="shared" si="111"/>
        <v>#VALUE!</v>
      </c>
      <c r="AG532" s="31"/>
      <c r="AH532" s="31">
        <f t="shared" si="109"/>
        <v>0</v>
      </c>
      <c r="AI532" s="31">
        <f t="shared" si="109"/>
        <v>0</v>
      </c>
      <c r="AJ532" s="31">
        <f t="shared" si="109"/>
        <v>0</v>
      </c>
      <c r="AK532" s="31">
        <f t="shared" si="109"/>
        <v>0</v>
      </c>
      <c r="AL532" s="31">
        <f t="shared" si="109"/>
        <v>0</v>
      </c>
      <c r="AM532" s="31">
        <f t="shared" si="109"/>
        <v>0</v>
      </c>
      <c r="AN532" s="31">
        <f t="shared" si="109"/>
        <v>0</v>
      </c>
      <c r="AO532" s="31">
        <f t="shared" si="109"/>
        <v>0</v>
      </c>
      <c r="AP532" s="31">
        <f t="shared" si="109"/>
        <v>0</v>
      </c>
      <c r="AQ532" s="31">
        <f t="shared" si="109"/>
        <v>0</v>
      </c>
      <c r="AR532" s="31">
        <f t="shared" si="109"/>
        <v>0</v>
      </c>
      <c r="AS532" s="31">
        <f t="shared" si="109"/>
        <v>0</v>
      </c>
      <c r="AT532" s="31">
        <f t="shared" si="109"/>
        <v>0</v>
      </c>
      <c r="AU532" s="31">
        <f t="shared" si="109"/>
        <v>0</v>
      </c>
      <c r="AV532" s="31">
        <f t="shared" si="109"/>
        <v>0</v>
      </c>
      <c r="AW532" s="31">
        <f t="shared" si="109"/>
        <v>0</v>
      </c>
      <c r="AX532" s="31"/>
    </row>
    <row r="533" spans="1:50" ht="61.5" hidden="1" customHeight="1" x14ac:dyDescent="0.25">
      <c r="A533" s="30">
        <v>528</v>
      </c>
      <c r="B533" s="73" t="s">
        <v>1222</v>
      </c>
      <c r="C533" s="52" t="s">
        <v>1223</v>
      </c>
      <c r="D533" s="31"/>
      <c r="E533" s="98" t="s">
        <v>4629</v>
      </c>
      <c r="F533" s="52" t="s">
        <v>1418</v>
      </c>
      <c r="G533" s="52" t="s">
        <v>1422</v>
      </c>
      <c r="H533" s="52" t="s">
        <v>29</v>
      </c>
      <c r="I533" s="52" t="s">
        <v>61</v>
      </c>
      <c r="J533" s="52" t="s">
        <v>250</v>
      </c>
      <c r="K533" s="52" t="s">
        <v>30</v>
      </c>
      <c r="L533" s="52" t="s">
        <v>39</v>
      </c>
      <c r="M533" s="52" t="s">
        <v>58</v>
      </c>
      <c r="N533" s="52" t="s">
        <v>255</v>
      </c>
      <c r="O533" s="52" t="s">
        <v>55</v>
      </c>
      <c r="P533" s="32"/>
      <c r="Q533" s="52" t="s">
        <v>250</v>
      </c>
      <c r="R533" s="33">
        <f t="shared" si="110"/>
        <v>1</v>
      </c>
      <c r="S533" s="53" t="str">
        <f t="shared" si="105"/>
        <v>Мін’юст</v>
      </c>
      <c r="T533" s="53"/>
      <c r="U533" s="31"/>
      <c r="V533" s="31"/>
      <c r="W533" s="31"/>
      <c r="X533" s="31"/>
      <c r="Y533" s="57" t="s">
        <v>4367</v>
      </c>
      <c r="Z533" s="31"/>
      <c r="AA533" s="31"/>
      <c r="AB533" s="31"/>
      <c r="AC533" s="31"/>
      <c r="AD533" s="34"/>
      <c r="AE533" s="59">
        <f t="shared" si="112"/>
        <v>0</v>
      </c>
      <c r="AF533" s="62" t="e">
        <f t="shared" si="111"/>
        <v>#VALUE!</v>
      </c>
      <c r="AG533" s="31"/>
      <c r="AH533" s="31">
        <f t="shared" si="109"/>
        <v>0</v>
      </c>
      <c r="AI533" s="31">
        <f t="shared" si="109"/>
        <v>0</v>
      </c>
      <c r="AJ533" s="31">
        <f t="shared" si="109"/>
        <v>0</v>
      </c>
      <c r="AK533" s="31">
        <f t="shared" si="109"/>
        <v>0</v>
      </c>
      <c r="AL533" s="31">
        <f t="shared" si="109"/>
        <v>0</v>
      </c>
      <c r="AM533" s="31">
        <f t="shared" si="109"/>
        <v>0</v>
      </c>
      <c r="AN533" s="31">
        <f t="shared" si="109"/>
        <v>0</v>
      </c>
      <c r="AO533" s="31">
        <f t="shared" si="109"/>
        <v>0</v>
      </c>
      <c r="AP533" s="31">
        <f t="shared" si="109"/>
        <v>0</v>
      </c>
      <c r="AQ533" s="31">
        <f t="shared" si="109"/>
        <v>0</v>
      </c>
      <c r="AR533" s="31">
        <f t="shared" si="109"/>
        <v>0</v>
      </c>
      <c r="AS533" s="31">
        <f t="shared" si="109"/>
        <v>0</v>
      </c>
      <c r="AT533" s="31">
        <f t="shared" si="109"/>
        <v>0</v>
      </c>
      <c r="AU533" s="31">
        <f t="shared" si="109"/>
        <v>0</v>
      </c>
      <c r="AV533" s="31">
        <f t="shared" si="109"/>
        <v>0</v>
      </c>
      <c r="AW533" s="31">
        <f t="shared" si="109"/>
        <v>0</v>
      </c>
      <c r="AX533" s="31"/>
    </row>
    <row r="534" spans="1:50" ht="61.5" hidden="1" customHeight="1" x14ac:dyDescent="0.25">
      <c r="A534" s="30">
        <v>529</v>
      </c>
      <c r="B534" s="73" t="s">
        <v>1222</v>
      </c>
      <c r="C534" s="52" t="s">
        <v>1223</v>
      </c>
      <c r="D534" s="31"/>
      <c r="E534" s="98" t="s">
        <v>4629</v>
      </c>
      <c r="F534" s="52" t="s">
        <v>1418</v>
      </c>
      <c r="G534" s="52" t="s">
        <v>1423</v>
      </c>
      <c r="H534" s="52" t="s">
        <v>271</v>
      </c>
      <c r="I534" s="52" t="s">
        <v>557</v>
      </c>
      <c r="J534" s="52" t="s">
        <v>250</v>
      </c>
      <c r="K534" s="52" t="s">
        <v>30</v>
      </c>
      <c r="L534" s="52" t="s">
        <v>39</v>
      </c>
      <c r="M534" s="52" t="s">
        <v>64</v>
      </c>
      <c r="N534" s="52" t="s">
        <v>65</v>
      </c>
      <c r="O534" s="52" t="s">
        <v>55</v>
      </c>
      <c r="P534" s="32"/>
      <c r="Q534" s="52" t="s">
        <v>250</v>
      </c>
      <c r="R534" s="33">
        <f t="shared" si="110"/>
        <v>1</v>
      </c>
      <c r="S534" s="53" t="str">
        <f t="shared" si="105"/>
        <v>Мін’юст</v>
      </c>
      <c r="T534" s="53"/>
      <c r="U534" s="31"/>
      <c r="V534" s="31"/>
      <c r="W534" s="31"/>
      <c r="X534" s="31"/>
      <c r="Y534" s="57" t="s">
        <v>4367</v>
      </c>
      <c r="Z534" s="31"/>
      <c r="AA534" s="31"/>
      <c r="AB534" s="31"/>
      <c r="AC534" s="31"/>
      <c r="AD534" s="34"/>
      <c r="AE534" s="59">
        <f t="shared" si="112"/>
        <v>0</v>
      </c>
      <c r="AF534" s="62" t="e">
        <f t="shared" si="111"/>
        <v>#VALUE!</v>
      </c>
      <c r="AG534" s="31"/>
      <c r="AH534" s="31">
        <f t="shared" si="109"/>
        <v>0</v>
      </c>
      <c r="AI534" s="31">
        <f t="shared" si="109"/>
        <v>0</v>
      </c>
      <c r="AJ534" s="31">
        <f t="shared" si="109"/>
        <v>0</v>
      </c>
      <c r="AK534" s="31">
        <f t="shared" si="109"/>
        <v>0</v>
      </c>
      <c r="AL534" s="31">
        <f t="shared" si="109"/>
        <v>0</v>
      </c>
      <c r="AM534" s="31">
        <f t="shared" si="109"/>
        <v>0</v>
      </c>
      <c r="AN534" s="31">
        <f t="shared" si="109"/>
        <v>0</v>
      </c>
      <c r="AO534" s="31">
        <f t="shared" si="109"/>
        <v>0</v>
      </c>
      <c r="AP534" s="31">
        <f t="shared" si="109"/>
        <v>0</v>
      </c>
      <c r="AQ534" s="31">
        <f t="shared" si="109"/>
        <v>0</v>
      </c>
      <c r="AR534" s="31">
        <f t="shared" si="109"/>
        <v>0</v>
      </c>
      <c r="AS534" s="31">
        <f t="shared" si="109"/>
        <v>0</v>
      </c>
      <c r="AT534" s="31">
        <f t="shared" si="109"/>
        <v>0</v>
      </c>
      <c r="AU534" s="31">
        <f t="shared" si="109"/>
        <v>0</v>
      </c>
      <c r="AV534" s="31">
        <f t="shared" si="109"/>
        <v>0</v>
      </c>
      <c r="AW534" s="31">
        <f t="shared" si="109"/>
        <v>0</v>
      </c>
      <c r="AX534" s="31"/>
    </row>
    <row r="535" spans="1:50" ht="61.5" hidden="1" customHeight="1" x14ac:dyDescent="0.25">
      <c r="A535" s="30">
        <v>530</v>
      </c>
      <c r="B535" s="73" t="s">
        <v>1222</v>
      </c>
      <c r="C535" s="52" t="s">
        <v>1223</v>
      </c>
      <c r="D535" s="31"/>
      <c r="E535" s="98" t="s">
        <v>4629</v>
      </c>
      <c r="F535" s="52" t="s">
        <v>1418</v>
      </c>
      <c r="G535" s="52" t="s">
        <v>1424</v>
      </c>
      <c r="H535" s="52" t="s">
        <v>62</v>
      </c>
      <c r="I535" s="52" t="s">
        <v>68</v>
      </c>
      <c r="J535" s="52" t="s">
        <v>250</v>
      </c>
      <c r="K535" s="52" t="s">
        <v>30</v>
      </c>
      <c r="L535" s="52" t="s">
        <v>39</v>
      </c>
      <c r="M535" s="52" t="s">
        <v>69</v>
      </c>
      <c r="N535" s="52" t="s">
        <v>70</v>
      </c>
      <c r="O535" s="52" t="s">
        <v>55</v>
      </c>
      <c r="P535" s="32"/>
      <c r="Q535" s="52" t="s">
        <v>250</v>
      </c>
      <c r="R535" s="33">
        <f t="shared" si="110"/>
        <v>1</v>
      </c>
      <c r="S535" s="53" t="str">
        <f t="shared" ref="S535:S598" si="114">IF(R535=1,Q535,LEFT(Q535,FIND(" ",Q535)-1))</f>
        <v>Мін’юст</v>
      </c>
      <c r="T535" s="53"/>
      <c r="U535" s="31"/>
      <c r="V535" s="31"/>
      <c r="W535" s="31"/>
      <c r="X535" s="31"/>
      <c r="Y535" s="57" t="s">
        <v>4367</v>
      </c>
      <c r="Z535" s="31"/>
      <c r="AA535" s="31"/>
      <c r="AB535" s="31"/>
      <c r="AC535" s="31"/>
      <c r="AD535" s="34"/>
      <c r="AE535" s="59">
        <f t="shared" si="112"/>
        <v>0</v>
      </c>
      <c r="AF535" s="62" t="e">
        <f t="shared" si="111"/>
        <v>#VALUE!</v>
      </c>
      <c r="AG535" s="31"/>
      <c r="AH535" s="31">
        <f t="shared" si="109"/>
        <v>0</v>
      </c>
      <c r="AI535" s="31">
        <f t="shared" si="109"/>
        <v>0</v>
      </c>
      <c r="AJ535" s="31">
        <f t="shared" si="109"/>
        <v>0</v>
      </c>
      <c r="AK535" s="31">
        <f t="shared" si="109"/>
        <v>0</v>
      </c>
      <c r="AL535" s="31">
        <f t="shared" si="109"/>
        <v>0</v>
      </c>
      <c r="AM535" s="31">
        <f t="shared" si="109"/>
        <v>0</v>
      </c>
      <c r="AN535" s="31">
        <f t="shared" si="109"/>
        <v>0</v>
      </c>
      <c r="AO535" s="31">
        <f t="shared" si="109"/>
        <v>0</v>
      </c>
      <c r="AP535" s="31">
        <f t="shared" si="109"/>
        <v>0</v>
      </c>
      <c r="AQ535" s="31">
        <f t="shared" si="109"/>
        <v>0</v>
      </c>
      <c r="AR535" s="31">
        <f t="shared" si="109"/>
        <v>0</v>
      </c>
      <c r="AS535" s="31">
        <f t="shared" si="109"/>
        <v>0</v>
      </c>
      <c r="AT535" s="31">
        <f t="shared" si="109"/>
        <v>0</v>
      </c>
      <c r="AU535" s="31">
        <f t="shared" si="109"/>
        <v>0</v>
      </c>
      <c r="AV535" s="31">
        <f t="shared" si="109"/>
        <v>0</v>
      </c>
      <c r="AW535" s="31">
        <f t="shared" si="109"/>
        <v>0</v>
      </c>
      <c r="AX535" s="31"/>
    </row>
    <row r="536" spans="1:50" ht="61.5" hidden="1" customHeight="1" x14ac:dyDescent="0.25">
      <c r="A536" s="30">
        <v>531</v>
      </c>
      <c r="B536" s="73" t="s">
        <v>1222</v>
      </c>
      <c r="C536" s="52" t="s">
        <v>1223</v>
      </c>
      <c r="D536" s="31"/>
      <c r="E536" s="98" t="s">
        <v>4630</v>
      </c>
      <c r="F536" s="52" t="s">
        <v>1425</v>
      </c>
      <c r="G536" s="52" t="s">
        <v>1426</v>
      </c>
      <c r="H536" s="52" t="s">
        <v>28</v>
      </c>
      <c r="I536" s="52" t="s">
        <v>268</v>
      </c>
      <c r="J536" s="52" t="s">
        <v>1427</v>
      </c>
      <c r="K536" s="52" t="s">
        <v>30</v>
      </c>
      <c r="L536" s="52" t="s">
        <v>39</v>
      </c>
      <c r="M536" s="52" t="s">
        <v>1428</v>
      </c>
      <c r="N536" s="52" t="s">
        <v>1429</v>
      </c>
      <c r="O536" s="52" t="s">
        <v>1379</v>
      </c>
      <c r="P536" s="32"/>
      <c r="Q536" s="52" t="s">
        <v>1427</v>
      </c>
      <c r="R536" s="33">
        <f t="shared" si="110"/>
        <v>2</v>
      </c>
      <c r="S536" s="53" t="str">
        <f t="shared" si="114"/>
        <v>Мін’юст</v>
      </c>
      <c r="T536" s="53"/>
      <c r="U536" s="31"/>
      <c r="V536" s="31"/>
      <c r="W536" s="31"/>
      <c r="X536" s="31"/>
      <c r="Y536" s="57" t="s">
        <v>4367</v>
      </c>
      <c r="Z536" s="31"/>
      <c r="AA536" s="31"/>
      <c r="AB536" s="31"/>
      <c r="AC536" s="31"/>
      <c r="AD536" s="34"/>
      <c r="AE536" s="59">
        <f t="shared" si="112"/>
        <v>0</v>
      </c>
      <c r="AF536" s="62" t="e">
        <f t="shared" si="111"/>
        <v>#VALUE!</v>
      </c>
      <c r="AG536" s="31"/>
      <c r="AH536" s="31">
        <f t="shared" si="109"/>
        <v>0</v>
      </c>
      <c r="AI536" s="31">
        <f t="shared" si="109"/>
        <v>0</v>
      </c>
      <c r="AJ536" s="31">
        <f t="shared" si="109"/>
        <v>0</v>
      </c>
      <c r="AK536" s="31">
        <f t="shared" si="109"/>
        <v>0</v>
      </c>
      <c r="AL536" s="31">
        <f t="shared" si="109"/>
        <v>0</v>
      </c>
      <c r="AM536" s="31">
        <f t="shared" si="109"/>
        <v>0</v>
      </c>
      <c r="AN536" s="31">
        <f t="shared" si="109"/>
        <v>0</v>
      </c>
      <c r="AO536" s="31">
        <f t="shared" si="109"/>
        <v>0</v>
      </c>
      <c r="AP536" s="31">
        <f t="shared" si="109"/>
        <v>0</v>
      </c>
      <c r="AQ536" s="31">
        <f t="shared" si="109"/>
        <v>0</v>
      </c>
      <c r="AR536" s="31">
        <f t="shared" si="109"/>
        <v>0</v>
      </c>
      <c r="AS536" s="31">
        <f t="shared" si="109"/>
        <v>0</v>
      </c>
      <c r="AT536" s="31">
        <f t="shared" si="109"/>
        <v>0</v>
      </c>
      <c r="AU536" s="31">
        <f t="shared" si="109"/>
        <v>0</v>
      </c>
      <c r="AV536" s="31">
        <f t="shared" si="109"/>
        <v>0</v>
      </c>
      <c r="AW536" s="31">
        <f t="shared" si="109"/>
        <v>0</v>
      </c>
      <c r="AX536" s="31"/>
    </row>
    <row r="537" spans="1:50" ht="61.5" hidden="1" customHeight="1" x14ac:dyDescent="0.25">
      <c r="A537" s="30">
        <v>532</v>
      </c>
      <c r="B537" s="73" t="s">
        <v>1222</v>
      </c>
      <c r="C537" s="52" t="s">
        <v>1223</v>
      </c>
      <c r="D537" s="31"/>
      <c r="E537" s="98" t="s">
        <v>4630</v>
      </c>
      <c r="F537" s="52" t="s">
        <v>1425</v>
      </c>
      <c r="G537" s="52" t="s">
        <v>1430</v>
      </c>
      <c r="H537" s="52" t="s">
        <v>268</v>
      </c>
      <c r="I537" s="52" t="s">
        <v>53</v>
      </c>
      <c r="J537" s="52" t="s">
        <v>1427</v>
      </c>
      <c r="K537" s="52" t="s">
        <v>30</v>
      </c>
      <c r="L537" s="52" t="s">
        <v>39</v>
      </c>
      <c r="M537" s="52" t="s">
        <v>1431</v>
      </c>
      <c r="N537" s="52" t="s">
        <v>1429</v>
      </c>
      <c r="O537" s="52" t="s">
        <v>1432</v>
      </c>
      <c r="P537" s="32"/>
      <c r="Q537" s="52" t="s">
        <v>1427</v>
      </c>
      <c r="R537" s="33">
        <f t="shared" si="110"/>
        <v>2</v>
      </c>
      <c r="S537" s="53" t="str">
        <f t="shared" si="114"/>
        <v>Мін’юст</v>
      </c>
      <c r="T537" s="53"/>
      <c r="U537" s="31"/>
      <c r="V537" s="31"/>
      <c r="W537" s="31"/>
      <c r="X537" s="31"/>
      <c r="Y537" s="57" t="s">
        <v>4367</v>
      </c>
      <c r="Z537" s="31"/>
      <c r="AA537" s="31"/>
      <c r="AB537" s="31"/>
      <c r="AC537" s="31"/>
      <c r="AD537" s="34"/>
      <c r="AE537" s="59">
        <f t="shared" si="112"/>
        <v>0</v>
      </c>
      <c r="AF537" s="62" t="e">
        <f t="shared" si="111"/>
        <v>#VALUE!</v>
      </c>
      <c r="AG537" s="31"/>
      <c r="AH537" s="31">
        <f t="shared" si="109"/>
        <v>0</v>
      </c>
      <c r="AI537" s="31">
        <f t="shared" si="109"/>
        <v>0</v>
      </c>
      <c r="AJ537" s="31">
        <f t="shared" si="109"/>
        <v>0</v>
      </c>
      <c r="AK537" s="31">
        <f t="shared" si="109"/>
        <v>0</v>
      </c>
      <c r="AL537" s="31">
        <f t="shared" si="109"/>
        <v>0</v>
      </c>
      <c r="AM537" s="31">
        <f t="shared" si="109"/>
        <v>0</v>
      </c>
      <c r="AN537" s="31">
        <f t="shared" si="109"/>
        <v>0</v>
      </c>
      <c r="AO537" s="31">
        <f t="shared" si="109"/>
        <v>0</v>
      </c>
      <c r="AP537" s="31">
        <f t="shared" si="109"/>
        <v>0</v>
      </c>
      <c r="AQ537" s="31">
        <f t="shared" si="109"/>
        <v>0</v>
      </c>
      <c r="AR537" s="31">
        <f t="shared" si="109"/>
        <v>0</v>
      </c>
      <c r="AS537" s="31">
        <f t="shared" si="109"/>
        <v>0</v>
      </c>
      <c r="AT537" s="31">
        <f t="shared" si="109"/>
        <v>0</v>
      </c>
      <c r="AU537" s="31">
        <f t="shared" si="109"/>
        <v>0</v>
      </c>
      <c r="AV537" s="31">
        <f t="shared" si="109"/>
        <v>0</v>
      </c>
      <c r="AW537" s="31">
        <f t="shared" si="109"/>
        <v>0</v>
      </c>
      <c r="AX537" s="31"/>
    </row>
    <row r="538" spans="1:50" ht="61.5" hidden="1" customHeight="1" x14ac:dyDescent="0.25">
      <c r="A538" s="30">
        <v>533</v>
      </c>
      <c r="B538" s="73" t="s">
        <v>1222</v>
      </c>
      <c r="C538" s="52" t="s">
        <v>1223</v>
      </c>
      <c r="D538" s="31"/>
      <c r="E538" s="98" t="s">
        <v>4630</v>
      </c>
      <c r="F538" s="52" t="s">
        <v>1425</v>
      </c>
      <c r="G538" s="52" t="s">
        <v>1433</v>
      </c>
      <c r="H538" s="52" t="s">
        <v>53</v>
      </c>
      <c r="I538" s="52" t="s">
        <v>29</v>
      </c>
      <c r="J538" s="52" t="s">
        <v>1427</v>
      </c>
      <c r="K538" s="52" t="s">
        <v>30</v>
      </c>
      <c r="L538" s="52" t="s">
        <v>39</v>
      </c>
      <c r="M538" s="52" t="s">
        <v>54</v>
      </c>
      <c r="N538" s="52" t="s">
        <v>250</v>
      </c>
      <c r="O538" s="52" t="s">
        <v>55</v>
      </c>
      <c r="P538" s="32"/>
      <c r="Q538" s="52" t="s">
        <v>1427</v>
      </c>
      <c r="R538" s="33">
        <f t="shared" si="110"/>
        <v>2</v>
      </c>
      <c r="S538" s="53" t="str">
        <f t="shared" si="114"/>
        <v>Мін’юст</v>
      </c>
      <c r="T538" s="53"/>
      <c r="U538" s="31"/>
      <c r="V538" s="31"/>
      <c r="W538" s="31"/>
      <c r="X538" s="31"/>
      <c r="Y538" s="57" t="s">
        <v>4367</v>
      </c>
      <c r="Z538" s="31"/>
      <c r="AA538" s="31"/>
      <c r="AB538" s="31"/>
      <c r="AC538" s="31"/>
      <c r="AD538" s="34"/>
      <c r="AE538" s="59">
        <f t="shared" si="112"/>
        <v>0</v>
      </c>
      <c r="AF538" s="62" t="e">
        <f t="shared" si="111"/>
        <v>#VALUE!</v>
      </c>
      <c r="AG538" s="31"/>
      <c r="AH538" s="31">
        <f t="shared" si="109"/>
        <v>0</v>
      </c>
      <c r="AI538" s="31">
        <f t="shared" si="109"/>
        <v>0</v>
      </c>
      <c r="AJ538" s="31">
        <f t="shared" si="109"/>
        <v>0</v>
      </c>
      <c r="AK538" s="31">
        <f t="shared" si="109"/>
        <v>0</v>
      </c>
      <c r="AL538" s="31">
        <f t="shared" si="109"/>
        <v>0</v>
      </c>
      <c r="AM538" s="31">
        <f t="shared" si="109"/>
        <v>0</v>
      </c>
      <c r="AN538" s="31">
        <f t="shared" si="109"/>
        <v>0</v>
      </c>
      <c r="AO538" s="31">
        <f t="shared" si="109"/>
        <v>0</v>
      </c>
      <c r="AP538" s="31">
        <f t="shared" si="109"/>
        <v>0</v>
      </c>
      <c r="AQ538" s="31">
        <f t="shared" si="109"/>
        <v>0</v>
      </c>
      <c r="AR538" s="31">
        <f t="shared" si="109"/>
        <v>0</v>
      </c>
      <c r="AS538" s="31">
        <f t="shared" si="109"/>
        <v>0</v>
      </c>
      <c r="AT538" s="31">
        <f t="shared" si="109"/>
        <v>0</v>
      </c>
      <c r="AU538" s="31">
        <f t="shared" si="109"/>
        <v>0</v>
      </c>
      <c r="AV538" s="31">
        <f t="shared" si="109"/>
        <v>0</v>
      </c>
      <c r="AW538" s="31">
        <f t="shared" si="109"/>
        <v>0</v>
      </c>
      <c r="AX538" s="31"/>
    </row>
    <row r="539" spans="1:50" ht="61.5" hidden="1" customHeight="1" x14ac:dyDescent="0.25">
      <c r="A539" s="30">
        <v>534</v>
      </c>
      <c r="B539" s="73" t="s">
        <v>1222</v>
      </c>
      <c r="C539" s="52" t="s">
        <v>1223</v>
      </c>
      <c r="D539" s="31"/>
      <c r="E539" s="98" t="s">
        <v>4630</v>
      </c>
      <c r="F539" s="52" t="s">
        <v>1425</v>
      </c>
      <c r="G539" s="52" t="s">
        <v>1434</v>
      </c>
      <c r="H539" s="52" t="s">
        <v>29</v>
      </c>
      <c r="I539" s="52" t="s">
        <v>61</v>
      </c>
      <c r="J539" s="52" t="s">
        <v>1427</v>
      </c>
      <c r="K539" s="52" t="s">
        <v>30</v>
      </c>
      <c r="L539" s="52" t="s">
        <v>39</v>
      </c>
      <c r="M539" s="52" t="s">
        <v>58</v>
      </c>
      <c r="N539" s="52" t="s">
        <v>255</v>
      </c>
      <c r="O539" s="52" t="s">
        <v>55</v>
      </c>
      <c r="P539" s="32"/>
      <c r="Q539" s="52" t="s">
        <v>1427</v>
      </c>
      <c r="R539" s="33">
        <f t="shared" si="110"/>
        <v>2</v>
      </c>
      <c r="S539" s="53" t="str">
        <f t="shared" si="114"/>
        <v>Мін’юст</v>
      </c>
      <c r="T539" s="53"/>
      <c r="U539" s="31"/>
      <c r="V539" s="31"/>
      <c r="W539" s="31"/>
      <c r="X539" s="31"/>
      <c r="Y539" s="57" t="s">
        <v>4367</v>
      </c>
      <c r="Z539" s="31"/>
      <c r="AA539" s="31"/>
      <c r="AB539" s="31"/>
      <c r="AC539" s="31"/>
      <c r="AD539" s="34"/>
      <c r="AE539" s="59">
        <f t="shared" si="112"/>
        <v>0</v>
      </c>
      <c r="AF539" s="62" t="e">
        <f t="shared" si="111"/>
        <v>#VALUE!</v>
      </c>
      <c r="AG539" s="31"/>
      <c r="AH539" s="31">
        <f t="shared" si="109"/>
        <v>0</v>
      </c>
      <c r="AI539" s="31">
        <f t="shared" si="109"/>
        <v>0</v>
      </c>
      <c r="AJ539" s="31">
        <f t="shared" si="109"/>
        <v>0</v>
      </c>
      <c r="AK539" s="31">
        <f t="shared" si="109"/>
        <v>0</v>
      </c>
      <c r="AL539" s="31">
        <f t="shared" si="109"/>
        <v>0</v>
      </c>
      <c r="AM539" s="31">
        <f t="shared" si="109"/>
        <v>0</v>
      </c>
      <c r="AN539" s="31">
        <f t="shared" si="109"/>
        <v>0</v>
      </c>
      <c r="AO539" s="31">
        <f t="shared" si="109"/>
        <v>0</v>
      </c>
      <c r="AP539" s="31">
        <f t="shared" si="109"/>
        <v>0</v>
      </c>
      <c r="AQ539" s="31">
        <f t="shared" si="109"/>
        <v>0</v>
      </c>
      <c r="AR539" s="31">
        <f t="shared" si="109"/>
        <v>0</v>
      </c>
      <c r="AS539" s="31">
        <f t="shared" si="109"/>
        <v>0</v>
      </c>
      <c r="AT539" s="31">
        <f t="shared" si="109"/>
        <v>0</v>
      </c>
      <c r="AU539" s="31">
        <f t="shared" si="109"/>
        <v>0</v>
      </c>
      <c r="AV539" s="31">
        <f t="shared" si="109"/>
        <v>0</v>
      </c>
      <c r="AW539" s="31">
        <f t="shared" ref="AW539" si="115">IF(ISNUMBER(FIND($AD539,AW$5)),$AD539,"")</f>
        <v>0</v>
      </c>
      <c r="AX539" s="31"/>
    </row>
    <row r="540" spans="1:50" ht="61.5" hidden="1" customHeight="1" x14ac:dyDescent="0.25">
      <c r="A540" s="30">
        <v>535</v>
      </c>
      <c r="B540" s="73" t="s">
        <v>1222</v>
      </c>
      <c r="C540" s="52" t="s">
        <v>1223</v>
      </c>
      <c r="D540" s="31"/>
      <c r="E540" s="98" t="s">
        <v>4630</v>
      </c>
      <c r="F540" s="52" t="s">
        <v>1425</v>
      </c>
      <c r="G540" s="52" t="s">
        <v>1435</v>
      </c>
      <c r="H540" s="52" t="s">
        <v>271</v>
      </c>
      <c r="I540" s="52" t="s">
        <v>557</v>
      </c>
      <c r="J540" s="52" t="s">
        <v>1427</v>
      </c>
      <c r="K540" s="52" t="s">
        <v>30</v>
      </c>
      <c r="L540" s="52" t="s">
        <v>39</v>
      </c>
      <c r="M540" s="52" t="s">
        <v>64</v>
      </c>
      <c r="N540" s="52" t="s">
        <v>65</v>
      </c>
      <c r="O540" s="52" t="s">
        <v>55</v>
      </c>
      <c r="P540" s="32"/>
      <c r="Q540" s="52" t="s">
        <v>1427</v>
      </c>
      <c r="R540" s="33">
        <f t="shared" si="110"/>
        <v>2</v>
      </c>
      <c r="S540" s="53" t="str">
        <f t="shared" si="114"/>
        <v>Мін’юст</v>
      </c>
      <c r="T540" s="53"/>
      <c r="U540" s="31"/>
      <c r="V540" s="31"/>
      <c r="W540" s="31"/>
      <c r="X540" s="31"/>
      <c r="Y540" s="57" t="s">
        <v>4367</v>
      </c>
      <c r="Z540" s="31"/>
      <c r="AA540" s="31"/>
      <c r="AB540" s="31"/>
      <c r="AC540" s="31"/>
      <c r="AD540" s="34"/>
      <c r="AE540" s="59">
        <f t="shared" si="112"/>
        <v>0</v>
      </c>
      <c r="AF540" s="62" t="e">
        <f t="shared" si="111"/>
        <v>#VALUE!</v>
      </c>
      <c r="AG540" s="31"/>
      <c r="AH540" s="31">
        <f t="shared" ref="AH540:AW555" si="116">IF(ISNUMBER(FIND($AD540,AH$5)),$AD540,"")</f>
        <v>0</v>
      </c>
      <c r="AI540" s="31">
        <f t="shared" si="116"/>
        <v>0</v>
      </c>
      <c r="AJ540" s="31">
        <f t="shared" si="116"/>
        <v>0</v>
      </c>
      <c r="AK540" s="31">
        <f t="shared" si="116"/>
        <v>0</v>
      </c>
      <c r="AL540" s="31">
        <f t="shared" si="116"/>
        <v>0</v>
      </c>
      <c r="AM540" s="31">
        <f t="shared" si="116"/>
        <v>0</v>
      </c>
      <c r="AN540" s="31">
        <f t="shared" si="116"/>
        <v>0</v>
      </c>
      <c r="AO540" s="31">
        <f t="shared" si="116"/>
        <v>0</v>
      </c>
      <c r="AP540" s="31">
        <f t="shared" si="116"/>
        <v>0</v>
      </c>
      <c r="AQ540" s="31">
        <f t="shared" si="116"/>
        <v>0</v>
      </c>
      <c r="AR540" s="31">
        <f t="shared" si="116"/>
        <v>0</v>
      </c>
      <c r="AS540" s="31">
        <f t="shared" si="116"/>
        <v>0</v>
      </c>
      <c r="AT540" s="31">
        <f t="shared" si="116"/>
        <v>0</v>
      </c>
      <c r="AU540" s="31">
        <f t="shared" si="116"/>
        <v>0</v>
      </c>
      <c r="AV540" s="31">
        <f t="shared" si="116"/>
        <v>0</v>
      </c>
      <c r="AW540" s="31">
        <f t="shared" si="116"/>
        <v>0</v>
      </c>
      <c r="AX540" s="31"/>
    </row>
    <row r="541" spans="1:50" ht="61.5" hidden="1" customHeight="1" x14ac:dyDescent="0.25">
      <c r="A541" s="30">
        <v>536</v>
      </c>
      <c r="B541" s="73" t="s">
        <v>1222</v>
      </c>
      <c r="C541" s="52" t="s">
        <v>1223</v>
      </c>
      <c r="D541" s="31"/>
      <c r="E541" s="98" t="s">
        <v>4630</v>
      </c>
      <c r="F541" s="52" t="s">
        <v>1425</v>
      </c>
      <c r="G541" s="52" t="s">
        <v>1436</v>
      </c>
      <c r="H541" s="52" t="s">
        <v>62</v>
      </c>
      <c r="I541" s="52" t="s">
        <v>68</v>
      </c>
      <c r="J541" s="52" t="s">
        <v>1427</v>
      </c>
      <c r="K541" s="52" t="s">
        <v>30</v>
      </c>
      <c r="L541" s="52" t="s">
        <v>39</v>
      </c>
      <c r="M541" s="52" t="s">
        <v>69</v>
      </c>
      <c r="N541" s="52" t="s">
        <v>70</v>
      </c>
      <c r="O541" s="52" t="s">
        <v>55</v>
      </c>
      <c r="P541" s="32"/>
      <c r="Q541" s="52" t="s">
        <v>1427</v>
      </c>
      <c r="R541" s="33">
        <f t="shared" si="110"/>
        <v>2</v>
      </c>
      <c r="S541" s="53" t="str">
        <f t="shared" si="114"/>
        <v>Мін’юст</v>
      </c>
      <c r="T541" s="53"/>
      <c r="U541" s="31"/>
      <c r="V541" s="31"/>
      <c r="W541" s="31"/>
      <c r="X541" s="31"/>
      <c r="Y541" s="57" t="s">
        <v>4367</v>
      </c>
      <c r="Z541" s="31"/>
      <c r="AA541" s="31"/>
      <c r="AB541" s="31"/>
      <c r="AC541" s="31"/>
      <c r="AD541" s="34"/>
      <c r="AE541" s="59">
        <f t="shared" si="112"/>
        <v>0</v>
      </c>
      <c r="AF541" s="62" t="e">
        <f t="shared" si="111"/>
        <v>#VALUE!</v>
      </c>
      <c r="AG541" s="31"/>
      <c r="AH541" s="31">
        <f t="shared" si="116"/>
        <v>0</v>
      </c>
      <c r="AI541" s="31">
        <f t="shared" si="116"/>
        <v>0</v>
      </c>
      <c r="AJ541" s="31">
        <f t="shared" si="116"/>
        <v>0</v>
      </c>
      <c r="AK541" s="31">
        <f t="shared" si="116"/>
        <v>0</v>
      </c>
      <c r="AL541" s="31">
        <f t="shared" si="116"/>
        <v>0</v>
      </c>
      <c r="AM541" s="31">
        <f t="shared" si="116"/>
        <v>0</v>
      </c>
      <c r="AN541" s="31">
        <f t="shared" si="116"/>
        <v>0</v>
      </c>
      <c r="AO541" s="31">
        <f t="shared" si="116"/>
        <v>0</v>
      </c>
      <c r="AP541" s="31">
        <f t="shared" si="116"/>
        <v>0</v>
      </c>
      <c r="AQ541" s="31">
        <f t="shared" si="116"/>
        <v>0</v>
      </c>
      <c r="AR541" s="31">
        <f t="shared" si="116"/>
        <v>0</v>
      </c>
      <c r="AS541" s="31">
        <f t="shared" si="116"/>
        <v>0</v>
      </c>
      <c r="AT541" s="31">
        <f t="shared" si="116"/>
        <v>0</v>
      </c>
      <c r="AU541" s="31">
        <f t="shared" si="116"/>
        <v>0</v>
      </c>
      <c r="AV541" s="31">
        <f t="shared" si="116"/>
        <v>0</v>
      </c>
      <c r="AW541" s="31">
        <f t="shared" si="116"/>
        <v>0</v>
      </c>
      <c r="AX541" s="31"/>
    </row>
    <row r="542" spans="1:50" ht="61.5" hidden="1" customHeight="1" x14ac:dyDescent="0.25">
      <c r="A542" s="30">
        <v>537</v>
      </c>
      <c r="B542" s="73" t="s">
        <v>1222</v>
      </c>
      <c r="C542" s="52" t="s">
        <v>1223</v>
      </c>
      <c r="D542" s="31"/>
      <c r="E542" s="98" t="s">
        <v>4630</v>
      </c>
      <c r="F542" s="52" t="s">
        <v>1425</v>
      </c>
      <c r="G542" s="52" t="s">
        <v>1437</v>
      </c>
      <c r="H542" s="52" t="s">
        <v>15</v>
      </c>
      <c r="I542" s="52" t="s">
        <v>53</v>
      </c>
      <c r="J542" s="52" t="s">
        <v>1438</v>
      </c>
      <c r="K542" s="52" t="s">
        <v>30</v>
      </c>
      <c r="L542" s="52" t="s">
        <v>39</v>
      </c>
      <c r="M542" s="52" t="s">
        <v>1439</v>
      </c>
      <c r="N542" s="52" t="s">
        <v>1440</v>
      </c>
      <c r="O542" s="52" t="s">
        <v>1441</v>
      </c>
      <c r="P542" s="32"/>
      <c r="Q542" s="52" t="s">
        <v>1438</v>
      </c>
      <c r="R542" s="33">
        <f t="shared" si="110"/>
        <v>5</v>
      </c>
      <c r="S542" s="53" t="str">
        <f t="shared" si="114"/>
        <v>ДСА</v>
      </c>
      <c r="T542" s="53"/>
      <c r="U542" s="31"/>
      <c r="V542" s="31"/>
      <c r="W542" s="31"/>
      <c r="X542" s="57" t="s">
        <v>4367</v>
      </c>
      <c r="Y542" s="57" t="s">
        <v>4367</v>
      </c>
      <c r="Z542" s="31"/>
      <c r="AA542" s="31"/>
      <c r="AB542" s="31"/>
      <c r="AC542" s="31"/>
      <c r="AD542" s="34"/>
      <c r="AE542" s="59">
        <f t="shared" si="112"/>
        <v>0</v>
      </c>
      <c r="AF542" s="62" t="e">
        <f t="shared" si="111"/>
        <v>#VALUE!</v>
      </c>
      <c r="AG542" s="31"/>
      <c r="AH542" s="31">
        <f t="shared" si="116"/>
        <v>0</v>
      </c>
      <c r="AI542" s="31">
        <f t="shared" si="116"/>
        <v>0</v>
      </c>
      <c r="AJ542" s="31">
        <f t="shared" si="116"/>
        <v>0</v>
      </c>
      <c r="AK542" s="31">
        <f t="shared" si="116"/>
        <v>0</v>
      </c>
      <c r="AL542" s="31">
        <f t="shared" si="116"/>
        <v>0</v>
      </c>
      <c r="AM542" s="31">
        <f t="shared" si="116"/>
        <v>0</v>
      </c>
      <c r="AN542" s="31">
        <f t="shared" si="116"/>
        <v>0</v>
      </c>
      <c r="AO542" s="31">
        <f t="shared" si="116"/>
        <v>0</v>
      </c>
      <c r="AP542" s="31">
        <f t="shared" si="116"/>
        <v>0</v>
      </c>
      <c r="AQ542" s="31">
        <f t="shared" si="116"/>
        <v>0</v>
      </c>
      <c r="AR542" s="31">
        <f t="shared" si="116"/>
        <v>0</v>
      </c>
      <c r="AS542" s="31">
        <f t="shared" si="116"/>
        <v>0</v>
      </c>
      <c r="AT542" s="31">
        <f t="shared" si="116"/>
        <v>0</v>
      </c>
      <c r="AU542" s="31">
        <f t="shared" si="116"/>
        <v>0</v>
      </c>
      <c r="AV542" s="31">
        <f t="shared" si="116"/>
        <v>0</v>
      </c>
      <c r="AW542" s="31">
        <f t="shared" si="116"/>
        <v>0</v>
      </c>
      <c r="AX542" s="31"/>
    </row>
    <row r="543" spans="1:50" ht="61.5" hidden="1" customHeight="1" x14ac:dyDescent="0.25">
      <c r="A543" s="30">
        <v>538</v>
      </c>
      <c r="B543" s="73" t="s">
        <v>1222</v>
      </c>
      <c r="C543" s="52" t="s">
        <v>1223</v>
      </c>
      <c r="D543" s="31"/>
      <c r="E543" s="98" t="s">
        <v>4630</v>
      </c>
      <c r="F543" s="52" t="s">
        <v>1425</v>
      </c>
      <c r="G543" s="52" t="s">
        <v>1442</v>
      </c>
      <c r="H543" s="52" t="s">
        <v>53</v>
      </c>
      <c r="I543" s="52" t="s">
        <v>61</v>
      </c>
      <c r="J543" s="52" t="s">
        <v>1443</v>
      </c>
      <c r="K543" s="52" t="s">
        <v>30</v>
      </c>
      <c r="L543" s="52" t="s">
        <v>39</v>
      </c>
      <c r="M543" s="52" t="s">
        <v>1444</v>
      </c>
      <c r="N543" s="52" t="s">
        <v>70</v>
      </c>
      <c r="O543" s="52" t="s">
        <v>1445</v>
      </c>
      <c r="P543" s="32"/>
      <c r="Q543" s="52" t="s">
        <v>4302</v>
      </c>
      <c r="R543" s="33">
        <f t="shared" si="110"/>
        <v>12</v>
      </c>
      <c r="S543" s="53" t="str">
        <f t="shared" si="114"/>
        <v>ВРП</v>
      </c>
      <c r="T543" s="53"/>
      <c r="U543" s="31"/>
      <c r="V543" s="31"/>
      <c r="W543" s="31"/>
      <c r="X543" s="31"/>
      <c r="Y543" s="57" t="s">
        <v>4367</v>
      </c>
      <c r="Z543" s="31"/>
      <c r="AA543" s="31"/>
      <c r="AB543" s="31"/>
      <c r="AC543" s="31"/>
      <c r="AD543" s="34"/>
      <c r="AE543" s="59">
        <f t="shared" si="112"/>
        <v>0</v>
      </c>
      <c r="AF543" s="62" t="e">
        <f t="shared" si="111"/>
        <v>#VALUE!</v>
      </c>
      <c r="AG543" s="31"/>
      <c r="AH543" s="31">
        <f t="shared" si="116"/>
        <v>0</v>
      </c>
      <c r="AI543" s="31">
        <f t="shared" si="116"/>
        <v>0</v>
      </c>
      <c r="AJ543" s="31">
        <f t="shared" si="116"/>
        <v>0</v>
      </c>
      <c r="AK543" s="31">
        <f t="shared" si="116"/>
        <v>0</v>
      </c>
      <c r="AL543" s="31">
        <f t="shared" si="116"/>
        <v>0</v>
      </c>
      <c r="AM543" s="31">
        <f t="shared" si="116"/>
        <v>0</v>
      </c>
      <c r="AN543" s="31">
        <f t="shared" si="116"/>
        <v>0</v>
      </c>
      <c r="AO543" s="31">
        <f t="shared" si="116"/>
        <v>0</v>
      </c>
      <c r="AP543" s="31">
        <f t="shared" si="116"/>
        <v>0</v>
      </c>
      <c r="AQ543" s="31">
        <f t="shared" si="116"/>
        <v>0</v>
      </c>
      <c r="AR543" s="31">
        <f t="shared" si="116"/>
        <v>0</v>
      </c>
      <c r="AS543" s="31">
        <f t="shared" si="116"/>
        <v>0</v>
      </c>
      <c r="AT543" s="31">
        <f t="shared" si="116"/>
        <v>0</v>
      </c>
      <c r="AU543" s="31">
        <f t="shared" si="116"/>
        <v>0</v>
      </c>
      <c r="AV543" s="31">
        <f t="shared" si="116"/>
        <v>0</v>
      </c>
      <c r="AW543" s="31">
        <f t="shared" si="116"/>
        <v>0</v>
      </c>
      <c r="AX543" s="31"/>
    </row>
    <row r="544" spans="1:50" ht="61.5" hidden="1" customHeight="1" x14ac:dyDescent="0.25">
      <c r="A544" s="30">
        <v>539</v>
      </c>
      <c r="B544" s="73" t="s">
        <v>1222</v>
      </c>
      <c r="C544" s="52" t="s">
        <v>1223</v>
      </c>
      <c r="D544" s="31"/>
      <c r="E544" s="98" t="s">
        <v>4631</v>
      </c>
      <c r="F544" s="52" t="s">
        <v>1446</v>
      </c>
      <c r="G544" s="52" t="s">
        <v>1447</v>
      </c>
      <c r="H544" s="52" t="s">
        <v>15</v>
      </c>
      <c r="I544" s="52" t="s">
        <v>68</v>
      </c>
      <c r="J544" s="52" t="s">
        <v>250</v>
      </c>
      <c r="K544" s="52" t="s">
        <v>30</v>
      </c>
      <c r="L544" s="52" t="s">
        <v>39</v>
      </c>
      <c r="M544" s="52" t="s">
        <v>69</v>
      </c>
      <c r="N544" s="52" t="s">
        <v>70</v>
      </c>
      <c r="O544" s="52" t="s">
        <v>1448</v>
      </c>
      <c r="P544" s="32"/>
      <c r="Q544" s="52" t="s">
        <v>250</v>
      </c>
      <c r="R544" s="33">
        <f t="shared" si="110"/>
        <v>1</v>
      </c>
      <c r="S544" s="53" t="str">
        <f t="shared" si="114"/>
        <v>Мін’юст</v>
      </c>
      <c r="T544" s="53"/>
      <c r="U544" s="31"/>
      <c r="V544" s="31"/>
      <c r="W544" s="31"/>
      <c r="X544" s="57" t="s">
        <v>4367</v>
      </c>
      <c r="Y544" s="31"/>
      <c r="Z544" s="31"/>
      <c r="AA544" s="31"/>
      <c r="AB544" s="31"/>
      <c r="AC544" s="31"/>
      <c r="AD544" s="34"/>
      <c r="AE544" s="59">
        <f t="shared" si="112"/>
        <v>0</v>
      </c>
      <c r="AF544" s="62" t="e">
        <f t="shared" si="111"/>
        <v>#VALUE!</v>
      </c>
      <c r="AG544" s="31"/>
      <c r="AH544" s="31">
        <f t="shared" si="116"/>
        <v>0</v>
      </c>
      <c r="AI544" s="31">
        <f t="shared" si="116"/>
        <v>0</v>
      </c>
      <c r="AJ544" s="31">
        <f t="shared" si="116"/>
        <v>0</v>
      </c>
      <c r="AK544" s="31">
        <f t="shared" si="116"/>
        <v>0</v>
      </c>
      <c r="AL544" s="31">
        <f t="shared" si="116"/>
        <v>0</v>
      </c>
      <c r="AM544" s="31">
        <f t="shared" si="116"/>
        <v>0</v>
      </c>
      <c r="AN544" s="31">
        <f t="shared" si="116"/>
        <v>0</v>
      </c>
      <c r="AO544" s="31">
        <f t="shared" si="116"/>
        <v>0</v>
      </c>
      <c r="AP544" s="31">
        <f t="shared" si="116"/>
        <v>0</v>
      </c>
      <c r="AQ544" s="31">
        <f t="shared" si="116"/>
        <v>0</v>
      </c>
      <c r="AR544" s="31">
        <f t="shared" si="116"/>
        <v>0</v>
      </c>
      <c r="AS544" s="31">
        <f t="shared" si="116"/>
        <v>0</v>
      </c>
      <c r="AT544" s="31">
        <f t="shared" si="116"/>
        <v>0</v>
      </c>
      <c r="AU544" s="31">
        <f t="shared" si="116"/>
        <v>0</v>
      </c>
      <c r="AV544" s="31">
        <f t="shared" si="116"/>
        <v>0</v>
      </c>
      <c r="AW544" s="31">
        <f t="shared" si="116"/>
        <v>0</v>
      </c>
      <c r="AX544" s="31"/>
    </row>
    <row r="545" spans="1:50" ht="61.5" hidden="1" customHeight="1" x14ac:dyDescent="0.25">
      <c r="A545" s="30">
        <v>540</v>
      </c>
      <c r="B545" s="73" t="s">
        <v>1222</v>
      </c>
      <c r="C545" s="52" t="s">
        <v>1223</v>
      </c>
      <c r="D545" s="31"/>
      <c r="E545" s="98" t="s">
        <v>4631</v>
      </c>
      <c r="F545" s="52" t="s">
        <v>1446</v>
      </c>
      <c r="G545" s="52" t="s">
        <v>1449</v>
      </c>
      <c r="H545" s="52" t="s">
        <v>28</v>
      </c>
      <c r="I545" s="52" t="s">
        <v>53</v>
      </c>
      <c r="J545" s="52" t="s">
        <v>250</v>
      </c>
      <c r="K545" s="52" t="s">
        <v>30</v>
      </c>
      <c r="L545" s="52" t="s">
        <v>39</v>
      </c>
      <c r="M545" s="52" t="s">
        <v>54</v>
      </c>
      <c r="N545" s="52" t="s">
        <v>250</v>
      </c>
      <c r="O545" s="52" t="s">
        <v>55</v>
      </c>
      <c r="P545" s="32"/>
      <c r="Q545" s="52" t="s">
        <v>250</v>
      </c>
      <c r="R545" s="33">
        <f t="shared" si="110"/>
        <v>1</v>
      </c>
      <c r="S545" s="53" t="str">
        <f t="shared" si="114"/>
        <v>Мін’юст</v>
      </c>
      <c r="T545" s="53"/>
      <c r="U545" s="31"/>
      <c r="V545" s="31"/>
      <c r="W545" s="31"/>
      <c r="X545" s="31"/>
      <c r="Y545" s="57" t="s">
        <v>4367</v>
      </c>
      <c r="Z545" s="31"/>
      <c r="AA545" s="31"/>
      <c r="AB545" s="31"/>
      <c r="AC545" s="31"/>
      <c r="AD545" s="34"/>
      <c r="AE545" s="59">
        <f t="shared" si="112"/>
        <v>0</v>
      </c>
      <c r="AF545" s="62" t="e">
        <f t="shared" si="111"/>
        <v>#VALUE!</v>
      </c>
      <c r="AG545" s="31"/>
      <c r="AH545" s="31">
        <f t="shared" si="116"/>
        <v>0</v>
      </c>
      <c r="AI545" s="31">
        <f t="shared" si="116"/>
        <v>0</v>
      </c>
      <c r="AJ545" s="31">
        <f t="shared" si="116"/>
        <v>0</v>
      </c>
      <c r="AK545" s="31">
        <f t="shared" si="116"/>
        <v>0</v>
      </c>
      <c r="AL545" s="31">
        <f t="shared" si="116"/>
        <v>0</v>
      </c>
      <c r="AM545" s="31">
        <f t="shared" si="116"/>
        <v>0</v>
      </c>
      <c r="AN545" s="31">
        <f t="shared" si="116"/>
        <v>0</v>
      </c>
      <c r="AO545" s="31">
        <f t="shared" si="116"/>
        <v>0</v>
      </c>
      <c r="AP545" s="31">
        <f t="shared" si="116"/>
        <v>0</v>
      </c>
      <c r="AQ545" s="31">
        <f t="shared" si="116"/>
        <v>0</v>
      </c>
      <c r="AR545" s="31">
        <f t="shared" si="116"/>
        <v>0</v>
      </c>
      <c r="AS545" s="31">
        <f t="shared" si="116"/>
        <v>0</v>
      </c>
      <c r="AT545" s="31">
        <f t="shared" si="116"/>
        <v>0</v>
      </c>
      <c r="AU545" s="31">
        <f t="shared" si="116"/>
        <v>0</v>
      </c>
      <c r="AV545" s="31">
        <f t="shared" si="116"/>
        <v>0</v>
      </c>
      <c r="AW545" s="31">
        <f t="shared" si="116"/>
        <v>0</v>
      </c>
      <c r="AX545" s="31"/>
    </row>
    <row r="546" spans="1:50" ht="61.5" hidden="1" customHeight="1" x14ac:dyDescent="0.25">
      <c r="A546" s="30">
        <v>541</v>
      </c>
      <c r="B546" s="73" t="s">
        <v>1222</v>
      </c>
      <c r="C546" s="52" t="s">
        <v>1223</v>
      </c>
      <c r="D546" s="31"/>
      <c r="E546" s="98" t="s">
        <v>4631</v>
      </c>
      <c r="F546" s="52" t="s">
        <v>1446</v>
      </c>
      <c r="G546" s="52" t="s">
        <v>1450</v>
      </c>
      <c r="H546" s="52" t="s">
        <v>53</v>
      </c>
      <c r="I546" s="52" t="s">
        <v>57</v>
      </c>
      <c r="J546" s="52" t="s">
        <v>250</v>
      </c>
      <c r="K546" s="52" t="s">
        <v>30</v>
      </c>
      <c r="L546" s="52" t="s">
        <v>39</v>
      </c>
      <c r="M546" s="52" t="s">
        <v>58</v>
      </c>
      <c r="N546" s="52" t="s">
        <v>255</v>
      </c>
      <c r="O546" s="52" t="s">
        <v>55</v>
      </c>
      <c r="P546" s="32"/>
      <c r="Q546" s="52" t="s">
        <v>250</v>
      </c>
      <c r="R546" s="33">
        <f t="shared" si="110"/>
        <v>1</v>
      </c>
      <c r="S546" s="53" t="str">
        <f t="shared" si="114"/>
        <v>Мін’юст</v>
      </c>
      <c r="T546" s="53"/>
      <c r="U546" s="31"/>
      <c r="V546" s="31"/>
      <c r="W546" s="31"/>
      <c r="X546" s="31"/>
      <c r="Y546" s="57" t="s">
        <v>4367</v>
      </c>
      <c r="Z546" s="31"/>
      <c r="AA546" s="31"/>
      <c r="AB546" s="31"/>
      <c r="AC546" s="31"/>
      <c r="AD546" s="34"/>
      <c r="AE546" s="59">
        <f t="shared" si="112"/>
        <v>0</v>
      </c>
      <c r="AF546" s="62" t="e">
        <f t="shared" si="111"/>
        <v>#VALUE!</v>
      </c>
      <c r="AG546" s="31"/>
      <c r="AH546" s="31">
        <f t="shared" si="116"/>
        <v>0</v>
      </c>
      <c r="AI546" s="31">
        <f t="shared" si="116"/>
        <v>0</v>
      </c>
      <c r="AJ546" s="31">
        <f t="shared" si="116"/>
        <v>0</v>
      </c>
      <c r="AK546" s="31">
        <f t="shared" si="116"/>
        <v>0</v>
      </c>
      <c r="AL546" s="31">
        <f t="shared" si="116"/>
        <v>0</v>
      </c>
      <c r="AM546" s="31">
        <f t="shared" si="116"/>
        <v>0</v>
      </c>
      <c r="AN546" s="31">
        <f t="shared" si="116"/>
        <v>0</v>
      </c>
      <c r="AO546" s="31">
        <f t="shared" si="116"/>
        <v>0</v>
      </c>
      <c r="AP546" s="31">
        <f t="shared" si="116"/>
        <v>0</v>
      </c>
      <c r="AQ546" s="31">
        <f t="shared" si="116"/>
        <v>0</v>
      </c>
      <c r="AR546" s="31">
        <f t="shared" si="116"/>
        <v>0</v>
      </c>
      <c r="AS546" s="31">
        <f t="shared" si="116"/>
        <v>0</v>
      </c>
      <c r="AT546" s="31">
        <f t="shared" si="116"/>
        <v>0</v>
      </c>
      <c r="AU546" s="31">
        <f t="shared" si="116"/>
        <v>0</v>
      </c>
      <c r="AV546" s="31">
        <f t="shared" si="116"/>
        <v>0</v>
      </c>
      <c r="AW546" s="31">
        <f t="shared" si="116"/>
        <v>0</v>
      </c>
      <c r="AX546" s="31"/>
    </row>
    <row r="547" spans="1:50" ht="61.5" hidden="1" customHeight="1" x14ac:dyDescent="0.25">
      <c r="A547" s="30">
        <v>542</v>
      </c>
      <c r="B547" s="73" t="s">
        <v>1222</v>
      </c>
      <c r="C547" s="52" t="s">
        <v>1223</v>
      </c>
      <c r="D547" s="31"/>
      <c r="E547" s="98" t="s">
        <v>4631</v>
      </c>
      <c r="F547" s="52" t="s">
        <v>1446</v>
      </c>
      <c r="G547" s="52" t="s">
        <v>1451</v>
      </c>
      <c r="H547" s="52" t="s">
        <v>57</v>
      </c>
      <c r="I547" s="52" t="s">
        <v>271</v>
      </c>
      <c r="J547" s="52" t="s">
        <v>250</v>
      </c>
      <c r="K547" s="52" t="s">
        <v>30</v>
      </c>
      <c r="L547" s="52" t="s">
        <v>39</v>
      </c>
      <c r="M547" s="52" t="s">
        <v>64</v>
      </c>
      <c r="N547" s="52" t="s">
        <v>65</v>
      </c>
      <c r="O547" s="52" t="s">
        <v>55</v>
      </c>
      <c r="P547" s="32"/>
      <c r="Q547" s="52" t="s">
        <v>250</v>
      </c>
      <c r="R547" s="33">
        <f t="shared" si="110"/>
        <v>1</v>
      </c>
      <c r="S547" s="53" t="str">
        <f t="shared" si="114"/>
        <v>Мін’юст</v>
      </c>
      <c r="T547" s="53"/>
      <c r="U547" s="31"/>
      <c r="V547" s="31"/>
      <c r="W547" s="31"/>
      <c r="X547" s="31"/>
      <c r="Y547" s="57" t="s">
        <v>4367</v>
      </c>
      <c r="Z547" s="31"/>
      <c r="AA547" s="31"/>
      <c r="AB547" s="31"/>
      <c r="AC547" s="31"/>
      <c r="AD547" s="34"/>
      <c r="AE547" s="59">
        <f t="shared" si="112"/>
        <v>0</v>
      </c>
      <c r="AF547" s="62" t="e">
        <f t="shared" si="111"/>
        <v>#VALUE!</v>
      </c>
      <c r="AG547" s="31"/>
      <c r="AH547" s="31">
        <f t="shared" si="116"/>
        <v>0</v>
      </c>
      <c r="AI547" s="31">
        <f t="shared" si="116"/>
        <v>0</v>
      </c>
      <c r="AJ547" s="31">
        <f t="shared" si="116"/>
        <v>0</v>
      </c>
      <c r="AK547" s="31">
        <f t="shared" si="116"/>
        <v>0</v>
      </c>
      <c r="AL547" s="31">
        <f t="shared" si="116"/>
        <v>0</v>
      </c>
      <c r="AM547" s="31">
        <f t="shared" si="116"/>
        <v>0</v>
      </c>
      <c r="AN547" s="31">
        <f t="shared" si="116"/>
        <v>0</v>
      </c>
      <c r="AO547" s="31">
        <f t="shared" si="116"/>
        <v>0</v>
      </c>
      <c r="AP547" s="31">
        <f t="shared" si="116"/>
        <v>0</v>
      </c>
      <c r="AQ547" s="31">
        <f t="shared" si="116"/>
        <v>0</v>
      </c>
      <c r="AR547" s="31">
        <f t="shared" si="116"/>
        <v>0</v>
      </c>
      <c r="AS547" s="31">
        <f t="shared" si="116"/>
        <v>0</v>
      </c>
      <c r="AT547" s="31">
        <f t="shared" si="116"/>
        <v>0</v>
      </c>
      <c r="AU547" s="31">
        <f t="shared" si="116"/>
        <v>0</v>
      </c>
      <c r="AV547" s="31">
        <f t="shared" si="116"/>
        <v>0</v>
      </c>
      <c r="AW547" s="31">
        <f t="shared" si="116"/>
        <v>0</v>
      </c>
      <c r="AX547" s="31"/>
    </row>
    <row r="548" spans="1:50" ht="61.5" hidden="1" customHeight="1" x14ac:dyDescent="0.25">
      <c r="A548" s="30">
        <v>543</v>
      </c>
      <c r="B548" s="73" t="s">
        <v>1222</v>
      </c>
      <c r="C548" s="52" t="s">
        <v>1223</v>
      </c>
      <c r="D548" s="31"/>
      <c r="E548" s="98" t="s">
        <v>4631</v>
      </c>
      <c r="F548" s="52" t="s">
        <v>1446</v>
      </c>
      <c r="G548" s="52" t="s">
        <v>1452</v>
      </c>
      <c r="H548" s="52" t="s">
        <v>271</v>
      </c>
      <c r="I548" s="52" t="s">
        <v>68</v>
      </c>
      <c r="J548" s="52" t="s">
        <v>250</v>
      </c>
      <c r="K548" s="52" t="s">
        <v>30</v>
      </c>
      <c r="L548" s="52" t="s">
        <v>39</v>
      </c>
      <c r="M548" s="52" t="s">
        <v>69</v>
      </c>
      <c r="N548" s="52" t="s">
        <v>70</v>
      </c>
      <c r="O548" s="52" t="s">
        <v>55</v>
      </c>
      <c r="P548" s="32"/>
      <c r="Q548" s="52" t="s">
        <v>250</v>
      </c>
      <c r="R548" s="33">
        <f t="shared" si="110"/>
        <v>1</v>
      </c>
      <c r="S548" s="53" t="str">
        <f t="shared" si="114"/>
        <v>Мін’юст</v>
      </c>
      <c r="T548" s="53"/>
      <c r="U548" s="31"/>
      <c r="V548" s="31"/>
      <c r="W548" s="31"/>
      <c r="X548" s="31"/>
      <c r="Y548" s="57" t="s">
        <v>4367</v>
      </c>
      <c r="Z548" s="31"/>
      <c r="AA548" s="31"/>
      <c r="AB548" s="31"/>
      <c r="AC548" s="31"/>
      <c r="AD548" s="34"/>
      <c r="AE548" s="59">
        <f t="shared" si="112"/>
        <v>0</v>
      </c>
      <c r="AF548" s="62" t="e">
        <f t="shared" si="111"/>
        <v>#VALUE!</v>
      </c>
      <c r="AG548" s="31"/>
      <c r="AH548" s="31">
        <f t="shared" si="116"/>
        <v>0</v>
      </c>
      <c r="AI548" s="31">
        <f t="shared" si="116"/>
        <v>0</v>
      </c>
      <c r="AJ548" s="31">
        <f t="shared" si="116"/>
        <v>0</v>
      </c>
      <c r="AK548" s="31">
        <f t="shared" si="116"/>
        <v>0</v>
      </c>
      <c r="AL548" s="31">
        <f t="shared" si="116"/>
        <v>0</v>
      </c>
      <c r="AM548" s="31">
        <f t="shared" si="116"/>
        <v>0</v>
      </c>
      <c r="AN548" s="31">
        <f t="shared" si="116"/>
        <v>0</v>
      </c>
      <c r="AO548" s="31">
        <f t="shared" si="116"/>
        <v>0</v>
      </c>
      <c r="AP548" s="31">
        <f t="shared" si="116"/>
        <v>0</v>
      </c>
      <c r="AQ548" s="31">
        <f t="shared" si="116"/>
        <v>0</v>
      </c>
      <c r="AR548" s="31">
        <f t="shared" si="116"/>
        <v>0</v>
      </c>
      <c r="AS548" s="31">
        <f t="shared" si="116"/>
        <v>0</v>
      </c>
      <c r="AT548" s="31">
        <f t="shared" si="116"/>
        <v>0</v>
      </c>
      <c r="AU548" s="31">
        <f t="shared" si="116"/>
        <v>0</v>
      </c>
      <c r="AV548" s="31">
        <f t="shared" si="116"/>
        <v>0</v>
      </c>
      <c r="AW548" s="31">
        <f t="shared" si="116"/>
        <v>0</v>
      </c>
      <c r="AX548" s="31"/>
    </row>
    <row r="549" spans="1:50" ht="61.5" hidden="1" customHeight="1" x14ac:dyDescent="0.25">
      <c r="A549" s="30">
        <v>544</v>
      </c>
      <c r="B549" s="73" t="s">
        <v>1222</v>
      </c>
      <c r="C549" s="52" t="s">
        <v>1223</v>
      </c>
      <c r="D549" s="31"/>
      <c r="E549" s="98" t="s">
        <v>4632</v>
      </c>
      <c r="F549" s="52" t="s">
        <v>1453</v>
      </c>
      <c r="G549" s="52" t="s">
        <v>1454</v>
      </c>
      <c r="H549" s="52" t="s">
        <v>15</v>
      </c>
      <c r="I549" s="52" t="s">
        <v>68</v>
      </c>
      <c r="J549" s="52" t="s">
        <v>250</v>
      </c>
      <c r="K549" s="52" t="s">
        <v>30</v>
      </c>
      <c r="L549" s="52" t="s">
        <v>39</v>
      </c>
      <c r="M549" s="52" t="s">
        <v>69</v>
      </c>
      <c r="N549" s="52" t="s">
        <v>70</v>
      </c>
      <c r="O549" s="52" t="s">
        <v>1455</v>
      </c>
      <c r="P549" s="32"/>
      <c r="Q549" s="52" t="s">
        <v>250</v>
      </c>
      <c r="R549" s="33">
        <f t="shared" si="110"/>
        <v>1</v>
      </c>
      <c r="S549" s="53" t="str">
        <f t="shared" si="114"/>
        <v>Мін’юст</v>
      </c>
      <c r="T549" s="53"/>
      <c r="U549" s="31"/>
      <c r="V549" s="31"/>
      <c r="W549" s="31"/>
      <c r="X549" s="57" t="s">
        <v>4367</v>
      </c>
      <c r="Y549" s="31"/>
      <c r="Z549" s="31"/>
      <c r="AA549" s="31"/>
      <c r="AB549" s="31"/>
      <c r="AC549" s="31"/>
      <c r="AD549" s="34"/>
      <c r="AE549" s="59">
        <f t="shared" si="112"/>
        <v>0</v>
      </c>
      <c r="AF549" s="62" t="e">
        <f t="shared" si="111"/>
        <v>#VALUE!</v>
      </c>
      <c r="AG549" s="31"/>
      <c r="AH549" s="31">
        <f t="shared" si="116"/>
        <v>0</v>
      </c>
      <c r="AI549" s="31">
        <f t="shared" si="116"/>
        <v>0</v>
      </c>
      <c r="AJ549" s="31">
        <f t="shared" si="116"/>
        <v>0</v>
      </c>
      <c r="AK549" s="31">
        <f t="shared" si="116"/>
        <v>0</v>
      </c>
      <c r="AL549" s="31">
        <f t="shared" si="116"/>
        <v>0</v>
      </c>
      <c r="AM549" s="31">
        <f t="shared" si="116"/>
        <v>0</v>
      </c>
      <c r="AN549" s="31">
        <f t="shared" si="116"/>
        <v>0</v>
      </c>
      <c r="AO549" s="31">
        <f t="shared" si="116"/>
        <v>0</v>
      </c>
      <c r="AP549" s="31">
        <f t="shared" si="116"/>
        <v>0</v>
      </c>
      <c r="AQ549" s="31">
        <f t="shared" si="116"/>
        <v>0</v>
      </c>
      <c r="AR549" s="31">
        <f t="shared" si="116"/>
        <v>0</v>
      </c>
      <c r="AS549" s="31">
        <f t="shared" si="116"/>
        <v>0</v>
      </c>
      <c r="AT549" s="31">
        <f t="shared" si="116"/>
        <v>0</v>
      </c>
      <c r="AU549" s="31">
        <f t="shared" si="116"/>
        <v>0</v>
      </c>
      <c r="AV549" s="31">
        <f t="shared" si="116"/>
        <v>0</v>
      </c>
      <c r="AW549" s="31">
        <f t="shared" si="116"/>
        <v>0</v>
      </c>
      <c r="AX549" s="31"/>
    </row>
    <row r="550" spans="1:50" ht="61.5" hidden="1" customHeight="1" x14ac:dyDescent="0.25">
      <c r="A550" s="30">
        <v>545</v>
      </c>
      <c r="B550" s="73" t="s">
        <v>1222</v>
      </c>
      <c r="C550" s="52" t="s">
        <v>1223</v>
      </c>
      <c r="D550" s="31"/>
      <c r="E550" s="98" t="s">
        <v>4632</v>
      </c>
      <c r="F550" s="52" t="s">
        <v>1453</v>
      </c>
      <c r="G550" s="52" t="s">
        <v>1456</v>
      </c>
      <c r="H550" s="52" t="s">
        <v>1457</v>
      </c>
      <c r="I550" s="52" t="s">
        <v>1458</v>
      </c>
      <c r="J550" s="52" t="s">
        <v>1459</v>
      </c>
      <c r="K550" s="52" t="s">
        <v>30</v>
      </c>
      <c r="L550" s="52" t="s">
        <v>39</v>
      </c>
      <c r="M550" s="52" t="s">
        <v>1460</v>
      </c>
      <c r="N550" s="52" t="s">
        <v>1461</v>
      </c>
      <c r="O550" s="52" t="s">
        <v>1462</v>
      </c>
      <c r="P550" s="32"/>
      <c r="Q550" s="52" t="s">
        <v>1459</v>
      </c>
      <c r="R550" s="33">
        <f t="shared" si="110"/>
        <v>9</v>
      </c>
      <c r="S550" s="53" t="str">
        <f t="shared" si="114"/>
        <v>ДП</v>
      </c>
      <c r="T550" s="53"/>
      <c r="U550" s="31"/>
      <c r="V550" s="31"/>
      <c r="W550" s="31"/>
      <c r="X550" s="31"/>
      <c r="Y550" s="31"/>
      <c r="Z550" s="31"/>
      <c r="AA550" s="31"/>
      <c r="AB550" s="31"/>
      <c r="AC550" s="31"/>
      <c r="AD550" s="34"/>
      <c r="AE550" s="59">
        <f t="shared" si="112"/>
        <v>0</v>
      </c>
      <c r="AF550" s="62" t="e">
        <f t="shared" si="111"/>
        <v>#VALUE!</v>
      </c>
      <c r="AG550" s="31"/>
      <c r="AH550" s="31">
        <f t="shared" si="116"/>
        <v>0</v>
      </c>
      <c r="AI550" s="31">
        <f t="shared" si="116"/>
        <v>0</v>
      </c>
      <c r="AJ550" s="31">
        <f t="shared" si="116"/>
        <v>0</v>
      </c>
      <c r="AK550" s="31">
        <f t="shared" si="116"/>
        <v>0</v>
      </c>
      <c r="AL550" s="31">
        <f t="shared" si="116"/>
        <v>0</v>
      </c>
      <c r="AM550" s="31">
        <f t="shared" si="116"/>
        <v>0</v>
      </c>
      <c r="AN550" s="31">
        <f t="shared" si="116"/>
        <v>0</v>
      </c>
      <c r="AO550" s="31">
        <f t="shared" si="116"/>
        <v>0</v>
      </c>
      <c r="AP550" s="31">
        <f t="shared" si="116"/>
        <v>0</v>
      </c>
      <c r="AQ550" s="31">
        <f t="shared" si="116"/>
        <v>0</v>
      </c>
      <c r="AR550" s="31">
        <f t="shared" si="116"/>
        <v>0</v>
      </c>
      <c r="AS550" s="31">
        <f t="shared" si="116"/>
        <v>0</v>
      </c>
      <c r="AT550" s="31">
        <f t="shared" si="116"/>
        <v>0</v>
      </c>
      <c r="AU550" s="31">
        <f t="shared" si="116"/>
        <v>0</v>
      </c>
      <c r="AV550" s="31">
        <f t="shared" si="116"/>
        <v>0</v>
      </c>
      <c r="AW550" s="31">
        <f t="shared" si="116"/>
        <v>0</v>
      </c>
      <c r="AX550" s="31"/>
    </row>
    <row r="551" spans="1:50" ht="61.5" hidden="1" customHeight="1" x14ac:dyDescent="0.25">
      <c r="A551" s="30">
        <v>546</v>
      </c>
      <c r="B551" s="73" t="s">
        <v>1222</v>
      </c>
      <c r="C551" s="52" t="s">
        <v>1223</v>
      </c>
      <c r="D551" s="31"/>
      <c r="E551" s="98" t="s">
        <v>4632</v>
      </c>
      <c r="F551" s="52" t="s">
        <v>1453</v>
      </c>
      <c r="G551" s="52" t="s">
        <v>1463</v>
      </c>
      <c r="H551" s="52" t="s">
        <v>28</v>
      </c>
      <c r="I551" s="52" t="s">
        <v>61</v>
      </c>
      <c r="J551" s="52" t="s">
        <v>250</v>
      </c>
      <c r="K551" s="52" t="s">
        <v>30</v>
      </c>
      <c r="L551" s="52" t="s">
        <v>39</v>
      </c>
      <c r="M551" s="52" t="s">
        <v>54</v>
      </c>
      <c r="N551" s="52" t="s">
        <v>250</v>
      </c>
      <c r="O551" s="52" t="s">
        <v>55</v>
      </c>
      <c r="P551" s="32"/>
      <c r="Q551" s="52" t="s">
        <v>250</v>
      </c>
      <c r="R551" s="33">
        <f t="shared" si="110"/>
        <v>1</v>
      </c>
      <c r="S551" s="53" t="str">
        <f t="shared" si="114"/>
        <v>Мін’юст</v>
      </c>
      <c r="T551" s="53"/>
      <c r="U551" s="31"/>
      <c r="V551" s="31"/>
      <c r="W551" s="31"/>
      <c r="X551" s="31"/>
      <c r="Y551" s="57" t="s">
        <v>4367</v>
      </c>
      <c r="Z551" s="31"/>
      <c r="AA551" s="31"/>
      <c r="AB551" s="31"/>
      <c r="AC551" s="31"/>
      <c r="AD551" s="34"/>
      <c r="AE551" s="59">
        <f t="shared" si="112"/>
        <v>0</v>
      </c>
      <c r="AF551" s="62" t="e">
        <f t="shared" si="111"/>
        <v>#VALUE!</v>
      </c>
      <c r="AG551" s="31"/>
      <c r="AH551" s="31">
        <f t="shared" si="116"/>
        <v>0</v>
      </c>
      <c r="AI551" s="31">
        <f t="shared" si="116"/>
        <v>0</v>
      </c>
      <c r="AJ551" s="31">
        <f t="shared" si="116"/>
        <v>0</v>
      </c>
      <c r="AK551" s="31">
        <f t="shared" si="116"/>
        <v>0</v>
      </c>
      <c r="AL551" s="31">
        <f t="shared" si="116"/>
        <v>0</v>
      </c>
      <c r="AM551" s="31">
        <f t="shared" si="116"/>
        <v>0</v>
      </c>
      <c r="AN551" s="31">
        <f t="shared" si="116"/>
        <v>0</v>
      </c>
      <c r="AO551" s="31">
        <f t="shared" si="116"/>
        <v>0</v>
      </c>
      <c r="AP551" s="31">
        <f t="shared" si="116"/>
        <v>0</v>
      </c>
      <c r="AQ551" s="31">
        <f t="shared" si="116"/>
        <v>0</v>
      </c>
      <c r="AR551" s="31">
        <f t="shared" si="116"/>
        <v>0</v>
      </c>
      <c r="AS551" s="31">
        <f t="shared" si="116"/>
        <v>0</v>
      </c>
      <c r="AT551" s="31">
        <f t="shared" si="116"/>
        <v>0</v>
      </c>
      <c r="AU551" s="31">
        <f t="shared" si="116"/>
        <v>0</v>
      </c>
      <c r="AV551" s="31">
        <f t="shared" si="116"/>
        <v>0</v>
      </c>
      <c r="AW551" s="31">
        <f t="shared" si="116"/>
        <v>0</v>
      </c>
      <c r="AX551" s="31"/>
    </row>
    <row r="552" spans="1:50" ht="61.5" hidden="1" customHeight="1" x14ac:dyDescent="0.25">
      <c r="A552" s="30">
        <v>547</v>
      </c>
      <c r="B552" s="73" t="s">
        <v>1222</v>
      </c>
      <c r="C552" s="52" t="s">
        <v>1223</v>
      </c>
      <c r="D552" s="31"/>
      <c r="E552" s="98" t="s">
        <v>4632</v>
      </c>
      <c r="F552" s="52" t="s">
        <v>1453</v>
      </c>
      <c r="G552" s="52" t="s">
        <v>1464</v>
      </c>
      <c r="H552" s="52" t="s">
        <v>271</v>
      </c>
      <c r="I552" s="52" t="s">
        <v>62</v>
      </c>
      <c r="J552" s="52" t="s">
        <v>250</v>
      </c>
      <c r="K552" s="52" t="s">
        <v>30</v>
      </c>
      <c r="L552" s="52" t="s">
        <v>39</v>
      </c>
      <c r="M552" s="52" t="s">
        <v>58</v>
      </c>
      <c r="N552" s="52" t="s">
        <v>255</v>
      </c>
      <c r="O552" s="52" t="s">
        <v>55</v>
      </c>
      <c r="P552" s="32"/>
      <c r="Q552" s="52" t="s">
        <v>250</v>
      </c>
      <c r="R552" s="33">
        <f t="shared" si="110"/>
        <v>1</v>
      </c>
      <c r="S552" s="53" t="str">
        <f t="shared" si="114"/>
        <v>Мін’юст</v>
      </c>
      <c r="T552" s="53"/>
      <c r="U552" s="31"/>
      <c r="V552" s="31"/>
      <c r="W552" s="31"/>
      <c r="X552" s="31"/>
      <c r="Y552" s="57" t="s">
        <v>4367</v>
      </c>
      <c r="Z552" s="31"/>
      <c r="AA552" s="31"/>
      <c r="AB552" s="31"/>
      <c r="AC552" s="31"/>
      <c r="AD552" s="34"/>
      <c r="AE552" s="59">
        <f t="shared" si="112"/>
        <v>0</v>
      </c>
      <c r="AF552" s="62" t="e">
        <f t="shared" si="111"/>
        <v>#VALUE!</v>
      </c>
      <c r="AG552" s="31"/>
      <c r="AH552" s="31">
        <f t="shared" si="116"/>
        <v>0</v>
      </c>
      <c r="AI552" s="31">
        <f t="shared" si="116"/>
        <v>0</v>
      </c>
      <c r="AJ552" s="31">
        <f t="shared" si="116"/>
        <v>0</v>
      </c>
      <c r="AK552" s="31">
        <f t="shared" si="116"/>
        <v>0</v>
      </c>
      <c r="AL552" s="31">
        <f t="shared" si="116"/>
        <v>0</v>
      </c>
      <c r="AM552" s="31">
        <f t="shared" si="116"/>
        <v>0</v>
      </c>
      <c r="AN552" s="31">
        <f t="shared" si="116"/>
        <v>0</v>
      </c>
      <c r="AO552" s="31">
        <f t="shared" si="116"/>
        <v>0</v>
      </c>
      <c r="AP552" s="31">
        <f t="shared" si="116"/>
        <v>0</v>
      </c>
      <c r="AQ552" s="31">
        <f t="shared" si="116"/>
        <v>0</v>
      </c>
      <c r="AR552" s="31">
        <f t="shared" si="116"/>
        <v>0</v>
      </c>
      <c r="AS552" s="31">
        <f t="shared" si="116"/>
        <v>0</v>
      </c>
      <c r="AT552" s="31">
        <f t="shared" si="116"/>
        <v>0</v>
      </c>
      <c r="AU552" s="31">
        <f t="shared" si="116"/>
        <v>0</v>
      </c>
      <c r="AV552" s="31">
        <f t="shared" si="116"/>
        <v>0</v>
      </c>
      <c r="AW552" s="31">
        <f t="shared" si="116"/>
        <v>0</v>
      </c>
      <c r="AX552" s="31"/>
    </row>
    <row r="553" spans="1:50" ht="61.5" hidden="1" customHeight="1" x14ac:dyDescent="0.25">
      <c r="A553" s="30">
        <v>548</v>
      </c>
      <c r="B553" s="73" t="s">
        <v>1222</v>
      </c>
      <c r="C553" s="52" t="s">
        <v>1223</v>
      </c>
      <c r="D553" s="31"/>
      <c r="E553" s="98" t="s">
        <v>4632</v>
      </c>
      <c r="F553" s="52" t="s">
        <v>1453</v>
      </c>
      <c r="G553" s="52" t="s">
        <v>1465</v>
      </c>
      <c r="H553" s="52" t="s">
        <v>62</v>
      </c>
      <c r="I553" s="52" t="s">
        <v>67</v>
      </c>
      <c r="J553" s="52" t="s">
        <v>250</v>
      </c>
      <c r="K553" s="52" t="s">
        <v>30</v>
      </c>
      <c r="L553" s="52" t="s">
        <v>39</v>
      </c>
      <c r="M553" s="52" t="s">
        <v>64</v>
      </c>
      <c r="N553" s="52" t="s">
        <v>65</v>
      </c>
      <c r="O553" s="52" t="s">
        <v>55</v>
      </c>
      <c r="P553" s="32"/>
      <c r="Q553" s="52" t="s">
        <v>250</v>
      </c>
      <c r="R553" s="33">
        <f t="shared" si="110"/>
        <v>1</v>
      </c>
      <c r="S553" s="53" t="str">
        <f t="shared" si="114"/>
        <v>Мін’юст</v>
      </c>
      <c r="T553" s="53"/>
      <c r="U553" s="31"/>
      <c r="V553" s="31"/>
      <c r="W553" s="31"/>
      <c r="X553" s="31"/>
      <c r="Y553" s="57" t="s">
        <v>4367</v>
      </c>
      <c r="Z553" s="31"/>
      <c r="AA553" s="31"/>
      <c r="AB553" s="31"/>
      <c r="AC553" s="31"/>
      <c r="AD553" s="34"/>
      <c r="AE553" s="59">
        <f t="shared" si="112"/>
        <v>0</v>
      </c>
      <c r="AF553" s="62" t="e">
        <f t="shared" si="111"/>
        <v>#VALUE!</v>
      </c>
      <c r="AG553" s="31"/>
      <c r="AH553" s="31">
        <f t="shared" si="116"/>
        <v>0</v>
      </c>
      <c r="AI553" s="31">
        <f t="shared" si="116"/>
        <v>0</v>
      </c>
      <c r="AJ553" s="31">
        <f t="shared" si="116"/>
        <v>0</v>
      </c>
      <c r="AK553" s="31">
        <f t="shared" si="116"/>
        <v>0</v>
      </c>
      <c r="AL553" s="31">
        <f t="shared" si="116"/>
        <v>0</v>
      </c>
      <c r="AM553" s="31">
        <f t="shared" si="116"/>
        <v>0</v>
      </c>
      <c r="AN553" s="31">
        <f t="shared" si="116"/>
        <v>0</v>
      </c>
      <c r="AO553" s="31">
        <f t="shared" si="116"/>
        <v>0</v>
      </c>
      <c r="AP553" s="31">
        <f t="shared" si="116"/>
        <v>0</v>
      </c>
      <c r="AQ553" s="31">
        <f t="shared" si="116"/>
        <v>0</v>
      </c>
      <c r="AR553" s="31">
        <f t="shared" si="116"/>
        <v>0</v>
      </c>
      <c r="AS553" s="31">
        <f t="shared" si="116"/>
        <v>0</v>
      </c>
      <c r="AT553" s="31">
        <f t="shared" si="116"/>
        <v>0</v>
      </c>
      <c r="AU553" s="31">
        <f t="shared" si="116"/>
        <v>0</v>
      </c>
      <c r="AV553" s="31">
        <f t="shared" si="116"/>
        <v>0</v>
      </c>
      <c r="AW553" s="31">
        <f t="shared" si="116"/>
        <v>0</v>
      </c>
      <c r="AX553" s="31"/>
    </row>
    <row r="554" spans="1:50" ht="61.5" hidden="1" customHeight="1" x14ac:dyDescent="0.25">
      <c r="A554" s="30">
        <v>549</v>
      </c>
      <c r="B554" s="73" t="s">
        <v>1222</v>
      </c>
      <c r="C554" s="52" t="s">
        <v>1223</v>
      </c>
      <c r="D554" s="31"/>
      <c r="E554" s="98" t="s">
        <v>4632</v>
      </c>
      <c r="F554" s="52" t="s">
        <v>1453</v>
      </c>
      <c r="G554" s="52" t="s">
        <v>1466</v>
      </c>
      <c r="H554" s="52" t="s">
        <v>67</v>
      </c>
      <c r="I554" s="52" t="s">
        <v>68</v>
      </c>
      <c r="J554" s="52" t="s">
        <v>250</v>
      </c>
      <c r="K554" s="52" t="s">
        <v>30</v>
      </c>
      <c r="L554" s="52" t="s">
        <v>39</v>
      </c>
      <c r="M554" s="52" t="s">
        <v>69</v>
      </c>
      <c r="N554" s="52" t="s">
        <v>70</v>
      </c>
      <c r="O554" s="52" t="s">
        <v>55</v>
      </c>
      <c r="P554" s="32"/>
      <c r="Q554" s="52" t="s">
        <v>250</v>
      </c>
      <c r="R554" s="33">
        <f t="shared" si="110"/>
        <v>1</v>
      </c>
      <c r="S554" s="53" t="str">
        <f t="shared" si="114"/>
        <v>Мін’юст</v>
      </c>
      <c r="T554" s="53"/>
      <c r="U554" s="31"/>
      <c r="V554" s="31"/>
      <c r="W554" s="31"/>
      <c r="X554" s="31"/>
      <c r="Y554" s="57" t="s">
        <v>4367</v>
      </c>
      <c r="Z554" s="31"/>
      <c r="AA554" s="31"/>
      <c r="AB554" s="31"/>
      <c r="AC554" s="31"/>
      <c r="AD554" s="34"/>
      <c r="AE554" s="59">
        <f t="shared" si="112"/>
        <v>0</v>
      </c>
      <c r="AF554" s="62" t="e">
        <f t="shared" si="111"/>
        <v>#VALUE!</v>
      </c>
      <c r="AG554" s="31"/>
      <c r="AH554" s="31">
        <f t="shared" si="116"/>
        <v>0</v>
      </c>
      <c r="AI554" s="31">
        <f t="shared" si="116"/>
        <v>0</v>
      </c>
      <c r="AJ554" s="31">
        <f t="shared" si="116"/>
        <v>0</v>
      </c>
      <c r="AK554" s="31">
        <f t="shared" si="116"/>
        <v>0</v>
      </c>
      <c r="AL554" s="31">
        <f t="shared" si="116"/>
        <v>0</v>
      </c>
      <c r="AM554" s="31">
        <f t="shared" si="116"/>
        <v>0</v>
      </c>
      <c r="AN554" s="31">
        <f t="shared" si="116"/>
        <v>0</v>
      </c>
      <c r="AO554" s="31">
        <f t="shared" si="116"/>
        <v>0</v>
      </c>
      <c r="AP554" s="31">
        <f t="shared" si="116"/>
        <v>0</v>
      </c>
      <c r="AQ554" s="31">
        <f t="shared" si="116"/>
        <v>0</v>
      </c>
      <c r="AR554" s="31">
        <f t="shared" si="116"/>
        <v>0</v>
      </c>
      <c r="AS554" s="31">
        <f t="shared" si="116"/>
        <v>0</v>
      </c>
      <c r="AT554" s="31">
        <f t="shared" si="116"/>
        <v>0</v>
      </c>
      <c r="AU554" s="31">
        <f t="shared" si="116"/>
        <v>0</v>
      </c>
      <c r="AV554" s="31">
        <f t="shared" si="116"/>
        <v>0</v>
      </c>
      <c r="AW554" s="31">
        <f t="shared" si="116"/>
        <v>0</v>
      </c>
      <c r="AX554" s="31"/>
    </row>
    <row r="555" spans="1:50" ht="61.5" hidden="1" customHeight="1" x14ac:dyDescent="0.25">
      <c r="A555" s="30">
        <v>550</v>
      </c>
      <c r="B555" s="73" t="s">
        <v>1222</v>
      </c>
      <c r="C555" s="52" t="s">
        <v>1223</v>
      </c>
      <c r="D555" s="31"/>
      <c r="E555" s="98" t="s">
        <v>4632</v>
      </c>
      <c r="F555" s="52" t="s">
        <v>1453</v>
      </c>
      <c r="G555" s="52" t="s">
        <v>1467</v>
      </c>
      <c r="H555" s="52" t="s">
        <v>15</v>
      </c>
      <c r="I555" s="52" t="s">
        <v>98</v>
      </c>
      <c r="J555" s="52" t="s">
        <v>1468</v>
      </c>
      <c r="K555" s="52" t="s">
        <v>30</v>
      </c>
      <c r="L555" s="52" t="s">
        <v>39</v>
      </c>
      <c r="M555" s="52" t="s">
        <v>1469</v>
      </c>
      <c r="N555" s="52" t="s">
        <v>1470</v>
      </c>
      <c r="O555" s="52" t="s">
        <v>1471</v>
      </c>
      <c r="P555" s="32"/>
      <c r="Q555" s="52" t="s">
        <v>1468</v>
      </c>
      <c r="R555" s="33">
        <f t="shared" si="110"/>
        <v>5</v>
      </c>
      <c r="S555" s="53" t="str">
        <f t="shared" si="114"/>
        <v>ДСА</v>
      </c>
      <c r="T555" s="53"/>
      <c r="U555" s="31"/>
      <c r="V555" s="31"/>
      <c r="W555" s="31"/>
      <c r="X555" s="57" t="s">
        <v>4367</v>
      </c>
      <c r="Y555" s="31"/>
      <c r="Z555" s="31"/>
      <c r="AA555" s="31"/>
      <c r="AB555" s="31"/>
      <c r="AC555" s="31"/>
      <c r="AD555" s="34"/>
      <c r="AE555" s="59">
        <f t="shared" si="112"/>
        <v>0</v>
      </c>
      <c r="AF555" s="62" t="e">
        <f t="shared" si="111"/>
        <v>#VALUE!</v>
      </c>
      <c r="AG555" s="31"/>
      <c r="AH555" s="31">
        <f t="shared" si="116"/>
        <v>0</v>
      </c>
      <c r="AI555" s="31">
        <f t="shared" si="116"/>
        <v>0</v>
      </c>
      <c r="AJ555" s="31">
        <f t="shared" si="116"/>
        <v>0</v>
      </c>
      <c r="AK555" s="31">
        <f t="shared" si="116"/>
        <v>0</v>
      </c>
      <c r="AL555" s="31">
        <f t="shared" si="116"/>
        <v>0</v>
      </c>
      <c r="AM555" s="31">
        <f t="shared" si="116"/>
        <v>0</v>
      </c>
      <c r="AN555" s="31">
        <f t="shared" si="116"/>
        <v>0</v>
      </c>
      <c r="AO555" s="31">
        <f t="shared" si="116"/>
        <v>0</v>
      </c>
      <c r="AP555" s="31">
        <f t="shared" si="116"/>
        <v>0</v>
      </c>
      <c r="AQ555" s="31">
        <f t="shared" si="116"/>
        <v>0</v>
      </c>
      <c r="AR555" s="31">
        <f t="shared" si="116"/>
        <v>0</v>
      </c>
      <c r="AS555" s="31">
        <f t="shared" si="116"/>
        <v>0</v>
      </c>
      <c r="AT555" s="31">
        <f t="shared" si="116"/>
        <v>0</v>
      </c>
      <c r="AU555" s="31">
        <f t="shared" si="116"/>
        <v>0</v>
      </c>
      <c r="AV555" s="31">
        <f t="shared" si="116"/>
        <v>0</v>
      </c>
      <c r="AW555" s="31">
        <f t="shared" ref="AW555" si="117">IF(ISNUMBER(FIND($AD555,AW$5)),$AD555,"")</f>
        <v>0</v>
      </c>
      <c r="AX555" s="31"/>
    </row>
    <row r="556" spans="1:50" ht="61.5" hidden="1" customHeight="1" x14ac:dyDescent="0.25">
      <c r="A556" s="30">
        <v>551</v>
      </c>
      <c r="B556" s="73" t="s">
        <v>1222</v>
      </c>
      <c r="C556" s="52" t="s">
        <v>1223</v>
      </c>
      <c r="D556" s="31"/>
      <c r="E556" s="98" t="s">
        <v>4632</v>
      </c>
      <c r="F556" s="52" t="s">
        <v>1453</v>
      </c>
      <c r="G556" s="52" t="s">
        <v>1472</v>
      </c>
      <c r="H556" s="52" t="s">
        <v>1473</v>
      </c>
      <c r="I556" s="52" t="s">
        <v>1474</v>
      </c>
      <c r="J556" s="52" t="s">
        <v>1475</v>
      </c>
      <c r="K556" s="52" t="s">
        <v>30</v>
      </c>
      <c r="L556" s="52" t="s">
        <v>39</v>
      </c>
      <c r="M556" s="52" t="s">
        <v>1476</v>
      </c>
      <c r="N556" s="52" t="s">
        <v>1477</v>
      </c>
      <c r="O556" s="52" t="s">
        <v>1471</v>
      </c>
      <c r="P556" s="32"/>
      <c r="Q556" s="52" t="s">
        <v>1475</v>
      </c>
      <c r="R556" s="33">
        <f t="shared" si="110"/>
        <v>12</v>
      </c>
      <c r="S556" s="53" t="str">
        <f t="shared" si="114"/>
        <v>ДСА</v>
      </c>
      <c r="T556" s="53"/>
      <c r="U556" s="31"/>
      <c r="V556" s="31"/>
      <c r="W556" s="31"/>
      <c r="X556" s="31"/>
      <c r="Y556" s="31"/>
      <c r="Z556" s="31"/>
      <c r="AA556" s="31"/>
      <c r="AB556" s="31"/>
      <c r="AC556" s="31"/>
      <c r="AD556" s="34"/>
      <c r="AE556" s="59">
        <f t="shared" si="112"/>
        <v>0</v>
      </c>
      <c r="AF556" s="62" t="e">
        <f t="shared" si="111"/>
        <v>#VALUE!</v>
      </c>
      <c r="AG556" s="31"/>
      <c r="AH556" s="31">
        <f t="shared" ref="AH556:AW571" si="118">IF(ISNUMBER(FIND($AD556,AH$5)),$AD556,"")</f>
        <v>0</v>
      </c>
      <c r="AI556" s="31">
        <f t="shared" si="118"/>
        <v>0</v>
      </c>
      <c r="AJ556" s="31">
        <f t="shared" si="118"/>
        <v>0</v>
      </c>
      <c r="AK556" s="31">
        <f t="shared" si="118"/>
        <v>0</v>
      </c>
      <c r="AL556" s="31">
        <f t="shared" si="118"/>
        <v>0</v>
      </c>
      <c r="AM556" s="31">
        <f t="shared" si="118"/>
        <v>0</v>
      </c>
      <c r="AN556" s="31">
        <f t="shared" si="118"/>
        <v>0</v>
      </c>
      <c r="AO556" s="31">
        <f t="shared" si="118"/>
        <v>0</v>
      </c>
      <c r="AP556" s="31">
        <f t="shared" si="118"/>
        <v>0</v>
      </c>
      <c r="AQ556" s="31">
        <f t="shared" si="118"/>
        <v>0</v>
      </c>
      <c r="AR556" s="31">
        <f t="shared" si="118"/>
        <v>0</v>
      </c>
      <c r="AS556" s="31">
        <f t="shared" si="118"/>
        <v>0</v>
      </c>
      <c r="AT556" s="31">
        <f t="shared" si="118"/>
        <v>0</v>
      </c>
      <c r="AU556" s="31">
        <f t="shared" si="118"/>
        <v>0</v>
      </c>
      <c r="AV556" s="31">
        <f t="shared" si="118"/>
        <v>0</v>
      </c>
      <c r="AW556" s="31">
        <f t="shared" si="118"/>
        <v>0</v>
      </c>
      <c r="AX556" s="31"/>
    </row>
    <row r="557" spans="1:50" ht="61.5" hidden="1" customHeight="1" x14ac:dyDescent="0.25">
      <c r="A557" s="30">
        <v>552</v>
      </c>
      <c r="B557" s="73" t="s">
        <v>1222</v>
      </c>
      <c r="C557" s="52" t="s">
        <v>1223</v>
      </c>
      <c r="D557" s="31"/>
      <c r="E557" s="98" t="s">
        <v>4633</v>
      </c>
      <c r="F557" s="52" t="s">
        <v>1478</v>
      </c>
      <c r="G557" s="52" t="s">
        <v>1479</v>
      </c>
      <c r="H557" s="52" t="s">
        <v>15</v>
      </c>
      <c r="I557" s="52" t="s">
        <v>16</v>
      </c>
      <c r="J557" s="52" t="s">
        <v>1480</v>
      </c>
      <c r="K557" s="52" t="s">
        <v>30</v>
      </c>
      <c r="L557" s="52" t="s">
        <v>39</v>
      </c>
      <c r="M557" s="52" t="s">
        <v>1481</v>
      </c>
      <c r="N557" s="52" t="s">
        <v>1482</v>
      </c>
      <c r="O557" s="52" t="s">
        <v>1483</v>
      </c>
      <c r="P557" s="32"/>
      <c r="Q557" s="52" t="s">
        <v>1480</v>
      </c>
      <c r="R557" s="33">
        <f t="shared" si="110"/>
        <v>4</v>
      </c>
      <c r="S557" s="53" t="str">
        <f t="shared" si="114"/>
        <v>Рахункова</v>
      </c>
      <c r="T557" s="53"/>
      <c r="U557" s="31"/>
      <c r="V557" s="31"/>
      <c r="W557" s="31"/>
      <c r="X557" s="57" t="s">
        <v>4367</v>
      </c>
      <c r="Y557" s="31"/>
      <c r="Z557" s="57" t="s">
        <v>4367</v>
      </c>
      <c r="AA557" s="128"/>
      <c r="AB557" s="128"/>
      <c r="AC557" s="31"/>
      <c r="AD557" s="34"/>
      <c r="AE557" s="59">
        <f t="shared" si="112"/>
        <v>0</v>
      </c>
      <c r="AF557" s="62" t="e">
        <f t="shared" si="111"/>
        <v>#VALUE!</v>
      </c>
      <c r="AG557" s="31"/>
      <c r="AH557" s="31">
        <f t="shared" si="118"/>
        <v>0</v>
      </c>
      <c r="AI557" s="31">
        <f t="shared" si="118"/>
        <v>0</v>
      </c>
      <c r="AJ557" s="31">
        <f t="shared" si="118"/>
        <v>0</v>
      </c>
      <c r="AK557" s="31">
        <f t="shared" si="118"/>
        <v>0</v>
      </c>
      <c r="AL557" s="31">
        <f t="shared" si="118"/>
        <v>0</v>
      </c>
      <c r="AM557" s="31">
        <f t="shared" si="118"/>
        <v>0</v>
      </c>
      <c r="AN557" s="31">
        <f t="shared" si="118"/>
        <v>0</v>
      </c>
      <c r="AO557" s="31">
        <f t="shared" si="118"/>
        <v>0</v>
      </c>
      <c r="AP557" s="31">
        <f t="shared" si="118"/>
        <v>0</v>
      </c>
      <c r="AQ557" s="31">
        <f t="shared" si="118"/>
        <v>0</v>
      </c>
      <c r="AR557" s="31">
        <f t="shared" si="118"/>
        <v>0</v>
      </c>
      <c r="AS557" s="31">
        <f t="shared" si="118"/>
        <v>0</v>
      </c>
      <c r="AT557" s="31">
        <f t="shared" si="118"/>
        <v>0</v>
      </c>
      <c r="AU557" s="31">
        <f t="shared" si="118"/>
        <v>0</v>
      </c>
      <c r="AV557" s="31">
        <f t="shared" si="118"/>
        <v>0</v>
      </c>
      <c r="AW557" s="31">
        <f t="shared" si="118"/>
        <v>0</v>
      </c>
      <c r="AX557" s="31"/>
    </row>
    <row r="558" spans="1:50" ht="61.5" hidden="1" customHeight="1" x14ac:dyDescent="0.25">
      <c r="A558" s="30">
        <v>553</v>
      </c>
      <c r="B558" s="73" t="s">
        <v>1222</v>
      </c>
      <c r="C558" s="52" t="s">
        <v>1223</v>
      </c>
      <c r="D558" s="31"/>
      <c r="E558" s="98" t="s">
        <v>4633</v>
      </c>
      <c r="F558" s="52" t="s">
        <v>1478</v>
      </c>
      <c r="G558" s="52" t="s">
        <v>1484</v>
      </c>
      <c r="H558" s="52" t="s">
        <v>28</v>
      </c>
      <c r="I558" s="52" t="s">
        <v>53</v>
      </c>
      <c r="J558" s="52" t="s">
        <v>1485</v>
      </c>
      <c r="K558" s="52" t="s">
        <v>30</v>
      </c>
      <c r="L558" s="52" t="s">
        <v>39</v>
      </c>
      <c r="M558" s="52" t="s">
        <v>1486</v>
      </c>
      <c r="N558" s="52" t="s">
        <v>1487</v>
      </c>
      <c r="O558" s="52" t="s">
        <v>1488</v>
      </c>
      <c r="P558" s="32"/>
      <c r="Q558" s="52" t="s">
        <v>1485</v>
      </c>
      <c r="R558" s="33">
        <f t="shared" si="110"/>
        <v>4</v>
      </c>
      <c r="S558" s="53" t="str">
        <f t="shared" si="114"/>
        <v>ДСА</v>
      </c>
      <c r="T558" s="53"/>
      <c r="U558" s="31"/>
      <c r="V558" s="31"/>
      <c r="W558" s="31"/>
      <c r="X558" s="31"/>
      <c r="Y558" s="57" t="s">
        <v>4367</v>
      </c>
      <c r="Z558" s="31"/>
      <c r="AA558" s="31"/>
      <c r="AB558" s="31"/>
      <c r="AC558" s="31"/>
      <c r="AD558" s="34"/>
      <c r="AE558" s="59">
        <f t="shared" si="112"/>
        <v>0</v>
      </c>
      <c r="AF558" s="62" t="e">
        <f t="shared" si="111"/>
        <v>#VALUE!</v>
      </c>
      <c r="AG558" s="31"/>
      <c r="AH558" s="31">
        <f t="shared" si="118"/>
        <v>0</v>
      </c>
      <c r="AI558" s="31">
        <f t="shared" si="118"/>
        <v>0</v>
      </c>
      <c r="AJ558" s="31">
        <f t="shared" si="118"/>
        <v>0</v>
      </c>
      <c r="AK558" s="31">
        <f t="shared" si="118"/>
        <v>0</v>
      </c>
      <c r="AL558" s="31">
        <f t="shared" si="118"/>
        <v>0</v>
      </c>
      <c r="AM558" s="31">
        <f t="shared" si="118"/>
        <v>0</v>
      </c>
      <c r="AN558" s="31">
        <f t="shared" si="118"/>
        <v>0</v>
      </c>
      <c r="AO558" s="31">
        <f t="shared" si="118"/>
        <v>0</v>
      </c>
      <c r="AP558" s="31">
        <f t="shared" si="118"/>
        <v>0</v>
      </c>
      <c r="AQ558" s="31">
        <f t="shared" si="118"/>
        <v>0</v>
      </c>
      <c r="AR558" s="31">
        <f t="shared" si="118"/>
        <v>0</v>
      </c>
      <c r="AS558" s="31">
        <f t="shared" si="118"/>
        <v>0</v>
      </c>
      <c r="AT558" s="31">
        <f t="shared" si="118"/>
        <v>0</v>
      </c>
      <c r="AU558" s="31">
        <f t="shared" si="118"/>
        <v>0</v>
      </c>
      <c r="AV558" s="31">
        <f t="shared" si="118"/>
        <v>0</v>
      </c>
      <c r="AW558" s="31">
        <f t="shared" si="118"/>
        <v>0</v>
      </c>
      <c r="AX558" s="31"/>
    </row>
    <row r="559" spans="1:50" ht="61.5" hidden="1" customHeight="1" x14ac:dyDescent="0.25">
      <c r="A559" s="30">
        <v>554</v>
      </c>
      <c r="B559" s="73" t="s">
        <v>1222</v>
      </c>
      <c r="C559" s="52" t="s">
        <v>1223</v>
      </c>
      <c r="D559" s="31"/>
      <c r="E559" s="98" t="s">
        <v>4633</v>
      </c>
      <c r="F559" s="52" t="s">
        <v>1478</v>
      </c>
      <c r="G559" s="52" t="s">
        <v>1489</v>
      </c>
      <c r="H559" s="52" t="s">
        <v>53</v>
      </c>
      <c r="I559" s="52" t="s">
        <v>57</v>
      </c>
      <c r="J559" s="52" t="s">
        <v>1490</v>
      </c>
      <c r="K559" s="52" t="s">
        <v>30</v>
      </c>
      <c r="L559" s="52" t="s">
        <v>39</v>
      </c>
      <c r="M559" s="52" t="s">
        <v>1491</v>
      </c>
      <c r="N559" s="52" t="s">
        <v>1393</v>
      </c>
      <c r="O559" s="52" t="s">
        <v>1488</v>
      </c>
      <c r="P559" s="32"/>
      <c r="Q559" s="52" t="s">
        <v>4303</v>
      </c>
      <c r="R559" s="33">
        <f t="shared" si="110"/>
        <v>15</v>
      </c>
      <c r="S559" s="53" t="str">
        <f t="shared" si="114"/>
        <v>ВРП</v>
      </c>
      <c r="T559" s="53"/>
      <c r="U559" s="31"/>
      <c r="V559" s="31"/>
      <c r="W559" s="31"/>
      <c r="X559" s="31"/>
      <c r="Y559" s="57" t="s">
        <v>4367</v>
      </c>
      <c r="Z559" s="31"/>
      <c r="AA559" s="31"/>
      <c r="AB559" s="31"/>
      <c r="AC559" s="31"/>
      <c r="AD559" s="34"/>
      <c r="AE559" s="59">
        <f t="shared" si="112"/>
        <v>0</v>
      </c>
      <c r="AF559" s="62" t="e">
        <f t="shared" si="111"/>
        <v>#VALUE!</v>
      </c>
      <c r="AG559" s="31"/>
      <c r="AH559" s="31">
        <f t="shared" si="118"/>
        <v>0</v>
      </c>
      <c r="AI559" s="31">
        <f t="shared" si="118"/>
        <v>0</v>
      </c>
      <c r="AJ559" s="31">
        <f t="shared" si="118"/>
        <v>0</v>
      </c>
      <c r="AK559" s="31">
        <f t="shared" si="118"/>
        <v>0</v>
      </c>
      <c r="AL559" s="31">
        <f t="shared" si="118"/>
        <v>0</v>
      </c>
      <c r="AM559" s="31">
        <f t="shared" si="118"/>
        <v>0</v>
      </c>
      <c r="AN559" s="31">
        <f t="shared" si="118"/>
        <v>0</v>
      </c>
      <c r="AO559" s="31">
        <f t="shared" si="118"/>
        <v>0</v>
      </c>
      <c r="AP559" s="31">
        <f t="shared" si="118"/>
        <v>0</v>
      </c>
      <c r="AQ559" s="31">
        <f t="shared" si="118"/>
        <v>0</v>
      </c>
      <c r="AR559" s="31">
        <f t="shared" si="118"/>
        <v>0</v>
      </c>
      <c r="AS559" s="31">
        <f t="shared" si="118"/>
        <v>0</v>
      </c>
      <c r="AT559" s="31">
        <f t="shared" si="118"/>
        <v>0</v>
      </c>
      <c r="AU559" s="31">
        <f t="shared" si="118"/>
        <v>0</v>
      </c>
      <c r="AV559" s="31">
        <f t="shared" si="118"/>
        <v>0</v>
      </c>
      <c r="AW559" s="31">
        <f t="shared" si="118"/>
        <v>0</v>
      </c>
      <c r="AX559" s="31"/>
    </row>
    <row r="560" spans="1:50" ht="61.5" hidden="1" customHeight="1" x14ac:dyDescent="0.25">
      <c r="A560" s="30">
        <v>555</v>
      </c>
      <c r="B560" s="73" t="s">
        <v>1222</v>
      </c>
      <c r="C560" s="52" t="s">
        <v>1223</v>
      </c>
      <c r="D560" s="31"/>
      <c r="E560" s="98" t="s">
        <v>4633</v>
      </c>
      <c r="F560" s="52" t="s">
        <v>1478</v>
      </c>
      <c r="G560" s="52" t="s">
        <v>1492</v>
      </c>
      <c r="H560" s="52" t="s">
        <v>29</v>
      </c>
      <c r="I560" s="52" t="s">
        <v>61</v>
      </c>
      <c r="J560" s="52" t="s">
        <v>1278</v>
      </c>
      <c r="K560" s="52" t="s">
        <v>30</v>
      </c>
      <c r="L560" s="52" t="s">
        <v>39</v>
      </c>
      <c r="M560" s="52" t="s">
        <v>1493</v>
      </c>
      <c r="N560" s="52" t="s">
        <v>1393</v>
      </c>
      <c r="O560" s="52" t="s">
        <v>1488</v>
      </c>
      <c r="P560" s="32"/>
      <c r="Q560" s="52" t="s">
        <v>4299</v>
      </c>
      <c r="R560" s="33">
        <f t="shared" si="110"/>
        <v>3</v>
      </c>
      <c r="S560" s="53" t="str">
        <f t="shared" si="114"/>
        <v>ВРП</v>
      </c>
      <c r="T560" s="53"/>
      <c r="U560" s="31"/>
      <c r="V560" s="31"/>
      <c r="W560" s="31"/>
      <c r="X560" s="31"/>
      <c r="Y560" s="57" t="s">
        <v>4367</v>
      </c>
      <c r="Z560" s="31"/>
      <c r="AA560" s="31"/>
      <c r="AB560" s="31"/>
      <c r="AC560" s="31"/>
      <c r="AD560" s="34"/>
      <c r="AE560" s="59">
        <f t="shared" si="112"/>
        <v>0</v>
      </c>
      <c r="AF560" s="62" t="e">
        <f t="shared" si="111"/>
        <v>#VALUE!</v>
      </c>
      <c r="AG560" s="31"/>
      <c r="AH560" s="31">
        <f t="shared" si="118"/>
        <v>0</v>
      </c>
      <c r="AI560" s="31">
        <f t="shared" si="118"/>
        <v>0</v>
      </c>
      <c r="AJ560" s="31">
        <f t="shared" si="118"/>
        <v>0</v>
      </c>
      <c r="AK560" s="31">
        <f t="shared" si="118"/>
        <v>0</v>
      </c>
      <c r="AL560" s="31">
        <f t="shared" si="118"/>
        <v>0</v>
      </c>
      <c r="AM560" s="31">
        <f t="shared" si="118"/>
        <v>0</v>
      </c>
      <c r="AN560" s="31">
        <f t="shared" si="118"/>
        <v>0</v>
      </c>
      <c r="AO560" s="31">
        <f t="shared" si="118"/>
        <v>0</v>
      </c>
      <c r="AP560" s="31">
        <f t="shared" si="118"/>
        <v>0</v>
      </c>
      <c r="AQ560" s="31">
        <f t="shared" si="118"/>
        <v>0</v>
      </c>
      <c r="AR560" s="31">
        <f t="shared" si="118"/>
        <v>0</v>
      </c>
      <c r="AS560" s="31">
        <f t="shared" si="118"/>
        <v>0</v>
      </c>
      <c r="AT560" s="31">
        <f t="shared" si="118"/>
        <v>0</v>
      </c>
      <c r="AU560" s="31">
        <f t="shared" si="118"/>
        <v>0</v>
      </c>
      <c r="AV560" s="31">
        <f t="shared" si="118"/>
        <v>0</v>
      </c>
      <c r="AW560" s="31">
        <f t="shared" si="118"/>
        <v>0</v>
      </c>
      <c r="AX560" s="31"/>
    </row>
    <row r="561" spans="1:50" ht="61.5" hidden="1" customHeight="1" x14ac:dyDescent="0.25">
      <c r="A561" s="30">
        <v>556</v>
      </c>
      <c r="B561" s="73" t="s">
        <v>1222</v>
      </c>
      <c r="C561" s="52" t="s">
        <v>1223</v>
      </c>
      <c r="D561" s="31"/>
      <c r="E561" s="98" t="s">
        <v>4633</v>
      </c>
      <c r="F561" s="52" t="s">
        <v>1478</v>
      </c>
      <c r="G561" s="52" t="s">
        <v>1494</v>
      </c>
      <c r="H561" s="52" t="s">
        <v>271</v>
      </c>
      <c r="I561" s="52" t="s">
        <v>62</v>
      </c>
      <c r="J561" s="52" t="s">
        <v>1485</v>
      </c>
      <c r="K561" s="52" t="s">
        <v>30</v>
      </c>
      <c r="L561" s="52" t="s">
        <v>39</v>
      </c>
      <c r="M561" s="52" t="s">
        <v>1495</v>
      </c>
      <c r="N561" s="52" t="s">
        <v>1487</v>
      </c>
      <c r="O561" s="52" t="s">
        <v>1496</v>
      </c>
      <c r="P561" s="32"/>
      <c r="Q561" s="52" t="s">
        <v>1485</v>
      </c>
      <c r="R561" s="33">
        <f t="shared" si="110"/>
        <v>4</v>
      </c>
      <c r="S561" s="53" t="str">
        <f t="shared" si="114"/>
        <v>ДСА</v>
      </c>
      <c r="T561" s="53"/>
      <c r="U561" s="31"/>
      <c r="V561" s="31"/>
      <c r="W561" s="31"/>
      <c r="X561" s="31"/>
      <c r="Y561" s="57" t="s">
        <v>4367</v>
      </c>
      <c r="Z561" s="31"/>
      <c r="AA561" s="31"/>
      <c r="AB561" s="31"/>
      <c r="AC561" s="31"/>
      <c r="AD561" s="34"/>
      <c r="AE561" s="59">
        <f t="shared" si="112"/>
        <v>0</v>
      </c>
      <c r="AF561" s="62" t="e">
        <f t="shared" si="111"/>
        <v>#VALUE!</v>
      </c>
      <c r="AG561" s="31"/>
      <c r="AH561" s="31">
        <f t="shared" si="118"/>
        <v>0</v>
      </c>
      <c r="AI561" s="31">
        <f t="shared" si="118"/>
        <v>0</v>
      </c>
      <c r="AJ561" s="31">
        <f t="shared" si="118"/>
        <v>0</v>
      </c>
      <c r="AK561" s="31">
        <f t="shared" si="118"/>
        <v>0</v>
      </c>
      <c r="AL561" s="31">
        <f t="shared" si="118"/>
        <v>0</v>
      </c>
      <c r="AM561" s="31">
        <f t="shared" si="118"/>
        <v>0</v>
      </c>
      <c r="AN561" s="31">
        <f t="shared" si="118"/>
        <v>0</v>
      </c>
      <c r="AO561" s="31">
        <f t="shared" si="118"/>
        <v>0</v>
      </c>
      <c r="AP561" s="31">
        <f t="shared" si="118"/>
        <v>0</v>
      </c>
      <c r="AQ561" s="31">
        <f t="shared" si="118"/>
        <v>0</v>
      </c>
      <c r="AR561" s="31">
        <f t="shared" si="118"/>
        <v>0</v>
      </c>
      <c r="AS561" s="31">
        <f t="shared" si="118"/>
        <v>0</v>
      </c>
      <c r="AT561" s="31">
        <f t="shared" si="118"/>
        <v>0</v>
      </c>
      <c r="AU561" s="31">
        <f t="shared" si="118"/>
        <v>0</v>
      </c>
      <c r="AV561" s="31">
        <f t="shared" si="118"/>
        <v>0</v>
      </c>
      <c r="AW561" s="31">
        <f t="shared" si="118"/>
        <v>0</v>
      </c>
      <c r="AX561" s="31"/>
    </row>
    <row r="562" spans="1:50" ht="61.5" hidden="1" customHeight="1" x14ac:dyDescent="0.25">
      <c r="A562" s="30">
        <v>557</v>
      </c>
      <c r="B562" s="73" t="s">
        <v>1222</v>
      </c>
      <c r="C562" s="52" t="s">
        <v>1223</v>
      </c>
      <c r="D562" s="31"/>
      <c r="E562" s="98" t="s">
        <v>4633</v>
      </c>
      <c r="F562" s="52" t="s">
        <v>1478</v>
      </c>
      <c r="G562" s="52" t="s">
        <v>1497</v>
      </c>
      <c r="H562" s="52" t="s">
        <v>62</v>
      </c>
      <c r="I562" s="52" t="s">
        <v>67</v>
      </c>
      <c r="J562" s="52" t="s">
        <v>1490</v>
      </c>
      <c r="K562" s="52" t="s">
        <v>30</v>
      </c>
      <c r="L562" s="52" t="s">
        <v>39</v>
      </c>
      <c r="M562" s="52" t="s">
        <v>1498</v>
      </c>
      <c r="N562" s="52" t="s">
        <v>1393</v>
      </c>
      <c r="O562" s="52" t="s">
        <v>1496</v>
      </c>
      <c r="P562" s="32"/>
      <c r="Q562" s="52" t="s">
        <v>4303</v>
      </c>
      <c r="R562" s="33">
        <f t="shared" si="110"/>
        <v>15</v>
      </c>
      <c r="S562" s="53" t="str">
        <f t="shared" si="114"/>
        <v>ВРП</v>
      </c>
      <c r="T562" s="53"/>
      <c r="U562" s="31"/>
      <c r="V562" s="31"/>
      <c r="W562" s="31"/>
      <c r="X562" s="31"/>
      <c r="Y562" s="57" t="s">
        <v>4367</v>
      </c>
      <c r="Z562" s="31"/>
      <c r="AA562" s="31"/>
      <c r="AB562" s="31"/>
      <c r="AC562" s="31"/>
      <c r="AD562" s="34"/>
      <c r="AE562" s="59">
        <f t="shared" si="112"/>
        <v>0</v>
      </c>
      <c r="AF562" s="62" t="e">
        <f t="shared" si="111"/>
        <v>#VALUE!</v>
      </c>
      <c r="AG562" s="31"/>
      <c r="AH562" s="31">
        <f t="shared" si="118"/>
        <v>0</v>
      </c>
      <c r="AI562" s="31">
        <f t="shared" si="118"/>
        <v>0</v>
      </c>
      <c r="AJ562" s="31">
        <f t="shared" si="118"/>
        <v>0</v>
      </c>
      <c r="AK562" s="31">
        <f t="shared" si="118"/>
        <v>0</v>
      </c>
      <c r="AL562" s="31">
        <f t="shared" si="118"/>
        <v>0</v>
      </c>
      <c r="AM562" s="31">
        <f t="shared" si="118"/>
        <v>0</v>
      </c>
      <c r="AN562" s="31">
        <f t="shared" si="118"/>
        <v>0</v>
      </c>
      <c r="AO562" s="31">
        <f t="shared" si="118"/>
        <v>0</v>
      </c>
      <c r="AP562" s="31">
        <f t="shared" si="118"/>
        <v>0</v>
      </c>
      <c r="AQ562" s="31">
        <f t="shared" si="118"/>
        <v>0</v>
      </c>
      <c r="AR562" s="31">
        <f t="shared" si="118"/>
        <v>0</v>
      </c>
      <c r="AS562" s="31">
        <f t="shared" si="118"/>
        <v>0</v>
      </c>
      <c r="AT562" s="31">
        <f t="shared" si="118"/>
        <v>0</v>
      </c>
      <c r="AU562" s="31">
        <f t="shared" si="118"/>
        <v>0</v>
      </c>
      <c r="AV562" s="31">
        <f t="shared" si="118"/>
        <v>0</v>
      </c>
      <c r="AW562" s="31">
        <f t="shared" si="118"/>
        <v>0</v>
      </c>
      <c r="AX562" s="31"/>
    </row>
    <row r="563" spans="1:50" ht="61.5" hidden="1" customHeight="1" x14ac:dyDescent="0.25">
      <c r="A563" s="30">
        <v>558</v>
      </c>
      <c r="B563" s="73" t="s">
        <v>1222</v>
      </c>
      <c r="C563" s="52" t="s">
        <v>1223</v>
      </c>
      <c r="D563" s="31"/>
      <c r="E563" s="98" t="s">
        <v>4633</v>
      </c>
      <c r="F563" s="52" t="s">
        <v>1478</v>
      </c>
      <c r="G563" s="52" t="s">
        <v>1499</v>
      </c>
      <c r="H563" s="52" t="s">
        <v>561</v>
      </c>
      <c r="I563" s="52" t="s">
        <v>314</v>
      </c>
      <c r="J563" s="52" t="s">
        <v>1278</v>
      </c>
      <c r="K563" s="52" t="s">
        <v>30</v>
      </c>
      <c r="L563" s="52" t="s">
        <v>39</v>
      </c>
      <c r="M563" s="52" t="s">
        <v>1500</v>
      </c>
      <c r="N563" s="52" t="s">
        <v>1393</v>
      </c>
      <c r="O563" s="52" t="s">
        <v>1496</v>
      </c>
      <c r="P563" s="32"/>
      <c r="Q563" s="52" t="s">
        <v>4299</v>
      </c>
      <c r="R563" s="33">
        <f t="shared" si="110"/>
        <v>3</v>
      </c>
      <c r="S563" s="53" t="str">
        <f t="shared" si="114"/>
        <v>ВРП</v>
      </c>
      <c r="T563" s="53"/>
      <c r="U563" s="31"/>
      <c r="V563" s="31"/>
      <c r="W563" s="31"/>
      <c r="X563" s="31"/>
      <c r="Y563" s="57" t="s">
        <v>4367</v>
      </c>
      <c r="Z563" s="31"/>
      <c r="AA563" s="31"/>
      <c r="AB563" s="31"/>
      <c r="AC563" s="31"/>
      <c r="AD563" s="34"/>
      <c r="AE563" s="59">
        <f t="shared" si="112"/>
        <v>0</v>
      </c>
      <c r="AF563" s="62" t="e">
        <f t="shared" si="111"/>
        <v>#VALUE!</v>
      </c>
      <c r="AG563" s="31"/>
      <c r="AH563" s="31">
        <f t="shared" si="118"/>
        <v>0</v>
      </c>
      <c r="AI563" s="31">
        <f t="shared" si="118"/>
        <v>0</v>
      </c>
      <c r="AJ563" s="31">
        <f t="shared" si="118"/>
        <v>0</v>
      </c>
      <c r="AK563" s="31">
        <f t="shared" si="118"/>
        <v>0</v>
      </c>
      <c r="AL563" s="31">
        <f t="shared" si="118"/>
        <v>0</v>
      </c>
      <c r="AM563" s="31">
        <f t="shared" si="118"/>
        <v>0</v>
      </c>
      <c r="AN563" s="31">
        <f t="shared" si="118"/>
        <v>0</v>
      </c>
      <c r="AO563" s="31">
        <f t="shared" si="118"/>
        <v>0</v>
      </c>
      <c r="AP563" s="31">
        <f t="shared" si="118"/>
        <v>0</v>
      </c>
      <c r="AQ563" s="31">
        <f t="shared" si="118"/>
        <v>0</v>
      </c>
      <c r="AR563" s="31">
        <f t="shared" si="118"/>
        <v>0</v>
      </c>
      <c r="AS563" s="31">
        <f t="shared" si="118"/>
        <v>0</v>
      </c>
      <c r="AT563" s="31">
        <f t="shared" si="118"/>
        <v>0</v>
      </c>
      <c r="AU563" s="31">
        <f t="shared" si="118"/>
        <v>0</v>
      </c>
      <c r="AV563" s="31">
        <f t="shared" si="118"/>
        <v>0</v>
      </c>
      <c r="AW563" s="31">
        <f t="shared" si="118"/>
        <v>0</v>
      </c>
      <c r="AX563" s="31"/>
    </row>
    <row r="564" spans="1:50" ht="61.5" hidden="1" customHeight="1" x14ac:dyDescent="0.25">
      <c r="A564" s="30">
        <v>559</v>
      </c>
      <c r="B564" s="73" t="s">
        <v>1222</v>
      </c>
      <c r="C564" s="52" t="s">
        <v>1223</v>
      </c>
      <c r="D564" s="31"/>
      <c r="E564" s="98" t="s">
        <v>4634</v>
      </c>
      <c r="F564" s="52" t="s">
        <v>1501</v>
      </c>
      <c r="G564" s="52" t="s">
        <v>1502</v>
      </c>
      <c r="H564" s="52" t="s">
        <v>28</v>
      </c>
      <c r="I564" s="52" t="s">
        <v>61</v>
      </c>
      <c r="J564" s="52" t="s">
        <v>1278</v>
      </c>
      <c r="K564" s="52" t="s">
        <v>30</v>
      </c>
      <c r="L564" s="52" t="s">
        <v>39</v>
      </c>
      <c r="M564" s="52" t="s">
        <v>1328</v>
      </c>
      <c r="N564" s="52" t="s">
        <v>1503</v>
      </c>
      <c r="O564" s="52" t="s">
        <v>1379</v>
      </c>
      <c r="P564" s="32"/>
      <c r="Q564" s="52" t="s">
        <v>4299</v>
      </c>
      <c r="R564" s="33">
        <f t="shared" si="110"/>
        <v>3</v>
      </c>
      <c r="S564" s="53" t="str">
        <f t="shared" si="114"/>
        <v>ВРП</v>
      </c>
      <c r="T564" s="53"/>
      <c r="U564" s="31"/>
      <c r="V564" s="31"/>
      <c r="W564" s="31"/>
      <c r="X564" s="31"/>
      <c r="Y564" s="57" t="s">
        <v>4367</v>
      </c>
      <c r="Z564" s="31"/>
      <c r="AA564" s="31"/>
      <c r="AB564" s="31"/>
      <c r="AC564" s="31"/>
      <c r="AD564" s="34"/>
      <c r="AE564" s="59">
        <f t="shared" si="112"/>
        <v>0</v>
      </c>
      <c r="AF564" s="62" t="e">
        <f t="shared" si="111"/>
        <v>#VALUE!</v>
      </c>
      <c r="AG564" s="31"/>
      <c r="AH564" s="31">
        <f t="shared" si="118"/>
        <v>0</v>
      </c>
      <c r="AI564" s="31">
        <f t="shared" si="118"/>
        <v>0</v>
      </c>
      <c r="AJ564" s="31">
        <f t="shared" si="118"/>
        <v>0</v>
      </c>
      <c r="AK564" s="31">
        <f t="shared" si="118"/>
        <v>0</v>
      </c>
      <c r="AL564" s="31">
        <f t="shared" si="118"/>
        <v>0</v>
      </c>
      <c r="AM564" s="31">
        <f t="shared" si="118"/>
        <v>0</v>
      </c>
      <c r="AN564" s="31">
        <f t="shared" si="118"/>
        <v>0</v>
      </c>
      <c r="AO564" s="31">
        <f t="shared" si="118"/>
        <v>0</v>
      </c>
      <c r="AP564" s="31">
        <f t="shared" si="118"/>
        <v>0</v>
      </c>
      <c r="AQ564" s="31">
        <f t="shared" si="118"/>
        <v>0</v>
      </c>
      <c r="AR564" s="31">
        <f t="shared" si="118"/>
        <v>0</v>
      </c>
      <c r="AS564" s="31">
        <f t="shared" si="118"/>
        <v>0</v>
      </c>
      <c r="AT564" s="31">
        <f t="shared" si="118"/>
        <v>0</v>
      </c>
      <c r="AU564" s="31">
        <f t="shared" si="118"/>
        <v>0</v>
      </c>
      <c r="AV564" s="31">
        <f t="shared" si="118"/>
        <v>0</v>
      </c>
      <c r="AW564" s="31">
        <f t="shared" si="118"/>
        <v>0</v>
      </c>
      <c r="AX564" s="31"/>
    </row>
    <row r="565" spans="1:50" ht="61.5" hidden="1" customHeight="1" x14ac:dyDescent="0.25">
      <c r="A565" s="30">
        <v>560</v>
      </c>
      <c r="B565" s="73" t="s">
        <v>1222</v>
      </c>
      <c r="C565" s="52" t="s">
        <v>1223</v>
      </c>
      <c r="D565" s="31"/>
      <c r="E565" s="98" t="s">
        <v>4634</v>
      </c>
      <c r="F565" s="52" t="s">
        <v>1501</v>
      </c>
      <c r="G565" s="52" t="s">
        <v>1504</v>
      </c>
      <c r="H565" s="52" t="s">
        <v>271</v>
      </c>
      <c r="I565" s="52" t="s">
        <v>62</v>
      </c>
      <c r="J565" s="52" t="s">
        <v>1278</v>
      </c>
      <c r="K565" s="52" t="s">
        <v>30</v>
      </c>
      <c r="L565" s="52" t="s">
        <v>39</v>
      </c>
      <c r="M565" s="52" t="s">
        <v>1331</v>
      </c>
      <c r="N565" s="52" t="s">
        <v>1503</v>
      </c>
      <c r="O565" s="52" t="s">
        <v>445</v>
      </c>
      <c r="P565" s="32"/>
      <c r="Q565" s="52" t="s">
        <v>4299</v>
      </c>
      <c r="R565" s="33">
        <f t="shared" si="110"/>
        <v>3</v>
      </c>
      <c r="S565" s="53" t="str">
        <f t="shared" si="114"/>
        <v>ВРП</v>
      </c>
      <c r="T565" s="53"/>
      <c r="U565" s="31"/>
      <c r="V565" s="31"/>
      <c r="W565" s="31"/>
      <c r="X565" s="31"/>
      <c r="Y565" s="57" t="s">
        <v>4367</v>
      </c>
      <c r="Z565" s="31"/>
      <c r="AA565" s="31"/>
      <c r="AB565" s="31"/>
      <c r="AC565" s="31"/>
      <c r="AD565" s="34"/>
      <c r="AE565" s="59">
        <f t="shared" si="112"/>
        <v>0</v>
      </c>
      <c r="AF565" s="62" t="e">
        <f t="shared" si="111"/>
        <v>#VALUE!</v>
      </c>
      <c r="AG565" s="31"/>
      <c r="AH565" s="31">
        <f t="shared" si="118"/>
        <v>0</v>
      </c>
      <c r="AI565" s="31">
        <f t="shared" si="118"/>
        <v>0</v>
      </c>
      <c r="AJ565" s="31">
        <f t="shared" si="118"/>
        <v>0</v>
      </c>
      <c r="AK565" s="31">
        <f t="shared" si="118"/>
        <v>0</v>
      </c>
      <c r="AL565" s="31">
        <f t="shared" si="118"/>
        <v>0</v>
      </c>
      <c r="AM565" s="31">
        <f t="shared" si="118"/>
        <v>0</v>
      </c>
      <c r="AN565" s="31">
        <f t="shared" si="118"/>
        <v>0</v>
      </c>
      <c r="AO565" s="31">
        <f t="shared" si="118"/>
        <v>0</v>
      </c>
      <c r="AP565" s="31">
        <f t="shared" si="118"/>
        <v>0</v>
      </c>
      <c r="AQ565" s="31">
        <f t="shared" si="118"/>
        <v>0</v>
      </c>
      <c r="AR565" s="31">
        <f t="shared" si="118"/>
        <v>0</v>
      </c>
      <c r="AS565" s="31">
        <f t="shared" si="118"/>
        <v>0</v>
      </c>
      <c r="AT565" s="31">
        <f t="shared" si="118"/>
        <v>0</v>
      </c>
      <c r="AU565" s="31">
        <f t="shared" si="118"/>
        <v>0</v>
      </c>
      <c r="AV565" s="31">
        <f t="shared" si="118"/>
        <v>0</v>
      </c>
      <c r="AW565" s="31">
        <f t="shared" si="118"/>
        <v>0</v>
      </c>
      <c r="AX565" s="31"/>
    </row>
    <row r="566" spans="1:50" ht="61.5" hidden="1" customHeight="1" x14ac:dyDescent="0.25">
      <c r="A566" s="30">
        <v>561</v>
      </c>
      <c r="B566" s="73" t="s">
        <v>1222</v>
      </c>
      <c r="C566" s="52" t="s">
        <v>1223</v>
      </c>
      <c r="D566" s="31"/>
      <c r="E566" s="98" t="s">
        <v>4634</v>
      </c>
      <c r="F566" s="52" t="s">
        <v>1501</v>
      </c>
      <c r="G566" s="52" t="s">
        <v>1505</v>
      </c>
      <c r="H566" s="52" t="s">
        <v>67</v>
      </c>
      <c r="I566" s="52" t="s">
        <v>561</v>
      </c>
      <c r="J566" s="52" t="s">
        <v>1506</v>
      </c>
      <c r="K566" s="52" t="s">
        <v>30</v>
      </c>
      <c r="L566" s="52" t="s">
        <v>39</v>
      </c>
      <c r="M566" s="52" t="s">
        <v>1507</v>
      </c>
      <c r="N566" s="52" t="s">
        <v>1508</v>
      </c>
      <c r="O566" s="52" t="s">
        <v>1509</v>
      </c>
      <c r="P566" s="32"/>
      <c r="Q566" s="52" t="s">
        <v>1506</v>
      </c>
      <c r="R566" s="33">
        <f t="shared" si="110"/>
        <v>9</v>
      </c>
      <c r="S566" s="53" t="str">
        <f t="shared" si="114"/>
        <v>Президент</v>
      </c>
      <c r="T566" s="53"/>
      <c r="U566" s="31"/>
      <c r="V566" s="31"/>
      <c r="W566" s="31"/>
      <c r="X566" s="31"/>
      <c r="Y566" s="57" t="s">
        <v>4367</v>
      </c>
      <c r="Z566" s="31"/>
      <c r="AA566" s="31"/>
      <c r="AB566" s="31"/>
      <c r="AC566" s="31"/>
      <c r="AD566" s="34"/>
      <c r="AE566" s="59">
        <f t="shared" si="112"/>
        <v>0</v>
      </c>
      <c r="AF566" s="62" t="e">
        <f t="shared" si="111"/>
        <v>#VALUE!</v>
      </c>
      <c r="AG566" s="31"/>
      <c r="AH566" s="31">
        <f t="shared" si="118"/>
        <v>0</v>
      </c>
      <c r="AI566" s="31">
        <f t="shared" si="118"/>
        <v>0</v>
      </c>
      <c r="AJ566" s="31">
        <f t="shared" si="118"/>
        <v>0</v>
      </c>
      <c r="AK566" s="31">
        <f t="shared" si="118"/>
        <v>0</v>
      </c>
      <c r="AL566" s="31">
        <f t="shared" si="118"/>
        <v>0</v>
      </c>
      <c r="AM566" s="31">
        <f t="shared" si="118"/>
        <v>0</v>
      </c>
      <c r="AN566" s="31">
        <f t="shared" si="118"/>
        <v>0</v>
      </c>
      <c r="AO566" s="31">
        <f t="shared" si="118"/>
        <v>0</v>
      </c>
      <c r="AP566" s="31">
        <f t="shared" si="118"/>
        <v>0</v>
      </c>
      <c r="AQ566" s="31">
        <f t="shared" si="118"/>
        <v>0</v>
      </c>
      <c r="AR566" s="31">
        <f t="shared" si="118"/>
        <v>0</v>
      </c>
      <c r="AS566" s="31">
        <f t="shared" si="118"/>
        <v>0</v>
      </c>
      <c r="AT566" s="31">
        <f t="shared" si="118"/>
        <v>0</v>
      </c>
      <c r="AU566" s="31">
        <f t="shared" si="118"/>
        <v>0</v>
      </c>
      <c r="AV566" s="31">
        <f t="shared" si="118"/>
        <v>0</v>
      </c>
      <c r="AW566" s="31">
        <f t="shared" si="118"/>
        <v>0</v>
      </c>
      <c r="AX566" s="31"/>
    </row>
    <row r="567" spans="1:50" ht="61.5" hidden="1" customHeight="1" x14ac:dyDescent="0.25">
      <c r="A567" s="30">
        <v>562</v>
      </c>
      <c r="B567" s="73" t="s">
        <v>1222</v>
      </c>
      <c r="C567" s="52" t="s">
        <v>1223</v>
      </c>
      <c r="D567" s="31"/>
      <c r="E567" s="98" t="s">
        <v>4634</v>
      </c>
      <c r="F567" s="52" t="s">
        <v>1501</v>
      </c>
      <c r="G567" s="52" t="s">
        <v>1510</v>
      </c>
      <c r="H567" s="52" t="s">
        <v>561</v>
      </c>
      <c r="I567" s="52" t="s">
        <v>314</v>
      </c>
      <c r="J567" s="52" t="s">
        <v>1506</v>
      </c>
      <c r="K567" s="52" t="s">
        <v>30</v>
      </c>
      <c r="L567" s="52" t="s">
        <v>39</v>
      </c>
      <c r="M567" s="52" t="s">
        <v>1511</v>
      </c>
      <c r="N567" s="52" t="s">
        <v>1508</v>
      </c>
      <c r="O567" s="52" t="s">
        <v>1509</v>
      </c>
      <c r="P567" s="32"/>
      <c r="Q567" s="52" t="s">
        <v>1506</v>
      </c>
      <c r="R567" s="33">
        <f t="shared" si="110"/>
        <v>9</v>
      </c>
      <c r="S567" s="53" t="str">
        <f t="shared" si="114"/>
        <v>Президент</v>
      </c>
      <c r="T567" s="53"/>
      <c r="U567" s="31"/>
      <c r="V567" s="31"/>
      <c r="W567" s="31"/>
      <c r="X567" s="31"/>
      <c r="Y567" s="57" t="s">
        <v>4367</v>
      </c>
      <c r="Z567" s="31"/>
      <c r="AA567" s="31"/>
      <c r="AB567" s="31"/>
      <c r="AC567" s="31"/>
      <c r="AD567" s="34"/>
      <c r="AE567" s="59">
        <f t="shared" si="112"/>
        <v>0</v>
      </c>
      <c r="AF567" s="62" t="e">
        <f t="shared" si="111"/>
        <v>#VALUE!</v>
      </c>
      <c r="AG567" s="31"/>
      <c r="AH567" s="31">
        <f t="shared" si="118"/>
        <v>0</v>
      </c>
      <c r="AI567" s="31">
        <f t="shared" si="118"/>
        <v>0</v>
      </c>
      <c r="AJ567" s="31">
        <f t="shared" si="118"/>
        <v>0</v>
      </c>
      <c r="AK567" s="31">
        <f t="shared" si="118"/>
        <v>0</v>
      </c>
      <c r="AL567" s="31">
        <f t="shared" si="118"/>
        <v>0</v>
      </c>
      <c r="AM567" s="31">
        <f t="shared" si="118"/>
        <v>0</v>
      </c>
      <c r="AN567" s="31">
        <f t="shared" si="118"/>
        <v>0</v>
      </c>
      <c r="AO567" s="31">
        <f t="shared" si="118"/>
        <v>0</v>
      </c>
      <c r="AP567" s="31">
        <f t="shared" si="118"/>
        <v>0</v>
      </c>
      <c r="AQ567" s="31">
        <f t="shared" si="118"/>
        <v>0</v>
      </c>
      <c r="AR567" s="31">
        <f t="shared" si="118"/>
        <v>0</v>
      </c>
      <c r="AS567" s="31">
        <f t="shared" si="118"/>
        <v>0</v>
      </c>
      <c r="AT567" s="31">
        <f t="shared" si="118"/>
        <v>0</v>
      </c>
      <c r="AU567" s="31">
        <f t="shared" si="118"/>
        <v>0</v>
      </c>
      <c r="AV567" s="31">
        <f t="shared" si="118"/>
        <v>0</v>
      </c>
      <c r="AW567" s="31">
        <f t="shared" si="118"/>
        <v>0</v>
      </c>
      <c r="AX567" s="31"/>
    </row>
    <row r="568" spans="1:50" ht="61.5" hidden="1" customHeight="1" x14ac:dyDescent="0.25">
      <c r="A568" s="30">
        <v>563</v>
      </c>
      <c r="B568" s="73" t="s">
        <v>1222</v>
      </c>
      <c r="C568" s="52" t="s">
        <v>1223</v>
      </c>
      <c r="D568" s="31"/>
      <c r="E568" s="98" t="s">
        <v>4634</v>
      </c>
      <c r="F568" s="52" t="s">
        <v>1501</v>
      </c>
      <c r="G568" s="52" t="s">
        <v>1512</v>
      </c>
      <c r="H568" s="52" t="s">
        <v>72</v>
      </c>
      <c r="I568" s="52" t="s">
        <v>68</v>
      </c>
      <c r="J568" s="52" t="s">
        <v>1506</v>
      </c>
      <c r="K568" s="52" t="s">
        <v>30</v>
      </c>
      <c r="L568" s="52" t="s">
        <v>39</v>
      </c>
      <c r="M568" s="52" t="s">
        <v>1513</v>
      </c>
      <c r="N568" s="52" t="s">
        <v>70</v>
      </c>
      <c r="O568" s="52" t="s">
        <v>1509</v>
      </c>
      <c r="P568" s="32"/>
      <c r="Q568" s="52" t="s">
        <v>1506</v>
      </c>
      <c r="R568" s="33">
        <f t="shared" si="110"/>
        <v>9</v>
      </c>
      <c r="S568" s="53" t="str">
        <f t="shared" si="114"/>
        <v>Президент</v>
      </c>
      <c r="T568" s="53"/>
      <c r="U568" s="31"/>
      <c r="V568" s="31"/>
      <c r="W568" s="31"/>
      <c r="X568" s="31"/>
      <c r="Y568" s="31"/>
      <c r="Z568" s="57" t="s">
        <v>4367</v>
      </c>
      <c r="AA568" s="128"/>
      <c r="AB568" s="128"/>
      <c r="AC568" s="31"/>
      <c r="AD568" s="34"/>
      <c r="AE568" s="59">
        <f t="shared" si="112"/>
        <v>0</v>
      </c>
      <c r="AF568" s="62" t="e">
        <f t="shared" si="111"/>
        <v>#VALUE!</v>
      </c>
      <c r="AG568" s="31"/>
      <c r="AH568" s="31">
        <f t="shared" si="118"/>
        <v>0</v>
      </c>
      <c r="AI568" s="31">
        <f t="shared" si="118"/>
        <v>0</v>
      </c>
      <c r="AJ568" s="31">
        <f t="shared" si="118"/>
        <v>0</v>
      </c>
      <c r="AK568" s="31">
        <f t="shared" si="118"/>
        <v>0</v>
      </c>
      <c r="AL568" s="31">
        <f t="shared" si="118"/>
        <v>0</v>
      </c>
      <c r="AM568" s="31">
        <f t="shared" si="118"/>
        <v>0</v>
      </c>
      <c r="AN568" s="31">
        <f t="shared" si="118"/>
        <v>0</v>
      </c>
      <c r="AO568" s="31">
        <f t="shared" si="118"/>
        <v>0</v>
      </c>
      <c r="AP568" s="31">
        <f t="shared" si="118"/>
        <v>0</v>
      </c>
      <c r="AQ568" s="31">
        <f t="shared" si="118"/>
        <v>0</v>
      </c>
      <c r="AR568" s="31">
        <f t="shared" si="118"/>
        <v>0</v>
      </c>
      <c r="AS568" s="31">
        <f t="shared" si="118"/>
        <v>0</v>
      </c>
      <c r="AT568" s="31">
        <f t="shared" si="118"/>
        <v>0</v>
      </c>
      <c r="AU568" s="31">
        <f t="shared" si="118"/>
        <v>0</v>
      </c>
      <c r="AV568" s="31">
        <f t="shared" si="118"/>
        <v>0</v>
      </c>
      <c r="AW568" s="31">
        <f t="shared" si="118"/>
        <v>0</v>
      </c>
      <c r="AX568" s="31"/>
    </row>
    <row r="569" spans="1:50" ht="61.5" hidden="1" customHeight="1" x14ac:dyDescent="0.25">
      <c r="A569" s="30">
        <v>564</v>
      </c>
      <c r="B569" s="73" t="s">
        <v>1222</v>
      </c>
      <c r="C569" s="52" t="s">
        <v>1223</v>
      </c>
      <c r="D569" s="52" t="s">
        <v>1514</v>
      </c>
      <c r="E569" s="98" t="s">
        <v>4635</v>
      </c>
      <c r="F569" s="52" t="s">
        <v>1515</v>
      </c>
      <c r="G569" s="52" t="s">
        <v>1516</v>
      </c>
      <c r="H569" s="52" t="s">
        <v>15</v>
      </c>
      <c r="I569" s="52" t="s">
        <v>160</v>
      </c>
      <c r="J569" s="52" t="s">
        <v>1517</v>
      </c>
      <c r="K569" s="52" t="s">
        <v>30</v>
      </c>
      <c r="L569" s="52" t="s">
        <v>39</v>
      </c>
      <c r="M569" s="52" t="s">
        <v>1518</v>
      </c>
      <c r="N569" s="52" t="s">
        <v>1519</v>
      </c>
      <c r="O569" s="52" t="s">
        <v>1520</v>
      </c>
      <c r="P569" s="32"/>
      <c r="Q569" s="52" t="s">
        <v>4340</v>
      </c>
      <c r="R569" s="33">
        <f t="shared" si="110"/>
        <v>3</v>
      </c>
      <c r="S569" s="53" t="str">
        <f t="shared" si="114"/>
        <v>ОГП</v>
      </c>
      <c r="T569" s="53"/>
      <c r="U569" s="31"/>
      <c r="V569" s="31"/>
      <c r="W569" s="31"/>
      <c r="X569" s="57" t="s">
        <v>4367</v>
      </c>
      <c r="Y569" s="31"/>
      <c r="Z569" s="31"/>
      <c r="AA569" s="31"/>
      <c r="AB569" s="31"/>
      <c r="AC569" s="31"/>
      <c r="AD569" s="34"/>
      <c r="AE569" s="59">
        <f t="shared" si="112"/>
        <v>0</v>
      </c>
      <c r="AF569" s="62" t="e">
        <f t="shared" si="111"/>
        <v>#VALUE!</v>
      </c>
      <c r="AG569" s="31"/>
      <c r="AH569" s="31">
        <f t="shared" si="118"/>
        <v>0</v>
      </c>
      <c r="AI569" s="31">
        <f t="shared" si="118"/>
        <v>0</v>
      </c>
      <c r="AJ569" s="31">
        <f t="shared" si="118"/>
        <v>0</v>
      </c>
      <c r="AK569" s="31">
        <f t="shared" si="118"/>
        <v>0</v>
      </c>
      <c r="AL569" s="31">
        <f t="shared" si="118"/>
        <v>0</v>
      </c>
      <c r="AM569" s="31">
        <f t="shared" si="118"/>
        <v>0</v>
      </c>
      <c r="AN569" s="31">
        <f t="shared" si="118"/>
        <v>0</v>
      </c>
      <c r="AO569" s="31">
        <f t="shared" si="118"/>
        <v>0</v>
      </c>
      <c r="AP569" s="31">
        <f t="shared" si="118"/>
        <v>0</v>
      </c>
      <c r="AQ569" s="31">
        <f t="shared" si="118"/>
        <v>0</v>
      </c>
      <c r="AR569" s="31">
        <f t="shared" si="118"/>
        <v>0</v>
      </c>
      <c r="AS569" s="31">
        <f t="shared" si="118"/>
        <v>0</v>
      </c>
      <c r="AT569" s="31">
        <f t="shared" si="118"/>
        <v>0</v>
      </c>
      <c r="AU569" s="31">
        <f t="shared" si="118"/>
        <v>0</v>
      </c>
      <c r="AV569" s="31">
        <f t="shared" si="118"/>
        <v>0</v>
      </c>
      <c r="AW569" s="31">
        <f t="shared" si="118"/>
        <v>0</v>
      </c>
      <c r="AX569" s="31"/>
    </row>
    <row r="570" spans="1:50" ht="61.5" hidden="1" customHeight="1" x14ac:dyDescent="0.25">
      <c r="A570" s="30">
        <v>565</v>
      </c>
      <c r="B570" s="73" t="s">
        <v>1222</v>
      </c>
      <c r="C570" s="52" t="s">
        <v>1223</v>
      </c>
      <c r="D570" s="31"/>
      <c r="E570" s="98" t="s">
        <v>4635</v>
      </c>
      <c r="F570" s="52" t="s">
        <v>1515</v>
      </c>
      <c r="G570" s="52" t="s">
        <v>1521</v>
      </c>
      <c r="H570" s="52" t="s">
        <v>193</v>
      </c>
      <c r="I570" s="52" t="s">
        <v>98</v>
      </c>
      <c r="J570" s="52" t="s">
        <v>1517</v>
      </c>
      <c r="K570" s="52" t="s">
        <v>30</v>
      </c>
      <c r="L570" s="52" t="s">
        <v>39</v>
      </c>
      <c r="M570" s="52" t="s">
        <v>58</v>
      </c>
      <c r="N570" s="52" t="s">
        <v>1522</v>
      </c>
      <c r="O570" s="52" t="s">
        <v>1520</v>
      </c>
      <c r="P570" s="32"/>
      <c r="Q570" s="52" t="s">
        <v>4340</v>
      </c>
      <c r="R570" s="33">
        <f t="shared" si="110"/>
        <v>3</v>
      </c>
      <c r="S570" s="53" t="str">
        <f t="shared" si="114"/>
        <v>ОГП</v>
      </c>
      <c r="T570" s="53"/>
      <c r="U570" s="31"/>
      <c r="V570" s="31"/>
      <c r="W570" s="31"/>
      <c r="X570" s="57" t="s">
        <v>4367</v>
      </c>
      <c r="Y570" s="31"/>
      <c r="Z570" s="31"/>
      <c r="AA570" s="31"/>
      <c r="AB570" s="31"/>
      <c r="AC570" s="31"/>
      <c r="AD570" s="34"/>
      <c r="AE570" s="59">
        <f t="shared" si="112"/>
        <v>0</v>
      </c>
      <c r="AF570" s="62" t="e">
        <f t="shared" si="111"/>
        <v>#VALUE!</v>
      </c>
      <c r="AG570" s="31"/>
      <c r="AH570" s="31">
        <f t="shared" si="118"/>
        <v>0</v>
      </c>
      <c r="AI570" s="31">
        <f t="shared" si="118"/>
        <v>0</v>
      </c>
      <c r="AJ570" s="31">
        <f t="shared" si="118"/>
        <v>0</v>
      </c>
      <c r="AK570" s="31">
        <f t="shared" si="118"/>
        <v>0</v>
      </c>
      <c r="AL570" s="31">
        <f t="shared" si="118"/>
        <v>0</v>
      </c>
      <c r="AM570" s="31">
        <f t="shared" si="118"/>
        <v>0</v>
      </c>
      <c r="AN570" s="31">
        <f t="shared" si="118"/>
        <v>0</v>
      </c>
      <c r="AO570" s="31">
        <f t="shared" si="118"/>
        <v>0</v>
      </c>
      <c r="AP570" s="31">
        <f t="shared" si="118"/>
        <v>0</v>
      </c>
      <c r="AQ570" s="31">
        <f t="shared" si="118"/>
        <v>0</v>
      </c>
      <c r="AR570" s="31">
        <f t="shared" si="118"/>
        <v>0</v>
      </c>
      <c r="AS570" s="31">
        <f t="shared" si="118"/>
        <v>0</v>
      </c>
      <c r="AT570" s="31">
        <f t="shared" si="118"/>
        <v>0</v>
      </c>
      <c r="AU570" s="31">
        <f t="shared" si="118"/>
        <v>0</v>
      </c>
      <c r="AV570" s="31">
        <f t="shared" si="118"/>
        <v>0</v>
      </c>
      <c r="AW570" s="31">
        <f t="shared" si="118"/>
        <v>0</v>
      </c>
      <c r="AX570" s="31"/>
    </row>
    <row r="571" spans="1:50" ht="61.5" hidden="1" customHeight="1" x14ac:dyDescent="0.25">
      <c r="A571" s="30">
        <v>566</v>
      </c>
      <c r="B571" s="73" t="s">
        <v>1222</v>
      </c>
      <c r="C571" s="52" t="s">
        <v>1223</v>
      </c>
      <c r="D571" s="31"/>
      <c r="E571" s="98" t="s">
        <v>4635</v>
      </c>
      <c r="F571" s="52" t="s">
        <v>1515</v>
      </c>
      <c r="G571" s="52" t="s">
        <v>1523</v>
      </c>
      <c r="H571" s="52" t="s">
        <v>112</v>
      </c>
      <c r="I571" s="52" t="s">
        <v>112</v>
      </c>
      <c r="J571" s="52" t="s">
        <v>1517</v>
      </c>
      <c r="K571" s="52" t="s">
        <v>30</v>
      </c>
      <c r="L571" s="52" t="s">
        <v>39</v>
      </c>
      <c r="M571" s="52" t="s">
        <v>1524</v>
      </c>
      <c r="N571" s="52" t="s">
        <v>1522</v>
      </c>
      <c r="O571" s="52" t="s">
        <v>1520</v>
      </c>
      <c r="P571" s="32"/>
      <c r="Q571" s="52" t="s">
        <v>4340</v>
      </c>
      <c r="R571" s="33">
        <f t="shared" si="110"/>
        <v>3</v>
      </c>
      <c r="S571" s="53" t="str">
        <f t="shared" si="114"/>
        <v>ОГП</v>
      </c>
      <c r="T571" s="53"/>
      <c r="U571" s="31"/>
      <c r="V571" s="31"/>
      <c r="W571" s="31"/>
      <c r="X571" s="57" t="s">
        <v>4367</v>
      </c>
      <c r="Y571" s="31"/>
      <c r="Z571" s="31"/>
      <c r="AA571" s="31"/>
      <c r="AB571" s="31"/>
      <c r="AC571" s="31"/>
      <c r="AD571" s="34"/>
      <c r="AE571" s="59">
        <f t="shared" si="112"/>
        <v>0</v>
      </c>
      <c r="AF571" s="62" t="e">
        <f t="shared" si="111"/>
        <v>#VALUE!</v>
      </c>
      <c r="AG571" s="31"/>
      <c r="AH571" s="31">
        <f t="shared" si="118"/>
        <v>0</v>
      </c>
      <c r="AI571" s="31">
        <f t="shared" si="118"/>
        <v>0</v>
      </c>
      <c r="AJ571" s="31">
        <f t="shared" si="118"/>
        <v>0</v>
      </c>
      <c r="AK571" s="31">
        <f t="shared" si="118"/>
        <v>0</v>
      </c>
      <c r="AL571" s="31">
        <f t="shared" si="118"/>
        <v>0</v>
      </c>
      <c r="AM571" s="31">
        <f t="shared" si="118"/>
        <v>0</v>
      </c>
      <c r="AN571" s="31">
        <f t="shared" si="118"/>
        <v>0</v>
      </c>
      <c r="AO571" s="31">
        <f t="shared" si="118"/>
        <v>0</v>
      </c>
      <c r="AP571" s="31">
        <f t="shared" si="118"/>
        <v>0</v>
      </c>
      <c r="AQ571" s="31">
        <f t="shared" si="118"/>
        <v>0</v>
      </c>
      <c r="AR571" s="31">
        <f t="shared" si="118"/>
        <v>0</v>
      </c>
      <c r="AS571" s="31">
        <f t="shared" si="118"/>
        <v>0</v>
      </c>
      <c r="AT571" s="31">
        <f t="shared" si="118"/>
        <v>0</v>
      </c>
      <c r="AU571" s="31">
        <f t="shared" si="118"/>
        <v>0</v>
      </c>
      <c r="AV571" s="31">
        <f t="shared" si="118"/>
        <v>0</v>
      </c>
      <c r="AW571" s="31">
        <f t="shared" ref="AW571" si="119">IF(ISNUMBER(FIND($AD571,AW$5)),$AD571,"")</f>
        <v>0</v>
      </c>
      <c r="AX571" s="31"/>
    </row>
    <row r="572" spans="1:50" ht="61.5" hidden="1" customHeight="1" x14ac:dyDescent="0.25">
      <c r="A572" s="30">
        <v>567</v>
      </c>
      <c r="B572" s="73" t="s">
        <v>1222</v>
      </c>
      <c r="C572" s="52" t="s">
        <v>1223</v>
      </c>
      <c r="D572" s="31"/>
      <c r="E572" s="98" t="s">
        <v>4635</v>
      </c>
      <c r="F572" s="52" t="s">
        <v>1515</v>
      </c>
      <c r="G572" s="52" t="s">
        <v>1525</v>
      </c>
      <c r="H572" s="52" t="s">
        <v>94</v>
      </c>
      <c r="I572" s="52" t="s">
        <v>101</v>
      </c>
      <c r="J572" s="52" t="s">
        <v>1517</v>
      </c>
      <c r="K572" s="52" t="s">
        <v>30</v>
      </c>
      <c r="L572" s="52" t="s">
        <v>39</v>
      </c>
      <c r="M572" s="52" t="s">
        <v>1526</v>
      </c>
      <c r="N572" s="52" t="s">
        <v>1522</v>
      </c>
      <c r="O572" s="52" t="s">
        <v>572</v>
      </c>
      <c r="P572" s="32"/>
      <c r="Q572" s="52" t="s">
        <v>4340</v>
      </c>
      <c r="R572" s="33">
        <f t="shared" si="110"/>
        <v>3</v>
      </c>
      <c r="S572" s="53" t="str">
        <f t="shared" si="114"/>
        <v>ОГП</v>
      </c>
      <c r="T572" s="53"/>
      <c r="U572" s="31"/>
      <c r="V572" s="31"/>
      <c r="W572" s="31"/>
      <c r="X572" s="57" t="s">
        <v>4367</v>
      </c>
      <c r="Y572" s="31"/>
      <c r="Z572" s="31"/>
      <c r="AA572" s="31"/>
      <c r="AB572" s="31"/>
      <c r="AC572" s="31"/>
      <c r="AD572" s="34"/>
      <c r="AE572" s="59">
        <f t="shared" si="112"/>
        <v>0</v>
      </c>
      <c r="AF572" s="62" t="e">
        <f t="shared" si="111"/>
        <v>#VALUE!</v>
      </c>
      <c r="AG572" s="31"/>
      <c r="AH572" s="31">
        <f t="shared" ref="AH572:AW587" si="120">IF(ISNUMBER(FIND($AD572,AH$5)),$AD572,"")</f>
        <v>0</v>
      </c>
      <c r="AI572" s="31">
        <f t="shared" si="120"/>
        <v>0</v>
      </c>
      <c r="AJ572" s="31">
        <f t="shared" si="120"/>
        <v>0</v>
      </c>
      <c r="AK572" s="31">
        <f t="shared" si="120"/>
        <v>0</v>
      </c>
      <c r="AL572" s="31">
        <f t="shared" si="120"/>
        <v>0</v>
      </c>
      <c r="AM572" s="31">
        <f t="shared" si="120"/>
        <v>0</v>
      </c>
      <c r="AN572" s="31">
        <f t="shared" si="120"/>
        <v>0</v>
      </c>
      <c r="AO572" s="31">
        <f t="shared" si="120"/>
        <v>0</v>
      </c>
      <c r="AP572" s="31">
        <f t="shared" si="120"/>
        <v>0</v>
      </c>
      <c r="AQ572" s="31">
        <f t="shared" si="120"/>
        <v>0</v>
      </c>
      <c r="AR572" s="31">
        <f t="shared" si="120"/>
        <v>0</v>
      </c>
      <c r="AS572" s="31">
        <f t="shared" si="120"/>
        <v>0</v>
      </c>
      <c r="AT572" s="31">
        <f t="shared" si="120"/>
        <v>0</v>
      </c>
      <c r="AU572" s="31">
        <f t="shared" si="120"/>
        <v>0</v>
      </c>
      <c r="AV572" s="31">
        <f t="shared" si="120"/>
        <v>0</v>
      </c>
      <c r="AW572" s="31">
        <f t="shared" si="120"/>
        <v>0</v>
      </c>
      <c r="AX572" s="31"/>
    </row>
    <row r="573" spans="1:50" ht="61.5" hidden="1" customHeight="1" x14ac:dyDescent="0.25">
      <c r="A573" s="30">
        <v>568</v>
      </c>
      <c r="B573" s="73" t="s">
        <v>1222</v>
      </c>
      <c r="C573" s="52" t="s">
        <v>1223</v>
      </c>
      <c r="D573" s="31"/>
      <c r="E573" s="98" t="s">
        <v>4635</v>
      </c>
      <c r="F573" s="52" t="s">
        <v>1515</v>
      </c>
      <c r="G573" s="52" t="s">
        <v>1527</v>
      </c>
      <c r="H573" s="52" t="s">
        <v>258</v>
      </c>
      <c r="I573" s="52" t="s">
        <v>141</v>
      </c>
      <c r="J573" s="52" t="s">
        <v>1517</v>
      </c>
      <c r="K573" s="52" t="s">
        <v>30</v>
      </c>
      <c r="L573" s="52" t="s">
        <v>39</v>
      </c>
      <c r="M573" s="52" t="s">
        <v>58</v>
      </c>
      <c r="N573" s="52" t="s">
        <v>1522</v>
      </c>
      <c r="O573" s="52" t="s">
        <v>572</v>
      </c>
      <c r="P573" s="32"/>
      <c r="Q573" s="52" t="s">
        <v>4340</v>
      </c>
      <c r="R573" s="33">
        <f t="shared" si="110"/>
        <v>3</v>
      </c>
      <c r="S573" s="53" t="str">
        <f t="shared" si="114"/>
        <v>ОГП</v>
      </c>
      <c r="T573" s="53"/>
      <c r="U573" s="31"/>
      <c r="V573" s="31"/>
      <c r="W573" s="31"/>
      <c r="X573" s="57" t="s">
        <v>4367</v>
      </c>
      <c r="Y573" s="31"/>
      <c r="Z573" s="31"/>
      <c r="AA573" s="31"/>
      <c r="AB573" s="31"/>
      <c r="AC573" s="31"/>
      <c r="AD573" s="34"/>
      <c r="AE573" s="59">
        <f t="shared" si="112"/>
        <v>0</v>
      </c>
      <c r="AF573" s="62" t="e">
        <f t="shared" si="111"/>
        <v>#VALUE!</v>
      </c>
      <c r="AG573" s="31"/>
      <c r="AH573" s="31">
        <f t="shared" si="120"/>
        <v>0</v>
      </c>
      <c r="AI573" s="31">
        <f t="shared" si="120"/>
        <v>0</v>
      </c>
      <c r="AJ573" s="31">
        <f t="shared" si="120"/>
        <v>0</v>
      </c>
      <c r="AK573" s="31">
        <f t="shared" si="120"/>
        <v>0</v>
      </c>
      <c r="AL573" s="31">
        <f t="shared" si="120"/>
        <v>0</v>
      </c>
      <c r="AM573" s="31">
        <f t="shared" si="120"/>
        <v>0</v>
      </c>
      <c r="AN573" s="31">
        <f t="shared" si="120"/>
        <v>0</v>
      </c>
      <c r="AO573" s="31">
        <f t="shared" si="120"/>
        <v>0</v>
      </c>
      <c r="AP573" s="31">
        <f t="shared" si="120"/>
        <v>0</v>
      </c>
      <c r="AQ573" s="31">
        <f t="shared" si="120"/>
        <v>0</v>
      </c>
      <c r="AR573" s="31">
        <f t="shared" si="120"/>
        <v>0</v>
      </c>
      <c r="AS573" s="31">
        <f t="shared" si="120"/>
        <v>0</v>
      </c>
      <c r="AT573" s="31">
        <f t="shared" si="120"/>
        <v>0</v>
      </c>
      <c r="AU573" s="31">
        <f t="shared" si="120"/>
        <v>0</v>
      </c>
      <c r="AV573" s="31">
        <f t="shared" si="120"/>
        <v>0</v>
      </c>
      <c r="AW573" s="31">
        <f t="shared" si="120"/>
        <v>0</v>
      </c>
      <c r="AX573" s="31"/>
    </row>
    <row r="574" spans="1:50" ht="61.5" hidden="1" customHeight="1" x14ac:dyDescent="0.25">
      <c r="A574" s="30">
        <v>569</v>
      </c>
      <c r="B574" s="73" t="s">
        <v>1222</v>
      </c>
      <c r="C574" s="52" t="s">
        <v>1223</v>
      </c>
      <c r="D574" s="31"/>
      <c r="E574" s="98" t="s">
        <v>4635</v>
      </c>
      <c r="F574" s="52" t="s">
        <v>1515</v>
      </c>
      <c r="G574" s="52" t="s">
        <v>1528</v>
      </c>
      <c r="H574" s="52" t="s">
        <v>49</v>
      </c>
      <c r="I574" s="52" t="s">
        <v>49</v>
      </c>
      <c r="J574" s="52" t="s">
        <v>1517</v>
      </c>
      <c r="K574" s="52" t="s">
        <v>30</v>
      </c>
      <c r="L574" s="52" t="s">
        <v>39</v>
      </c>
      <c r="M574" s="52" t="s">
        <v>1529</v>
      </c>
      <c r="N574" s="52" t="s">
        <v>1522</v>
      </c>
      <c r="O574" s="52" t="s">
        <v>572</v>
      </c>
      <c r="P574" s="32"/>
      <c r="Q574" s="52" t="s">
        <v>4340</v>
      </c>
      <c r="R574" s="33">
        <f t="shared" si="110"/>
        <v>3</v>
      </c>
      <c r="S574" s="53" t="str">
        <f t="shared" si="114"/>
        <v>ОГП</v>
      </c>
      <c r="T574" s="53"/>
      <c r="U574" s="31"/>
      <c r="V574" s="31"/>
      <c r="W574" s="31"/>
      <c r="X574" s="57" t="s">
        <v>4367</v>
      </c>
      <c r="Y574" s="31"/>
      <c r="Z574" s="31"/>
      <c r="AA574" s="31"/>
      <c r="AB574" s="31"/>
      <c r="AC574" s="31"/>
      <c r="AD574" s="34"/>
      <c r="AE574" s="59">
        <f t="shared" si="112"/>
        <v>0</v>
      </c>
      <c r="AF574" s="62" t="e">
        <f t="shared" si="111"/>
        <v>#VALUE!</v>
      </c>
      <c r="AG574" s="31"/>
      <c r="AH574" s="31">
        <f t="shared" si="120"/>
        <v>0</v>
      </c>
      <c r="AI574" s="31">
        <f t="shared" si="120"/>
        <v>0</v>
      </c>
      <c r="AJ574" s="31">
        <f t="shared" si="120"/>
        <v>0</v>
      </c>
      <c r="AK574" s="31">
        <f t="shared" si="120"/>
        <v>0</v>
      </c>
      <c r="AL574" s="31">
        <f t="shared" si="120"/>
        <v>0</v>
      </c>
      <c r="AM574" s="31">
        <f t="shared" si="120"/>
        <v>0</v>
      </c>
      <c r="AN574" s="31">
        <f t="shared" si="120"/>
        <v>0</v>
      </c>
      <c r="AO574" s="31">
        <f t="shared" si="120"/>
        <v>0</v>
      </c>
      <c r="AP574" s="31">
        <f t="shared" si="120"/>
        <v>0</v>
      </c>
      <c r="AQ574" s="31">
        <f t="shared" si="120"/>
        <v>0</v>
      </c>
      <c r="AR574" s="31">
        <f t="shared" si="120"/>
        <v>0</v>
      </c>
      <c r="AS574" s="31">
        <f t="shared" si="120"/>
        <v>0</v>
      </c>
      <c r="AT574" s="31">
        <f t="shared" si="120"/>
        <v>0</v>
      </c>
      <c r="AU574" s="31">
        <f t="shared" si="120"/>
        <v>0</v>
      </c>
      <c r="AV574" s="31">
        <f t="shared" si="120"/>
        <v>0</v>
      </c>
      <c r="AW574" s="31">
        <f t="shared" si="120"/>
        <v>0</v>
      </c>
      <c r="AX574" s="31"/>
    </row>
    <row r="575" spans="1:50" ht="61.5" hidden="1" customHeight="1" x14ac:dyDescent="0.25">
      <c r="A575" s="30">
        <v>570</v>
      </c>
      <c r="B575" s="73" t="s">
        <v>1222</v>
      </c>
      <c r="C575" s="52" t="s">
        <v>1223</v>
      </c>
      <c r="D575" s="31"/>
      <c r="E575" s="98" t="s">
        <v>4636</v>
      </c>
      <c r="F575" s="52" t="s">
        <v>4085</v>
      </c>
      <c r="G575" s="52" t="s">
        <v>4086</v>
      </c>
      <c r="H575" s="52" t="s">
        <v>15</v>
      </c>
      <c r="I575" s="52" t="s">
        <v>112</v>
      </c>
      <c r="J575" s="52" t="s">
        <v>1530</v>
      </c>
      <c r="K575" s="52" t="s">
        <v>30</v>
      </c>
      <c r="L575" s="52" t="s">
        <v>39</v>
      </c>
      <c r="M575" s="52" t="s">
        <v>54</v>
      </c>
      <c r="N575" s="52" t="s">
        <v>250</v>
      </c>
      <c r="O575" s="52" t="s">
        <v>55</v>
      </c>
      <c r="P575" s="32"/>
      <c r="Q575" s="52" t="s">
        <v>4341</v>
      </c>
      <c r="R575" s="33">
        <f t="shared" si="110"/>
        <v>4</v>
      </c>
      <c r="S575" s="53" t="str">
        <f t="shared" si="114"/>
        <v>Мін’юст</v>
      </c>
      <c r="T575" s="53"/>
      <c r="U575" s="31"/>
      <c r="V575" s="31"/>
      <c r="W575" s="31"/>
      <c r="X575" s="57" t="s">
        <v>4367</v>
      </c>
      <c r="Y575" s="31"/>
      <c r="Z575" s="31"/>
      <c r="AA575" s="31"/>
      <c r="AB575" s="31"/>
      <c r="AC575" s="31"/>
      <c r="AD575" s="34"/>
      <c r="AE575" s="59">
        <f t="shared" si="112"/>
        <v>0</v>
      </c>
      <c r="AF575" s="62" t="e">
        <f t="shared" si="111"/>
        <v>#VALUE!</v>
      </c>
      <c r="AG575" s="31"/>
      <c r="AH575" s="31">
        <f t="shared" si="120"/>
        <v>0</v>
      </c>
      <c r="AI575" s="31">
        <f t="shared" si="120"/>
        <v>0</v>
      </c>
      <c r="AJ575" s="31">
        <f t="shared" si="120"/>
        <v>0</v>
      </c>
      <c r="AK575" s="31">
        <f t="shared" si="120"/>
        <v>0</v>
      </c>
      <c r="AL575" s="31">
        <f t="shared" si="120"/>
        <v>0</v>
      </c>
      <c r="AM575" s="31">
        <f t="shared" si="120"/>
        <v>0</v>
      </c>
      <c r="AN575" s="31">
        <f t="shared" si="120"/>
        <v>0</v>
      </c>
      <c r="AO575" s="31">
        <f t="shared" si="120"/>
        <v>0</v>
      </c>
      <c r="AP575" s="31">
        <f t="shared" si="120"/>
        <v>0</v>
      </c>
      <c r="AQ575" s="31">
        <f t="shared" si="120"/>
        <v>0</v>
      </c>
      <c r="AR575" s="31">
        <f t="shared" si="120"/>
        <v>0</v>
      </c>
      <c r="AS575" s="31">
        <f t="shared" si="120"/>
        <v>0</v>
      </c>
      <c r="AT575" s="31">
        <f t="shared" si="120"/>
        <v>0</v>
      </c>
      <c r="AU575" s="31">
        <f t="shared" si="120"/>
        <v>0</v>
      </c>
      <c r="AV575" s="31">
        <f t="shared" si="120"/>
        <v>0</v>
      </c>
      <c r="AW575" s="31">
        <f t="shared" si="120"/>
        <v>0</v>
      </c>
      <c r="AX575" s="31"/>
    </row>
    <row r="576" spans="1:50" ht="61.5" hidden="1" customHeight="1" x14ac:dyDescent="0.25">
      <c r="A576" s="30">
        <v>571</v>
      </c>
      <c r="B576" s="73" t="s">
        <v>1222</v>
      </c>
      <c r="C576" s="52" t="s">
        <v>1223</v>
      </c>
      <c r="D576" s="31"/>
      <c r="E576" s="98" t="s">
        <v>4636</v>
      </c>
      <c r="F576" s="52" t="s">
        <v>4085</v>
      </c>
      <c r="G576" s="52" t="s">
        <v>1531</v>
      </c>
      <c r="H576" s="52" t="s">
        <v>94</v>
      </c>
      <c r="I576" s="52" t="s">
        <v>101</v>
      </c>
      <c r="J576" s="52" t="s">
        <v>1530</v>
      </c>
      <c r="K576" s="52" t="s">
        <v>30</v>
      </c>
      <c r="L576" s="52" t="s">
        <v>39</v>
      </c>
      <c r="M576" s="52" t="s">
        <v>58</v>
      </c>
      <c r="N576" s="52" t="s">
        <v>59</v>
      </c>
      <c r="O576" s="52" t="s">
        <v>55</v>
      </c>
      <c r="P576" s="32"/>
      <c r="Q576" s="52" t="s">
        <v>4341</v>
      </c>
      <c r="R576" s="33">
        <f t="shared" si="110"/>
        <v>4</v>
      </c>
      <c r="S576" s="53" t="str">
        <f t="shared" si="114"/>
        <v>Мін’юст</v>
      </c>
      <c r="T576" s="53"/>
      <c r="U576" s="31"/>
      <c r="V576" s="31"/>
      <c r="W576" s="31"/>
      <c r="X576" s="57" t="s">
        <v>4367</v>
      </c>
      <c r="Y576" s="31"/>
      <c r="Z576" s="31"/>
      <c r="AA576" s="31"/>
      <c r="AB576" s="31"/>
      <c r="AC576" s="31"/>
      <c r="AD576" s="34"/>
      <c r="AE576" s="59">
        <f t="shared" si="112"/>
        <v>0</v>
      </c>
      <c r="AF576" s="62" t="e">
        <f t="shared" si="111"/>
        <v>#VALUE!</v>
      </c>
      <c r="AG576" s="31"/>
      <c r="AH576" s="31">
        <f t="shared" si="120"/>
        <v>0</v>
      </c>
      <c r="AI576" s="31">
        <f t="shared" si="120"/>
        <v>0</v>
      </c>
      <c r="AJ576" s="31">
        <f t="shared" si="120"/>
        <v>0</v>
      </c>
      <c r="AK576" s="31">
        <f t="shared" si="120"/>
        <v>0</v>
      </c>
      <c r="AL576" s="31">
        <f t="shared" si="120"/>
        <v>0</v>
      </c>
      <c r="AM576" s="31">
        <f t="shared" si="120"/>
        <v>0</v>
      </c>
      <c r="AN576" s="31">
        <f t="shared" si="120"/>
        <v>0</v>
      </c>
      <c r="AO576" s="31">
        <f t="shared" si="120"/>
        <v>0</v>
      </c>
      <c r="AP576" s="31">
        <f t="shared" si="120"/>
        <v>0</v>
      </c>
      <c r="AQ576" s="31">
        <f t="shared" si="120"/>
        <v>0</v>
      </c>
      <c r="AR576" s="31">
        <f t="shared" si="120"/>
        <v>0</v>
      </c>
      <c r="AS576" s="31">
        <f t="shared" si="120"/>
        <v>0</v>
      </c>
      <c r="AT576" s="31">
        <f t="shared" si="120"/>
        <v>0</v>
      </c>
      <c r="AU576" s="31">
        <f t="shared" si="120"/>
        <v>0</v>
      </c>
      <c r="AV576" s="31">
        <f t="shared" si="120"/>
        <v>0</v>
      </c>
      <c r="AW576" s="31">
        <f t="shared" si="120"/>
        <v>0</v>
      </c>
      <c r="AX576" s="31"/>
    </row>
    <row r="577" spans="1:50" ht="61.5" hidden="1" customHeight="1" x14ac:dyDescent="0.25">
      <c r="A577" s="30">
        <v>572</v>
      </c>
      <c r="B577" s="73" t="s">
        <v>1222</v>
      </c>
      <c r="C577" s="52" t="s">
        <v>1223</v>
      </c>
      <c r="D577" s="31"/>
      <c r="E577" s="98" t="s">
        <v>4636</v>
      </c>
      <c r="F577" s="52" t="s">
        <v>4085</v>
      </c>
      <c r="G577" s="52" t="s">
        <v>1532</v>
      </c>
      <c r="H577" s="52" t="s">
        <v>258</v>
      </c>
      <c r="I577" s="52" t="s">
        <v>28</v>
      </c>
      <c r="J577" s="52" t="s">
        <v>1530</v>
      </c>
      <c r="K577" s="52" t="s">
        <v>30</v>
      </c>
      <c r="L577" s="52" t="s">
        <v>39</v>
      </c>
      <c r="M577" s="52" t="s">
        <v>64</v>
      </c>
      <c r="N577" s="52" t="s">
        <v>65</v>
      </c>
      <c r="O577" s="52" t="s">
        <v>55</v>
      </c>
      <c r="P577" s="32"/>
      <c r="Q577" s="52" t="s">
        <v>4341</v>
      </c>
      <c r="R577" s="33">
        <f t="shared" si="110"/>
        <v>4</v>
      </c>
      <c r="S577" s="53" t="str">
        <f t="shared" si="114"/>
        <v>Мін’юст</v>
      </c>
      <c r="T577" s="53"/>
      <c r="U577" s="31"/>
      <c r="V577" s="31"/>
      <c r="W577" s="31"/>
      <c r="X577" s="57" t="s">
        <v>4367</v>
      </c>
      <c r="Y577" s="57" t="s">
        <v>4367</v>
      </c>
      <c r="Z577" s="31"/>
      <c r="AA577" s="31"/>
      <c r="AB577" s="31"/>
      <c r="AC577" s="31"/>
      <c r="AD577" s="34"/>
      <c r="AE577" s="59">
        <f t="shared" si="112"/>
        <v>0</v>
      </c>
      <c r="AF577" s="62" t="e">
        <f t="shared" si="111"/>
        <v>#VALUE!</v>
      </c>
      <c r="AG577" s="31"/>
      <c r="AH577" s="31">
        <f t="shared" si="120"/>
        <v>0</v>
      </c>
      <c r="AI577" s="31">
        <f t="shared" si="120"/>
        <v>0</v>
      </c>
      <c r="AJ577" s="31">
        <f t="shared" si="120"/>
        <v>0</v>
      </c>
      <c r="AK577" s="31">
        <f t="shared" si="120"/>
        <v>0</v>
      </c>
      <c r="AL577" s="31">
        <f t="shared" si="120"/>
        <v>0</v>
      </c>
      <c r="AM577" s="31">
        <f t="shared" si="120"/>
        <v>0</v>
      </c>
      <c r="AN577" s="31">
        <f t="shared" si="120"/>
        <v>0</v>
      </c>
      <c r="AO577" s="31">
        <f t="shared" si="120"/>
        <v>0</v>
      </c>
      <c r="AP577" s="31">
        <f t="shared" si="120"/>
        <v>0</v>
      </c>
      <c r="AQ577" s="31">
        <f t="shared" si="120"/>
        <v>0</v>
      </c>
      <c r="AR577" s="31">
        <f t="shared" si="120"/>
        <v>0</v>
      </c>
      <c r="AS577" s="31">
        <f t="shared" si="120"/>
        <v>0</v>
      </c>
      <c r="AT577" s="31">
        <f t="shared" si="120"/>
        <v>0</v>
      </c>
      <c r="AU577" s="31">
        <f t="shared" si="120"/>
        <v>0</v>
      </c>
      <c r="AV577" s="31">
        <f t="shared" si="120"/>
        <v>0</v>
      </c>
      <c r="AW577" s="31">
        <f t="shared" si="120"/>
        <v>0</v>
      </c>
      <c r="AX577" s="31"/>
    </row>
    <row r="578" spans="1:50" ht="61.5" hidden="1" customHeight="1" x14ac:dyDescent="0.25">
      <c r="A578" s="30">
        <v>573</v>
      </c>
      <c r="B578" s="73" t="s">
        <v>1222</v>
      </c>
      <c r="C578" s="52" t="s">
        <v>1223</v>
      </c>
      <c r="D578" s="31"/>
      <c r="E578" s="98" t="s">
        <v>4636</v>
      </c>
      <c r="F578" s="52" t="s">
        <v>4085</v>
      </c>
      <c r="G578" s="52" t="s">
        <v>1533</v>
      </c>
      <c r="H578" s="52" t="s">
        <v>268</v>
      </c>
      <c r="I578" s="52" t="s">
        <v>1113</v>
      </c>
      <c r="J578" s="52" t="s">
        <v>1530</v>
      </c>
      <c r="K578" s="52" t="s">
        <v>30</v>
      </c>
      <c r="L578" s="52" t="s">
        <v>39</v>
      </c>
      <c r="M578" s="52" t="s">
        <v>69</v>
      </c>
      <c r="N578" s="52" t="s">
        <v>70</v>
      </c>
      <c r="O578" s="52" t="s">
        <v>55</v>
      </c>
      <c r="P578" s="32"/>
      <c r="Q578" s="52" t="s">
        <v>4341</v>
      </c>
      <c r="R578" s="33">
        <f t="shared" si="110"/>
        <v>4</v>
      </c>
      <c r="S578" s="53" t="str">
        <f t="shared" si="114"/>
        <v>Мін’юст</v>
      </c>
      <c r="T578" s="53"/>
      <c r="U578" s="31"/>
      <c r="V578" s="31"/>
      <c r="W578" s="31"/>
      <c r="X578" s="31"/>
      <c r="Y578" s="57" t="s">
        <v>4367</v>
      </c>
      <c r="Z578" s="31"/>
      <c r="AA578" s="31"/>
      <c r="AB578" s="31"/>
      <c r="AC578" s="31"/>
      <c r="AD578" s="34"/>
      <c r="AE578" s="59">
        <f t="shared" si="112"/>
        <v>0</v>
      </c>
      <c r="AF578" s="62" t="e">
        <f t="shared" si="111"/>
        <v>#VALUE!</v>
      </c>
      <c r="AG578" s="31"/>
      <c r="AH578" s="31">
        <f t="shared" si="120"/>
        <v>0</v>
      </c>
      <c r="AI578" s="31">
        <f t="shared" si="120"/>
        <v>0</v>
      </c>
      <c r="AJ578" s="31">
        <f t="shared" si="120"/>
        <v>0</v>
      </c>
      <c r="AK578" s="31">
        <f t="shared" si="120"/>
        <v>0</v>
      </c>
      <c r="AL578" s="31">
        <f t="shared" si="120"/>
        <v>0</v>
      </c>
      <c r="AM578" s="31">
        <f t="shared" si="120"/>
        <v>0</v>
      </c>
      <c r="AN578" s="31">
        <f t="shared" si="120"/>
        <v>0</v>
      </c>
      <c r="AO578" s="31">
        <f t="shared" si="120"/>
        <v>0</v>
      </c>
      <c r="AP578" s="31">
        <f t="shared" si="120"/>
        <v>0</v>
      </c>
      <c r="AQ578" s="31">
        <f t="shared" si="120"/>
        <v>0</v>
      </c>
      <c r="AR578" s="31">
        <f t="shared" si="120"/>
        <v>0</v>
      </c>
      <c r="AS578" s="31">
        <f t="shared" si="120"/>
        <v>0</v>
      </c>
      <c r="AT578" s="31">
        <f t="shared" si="120"/>
        <v>0</v>
      </c>
      <c r="AU578" s="31">
        <f t="shared" si="120"/>
        <v>0</v>
      </c>
      <c r="AV578" s="31">
        <f t="shared" si="120"/>
        <v>0</v>
      </c>
      <c r="AW578" s="31">
        <f t="shared" si="120"/>
        <v>0</v>
      </c>
      <c r="AX578" s="31"/>
    </row>
    <row r="579" spans="1:50" ht="61.5" hidden="1" customHeight="1" x14ac:dyDescent="0.25">
      <c r="A579" s="30">
        <v>574</v>
      </c>
      <c r="B579" s="73" t="s">
        <v>1222</v>
      </c>
      <c r="C579" s="52" t="s">
        <v>1223</v>
      </c>
      <c r="D579" s="31"/>
      <c r="E579" s="98" t="s">
        <v>4637</v>
      </c>
      <c r="F579" s="52" t="s">
        <v>1534</v>
      </c>
      <c r="G579" s="52" t="s">
        <v>1535</v>
      </c>
      <c r="H579" s="52" t="s">
        <v>15</v>
      </c>
      <c r="I579" s="52" t="s">
        <v>98</v>
      </c>
      <c r="J579" s="52" t="s">
        <v>1530</v>
      </c>
      <c r="K579" s="52" t="s">
        <v>30</v>
      </c>
      <c r="L579" s="52" t="s">
        <v>39</v>
      </c>
      <c r="M579" s="52" t="s">
        <v>54</v>
      </c>
      <c r="N579" s="52" t="s">
        <v>250</v>
      </c>
      <c r="O579" s="52" t="s">
        <v>55</v>
      </c>
      <c r="P579" s="32"/>
      <c r="Q579" s="52" t="s">
        <v>4341</v>
      </c>
      <c r="R579" s="33">
        <f t="shared" si="110"/>
        <v>4</v>
      </c>
      <c r="S579" s="53" t="str">
        <f t="shared" si="114"/>
        <v>Мін’юст</v>
      </c>
      <c r="T579" s="53"/>
      <c r="U579" s="31"/>
      <c r="V579" s="31"/>
      <c r="W579" s="31"/>
      <c r="X579" s="57" t="s">
        <v>4367</v>
      </c>
      <c r="Y579" s="31"/>
      <c r="Z579" s="31"/>
      <c r="AA579" s="31"/>
      <c r="AB579" s="31"/>
      <c r="AC579" s="31"/>
      <c r="AD579" s="34"/>
      <c r="AE579" s="59">
        <f t="shared" si="112"/>
        <v>0</v>
      </c>
      <c r="AF579" s="62" t="e">
        <f t="shared" si="111"/>
        <v>#VALUE!</v>
      </c>
      <c r="AG579" s="31"/>
      <c r="AH579" s="31">
        <f t="shared" si="120"/>
        <v>0</v>
      </c>
      <c r="AI579" s="31">
        <f t="shared" si="120"/>
        <v>0</v>
      </c>
      <c r="AJ579" s="31">
        <f t="shared" si="120"/>
        <v>0</v>
      </c>
      <c r="AK579" s="31">
        <f t="shared" si="120"/>
        <v>0</v>
      </c>
      <c r="AL579" s="31">
        <f t="shared" si="120"/>
        <v>0</v>
      </c>
      <c r="AM579" s="31">
        <f t="shared" si="120"/>
        <v>0</v>
      </c>
      <c r="AN579" s="31">
        <f t="shared" si="120"/>
        <v>0</v>
      </c>
      <c r="AO579" s="31">
        <f t="shared" si="120"/>
        <v>0</v>
      </c>
      <c r="AP579" s="31">
        <f t="shared" si="120"/>
        <v>0</v>
      </c>
      <c r="AQ579" s="31">
        <f t="shared" si="120"/>
        <v>0</v>
      </c>
      <c r="AR579" s="31">
        <f t="shared" si="120"/>
        <v>0</v>
      </c>
      <c r="AS579" s="31">
        <f t="shared" si="120"/>
        <v>0</v>
      </c>
      <c r="AT579" s="31">
        <f t="shared" si="120"/>
        <v>0</v>
      </c>
      <c r="AU579" s="31">
        <f t="shared" si="120"/>
        <v>0</v>
      </c>
      <c r="AV579" s="31">
        <f t="shared" si="120"/>
        <v>0</v>
      </c>
      <c r="AW579" s="31">
        <f t="shared" si="120"/>
        <v>0</v>
      </c>
      <c r="AX579" s="31"/>
    </row>
    <row r="580" spans="1:50" ht="61.5" hidden="1" customHeight="1" x14ac:dyDescent="0.25">
      <c r="A580" s="30">
        <v>575</v>
      </c>
      <c r="B580" s="73" t="s">
        <v>1222</v>
      </c>
      <c r="C580" s="52" t="s">
        <v>1223</v>
      </c>
      <c r="D580" s="31"/>
      <c r="E580" s="98" t="s">
        <v>4637</v>
      </c>
      <c r="F580" s="52" t="s">
        <v>1534</v>
      </c>
      <c r="G580" s="52" t="s">
        <v>1536</v>
      </c>
      <c r="H580" s="52" t="s">
        <v>112</v>
      </c>
      <c r="I580" s="52" t="s">
        <v>94</v>
      </c>
      <c r="J580" s="52" t="s">
        <v>1530</v>
      </c>
      <c r="K580" s="52" t="s">
        <v>30</v>
      </c>
      <c r="L580" s="52" t="s">
        <v>39</v>
      </c>
      <c r="M580" s="52" t="s">
        <v>58</v>
      </c>
      <c r="N580" s="52" t="s">
        <v>255</v>
      </c>
      <c r="O580" s="52" t="s">
        <v>55</v>
      </c>
      <c r="P580" s="32"/>
      <c r="Q580" s="52" t="s">
        <v>4341</v>
      </c>
      <c r="R580" s="33">
        <f t="shared" si="110"/>
        <v>4</v>
      </c>
      <c r="S580" s="53" t="str">
        <f t="shared" si="114"/>
        <v>Мін’юст</v>
      </c>
      <c r="T580" s="53"/>
      <c r="U580" s="31"/>
      <c r="V580" s="31"/>
      <c r="W580" s="31"/>
      <c r="X580" s="57" t="s">
        <v>4367</v>
      </c>
      <c r="Y580" s="31"/>
      <c r="Z580" s="31"/>
      <c r="AA580" s="31"/>
      <c r="AB580" s="31"/>
      <c r="AC580" s="31"/>
      <c r="AD580" s="34"/>
      <c r="AE580" s="59">
        <f t="shared" si="112"/>
        <v>0</v>
      </c>
      <c r="AF580" s="62" t="e">
        <f t="shared" si="111"/>
        <v>#VALUE!</v>
      </c>
      <c r="AG580" s="31"/>
      <c r="AH580" s="31">
        <f t="shared" si="120"/>
        <v>0</v>
      </c>
      <c r="AI580" s="31">
        <f t="shared" si="120"/>
        <v>0</v>
      </c>
      <c r="AJ580" s="31">
        <f t="shared" si="120"/>
        <v>0</v>
      </c>
      <c r="AK580" s="31">
        <f t="shared" si="120"/>
        <v>0</v>
      </c>
      <c r="AL580" s="31">
        <f t="shared" si="120"/>
        <v>0</v>
      </c>
      <c r="AM580" s="31">
        <f t="shared" si="120"/>
        <v>0</v>
      </c>
      <c r="AN580" s="31">
        <f t="shared" si="120"/>
        <v>0</v>
      </c>
      <c r="AO580" s="31">
        <f t="shared" si="120"/>
        <v>0</v>
      </c>
      <c r="AP580" s="31">
        <f t="shared" si="120"/>
        <v>0</v>
      </c>
      <c r="AQ580" s="31">
        <f t="shared" si="120"/>
        <v>0</v>
      </c>
      <c r="AR580" s="31">
        <f t="shared" si="120"/>
        <v>0</v>
      </c>
      <c r="AS580" s="31">
        <f t="shared" si="120"/>
        <v>0</v>
      </c>
      <c r="AT580" s="31">
        <f t="shared" si="120"/>
        <v>0</v>
      </c>
      <c r="AU580" s="31">
        <f t="shared" si="120"/>
        <v>0</v>
      </c>
      <c r="AV580" s="31">
        <f t="shared" si="120"/>
        <v>0</v>
      </c>
      <c r="AW580" s="31">
        <f t="shared" si="120"/>
        <v>0</v>
      </c>
      <c r="AX580" s="31"/>
    </row>
    <row r="581" spans="1:50" ht="61.5" hidden="1" customHeight="1" x14ac:dyDescent="0.25">
      <c r="A581" s="30">
        <v>576</v>
      </c>
      <c r="B581" s="73" t="s">
        <v>1222</v>
      </c>
      <c r="C581" s="52" t="s">
        <v>1223</v>
      </c>
      <c r="D581" s="31"/>
      <c r="E581" s="98" t="s">
        <v>4637</v>
      </c>
      <c r="F581" s="52" t="s">
        <v>1534</v>
      </c>
      <c r="G581" s="52" t="s">
        <v>1537</v>
      </c>
      <c r="H581" s="52" t="s">
        <v>101</v>
      </c>
      <c r="I581" s="52" t="s">
        <v>258</v>
      </c>
      <c r="J581" s="52" t="s">
        <v>1530</v>
      </c>
      <c r="K581" s="52" t="s">
        <v>30</v>
      </c>
      <c r="L581" s="52" t="s">
        <v>39</v>
      </c>
      <c r="M581" s="52" t="s">
        <v>64</v>
      </c>
      <c r="N581" s="52" t="s">
        <v>65</v>
      </c>
      <c r="O581" s="52" t="s">
        <v>55</v>
      </c>
      <c r="P581" s="32"/>
      <c r="Q581" s="52" t="s">
        <v>4341</v>
      </c>
      <c r="R581" s="33">
        <f t="shared" si="110"/>
        <v>4</v>
      </c>
      <c r="S581" s="53" t="str">
        <f t="shared" si="114"/>
        <v>Мін’юст</v>
      </c>
      <c r="T581" s="53"/>
      <c r="U581" s="31"/>
      <c r="V581" s="31"/>
      <c r="W581" s="31"/>
      <c r="X581" s="57" t="s">
        <v>4367</v>
      </c>
      <c r="Y581" s="31"/>
      <c r="Z581" s="31"/>
      <c r="AA581" s="31"/>
      <c r="AB581" s="31"/>
      <c r="AC581" s="31"/>
      <c r="AD581" s="34"/>
      <c r="AE581" s="59">
        <f t="shared" si="112"/>
        <v>0</v>
      </c>
      <c r="AF581" s="62" t="e">
        <f t="shared" si="111"/>
        <v>#VALUE!</v>
      </c>
      <c r="AG581" s="31"/>
      <c r="AH581" s="31">
        <f t="shared" si="120"/>
        <v>0</v>
      </c>
      <c r="AI581" s="31">
        <f t="shared" si="120"/>
        <v>0</v>
      </c>
      <c r="AJ581" s="31">
        <f t="shared" si="120"/>
        <v>0</v>
      </c>
      <c r="AK581" s="31">
        <f t="shared" si="120"/>
        <v>0</v>
      </c>
      <c r="AL581" s="31">
        <f t="shared" si="120"/>
        <v>0</v>
      </c>
      <c r="AM581" s="31">
        <f t="shared" si="120"/>
        <v>0</v>
      </c>
      <c r="AN581" s="31">
        <f t="shared" si="120"/>
        <v>0</v>
      </c>
      <c r="AO581" s="31">
        <f t="shared" si="120"/>
        <v>0</v>
      </c>
      <c r="AP581" s="31">
        <f t="shared" si="120"/>
        <v>0</v>
      </c>
      <c r="AQ581" s="31">
        <f t="shared" si="120"/>
        <v>0</v>
      </c>
      <c r="AR581" s="31">
        <f t="shared" si="120"/>
        <v>0</v>
      </c>
      <c r="AS581" s="31">
        <f t="shared" si="120"/>
        <v>0</v>
      </c>
      <c r="AT581" s="31">
        <f t="shared" si="120"/>
        <v>0</v>
      </c>
      <c r="AU581" s="31">
        <f t="shared" si="120"/>
        <v>0</v>
      </c>
      <c r="AV581" s="31">
        <f t="shared" si="120"/>
        <v>0</v>
      </c>
      <c r="AW581" s="31">
        <f t="shared" si="120"/>
        <v>0</v>
      </c>
      <c r="AX581" s="31"/>
    </row>
    <row r="582" spans="1:50" ht="61.5" hidden="1" customHeight="1" x14ac:dyDescent="0.25">
      <c r="A582" s="30">
        <v>577</v>
      </c>
      <c r="B582" s="73" t="s">
        <v>1222</v>
      </c>
      <c r="C582" s="52" t="s">
        <v>1223</v>
      </c>
      <c r="D582" s="31"/>
      <c r="E582" s="98" t="s">
        <v>4637</v>
      </c>
      <c r="F582" s="52" t="s">
        <v>1534</v>
      </c>
      <c r="G582" s="52" t="s">
        <v>1538</v>
      </c>
      <c r="H582" s="52" t="s">
        <v>141</v>
      </c>
      <c r="I582" s="52" t="s">
        <v>1113</v>
      </c>
      <c r="J582" s="52" t="s">
        <v>1530</v>
      </c>
      <c r="K582" s="52" t="s">
        <v>30</v>
      </c>
      <c r="L582" s="52" t="s">
        <v>39</v>
      </c>
      <c r="M582" s="52" t="s">
        <v>69</v>
      </c>
      <c r="N582" s="52" t="s">
        <v>70</v>
      </c>
      <c r="O582" s="52" t="s">
        <v>55</v>
      </c>
      <c r="P582" s="32"/>
      <c r="Q582" s="52" t="s">
        <v>4341</v>
      </c>
      <c r="R582" s="33">
        <f t="shared" ref="R582:R645" si="121">IF(ISBLANK(Q582),0,LEN(TRIM(Q582))-LEN(SUBSTITUTE(Q582," ",""))+1)</f>
        <v>4</v>
      </c>
      <c r="S582" s="53" t="str">
        <f t="shared" si="114"/>
        <v>Мін’юст</v>
      </c>
      <c r="T582" s="53"/>
      <c r="U582" s="31"/>
      <c r="V582" s="31"/>
      <c r="W582" s="31"/>
      <c r="X582" s="57" t="s">
        <v>4367</v>
      </c>
      <c r="Y582" s="31"/>
      <c r="Z582" s="31"/>
      <c r="AA582" s="31"/>
      <c r="AB582" s="31"/>
      <c r="AC582" s="31"/>
      <c r="AD582" s="34"/>
      <c r="AE582" s="59">
        <f t="shared" si="112"/>
        <v>0</v>
      </c>
      <c r="AF582" s="62" t="e">
        <f t="shared" si="111"/>
        <v>#VALUE!</v>
      </c>
      <c r="AG582" s="31"/>
      <c r="AH582" s="31">
        <f t="shared" si="120"/>
        <v>0</v>
      </c>
      <c r="AI582" s="31">
        <f t="shared" si="120"/>
        <v>0</v>
      </c>
      <c r="AJ582" s="31">
        <f t="shared" si="120"/>
        <v>0</v>
      </c>
      <c r="AK582" s="31">
        <f t="shared" si="120"/>
        <v>0</v>
      </c>
      <c r="AL582" s="31">
        <f t="shared" si="120"/>
        <v>0</v>
      </c>
      <c r="AM582" s="31">
        <f t="shared" si="120"/>
        <v>0</v>
      </c>
      <c r="AN582" s="31">
        <f t="shared" si="120"/>
        <v>0</v>
      </c>
      <c r="AO582" s="31">
        <f t="shared" si="120"/>
        <v>0</v>
      </c>
      <c r="AP582" s="31">
        <f t="shared" si="120"/>
        <v>0</v>
      </c>
      <c r="AQ582" s="31">
        <f t="shared" si="120"/>
        <v>0</v>
      </c>
      <c r="AR582" s="31">
        <f t="shared" si="120"/>
        <v>0</v>
      </c>
      <c r="AS582" s="31">
        <f t="shared" si="120"/>
        <v>0</v>
      </c>
      <c r="AT582" s="31">
        <f t="shared" si="120"/>
        <v>0</v>
      </c>
      <c r="AU582" s="31">
        <f t="shared" si="120"/>
        <v>0</v>
      </c>
      <c r="AV582" s="31">
        <f t="shared" si="120"/>
        <v>0</v>
      </c>
      <c r="AW582" s="31">
        <f t="shared" si="120"/>
        <v>0</v>
      </c>
      <c r="AX582" s="31"/>
    </row>
    <row r="583" spans="1:50" ht="61.5" hidden="1" customHeight="1" x14ac:dyDescent="0.25">
      <c r="A583" s="30">
        <v>578</v>
      </c>
      <c r="B583" s="73" t="s">
        <v>1222</v>
      </c>
      <c r="C583" s="52" t="s">
        <v>1223</v>
      </c>
      <c r="D583" s="31"/>
      <c r="E583" s="98" t="s">
        <v>4637</v>
      </c>
      <c r="F583" s="52" t="s">
        <v>1534</v>
      </c>
      <c r="G583" s="52" t="s">
        <v>1539</v>
      </c>
      <c r="H583" s="52" t="s">
        <v>1540</v>
      </c>
      <c r="I583" s="52" t="s">
        <v>1541</v>
      </c>
      <c r="J583" s="52" t="s">
        <v>1517</v>
      </c>
      <c r="K583" s="52" t="s">
        <v>30</v>
      </c>
      <c r="L583" s="52" t="s">
        <v>39</v>
      </c>
      <c r="M583" s="52" t="s">
        <v>1542</v>
      </c>
      <c r="N583" s="52" t="s">
        <v>1522</v>
      </c>
      <c r="O583" s="52" t="s">
        <v>1543</v>
      </c>
      <c r="P583" s="32"/>
      <c r="Q583" s="52" t="s">
        <v>4340</v>
      </c>
      <c r="R583" s="33">
        <f t="shared" si="121"/>
        <v>3</v>
      </c>
      <c r="S583" s="53" t="str">
        <f t="shared" si="114"/>
        <v>ОГП</v>
      </c>
      <c r="T583" s="53"/>
      <c r="U583" s="31"/>
      <c r="V583" s="31"/>
      <c r="W583" s="31"/>
      <c r="X583" s="31"/>
      <c r="Y583" s="31"/>
      <c r="Z583" s="31"/>
      <c r="AA583" s="31"/>
      <c r="AB583" s="31"/>
      <c r="AC583" s="31"/>
      <c r="AD583" s="34"/>
      <c r="AE583" s="59">
        <f t="shared" si="112"/>
        <v>0</v>
      </c>
      <c r="AF583" s="62" t="e">
        <f t="shared" ref="AF583:AF646" si="122">IF(AE583=1,AD583,LEFT(AD583,FIND(" ",AD583)-1))</f>
        <v>#VALUE!</v>
      </c>
      <c r="AG583" s="31"/>
      <c r="AH583" s="31">
        <f t="shared" si="120"/>
        <v>0</v>
      </c>
      <c r="AI583" s="31">
        <f t="shared" si="120"/>
        <v>0</v>
      </c>
      <c r="AJ583" s="31">
        <f t="shared" si="120"/>
        <v>0</v>
      </c>
      <c r="AK583" s="31">
        <f t="shared" si="120"/>
        <v>0</v>
      </c>
      <c r="AL583" s="31">
        <f t="shared" si="120"/>
        <v>0</v>
      </c>
      <c r="AM583" s="31">
        <f t="shared" si="120"/>
        <v>0</v>
      </c>
      <c r="AN583" s="31">
        <f t="shared" si="120"/>
        <v>0</v>
      </c>
      <c r="AO583" s="31">
        <f t="shared" si="120"/>
        <v>0</v>
      </c>
      <c r="AP583" s="31">
        <f t="shared" si="120"/>
        <v>0</v>
      </c>
      <c r="AQ583" s="31">
        <f t="shared" si="120"/>
        <v>0</v>
      </c>
      <c r="AR583" s="31">
        <f t="shared" si="120"/>
        <v>0</v>
      </c>
      <c r="AS583" s="31">
        <f t="shared" si="120"/>
        <v>0</v>
      </c>
      <c r="AT583" s="31">
        <f t="shared" si="120"/>
        <v>0</v>
      </c>
      <c r="AU583" s="31">
        <f t="shared" si="120"/>
        <v>0</v>
      </c>
      <c r="AV583" s="31">
        <f t="shared" si="120"/>
        <v>0</v>
      </c>
      <c r="AW583" s="31">
        <f t="shared" si="120"/>
        <v>0</v>
      </c>
      <c r="AX583" s="31"/>
    </row>
    <row r="584" spans="1:50" ht="61.5" hidden="1" customHeight="1" x14ac:dyDescent="0.25">
      <c r="A584" s="30">
        <v>579</v>
      </c>
      <c r="B584" s="73" t="s">
        <v>1222</v>
      </c>
      <c r="C584" s="52" t="s">
        <v>1223</v>
      </c>
      <c r="D584" s="52" t="s">
        <v>1544</v>
      </c>
      <c r="E584" s="98" t="s">
        <v>4638</v>
      </c>
      <c r="F584" s="52" t="s">
        <v>1545</v>
      </c>
      <c r="G584" s="52" t="s">
        <v>1546</v>
      </c>
      <c r="H584" s="52" t="s">
        <v>15</v>
      </c>
      <c r="I584" s="52" t="s">
        <v>193</v>
      </c>
      <c r="J584" s="52" t="s">
        <v>1547</v>
      </c>
      <c r="K584" s="52" t="s">
        <v>18</v>
      </c>
      <c r="L584" s="52" t="s">
        <v>39</v>
      </c>
      <c r="M584" s="52" t="s">
        <v>1122</v>
      </c>
      <c r="N584" s="52" t="s">
        <v>1548</v>
      </c>
      <c r="O584" s="52" t="s">
        <v>1258</v>
      </c>
      <c r="P584" s="32"/>
      <c r="Q584" s="52" t="s">
        <v>4329</v>
      </c>
      <c r="R584" s="33">
        <f t="shared" si="121"/>
        <v>2</v>
      </c>
      <c r="S584" s="53" t="str">
        <f t="shared" si="114"/>
        <v>МВС</v>
      </c>
      <c r="T584" s="53"/>
      <c r="U584" s="31"/>
      <c r="V584" s="31"/>
      <c r="W584" s="31"/>
      <c r="X584" s="57" t="s">
        <v>4367</v>
      </c>
      <c r="Y584" s="31"/>
      <c r="Z584" s="31"/>
      <c r="AA584" s="31"/>
      <c r="AB584" s="31"/>
      <c r="AC584" s="31"/>
      <c r="AD584" s="34"/>
      <c r="AE584" s="59">
        <f t="shared" ref="AE584:AE647" si="123">IF(ISBLANK(AD584),0,LEN(TRIM(AD584))-LEN(SUBSTITUTE(AD584," ",""))+1)</f>
        <v>0</v>
      </c>
      <c r="AF584" s="62" t="e">
        <f t="shared" si="122"/>
        <v>#VALUE!</v>
      </c>
      <c r="AG584" s="31"/>
      <c r="AH584" s="31">
        <f t="shared" si="120"/>
        <v>0</v>
      </c>
      <c r="AI584" s="31">
        <f t="shared" si="120"/>
        <v>0</v>
      </c>
      <c r="AJ584" s="31">
        <f t="shared" si="120"/>
        <v>0</v>
      </c>
      <c r="AK584" s="31">
        <f t="shared" si="120"/>
        <v>0</v>
      </c>
      <c r="AL584" s="31">
        <f t="shared" si="120"/>
        <v>0</v>
      </c>
      <c r="AM584" s="31">
        <f t="shared" si="120"/>
        <v>0</v>
      </c>
      <c r="AN584" s="31">
        <f t="shared" si="120"/>
        <v>0</v>
      </c>
      <c r="AO584" s="31">
        <f t="shared" si="120"/>
        <v>0</v>
      </c>
      <c r="AP584" s="31">
        <f t="shared" si="120"/>
        <v>0</v>
      </c>
      <c r="AQ584" s="31">
        <f t="shared" si="120"/>
        <v>0</v>
      </c>
      <c r="AR584" s="31">
        <f t="shared" si="120"/>
        <v>0</v>
      </c>
      <c r="AS584" s="31">
        <f t="shared" si="120"/>
        <v>0</v>
      </c>
      <c r="AT584" s="31">
        <f t="shared" si="120"/>
        <v>0</v>
      </c>
      <c r="AU584" s="31">
        <f t="shared" si="120"/>
        <v>0</v>
      </c>
      <c r="AV584" s="31">
        <f t="shared" si="120"/>
        <v>0</v>
      </c>
      <c r="AW584" s="31">
        <f t="shared" si="120"/>
        <v>0</v>
      </c>
      <c r="AX584" s="31"/>
    </row>
    <row r="585" spans="1:50" ht="61.5" hidden="1" customHeight="1" x14ac:dyDescent="0.25">
      <c r="A585" s="30">
        <v>580</v>
      </c>
      <c r="B585" s="73" t="s">
        <v>1222</v>
      </c>
      <c r="C585" s="52" t="s">
        <v>1223</v>
      </c>
      <c r="D585" s="31"/>
      <c r="E585" s="98" t="s">
        <v>4638</v>
      </c>
      <c r="F585" s="52" t="s">
        <v>1545</v>
      </c>
      <c r="G585" s="52" t="s">
        <v>1549</v>
      </c>
      <c r="H585" s="52" t="s">
        <v>98</v>
      </c>
      <c r="I585" s="52" t="s">
        <v>112</v>
      </c>
      <c r="J585" s="52" t="s">
        <v>1547</v>
      </c>
      <c r="K585" s="52" t="s">
        <v>18</v>
      </c>
      <c r="L585" s="52" t="s">
        <v>39</v>
      </c>
      <c r="M585" s="52" t="s">
        <v>1550</v>
      </c>
      <c r="N585" s="52" t="s">
        <v>1548</v>
      </c>
      <c r="O585" s="52" t="s">
        <v>1551</v>
      </c>
      <c r="P585" s="32"/>
      <c r="Q585" s="52" t="s">
        <v>4329</v>
      </c>
      <c r="R585" s="33">
        <f t="shared" si="121"/>
        <v>2</v>
      </c>
      <c r="S585" s="53" t="str">
        <f t="shared" si="114"/>
        <v>МВС</v>
      </c>
      <c r="T585" s="53"/>
      <c r="U585" s="31"/>
      <c r="V585" s="31"/>
      <c r="W585" s="31"/>
      <c r="X585" s="57" t="s">
        <v>4367</v>
      </c>
      <c r="Y585" s="31"/>
      <c r="Z585" s="31"/>
      <c r="AA585" s="31"/>
      <c r="AB585" s="31"/>
      <c r="AC585" s="31"/>
      <c r="AD585" s="34"/>
      <c r="AE585" s="59">
        <f t="shared" si="123"/>
        <v>0</v>
      </c>
      <c r="AF585" s="62" t="e">
        <f t="shared" si="122"/>
        <v>#VALUE!</v>
      </c>
      <c r="AG585" s="31"/>
      <c r="AH585" s="31">
        <f t="shared" si="120"/>
        <v>0</v>
      </c>
      <c r="AI585" s="31">
        <f t="shared" si="120"/>
        <v>0</v>
      </c>
      <c r="AJ585" s="31">
        <f t="shared" si="120"/>
        <v>0</v>
      </c>
      <c r="AK585" s="31">
        <f t="shared" si="120"/>
        <v>0</v>
      </c>
      <c r="AL585" s="31">
        <f t="shared" si="120"/>
        <v>0</v>
      </c>
      <c r="AM585" s="31">
        <f t="shared" si="120"/>
        <v>0</v>
      </c>
      <c r="AN585" s="31">
        <f t="shared" si="120"/>
        <v>0</v>
      </c>
      <c r="AO585" s="31">
        <f t="shared" si="120"/>
        <v>0</v>
      </c>
      <c r="AP585" s="31">
        <f t="shared" si="120"/>
        <v>0</v>
      </c>
      <c r="AQ585" s="31">
        <f t="shared" si="120"/>
        <v>0</v>
      </c>
      <c r="AR585" s="31">
        <f t="shared" si="120"/>
        <v>0</v>
      </c>
      <c r="AS585" s="31">
        <f t="shared" si="120"/>
        <v>0</v>
      </c>
      <c r="AT585" s="31">
        <f t="shared" si="120"/>
        <v>0</v>
      </c>
      <c r="AU585" s="31">
        <f t="shared" si="120"/>
        <v>0</v>
      </c>
      <c r="AV585" s="31">
        <f t="shared" si="120"/>
        <v>0</v>
      </c>
      <c r="AW585" s="31">
        <f t="shared" si="120"/>
        <v>0</v>
      </c>
      <c r="AX585" s="31"/>
    </row>
    <row r="586" spans="1:50" ht="61.5" hidden="1" customHeight="1" x14ac:dyDescent="0.25">
      <c r="A586" s="30">
        <v>581</v>
      </c>
      <c r="B586" s="73" t="s">
        <v>1222</v>
      </c>
      <c r="C586" s="52" t="s">
        <v>1223</v>
      </c>
      <c r="D586" s="31"/>
      <c r="E586" s="98" t="s">
        <v>4638</v>
      </c>
      <c r="F586" s="52" t="s">
        <v>1545</v>
      </c>
      <c r="G586" s="52" t="s">
        <v>1552</v>
      </c>
      <c r="H586" s="52" t="s">
        <v>94</v>
      </c>
      <c r="I586" s="52" t="s">
        <v>141</v>
      </c>
      <c r="J586" s="52" t="s">
        <v>1547</v>
      </c>
      <c r="K586" s="52" t="s">
        <v>30</v>
      </c>
      <c r="L586" s="52" t="s">
        <v>39</v>
      </c>
      <c r="M586" s="52" t="s">
        <v>194</v>
      </c>
      <c r="N586" s="52" t="s">
        <v>1553</v>
      </c>
      <c r="O586" s="52" t="s">
        <v>55</v>
      </c>
      <c r="P586" s="32"/>
      <c r="Q586" s="52" t="s">
        <v>4329</v>
      </c>
      <c r="R586" s="33">
        <f t="shared" si="121"/>
        <v>2</v>
      </c>
      <c r="S586" s="53" t="str">
        <f t="shared" si="114"/>
        <v>МВС</v>
      </c>
      <c r="T586" s="53"/>
      <c r="U586" s="31"/>
      <c r="V586" s="31"/>
      <c r="W586" s="31"/>
      <c r="X586" s="57" t="s">
        <v>4367</v>
      </c>
      <c r="Y586" s="31"/>
      <c r="Z586" s="31"/>
      <c r="AA586" s="31"/>
      <c r="AB586" s="31"/>
      <c r="AC586" s="31"/>
      <c r="AD586" s="34"/>
      <c r="AE586" s="59">
        <f t="shared" si="123"/>
        <v>0</v>
      </c>
      <c r="AF586" s="62" t="e">
        <f t="shared" si="122"/>
        <v>#VALUE!</v>
      </c>
      <c r="AG586" s="31"/>
      <c r="AH586" s="31">
        <f t="shared" si="120"/>
        <v>0</v>
      </c>
      <c r="AI586" s="31">
        <f t="shared" si="120"/>
        <v>0</v>
      </c>
      <c r="AJ586" s="31">
        <f t="shared" si="120"/>
        <v>0</v>
      </c>
      <c r="AK586" s="31">
        <f t="shared" si="120"/>
        <v>0</v>
      </c>
      <c r="AL586" s="31">
        <f t="shared" si="120"/>
        <v>0</v>
      </c>
      <c r="AM586" s="31">
        <f t="shared" si="120"/>
        <v>0</v>
      </c>
      <c r="AN586" s="31">
        <f t="shared" si="120"/>
        <v>0</v>
      </c>
      <c r="AO586" s="31">
        <f t="shared" si="120"/>
        <v>0</v>
      </c>
      <c r="AP586" s="31">
        <f t="shared" si="120"/>
        <v>0</v>
      </c>
      <c r="AQ586" s="31">
        <f t="shared" si="120"/>
        <v>0</v>
      </c>
      <c r="AR586" s="31">
        <f t="shared" si="120"/>
        <v>0</v>
      </c>
      <c r="AS586" s="31">
        <f t="shared" si="120"/>
        <v>0</v>
      </c>
      <c r="AT586" s="31">
        <f t="shared" si="120"/>
        <v>0</v>
      </c>
      <c r="AU586" s="31">
        <f t="shared" si="120"/>
        <v>0</v>
      </c>
      <c r="AV586" s="31">
        <f t="shared" si="120"/>
        <v>0</v>
      </c>
      <c r="AW586" s="31">
        <f t="shared" si="120"/>
        <v>0</v>
      </c>
      <c r="AX586" s="31"/>
    </row>
    <row r="587" spans="1:50" ht="61.5" hidden="1" customHeight="1" x14ac:dyDescent="0.25">
      <c r="A587" s="30">
        <v>582</v>
      </c>
      <c r="B587" s="73" t="s">
        <v>1222</v>
      </c>
      <c r="C587" s="52" t="s">
        <v>1223</v>
      </c>
      <c r="D587" s="31"/>
      <c r="E587" s="98" t="s">
        <v>4638</v>
      </c>
      <c r="F587" s="52" t="s">
        <v>1545</v>
      </c>
      <c r="G587" s="52" t="s">
        <v>1554</v>
      </c>
      <c r="H587" s="52" t="s">
        <v>49</v>
      </c>
      <c r="I587" s="52" t="s">
        <v>28</v>
      </c>
      <c r="J587" s="52" t="s">
        <v>1547</v>
      </c>
      <c r="K587" s="52" t="s">
        <v>30</v>
      </c>
      <c r="L587" s="52" t="s">
        <v>39</v>
      </c>
      <c r="M587" s="52" t="s">
        <v>58</v>
      </c>
      <c r="N587" s="52" t="s">
        <v>1548</v>
      </c>
      <c r="O587" s="52" t="s">
        <v>55</v>
      </c>
      <c r="P587" s="32"/>
      <c r="Q587" s="52" t="s">
        <v>4329</v>
      </c>
      <c r="R587" s="33">
        <f t="shared" si="121"/>
        <v>2</v>
      </c>
      <c r="S587" s="53" t="str">
        <f t="shared" si="114"/>
        <v>МВС</v>
      </c>
      <c r="T587" s="53"/>
      <c r="U587" s="31"/>
      <c r="V587" s="31"/>
      <c r="W587" s="31"/>
      <c r="X587" s="57" t="s">
        <v>4367</v>
      </c>
      <c r="Y587" s="57" t="s">
        <v>4367</v>
      </c>
      <c r="Z587" s="31"/>
      <c r="AA587" s="31"/>
      <c r="AB587" s="31"/>
      <c r="AC587" s="31"/>
      <c r="AD587" s="34"/>
      <c r="AE587" s="59">
        <f t="shared" si="123"/>
        <v>0</v>
      </c>
      <c r="AF587" s="62" t="e">
        <f t="shared" si="122"/>
        <v>#VALUE!</v>
      </c>
      <c r="AG587" s="31"/>
      <c r="AH587" s="31">
        <f t="shared" si="120"/>
        <v>0</v>
      </c>
      <c r="AI587" s="31">
        <f t="shared" si="120"/>
        <v>0</v>
      </c>
      <c r="AJ587" s="31">
        <f t="shared" si="120"/>
        <v>0</v>
      </c>
      <c r="AK587" s="31">
        <f t="shared" si="120"/>
        <v>0</v>
      </c>
      <c r="AL587" s="31">
        <f t="shared" si="120"/>
        <v>0</v>
      </c>
      <c r="AM587" s="31">
        <f t="shared" si="120"/>
        <v>0</v>
      </c>
      <c r="AN587" s="31">
        <f t="shared" si="120"/>
        <v>0</v>
      </c>
      <c r="AO587" s="31">
        <f t="shared" si="120"/>
        <v>0</v>
      </c>
      <c r="AP587" s="31">
        <f t="shared" si="120"/>
        <v>0</v>
      </c>
      <c r="AQ587" s="31">
        <f t="shared" si="120"/>
        <v>0</v>
      </c>
      <c r="AR587" s="31">
        <f t="shared" si="120"/>
        <v>0</v>
      </c>
      <c r="AS587" s="31">
        <f t="shared" si="120"/>
        <v>0</v>
      </c>
      <c r="AT587" s="31">
        <f t="shared" si="120"/>
        <v>0</v>
      </c>
      <c r="AU587" s="31">
        <f t="shared" si="120"/>
        <v>0</v>
      </c>
      <c r="AV587" s="31">
        <f t="shared" si="120"/>
        <v>0</v>
      </c>
      <c r="AW587" s="31">
        <f t="shared" ref="AW587" si="124">IF(ISNUMBER(FIND($AD587,AW$5)),$AD587,"")</f>
        <v>0</v>
      </c>
      <c r="AX587" s="31"/>
    </row>
    <row r="588" spans="1:50" ht="61.5" hidden="1" customHeight="1" x14ac:dyDescent="0.25">
      <c r="A588" s="30">
        <v>583</v>
      </c>
      <c r="B588" s="73" t="s">
        <v>1222</v>
      </c>
      <c r="C588" s="52" t="s">
        <v>1223</v>
      </c>
      <c r="D588" s="31"/>
      <c r="E588" s="98" t="s">
        <v>4638</v>
      </c>
      <c r="F588" s="52" t="s">
        <v>1545</v>
      </c>
      <c r="G588" s="52" t="s">
        <v>1555</v>
      </c>
      <c r="H588" s="52" t="s">
        <v>268</v>
      </c>
      <c r="I588" s="52" t="s">
        <v>57</v>
      </c>
      <c r="J588" s="52" t="s">
        <v>1547</v>
      </c>
      <c r="K588" s="52" t="s">
        <v>30</v>
      </c>
      <c r="L588" s="52" t="s">
        <v>39</v>
      </c>
      <c r="M588" s="52" t="s">
        <v>64</v>
      </c>
      <c r="N588" s="52" t="s">
        <v>65</v>
      </c>
      <c r="O588" s="52" t="s">
        <v>55</v>
      </c>
      <c r="P588" s="32"/>
      <c r="Q588" s="52" t="s">
        <v>4329</v>
      </c>
      <c r="R588" s="33">
        <f t="shared" si="121"/>
        <v>2</v>
      </c>
      <c r="S588" s="53" t="str">
        <f t="shared" si="114"/>
        <v>МВС</v>
      </c>
      <c r="T588" s="53"/>
      <c r="U588" s="31"/>
      <c r="V588" s="31"/>
      <c r="W588" s="31"/>
      <c r="X588" s="31"/>
      <c r="Y588" s="57" t="s">
        <v>4367</v>
      </c>
      <c r="Z588" s="31"/>
      <c r="AA588" s="31"/>
      <c r="AB588" s="31"/>
      <c r="AC588" s="31"/>
      <c r="AD588" s="34"/>
      <c r="AE588" s="59">
        <f t="shared" si="123"/>
        <v>0</v>
      </c>
      <c r="AF588" s="62" t="e">
        <f t="shared" si="122"/>
        <v>#VALUE!</v>
      </c>
      <c r="AG588" s="31"/>
      <c r="AH588" s="31">
        <f t="shared" ref="AH588:AW603" si="125">IF(ISNUMBER(FIND($AD588,AH$5)),$AD588,"")</f>
        <v>0</v>
      </c>
      <c r="AI588" s="31">
        <f t="shared" si="125"/>
        <v>0</v>
      </c>
      <c r="AJ588" s="31">
        <f t="shared" si="125"/>
        <v>0</v>
      </c>
      <c r="AK588" s="31">
        <f t="shared" si="125"/>
        <v>0</v>
      </c>
      <c r="AL588" s="31">
        <f t="shared" si="125"/>
        <v>0</v>
      </c>
      <c r="AM588" s="31">
        <f t="shared" si="125"/>
        <v>0</v>
      </c>
      <c r="AN588" s="31">
        <f t="shared" si="125"/>
        <v>0</v>
      </c>
      <c r="AO588" s="31">
        <f t="shared" si="125"/>
        <v>0</v>
      </c>
      <c r="AP588" s="31">
        <f t="shared" si="125"/>
        <v>0</v>
      </c>
      <c r="AQ588" s="31">
        <f t="shared" si="125"/>
        <v>0</v>
      </c>
      <c r="AR588" s="31">
        <f t="shared" si="125"/>
        <v>0</v>
      </c>
      <c r="AS588" s="31">
        <f t="shared" si="125"/>
        <v>0</v>
      </c>
      <c r="AT588" s="31">
        <f t="shared" si="125"/>
        <v>0</v>
      </c>
      <c r="AU588" s="31">
        <f t="shared" si="125"/>
        <v>0</v>
      </c>
      <c r="AV588" s="31">
        <f t="shared" si="125"/>
        <v>0</v>
      </c>
      <c r="AW588" s="31">
        <f t="shared" si="125"/>
        <v>0</v>
      </c>
      <c r="AX588" s="31"/>
    </row>
    <row r="589" spans="1:50" ht="61.5" hidden="1" customHeight="1" x14ac:dyDescent="0.25">
      <c r="A589" s="30">
        <v>584</v>
      </c>
      <c r="B589" s="73" t="s">
        <v>1222</v>
      </c>
      <c r="C589" s="52" t="s">
        <v>1223</v>
      </c>
      <c r="D589" s="31"/>
      <c r="E589" s="98" t="s">
        <v>4638</v>
      </c>
      <c r="F589" s="52" t="s">
        <v>1545</v>
      </c>
      <c r="G589" s="52" t="s">
        <v>1556</v>
      </c>
      <c r="H589" s="52" t="s">
        <v>29</v>
      </c>
      <c r="I589" s="52" t="s">
        <v>68</v>
      </c>
      <c r="J589" s="52" t="s">
        <v>1547</v>
      </c>
      <c r="K589" s="52" t="s">
        <v>30</v>
      </c>
      <c r="L589" s="52" t="s">
        <v>39</v>
      </c>
      <c r="M589" s="52" t="s">
        <v>69</v>
      </c>
      <c r="N589" s="52" t="s">
        <v>70</v>
      </c>
      <c r="O589" s="52" t="s">
        <v>55</v>
      </c>
      <c r="P589" s="32"/>
      <c r="Q589" s="52" t="s">
        <v>4329</v>
      </c>
      <c r="R589" s="33">
        <f t="shared" si="121"/>
        <v>2</v>
      </c>
      <c r="S589" s="53" t="str">
        <f t="shared" si="114"/>
        <v>МВС</v>
      </c>
      <c r="T589" s="53"/>
      <c r="U589" s="31"/>
      <c r="V589" s="31"/>
      <c r="W589" s="31"/>
      <c r="X589" s="31"/>
      <c r="Y589" s="57" t="s">
        <v>4367</v>
      </c>
      <c r="Z589" s="31"/>
      <c r="AA589" s="31"/>
      <c r="AB589" s="31"/>
      <c r="AC589" s="31"/>
      <c r="AD589" s="34"/>
      <c r="AE589" s="59">
        <f t="shared" si="123"/>
        <v>0</v>
      </c>
      <c r="AF589" s="62" t="e">
        <f t="shared" si="122"/>
        <v>#VALUE!</v>
      </c>
      <c r="AG589" s="31"/>
      <c r="AH589" s="31">
        <f t="shared" si="125"/>
        <v>0</v>
      </c>
      <c r="AI589" s="31">
        <f t="shared" si="125"/>
        <v>0</v>
      </c>
      <c r="AJ589" s="31">
        <f t="shared" si="125"/>
        <v>0</v>
      </c>
      <c r="AK589" s="31">
        <f t="shared" si="125"/>
        <v>0</v>
      </c>
      <c r="AL589" s="31">
        <f t="shared" si="125"/>
        <v>0</v>
      </c>
      <c r="AM589" s="31">
        <f t="shared" si="125"/>
        <v>0</v>
      </c>
      <c r="AN589" s="31">
        <f t="shared" si="125"/>
        <v>0</v>
      </c>
      <c r="AO589" s="31">
        <f t="shared" si="125"/>
        <v>0</v>
      </c>
      <c r="AP589" s="31">
        <f t="shared" si="125"/>
        <v>0</v>
      </c>
      <c r="AQ589" s="31">
        <f t="shared" si="125"/>
        <v>0</v>
      </c>
      <c r="AR589" s="31">
        <f t="shared" si="125"/>
        <v>0</v>
      </c>
      <c r="AS589" s="31">
        <f t="shared" si="125"/>
        <v>0</v>
      </c>
      <c r="AT589" s="31">
        <f t="shared" si="125"/>
        <v>0</v>
      </c>
      <c r="AU589" s="31">
        <f t="shared" si="125"/>
        <v>0</v>
      </c>
      <c r="AV589" s="31">
        <f t="shared" si="125"/>
        <v>0</v>
      </c>
      <c r="AW589" s="31">
        <f t="shared" si="125"/>
        <v>0</v>
      </c>
      <c r="AX589" s="31"/>
    </row>
    <row r="590" spans="1:50" ht="61.5" hidden="1" customHeight="1" x14ac:dyDescent="0.25">
      <c r="A590" s="30">
        <v>585</v>
      </c>
      <c r="B590" s="73" t="s">
        <v>1222</v>
      </c>
      <c r="C590" s="52" t="s">
        <v>1223</v>
      </c>
      <c r="D590" s="31"/>
      <c r="E590" s="98" t="s">
        <v>4638</v>
      </c>
      <c r="F590" s="52" t="s">
        <v>1545</v>
      </c>
      <c r="G590" s="52" t="s">
        <v>1557</v>
      </c>
      <c r="H590" s="52" t="s">
        <v>1558</v>
      </c>
      <c r="I590" s="52" t="s">
        <v>1559</v>
      </c>
      <c r="J590" s="52" t="s">
        <v>1547</v>
      </c>
      <c r="K590" s="52" t="s">
        <v>30</v>
      </c>
      <c r="L590" s="52" t="s">
        <v>39</v>
      </c>
      <c r="M590" s="52" t="s">
        <v>1068</v>
      </c>
      <c r="N590" s="52" t="s">
        <v>1548</v>
      </c>
      <c r="O590" s="52" t="s">
        <v>1069</v>
      </c>
      <c r="P590" s="32"/>
      <c r="Q590" s="52" t="s">
        <v>4329</v>
      </c>
      <c r="R590" s="33">
        <f t="shared" si="121"/>
        <v>2</v>
      </c>
      <c r="S590" s="53" t="str">
        <f t="shared" si="114"/>
        <v>МВС</v>
      </c>
      <c r="T590" s="53"/>
      <c r="U590" s="31"/>
      <c r="V590" s="31"/>
      <c r="W590" s="31"/>
      <c r="X590" s="31"/>
      <c r="Y590" s="31"/>
      <c r="Z590" s="31"/>
      <c r="AA590" s="31"/>
      <c r="AB590" s="31"/>
      <c r="AC590" s="31"/>
      <c r="AD590" s="34"/>
      <c r="AE590" s="59">
        <f t="shared" si="123"/>
        <v>0</v>
      </c>
      <c r="AF590" s="62" t="e">
        <f t="shared" si="122"/>
        <v>#VALUE!</v>
      </c>
      <c r="AG590" s="31"/>
      <c r="AH590" s="31">
        <f t="shared" si="125"/>
        <v>0</v>
      </c>
      <c r="AI590" s="31">
        <f t="shared" si="125"/>
        <v>0</v>
      </c>
      <c r="AJ590" s="31">
        <f t="shared" si="125"/>
        <v>0</v>
      </c>
      <c r="AK590" s="31">
        <f t="shared" si="125"/>
        <v>0</v>
      </c>
      <c r="AL590" s="31">
        <f t="shared" si="125"/>
        <v>0</v>
      </c>
      <c r="AM590" s="31">
        <f t="shared" si="125"/>
        <v>0</v>
      </c>
      <c r="AN590" s="31">
        <f t="shared" si="125"/>
        <v>0</v>
      </c>
      <c r="AO590" s="31">
        <f t="shared" si="125"/>
        <v>0</v>
      </c>
      <c r="AP590" s="31">
        <f t="shared" si="125"/>
        <v>0</v>
      </c>
      <c r="AQ590" s="31">
        <f t="shared" si="125"/>
        <v>0</v>
      </c>
      <c r="AR590" s="31">
        <f t="shared" si="125"/>
        <v>0</v>
      </c>
      <c r="AS590" s="31">
        <f t="shared" si="125"/>
        <v>0</v>
      </c>
      <c r="AT590" s="31">
        <f t="shared" si="125"/>
        <v>0</v>
      </c>
      <c r="AU590" s="31">
        <f t="shared" si="125"/>
        <v>0</v>
      </c>
      <c r="AV590" s="31">
        <f t="shared" si="125"/>
        <v>0</v>
      </c>
      <c r="AW590" s="31">
        <f t="shared" si="125"/>
        <v>0</v>
      </c>
      <c r="AX590" s="31"/>
    </row>
    <row r="591" spans="1:50" ht="61.5" hidden="1" customHeight="1" x14ac:dyDescent="0.25">
      <c r="A591" s="30">
        <v>586</v>
      </c>
      <c r="B591" s="73" t="s">
        <v>1222</v>
      </c>
      <c r="C591" s="52" t="s">
        <v>1223</v>
      </c>
      <c r="D591" s="31"/>
      <c r="E591" s="98" t="s">
        <v>4638</v>
      </c>
      <c r="F591" s="52" t="s">
        <v>1545</v>
      </c>
      <c r="G591" s="52" t="s">
        <v>1560</v>
      </c>
      <c r="H591" s="52" t="s">
        <v>1561</v>
      </c>
      <c r="I591" s="52" t="s">
        <v>1562</v>
      </c>
      <c r="J591" s="52" t="s">
        <v>1547</v>
      </c>
      <c r="K591" s="52" t="s">
        <v>30</v>
      </c>
      <c r="L591" s="52" t="s">
        <v>39</v>
      </c>
      <c r="M591" s="52" t="s">
        <v>58</v>
      </c>
      <c r="N591" s="52" t="s">
        <v>1548</v>
      </c>
      <c r="O591" s="52" t="s">
        <v>1069</v>
      </c>
      <c r="P591" s="32"/>
      <c r="Q591" s="52" t="s">
        <v>4329</v>
      </c>
      <c r="R591" s="33">
        <f t="shared" si="121"/>
        <v>2</v>
      </c>
      <c r="S591" s="53" t="str">
        <f t="shared" si="114"/>
        <v>МВС</v>
      </c>
      <c r="T591" s="53"/>
      <c r="U591" s="31"/>
      <c r="V591" s="31"/>
      <c r="W591" s="31"/>
      <c r="X591" s="31"/>
      <c r="Y591" s="31"/>
      <c r="Z591" s="31"/>
      <c r="AA591" s="31"/>
      <c r="AB591" s="31"/>
      <c r="AC591" s="31"/>
      <c r="AD591" s="34"/>
      <c r="AE591" s="59">
        <f t="shared" si="123"/>
        <v>0</v>
      </c>
      <c r="AF591" s="62" t="e">
        <f t="shared" si="122"/>
        <v>#VALUE!</v>
      </c>
      <c r="AG591" s="31"/>
      <c r="AH591" s="31">
        <f t="shared" si="125"/>
        <v>0</v>
      </c>
      <c r="AI591" s="31">
        <f t="shared" si="125"/>
        <v>0</v>
      </c>
      <c r="AJ591" s="31">
        <f t="shared" si="125"/>
        <v>0</v>
      </c>
      <c r="AK591" s="31">
        <f t="shared" si="125"/>
        <v>0</v>
      </c>
      <c r="AL591" s="31">
        <f t="shared" si="125"/>
        <v>0</v>
      </c>
      <c r="AM591" s="31">
        <f t="shared" si="125"/>
        <v>0</v>
      </c>
      <c r="AN591" s="31">
        <f t="shared" si="125"/>
        <v>0</v>
      </c>
      <c r="AO591" s="31">
        <f t="shared" si="125"/>
        <v>0</v>
      </c>
      <c r="AP591" s="31">
        <f t="shared" si="125"/>
        <v>0</v>
      </c>
      <c r="AQ591" s="31">
        <f t="shared" si="125"/>
        <v>0</v>
      </c>
      <c r="AR591" s="31">
        <f t="shared" si="125"/>
        <v>0</v>
      </c>
      <c r="AS591" s="31">
        <f t="shared" si="125"/>
        <v>0</v>
      </c>
      <c r="AT591" s="31">
        <f t="shared" si="125"/>
        <v>0</v>
      </c>
      <c r="AU591" s="31">
        <f t="shared" si="125"/>
        <v>0</v>
      </c>
      <c r="AV591" s="31">
        <f t="shared" si="125"/>
        <v>0</v>
      </c>
      <c r="AW591" s="31">
        <f t="shared" si="125"/>
        <v>0</v>
      </c>
      <c r="AX591" s="31"/>
    </row>
    <row r="592" spans="1:50" ht="61.5" hidden="1" customHeight="1" x14ac:dyDescent="0.25">
      <c r="A592" s="30">
        <v>587</v>
      </c>
      <c r="B592" s="73" t="s">
        <v>1222</v>
      </c>
      <c r="C592" s="52" t="s">
        <v>1223</v>
      </c>
      <c r="D592" s="31"/>
      <c r="E592" s="98" t="s">
        <v>4638</v>
      </c>
      <c r="F592" s="52" t="s">
        <v>1545</v>
      </c>
      <c r="G592" s="52" t="s">
        <v>1563</v>
      </c>
      <c r="H592" s="52" t="s">
        <v>1564</v>
      </c>
      <c r="I592" s="52" t="s">
        <v>1565</v>
      </c>
      <c r="J592" s="52" t="s">
        <v>1547</v>
      </c>
      <c r="K592" s="52" t="s">
        <v>30</v>
      </c>
      <c r="L592" s="52" t="s">
        <v>39</v>
      </c>
      <c r="M592" s="52" t="s">
        <v>1566</v>
      </c>
      <c r="N592" s="52" t="s">
        <v>1548</v>
      </c>
      <c r="O592" s="52" t="s">
        <v>1069</v>
      </c>
      <c r="P592" s="32"/>
      <c r="Q592" s="52" t="s">
        <v>4329</v>
      </c>
      <c r="R592" s="33">
        <f t="shared" si="121"/>
        <v>2</v>
      </c>
      <c r="S592" s="53" t="str">
        <f t="shared" si="114"/>
        <v>МВС</v>
      </c>
      <c r="T592" s="53"/>
      <c r="U592" s="31"/>
      <c r="V592" s="31"/>
      <c r="W592" s="31"/>
      <c r="X592" s="31"/>
      <c r="Y592" s="31"/>
      <c r="Z592" s="31"/>
      <c r="AA592" s="31"/>
      <c r="AB592" s="31"/>
      <c r="AC592" s="31"/>
      <c r="AD592" s="34"/>
      <c r="AE592" s="59">
        <f t="shared" si="123"/>
        <v>0</v>
      </c>
      <c r="AF592" s="62" t="e">
        <f t="shared" si="122"/>
        <v>#VALUE!</v>
      </c>
      <c r="AG592" s="31"/>
      <c r="AH592" s="31">
        <f t="shared" si="125"/>
        <v>0</v>
      </c>
      <c r="AI592" s="31">
        <f t="shared" si="125"/>
        <v>0</v>
      </c>
      <c r="AJ592" s="31">
        <f t="shared" si="125"/>
        <v>0</v>
      </c>
      <c r="AK592" s="31">
        <f t="shared" si="125"/>
        <v>0</v>
      </c>
      <c r="AL592" s="31">
        <f t="shared" si="125"/>
        <v>0</v>
      </c>
      <c r="AM592" s="31">
        <f t="shared" si="125"/>
        <v>0</v>
      </c>
      <c r="AN592" s="31">
        <f t="shared" si="125"/>
        <v>0</v>
      </c>
      <c r="AO592" s="31">
        <f t="shared" si="125"/>
        <v>0</v>
      </c>
      <c r="AP592" s="31">
        <f t="shared" si="125"/>
        <v>0</v>
      </c>
      <c r="AQ592" s="31">
        <f t="shared" si="125"/>
        <v>0</v>
      </c>
      <c r="AR592" s="31">
        <f t="shared" si="125"/>
        <v>0</v>
      </c>
      <c r="AS592" s="31">
        <f t="shared" si="125"/>
        <v>0</v>
      </c>
      <c r="AT592" s="31">
        <f t="shared" si="125"/>
        <v>0</v>
      </c>
      <c r="AU592" s="31">
        <f t="shared" si="125"/>
        <v>0</v>
      </c>
      <c r="AV592" s="31">
        <f t="shared" si="125"/>
        <v>0</v>
      </c>
      <c r="AW592" s="31">
        <f t="shared" si="125"/>
        <v>0</v>
      </c>
      <c r="AX592" s="31"/>
    </row>
    <row r="593" spans="1:50" ht="61.5" hidden="1" customHeight="1" x14ac:dyDescent="0.25">
      <c r="A593" s="30">
        <v>588</v>
      </c>
      <c r="B593" s="73" t="s">
        <v>1222</v>
      </c>
      <c r="C593" s="52" t="s">
        <v>1223</v>
      </c>
      <c r="D593" s="31"/>
      <c r="E593" s="98" t="s">
        <v>4638</v>
      </c>
      <c r="F593" s="52" t="s">
        <v>1545</v>
      </c>
      <c r="G593" s="52" t="s">
        <v>1567</v>
      </c>
      <c r="H593" s="52" t="s">
        <v>1568</v>
      </c>
      <c r="I593" s="52" t="s">
        <v>1569</v>
      </c>
      <c r="J593" s="52" t="s">
        <v>1570</v>
      </c>
      <c r="K593" s="52" t="s">
        <v>30</v>
      </c>
      <c r="L593" s="52" t="s">
        <v>39</v>
      </c>
      <c r="M593" s="52" t="s">
        <v>1571</v>
      </c>
      <c r="N593" s="52" t="s">
        <v>227</v>
      </c>
      <c r="O593" s="52" t="s">
        <v>1069</v>
      </c>
      <c r="P593" s="32"/>
      <c r="Q593" s="52" t="s">
        <v>4330</v>
      </c>
      <c r="R593" s="33">
        <f t="shared" si="121"/>
        <v>3</v>
      </c>
      <c r="S593" s="53" t="str">
        <f t="shared" si="114"/>
        <v>МВС</v>
      </c>
      <c r="T593" s="53"/>
      <c r="U593" s="31"/>
      <c r="V593" s="31"/>
      <c r="W593" s="31"/>
      <c r="X593" s="31"/>
      <c r="Y593" s="31"/>
      <c r="Z593" s="31"/>
      <c r="AA593" s="31"/>
      <c r="AB593" s="31"/>
      <c r="AC593" s="31"/>
      <c r="AD593" s="34"/>
      <c r="AE593" s="59">
        <f t="shared" si="123"/>
        <v>0</v>
      </c>
      <c r="AF593" s="62" t="e">
        <f t="shared" si="122"/>
        <v>#VALUE!</v>
      </c>
      <c r="AG593" s="31"/>
      <c r="AH593" s="31">
        <f t="shared" si="125"/>
        <v>0</v>
      </c>
      <c r="AI593" s="31">
        <f t="shared" si="125"/>
        <v>0</v>
      </c>
      <c r="AJ593" s="31">
        <f t="shared" si="125"/>
        <v>0</v>
      </c>
      <c r="AK593" s="31">
        <f t="shared" si="125"/>
        <v>0</v>
      </c>
      <c r="AL593" s="31">
        <f t="shared" si="125"/>
        <v>0</v>
      </c>
      <c r="AM593" s="31">
        <f t="shared" si="125"/>
        <v>0</v>
      </c>
      <c r="AN593" s="31">
        <f t="shared" si="125"/>
        <v>0</v>
      </c>
      <c r="AO593" s="31">
        <f t="shared" si="125"/>
        <v>0</v>
      </c>
      <c r="AP593" s="31">
        <f t="shared" si="125"/>
        <v>0</v>
      </c>
      <c r="AQ593" s="31">
        <f t="shared" si="125"/>
        <v>0</v>
      </c>
      <c r="AR593" s="31">
        <f t="shared" si="125"/>
        <v>0</v>
      </c>
      <c r="AS593" s="31">
        <f t="shared" si="125"/>
        <v>0</v>
      </c>
      <c r="AT593" s="31">
        <f t="shared" si="125"/>
        <v>0</v>
      </c>
      <c r="AU593" s="31">
        <f t="shared" si="125"/>
        <v>0</v>
      </c>
      <c r="AV593" s="31">
        <f t="shared" si="125"/>
        <v>0</v>
      </c>
      <c r="AW593" s="31">
        <f t="shared" si="125"/>
        <v>0</v>
      </c>
      <c r="AX593" s="31"/>
    </row>
    <row r="594" spans="1:50" ht="61.5" hidden="1" customHeight="1" x14ac:dyDescent="0.25">
      <c r="A594" s="30">
        <v>589</v>
      </c>
      <c r="B594" s="73" t="s">
        <v>1222</v>
      </c>
      <c r="C594" s="52" t="s">
        <v>1223</v>
      </c>
      <c r="D594" s="31"/>
      <c r="E594" s="98" t="s">
        <v>4639</v>
      </c>
      <c r="F594" s="52" t="s">
        <v>1572</v>
      </c>
      <c r="G594" s="52" t="s">
        <v>1573</v>
      </c>
      <c r="H594" s="52" t="s">
        <v>193</v>
      </c>
      <c r="I594" s="52" t="s">
        <v>101</v>
      </c>
      <c r="J594" s="52" t="s">
        <v>1547</v>
      </c>
      <c r="K594" s="52" t="s">
        <v>18</v>
      </c>
      <c r="L594" s="52" t="s">
        <v>39</v>
      </c>
      <c r="M594" s="52" t="s">
        <v>1122</v>
      </c>
      <c r="N594" s="52" t="s">
        <v>1548</v>
      </c>
      <c r="O594" s="52" t="s">
        <v>1258</v>
      </c>
      <c r="P594" s="32"/>
      <c r="Q594" s="52" t="s">
        <v>4329</v>
      </c>
      <c r="R594" s="33">
        <f t="shared" si="121"/>
        <v>2</v>
      </c>
      <c r="S594" s="53" t="str">
        <f t="shared" si="114"/>
        <v>МВС</v>
      </c>
      <c r="T594" s="53"/>
      <c r="U594" s="31"/>
      <c r="V594" s="31"/>
      <c r="W594" s="31"/>
      <c r="X594" s="57" t="s">
        <v>4367</v>
      </c>
      <c r="Y594" s="31"/>
      <c r="Z594" s="31"/>
      <c r="AA594" s="31"/>
      <c r="AB594" s="31"/>
      <c r="AC594" s="31"/>
      <c r="AD594" s="34"/>
      <c r="AE594" s="59">
        <f t="shared" si="123"/>
        <v>0</v>
      </c>
      <c r="AF594" s="62" t="e">
        <f t="shared" si="122"/>
        <v>#VALUE!</v>
      </c>
      <c r="AG594" s="31"/>
      <c r="AH594" s="31">
        <f t="shared" si="125"/>
        <v>0</v>
      </c>
      <c r="AI594" s="31">
        <f t="shared" si="125"/>
        <v>0</v>
      </c>
      <c r="AJ594" s="31">
        <f t="shared" si="125"/>
        <v>0</v>
      </c>
      <c r="AK594" s="31">
        <f t="shared" si="125"/>
        <v>0</v>
      </c>
      <c r="AL594" s="31">
        <f t="shared" si="125"/>
        <v>0</v>
      </c>
      <c r="AM594" s="31">
        <f t="shared" si="125"/>
        <v>0</v>
      </c>
      <c r="AN594" s="31">
        <f t="shared" si="125"/>
        <v>0</v>
      </c>
      <c r="AO594" s="31">
        <f t="shared" si="125"/>
        <v>0</v>
      </c>
      <c r="AP594" s="31">
        <f t="shared" si="125"/>
        <v>0</v>
      </c>
      <c r="AQ594" s="31">
        <f t="shared" si="125"/>
        <v>0</v>
      </c>
      <c r="AR594" s="31">
        <f t="shared" si="125"/>
        <v>0</v>
      </c>
      <c r="AS594" s="31">
        <f t="shared" si="125"/>
        <v>0</v>
      </c>
      <c r="AT594" s="31">
        <f t="shared" si="125"/>
        <v>0</v>
      </c>
      <c r="AU594" s="31">
        <f t="shared" si="125"/>
        <v>0</v>
      </c>
      <c r="AV594" s="31">
        <f t="shared" si="125"/>
        <v>0</v>
      </c>
      <c r="AW594" s="31">
        <f t="shared" si="125"/>
        <v>0</v>
      </c>
      <c r="AX594" s="31"/>
    </row>
    <row r="595" spans="1:50" ht="61.5" hidden="1" customHeight="1" x14ac:dyDescent="0.25">
      <c r="A595" s="30">
        <v>590</v>
      </c>
      <c r="B595" s="73" t="s">
        <v>1222</v>
      </c>
      <c r="C595" s="52" t="s">
        <v>1223</v>
      </c>
      <c r="D595" s="31"/>
      <c r="E595" s="98" t="s">
        <v>4639</v>
      </c>
      <c r="F595" s="52" t="s">
        <v>1572</v>
      </c>
      <c r="G595" s="52" t="s">
        <v>1574</v>
      </c>
      <c r="H595" s="52" t="s">
        <v>258</v>
      </c>
      <c r="I595" s="52" t="s">
        <v>141</v>
      </c>
      <c r="J595" s="52" t="s">
        <v>1547</v>
      </c>
      <c r="K595" s="52" t="s">
        <v>18</v>
      </c>
      <c r="L595" s="52" t="s">
        <v>39</v>
      </c>
      <c r="M595" s="52" t="s">
        <v>1124</v>
      </c>
      <c r="N595" s="52" t="s">
        <v>1548</v>
      </c>
      <c r="O595" s="52" t="s">
        <v>1258</v>
      </c>
      <c r="P595" s="32"/>
      <c r="Q595" s="52" t="s">
        <v>4329</v>
      </c>
      <c r="R595" s="33">
        <f t="shared" si="121"/>
        <v>2</v>
      </c>
      <c r="S595" s="53" t="str">
        <f t="shared" si="114"/>
        <v>МВС</v>
      </c>
      <c r="T595" s="53"/>
      <c r="U595" s="31"/>
      <c r="V595" s="31"/>
      <c r="W595" s="31"/>
      <c r="X595" s="57" t="s">
        <v>4367</v>
      </c>
      <c r="Y595" s="31"/>
      <c r="Z595" s="31"/>
      <c r="AA595" s="31"/>
      <c r="AB595" s="31"/>
      <c r="AC595" s="31"/>
      <c r="AD595" s="34"/>
      <c r="AE595" s="59">
        <f t="shared" si="123"/>
        <v>0</v>
      </c>
      <c r="AF595" s="62" t="e">
        <f t="shared" si="122"/>
        <v>#VALUE!</v>
      </c>
      <c r="AG595" s="31"/>
      <c r="AH595" s="31">
        <f t="shared" si="125"/>
        <v>0</v>
      </c>
      <c r="AI595" s="31">
        <f t="shared" si="125"/>
        <v>0</v>
      </c>
      <c r="AJ595" s="31">
        <f t="shared" si="125"/>
        <v>0</v>
      </c>
      <c r="AK595" s="31">
        <f t="shared" si="125"/>
        <v>0</v>
      </c>
      <c r="AL595" s="31">
        <f t="shared" si="125"/>
        <v>0</v>
      </c>
      <c r="AM595" s="31">
        <f t="shared" si="125"/>
        <v>0</v>
      </c>
      <c r="AN595" s="31">
        <f t="shared" si="125"/>
        <v>0</v>
      </c>
      <c r="AO595" s="31">
        <f t="shared" si="125"/>
        <v>0</v>
      </c>
      <c r="AP595" s="31">
        <f t="shared" si="125"/>
        <v>0</v>
      </c>
      <c r="AQ595" s="31">
        <f t="shared" si="125"/>
        <v>0</v>
      </c>
      <c r="AR595" s="31">
        <f t="shared" si="125"/>
        <v>0</v>
      </c>
      <c r="AS595" s="31">
        <f t="shared" si="125"/>
        <v>0</v>
      </c>
      <c r="AT595" s="31">
        <f t="shared" si="125"/>
        <v>0</v>
      </c>
      <c r="AU595" s="31">
        <f t="shared" si="125"/>
        <v>0</v>
      </c>
      <c r="AV595" s="31">
        <f t="shared" si="125"/>
        <v>0</v>
      </c>
      <c r="AW595" s="31">
        <f t="shared" si="125"/>
        <v>0</v>
      </c>
      <c r="AX595" s="31"/>
    </row>
    <row r="596" spans="1:50" ht="61.5" hidden="1" customHeight="1" x14ac:dyDescent="0.25">
      <c r="A596" s="30">
        <v>591</v>
      </c>
      <c r="B596" s="73" t="s">
        <v>1222</v>
      </c>
      <c r="C596" s="52" t="s">
        <v>1223</v>
      </c>
      <c r="D596" s="31"/>
      <c r="E596" s="98" t="s">
        <v>4639</v>
      </c>
      <c r="F596" s="52" t="s">
        <v>1572</v>
      </c>
      <c r="G596" s="52" t="s">
        <v>1575</v>
      </c>
      <c r="H596" s="52" t="s">
        <v>49</v>
      </c>
      <c r="I596" s="52" t="s">
        <v>268</v>
      </c>
      <c r="J596" s="52" t="s">
        <v>1547</v>
      </c>
      <c r="K596" s="52" t="s">
        <v>30</v>
      </c>
      <c r="L596" s="52" t="s">
        <v>39</v>
      </c>
      <c r="M596" s="52" t="s">
        <v>194</v>
      </c>
      <c r="N596" s="52" t="s">
        <v>1548</v>
      </c>
      <c r="O596" s="52" t="s">
        <v>55</v>
      </c>
      <c r="P596" s="32"/>
      <c r="Q596" s="52" t="s">
        <v>4329</v>
      </c>
      <c r="R596" s="33">
        <f t="shared" si="121"/>
        <v>2</v>
      </c>
      <c r="S596" s="53" t="str">
        <f t="shared" si="114"/>
        <v>МВС</v>
      </c>
      <c r="T596" s="53"/>
      <c r="U596" s="31"/>
      <c r="V596" s="31"/>
      <c r="W596" s="31"/>
      <c r="X596" s="57" t="s">
        <v>4367</v>
      </c>
      <c r="Y596" s="57" t="s">
        <v>4367</v>
      </c>
      <c r="Z596" s="31"/>
      <c r="AA596" s="31"/>
      <c r="AB596" s="31"/>
      <c r="AC596" s="31"/>
      <c r="AD596" s="34"/>
      <c r="AE596" s="59">
        <f t="shared" si="123"/>
        <v>0</v>
      </c>
      <c r="AF596" s="62" t="e">
        <f t="shared" si="122"/>
        <v>#VALUE!</v>
      </c>
      <c r="AG596" s="31"/>
      <c r="AH596" s="31">
        <f t="shared" si="125"/>
        <v>0</v>
      </c>
      <c r="AI596" s="31">
        <f t="shared" si="125"/>
        <v>0</v>
      </c>
      <c r="AJ596" s="31">
        <f t="shared" si="125"/>
        <v>0</v>
      </c>
      <c r="AK596" s="31">
        <f t="shared" si="125"/>
        <v>0</v>
      </c>
      <c r="AL596" s="31">
        <f t="shared" si="125"/>
        <v>0</v>
      </c>
      <c r="AM596" s="31">
        <f t="shared" si="125"/>
        <v>0</v>
      </c>
      <c r="AN596" s="31">
        <f t="shared" si="125"/>
        <v>0</v>
      </c>
      <c r="AO596" s="31">
        <f t="shared" si="125"/>
        <v>0</v>
      </c>
      <c r="AP596" s="31">
        <f t="shared" si="125"/>
        <v>0</v>
      </c>
      <c r="AQ596" s="31">
        <f t="shared" si="125"/>
        <v>0</v>
      </c>
      <c r="AR596" s="31">
        <f t="shared" si="125"/>
        <v>0</v>
      </c>
      <c r="AS596" s="31">
        <f t="shared" si="125"/>
        <v>0</v>
      </c>
      <c r="AT596" s="31">
        <f t="shared" si="125"/>
        <v>0</v>
      </c>
      <c r="AU596" s="31">
        <f t="shared" si="125"/>
        <v>0</v>
      </c>
      <c r="AV596" s="31">
        <f t="shared" si="125"/>
        <v>0</v>
      </c>
      <c r="AW596" s="31">
        <f t="shared" si="125"/>
        <v>0</v>
      </c>
      <c r="AX596" s="31"/>
    </row>
    <row r="597" spans="1:50" ht="61.5" hidden="1" customHeight="1" x14ac:dyDescent="0.25">
      <c r="A597" s="30">
        <v>592</v>
      </c>
      <c r="B597" s="73" t="s">
        <v>1222</v>
      </c>
      <c r="C597" s="52" t="s">
        <v>1223</v>
      </c>
      <c r="D597" s="31"/>
      <c r="E597" s="98" t="s">
        <v>4639</v>
      </c>
      <c r="F597" s="52" t="s">
        <v>1572</v>
      </c>
      <c r="G597" s="52" t="s">
        <v>1576</v>
      </c>
      <c r="H597" s="52" t="s">
        <v>53</v>
      </c>
      <c r="I597" s="52" t="s">
        <v>57</v>
      </c>
      <c r="J597" s="52" t="s">
        <v>1547</v>
      </c>
      <c r="K597" s="52" t="s">
        <v>30</v>
      </c>
      <c r="L597" s="52" t="s">
        <v>39</v>
      </c>
      <c r="M597" s="52" t="s">
        <v>1577</v>
      </c>
      <c r="N597" s="52" t="s">
        <v>1548</v>
      </c>
      <c r="O597" s="52" t="s">
        <v>55</v>
      </c>
      <c r="P597" s="32"/>
      <c r="Q597" s="52" t="s">
        <v>4329</v>
      </c>
      <c r="R597" s="33">
        <f t="shared" si="121"/>
        <v>2</v>
      </c>
      <c r="S597" s="53" t="str">
        <f t="shared" si="114"/>
        <v>МВС</v>
      </c>
      <c r="T597" s="53"/>
      <c r="U597" s="31"/>
      <c r="V597" s="31"/>
      <c r="W597" s="31"/>
      <c r="X597" s="31"/>
      <c r="Y597" s="57" t="s">
        <v>4367</v>
      </c>
      <c r="Z597" s="31"/>
      <c r="AA597" s="31"/>
      <c r="AB597" s="31"/>
      <c r="AC597" s="31"/>
      <c r="AD597" s="34"/>
      <c r="AE597" s="59">
        <f t="shared" si="123"/>
        <v>0</v>
      </c>
      <c r="AF597" s="62" t="e">
        <f t="shared" si="122"/>
        <v>#VALUE!</v>
      </c>
      <c r="AG597" s="31"/>
      <c r="AH597" s="31">
        <f t="shared" si="125"/>
        <v>0</v>
      </c>
      <c r="AI597" s="31">
        <f t="shared" si="125"/>
        <v>0</v>
      </c>
      <c r="AJ597" s="31">
        <f t="shared" si="125"/>
        <v>0</v>
      </c>
      <c r="AK597" s="31">
        <f t="shared" si="125"/>
        <v>0</v>
      </c>
      <c r="AL597" s="31">
        <f t="shared" si="125"/>
        <v>0</v>
      </c>
      <c r="AM597" s="31">
        <f t="shared" si="125"/>
        <v>0</v>
      </c>
      <c r="AN597" s="31">
        <f t="shared" si="125"/>
        <v>0</v>
      </c>
      <c r="AO597" s="31">
        <f t="shared" si="125"/>
        <v>0</v>
      </c>
      <c r="AP597" s="31">
        <f t="shared" si="125"/>
        <v>0</v>
      </c>
      <c r="AQ597" s="31">
        <f t="shared" si="125"/>
        <v>0</v>
      </c>
      <c r="AR597" s="31">
        <f t="shared" si="125"/>
        <v>0</v>
      </c>
      <c r="AS597" s="31">
        <f t="shared" si="125"/>
        <v>0</v>
      </c>
      <c r="AT597" s="31">
        <f t="shared" si="125"/>
        <v>0</v>
      </c>
      <c r="AU597" s="31">
        <f t="shared" si="125"/>
        <v>0</v>
      </c>
      <c r="AV597" s="31">
        <f t="shared" si="125"/>
        <v>0</v>
      </c>
      <c r="AW597" s="31">
        <f t="shared" si="125"/>
        <v>0</v>
      </c>
      <c r="AX597" s="31"/>
    </row>
    <row r="598" spans="1:50" ht="61.5" hidden="1" customHeight="1" x14ac:dyDescent="0.25">
      <c r="A598" s="30">
        <v>593</v>
      </c>
      <c r="B598" s="73" t="s">
        <v>1222</v>
      </c>
      <c r="C598" s="52" t="s">
        <v>1223</v>
      </c>
      <c r="D598" s="31"/>
      <c r="E598" s="98" t="s">
        <v>4639</v>
      </c>
      <c r="F598" s="52" t="s">
        <v>1572</v>
      </c>
      <c r="G598" s="52" t="s">
        <v>1578</v>
      </c>
      <c r="H598" s="52" t="s">
        <v>29</v>
      </c>
      <c r="I598" s="52" t="s">
        <v>271</v>
      </c>
      <c r="J598" s="52" t="s">
        <v>1547</v>
      </c>
      <c r="K598" s="52" t="s">
        <v>30</v>
      </c>
      <c r="L598" s="52" t="s">
        <v>39</v>
      </c>
      <c r="M598" s="52" t="s">
        <v>64</v>
      </c>
      <c r="N598" s="52" t="s">
        <v>65</v>
      </c>
      <c r="O598" s="52" t="s">
        <v>55</v>
      </c>
      <c r="P598" s="32"/>
      <c r="Q598" s="52" t="s">
        <v>4329</v>
      </c>
      <c r="R598" s="33">
        <f t="shared" si="121"/>
        <v>2</v>
      </c>
      <c r="S598" s="53" t="str">
        <f t="shared" si="114"/>
        <v>МВС</v>
      </c>
      <c r="T598" s="53"/>
      <c r="U598" s="31"/>
      <c r="V598" s="31"/>
      <c r="W598" s="31"/>
      <c r="X598" s="31"/>
      <c r="Y598" s="57" t="s">
        <v>4367</v>
      </c>
      <c r="Z598" s="31"/>
      <c r="AA598" s="31"/>
      <c r="AB598" s="31"/>
      <c r="AC598" s="31"/>
      <c r="AD598" s="34"/>
      <c r="AE598" s="59">
        <f t="shared" si="123"/>
        <v>0</v>
      </c>
      <c r="AF598" s="62" t="e">
        <f t="shared" si="122"/>
        <v>#VALUE!</v>
      </c>
      <c r="AG598" s="31"/>
      <c r="AH598" s="31">
        <f t="shared" si="125"/>
        <v>0</v>
      </c>
      <c r="AI598" s="31">
        <f t="shared" si="125"/>
        <v>0</v>
      </c>
      <c r="AJ598" s="31">
        <f t="shared" si="125"/>
        <v>0</v>
      </c>
      <c r="AK598" s="31">
        <f t="shared" si="125"/>
        <v>0</v>
      </c>
      <c r="AL598" s="31">
        <f t="shared" si="125"/>
        <v>0</v>
      </c>
      <c r="AM598" s="31">
        <f t="shared" si="125"/>
        <v>0</v>
      </c>
      <c r="AN598" s="31">
        <f t="shared" si="125"/>
        <v>0</v>
      </c>
      <c r="AO598" s="31">
        <f t="shared" si="125"/>
        <v>0</v>
      </c>
      <c r="AP598" s="31">
        <f t="shared" si="125"/>
        <v>0</v>
      </c>
      <c r="AQ598" s="31">
        <f t="shared" si="125"/>
        <v>0</v>
      </c>
      <c r="AR598" s="31">
        <f t="shared" si="125"/>
        <v>0</v>
      </c>
      <c r="AS598" s="31">
        <f t="shared" si="125"/>
        <v>0</v>
      </c>
      <c r="AT598" s="31">
        <f t="shared" si="125"/>
        <v>0</v>
      </c>
      <c r="AU598" s="31">
        <f t="shared" si="125"/>
        <v>0</v>
      </c>
      <c r="AV598" s="31">
        <f t="shared" si="125"/>
        <v>0</v>
      </c>
      <c r="AW598" s="31">
        <f t="shared" si="125"/>
        <v>0</v>
      </c>
      <c r="AX598" s="31"/>
    </row>
    <row r="599" spans="1:50" ht="61.5" hidden="1" customHeight="1" x14ac:dyDescent="0.25">
      <c r="A599" s="30">
        <v>594</v>
      </c>
      <c r="B599" s="73" t="s">
        <v>1222</v>
      </c>
      <c r="C599" s="52" t="s">
        <v>1223</v>
      </c>
      <c r="D599" s="31"/>
      <c r="E599" s="98" t="s">
        <v>4639</v>
      </c>
      <c r="F599" s="52" t="s">
        <v>1572</v>
      </c>
      <c r="G599" s="52" t="s">
        <v>1579</v>
      </c>
      <c r="H599" s="52" t="s">
        <v>557</v>
      </c>
      <c r="I599" s="52" t="s">
        <v>68</v>
      </c>
      <c r="J599" s="52" t="s">
        <v>1547</v>
      </c>
      <c r="K599" s="52" t="s">
        <v>30</v>
      </c>
      <c r="L599" s="52" t="s">
        <v>39</v>
      </c>
      <c r="M599" s="52" t="s">
        <v>69</v>
      </c>
      <c r="N599" s="52" t="s">
        <v>70</v>
      </c>
      <c r="O599" s="52" t="s">
        <v>55</v>
      </c>
      <c r="P599" s="32"/>
      <c r="Q599" s="52" t="s">
        <v>4329</v>
      </c>
      <c r="R599" s="33">
        <f t="shared" si="121"/>
        <v>2</v>
      </c>
      <c r="S599" s="53" t="str">
        <f t="shared" ref="S599:S615" si="126">IF(R599=1,Q599,LEFT(Q599,FIND(" ",Q599)-1))</f>
        <v>МВС</v>
      </c>
      <c r="T599" s="53"/>
      <c r="U599" s="31"/>
      <c r="V599" s="31"/>
      <c r="W599" s="31"/>
      <c r="X599" s="31"/>
      <c r="Y599" s="57" t="s">
        <v>4367</v>
      </c>
      <c r="Z599" s="31"/>
      <c r="AA599" s="31"/>
      <c r="AB599" s="31"/>
      <c r="AC599" s="31"/>
      <c r="AD599" s="34"/>
      <c r="AE599" s="59">
        <f t="shared" si="123"/>
        <v>0</v>
      </c>
      <c r="AF599" s="62" t="e">
        <f t="shared" si="122"/>
        <v>#VALUE!</v>
      </c>
      <c r="AG599" s="31"/>
      <c r="AH599" s="31">
        <f t="shared" si="125"/>
        <v>0</v>
      </c>
      <c r="AI599" s="31">
        <f t="shared" si="125"/>
        <v>0</v>
      </c>
      <c r="AJ599" s="31">
        <f t="shared" si="125"/>
        <v>0</v>
      </c>
      <c r="AK599" s="31">
        <f t="shared" si="125"/>
        <v>0</v>
      </c>
      <c r="AL599" s="31">
        <f t="shared" si="125"/>
        <v>0</v>
      </c>
      <c r="AM599" s="31">
        <f t="shared" si="125"/>
        <v>0</v>
      </c>
      <c r="AN599" s="31">
        <f t="shared" si="125"/>
        <v>0</v>
      </c>
      <c r="AO599" s="31">
        <f t="shared" si="125"/>
        <v>0</v>
      </c>
      <c r="AP599" s="31">
        <f t="shared" si="125"/>
        <v>0</v>
      </c>
      <c r="AQ599" s="31">
        <f t="shared" si="125"/>
        <v>0</v>
      </c>
      <c r="AR599" s="31">
        <f t="shared" si="125"/>
        <v>0</v>
      </c>
      <c r="AS599" s="31">
        <f t="shared" si="125"/>
        <v>0</v>
      </c>
      <c r="AT599" s="31">
        <f t="shared" si="125"/>
        <v>0</v>
      </c>
      <c r="AU599" s="31">
        <f t="shared" si="125"/>
        <v>0</v>
      </c>
      <c r="AV599" s="31">
        <f t="shared" si="125"/>
        <v>0</v>
      </c>
      <c r="AW599" s="31">
        <f t="shared" si="125"/>
        <v>0</v>
      </c>
      <c r="AX599" s="31"/>
    </row>
    <row r="600" spans="1:50" ht="61.5" hidden="1" customHeight="1" x14ac:dyDescent="0.25">
      <c r="A600" s="30">
        <v>595</v>
      </c>
      <c r="B600" s="73" t="s">
        <v>1222</v>
      </c>
      <c r="C600" s="52" t="s">
        <v>1223</v>
      </c>
      <c r="D600" s="31"/>
      <c r="E600" s="98" t="s">
        <v>4639</v>
      </c>
      <c r="F600" s="52" t="s">
        <v>1572</v>
      </c>
      <c r="G600" s="52" t="s">
        <v>1580</v>
      </c>
      <c r="H600" s="52" t="s">
        <v>1581</v>
      </c>
      <c r="I600" s="52" t="s">
        <v>1582</v>
      </c>
      <c r="J600" s="52" t="s">
        <v>1547</v>
      </c>
      <c r="K600" s="52" t="s">
        <v>30</v>
      </c>
      <c r="L600" s="52" t="s">
        <v>39</v>
      </c>
      <c r="M600" s="52" t="s">
        <v>1068</v>
      </c>
      <c r="N600" s="52" t="s">
        <v>1548</v>
      </c>
      <c r="O600" s="52" t="s">
        <v>1069</v>
      </c>
      <c r="P600" s="32"/>
      <c r="Q600" s="52" t="s">
        <v>4329</v>
      </c>
      <c r="R600" s="33">
        <f t="shared" si="121"/>
        <v>2</v>
      </c>
      <c r="S600" s="53" t="str">
        <f t="shared" si="126"/>
        <v>МВС</v>
      </c>
      <c r="T600" s="53"/>
      <c r="U600" s="31"/>
      <c r="V600" s="31"/>
      <c r="W600" s="31"/>
      <c r="X600" s="31"/>
      <c r="Y600" s="31"/>
      <c r="Z600" s="31"/>
      <c r="AA600" s="31"/>
      <c r="AB600" s="31"/>
      <c r="AC600" s="31"/>
      <c r="AD600" s="34"/>
      <c r="AE600" s="59">
        <f t="shared" si="123"/>
        <v>0</v>
      </c>
      <c r="AF600" s="62" t="e">
        <f t="shared" si="122"/>
        <v>#VALUE!</v>
      </c>
      <c r="AG600" s="31"/>
      <c r="AH600" s="31">
        <f t="shared" si="125"/>
        <v>0</v>
      </c>
      <c r="AI600" s="31">
        <f t="shared" si="125"/>
        <v>0</v>
      </c>
      <c r="AJ600" s="31">
        <f t="shared" si="125"/>
        <v>0</v>
      </c>
      <c r="AK600" s="31">
        <f t="shared" si="125"/>
        <v>0</v>
      </c>
      <c r="AL600" s="31">
        <f t="shared" si="125"/>
        <v>0</v>
      </c>
      <c r="AM600" s="31">
        <f t="shared" si="125"/>
        <v>0</v>
      </c>
      <c r="AN600" s="31">
        <f t="shared" si="125"/>
        <v>0</v>
      </c>
      <c r="AO600" s="31">
        <f t="shared" si="125"/>
        <v>0</v>
      </c>
      <c r="AP600" s="31">
        <f t="shared" si="125"/>
        <v>0</v>
      </c>
      <c r="AQ600" s="31">
        <f t="shared" si="125"/>
        <v>0</v>
      </c>
      <c r="AR600" s="31">
        <f t="shared" si="125"/>
        <v>0</v>
      </c>
      <c r="AS600" s="31">
        <f t="shared" si="125"/>
        <v>0</v>
      </c>
      <c r="AT600" s="31">
        <f t="shared" si="125"/>
        <v>0</v>
      </c>
      <c r="AU600" s="31">
        <f t="shared" si="125"/>
        <v>0</v>
      </c>
      <c r="AV600" s="31">
        <f t="shared" si="125"/>
        <v>0</v>
      </c>
      <c r="AW600" s="31">
        <f t="shared" si="125"/>
        <v>0</v>
      </c>
      <c r="AX600" s="31"/>
    </row>
    <row r="601" spans="1:50" ht="61.5" hidden="1" customHeight="1" x14ac:dyDescent="0.25">
      <c r="A601" s="30">
        <v>596</v>
      </c>
      <c r="B601" s="73" t="s">
        <v>1222</v>
      </c>
      <c r="C601" s="52" t="s">
        <v>1223</v>
      </c>
      <c r="D601" s="31"/>
      <c r="E601" s="98" t="s">
        <v>4639</v>
      </c>
      <c r="F601" s="52" t="s">
        <v>1572</v>
      </c>
      <c r="G601" s="52" t="s">
        <v>1583</v>
      </c>
      <c r="H601" s="52" t="s">
        <v>1584</v>
      </c>
      <c r="I601" s="52" t="s">
        <v>1585</v>
      </c>
      <c r="J601" s="52" t="s">
        <v>1547</v>
      </c>
      <c r="K601" s="52" t="s">
        <v>30</v>
      </c>
      <c r="L601" s="52" t="s">
        <v>39</v>
      </c>
      <c r="M601" s="52" t="s">
        <v>58</v>
      </c>
      <c r="N601" s="52" t="s">
        <v>1548</v>
      </c>
      <c r="O601" s="52" t="s">
        <v>1069</v>
      </c>
      <c r="P601" s="32"/>
      <c r="Q601" s="52" t="s">
        <v>4329</v>
      </c>
      <c r="R601" s="33">
        <f t="shared" si="121"/>
        <v>2</v>
      </c>
      <c r="S601" s="53" t="str">
        <f t="shared" si="126"/>
        <v>МВС</v>
      </c>
      <c r="T601" s="53"/>
      <c r="U601" s="31"/>
      <c r="V601" s="31"/>
      <c r="W601" s="31"/>
      <c r="X601" s="31"/>
      <c r="Y601" s="31"/>
      <c r="Z601" s="31"/>
      <c r="AA601" s="31"/>
      <c r="AB601" s="31"/>
      <c r="AC601" s="31"/>
      <c r="AD601" s="34"/>
      <c r="AE601" s="59">
        <f t="shared" si="123"/>
        <v>0</v>
      </c>
      <c r="AF601" s="62" t="e">
        <f t="shared" si="122"/>
        <v>#VALUE!</v>
      </c>
      <c r="AG601" s="31"/>
      <c r="AH601" s="31">
        <f t="shared" si="125"/>
        <v>0</v>
      </c>
      <c r="AI601" s="31">
        <f t="shared" si="125"/>
        <v>0</v>
      </c>
      <c r="AJ601" s="31">
        <f t="shared" si="125"/>
        <v>0</v>
      </c>
      <c r="AK601" s="31">
        <f t="shared" si="125"/>
        <v>0</v>
      </c>
      <c r="AL601" s="31">
        <f t="shared" si="125"/>
        <v>0</v>
      </c>
      <c r="AM601" s="31">
        <f t="shared" si="125"/>
        <v>0</v>
      </c>
      <c r="AN601" s="31">
        <f t="shared" si="125"/>
        <v>0</v>
      </c>
      <c r="AO601" s="31">
        <f t="shared" si="125"/>
        <v>0</v>
      </c>
      <c r="AP601" s="31">
        <f t="shared" si="125"/>
        <v>0</v>
      </c>
      <c r="AQ601" s="31">
        <f t="shared" si="125"/>
        <v>0</v>
      </c>
      <c r="AR601" s="31">
        <f t="shared" si="125"/>
        <v>0</v>
      </c>
      <c r="AS601" s="31">
        <f t="shared" si="125"/>
        <v>0</v>
      </c>
      <c r="AT601" s="31">
        <f t="shared" si="125"/>
        <v>0</v>
      </c>
      <c r="AU601" s="31">
        <f t="shared" si="125"/>
        <v>0</v>
      </c>
      <c r="AV601" s="31">
        <f t="shared" si="125"/>
        <v>0</v>
      </c>
      <c r="AW601" s="31">
        <f t="shared" si="125"/>
        <v>0</v>
      </c>
      <c r="AX601" s="31"/>
    </row>
    <row r="602" spans="1:50" ht="61.5" hidden="1" customHeight="1" x14ac:dyDescent="0.25">
      <c r="A602" s="30">
        <v>597</v>
      </c>
      <c r="B602" s="73" t="s">
        <v>1222</v>
      </c>
      <c r="C602" s="52" t="s">
        <v>1223</v>
      </c>
      <c r="D602" s="31"/>
      <c r="E602" s="98" t="s">
        <v>4639</v>
      </c>
      <c r="F602" s="52" t="s">
        <v>1572</v>
      </c>
      <c r="G602" s="52" t="s">
        <v>1586</v>
      </c>
      <c r="H602" s="52" t="s">
        <v>1587</v>
      </c>
      <c r="I602" s="52" t="s">
        <v>1588</v>
      </c>
      <c r="J602" s="52" t="s">
        <v>1547</v>
      </c>
      <c r="K602" s="52" t="s">
        <v>30</v>
      </c>
      <c r="L602" s="52" t="s">
        <v>39</v>
      </c>
      <c r="M602" s="52" t="s">
        <v>1589</v>
      </c>
      <c r="N602" s="52" t="s">
        <v>1548</v>
      </c>
      <c r="O602" s="52" t="s">
        <v>1069</v>
      </c>
      <c r="P602" s="32"/>
      <c r="Q602" s="52" t="s">
        <v>4329</v>
      </c>
      <c r="R602" s="33">
        <f t="shared" si="121"/>
        <v>2</v>
      </c>
      <c r="S602" s="53" t="str">
        <f t="shared" si="126"/>
        <v>МВС</v>
      </c>
      <c r="T602" s="53"/>
      <c r="U602" s="31"/>
      <c r="V602" s="31"/>
      <c r="W602" s="31"/>
      <c r="X602" s="31"/>
      <c r="Y602" s="31"/>
      <c r="Z602" s="31"/>
      <c r="AA602" s="31"/>
      <c r="AB602" s="31"/>
      <c r="AC602" s="31"/>
      <c r="AD602" s="34"/>
      <c r="AE602" s="59">
        <f t="shared" si="123"/>
        <v>0</v>
      </c>
      <c r="AF602" s="62" t="e">
        <f t="shared" si="122"/>
        <v>#VALUE!</v>
      </c>
      <c r="AG602" s="31"/>
      <c r="AH602" s="31">
        <f t="shared" si="125"/>
        <v>0</v>
      </c>
      <c r="AI602" s="31">
        <f t="shared" si="125"/>
        <v>0</v>
      </c>
      <c r="AJ602" s="31">
        <f t="shared" si="125"/>
        <v>0</v>
      </c>
      <c r="AK602" s="31">
        <f t="shared" si="125"/>
        <v>0</v>
      </c>
      <c r="AL602" s="31">
        <f t="shared" si="125"/>
        <v>0</v>
      </c>
      <c r="AM602" s="31">
        <f t="shared" si="125"/>
        <v>0</v>
      </c>
      <c r="AN602" s="31">
        <f t="shared" si="125"/>
        <v>0</v>
      </c>
      <c r="AO602" s="31">
        <f t="shared" si="125"/>
        <v>0</v>
      </c>
      <c r="AP602" s="31">
        <f t="shared" si="125"/>
        <v>0</v>
      </c>
      <c r="AQ602" s="31">
        <f t="shared" si="125"/>
        <v>0</v>
      </c>
      <c r="AR602" s="31">
        <f t="shared" si="125"/>
        <v>0</v>
      </c>
      <c r="AS602" s="31">
        <f t="shared" si="125"/>
        <v>0</v>
      </c>
      <c r="AT602" s="31">
        <f t="shared" si="125"/>
        <v>0</v>
      </c>
      <c r="AU602" s="31">
        <f t="shared" si="125"/>
        <v>0</v>
      </c>
      <c r="AV602" s="31">
        <f t="shared" si="125"/>
        <v>0</v>
      </c>
      <c r="AW602" s="31">
        <f t="shared" si="125"/>
        <v>0</v>
      </c>
      <c r="AX602" s="31"/>
    </row>
    <row r="603" spans="1:50" ht="61.5" hidden="1" customHeight="1" x14ac:dyDescent="0.25">
      <c r="A603" s="30">
        <v>598</v>
      </c>
      <c r="B603" s="73" t="s">
        <v>1222</v>
      </c>
      <c r="C603" s="52" t="s">
        <v>1223</v>
      </c>
      <c r="D603" s="31"/>
      <c r="E603" s="98" t="s">
        <v>4639</v>
      </c>
      <c r="F603" s="52" t="s">
        <v>1572</v>
      </c>
      <c r="G603" s="52" t="s">
        <v>1590</v>
      </c>
      <c r="H603" s="52" t="s">
        <v>1591</v>
      </c>
      <c r="I603" s="52" t="s">
        <v>1592</v>
      </c>
      <c r="J603" s="52" t="s">
        <v>1570</v>
      </c>
      <c r="K603" s="52" t="s">
        <v>30</v>
      </c>
      <c r="L603" s="52" t="s">
        <v>39</v>
      </c>
      <c r="M603" s="52" t="s">
        <v>1571</v>
      </c>
      <c r="N603" s="52" t="s">
        <v>227</v>
      </c>
      <c r="O603" s="52" t="s">
        <v>1069</v>
      </c>
      <c r="P603" s="32"/>
      <c r="Q603" s="52" t="s">
        <v>4330</v>
      </c>
      <c r="R603" s="33">
        <f t="shared" si="121"/>
        <v>3</v>
      </c>
      <c r="S603" s="53" t="str">
        <f t="shared" si="126"/>
        <v>МВС</v>
      </c>
      <c r="T603" s="53"/>
      <c r="U603" s="31"/>
      <c r="V603" s="31"/>
      <c r="W603" s="31"/>
      <c r="X603" s="31"/>
      <c r="Y603" s="31"/>
      <c r="Z603" s="31"/>
      <c r="AA603" s="31"/>
      <c r="AB603" s="31"/>
      <c r="AC603" s="31"/>
      <c r="AD603" s="34"/>
      <c r="AE603" s="59">
        <f t="shared" si="123"/>
        <v>0</v>
      </c>
      <c r="AF603" s="62" t="e">
        <f t="shared" si="122"/>
        <v>#VALUE!</v>
      </c>
      <c r="AG603" s="31"/>
      <c r="AH603" s="31">
        <f t="shared" si="125"/>
        <v>0</v>
      </c>
      <c r="AI603" s="31">
        <f t="shared" si="125"/>
        <v>0</v>
      </c>
      <c r="AJ603" s="31">
        <f t="shared" si="125"/>
        <v>0</v>
      </c>
      <c r="AK603" s="31">
        <f t="shared" si="125"/>
        <v>0</v>
      </c>
      <c r="AL603" s="31">
        <f t="shared" si="125"/>
        <v>0</v>
      </c>
      <c r="AM603" s="31">
        <f t="shared" si="125"/>
        <v>0</v>
      </c>
      <c r="AN603" s="31">
        <f t="shared" si="125"/>
        <v>0</v>
      </c>
      <c r="AO603" s="31">
        <f t="shared" si="125"/>
        <v>0</v>
      </c>
      <c r="AP603" s="31">
        <f t="shared" si="125"/>
        <v>0</v>
      </c>
      <c r="AQ603" s="31">
        <f t="shared" si="125"/>
        <v>0</v>
      </c>
      <c r="AR603" s="31">
        <f t="shared" si="125"/>
        <v>0</v>
      </c>
      <c r="AS603" s="31">
        <f t="shared" si="125"/>
        <v>0</v>
      </c>
      <c r="AT603" s="31">
        <f t="shared" si="125"/>
        <v>0</v>
      </c>
      <c r="AU603" s="31">
        <f t="shared" si="125"/>
        <v>0</v>
      </c>
      <c r="AV603" s="31">
        <f t="shared" si="125"/>
        <v>0</v>
      </c>
      <c r="AW603" s="31">
        <f t="shared" ref="AW603" si="127">IF(ISNUMBER(FIND($AD603,AW$5)),$AD603,"")</f>
        <v>0</v>
      </c>
      <c r="AX603" s="31"/>
    </row>
    <row r="604" spans="1:50" ht="61.5" hidden="1" customHeight="1" x14ac:dyDescent="0.25">
      <c r="A604" s="30">
        <v>599</v>
      </c>
      <c r="B604" s="73" t="s">
        <v>1222</v>
      </c>
      <c r="C604" s="52" t="s">
        <v>1223</v>
      </c>
      <c r="D604" s="31"/>
      <c r="E604" s="98" t="s">
        <v>4639</v>
      </c>
      <c r="F604" s="52" t="s">
        <v>1572</v>
      </c>
      <c r="G604" s="52" t="s">
        <v>1593</v>
      </c>
      <c r="H604" s="52" t="s">
        <v>1594</v>
      </c>
      <c r="I604" s="52" t="s">
        <v>1595</v>
      </c>
      <c r="J604" s="52" t="s">
        <v>1547</v>
      </c>
      <c r="K604" s="52" t="s">
        <v>30</v>
      </c>
      <c r="L604" s="52" t="s">
        <v>39</v>
      </c>
      <c r="M604" s="52" t="s">
        <v>1596</v>
      </c>
      <c r="N604" s="52" t="s">
        <v>1548</v>
      </c>
      <c r="O604" s="52" t="s">
        <v>1597</v>
      </c>
      <c r="P604" s="32"/>
      <c r="Q604" s="52" t="s">
        <v>4329</v>
      </c>
      <c r="R604" s="33">
        <f t="shared" si="121"/>
        <v>2</v>
      </c>
      <c r="S604" s="53" t="str">
        <f t="shared" si="126"/>
        <v>МВС</v>
      </c>
      <c r="T604" s="53"/>
      <c r="U604" s="31"/>
      <c r="V604" s="31"/>
      <c r="W604" s="31"/>
      <c r="X604" s="31"/>
      <c r="Y604" s="31"/>
      <c r="Z604" s="31"/>
      <c r="AA604" s="31"/>
      <c r="AB604" s="31"/>
      <c r="AC604" s="31"/>
      <c r="AD604" s="34"/>
      <c r="AE604" s="59">
        <f t="shared" si="123"/>
        <v>0</v>
      </c>
      <c r="AF604" s="62" t="e">
        <f t="shared" si="122"/>
        <v>#VALUE!</v>
      </c>
      <c r="AG604" s="31"/>
      <c r="AH604" s="31">
        <f t="shared" ref="AH604:AW619" si="128">IF(ISNUMBER(FIND($AD604,AH$5)),$AD604,"")</f>
        <v>0</v>
      </c>
      <c r="AI604" s="31">
        <f t="shared" si="128"/>
        <v>0</v>
      </c>
      <c r="AJ604" s="31">
        <f t="shared" si="128"/>
        <v>0</v>
      </c>
      <c r="AK604" s="31">
        <f t="shared" si="128"/>
        <v>0</v>
      </c>
      <c r="AL604" s="31">
        <f t="shared" si="128"/>
        <v>0</v>
      </c>
      <c r="AM604" s="31">
        <f t="shared" si="128"/>
        <v>0</v>
      </c>
      <c r="AN604" s="31">
        <f t="shared" si="128"/>
        <v>0</v>
      </c>
      <c r="AO604" s="31">
        <f t="shared" si="128"/>
        <v>0</v>
      </c>
      <c r="AP604" s="31">
        <f t="shared" si="128"/>
        <v>0</v>
      </c>
      <c r="AQ604" s="31">
        <f t="shared" si="128"/>
        <v>0</v>
      </c>
      <c r="AR604" s="31">
        <f t="shared" si="128"/>
        <v>0</v>
      </c>
      <c r="AS604" s="31">
        <f t="shared" si="128"/>
        <v>0</v>
      </c>
      <c r="AT604" s="31">
        <f t="shared" si="128"/>
        <v>0</v>
      </c>
      <c r="AU604" s="31">
        <f t="shared" si="128"/>
        <v>0</v>
      </c>
      <c r="AV604" s="31">
        <f t="shared" si="128"/>
        <v>0</v>
      </c>
      <c r="AW604" s="31">
        <f t="shared" si="128"/>
        <v>0</v>
      </c>
      <c r="AX604" s="31"/>
    </row>
    <row r="605" spans="1:50" ht="61.5" hidden="1" customHeight="1" x14ac:dyDescent="0.25">
      <c r="A605" s="30">
        <v>600</v>
      </c>
      <c r="B605" s="73" t="s">
        <v>1222</v>
      </c>
      <c r="C605" s="52" t="s">
        <v>1223</v>
      </c>
      <c r="D605" s="31"/>
      <c r="E605" s="98" t="s">
        <v>4639</v>
      </c>
      <c r="F605" s="52" t="s">
        <v>1572</v>
      </c>
      <c r="G605" s="52" t="s">
        <v>1598</v>
      </c>
      <c r="H605" s="52" t="s">
        <v>1599</v>
      </c>
      <c r="I605" s="52" t="s">
        <v>1600</v>
      </c>
      <c r="J605" s="52" t="s">
        <v>1547</v>
      </c>
      <c r="K605" s="52" t="s">
        <v>18</v>
      </c>
      <c r="L605" s="52" t="s">
        <v>39</v>
      </c>
      <c r="M605" s="52" t="s">
        <v>1601</v>
      </c>
      <c r="N605" s="52" t="s">
        <v>1548</v>
      </c>
      <c r="O605" s="52" t="s">
        <v>1602</v>
      </c>
      <c r="P605" s="32"/>
      <c r="Q605" s="52" t="s">
        <v>4329</v>
      </c>
      <c r="R605" s="33">
        <f t="shared" si="121"/>
        <v>2</v>
      </c>
      <c r="S605" s="53" t="str">
        <f t="shared" si="126"/>
        <v>МВС</v>
      </c>
      <c r="T605" s="53"/>
      <c r="U605" s="31"/>
      <c r="V605" s="31"/>
      <c r="W605" s="31"/>
      <c r="X605" s="31"/>
      <c r="Y605" s="31"/>
      <c r="Z605" s="31"/>
      <c r="AA605" s="31"/>
      <c r="AB605" s="31"/>
      <c r="AC605" s="31"/>
      <c r="AD605" s="34"/>
      <c r="AE605" s="59">
        <f t="shared" si="123"/>
        <v>0</v>
      </c>
      <c r="AF605" s="62" t="e">
        <f t="shared" si="122"/>
        <v>#VALUE!</v>
      </c>
      <c r="AG605" s="31"/>
      <c r="AH605" s="31">
        <f t="shared" si="128"/>
        <v>0</v>
      </c>
      <c r="AI605" s="31">
        <f t="shared" si="128"/>
        <v>0</v>
      </c>
      <c r="AJ605" s="31">
        <f t="shared" si="128"/>
        <v>0</v>
      </c>
      <c r="AK605" s="31">
        <f t="shared" si="128"/>
        <v>0</v>
      </c>
      <c r="AL605" s="31">
        <f t="shared" si="128"/>
        <v>0</v>
      </c>
      <c r="AM605" s="31">
        <f t="shared" si="128"/>
        <v>0</v>
      </c>
      <c r="AN605" s="31">
        <f t="shared" si="128"/>
        <v>0</v>
      </c>
      <c r="AO605" s="31">
        <f t="shared" si="128"/>
        <v>0</v>
      </c>
      <c r="AP605" s="31">
        <f t="shared" si="128"/>
        <v>0</v>
      </c>
      <c r="AQ605" s="31">
        <f t="shared" si="128"/>
        <v>0</v>
      </c>
      <c r="AR605" s="31">
        <f t="shared" si="128"/>
        <v>0</v>
      </c>
      <c r="AS605" s="31">
        <f t="shared" si="128"/>
        <v>0</v>
      </c>
      <c r="AT605" s="31">
        <f t="shared" si="128"/>
        <v>0</v>
      </c>
      <c r="AU605" s="31">
        <f t="shared" si="128"/>
        <v>0</v>
      </c>
      <c r="AV605" s="31">
        <f t="shared" si="128"/>
        <v>0</v>
      </c>
      <c r="AW605" s="31">
        <f t="shared" si="128"/>
        <v>0</v>
      </c>
      <c r="AX605" s="31"/>
    </row>
    <row r="606" spans="1:50" ht="61.5" hidden="1" customHeight="1" x14ac:dyDescent="0.25">
      <c r="A606" s="30">
        <v>601</v>
      </c>
      <c r="B606" s="73" t="s">
        <v>1222</v>
      </c>
      <c r="C606" s="52" t="s">
        <v>1223</v>
      </c>
      <c r="D606" s="31"/>
      <c r="E606" s="98" t="s">
        <v>4640</v>
      </c>
      <c r="F606" s="52" t="s">
        <v>1603</v>
      </c>
      <c r="G606" s="52" t="s">
        <v>1604</v>
      </c>
      <c r="H606" s="52" t="s">
        <v>193</v>
      </c>
      <c r="I606" s="52" t="s">
        <v>101</v>
      </c>
      <c r="J606" s="52" t="s">
        <v>1547</v>
      </c>
      <c r="K606" s="52" t="s">
        <v>30</v>
      </c>
      <c r="L606" s="52" t="s">
        <v>39</v>
      </c>
      <c r="M606" s="52" t="s">
        <v>194</v>
      </c>
      <c r="N606" s="52" t="s">
        <v>1548</v>
      </c>
      <c r="O606" s="52" t="s">
        <v>55</v>
      </c>
      <c r="P606" s="32"/>
      <c r="Q606" s="52" t="s">
        <v>4329</v>
      </c>
      <c r="R606" s="33">
        <f t="shared" si="121"/>
        <v>2</v>
      </c>
      <c r="S606" s="53" t="str">
        <f t="shared" si="126"/>
        <v>МВС</v>
      </c>
      <c r="T606" s="53"/>
      <c r="U606" s="31"/>
      <c r="V606" s="31"/>
      <c r="W606" s="31"/>
      <c r="X606" s="57" t="s">
        <v>4367</v>
      </c>
      <c r="Y606" s="31"/>
      <c r="Z606" s="31"/>
      <c r="AA606" s="31"/>
      <c r="AB606" s="31"/>
      <c r="AC606" s="31"/>
      <c r="AD606" s="34"/>
      <c r="AE606" s="59">
        <f t="shared" si="123"/>
        <v>0</v>
      </c>
      <c r="AF606" s="62" t="e">
        <f t="shared" si="122"/>
        <v>#VALUE!</v>
      </c>
      <c r="AG606" s="31"/>
      <c r="AH606" s="31">
        <f t="shared" si="128"/>
        <v>0</v>
      </c>
      <c r="AI606" s="31">
        <f t="shared" si="128"/>
        <v>0</v>
      </c>
      <c r="AJ606" s="31">
        <f t="shared" si="128"/>
        <v>0</v>
      </c>
      <c r="AK606" s="31">
        <f t="shared" si="128"/>
        <v>0</v>
      </c>
      <c r="AL606" s="31">
        <f t="shared" si="128"/>
        <v>0</v>
      </c>
      <c r="AM606" s="31">
        <f t="shared" si="128"/>
        <v>0</v>
      </c>
      <c r="AN606" s="31">
        <f t="shared" si="128"/>
        <v>0</v>
      </c>
      <c r="AO606" s="31">
        <f t="shared" si="128"/>
        <v>0</v>
      </c>
      <c r="AP606" s="31">
        <f t="shared" si="128"/>
        <v>0</v>
      </c>
      <c r="AQ606" s="31">
        <f t="shared" si="128"/>
        <v>0</v>
      </c>
      <c r="AR606" s="31">
        <f t="shared" si="128"/>
        <v>0</v>
      </c>
      <c r="AS606" s="31">
        <f t="shared" si="128"/>
        <v>0</v>
      </c>
      <c r="AT606" s="31">
        <f t="shared" si="128"/>
        <v>0</v>
      </c>
      <c r="AU606" s="31">
        <f t="shared" si="128"/>
        <v>0</v>
      </c>
      <c r="AV606" s="31">
        <f t="shared" si="128"/>
        <v>0</v>
      </c>
      <c r="AW606" s="31">
        <f t="shared" si="128"/>
        <v>0</v>
      </c>
      <c r="AX606" s="31"/>
    </row>
    <row r="607" spans="1:50" ht="61.5" hidden="1" customHeight="1" x14ac:dyDescent="0.25">
      <c r="A607" s="30">
        <v>602</v>
      </c>
      <c r="B607" s="73" t="s">
        <v>1222</v>
      </c>
      <c r="C607" s="52" t="s">
        <v>1223</v>
      </c>
      <c r="D607" s="31"/>
      <c r="E607" s="98" t="s">
        <v>4640</v>
      </c>
      <c r="F607" s="52" t="s">
        <v>1603</v>
      </c>
      <c r="G607" s="52" t="s">
        <v>1605</v>
      </c>
      <c r="H607" s="52" t="s">
        <v>258</v>
      </c>
      <c r="I607" s="52" t="s">
        <v>141</v>
      </c>
      <c r="J607" s="52" t="s">
        <v>1547</v>
      </c>
      <c r="K607" s="52" t="s">
        <v>30</v>
      </c>
      <c r="L607" s="52" t="s">
        <v>39</v>
      </c>
      <c r="M607" s="52" t="s">
        <v>1577</v>
      </c>
      <c r="N607" s="52" t="s">
        <v>1548</v>
      </c>
      <c r="O607" s="52" t="s">
        <v>55</v>
      </c>
      <c r="P607" s="32"/>
      <c r="Q607" s="52" t="s">
        <v>4329</v>
      </c>
      <c r="R607" s="33">
        <f t="shared" si="121"/>
        <v>2</v>
      </c>
      <c r="S607" s="53" t="str">
        <f t="shared" si="126"/>
        <v>МВС</v>
      </c>
      <c r="T607" s="53"/>
      <c r="U607" s="31"/>
      <c r="V607" s="31"/>
      <c r="W607" s="31"/>
      <c r="X607" s="57" t="s">
        <v>4367</v>
      </c>
      <c r="Y607" s="31"/>
      <c r="Z607" s="31"/>
      <c r="AA607" s="31"/>
      <c r="AB607" s="31"/>
      <c r="AC607" s="31"/>
      <c r="AD607" s="34"/>
      <c r="AE607" s="59">
        <f t="shared" si="123"/>
        <v>0</v>
      </c>
      <c r="AF607" s="62" t="e">
        <f t="shared" si="122"/>
        <v>#VALUE!</v>
      </c>
      <c r="AG607" s="31"/>
      <c r="AH607" s="31">
        <f t="shared" si="128"/>
        <v>0</v>
      </c>
      <c r="AI607" s="31">
        <f t="shared" si="128"/>
        <v>0</v>
      </c>
      <c r="AJ607" s="31">
        <f t="shared" si="128"/>
        <v>0</v>
      </c>
      <c r="AK607" s="31">
        <f t="shared" si="128"/>
        <v>0</v>
      </c>
      <c r="AL607" s="31">
        <f t="shared" si="128"/>
        <v>0</v>
      </c>
      <c r="AM607" s="31">
        <f t="shared" si="128"/>
        <v>0</v>
      </c>
      <c r="AN607" s="31">
        <f t="shared" si="128"/>
        <v>0</v>
      </c>
      <c r="AO607" s="31">
        <f t="shared" si="128"/>
        <v>0</v>
      </c>
      <c r="AP607" s="31">
        <f t="shared" si="128"/>
        <v>0</v>
      </c>
      <c r="AQ607" s="31">
        <f t="shared" si="128"/>
        <v>0</v>
      </c>
      <c r="AR607" s="31">
        <f t="shared" si="128"/>
        <v>0</v>
      </c>
      <c r="AS607" s="31">
        <f t="shared" si="128"/>
        <v>0</v>
      </c>
      <c r="AT607" s="31">
        <f t="shared" si="128"/>
        <v>0</v>
      </c>
      <c r="AU607" s="31">
        <f t="shared" si="128"/>
        <v>0</v>
      </c>
      <c r="AV607" s="31">
        <f t="shared" si="128"/>
        <v>0</v>
      </c>
      <c r="AW607" s="31">
        <f t="shared" si="128"/>
        <v>0</v>
      </c>
      <c r="AX607" s="31"/>
    </row>
    <row r="608" spans="1:50" ht="61.5" hidden="1" customHeight="1" x14ac:dyDescent="0.25">
      <c r="A608" s="30">
        <v>603</v>
      </c>
      <c r="B608" s="73" t="s">
        <v>1222</v>
      </c>
      <c r="C608" s="52" t="s">
        <v>1223</v>
      </c>
      <c r="D608" s="31"/>
      <c r="E608" s="98" t="s">
        <v>4640</v>
      </c>
      <c r="F608" s="52" t="s">
        <v>1603</v>
      </c>
      <c r="G608" s="52" t="s">
        <v>1606</v>
      </c>
      <c r="H608" s="52" t="s">
        <v>49</v>
      </c>
      <c r="I608" s="52" t="s">
        <v>53</v>
      </c>
      <c r="J608" s="52" t="s">
        <v>1547</v>
      </c>
      <c r="K608" s="52" t="s">
        <v>30</v>
      </c>
      <c r="L608" s="52" t="s">
        <v>39</v>
      </c>
      <c r="M608" s="52" t="s">
        <v>64</v>
      </c>
      <c r="N608" s="52" t="s">
        <v>65</v>
      </c>
      <c r="O608" s="52" t="s">
        <v>55</v>
      </c>
      <c r="P608" s="32"/>
      <c r="Q608" s="52" t="s">
        <v>4329</v>
      </c>
      <c r="R608" s="33">
        <f t="shared" si="121"/>
        <v>2</v>
      </c>
      <c r="S608" s="53" t="str">
        <f t="shared" si="126"/>
        <v>МВС</v>
      </c>
      <c r="T608" s="53"/>
      <c r="U608" s="31"/>
      <c r="V608" s="31"/>
      <c r="W608" s="31"/>
      <c r="X608" s="57" t="s">
        <v>4367</v>
      </c>
      <c r="Y608" s="57" t="s">
        <v>4367</v>
      </c>
      <c r="Z608" s="31"/>
      <c r="AA608" s="31"/>
      <c r="AB608" s="31"/>
      <c r="AC608" s="31"/>
      <c r="AD608" s="34"/>
      <c r="AE608" s="59">
        <f t="shared" si="123"/>
        <v>0</v>
      </c>
      <c r="AF608" s="62" t="e">
        <f t="shared" si="122"/>
        <v>#VALUE!</v>
      </c>
      <c r="AG608" s="31"/>
      <c r="AH608" s="31">
        <f t="shared" si="128"/>
        <v>0</v>
      </c>
      <c r="AI608" s="31">
        <f t="shared" si="128"/>
        <v>0</v>
      </c>
      <c r="AJ608" s="31">
        <f t="shared" si="128"/>
        <v>0</v>
      </c>
      <c r="AK608" s="31">
        <f t="shared" si="128"/>
        <v>0</v>
      </c>
      <c r="AL608" s="31">
        <f t="shared" si="128"/>
        <v>0</v>
      </c>
      <c r="AM608" s="31">
        <f t="shared" si="128"/>
        <v>0</v>
      </c>
      <c r="AN608" s="31">
        <f t="shared" si="128"/>
        <v>0</v>
      </c>
      <c r="AO608" s="31">
        <f t="shared" si="128"/>
        <v>0</v>
      </c>
      <c r="AP608" s="31">
        <f t="shared" si="128"/>
        <v>0</v>
      </c>
      <c r="AQ608" s="31">
        <f t="shared" si="128"/>
        <v>0</v>
      </c>
      <c r="AR608" s="31">
        <f t="shared" si="128"/>
        <v>0</v>
      </c>
      <c r="AS608" s="31">
        <f t="shared" si="128"/>
        <v>0</v>
      </c>
      <c r="AT608" s="31">
        <f t="shared" si="128"/>
        <v>0</v>
      </c>
      <c r="AU608" s="31">
        <f t="shared" si="128"/>
        <v>0</v>
      </c>
      <c r="AV608" s="31">
        <f t="shared" si="128"/>
        <v>0</v>
      </c>
      <c r="AW608" s="31">
        <f t="shared" si="128"/>
        <v>0</v>
      </c>
      <c r="AX608" s="31"/>
    </row>
    <row r="609" spans="1:50" ht="61.5" hidden="1" customHeight="1" x14ac:dyDescent="0.25">
      <c r="A609" s="30">
        <v>604</v>
      </c>
      <c r="B609" s="73" t="s">
        <v>1222</v>
      </c>
      <c r="C609" s="52" t="s">
        <v>1223</v>
      </c>
      <c r="D609" s="31"/>
      <c r="E609" s="98" t="s">
        <v>4640</v>
      </c>
      <c r="F609" s="52" t="s">
        <v>1603</v>
      </c>
      <c r="G609" s="52" t="s">
        <v>1607</v>
      </c>
      <c r="H609" s="52" t="s">
        <v>57</v>
      </c>
      <c r="I609" s="52" t="s">
        <v>68</v>
      </c>
      <c r="J609" s="52" t="s">
        <v>1547</v>
      </c>
      <c r="K609" s="52" t="s">
        <v>30</v>
      </c>
      <c r="L609" s="52" t="s">
        <v>39</v>
      </c>
      <c r="M609" s="52" t="s">
        <v>69</v>
      </c>
      <c r="N609" s="52" t="s">
        <v>70</v>
      </c>
      <c r="O609" s="52" t="s">
        <v>55</v>
      </c>
      <c r="P609" s="32"/>
      <c r="Q609" s="52" t="s">
        <v>4329</v>
      </c>
      <c r="R609" s="33">
        <f t="shared" si="121"/>
        <v>2</v>
      </c>
      <c r="S609" s="53" t="str">
        <f t="shared" si="126"/>
        <v>МВС</v>
      </c>
      <c r="T609" s="53"/>
      <c r="U609" s="31"/>
      <c r="V609" s="31"/>
      <c r="W609" s="31"/>
      <c r="X609" s="31"/>
      <c r="Y609" s="57" t="s">
        <v>4367</v>
      </c>
      <c r="Z609" s="31"/>
      <c r="AA609" s="31"/>
      <c r="AB609" s="31"/>
      <c r="AC609" s="31"/>
      <c r="AD609" s="34"/>
      <c r="AE609" s="59">
        <f t="shared" si="123"/>
        <v>0</v>
      </c>
      <c r="AF609" s="62" t="e">
        <f t="shared" si="122"/>
        <v>#VALUE!</v>
      </c>
      <c r="AG609" s="31"/>
      <c r="AH609" s="31">
        <f t="shared" si="128"/>
        <v>0</v>
      </c>
      <c r="AI609" s="31">
        <f t="shared" si="128"/>
        <v>0</v>
      </c>
      <c r="AJ609" s="31">
        <f t="shared" si="128"/>
        <v>0</v>
      </c>
      <c r="AK609" s="31">
        <f t="shared" si="128"/>
        <v>0</v>
      </c>
      <c r="AL609" s="31">
        <f t="shared" si="128"/>
        <v>0</v>
      </c>
      <c r="AM609" s="31">
        <f t="shared" si="128"/>
        <v>0</v>
      </c>
      <c r="AN609" s="31">
        <f t="shared" si="128"/>
        <v>0</v>
      </c>
      <c r="AO609" s="31">
        <f t="shared" si="128"/>
        <v>0</v>
      </c>
      <c r="AP609" s="31">
        <f t="shared" si="128"/>
        <v>0</v>
      </c>
      <c r="AQ609" s="31">
        <f t="shared" si="128"/>
        <v>0</v>
      </c>
      <c r="AR609" s="31">
        <f t="shared" si="128"/>
        <v>0</v>
      </c>
      <c r="AS609" s="31">
        <f t="shared" si="128"/>
        <v>0</v>
      </c>
      <c r="AT609" s="31">
        <f t="shared" si="128"/>
        <v>0</v>
      </c>
      <c r="AU609" s="31">
        <f t="shared" si="128"/>
        <v>0</v>
      </c>
      <c r="AV609" s="31">
        <f t="shared" si="128"/>
        <v>0</v>
      </c>
      <c r="AW609" s="31">
        <f t="shared" si="128"/>
        <v>0</v>
      </c>
      <c r="AX609" s="31"/>
    </row>
    <row r="610" spans="1:50" ht="61.5" hidden="1" customHeight="1" x14ac:dyDescent="0.25">
      <c r="A610" s="30">
        <v>605</v>
      </c>
      <c r="B610" s="73" t="s">
        <v>1222</v>
      </c>
      <c r="C610" s="52" t="s">
        <v>1223</v>
      </c>
      <c r="D610" s="31"/>
      <c r="E610" s="98" t="s">
        <v>4640</v>
      </c>
      <c r="F610" s="52" t="s">
        <v>1603</v>
      </c>
      <c r="G610" s="52" t="s">
        <v>1608</v>
      </c>
      <c r="H610" s="52" t="s">
        <v>1609</v>
      </c>
      <c r="I610" s="52" t="s">
        <v>1610</v>
      </c>
      <c r="J610" s="52" t="s">
        <v>1547</v>
      </c>
      <c r="K610" s="52" t="s">
        <v>30</v>
      </c>
      <c r="L610" s="52" t="s">
        <v>39</v>
      </c>
      <c r="M610" s="52" t="s">
        <v>1611</v>
      </c>
      <c r="N610" s="52" t="s">
        <v>1548</v>
      </c>
      <c r="O610" s="52" t="s">
        <v>1612</v>
      </c>
      <c r="P610" s="32"/>
      <c r="Q610" s="52" t="s">
        <v>4329</v>
      </c>
      <c r="R610" s="33">
        <f t="shared" si="121"/>
        <v>2</v>
      </c>
      <c r="S610" s="53" t="str">
        <f t="shared" si="126"/>
        <v>МВС</v>
      </c>
      <c r="T610" s="53"/>
      <c r="U610" s="31"/>
      <c r="V610" s="31"/>
      <c r="W610" s="31"/>
      <c r="X610" s="31"/>
      <c r="Y610" s="31"/>
      <c r="Z610" s="31"/>
      <c r="AA610" s="31"/>
      <c r="AB610" s="31"/>
      <c r="AC610" s="31"/>
      <c r="AD610" s="34"/>
      <c r="AE610" s="59">
        <f t="shared" si="123"/>
        <v>0</v>
      </c>
      <c r="AF610" s="62" t="e">
        <f t="shared" si="122"/>
        <v>#VALUE!</v>
      </c>
      <c r="AG610" s="31"/>
      <c r="AH610" s="31">
        <f t="shared" si="128"/>
        <v>0</v>
      </c>
      <c r="AI610" s="31">
        <f t="shared" si="128"/>
        <v>0</v>
      </c>
      <c r="AJ610" s="31">
        <f t="shared" si="128"/>
        <v>0</v>
      </c>
      <c r="AK610" s="31">
        <f t="shared" si="128"/>
        <v>0</v>
      </c>
      <c r="AL610" s="31">
        <f t="shared" si="128"/>
        <v>0</v>
      </c>
      <c r="AM610" s="31">
        <f t="shared" si="128"/>
        <v>0</v>
      </c>
      <c r="AN610" s="31">
        <f t="shared" si="128"/>
        <v>0</v>
      </c>
      <c r="AO610" s="31">
        <f t="shared" si="128"/>
        <v>0</v>
      </c>
      <c r="AP610" s="31">
        <f t="shared" si="128"/>
        <v>0</v>
      </c>
      <c r="AQ610" s="31">
        <f t="shared" si="128"/>
        <v>0</v>
      </c>
      <c r="AR610" s="31">
        <f t="shared" si="128"/>
        <v>0</v>
      </c>
      <c r="AS610" s="31">
        <f t="shared" si="128"/>
        <v>0</v>
      </c>
      <c r="AT610" s="31">
        <f t="shared" si="128"/>
        <v>0</v>
      </c>
      <c r="AU610" s="31">
        <f t="shared" si="128"/>
        <v>0</v>
      </c>
      <c r="AV610" s="31">
        <f t="shared" si="128"/>
        <v>0</v>
      </c>
      <c r="AW610" s="31">
        <f t="shared" si="128"/>
        <v>0</v>
      </c>
      <c r="AX610" s="31"/>
    </row>
    <row r="611" spans="1:50" ht="61.5" hidden="1" customHeight="1" x14ac:dyDescent="0.25">
      <c r="A611" s="30">
        <v>606</v>
      </c>
      <c r="B611" s="73" t="s">
        <v>1222</v>
      </c>
      <c r="C611" s="52" t="s">
        <v>1223</v>
      </c>
      <c r="D611" s="31"/>
      <c r="E611" s="98" t="s">
        <v>4640</v>
      </c>
      <c r="F611" s="52" t="s">
        <v>1603</v>
      </c>
      <c r="G611" s="52" t="s">
        <v>1613</v>
      </c>
      <c r="H611" s="52" t="s">
        <v>1614</v>
      </c>
      <c r="I611" s="52" t="s">
        <v>1615</v>
      </c>
      <c r="J611" s="52" t="s">
        <v>1547</v>
      </c>
      <c r="K611" s="52" t="s">
        <v>30</v>
      </c>
      <c r="L611" s="52" t="s">
        <v>39</v>
      </c>
      <c r="M611" s="52" t="s">
        <v>58</v>
      </c>
      <c r="N611" s="52" t="s">
        <v>1548</v>
      </c>
      <c r="O611" s="52" t="s">
        <v>1612</v>
      </c>
      <c r="P611" s="32"/>
      <c r="Q611" s="52" t="s">
        <v>4329</v>
      </c>
      <c r="R611" s="33">
        <f t="shared" si="121"/>
        <v>2</v>
      </c>
      <c r="S611" s="53" t="str">
        <f t="shared" si="126"/>
        <v>МВС</v>
      </c>
      <c r="T611" s="53"/>
      <c r="U611" s="31"/>
      <c r="V611" s="31"/>
      <c r="W611" s="31"/>
      <c r="X611" s="31"/>
      <c r="Y611" s="31"/>
      <c r="Z611" s="31"/>
      <c r="AA611" s="31"/>
      <c r="AB611" s="31"/>
      <c r="AC611" s="31"/>
      <c r="AD611" s="34"/>
      <c r="AE611" s="59">
        <f t="shared" si="123"/>
        <v>0</v>
      </c>
      <c r="AF611" s="62" t="e">
        <f t="shared" si="122"/>
        <v>#VALUE!</v>
      </c>
      <c r="AG611" s="31"/>
      <c r="AH611" s="31">
        <f t="shared" si="128"/>
        <v>0</v>
      </c>
      <c r="AI611" s="31">
        <f t="shared" si="128"/>
        <v>0</v>
      </c>
      <c r="AJ611" s="31">
        <f t="shared" si="128"/>
        <v>0</v>
      </c>
      <c r="AK611" s="31">
        <f t="shared" si="128"/>
        <v>0</v>
      </c>
      <c r="AL611" s="31">
        <f t="shared" si="128"/>
        <v>0</v>
      </c>
      <c r="AM611" s="31">
        <f t="shared" si="128"/>
        <v>0</v>
      </c>
      <c r="AN611" s="31">
        <f t="shared" si="128"/>
        <v>0</v>
      </c>
      <c r="AO611" s="31">
        <f t="shared" si="128"/>
        <v>0</v>
      </c>
      <c r="AP611" s="31">
        <f t="shared" si="128"/>
        <v>0</v>
      </c>
      <c r="AQ611" s="31">
        <f t="shared" si="128"/>
        <v>0</v>
      </c>
      <c r="AR611" s="31">
        <f t="shared" si="128"/>
        <v>0</v>
      </c>
      <c r="AS611" s="31">
        <f t="shared" si="128"/>
        <v>0</v>
      </c>
      <c r="AT611" s="31">
        <f t="shared" si="128"/>
        <v>0</v>
      </c>
      <c r="AU611" s="31">
        <f t="shared" si="128"/>
        <v>0</v>
      </c>
      <c r="AV611" s="31">
        <f t="shared" si="128"/>
        <v>0</v>
      </c>
      <c r="AW611" s="31">
        <f t="shared" si="128"/>
        <v>0</v>
      </c>
      <c r="AX611" s="31"/>
    </row>
    <row r="612" spans="1:50" ht="61.5" hidden="1" customHeight="1" x14ac:dyDescent="0.25">
      <c r="A612" s="30">
        <v>607</v>
      </c>
      <c r="B612" s="73" t="s">
        <v>1222</v>
      </c>
      <c r="C612" s="52" t="s">
        <v>1223</v>
      </c>
      <c r="D612" s="31"/>
      <c r="E612" s="98" t="s">
        <v>4640</v>
      </c>
      <c r="F612" s="52" t="s">
        <v>1603</v>
      </c>
      <c r="G612" s="52" t="s">
        <v>1616</v>
      </c>
      <c r="H612" s="52" t="s">
        <v>1617</v>
      </c>
      <c r="I612" s="52" t="s">
        <v>1618</v>
      </c>
      <c r="J612" s="52" t="s">
        <v>1547</v>
      </c>
      <c r="K612" s="52" t="s">
        <v>30</v>
      </c>
      <c r="L612" s="52" t="s">
        <v>39</v>
      </c>
      <c r="M612" s="52" t="s">
        <v>1619</v>
      </c>
      <c r="N612" s="52" t="s">
        <v>1548</v>
      </c>
      <c r="O612" s="52" t="s">
        <v>1612</v>
      </c>
      <c r="P612" s="32"/>
      <c r="Q612" s="52" t="s">
        <v>4329</v>
      </c>
      <c r="R612" s="33">
        <f t="shared" si="121"/>
        <v>2</v>
      </c>
      <c r="S612" s="53" t="str">
        <f t="shared" si="126"/>
        <v>МВС</v>
      </c>
      <c r="T612" s="53"/>
      <c r="U612" s="31"/>
      <c r="V612" s="31"/>
      <c r="W612" s="31"/>
      <c r="X612" s="31"/>
      <c r="Y612" s="31"/>
      <c r="Z612" s="31"/>
      <c r="AA612" s="31"/>
      <c r="AB612" s="31"/>
      <c r="AC612" s="31"/>
      <c r="AD612" s="34"/>
      <c r="AE612" s="59">
        <f t="shared" si="123"/>
        <v>0</v>
      </c>
      <c r="AF612" s="62" t="e">
        <f t="shared" si="122"/>
        <v>#VALUE!</v>
      </c>
      <c r="AG612" s="31"/>
      <c r="AH612" s="31">
        <f t="shared" si="128"/>
        <v>0</v>
      </c>
      <c r="AI612" s="31">
        <f t="shared" si="128"/>
        <v>0</v>
      </c>
      <c r="AJ612" s="31">
        <f t="shared" si="128"/>
        <v>0</v>
      </c>
      <c r="AK612" s="31">
        <f t="shared" si="128"/>
        <v>0</v>
      </c>
      <c r="AL612" s="31">
        <f t="shared" si="128"/>
        <v>0</v>
      </c>
      <c r="AM612" s="31">
        <f t="shared" si="128"/>
        <v>0</v>
      </c>
      <c r="AN612" s="31">
        <f t="shared" si="128"/>
        <v>0</v>
      </c>
      <c r="AO612" s="31">
        <f t="shared" si="128"/>
        <v>0</v>
      </c>
      <c r="AP612" s="31">
        <f t="shared" si="128"/>
        <v>0</v>
      </c>
      <c r="AQ612" s="31">
        <f t="shared" si="128"/>
        <v>0</v>
      </c>
      <c r="AR612" s="31">
        <f t="shared" si="128"/>
        <v>0</v>
      </c>
      <c r="AS612" s="31">
        <f t="shared" si="128"/>
        <v>0</v>
      </c>
      <c r="AT612" s="31">
        <f t="shared" si="128"/>
        <v>0</v>
      </c>
      <c r="AU612" s="31">
        <f t="shared" si="128"/>
        <v>0</v>
      </c>
      <c r="AV612" s="31">
        <f t="shared" si="128"/>
        <v>0</v>
      </c>
      <c r="AW612" s="31">
        <f t="shared" si="128"/>
        <v>0</v>
      </c>
      <c r="AX612" s="31"/>
    </row>
    <row r="613" spans="1:50" ht="61.5" hidden="1" customHeight="1" x14ac:dyDescent="0.25">
      <c r="A613" s="30">
        <v>608</v>
      </c>
      <c r="B613" s="73" t="s">
        <v>1222</v>
      </c>
      <c r="C613" s="52" t="s">
        <v>1223</v>
      </c>
      <c r="D613" s="31"/>
      <c r="E613" s="98" t="s">
        <v>4640</v>
      </c>
      <c r="F613" s="52" t="s">
        <v>1603</v>
      </c>
      <c r="G613" s="52" t="s">
        <v>1620</v>
      </c>
      <c r="H613" s="52" t="s">
        <v>1621</v>
      </c>
      <c r="I613" s="52" t="s">
        <v>1622</v>
      </c>
      <c r="J613" s="52" t="s">
        <v>1570</v>
      </c>
      <c r="K613" s="52" t="s">
        <v>30</v>
      </c>
      <c r="L613" s="52" t="s">
        <v>39</v>
      </c>
      <c r="M613" s="52" t="s">
        <v>1623</v>
      </c>
      <c r="N613" s="52" t="s">
        <v>227</v>
      </c>
      <c r="O613" s="52" t="s">
        <v>1612</v>
      </c>
      <c r="P613" s="32"/>
      <c r="Q613" s="52" t="s">
        <v>4330</v>
      </c>
      <c r="R613" s="33">
        <f t="shared" si="121"/>
        <v>3</v>
      </c>
      <c r="S613" s="53" t="str">
        <f t="shared" si="126"/>
        <v>МВС</v>
      </c>
      <c r="T613" s="53"/>
      <c r="U613" s="31"/>
      <c r="V613" s="31"/>
      <c r="W613" s="31"/>
      <c r="X613" s="31"/>
      <c r="Y613" s="31"/>
      <c r="Z613" s="31"/>
      <c r="AA613" s="31"/>
      <c r="AB613" s="31"/>
      <c r="AC613" s="31"/>
      <c r="AD613" s="34"/>
      <c r="AE613" s="59">
        <f t="shared" si="123"/>
        <v>0</v>
      </c>
      <c r="AF613" s="62" t="e">
        <f t="shared" si="122"/>
        <v>#VALUE!</v>
      </c>
      <c r="AG613" s="31"/>
      <c r="AH613" s="31">
        <f t="shared" si="128"/>
        <v>0</v>
      </c>
      <c r="AI613" s="31">
        <f t="shared" si="128"/>
        <v>0</v>
      </c>
      <c r="AJ613" s="31">
        <f t="shared" si="128"/>
        <v>0</v>
      </c>
      <c r="AK613" s="31">
        <f t="shared" si="128"/>
        <v>0</v>
      </c>
      <c r="AL613" s="31">
        <f t="shared" si="128"/>
        <v>0</v>
      </c>
      <c r="AM613" s="31">
        <f t="shared" si="128"/>
        <v>0</v>
      </c>
      <c r="AN613" s="31">
        <f t="shared" si="128"/>
        <v>0</v>
      </c>
      <c r="AO613" s="31">
        <f t="shared" si="128"/>
        <v>0</v>
      </c>
      <c r="AP613" s="31">
        <f t="shared" si="128"/>
        <v>0</v>
      </c>
      <c r="AQ613" s="31">
        <f t="shared" si="128"/>
        <v>0</v>
      </c>
      <c r="AR613" s="31">
        <f t="shared" si="128"/>
        <v>0</v>
      </c>
      <c r="AS613" s="31">
        <f t="shared" si="128"/>
        <v>0</v>
      </c>
      <c r="AT613" s="31">
        <f t="shared" si="128"/>
        <v>0</v>
      </c>
      <c r="AU613" s="31">
        <f t="shared" si="128"/>
        <v>0</v>
      </c>
      <c r="AV613" s="31">
        <f t="shared" si="128"/>
        <v>0</v>
      </c>
      <c r="AW613" s="31">
        <f t="shared" si="128"/>
        <v>0</v>
      </c>
      <c r="AX613" s="31"/>
    </row>
    <row r="614" spans="1:50" ht="61.5" hidden="1" customHeight="1" x14ac:dyDescent="0.25">
      <c r="A614" s="30">
        <v>609</v>
      </c>
      <c r="B614" s="73" t="s">
        <v>1222</v>
      </c>
      <c r="C614" s="52" t="s">
        <v>1223</v>
      </c>
      <c r="D614" s="31"/>
      <c r="E614" s="98" t="s">
        <v>4640</v>
      </c>
      <c r="F614" s="52" t="s">
        <v>1603</v>
      </c>
      <c r="G614" s="52" t="s">
        <v>1624</v>
      </c>
      <c r="H614" s="52" t="s">
        <v>15</v>
      </c>
      <c r="I614" s="52" t="s">
        <v>94</v>
      </c>
      <c r="J614" s="52" t="s">
        <v>1547</v>
      </c>
      <c r="K614" s="52" t="s">
        <v>18</v>
      </c>
      <c r="L614" s="52" t="s">
        <v>39</v>
      </c>
      <c r="M614" s="52" t="s">
        <v>1122</v>
      </c>
      <c r="N614" s="52" t="s">
        <v>1548</v>
      </c>
      <c r="O614" s="52" t="s">
        <v>1258</v>
      </c>
      <c r="P614" s="32"/>
      <c r="Q614" s="52" t="s">
        <v>4329</v>
      </c>
      <c r="R614" s="33">
        <f t="shared" si="121"/>
        <v>2</v>
      </c>
      <c r="S614" s="53" t="str">
        <f t="shared" si="126"/>
        <v>МВС</v>
      </c>
      <c r="T614" s="53"/>
      <c r="U614" s="31"/>
      <c r="V614" s="31"/>
      <c r="W614" s="31"/>
      <c r="X614" s="57" t="s">
        <v>4367</v>
      </c>
      <c r="Y614" s="31"/>
      <c r="Z614" s="31"/>
      <c r="AA614" s="31"/>
      <c r="AB614" s="31"/>
      <c r="AC614" s="31"/>
      <c r="AD614" s="34"/>
      <c r="AE614" s="59">
        <f t="shared" si="123"/>
        <v>0</v>
      </c>
      <c r="AF614" s="62" t="e">
        <f t="shared" si="122"/>
        <v>#VALUE!</v>
      </c>
      <c r="AG614" s="31"/>
      <c r="AH614" s="31">
        <f t="shared" si="128"/>
        <v>0</v>
      </c>
      <c r="AI614" s="31">
        <f t="shared" si="128"/>
        <v>0</v>
      </c>
      <c r="AJ614" s="31">
        <f t="shared" si="128"/>
        <v>0</v>
      </c>
      <c r="AK614" s="31">
        <f t="shared" si="128"/>
        <v>0</v>
      </c>
      <c r="AL614" s="31">
        <f t="shared" si="128"/>
        <v>0</v>
      </c>
      <c r="AM614" s="31">
        <f t="shared" si="128"/>
        <v>0</v>
      </c>
      <c r="AN614" s="31">
        <f t="shared" si="128"/>
        <v>0</v>
      </c>
      <c r="AO614" s="31">
        <f t="shared" si="128"/>
        <v>0</v>
      </c>
      <c r="AP614" s="31">
        <f t="shared" si="128"/>
        <v>0</v>
      </c>
      <c r="AQ614" s="31">
        <f t="shared" si="128"/>
        <v>0</v>
      </c>
      <c r="AR614" s="31">
        <f t="shared" si="128"/>
        <v>0</v>
      </c>
      <c r="AS614" s="31">
        <f t="shared" si="128"/>
        <v>0</v>
      </c>
      <c r="AT614" s="31">
        <f t="shared" si="128"/>
        <v>0</v>
      </c>
      <c r="AU614" s="31">
        <f t="shared" si="128"/>
        <v>0</v>
      </c>
      <c r="AV614" s="31">
        <f t="shared" si="128"/>
        <v>0</v>
      </c>
      <c r="AW614" s="31">
        <f t="shared" si="128"/>
        <v>0</v>
      </c>
      <c r="AX614" s="31"/>
    </row>
    <row r="615" spans="1:50" ht="61.5" hidden="1" customHeight="1" x14ac:dyDescent="0.25">
      <c r="A615" s="30">
        <v>610</v>
      </c>
      <c r="B615" s="73" t="s">
        <v>1222</v>
      </c>
      <c r="C615" s="52" t="s">
        <v>1223</v>
      </c>
      <c r="D615" s="31"/>
      <c r="E615" s="98" t="s">
        <v>4640</v>
      </c>
      <c r="F615" s="52" t="s">
        <v>1603</v>
      </c>
      <c r="G615" s="52" t="s">
        <v>1625</v>
      </c>
      <c r="H615" s="52" t="s">
        <v>101</v>
      </c>
      <c r="I615" s="52" t="s">
        <v>141</v>
      </c>
      <c r="J615" s="52" t="s">
        <v>1547</v>
      </c>
      <c r="K615" s="52" t="s">
        <v>18</v>
      </c>
      <c r="L615" s="52" t="s">
        <v>39</v>
      </c>
      <c r="M615" s="52" t="s">
        <v>1626</v>
      </c>
      <c r="N615" s="52" t="s">
        <v>1548</v>
      </c>
      <c r="O615" s="52" t="s">
        <v>1258</v>
      </c>
      <c r="P615" s="32"/>
      <c r="Q615" s="52" t="s">
        <v>4329</v>
      </c>
      <c r="R615" s="33">
        <f t="shared" si="121"/>
        <v>2</v>
      </c>
      <c r="S615" s="53" t="str">
        <f t="shared" si="126"/>
        <v>МВС</v>
      </c>
      <c r="T615" s="53"/>
      <c r="U615" s="31"/>
      <c r="V615" s="31"/>
      <c r="W615" s="31"/>
      <c r="X615" s="57" t="s">
        <v>4367</v>
      </c>
      <c r="Y615" s="31"/>
      <c r="Z615" s="31"/>
      <c r="AA615" s="31"/>
      <c r="AB615" s="31"/>
      <c r="AC615" s="31"/>
      <c r="AD615" s="34"/>
      <c r="AE615" s="59">
        <f t="shared" si="123"/>
        <v>0</v>
      </c>
      <c r="AF615" s="62" t="e">
        <f t="shared" si="122"/>
        <v>#VALUE!</v>
      </c>
      <c r="AG615" s="31"/>
      <c r="AH615" s="31">
        <f t="shared" si="128"/>
        <v>0</v>
      </c>
      <c r="AI615" s="31">
        <f t="shared" si="128"/>
        <v>0</v>
      </c>
      <c r="AJ615" s="31">
        <f t="shared" si="128"/>
        <v>0</v>
      </c>
      <c r="AK615" s="31">
        <f t="shared" si="128"/>
        <v>0</v>
      </c>
      <c r="AL615" s="31">
        <f t="shared" si="128"/>
        <v>0</v>
      </c>
      <c r="AM615" s="31">
        <f t="shared" si="128"/>
        <v>0</v>
      </c>
      <c r="AN615" s="31">
        <f t="shared" si="128"/>
        <v>0</v>
      </c>
      <c r="AO615" s="31">
        <f t="shared" si="128"/>
        <v>0</v>
      </c>
      <c r="AP615" s="31">
        <f t="shared" si="128"/>
        <v>0</v>
      </c>
      <c r="AQ615" s="31">
        <f t="shared" si="128"/>
        <v>0</v>
      </c>
      <c r="AR615" s="31">
        <f t="shared" si="128"/>
        <v>0</v>
      </c>
      <c r="AS615" s="31">
        <f t="shared" si="128"/>
        <v>0</v>
      </c>
      <c r="AT615" s="31">
        <f t="shared" si="128"/>
        <v>0</v>
      </c>
      <c r="AU615" s="31">
        <f t="shared" si="128"/>
        <v>0</v>
      </c>
      <c r="AV615" s="31">
        <f t="shared" si="128"/>
        <v>0</v>
      </c>
      <c r="AW615" s="31">
        <f t="shared" si="128"/>
        <v>0</v>
      </c>
      <c r="AX615" s="31"/>
    </row>
    <row r="616" spans="1:50" ht="61.5" hidden="1" customHeight="1" x14ac:dyDescent="0.25">
      <c r="A616" s="30">
        <v>611</v>
      </c>
      <c r="B616" s="73" t="s">
        <v>1222</v>
      </c>
      <c r="C616" s="68" t="s">
        <v>1223</v>
      </c>
      <c r="D616" s="68" t="s">
        <v>1627</v>
      </c>
      <c r="E616" s="98" t="s">
        <v>4641</v>
      </c>
      <c r="F616" s="68" t="s">
        <v>1628</v>
      </c>
      <c r="G616" s="69"/>
      <c r="H616" s="68"/>
      <c r="I616" s="68"/>
      <c r="J616" s="68"/>
      <c r="K616" s="52"/>
      <c r="L616" s="52"/>
      <c r="M616" s="52"/>
      <c r="N616" s="52"/>
      <c r="O616" s="52"/>
      <c r="P616" s="70"/>
      <c r="Q616" s="71" t="s">
        <v>4275</v>
      </c>
      <c r="R616" s="33">
        <f t="shared" si="121"/>
        <v>1</v>
      </c>
      <c r="S616" s="53"/>
      <c r="T616" s="53"/>
      <c r="U616" s="70"/>
      <c r="V616" s="70"/>
      <c r="W616" s="70"/>
      <c r="X616" s="70"/>
      <c r="Y616" s="70"/>
      <c r="Z616" s="70"/>
      <c r="AA616" s="70"/>
      <c r="AB616" s="70"/>
      <c r="AC616" s="70"/>
      <c r="AD616" s="34"/>
      <c r="AE616" s="59">
        <f t="shared" si="123"/>
        <v>0</v>
      </c>
      <c r="AF616" s="62" t="e">
        <f t="shared" si="122"/>
        <v>#VALUE!</v>
      </c>
      <c r="AG616" s="31"/>
      <c r="AH616" s="31">
        <f t="shared" si="128"/>
        <v>0</v>
      </c>
      <c r="AI616" s="31">
        <f t="shared" si="128"/>
        <v>0</v>
      </c>
      <c r="AJ616" s="31">
        <f t="shared" si="128"/>
        <v>0</v>
      </c>
      <c r="AK616" s="31">
        <f t="shared" si="128"/>
        <v>0</v>
      </c>
      <c r="AL616" s="31">
        <f t="shared" si="128"/>
        <v>0</v>
      </c>
      <c r="AM616" s="31">
        <f t="shared" si="128"/>
        <v>0</v>
      </c>
      <c r="AN616" s="31">
        <f t="shared" si="128"/>
        <v>0</v>
      </c>
      <c r="AO616" s="31">
        <f t="shared" si="128"/>
        <v>0</v>
      </c>
      <c r="AP616" s="31">
        <f t="shared" si="128"/>
        <v>0</v>
      </c>
      <c r="AQ616" s="31">
        <f t="shared" si="128"/>
        <v>0</v>
      </c>
      <c r="AR616" s="31">
        <f t="shared" si="128"/>
        <v>0</v>
      </c>
      <c r="AS616" s="31">
        <f t="shared" si="128"/>
        <v>0</v>
      </c>
      <c r="AT616" s="31">
        <f t="shared" si="128"/>
        <v>0</v>
      </c>
      <c r="AU616" s="31">
        <f t="shared" si="128"/>
        <v>0</v>
      </c>
      <c r="AV616" s="31">
        <f t="shared" si="128"/>
        <v>0</v>
      </c>
      <c r="AW616" s="31">
        <f t="shared" si="128"/>
        <v>0</v>
      </c>
      <c r="AX616" s="31"/>
    </row>
    <row r="617" spans="1:50" ht="61.5" hidden="1" customHeight="1" x14ac:dyDescent="0.25">
      <c r="A617" s="30">
        <v>612</v>
      </c>
      <c r="B617" s="73" t="s">
        <v>1222</v>
      </c>
      <c r="C617" s="52" t="s">
        <v>1223</v>
      </c>
      <c r="D617" s="31"/>
      <c r="E617" s="98" t="s">
        <v>4642</v>
      </c>
      <c r="F617" s="52" t="s">
        <v>1629</v>
      </c>
      <c r="G617" s="52" t="s">
        <v>1630</v>
      </c>
      <c r="H617" s="52" t="s">
        <v>271</v>
      </c>
      <c r="I617" s="52" t="s">
        <v>557</v>
      </c>
      <c r="J617" s="52" t="s">
        <v>250</v>
      </c>
      <c r="K617" s="52" t="s">
        <v>30</v>
      </c>
      <c r="L617" s="52" t="s">
        <v>39</v>
      </c>
      <c r="M617" s="52" t="s">
        <v>452</v>
      </c>
      <c r="N617" s="52" t="s">
        <v>250</v>
      </c>
      <c r="O617" s="52" t="s">
        <v>55</v>
      </c>
      <c r="P617" s="32"/>
      <c r="Q617" s="52" t="s">
        <v>250</v>
      </c>
      <c r="R617" s="33">
        <f t="shared" si="121"/>
        <v>1</v>
      </c>
      <c r="S617" s="53" t="str">
        <f t="shared" ref="S617:S680" si="129">IF(R617=1,Q617,LEFT(Q617,FIND(" ",Q617)-1))</f>
        <v>Мін’юст</v>
      </c>
      <c r="T617" s="53"/>
      <c r="U617" s="31"/>
      <c r="V617" s="31"/>
      <c r="W617" s="31"/>
      <c r="X617" s="31"/>
      <c r="Y617" s="57" t="s">
        <v>4367</v>
      </c>
      <c r="Z617" s="31"/>
      <c r="AA617" s="31"/>
      <c r="AB617" s="31"/>
      <c r="AC617" s="31"/>
      <c r="AD617" s="34"/>
      <c r="AE617" s="59">
        <f t="shared" si="123"/>
        <v>0</v>
      </c>
      <c r="AF617" s="62" t="e">
        <f t="shared" si="122"/>
        <v>#VALUE!</v>
      </c>
      <c r="AG617" s="31"/>
      <c r="AH617" s="31">
        <f t="shared" si="128"/>
        <v>0</v>
      </c>
      <c r="AI617" s="31">
        <f t="shared" si="128"/>
        <v>0</v>
      </c>
      <c r="AJ617" s="31">
        <f t="shared" si="128"/>
        <v>0</v>
      </c>
      <c r="AK617" s="31">
        <f t="shared" si="128"/>
        <v>0</v>
      </c>
      <c r="AL617" s="31">
        <f t="shared" si="128"/>
        <v>0</v>
      </c>
      <c r="AM617" s="31">
        <f t="shared" si="128"/>
        <v>0</v>
      </c>
      <c r="AN617" s="31">
        <f t="shared" si="128"/>
        <v>0</v>
      </c>
      <c r="AO617" s="31">
        <f t="shared" si="128"/>
        <v>0</v>
      </c>
      <c r="AP617" s="31">
        <f t="shared" si="128"/>
        <v>0</v>
      </c>
      <c r="AQ617" s="31">
        <f t="shared" si="128"/>
        <v>0</v>
      </c>
      <c r="AR617" s="31">
        <f t="shared" si="128"/>
        <v>0</v>
      </c>
      <c r="AS617" s="31">
        <f t="shared" si="128"/>
        <v>0</v>
      </c>
      <c r="AT617" s="31">
        <f t="shared" si="128"/>
        <v>0</v>
      </c>
      <c r="AU617" s="31">
        <f t="shared" si="128"/>
        <v>0</v>
      </c>
      <c r="AV617" s="31">
        <f t="shared" si="128"/>
        <v>0</v>
      </c>
      <c r="AW617" s="31">
        <f t="shared" si="128"/>
        <v>0</v>
      </c>
      <c r="AX617" s="31"/>
    </row>
    <row r="618" spans="1:50" ht="61.5" hidden="1" customHeight="1" x14ac:dyDescent="0.25">
      <c r="A618" s="30">
        <v>613</v>
      </c>
      <c r="B618" s="73" t="s">
        <v>1222</v>
      </c>
      <c r="C618" s="52" t="s">
        <v>1223</v>
      </c>
      <c r="D618" s="31"/>
      <c r="E618" s="98" t="s">
        <v>4642</v>
      </c>
      <c r="F618" s="52" t="s">
        <v>1629</v>
      </c>
      <c r="G618" s="52" t="s">
        <v>1631</v>
      </c>
      <c r="H618" s="52" t="s">
        <v>62</v>
      </c>
      <c r="I618" s="52" t="s">
        <v>67</v>
      </c>
      <c r="J618" s="52" t="s">
        <v>250</v>
      </c>
      <c r="K618" s="52" t="s">
        <v>30</v>
      </c>
      <c r="L618" s="52" t="s">
        <v>39</v>
      </c>
      <c r="M618" s="52" t="s">
        <v>58</v>
      </c>
      <c r="N618" s="52" t="s">
        <v>255</v>
      </c>
      <c r="O618" s="52" t="s">
        <v>55</v>
      </c>
      <c r="P618" s="32"/>
      <c r="Q618" s="52" t="s">
        <v>250</v>
      </c>
      <c r="R618" s="33">
        <f t="shared" si="121"/>
        <v>1</v>
      </c>
      <c r="S618" s="53" t="str">
        <f t="shared" si="129"/>
        <v>Мін’юст</v>
      </c>
      <c r="T618" s="53"/>
      <c r="U618" s="31"/>
      <c r="V618" s="31"/>
      <c r="W618" s="31"/>
      <c r="X618" s="31"/>
      <c r="Y618" s="57" t="s">
        <v>4367</v>
      </c>
      <c r="Z618" s="31"/>
      <c r="AA618" s="31"/>
      <c r="AB618" s="31"/>
      <c r="AC618" s="31"/>
      <c r="AD618" s="34"/>
      <c r="AE618" s="59">
        <f t="shared" si="123"/>
        <v>0</v>
      </c>
      <c r="AF618" s="62" t="e">
        <f t="shared" si="122"/>
        <v>#VALUE!</v>
      </c>
      <c r="AG618" s="31"/>
      <c r="AH618" s="31">
        <f t="shared" si="128"/>
        <v>0</v>
      </c>
      <c r="AI618" s="31">
        <f t="shared" si="128"/>
        <v>0</v>
      </c>
      <c r="AJ618" s="31">
        <f t="shared" si="128"/>
        <v>0</v>
      </c>
      <c r="AK618" s="31">
        <f t="shared" si="128"/>
        <v>0</v>
      </c>
      <c r="AL618" s="31">
        <f t="shared" si="128"/>
        <v>0</v>
      </c>
      <c r="AM618" s="31">
        <f t="shared" si="128"/>
        <v>0</v>
      </c>
      <c r="AN618" s="31">
        <f t="shared" si="128"/>
        <v>0</v>
      </c>
      <c r="AO618" s="31">
        <f t="shared" si="128"/>
        <v>0</v>
      </c>
      <c r="AP618" s="31">
        <f t="shared" si="128"/>
        <v>0</v>
      </c>
      <c r="AQ618" s="31">
        <f t="shared" si="128"/>
        <v>0</v>
      </c>
      <c r="AR618" s="31">
        <f t="shared" si="128"/>
        <v>0</v>
      </c>
      <c r="AS618" s="31">
        <f t="shared" si="128"/>
        <v>0</v>
      </c>
      <c r="AT618" s="31">
        <f t="shared" si="128"/>
        <v>0</v>
      </c>
      <c r="AU618" s="31">
        <f t="shared" si="128"/>
        <v>0</v>
      </c>
      <c r="AV618" s="31">
        <f t="shared" si="128"/>
        <v>0</v>
      </c>
      <c r="AW618" s="31">
        <f t="shared" si="128"/>
        <v>0</v>
      </c>
      <c r="AX618" s="31"/>
    </row>
    <row r="619" spans="1:50" ht="61.5" hidden="1" customHeight="1" x14ac:dyDescent="0.25">
      <c r="A619" s="30">
        <v>614</v>
      </c>
      <c r="B619" s="73" t="s">
        <v>1222</v>
      </c>
      <c r="C619" s="52" t="s">
        <v>1223</v>
      </c>
      <c r="D619" s="31"/>
      <c r="E619" s="98" t="s">
        <v>4642</v>
      </c>
      <c r="F619" s="52" t="s">
        <v>1629</v>
      </c>
      <c r="G619" s="52" t="s">
        <v>1632</v>
      </c>
      <c r="H619" s="52" t="s">
        <v>561</v>
      </c>
      <c r="I619" s="52" t="s">
        <v>314</v>
      </c>
      <c r="J619" s="52" t="s">
        <v>250</v>
      </c>
      <c r="K619" s="52" t="s">
        <v>30</v>
      </c>
      <c r="L619" s="52" t="s">
        <v>39</v>
      </c>
      <c r="M619" s="52" t="s">
        <v>64</v>
      </c>
      <c r="N619" s="52" t="s">
        <v>65</v>
      </c>
      <c r="O619" s="52" t="s">
        <v>55</v>
      </c>
      <c r="P619" s="32"/>
      <c r="Q619" s="52" t="s">
        <v>250</v>
      </c>
      <c r="R619" s="33">
        <f t="shared" si="121"/>
        <v>1</v>
      </c>
      <c r="S619" s="53" t="str">
        <f t="shared" si="129"/>
        <v>Мін’юст</v>
      </c>
      <c r="T619" s="53"/>
      <c r="U619" s="31"/>
      <c r="V619" s="31"/>
      <c r="W619" s="31"/>
      <c r="X619" s="31"/>
      <c r="Y619" s="57" t="s">
        <v>4367</v>
      </c>
      <c r="Z619" s="31"/>
      <c r="AA619" s="31"/>
      <c r="AB619" s="31"/>
      <c r="AC619" s="31"/>
      <c r="AD619" s="34"/>
      <c r="AE619" s="59">
        <f t="shared" si="123"/>
        <v>0</v>
      </c>
      <c r="AF619" s="62" t="e">
        <f t="shared" si="122"/>
        <v>#VALUE!</v>
      </c>
      <c r="AG619" s="31"/>
      <c r="AH619" s="31">
        <f t="shared" si="128"/>
        <v>0</v>
      </c>
      <c r="AI619" s="31">
        <f t="shared" si="128"/>
        <v>0</v>
      </c>
      <c r="AJ619" s="31">
        <f t="shared" si="128"/>
        <v>0</v>
      </c>
      <c r="AK619" s="31">
        <f t="shared" si="128"/>
        <v>0</v>
      </c>
      <c r="AL619" s="31">
        <f t="shared" si="128"/>
        <v>0</v>
      </c>
      <c r="AM619" s="31">
        <f t="shared" si="128"/>
        <v>0</v>
      </c>
      <c r="AN619" s="31">
        <f t="shared" si="128"/>
        <v>0</v>
      </c>
      <c r="AO619" s="31">
        <f t="shared" si="128"/>
        <v>0</v>
      </c>
      <c r="AP619" s="31">
        <f t="shared" si="128"/>
        <v>0</v>
      </c>
      <c r="AQ619" s="31">
        <f t="shared" si="128"/>
        <v>0</v>
      </c>
      <c r="AR619" s="31">
        <f t="shared" si="128"/>
        <v>0</v>
      </c>
      <c r="AS619" s="31">
        <f t="shared" si="128"/>
        <v>0</v>
      </c>
      <c r="AT619" s="31">
        <f t="shared" si="128"/>
        <v>0</v>
      </c>
      <c r="AU619" s="31">
        <f t="shared" si="128"/>
        <v>0</v>
      </c>
      <c r="AV619" s="31">
        <f t="shared" si="128"/>
        <v>0</v>
      </c>
      <c r="AW619" s="31">
        <f t="shared" ref="AW619" si="130">IF(ISNUMBER(FIND($AD619,AW$5)),$AD619,"")</f>
        <v>0</v>
      </c>
      <c r="AX619" s="31"/>
    </row>
    <row r="620" spans="1:50" ht="61.5" hidden="1" customHeight="1" x14ac:dyDescent="0.25">
      <c r="A620" s="30">
        <v>615</v>
      </c>
      <c r="B620" s="73" t="s">
        <v>1222</v>
      </c>
      <c r="C620" s="52" t="s">
        <v>1223</v>
      </c>
      <c r="D620" s="31"/>
      <c r="E620" s="98" t="s">
        <v>4642</v>
      </c>
      <c r="F620" s="52" t="s">
        <v>1629</v>
      </c>
      <c r="G620" s="52" t="s">
        <v>1633</v>
      </c>
      <c r="H620" s="52" t="s">
        <v>314</v>
      </c>
      <c r="I620" s="52" t="s">
        <v>68</v>
      </c>
      <c r="J620" s="52" t="s">
        <v>250</v>
      </c>
      <c r="K620" s="52" t="s">
        <v>30</v>
      </c>
      <c r="L620" s="52" t="s">
        <v>39</v>
      </c>
      <c r="M620" s="52" t="s">
        <v>69</v>
      </c>
      <c r="N620" s="52" t="s">
        <v>70</v>
      </c>
      <c r="O620" s="52" t="s">
        <v>55</v>
      </c>
      <c r="P620" s="32"/>
      <c r="Q620" s="52" t="s">
        <v>250</v>
      </c>
      <c r="R620" s="33">
        <f t="shared" si="121"/>
        <v>1</v>
      </c>
      <c r="S620" s="53" t="str">
        <f t="shared" si="129"/>
        <v>Мін’юст</v>
      </c>
      <c r="T620" s="53"/>
      <c r="U620" s="31"/>
      <c r="V620" s="31"/>
      <c r="W620" s="31"/>
      <c r="X620" s="31"/>
      <c r="Y620" s="57" t="s">
        <v>4367</v>
      </c>
      <c r="Z620" s="31"/>
      <c r="AA620" s="31"/>
      <c r="AB620" s="31"/>
      <c r="AC620" s="31"/>
      <c r="AD620" s="34"/>
      <c r="AE620" s="59">
        <f t="shared" si="123"/>
        <v>0</v>
      </c>
      <c r="AF620" s="62" t="e">
        <f t="shared" si="122"/>
        <v>#VALUE!</v>
      </c>
      <c r="AG620" s="31"/>
      <c r="AH620" s="31">
        <f t="shared" ref="AH620:AW635" si="131">IF(ISNUMBER(FIND($AD620,AH$5)),$AD620,"")</f>
        <v>0</v>
      </c>
      <c r="AI620" s="31">
        <f t="shared" si="131"/>
        <v>0</v>
      </c>
      <c r="AJ620" s="31">
        <f t="shared" si="131"/>
        <v>0</v>
      </c>
      <c r="AK620" s="31">
        <f t="shared" si="131"/>
        <v>0</v>
      </c>
      <c r="AL620" s="31">
        <f t="shared" si="131"/>
        <v>0</v>
      </c>
      <c r="AM620" s="31">
        <f t="shared" si="131"/>
        <v>0</v>
      </c>
      <c r="AN620" s="31">
        <f t="shared" si="131"/>
        <v>0</v>
      </c>
      <c r="AO620" s="31">
        <f t="shared" si="131"/>
        <v>0</v>
      </c>
      <c r="AP620" s="31">
        <f t="shared" si="131"/>
        <v>0</v>
      </c>
      <c r="AQ620" s="31">
        <f t="shared" si="131"/>
        <v>0</v>
      </c>
      <c r="AR620" s="31">
        <f t="shared" si="131"/>
        <v>0</v>
      </c>
      <c r="AS620" s="31">
        <f t="shared" si="131"/>
        <v>0</v>
      </c>
      <c r="AT620" s="31">
        <f t="shared" si="131"/>
        <v>0</v>
      </c>
      <c r="AU620" s="31">
        <f t="shared" si="131"/>
        <v>0</v>
      </c>
      <c r="AV620" s="31">
        <f t="shared" si="131"/>
        <v>0</v>
      </c>
      <c r="AW620" s="31">
        <f t="shared" si="131"/>
        <v>0</v>
      </c>
      <c r="AX620" s="31"/>
    </row>
    <row r="621" spans="1:50" ht="61.5" hidden="1" customHeight="1" x14ac:dyDescent="0.25">
      <c r="A621" s="30">
        <v>616</v>
      </c>
      <c r="B621" s="73" t="s">
        <v>1222</v>
      </c>
      <c r="C621" s="52" t="s">
        <v>1223</v>
      </c>
      <c r="D621" s="31"/>
      <c r="E621" s="98" t="s">
        <v>4643</v>
      </c>
      <c r="F621" s="52" t="s">
        <v>1634</v>
      </c>
      <c r="G621" s="52" t="s">
        <v>1635</v>
      </c>
      <c r="H621" s="52" t="s">
        <v>15</v>
      </c>
      <c r="I621" s="52" t="s">
        <v>98</v>
      </c>
      <c r="J621" s="52" t="s">
        <v>1636</v>
      </c>
      <c r="K621" s="52" t="s">
        <v>30</v>
      </c>
      <c r="L621" s="52" t="s">
        <v>39</v>
      </c>
      <c r="M621" s="52" t="s">
        <v>452</v>
      </c>
      <c r="N621" s="52" t="s">
        <v>250</v>
      </c>
      <c r="O621" s="52" t="s">
        <v>55</v>
      </c>
      <c r="P621" s="32"/>
      <c r="Q621" s="52" t="s">
        <v>4312</v>
      </c>
      <c r="R621" s="33">
        <f t="shared" si="121"/>
        <v>7</v>
      </c>
      <c r="S621" s="53" t="str">
        <f t="shared" si="129"/>
        <v>Мін’юст</v>
      </c>
      <c r="T621" s="53"/>
      <c r="U621" s="31"/>
      <c r="V621" s="31"/>
      <c r="W621" s="31"/>
      <c r="X621" s="57" t="s">
        <v>4367</v>
      </c>
      <c r="Y621" s="31"/>
      <c r="Z621" s="31"/>
      <c r="AA621" s="31"/>
      <c r="AB621" s="31"/>
      <c r="AC621" s="31"/>
      <c r="AD621" s="34"/>
      <c r="AE621" s="59">
        <f t="shared" si="123"/>
        <v>0</v>
      </c>
      <c r="AF621" s="62" t="e">
        <f t="shared" si="122"/>
        <v>#VALUE!</v>
      </c>
      <c r="AG621" s="31"/>
      <c r="AH621" s="31">
        <f t="shared" si="131"/>
        <v>0</v>
      </c>
      <c r="AI621" s="31">
        <f t="shared" si="131"/>
        <v>0</v>
      </c>
      <c r="AJ621" s="31">
        <f t="shared" si="131"/>
        <v>0</v>
      </c>
      <c r="AK621" s="31">
        <f t="shared" si="131"/>
        <v>0</v>
      </c>
      <c r="AL621" s="31">
        <f t="shared" si="131"/>
        <v>0</v>
      </c>
      <c r="AM621" s="31">
        <f t="shared" si="131"/>
        <v>0</v>
      </c>
      <c r="AN621" s="31">
        <f t="shared" si="131"/>
        <v>0</v>
      </c>
      <c r="AO621" s="31">
        <f t="shared" si="131"/>
        <v>0</v>
      </c>
      <c r="AP621" s="31">
        <f t="shared" si="131"/>
        <v>0</v>
      </c>
      <c r="AQ621" s="31">
        <f t="shared" si="131"/>
        <v>0</v>
      </c>
      <c r="AR621" s="31">
        <f t="shared" si="131"/>
        <v>0</v>
      </c>
      <c r="AS621" s="31">
        <f t="shared" si="131"/>
        <v>0</v>
      </c>
      <c r="AT621" s="31">
        <f t="shared" si="131"/>
        <v>0</v>
      </c>
      <c r="AU621" s="31">
        <f t="shared" si="131"/>
        <v>0</v>
      </c>
      <c r="AV621" s="31">
        <f t="shared" si="131"/>
        <v>0</v>
      </c>
      <c r="AW621" s="31">
        <f t="shared" si="131"/>
        <v>0</v>
      </c>
      <c r="AX621" s="31"/>
    </row>
    <row r="622" spans="1:50" ht="61.5" hidden="1" customHeight="1" x14ac:dyDescent="0.25">
      <c r="A622" s="30">
        <v>617</v>
      </c>
      <c r="B622" s="73" t="s">
        <v>1222</v>
      </c>
      <c r="C622" s="52" t="s">
        <v>1223</v>
      </c>
      <c r="D622" s="31"/>
      <c r="E622" s="98" t="s">
        <v>4643</v>
      </c>
      <c r="F622" s="52" t="s">
        <v>1634</v>
      </c>
      <c r="G622" s="52" t="s">
        <v>1637</v>
      </c>
      <c r="H622" s="52" t="s">
        <v>98</v>
      </c>
      <c r="I622" s="52" t="s">
        <v>112</v>
      </c>
      <c r="J622" s="52" t="s">
        <v>250</v>
      </c>
      <c r="K622" s="52" t="s">
        <v>30</v>
      </c>
      <c r="L622" s="52" t="s">
        <v>39</v>
      </c>
      <c r="M622" s="52" t="s">
        <v>58</v>
      </c>
      <c r="N622" s="52" t="s">
        <v>255</v>
      </c>
      <c r="O622" s="52" t="s">
        <v>55</v>
      </c>
      <c r="P622" s="32"/>
      <c r="Q622" s="52" t="s">
        <v>250</v>
      </c>
      <c r="R622" s="33">
        <f t="shared" si="121"/>
        <v>1</v>
      </c>
      <c r="S622" s="53" t="str">
        <f t="shared" si="129"/>
        <v>Мін’юст</v>
      </c>
      <c r="T622" s="53"/>
      <c r="U622" s="31"/>
      <c r="V622" s="31"/>
      <c r="W622" s="31"/>
      <c r="X622" s="57" t="s">
        <v>4367</v>
      </c>
      <c r="Y622" s="31"/>
      <c r="Z622" s="31"/>
      <c r="AA622" s="31"/>
      <c r="AB622" s="31"/>
      <c r="AC622" s="31"/>
      <c r="AD622" s="34"/>
      <c r="AE622" s="59">
        <f t="shared" si="123"/>
        <v>0</v>
      </c>
      <c r="AF622" s="62" t="e">
        <f t="shared" si="122"/>
        <v>#VALUE!</v>
      </c>
      <c r="AG622" s="31"/>
      <c r="AH622" s="31">
        <f t="shared" si="131"/>
        <v>0</v>
      </c>
      <c r="AI622" s="31">
        <f t="shared" si="131"/>
        <v>0</v>
      </c>
      <c r="AJ622" s="31">
        <f t="shared" si="131"/>
        <v>0</v>
      </c>
      <c r="AK622" s="31">
        <f t="shared" si="131"/>
        <v>0</v>
      </c>
      <c r="AL622" s="31">
        <f t="shared" si="131"/>
        <v>0</v>
      </c>
      <c r="AM622" s="31">
        <f t="shared" si="131"/>
        <v>0</v>
      </c>
      <c r="AN622" s="31">
        <f t="shared" si="131"/>
        <v>0</v>
      </c>
      <c r="AO622" s="31">
        <f t="shared" si="131"/>
        <v>0</v>
      </c>
      <c r="AP622" s="31">
        <f t="shared" si="131"/>
        <v>0</v>
      </c>
      <c r="AQ622" s="31">
        <f t="shared" si="131"/>
        <v>0</v>
      </c>
      <c r="AR622" s="31">
        <f t="shared" si="131"/>
        <v>0</v>
      </c>
      <c r="AS622" s="31">
        <f t="shared" si="131"/>
        <v>0</v>
      </c>
      <c r="AT622" s="31">
        <f t="shared" si="131"/>
        <v>0</v>
      </c>
      <c r="AU622" s="31">
        <f t="shared" si="131"/>
        <v>0</v>
      </c>
      <c r="AV622" s="31">
        <f t="shared" si="131"/>
        <v>0</v>
      </c>
      <c r="AW622" s="31">
        <f t="shared" si="131"/>
        <v>0</v>
      </c>
      <c r="AX622" s="31"/>
    </row>
    <row r="623" spans="1:50" ht="61.5" hidden="1" customHeight="1" x14ac:dyDescent="0.25">
      <c r="A623" s="30">
        <v>618</v>
      </c>
      <c r="B623" s="73" t="s">
        <v>1222</v>
      </c>
      <c r="C623" s="52" t="s">
        <v>1223</v>
      </c>
      <c r="D623" s="31"/>
      <c r="E623" s="98" t="s">
        <v>4643</v>
      </c>
      <c r="F623" s="52" t="s">
        <v>1634</v>
      </c>
      <c r="G623" s="52" t="s">
        <v>1638</v>
      </c>
      <c r="H623" s="52" t="s">
        <v>112</v>
      </c>
      <c r="I623" s="52" t="s">
        <v>258</v>
      </c>
      <c r="J623" s="52" t="s">
        <v>250</v>
      </c>
      <c r="K623" s="52" t="s">
        <v>30</v>
      </c>
      <c r="L623" s="52" t="s">
        <v>39</v>
      </c>
      <c r="M623" s="52" t="s">
        <v>64</v>
      </c>
      <c r="N623" s="52" t="s">
        <v>65</v>
      </c>
      <c r="O623" s="52" t="s">
        <v>55</v>
      </c>
      <c r="P623" s="32"/>
      <c r="Q623" s="52" t="s">
        <v>250</v>
      </c>
      <c r="R623" s="33">
        <f t="shared" si="121"/>
        <v>1</v>
      </c>
      <c r="S623" s="53" t="str">
        <f t="shared" si="129"/>
        <v>Мін’юст</v>
      </c>
      <c r="T623" s="53"/>
      <c r="U623" s="31"/>
      <c r="V623" s="31"/>
      <c r="W623" s="31"/>
      <c r="X623" s="57" t="s">
        <v>4367</v>
      </c>
      <c r="Y623" s="31"/>
      <c r="Z623" s="31"/>
      <c r="AA623" s="31"/>
      <c r="AB623" s="31"/>
      <c r="AC623" s="31"/>
      <c r="AD623" s="34"/>
      <c r="AE623" s="59">
        <f t="shared" si="123"/>
        <v>0</v>
      </c>
      <c r="AF623" s="62" t="e">
        <f t="shared" si="122"/>
        <v>#VALUE!</v>
      </c>
      <c r="AG623" s="31"/>
      <c r="AH623" s="31">
        <f t="shared" si="131"/>
        <v>0</v>
      </c>
      <c r="AI623" s="31">
        <f t="shared" si="131"/>
        <v>0</v>
      </c>
      <c r="AJ623" s="31">
        <f t="shared" si="131"/>
        <v>0</v>
      </c>
      <c r="AK623" s="31">
        <f t="shared" si="131"/>
        <v>0</v>
      </c>
      <c r="AL623" s="31">
        <f t="shared" si="131"/>
        <v>0</v>
      </c>
      <c r="AM623" s="31">
        <f t="shared" si="131"/>
        <v>0</v>
      </c>
      <c r="AN623" s="31">
        <f t="shared" si="131"/>
        <v>0</v>
      </c>
      <c r="AO623" s="31">
        <f t="shared" si="131"/>
        <v>0</v>
      </c>
      <c r="AP623" s="31">
        <f t="shared" si="131"/>
        <v>0</v>
      </c>
      <c r="AQ623" s="31">
        <f t="shared" si="131"/>
        <v>0</v>
      </c>
      <c r="AR623" s="31">
        <f t="shared" si="131"/>
        <v>0</v>
      </c>
      <c r="AS623" s="31">
        <f t="shared" si="131"/>
        <v>0</v>
      </c>
      <c r="AT623" s="31">
        <f t="shared" si="131"/>
        <v>0</v>
      </c>
      <c r="AU623" s="31">
        <f t="shared" si="131"/>
        <v>0</v>
      </c>
      <c r="AV623" s="31">
        <f t="shared" si="131"/>
        <v>0</v>
      </c>
      <c r="AW623" s="31">
        <f t="shared" si="131"/>
        <v>0</v>
      </c>
      <c r="AX623" s="31"/>
    </row>
    <row r="624" spans="1:50" ht="61.5" hidden="1" customHeight="1" x14ac:dyDescent="0.25">
      <c r="A624" s="30">
        <v>619</v>
      </c>
      <c r="B624" s="73" t="s">
        <v>1222</v>
      </c>
      <c r="C624" s="52" t="s">
        <v>1223</v>
      </c>
      <c r="D624" s="31"/>
      <c r="E624" s="98" t="s">
        <v>4643</v>
      </c>
      <c r="F624" s="52" t="s">
        <v>1634</v>
      </c>
      <c r="G624" s="52" t="s">
        <v>1639</v>
      </c>
      <c r="H624" s="52" t="s">
        <v>258</v>
      </c>
      <c r="I624" s="52" t="s">
        <v>68</v>
      </c>
      <c r="J624" s="52" t="s">
        <v>250</v>
      </c>
      <c r="K624" s="52" t="s">
        <v>30</v>
      </c>
      <c r="L624" s="52" t="s">
        <v>39</v>
      </c>
      <c r="M624" s="52" t="s">
        <v>69</v>
      </c>
      <c r="N624" s="52" t="s">
        <v>70</v>
      </c>
      <c r="O624" s="52" t="s">
        <v>55</v>
      </c>
      <c r="P624" s="32"/>
      <c r="Q624" s="52" t="s">
        <v>250</v>
      </c>
      <c r="R624" s="33">
        <f t="shared" si="121"/>
        <v>1</v>
      </c>
      <c r="S624" s="53" t="str">
        <f t="shared" si="129"/>
        <v>Мін’юст</v>
      </c>
      <c r="T624" s="53"/>
      <c r="U624" s="31"/>
      <c r="V624" s="31"/>
      <c r="W624" s="31"/>
      <c r="X624" s="57" t="s">
        <v>4367</v>
      </c>
      <c r="Y624" s="31"/>
      <c r="Z624" s="31"/>
      <c r="AA624" s="31"/>
      <c r="AB624" s="31"/>
      <c r="AC624" s="31"/>
      <c r="AD624" s="34"/>
      <c r="AE624" s="59">
        <f t="shared" si="123"/>
        <v>0</v>
      </c>
      <c r="AF624" s="62" t="e">
        <f t="shared" si="122"/>
        <v>#VALUE!</v>
      </c>
      <c r="AG624" s="31"/>
      <c r="AH624" s="31">
        <f t="shared" si="131"/>
        <v>0</v>
      </c>
      <c r="AI624" s="31">
        <f t="shared" si="131"/>
        <v>0</v>
      </c>
      <c r="AJ624" s="31">
        <f t="shared" si="131"/>
        <v>0</v>
      </c>
      <c r="AK624" s="31">
        <f t="shared" si="131"/>
        <v>0</v>
      </c>
      <c r="AL624" s="31">
        <f t="shared" si="131"/>
        <v>0</v>
      </c>
      <c r="AM624" s="31">
        <f t="shared" si="131"/>
        <v>0</v>
      </c>
      <c r="AN624" s="31">
        <f t="shared" si="131"/>
        <v>0</v>
      </c>
      <c r="AO624" s="31">
        <f t="shared" si="131"/>
        <v>0</v>
      </c>
      <c r="AP624" s="31">
        <f t="shared" si="131"/>
        <v>0</v>
      </c>
      <c r="AQ624" s="31">
        <f t="shared" si="131"/>
        <v>0</v>
      </c>
      <c r="AR624" s="31">
        <f t="shared" si="131"/>
        <v>0</v>
      </c>
      <c r="AS624" s="31">
        <f t="shared" si="131"/>
        <v>0</v>
      </c>
      <c r="AT624" s="31">
        <f t="shared" si="131"/>
        <v>0</v>
      </c>
      <c r="AU624" s="31">
        <f t="shared" si="131"/>
        <v>0</v>
      </c>
      <c r="AV624" s="31">
        <f t="shared" si="131"/>
        <v>0</v>
      </c>
      <c r="AW624" s="31">
        <f t="shared" si="131"/>
        <v>0</v>
      </c>
      <c r="AX624" s="31"/>
    </row>
    <row r="625" spans="1:50" ht="61.5" hidden="1" customHeight="1" x14ac:dyDescent="0.25">
      <c r="A625" s="30">
        <v>620</v>
      </c>
      <c r="B625" s="73" t="s">
        <v>1222</v>
      </c>
      <c r="C625" s="52" t="s">
        <v>1223</v>
      </c>
      <c r="D625" s="31"/>
      <c r="E625" s="98" t="s">
        <v>4643</v>
      </c>
      <c r="F625" s="52" t="s">
        <v>1634</v>
      </c>
      <c r="G625" s="52" t="s">
        <v>1640</v>
      </c>
      <c r="H625" s="52" t="s">
        <v>1641</v>
      </c>
      <c r="I625" s="52" t="s">
        <v>1642</v>
      </c>
      <c r="J625" s="52" t="s">
        <v>1643</v>
      </c>
      <c r="K625" s="52" t="s">
        <v>30</v>
      </c>
      <c r="L625" s="52" t="s">
        <v>39</v>
      </c>
      <c r="M625" s="52" t="s">
        <v>1644</v>
      </c>
      <c r="N625" s="52" t="s">
        <v>1645</v>
      </c>
      <c r="O625" s="52" t="s">
        <v>1646</v>
      </c>
      <c r="P625" s="32"/>
      <c r="Q625" s="52" t="s">
        <v>1643</v>
      </c>
      <c r="R625" s="33">
        <f t="shared" si="121"/>
        <v>1</v>
      </c>
      <c r="S625" s="53" t="str">
        <f t="shared" si="129"/>
        <v>МЗС</v>
      </c>
      <c r="T625" s="53"/>
      <c r="U625" s="31"/>
      <c r="V625" s="31"/>
      <c r="W625" s="31"/>
      <c r="X625" s="31"/>
      <c r="Y625" s="31"/>
      <c r="Z625" s="31"/>
      <c r="AA625" s="31"/>
      <c r="AB625" s="31"/>
      <c r="AC625" s="31"/>
      <c r="AD625" s="34"/>
      <c r="AE625" s="59">
        <f t="shared" si="123"/>
        <v>0</v>
      </c>
      <c r="AF625" s="62" t="e">
        <f t="shared" si="122"/>
        <v>#VALUE!</v>
      </c>
      <c r="AG625" s="31"/>
      <c r="AH625" s="31">
        <f t="shared" si="131"/>
        <v>0</v>
      </c>
      <c r="AI625" s="31">
        <f t="shared" si="131"/>
        <v>0</v>
      </c>
      <c r="AJ625" s="31">
        <f t="shared" si="131"/>
        <v>0</v>
      </c>
      <c r="AK625" s="31">
        <f t="shared" si="131"/>
        <v>0</v>
      </c>
      <c r="AL625" s="31">
        <f t="shared" si="131"/>
        <v>0</v>
      </c>
      <c r="AM625" s="31">
        <f t="shared" si="131"/>
        <v>0</v>
      </c>
      <c r="AN625" s="31">
        <f t="shared" si="131"/>
        <v>0</v>
      </c>
      <c r="AO625" s="31">
        <f t="shared" si="131"/>
        <v>0</v>
      </c>
      <c r="AP625" s="31">
        <f t="shared" si="131"/>
        <v>0</v>
      </c>
      <c r="AQ625" s="31">
        <f t="shared" si="131"/>
        <v>0</v>
      </c>
      <c r="AR625" s="31">
        <f t="shared" si="131"/>
        <v>0</v>
      </c>
      <c r="AS625" s="31">
        <f t="shared" si="131"/>
        <v>0</v>
      </c>
      <c r="AT625" s="31">
        <f t="shared" si="131"/>
        <v>0</v>
      </c>
      <c r="AU625" s="31">
        <f t="shared" si="131"/>
        <v>0</v>
      </c>
      <c r="AV625" s="31">
        <f t="shared" si="131"/>
        <v>0</v>
      </c>
      <c r="AW625" s="31">
        <f t="shared" si="131"/>
        <v>0</v>
      </c>
      <c r="AX625" s="31"/>
    </row>
    <row r="626" spans="1:50" ht="61.5" hidden="1" customHeight="1" x14ac:dyDescent="0.25">
      <c r="A626" s="30">
        <v>621</v>
      </c>
      <c r="B626" s="73" t="s">
        <v>1222</v>
      </c>
      <c r="C626" s="52" t="s">
        <v>1223</v>
      </c>
      <c r="D626" s="31"/>
      <c r="E626" s="98" t="s">
        <v>4643</v>
      </c>
      <c r="F626" s="52" t="s">
        <v>1634</v>
      </c>
      <c r="G626" s="52" t="s">
        <v>1647</v>
      </c>
      <c r="H626" s="52" t="s">
        <v>1648</v>
      </c>
      <c r="I626" s="52" t="s">
        <v>1649</v>
      </c>
      <c r="J626" s="52" t="s">
        <v>1650</v>
      </c>
      <c r="K626" s="52" t="s">
        <v>30</v>
      </c>
      <c r="L626" s="52" t="s">
        <v>39</v>
      </c>
      <c r="M626" s="52" t="s">
        <v>1644</v>
      </c>
      <c r="N626" s="52" t="s">
        <v>1522</v>
      </c>
      <c r="O626" s="52" t="s">
        <v>1646</v>
      </c>
      <c r="P626" s="32"/>
      <c r="Q626" s="52" t="s">
        <v>4342</v>
      </c>
      <c r="R626" s="33">
        <f t="shared" si="121"/>
        <v>2</v>
      </c>
      <c r="S626" s="53" t="str">
        <f t="shared" si="129"/>
        <v>ОГП</v>
      </c>
      <c r="T626" s="53"/>
      <c r="U626" s="31"/>
      <c r="V626" s="31"/>
      <c r="W626" s="31"/>
      <c r="X626" s="31"/>
      <c r="Y626" s="31"/>
      <c r="Z626" s="31"/>
      <c r="AA626" s="31"/>
      <c r="AB626" s="31"/>
      <c r="AC626" s="31"/>
      <c r="AD626" s="34"/>
      <c r="AE626" s="59">
        <f t="shared" si="123"/>
        <v>0</v>
      </c>
      <c r="AF626" s="62" t="e">
        <f t="shared" si="122"/>
        <v>#VALUE!</v>
      </c>
      <c r="AG626" s="31"/>
      <c r="AH626" s="31">
        <f t="shared" si="131"/>
        <v>0</v>
      </c>
      <c r="AI626" s="31">
        <f t="shared" si="131"/>
        <v>0</v>
      </c>
      <c r="AJ626" s="31">
        <f t="shared" si="131"/>
        <v>0</v>
      </c>
      <c r="AK626" s="31">
        <f t="shared" si="131"/>
        <v>0</v>
      </c>
      <c r="AL626" s="31">
        <f t="shared" si="131"/>
        <v>0</v>
      </c>
      <c r="AM626" s="31">
        <f t="shared" si="131"/>
        <v>0</v>
      </c>
      <c r="AN626" s="31">
        <f t="shared" si="131"/>
        <v>0</v>
      </c>
      <c r="AO626" s="31">
        <f t="shared" si="131"/>
        <v>0</v>
      </c>
      <c r="AP626" s="31">
        <f t="shared" si="131"/>
        <v>0</v>
      </c>
      <c r="AQ626" s="31">
        <f t="shared" si="131"/>
        <v>0</v>
      </c>
      <c r="AR626" s="31">
        <f t="shared" si="131"/>
        <v>0</v>
      </c>
      <c r="AS626" s="31">
        <f t="shared" si="131"/>
        <v>0</v>
      </c>
      <c r="AT626" s="31">
        <f t="shared" si="131"/>
        <v>0</v>
      </c>
      <c r="AU626" s="31">
        <f t="shared" si="131"/>
        <v>0</v>
      </c>
      <c r="AV626" s="31">
        <f t="shared" si="131"/>
        <v>0</v>
      </c>
      <c r="AW626" s="31">
        <f t="shared" si="131"/>
        <v>0</v>
      </c>
      <c r="AX626" s="31"/>
    </row>
    <row r="627" spans="1:50" ht="61.5" hidden="1" customHeight="1" x14ac:dyDescent="0.25">
      <c r="A627" s="30">
        <v>622</v>
      </c>
      <c r="B627" s="73" t="s">
        <v>1222</v>
      </c>
      <c r="C627" s="66" t="s">
        <v>1651</v>
      </c>
      <c r="D627" s="52" t="s">
        <v>1652</v>
      </c>
      <c r="E627" s="98" t="s">
        <v>4644</v>
      </c>
      <c r="F627" s="52" t="s">
        <v>1653</v>
      </c>
      <c r="G627" s="52" t="s">
        <v>1654</v>
      </c>
      <c r="H627" s="52" t="s">
        <v>28</v>
      </c>
      <c r="I627" s="52" t="s">
        <v>57</v>
      </c>
      <c r="J627" s="52" t="s">
        <v>900</v>
      </c>
      <c r="K627" s="52" t="s">
        <v>30</v>
      </c>
      <c r="L627" s="52" t="s">
        <v>39</v>
      </c>
      <c r="M627" s="52" t="s">
        <v>1655</v>
      </c>
      <c r="N627" s="52" t="s">
        <v>900</v>
      </c>
      <c r="O627" s="52" t="s">
        <v>466</v>
      </c>
      <c r="P627" s="32"/>
      <c r="Q627" s="52" t="s">
        <v>900</v>
      </c>
      <c r="R627" s="33">
        <f t="shared" si="121"/>
        <v>1</v>
      </c>
      <c r="S627" s="53" t="str">
        <f t="shared" si="129"/>
        <v>Мінцифри</v>
      </c>
      <c r="T627" s="53"/>
      <c r="U627" s="31"/>
      <c r="V627" s="31"/>
      <c r="W627" s="31"/>
      <c r="X627" s="31"/>
      <c r="Y627" s="57" t="s">
        <v>4367</v>
      </c>
      <c r="Z627" s="31"/>
      <c r="AA627" s="31"/>
      <c r="AB627" s="31"/>
      <c r="AC627" s="31"/>
      <c r="AD627" s="34"/>
      <c r="AE627" s="59">
        <f t="shared" si="123"/>
        <v>0</v>
      </c>
      <c r="AF627" s="62" t="e">
        <f t="shared" si="122"/>
        <v>#VALUE!</v>
      </c>
      <c r="AG627" s="31"/>
      <c r="AH627" s="31">
        <f t="shared" si="131"/>
        <v>0</v>
      </c>
      <c r="AI627" s="31">
        <f t="shared" si="131"/>
        <v>0</v>
      </c>
      <c r="AJ627" s="31">
        <f t="shared" si="131"/>
        <v>0</v>
      </c>
      <c r="AK627" s="31">
        <f t="shared" si="131"/>
        <v>0</v>
      </c>
      <c r="AL627" s="31">
        <f t="shared" si="131"/>
        <v>0</v>
      </c>
      <c r="AM627" s="31">
        <f t="shared" si="131"/>
        <v>0</v>
      </c>
      <c r="AN627" s="31">
        <f t="shared" si="131"/>
        <v>0</v>
      </c>
      <c r="AO627" s="31">
        <f t="shared" si="131"/>
        <v>0</v>
      </c>
      <c r="AP627" s="31">
        <f t="shared" si="131"/>
        <v>0</v>
      </c>
      <c r="AQ627" s="31">
        <f t="shared" si="131"/>
        <v>0</v>
      </c>
      <c r="AR627" s="31">
        <f t="shared" si="131"/>
        <v>0</v>
      </c>
      <c r="AS627" s="31">
        <f t="shared" si="131"/>
        <v>0</v>
      </c>
      <c r="AT627" s="31">
        <f t="shared" si="131"/>
        <v>0</v>
      </c>
      <c r="AU627" s="31">
        <f t="shared" si="131"/>
        <v>0</v>
      </c>
      <c r="AV627" s="31">
        <f t="shared" si="131"/>
        <v>0</v>
      </c>
      <c r="AW627" s="31">
        <f t="shared" si="131"/>
        <v>0</v>
      </c>
      <c r="AX627" s="31"/>
    </row>
    <row r="628" spans="1:50" ht="61.5" hidden="1" customHeight="1" x14ac:dyDescent="0.25">
      <c r="A628" s="30">
        <v>623</v>
      </c>
      <c r="B628" s="73" t="s">
        <v>1222</v>
      </c>
      <c r="C628" s="66" t="s">
        <v>1651</v>
      </c>
      <c r="D628" s="31"/>
      <c r="E628" s="98" t="s">
        <v>4644</v>
      </c>
      <c r="F628" s="52" t="s">
        <v>1653</v>
      </c>
      <c r="G628" s="52" t="s">
        <v>1656</v>
      </c>
      <c r="H628" s="52" t="s">
        <v>29</v>
      </c>
      <c r="I628" s="52" t="s">
        <v>29</v>
      </c>
      <c r="J628" s="52" t="s">
        <v>900</v>
      </c>
      <c r="K628" s="52" t="s">
        <v>30</v>
      </c>
      <c r="L628" s="52" t="s">
        <v>39</v>
      </c>
      <c r="M628" s="52" t="s">
        <v>1124</v>
      </c>
      <c r="N628" s="52" t="s">
        <v>1657</v>
      </c>
      <c r="O628" s="52" t="s">
        <v>466</v>
      </c>
      <c r="P628" s="32"/>
      <c r="Q628" s="52" t="s">
        <v>900</v>
      </c>
      <c r="R628" s="33">
        <f t="shared" si="121"/>
        <v>1</v>
      </c>
      <c r="S628" s="53" t="str">
        <f t="shared" si="129"/>
        <v>Мінцифри</v>
      </c>
      <c r="T628" s="53"/>
      <c r="U628" s="31"/>
      <c r="V628" s="31"/>
      <c r="W628" s="31"/>
      <c r="X628" s="31"/>
      <c r="Y628" s="57" t="s">
        <v>4367</v>
      </c>
      <c r="Z628" s="31"/>
      <c r="AA628" s="31"/>
      <c r="AB628" s="31"/>
      <c r="AC628" s="31"/>
      <c r="AD628" s="34"/>
      <c r="AE628" s="59">
        <f t="shared" si="123"/>
        <v>0</v>
      </c>
      <c r="AF628" s="62" t="e">
        <f t="shared" si="122"/>
        <v>#VALUE!</v>
      </c>
      <c r="AG628" s="31"/>
      <c r="AH628" s="31">
        <f t="shared" si="131"/>
        <v>0</v>
      </c>
      <c r="AI628" s="31">
        <f t="shared" si="131"/>
        <v>0</v>
      </c>
      <c r="AJ628" s="31">
        <f t="shared" si="131"/>
        <v>0</v>
      </c>
      <c r="AK628" s="31">
        <f t="shared" si="131"/>
        <v>0</v>
      </c>
      <c r="AL628" s="31">
        <f t="shared" si="131"/>
        <v>0</v>
      </c>
      <c r="AM628" s="31">
        <f t="shared" si="131"/>
        <v>0</v>
      </c>
      <c r="AN628" s="31">
        <f t="shared" si="131"/>
        <v>0</v>
      </c>
      <c r="AO628" s="31">
        <f t="shared" si="131"/>
        <v>0</v>
      </c>
      <c r="AP628" s="31">
        <f t="shared" si="131"/>
        <v>0</v>
      </c>
      <c r="AQ628" s="31">
        <f t="shared" si="131"/>
        <v>0</v>
      </c>
      <c r="AR628" s="31">
        <f t="shared" si="131"/>
        <v>0</v>
      </c>
      <c r="AS628" s="31">
        <f t="shared" si="131"/>
        <v>0</v>
      </c>
      <c r="AT628" s="31">
        <f t="shared" si="131"/>
        <v>0</v>
      </c>
      <c r="AU628" s="31">
        <f t="shared" si="131"/>
        <v>0</v>
      </c>
      <c r="AV628" s="31">
        <f t="shared" si="131"/>
        <v>0</v>
      </c>
      <c r="AW628" s="31">
        <f t="shared" si="131"/>
        <v>0</v>
      </c>
      <c r="AX628" s="31"/>
    </row>
    <row r="629" spans="1:50" ht="61.5" hidden="1" customHeight="1" x14ac:dyDescent="0.25">
      <c r="A629" s="30">
        <v>624</v>
      </c>
      <c r="B629" s="73" t="s">
        <v>1222</v>
      </c>
      <c r="C629" s="66" t="s">
        <v>1651</v>
      </c>
      <c r="D629" s="31"/>
      <c r="E629" s="98" t="s">
        <v>4644</v>
      </c>
      <c r="F629" s="52" t="s">
        <v>1653</v>
      </c>
      <c r="G629" s="52" t="s">
        <v>1658</v>
      </c>
      <c r="H629" s="52" t="s">
        <v>61</v>
      </c>
      <c r="I629" s="52" t="s">
        <v>557</v>
      </c>
      <c r="J629" s="52" t="s">
        <v>900</v>
      </c>
      <c r="K629" s="52" t="s">
        <v>30</v>
      </c>
      <c r="L629" s="52" t="s">
        <v>39</v>
      </c>
      <c r="M629" s="52" t="s">
        <v>1659</v>
      </c>
      <c r="N629" s="52" t="s">
        <v>1657</v>
      </c>
      <c r="O629" s="52" t="s">
        <v>1171</v>
      </c>
      <c r="P629" s="32"/>
      <c r="Q629" s="52" t="s">
        <v>900</v>
      </c>
      <c r="R629" s="33">
        <f t="shared" si="121"/>
        <v>1</v>
      </c>
      <c r="S629" s="53" t="str">
        <f t="shared" si="129"/>
        <v>Мінцифри</v>
      </c>
      <c r="T629" s="53"/>
      <c r="U629" s="31"/>
      <c r="V629" s="31"/>
      <c r="W629" s="31"/>
      <c r="X629" s="31"/>
      <c r="Y629" s="57" t="s">
        <v>4367</v>
      </c>
      <c r="Z629" s="31"/>
      <c r="AA629" s="31"/>
      <c r="AB629" s="31"/>
      <c r="AC629" s="31"/>
      <c r="AD629" s="34"/>
      <c r="AE629" s="59">
        <f t="shared" si="123"/>
        <v>0</v>
      </c>
      <c r="AF629" s="62" t="e">
        <f t="shared" si="122"/>
        <v>#VALUE!</v>
      </c>
      <c r="AG629" s="31"/>
      <c r="AH629" s="31">
        <f t="shared" si="131"/>
        <v>0</v>
      </c>
      <c r="AI629" s="31">
        <f t="shared" si="131"/>
        <v>0</v>
      </c>
      <c r="AJ629" s="31">
        <f t="shared" si="131"/>
        <v>0</v>
      </c>
      <c r="AK629" s="31">
        <f t="shared" si="131"/>
        <v>0</v>
      </c>
      <c r="AL629" s="31">
        <f t="shared" si="131"/>
        <v>0</v>
      </c>
      <c r="AM629" s="31">
        <f t="shared" si="131"/>
        <v>0</v>
      </c>
      <c r="AN629" s="31">
        <f t="shared" si="131"/>
        <v>0</v>
      </c>
      <c r="AO629" s="31">
        <f t="shared" si="131"/>
        <v>0</v>
      </c>
      <c r="AP629" s="31">
        <f t="shared" si="131"/>
        <v>0</v>
      </c>
      <c r="AQ629" s="31">
        <f t="shared" si="131"/>
        <v>0</v>
      </c>
      <c r="AR629" s="31">
        <f t="shared" si="131"/>
        <v>0</v>
      </c>
      <c r="AS629" s="31">
        <f t="shared" si="131"/>
        <v>0</v>
      </c>
      <c r="AT629" s="31">
        <f t="shared" si="131"/>
        <v>0</v>
      </c>
      <c r="AU629" s="31">
        <f t="shared" si="131"/>
        <v>0</v>
      </c>
      <c r="AV629" s="31">
        <f t="shared" si="131"/>
        <v>0</v>
      </c>
      <c r="AW629" s="31">
        <f t="shared" si="131"/>
        <v>0</v>
      </c>
      <c r="AX629" s="31"/>
    </row>
    <row r="630" spans="1:50" ht="61.5" hidden="1" customHeight="1" x14ac:dyDescent="0.25">
      <c r="A630" s="30">
        <v>625</v>
      </c>
      <c r="B630" s="73" t="s">
        <v>1222</v>
      </c>
      <c r="C630" s="66" t="s">
        <v>1651</v>
      </c>
      <c r="D630" s="31"/>
      <c r="E630" s="98" t="s">
        <v>4644</v>
      </c>
      <c r="F630" s="52" t="s">
        <v>1653</v>
      </c>
      <c r="G630" s="52" t="s">
        <v>1660</v>
      </c>
      <c r="H630" s="52" t="s">
        <v>62</v>
      </c>
      <c r="I630" s="52" t="s">
        <v>67</v>
      </c>
      <c r="J630" s="52" t="s">
        <v>1661</v>
      </c>
      <c r="K630" s="52" t="s">
        <v>30</v>
      </c>
      <c r="L630" s="52" t="s">
        <v>39</v>
      </c>
      <c r="M630" s="52" t="s">
        <v>194</v>
      </c>
      <c r="N630" s="52" t="s">
        <v>900</v>
      </c>
      <c r="O630" s="52" t="s">
        <v>55</v>
      </c>
      <c r="P630" s="32"/>
      <c r="Q630" s="52" t="s">
        <v>1661</v>
      </c>
      <c r="R630" s="33">
        <f t="shared" si="121"/>
        <v>2</v>
      </c>
      <c r="S630" s="53" t="str">
        <f t="shared" si="129"/>
        <v>Мінцифри</v>
      </c>
      <c r="T630" s="53"/>
      <c r="U630" s="31"/>
      <c r="V630" s="31"/>
      <c r="W630" s="31"/>
      <c r="X630" s="31"/>
      <c r="Y630" s="57" t="s">
        <v>4367</v>
      </c>
      <c r="Z630" s="31"/>
      <c r="AA630" s="31"/>
      <c r="AB630" s="31"/>
      <c r="AC630" s="31"/>
      <c r="AD630" s="34"/>
      <c r="AE630" s="59">
        <f t="shared" si="123"/>
        <v>0</v>
      </c>
      <c r="AF630" s="62" t="e">
        <f t="shared" si="122"/>
        <v>#VALUE!</v>
      </c>
      <c r="AG630" s="31"/>
      <c r="AH630" s="31">
        <f t="shared" si="131"/>
        <v>0</v>
      </c>
      <c r="AI630" s="31">
        <f t="shared" si="131"/>
        <v>0</v>
      </c>
      <c r="AJ630" s="31">
        <f t="shared" si="131"/>
        <v>0</v>
      </c>
      <c r="AK630" s="31">
        <f t="shared" si="131"/>
        <v>0</v>
      </c>
      <c r="AL630" s="31">
        <f t="shared" si="131"/>
        <v>0</v>
      </c>
      <c r="AM630" s="31">
        <f t="shared" si="131"/>
        <v>0</v>
      </c>
      <c r="AN630" s="31">
        <f t="shared" si="131"/>
        <v>0</v>
      </c>
      <c r="AO630" s="31">
        <f t="shared" si="131"/>
        <v>0</v>
      </c>
      <c r="AP630" s="31">
        <f t="shared" si="131"/>
        <v>0</v>
      </c>
      <c r="AQ630" s="31">
        <f t="shared" si="131"/>
        <v>0</v>
      </c>
      <c r="AR630" s="31">
        <f t="shared" si="131"/>
        <v>0</v>
      </c>
      <c r="AS630" s="31">
        <f t="shared" si="131"/>
        <v>0</v>
      </c>
      <c r="AT630" s="31">
        <f t="shared" si="131"/>
        <v>0</v>
      </c>
      <c r="AU630" s="31">
        <f t="shared" si="131"/>
        <v>0</v>
      </c>
      <c r="AV630" s="31">
        <f t="shared" si="131"/>
        <v>0</v>
      </c>
      <c r="AW630" s="31">
        <f t="shared" si="131"/>
        <v>0</v>
      </c>
      <c r="AX630" s="31"/>
    </row>
    <row r="631" spans="1:50" ht="61.5" hidden="1" customHeight="1" x14ac:dyDescent="0.25">
      <c r="A631" s="30">
        <v>626</v>
      </c>
      <c r="B631" s="73" t="s">
        <v>1222</v>
      </c>
      <c r="C631" s="66" t="s">
        <v>1651</v>
      </c>
      <c r="D631" s="31"/>
      <c r="E631" s="98" t="s">
        <v>4644</v>
      </c>
      <c r="F631" s="52" t="s">
        <v>1653</v>
      </c>
      <c r="G631" s="52" t="s">
        <v>1662</v>
      </c>
      <c r="H631" s="52" t="s">
        <v>561</v>
      </c>
      <c r="I631" s="52" t="s">
        <v>561</v>
      </c>
      <c r="J631" s="52" t="s">
        <v>1661</v>
      </c>
      <c r="K631" s="52" t="s">
        <v>30</v>
      </c>
      <c r="L631" s="52" t="s">
        <v>39</v>
      </c>
      <c r="M631" s="52" t="s">
        <v>58</v>
      </c>
      <c r="N631" s="52" t="s">
        <v>1657</v>
      </c>
      <c r="O631" s="52" t="s">
        <v>55</v>
      </c>
      <c r="P631" s="32"/>
      <c r="Q631" s="52" t="s">
        <v>1661</v>
      </c>
      <c r="R631" s="33">
        <f t="shared" si="121"/>
        <v>2</v>
      </c>
      <c r="S631" s="53" t="str">
        <f t="shared" si="129"/>
        <v>Мінцифри</v>
      </c>
      <c r="T631" s="53"/>
      <c r="U631" s="31"/>
      <c r="V631" s="31"/>
      <c r="W631" s="31"/>
      <c r="X631" s="31"/>
      <c r="Y631" s="57" t="s">
        <v>4367</v>
      </c>
      <c r="Z631" s="31"/>
      <c r="AA631" s="31"/>
      <c r="AB631" s="31"/>
      <c r="AC631" s="31"/>
      <c r="AD631" s="34"/>
      <c r="AE631" s="59">
        <f t="shared" si="123"/>
        <v>0</v>
      </c>
      <c r="AF631" s="62" t="e">
        <f t="shared" si="122"/>
        <v>#VALUE!</v>
      </c>
      <c r="AG631" s="31"/>
      <c r="AH631" s="31">
        <f t="shared" si="131"/>
        <v>0</v>
      </c>
      <c r="AI631" s="31">
        <f t="shared" si="131"/>
        <v>0</v>
      </c>
      <c r="AJ631" s="31">
        <f t="shared" si="131"/>
        <v>0</v>
      </c>
      <c r="AK631" s="31">
        <f t="shared" si="131"/>
        <v>0</v>
      </c>
      <c r="AL631" s="31">
        <f t="shared" si="131"/>
        <v>0</v>
      </c>
      <c r="AM631" s="31">
        <f t="shared" si="131"/>
        <v>0</v>
      </c>
      <c r="AN631" s="31">
        <f t="shared" si="131"/>
        <v>0</v>
      </c>
      <c r="AO631" s="31">
        <f t="shared" si="131"/>
        <v>0</v>
      </c>
      <c r="AP631" s="31">
        <f t="shared" si="131"/>
        <v>0</v>
      </c>
      <c r="AQ631" s="31">
        <f t="shared" si="131"/>
        <v>0</v>
      </c>
      <c r="AR631" s="31">
        <f t="shared" si="131"/>
        <v>0</v>
      </c>
      <c r="AS631" s="31">
        <f t="shared" si="131"/>
        <v>0</v>
      </c>
      <c r="AT631" s="31">
        <f t="shared" si="131"/>
        <v>0</v>
      </c>
      <c r="AU631" s="31">
        <f t="shared" si="131"/>
        <v>0</v>
      </c>
      <c r="AV631" s="31">
        <f t="shared" si="131"/>
        <v>0</v>
      </c>
      <c r="AW631" s="31">
        <f t="shared" si="131"/>
        <v>0</v>
      </c>
      <c r="AX631" s="31"/>
    </row>
    <row r="632" spans="1:50" ht="61.5" hidden="1" customHeight="1" x14ac:dyDescent="0.25">
      <c r="A632" s="30">
        <v>627</v>
      </c>
      <c r="B632" s="73" t="s">
        <v>1222</v>
      </c>
      <c r="C632" s="66" t="s">
        <v>1651</v>
      </c>
      <c r="D632" s="31"/>
      <c r="E632" s="98" t="s">
        <v>4644</v>
      </c>
      <c r="F632" s="52" t="s">
        <v>1653</v>
      </c>
      <c r="G632" s="52" t="s">
        <v>1663</v>
      </c>
      <c r="H632" s="52" t="s">
        <v>314</v>
      </c>
      <c r="I632" s="52" t="s">
        <v>72</v>
      </c>
      <c r="J632" s="52" t="s">
        <v>1661</v>
      </c>
      <c r="K632" s="52" t="s">
        <v>30</v>
      </c>
      <c r="L632" s="52" t="s">
        <v>39</v>
      </c>
      <c r="M632" s="52" t="s">
        <v>64</v>
      </c>
      <c r="N632" s="52" t="s">
        <v>65</v>
      </c>
      <c r="O632" s="52" t="s">
        <v>55</v>
      </c>
      <c r="P632" s="32"/>
      <c r="Q632" s="52" t="s">
        <v>1661</v>
      </c>
      <c r="R632" s="33">
        <f t="shared" si="121"/>
        <v>2</v>
      </c>
      <c r="S632" s="53" t="str">
        <f t="shared" si="129"/>
        <v>Мінцифри</v>
      </c>
      <c r="T632" s="53"/>
      <c r="U632" s="31"/>
      <c r="V632" s="31"/>
      <c r="W632" s="31"/>
      <c r="X632" s="31"/>
      <c r="Y632" s="57" t="s">
        <v>4367</v>
      </c>
      <c r="Z632" s="57" t="s">
        <v>4367</v>
      </c>
      <c r="AA632" s="128"/>
      <c r="AB632" s="128"/>
      <c r="AC632" s="31"/>
      <c r="AD632" s="34"/>
      <c r="AE632" s="59">
        <f t="shared" si="123"/>
        <v>0</v>
      </c>
      <c r="AF632" s="62" t="e">
        <f t="shared" si="122"/>
        <v>#VALUE!</v>
      </c>
      <c r="AG632" s="31"/>
      <c r="AH632" s="31">
        <f t="shared" si="131"/>
        <v>0</v>
      </c>
      <c r="AI632" s="31">
        <f t="shared" si="131"/>
        <v>0</v>
      </c>
      <c r="AJ632" s="31">
        <f t="shared" si="131"/>
        <v>0</v>
      </c>
      <c r="AK632" s="31">
        <f t="shared" si="131"/>
        <v>0</v>
      </c>
      <c r="AL632" s="31">
        <f t="shared" si="131"/>
        <v>0</v>
      </c>
      <c r="AM632" s="31">
        <f t="shared" si="131"/>
        <v>0</v>
      </c>
      <c r="AN632" s="31">
        <f t="shared" si="131"/>
        <v>0</v>
      </c>
      <c r="AO632" s="31">
        <f t="shared" si="131"/>
        <v>0</v>
      </c>
      <c r="AP632" s="31">
        <f t="shared" si="131"/>
        <v>0</v>
      </c>
      <c r="AQ632" s="31">
        <f t="shared" si="131"/>
        <v>0</v>
      </c>
      <c r="AR632" s="31">
        <f t="shared" si="131"/>
        <v>0</v>
      </c>
      <c r="AS632" s="31">
        <f t="shared" si="131"/>
        <v>0</v>
      </c>
      <c r="AT632" s="31">
        <f t="shared" si="131"/>
        <v>0</v>
      </c>
      <c r="AU632" s="31">
        <f t="shared" si="131"/>
        <v>0</v>
      </c>
      <c r="AV632" s="31">
        <f t="shared" si="131"/>
        <v>0</v>
      </c>
      <c r="AW632" s="31">
        <f t="shared" si="131"/>
        <v>0</v>
      </c>
      <c r="AX632" s="31"/>
    </row>
    <row r="633" spans="1:50" ht="61.5" hidden="1" customHeight="1" x14ac:dyDescent="0.25">
      <c r="A633" s="30">
        <v>628</v>
      </c>
      <c r="B633" s="73" t="s">
        <v>1222</v>
      </c>
      <c r="C633" s="66" t="s">
        <v>1651</v>
      </c>
      <c r="D633" s="31"/>
      <c r="E633" s="98" t="s">
        <v>4644</v>
      </c>
      <c r="F633" s="52" t="s">
        <v>1653</v>
      </c>
      <c r="G633" s="52" t="s">
        <v>1664</v>
      </c>
      <c r="H633" s="52" t="s">
        <v>37</v>
      </c>
      <c r="I633" s="52" t="s">
        <v>68</v>
      </c>
      <c r="J633" s="52" t="s">
        <v>1661</v>
      </c>
      <c r="K633" s="52" t="s">
        <v>30</v>
      </c>
      <c r="L633" s="52" t="s">
        <v>39</v>
      </c>
      <c r="M633" s="52" t="s">
        <v>69</v>
      </c>
      <c r="N633" s="52" t="s">
        <v>70</v>
      </c>
      <c r="O633" s="52" t="s">
        <v>55</v>
      </c>
      <c r="P633" s="32"/>
      <c r="Q633" s="52" t="s">
        <v>1661</v>
      </c>
      <c r="R633" s="33">
        <f t="shared" si="121"/>
        <v>2</v>
      </c>
      <c r="S633" s="53" t="str">
        <f t="shared" si="129"/>
        <v>Мінцифри</v>
      </c>
      <c r="T633" s="53"/>
      <c r="U633" s="31"/>
      <c r="V633" s="31"/>
      <c r="W633" s="31"/>
      <c r="X633" s="31"/>
      <c r="Y633" s="31"/>
      <c r="Z633" s="57" t="s">
        <v>4367</v>
      </c>
      <c r="AA633" s="128"/>
      <c r="AB633" s="128"/>
      <c r="AC633" s="31"/>
      <c r="AD633" s="34"/>
      <c r="AE633" s="59">
        <f t="shared" si="123"/>
        <v>0</v>
      </c>
      <c r="AF633" s="62" t="e">
        <f t="shared" si="122"/>
        <v>#VALUE!</v>
      </c>
      <c r="AG633" s="31"/>
      <c r="AH633" s="31">
        <f t="shared" si="131"/>
        <v>0</v>
      </c>
      <c r="AI633" s="31">
        <f t="shared" si="131"/>
        <v>0</v>
      </c>
      <c r="AJ633" s="31">
        <f t="shared" si="131"/>
        <v>0</v>
      </c>
      <c r="AK633" s="31">
        <f t="shared" si="131"/>
        <v>0</v>
      </c>
      <c r="AL633" s="31">
        <f t="shared" si="131"/>
        <v>0</v>
      </c>
      <c r="AM633" s="31">
        <f t="shared" si="131"/>
        <v>0</v>
      </c>
      <c r="AN633" s="31">
        <f t="shared" si="131"/>
        <v>0</v>
      </c>
      <c r="AO633" s="31">
        <f t="shared" si="131"/>
        <v>0</v>
      </c>
      <c r="AP633" s="31">
        <f t="shared" si="131"/>
        <v>0</v>
      </c>
      <c r="AQ633" s="31">
        <f t="shared" si="131"/>
        <v>0</v>
      </c>
      <c r="AR633" s="31">
        <f t="shared" si="131"/>
        <v>0</v>
      </c>
      <c r="AS633" s="31">
        <f t="shared" si="131"/>
        <v>0</v>
      </c>
      <c r="AT633" s="31">
        <f t="shared" si="131"/>
        <v>0</v>
      </c>
      <c r="AU633" s="31">
        <f t="shared" si="131"/>
        <v>0</v>
      </c>
      <c r="AV633" s="31">
        <f t="shared" si="131"/>
        <v>0</v>
      </c>
      <c r="AW633" s="31">
        <f t="shared" si="131"/>
        <v>0</v>
      </c>
      <c r="AX633" s="31"/>
    </row>
    <row r="634" spans="1:50" ht="61.5" hidden="1" customHeight="1" x14ac:dyDescent="0.25">
      <c r="A634" s="30">
        <v>629</v>
      </c>
      <c r="B634" s="73" t="s">
        <v>1222</v>
      </c>
      <c r="C634" s="66" t="s">
        <v>1651</v>
      </c>
      <c r="D634" s="31"/>
      <c r="E634" s="98" t="s">
        <v>4644</v>
      </c>
      <c r="F634" s="52" t="s">
        <v>1653</v>
      </c>
      <c r="G634" s="52" t="s">
        <v>1665</v>
      </c>
      <c r="H634" s="52" t="s">
        <v>1666</v>
      </c>
      <c r="I634" s="52" t="s">
        <v>1667</v>
      </c>
      <c r="J634" s="52" t="s">
        <v>900</v>
      </c>
      <c r="K634" s="52" t="s">
        <v>30</v>
      </c>
      <c r="L634" s="52" t="s">
        <v>39</v>
      </c>
      <c r="M634" s="52" t="s">
        <v>1668</v>
      </c>
      <c r="N634" s="52" t="s">
        <v>1657</v>
      </c>
      <c r="O634" s="52" t="s">
        <v>1669</v>
      </c>
      <c r="P634" s="32"/>
      <c r="Q634" s="52" t="s">
        <v>900</v>
      </c>
      <c r="R634" s="33">
        <f t="shared" si="121"/>
        <v>1</v>
      </c>
      <c r="S634" s="53" t="str">
        <f t="shared" si="129"/>
        <v>Мінцифри</v>
      </c>
      <c r="T634" s="53"/>
      <c r="U634" s="31"/>
      <c r="V634" s="31"/>
      <c r="W634" s="31"/>
      <c r="X634" s="31"/>
      <c r="Y634" s="31"/>
      <c r="Z634" s="31"/>
      <c r="AA634" s="31"/>
      <c r="AB634" s="31"/>
      <c r="AC634" s="31"/>
      <c r="AD634" s="34"/>
      <c r="AE634" s="59">
        <f t="shared" si="123"/>
        <v>0</v>
      </c>
      <c r="AF634" s="62" t="e">
        <f t="shared" si="122"/>
        <v>#VALUE!</v>
      </c>
      <c r="AG634" s="31"/>
      <c r="AH634" s="31">
        <f t="shared" si="131"/>
        <v>0</v>
      </c>
      <c r="AI634" s="31">
        <f t="shared" si="131"/>
        <v>0</v>
      </c>
      <c r="AJ634" s="31">
        <f t="shared" si="131"/>
        <v>0</v>
      </c>
      <c r="AK634" s="31">
        <f t="shared" si="131"/>
        <v>0</v>
      </c>
      <c r="AL634" s="31">
        <f t="shared" si="131"/>
        <v>0</v>
      </c>
      <c r="AM634" s="31">
        <f t="shared" si="131"/>
        <v>0</v>
      </c>
      <c r="AN634" s="31">
        <f t="shared" si="131"/>
        <v>0</v>
      </c>
      <c r="AO634" s="31">
        <f t="shared" si="131"/>
        <v>0</v>
      </c>
      <c r="AP634" s="31">
        <f t="shared" si="131"/>
        <v>0</v>
      </c>
      <c r="AQ634" s="31">
        <f t="shared" si="131"/>
        <v>0</v>
      </c>
      <c r="AR634" s="31">
        <f t="shared" si="131"/>
        <v>0</v>
      </c>
      <c r="AS634" s="31">
        <f t="shared" si="131"/>
        <v>0</v>
      </c>
      <c r="AT634" s="31">
        <f t="shared" si="131"/>
        <v>0</v>
      </c>
      <c r="AU634" s="31">
        <f t="shared" si="131"/>
        <v>0</v>
      </c>
      <c r="AV634" s="31">
        <f t="shared" si="131"/>
        <v>0</v>
      </c>
      <c r="AW634" s="31">
        <f t="shared" si="131"/>
        <v>0</v>
      </c>
      <c r="AX634" s="31"/>
    </row>
    <row r="635" spans="1:50" ht="61.5" hidden="1" customHeight="1" x14ac:dyDescent="0.25">
      <c r="A635" s="30">
        <v>630</v>
      </c>
      <c r="B635" s="73" t="s">
        <v>1222</v>
      </c>
      <c r="C635" s="66" t="s">
        <v>1651</v>
      </c>
      <c r="D635" s="31"/>
      <c r="E635" s="98" t="s">
        <v>4644</v>
      </c>
      <c r="F635" s="52" t="s">
        <v>1653</v>
      </c>
      <c r="G635" s="52" t="s">
        <v>1670</v>
      </c>
      <c r="H635" s="52" t="s">
        <v>1671</v>
      </c>
      <c r="I635" s="52" t="s">
        <v>1672</v>
      </c>
      <c r="J635" s="52" t="s">
        <v>900</v>
      </c>
      <c r="K635" s="52" t="s">
        <v>30</v>
      </c>
      <c r="L635" s="52" t="s">
        <v>39</v>
      </c>
      <c r="M635" s="52" t="s">
        <v>1673</v>
      </c>
      <c r="N635" s="52" t="s">
        <v>1657</v>
      </c>
      <c r="O635" s="52" t="s">
        <v>1669</v>
      </c>
      <c r="P635" s="32"/>
      <c r="Q635" s="52" t="s">
        <v>900</v>
      </c>
      <c r="R635" s="33">
        <f t="shared" si="121"/>
        <v>1</v>
      </c>
      <c r="S635" s="53" t="str">
        <f t="shared" si="129"/>
        <v>Мінцифри</v>
      </c>
      <c r="T635" s="53"/>
      <c r="U635" s="31"/>
      <c r="V635" s="31"/>
      <c r="W635" s="31"/>
      <c r="X635" s="31"/>
      <c r="Y635" s="31"/>
      <c r="Z635" s="31"/>
      <c r="AA635" s="31"/>
      <c r="AB635" s="31"/>
      <c r="AC635" s="31"/>
      <c r="AD635" s="34"/>
      <c r="AE635" s="59">
        <f t="shared" si="123"/>
        <v>0</v>
      </c>
      <c r="AF635" s="62" t="e">
        <f t="shared" si="122"/>
        <v>#VALUE!</v>
      </c>
      <c r="AG635" s="31"/>
      <c r="AH635" s="31">
        <f t="shared" si="131"/>
        <v>0</v>
      </c>
      <c r="AI635" s="31">
        <f t="shared" si="131"/>
        <v>0</v>
      </c>
      <c r="AJ635" s="31">
        <f t="shared" si="131"/>
        <v>0</v>
      </c>
      <c r="AK635" s="31">
        <f t="shared" si="131"/>
        <v>0</v>
      </c>
      <c r="AL635" s="31">
        <f t="shared" si="131"/>
        <v>0</v>
      </c>
      <c r="AM635" s="31">
        <f t="shared" si="131"/>
        <v>0</v>
      </c>
      <c r="AN635" s="31">
        <f t="shared" si="131"/>
        <v>0</v>
      </c>
      <c r="AO635" s="31">
        <f t="shared" si="131"/>
        <v>0</v>
      </c>
      <c r="AP635" s="31">
        <f t="shared" si="131"/>
        <v>0</v>
      </c>
      <c r="AQ635" s="31">
        <f t="shared" si="131"/>
        <v>0</v>
      </c>
      <c r="AR635" s="31">
        <f t="shared" si="131"/>
        <v>0</v>
      </c>
      <c r="AS635" s="31">
        <f t="shared" si="131"/>
        <v>0</v>
      </c>
      <c r="AT635" s="31">
        <f t="shared" si="131"/>
        <v>0</v>
      </c>
      <c r="AU635" s="31">
        <f t="shared" si="131"/>
        <v>0</v>
      </c>
      <c r="AV635" s="31">
        <f t="shared" si="131"/>
        <v>0</v>
      </c>
      <c r="AW635" s="31">
        <f t="shared" ref="AW635" si="132">IF(ISNUMBER(FIND($AD635,AW$5)),$AD635,"")</f>
        <v>0</v>
      </c>
      <c r="AX635" s="31"/>
    </row>
    <row r="636" spans="1:50" ht="61.5" hidden="1" customHeight="1" x14ac:dyDescent="0.25">
      <c r="A636" s="30">
        <v>631</v>
      </c>
      <c r="B636" s="73" t="s">
        <v>1222</v>
      </c>
      <c r="C636" s="66" t="s">
        <v>1651</v>
      </c>
      <c r="D636" s="31"/>
      <c r="E636" s="98" t="s">
        <v>4644</v>
      </c>
      <c r="F636" s="52" t="s">
        <v>1653</v>
      </c>
      <c r="G636" s="52" t="s">
        <v>1674</v>
      </c>
      <c r="H636" s="52" t="s">
        <v>1675</v>
      </c>
      <c r="I636" s="52" t="s">
        <v>1676</v>
      </c>
      <c r="J636" s="52" t="s">
        <v>900</v>
      </c>
      <c r="K636" s="52" t="s">
        <v>30</v>
      </c>
      <c r="L636" s="52" t="s">
        <v>39</v>
      </c>
      <c r="M636" s="52" t="s">
        <v>1677</v>
      </c>
      <c r="N636" s="52" t="s">
        <v>1657</v>
      </c>
      <c r="O636" s="52" t="s">
        <v>1669</v>
      </c>
      <c r="P636" s="32"/>
      <c r="Q636" s="52" t="s">
        <v>900</v>
      </c>
      <c r="R636" s="33">
        <f t="shared" si="121"/>
        <v>1</v>
      </c>
      <c r="S636" s="53" t="str">
        <f t="shared" si="129"/>
        <v>Мінцифри</v>
      </c>
      <c r="T636" s="53"/>
      <c r="U636" s="31"/>
      <c r="V636" s="31"/>
      <c r="W636" s="31"/>
      <c r="X636" s="31"/>
      <c r="Y636" s="31"/>
      <c r="Z636" s="31"/>
      <c r="AA636" s="31"/>
      <c r="AB636" s="31"/>
      <c r="AC636" s="31"/>
      <c r="AD636" s="34"/>
      <c r="AE636" s="59">
        <f t="shared" si="123"/>
        <v>0</v>
      </c>
      <c r="AF636" s="62" t="e">
        <f t="shared" si="122"/>
        <v>#VALUE!</v>
      </c>
      <c r="AG636" s="31"/>
      <c r="AH636" s="31">
        <f t="shared" ref="AH636:AW651" si="133">IF(ISNUMBER(FIND($AD636,AH$5)),$AD636,"")</f>
        <v>0</v>
      </c>
      <c r="AI636" s="31">
        <f t="shared" si="133"/>
        <v>0</v>
      </c>
      <c r="AJ636" s="31">
        <f t="shared" si="133"/>
        <v>0</v>
      </c>
      <c r="AK636" s="31">
        <f t="shared" si="133"/>
        <v>0</v>
      </c>
      <c r="AL636" s="31">
        <f t="shared" si="133"/>
        <v>0</v>
      </c>
      <c r="AM636" s="31">
        <f t="shared" si="133"/>
        <v>0</v>
      </c>
      <c r="AN636" s="31">
        <f t="shared" si="133"/>
        <v>0</v>
      </c>
      <c r="AO636" s="31">
        <f t="shared" si="133"/>
        <v>0</v>
      </c>
      <c r="AP636" s="31">
        <f t="shared" si="133"/>
        <v>0</v>
      </c>
      <c r="AQ636" s="31">
        <f t="shared" si="133"/>
        <v>0</v>
      </c>
      <c r="AR636" s="31">
        <f t="shared" si="133"/>
        <v>0</v>
      </c>
      <c r="AS636" s="31">
        <f t="shared" si="133"/>
        <v>0</v>
      </c>
      <c r="AT636" s="31">
        <f t="shared" si="133"/>
        <v>0</v>
      </c>
      <c r="AU636" s="31">
        <f t="shared" si="133"/>
        <v>0</v>
      </c>
      <c r="AV636" s="31">
        <f t="shared" si="133"/>
        <v>0</v>
      </c>
      <c r="AW636" s="31">
        <f t="shared" si="133"/>
        <v>0</v>
      </c>
      <c r="AX636" s="31"/>
    </row>
    <row r="637" spans="1:50" ht="61.5" hidden="1" customHeight="1" x14ac:dyDescent="0.25">
      <c r="A637" s="30">
        <v>632</v>
      </c>
      <c r="B637" s="73" t="s">
        <v>1222</v>
      </c>
      <c r="C637" s="66" t="s">
        <v>1651</v>
      </c>
      <c r="D637" s="31"/>
      <c r="E637" s="98" t="s">
        <v>4644</v>
      </c>
      <c r="F637" s="52" t="s">
        <v>1653</v>
      </c>
      <c r="G637" s="52" t="s">
        <v>1678</v>
      </c>
      <c r="H637" s="52" t="s">
        <v>1679</v>
      </c>
      <c r="I637" s="52" t="s">
        <v>16</v>
      </c>
      <c r="J637" s="52" t="s">
        <v>900</v>
      </c>
      <c r="K637" s="52" t="s">
        <v>30</v>
      </c>
      <c r="L637" s="52" t="s">
        <v>39</v>
      </c>
      <c r="M637" s="52" t="s">
        <v>1680</v>
      </c>
      <c r="N637" s="52" t="s">
        <v>1657</v>
      </c>
      <c r="O637" s="52" t="s">
        <v>1164</v>
      </c>
      <c r="P637" s="32"/>
      <c r="Q637" s="52" t="s">
        <v>900</v>
      </c>
      <c r="R637" s="33">
        <f t="shared" si="121"/>
        <v>1</v>
      </c>
      <c r="S637" s="53" t="str">
        <f t="shared" si="129"/>
        <v>Мінцифри</v>
      </c>
      <c r="T637" s="53"/>
      <c r="U637" s="31"/>
      <c r="V637" s="31"/>
      <c r="W637" s="31"/>
      <c r="X637" s="31"/>
      <c r="Y637" s="31"/>
      <c r="Z637" s="57" t="s">
        <v>4367</v>
      </c>
      <c r="AA637" s="128"/>
      <c r="AB637" s="128"/>
      <c r="AC637" s="31"/>
      <c r="AD637" s="34"/>
      <c r="AE637" s="59">
        <f t="shared" si="123"/>
        <v>0</v>
      </c>
      <c r="AF637" s="62" t="e">
        <f t="shared" si="122"/>
        <v>#VALUE!</v>
      </c>
      <c r="AG637" s="31"/>
      <c r="AH637" s="31">
        <f t="shared" si="133"/>
        <v>0</v>
      </c>
      <c r="AI637" s="31">
        <f t="shared" si="133"/>
        <v>0</v>
      </c>
      <c r="AJ637" s="31">
        <f t="shared" si="133"/>
        <v>0</v>
      </c>
      <c r="AK637" s="31">
        <f t="shared" si="133"/>
        <v>0</v>
      </c>
      <c r="AL637" s="31">
        <f t="shared" si="133"/>
        <v>0</v>
      </c>
      <c r="AM637" s="31">
        <f t="shared" si="133"/>
        <v>0</v>
      </c>
      <c r="AN637" s="31">
        <f t="shared" si="133"/>
        <v>0</v>
      </c>
      <c r="AO637" s="31">
        <f t="shared" si="133"/>
        <v>0</v>
      </c>
      <c r="AP637" s="31">
        <f t="shared" si="133"/>
        <v>0</v>
      </c>
      <c r="AQ637" s="31">
        <f t="shared" si="133"/>
        <v>0</v>
      </c>
      <c r="AR637" s="31">
        <f t="shared" si="133"/>
        <v>0</v>
      </c>
      <c r="AS637" s="31">
        <f t="shared" si="133"/>
        <v>0</v>
      </c>
      <c r="AT637" s="31">
        <f t="shared" si="133"/>
        <v>0</v>
      </c>
      <c r="AU637" s="31">
        <f t="shared" si="133"/>
        <v>0</v>
      </c>
      <c r="AV637" s="31">
        <f t="shared" si="133"/>
        <v>0</v>
      </c>
      <c r="AW637" s="31">
        <f t="shared" si="133"/>
        <v>0</v>
      </c>
      <c r="AX637" s="31"/>
    </row>
    <row r="638" spans="1:50" ht="61.5" hidden="1" customHeight="1" x14ac:dyDescent="0.25">
      <c r="A638" s="30">
        <v>633</v>
      </c>
      <c r="B638" s="73" t="s">
        <v>1222</v>
      </c>
      <c r="C638" s="66" t="s">
        <v>1651</v>
      </c>
      <c r="D638" s="31"/>
      <c r="E638" s="98" t="s">
        <v>4644</v>
      </c>
      <c r="F638" s="52" t="s">
        <v>1653</v>
      </c>
      <c r="G638" s="52" t="s">
        <v>1681</v>
      </c>
      <c r="H638" s="52" t="s">
        <v>15</v>
      </c>
      <c r="I638" s="52" t="s">
        <v>49</v>
      </c>
      <c r="J638" s="52" t="s">
        <v>900</v>
      </c>
      <c r="K638" s="52" t="s">
        <v>30</v>
      </c>
      <c r="L638" s="52" t="s">
        <v>1682</v>
      </c>
      <c r="M638" s="52" t="s">
        <v>1683</v>
      </c>
      <c r="N638" s="52" t="s">
        <v>4087</v>
      </c>
      <c r="O638" s="52" t="s">
        <v>1684</v>
      </c>
      <c r="P638" s="32"/>
      <c r="Q638" s="52" t="s">
        <v>900</v>
      </c>
      <c r="R638" s="33">
        <f t="shared" si="121"/>
        <v>1</v>
      </c>
      <c r="S638" s="53" t="str">
        <f t="shared" si="129"/>
        <v>Мінцифри</v>
      </c>
      <c r="T638" s="53"/>
      <c r="U638" s="31"/>
      <c r="V638" s="31"/>
      <c r="W638" s="31"/>
      <c r="X638" s="57" t="s">
        <v>4367</v>
      </c>
      <c r="Y638" s="31"/>
      <c r="Z638" s="31"/>
      <c r="AA638" s="31"/>
      <c r="AB638" s="31"/>
      <c r="AC638" s="31"/>
      <c r="AD638" s="34"/>
      <c r="AE638" s="59">
        <f t="shared" si="123"/>
        <v>0</v>
      </c>
      <c r="AF638" s="62" t="e">
        <f t="shared" si="122"/>
        <v>#VALUE!</v>
      </c>
      <c r="AG638" s="31"/>
      <c r="AH638" s="31">
        <f t="shared" si="133"/>
        <v>0</v>
      </c>
      <c r="AI638" s="31">
        <f t="shared" si="133"/>
        <v>0</v>
      </c>
      <c r="AJ638" s="31">
        <f t="shared" si="133"/>
        <v>0</v>
      </c>
      <c r="AK638" s="31">
        <f t="shared" si="133"/>
        <v>0</v>
      </c>
      <c r="AL638" s="31">
        <f t="shared" si="133"/>
        <v>0</v>
      </c>
      <c r="AM638" s="31">
        <f t="shared" si="133"/>
        <v>0</v>
      </c>
      <c r="AN638" s="31">
        <f t="shared" si="133"/>
        <v>0</v>
      </c>
      <c r="AO638" s="31">
        <f t="shared" si="133"/>
        <v>0</v>
      </c>
      <c r="AP638" s="31">
        <f t="shared" si="133"/>
        <v>0</v>
      </c>
      <c r="AQ638" s="31">
        <f t="shared" si="133"/>
        <v>0</v>
      </c>
      <c r="AR638" s="31">
        <f t="shared" si="133"/>
        <v>0</v>
      </c>
      <c r="AS638" s="31">
        <f t="shared" si="133"/>
        <v>0</v>
      </c>
      <c r="AT638" s="31">
        <f t="shared" si="133"/>
        <v>0</v>
      </c>
      <c r="AU638" s="31">
        <f t="shared" si="133"/>
        <v>0</v>
      </c>
      <c r="AV638" s="31">
        <f t="shared" si="133"/>
        <v>0</v>
      </c>
      <c r="AW638" s="31">
        <f t="shared" si="133"/>
        <v>0</v>
      </c>
      <c r="AX638" s="31"/>
    </row>
    <row r="639" spans="1:50" ht="61.5" hidden="1" customHeight="1" x14ac:dyDescent="0.25">
      <c r="A639" s="30">
        <v>634</v>
      </c>
      <c r="B639" s="73" t="s">
        <v>1222</v>
      </c>
      <c r="C639" s="66" t="s">
        <v>1651</v>
      </c>
      <c r="D639" s="31"/>
      <c r="E639" s="98" t="s">
        <v>4644</v>
      </c>
      <c r="F639" s="52" t="s">
        <v>1653</v>
      </c>
      <c r="G639" s="52" t="s">
        <v>1685</v>
      </c>
      <c r="H639" s="52" t="s">
        <v>1686</v>
      </c>
      <c r="I639" s="52" t="s">
        <v>160</v>
      </c>
      <c r="J639" s="52" t="s">
        <v>900</v>
      </c>
      <c r="K639" s="52" t="s">
        <v>1687</v>
      </c>
      <c r="L639" s="52" t="s">
        <v>1688</v>
      </c>
      <c r="M639" s="52" t="s">
        <v>1689</v>
      </c>
      <c r="N639" s="52" t="s">
        <v>900</v>
      </c>
      <c r="O639" s="52" t="s">
        <v>1690</v>
      </c>
      <c r="P639" s="32"/>
      <c r="Q639" s="52" t="s">
        <v>900</v>
      </c>
      <c r="R639" s="33">
        <f t="shared" si="121"/>
        <v>1</v>
      </c>
      <c r="S639" s="53" t="str">
        <f t="shared" si="129"/>
        <v>Мінцифри</v>
      </c>
      <c r="T639" s="53"/>
      <c r="U639" s="31"/>
      <c r="V639" s="31"/>
      <c r="W639" s="31"/>
      <c r="X639" s="57" t="s">
        <v>4367</v>
      </c>
      <c r="Y639" s="31"/>
      <c r="Z639" s="31"/>
      <c r="AA639" s="31"/>
      <c r="AB639" s="31"/>
      <c r="AC639" s="31"/>
      <c r="AD639" s="34"/>
      <c r="AE639" s="59">
        <f t="shared" si="123"/>
        <v>0</v>
      </c>
      <c r="AF639" s="62" t="e">
        <f t="shared" si="122"/>
        <v>#VALUE!</v>
      </c>
      <c r="AG639" s="31"/>
      <c r="AH639" s="31">
        <f t="shared" si="133"/>
        <v>0</v>
      </c>
      <c r="AI639" s="31">
        <f t="shared" si="133"/>
        <v>0</v>
      </c>
      <c r="AJ639" s="31">
        <f t="shared" si="133"/>
        <v>0</v>
      </c>
      <c r="AK639" s="31">
        <f t="shared" si="133"/>
        <v>0</v>
      </c>
      <c r="AL639" s="31">
        <f t="shared" si="133"/>
        <v>0</v>
      </c>
      <c r="AM639" s="31">
        <f t="shared" si="133"/>
        <v>0</v>
      </c>
      <c r="AN639" s="31">
        <f t="shared" si="133"/>
        <v>0</v>
      </c>
      <c r="AO639" s="31">
        <f t="shared" si="133"/>
        <v>0</v>
      </c>
      <c r="AP639" s="31">
        <f t="shared" si="133"/>
        <v>0</v>
      </c>
      <c r="AQ639" s="31">
        <f t="shared" si="133"/>
        <v>0</v>
      </c>
      <c r="AR639" s="31">
        <f t="shared" si="133"/>
        <v>0</v>
      </c>
      <c r="AS639" s="31">
        <f t="shared" si="133"/>
        <v>0</v>
      </c>
      <c r="AT639" s="31">
        <f t="shared" si="133"/>
        <v>0</v>
      </c>
      <c r="AU639" s="31">
        <f t="shared" si="133"/>
        <v>0</v>
      </c>
      <c r="AV639" s="31">
        <f t="shared" si="133"/>
        <v>0</v>
      </c>
      <c r="AW639" s="31">
        <f t="shared" si="133"/>
        <v>0</v>
      </c>
      <c r="AX639" s="31"/>
    </row>
    <row r="640" spans="1:50" ht="61.5" hidden="1" customHeight="1" x14ac:dyDescent="0.25">
      <c r="A640" s="30">
        <v>635</v>
      </c>
      <c r="B640" s="73" t="s">
        <v>1222</v>
      </c>
      <c r="C640" s="66" t="s">
        <v>1651</v>
      </c>
      <c r="D640" s="31"/>
      <c r="E640" s="98" t="s">
        <v>4644</v>
      </c>
      <c r="F640" s="52" t="s">
        <v>1653</v>
      </c>
      <c r="G640" s="52" t="s">
        <v>1691</v>
      </c>
      <c r="H640" s="52" t="s">
        <v>193</v>
      </c>
      <c r="I640" s="52" t="s">
        <v>98</v>
      </c>
      <c r="J640" s="52" t="s">
        <v>900</v>
      </c>
      <c r="K640" s="52" t="s">
        <v>1687</v>
      </c>
      <c r="L640" s="52" t="s">
        <v>1688</v>
      </c>
      <c r="M640" s="52" t="s">
        <v>1692</v>
      </c>
      <c r="N640" s="52" t="s">
        <v>1693</v>
      </c>
      <c r="O640" s="52" t="s">
        <v>1694</v>
      </c>
      <c r="P640" s="32"/>
      <c r="Q640" s="52" t="s">
        <v>900</v>
      </c>
      <c r="R640" s="33">
        <f t="shared" si="121"/>
        <v>1</v>
      </c>
      <c r="S640" s="53" t="str">
        <f t="shared" si="129"/>
        <v>Мінцифри</v>
      </c>
      <c r="T640" s="53"/>
      <c r="U640" s="31"/>
      <c r="V640" s="31"/>
      <c r="W640" s="31"/>
      <c r="X640" s="57" t="s">
        <v>4367</v>
      </c>
      <c r="Y640" s="31"/>
      <c r="Z640" s="31"/>
      <c r="AA640" s="31"/>
      <c r="AB640" s="31"/>
      <c r="AC640" s="31"/>
      <c r="AD640" s="34"/>
      <c r="AE640" s="59">
        <f t="shared" si="123"/>
        <v>0</v>
      </c>
      <c r="AF640" s="62" t="e">
        <f t="shared" si="122"/>
        <v>#VALUE!</v>
      </c>
      <c r="AG640" s="31"/>
      <c r="AH640" s="31">
        <f t="shared" si="133"/>
        <v>0</v>
      </c>
      <c r="AI640" s="31">
        <f t="shared" si="133"/>
        <v>0</v>
      </c>
      <c r="AJ640" s="31">
        <f t="shared" si="133"/>
        <v>0</v>
      </c>
      <c r="AK640" s="31">
        <f t="shared" si="133"/>
        <v>0</v>
      </c>
      <c r="AL640" s="31">
        <f t="shared" si="133"/>
        <v>0</v>
      </c>
      <c r="AM640" s="31">
        <f t="shared" si="133"/>
        <v>0</v>
      </c>
      <c r="AN640" s="31">
        <f t="shared" si="133"/>
        <v>0</v>
      </c>
      <c r="AO640" s="31">
        <f t="shared" si="133"/>
        <v>0</v>
      </c>
      <c r="AP640" s="31">
        <f t="shared" si="133"/>
        <v>0</v>
      </c>
      <c r="AQ640" s="31">
        <f t="shared" si="133"/>
        <v>0</v>
      </c>
      <c r="AR640" s="31">
        <f t="shared" si="133"/>
        <v>0</v>
      </c>
      <c r="AS640" s="31">
        <f t="shared" si="133"/>
        <v>0</v>
      </c>
      <c r="AT640" s="31">
        <f t="shared" si="133"/>
        <v>0</v>
      </c>
      <c r="AU640" s="31">
        <f t="shared" si="133"/>
        <v>0</v>
      </c>
      <c r="AV640" s="31">
        <f t="shared" si="133"/>
        <v>0</v>
      </c>
      <c r="AW640" s="31">
        <f t="shared" si="133"/>
        <v>0</v>
      </c>
      <c r="AX640" s="31"/>
    </row>
    <row r="641" spans="1:50" ht="61.5" hidden="1" customHeight="1" x14ac:dyDescent="0.25">
      <c r="A641" s="30">
        <v>636</v>
      </c>
      <c r="B641" s="73" t="s">
        <v>1222</v>
      </c>
      <c r="C641" s="66" t="s">
        <v>1651</v>
      </c>
      <c r="D641" s="31"/>
      <c r="E641" s="98" t="s">
        <v>4645</v>
      </c>
      <c r="F641" s="52" t="s">
        <v>1695</v>
      </c>
      <c r="G641" s="52" t="s">
        <v>1696</v>
      </c>
      <c r="H641" s="52" t="s">
        <v>15</v>
      </c>
      <c r="I641" s="52" t="s">
        <v>193</v>
      </c>
      <c r="J641" s="52" t="s">
        <v>900</v>
      </c>
      <c r="K641" s="52" t="s">
        <v>30</v>
      </c>
      <c r="L641" s="52" t="s">
        <v>39</v>
      </c>
      <c r="M641" s="52" t="s">
        <v>1697</v>
      </c>
      <c r="N641" s="52" t="s">
        <v>1657</v>
      </c>
      <c r="O641" s="52" t="s">
        <v>1698</v>
      </c>
      <c r="P641" s="32"/>
      <c r="Q641" s="52" t="s">
        <v>900</v>
      </c>
      <c r="R641" s="33">
        <f t="shared" si="121"/>
        <v>1</v>
      </c>
      <c r="S641" s="53" t="str">
        <f t="shared" si="129"/>
        <v>Мінцифри</v>
      </c>
      <c r="T641" s="53"/>
      <c r="U641" s="31"/>
      <c r="V641" s="31"/>
      <c r="W641" s="31"/>
      <c r="X641" s="57" t="s">
        <v>4367</v>
      </c>
      <c r="Y641" s="31"/>
      <c r="Z641" s="31"/>
      <c r="AA641" s="31"/>
      <c r="AB641" s="31"/>
      <c r="AC641" s="31"/>
      <c r="AD641" s="34"/>
      <c r="AE641" s="59">
        <f t="shared" si="123"/>
        <v>0</v>
      </c>
      <c r="AF641" s="62" t="e">
        <f t="shared" si="122"/>
        <v>#VALUE!</v>
      </c>
      <c r="AG641" s="31"/>
      <c r="AH641" s="31">
        <f t="shared" si="133"/>
        <v>0</v>
      </c>
      <c r="AI641" s="31">
        <f t="shared" si="133"/>
        <v>0</v>
      </c>
      <c r="AJ641" s="31">
        <f t="shared" si="133"/>
        <v>0</v>
      </c>
      <c r="AK641" s="31">
        <f t="shared" si="133"/>
        <v>0</v>
      </c>
      <c r="AL641" s="31">
        <f t="shared" si="133"/>
        <v>0</v>
      </c>
      <c r="AM641" s="31">
        <f t="shared" si="133"/>
        <v>0</v>
      </c>
      <c r="AN641" s="31">
        <f t="shared" si="133"/>
        <v>0</v>
      </c>
      <c r="AO641" s="31">
        <f t="shared" si="133"/>
        <v>0</v>
      </c>
      <c r="AP641" s="31">
        <f t="shared" si="133"/>
        <v>0</v>
      </c>
      <c r="AQ641" s="31">
        <f t="shared" si="133"/>
        <v>0</v>
      </c>
      <c r="AR641" s="31">
        <f t="shared" si="133"/>
        <v>0</v>
      </c>
      <c r="AS641" s="31">
        <f t="shared" si="133"/>
        <v>0</v>
      </c>
      <c r="AT641" s="31">
        <f t="shared" si="133"/>
        <v>0</v>
      </c>
      <c r="AU641" s="31">
        <f t="shared" si="133"/>
        <v>0</v>
      </c>
      <c r="AV641" s="31">
        <f t="shared" si="133"/>
        <v>0</v>
      </c>
      <c r="AW641" s="31">
        <f t="shared" si="133"/>
        <v>0</v>
      </c>
      <c r="AX641" s="31"/>
    </row>
    <row r="642" spans="1:50" ht="61.5" hidden="1" customHeight="1" x14ac:dyDescent="0.25">
      <c r="A642" s="30">
        <v>637</v>
      </c>
      <c r="B642" s="73" t="s">
        <v>1222</v>
      </c>
      <c r="C642" s="66" t="s">
        <v>1651</v>
      </c>
      <c r="D642" s="31"/>
      <c r="E642" s="98" t="s">
        <v>4645</v>
      </c>
      <c r="F642" s="52" t="s">
        <v>1695</v>
      </c>
      <c r="G642" s="52" t="s">
        <v>1699</v>
      </c>
      <c r="H642" s="52" t="s">
        <v>98</v>
      </c>
      <c r="I642" s="52" t="s">
        <v>98</v>
      </c>
      <c r="J642" s="52" t="s">
        <v>900</v>
      </c>
      <c r="K642" s="52" t="s">
        <v>30</v>
      </c>
      <c r="L642" s="52" t="s">
        <v>39</v>
      </c>
      <c r="M642" s="52" t="s">
        <v>1700</v>
      </c>
      <c r="N642" s="52" t="s">
        <v>1657</v>
      </c>
      <c r="O642" s="52" t="s">
        <v>1701</v>
      </c>
      <c r="P642" s="32"/>
      <c r="Q642" s="52" t="s">
        <v>900</v>
      </c>
      <c r="R642" s="33">
        <f t="shared" si="121"/>
        <v>1</v>
      </c>
      <c r="S642" s="53" t="str">
        <f t="shared" si="129"/>
        <v>Мінцифри</v>
      </c>
      <c r="T642" s="53"/>
      <c r="U642" s="31"/>
      <c r="V642" s="31"/>
      <c r="W642" s="31"/>
      <c r="X642" s="57" t="s">
        <v>4367</v>
      </c>
      <c r="Y642" s="31"/>
      <c r="Z642" s="31"/>
      <c r="AA642" s="31"/>
      <c r="AB642" s="31"/>
      <c r="AC642" s="31"/>
      <c r="AD642" s="34"/>
      <c r="AE642" s="59">
        <f t="shared" si="123"/>
        <v>0</v>
      </c>
      <c r="AF642" s="62" t="e">
        <f t="shared" si="122"/>
        <v>#VALUE!</v>
      </c>
      <c r="AG642" s="31"/>
      <c r="AH642" s="31">
        <f t="shared" si="133"/>
        <v>0</v>
      </c>
      <c r="AI642" s="31">
        <f t="shared" si="133"/>
        <v>0</v>
      </c>
      <c r="AJ642" s="31">
        <f t="shared" si="133"/>
        <v>0</v>
      </c>
      <c r="AK642" s="31">
        <f t="shared" si="133"/>
        <v>0</v>
      </c>
      <c r="AL642" s="31">
        <f t="shared" si="133"/>
        <v>0</v>
      </c>
      <c r="AM642" s="31">
        <f t="shared" si="133"/>
        <v>0</v>
      </c>
      <c r="AN642" s="31">
        <f t="shared" si="133"/>
        <v>0</v>
      </c>
      <c r="AO642" s="31">
        <f t="shared" si="133"/>
        <v>0</v>
      </c>
      <c r="AP642" s="31">
        <f t="shared" si="133"/>
        <v>0</v>
      </c>
      <c r="AQ642" s="31">
        <f t="shared" si="133"/>
        <v>0</v>
      </c>
      <c r="AR642" s="31">
        <f t="shared" si="133"/>
        <v>0</v>
      </c>
      <c r="AS642" s="31">
        <f t="shared" si="133"/>
        <v>0</v>
      </c>
      <c r="AT642" s="31">
        <f t="shared" si="133"/>
        <v>0</v>
      </c>
      <c r="AU642" s="31">
        <f t="shared" si="133"/>
        <v>0</v>
      </c>
      <c r="AV642" s="31">
        <f t="shared" si="133"/>
        <v>0</v>
      </c>
      <c r="AW642" s="31">
        <f t="shared" si="133"/>
        <v>0</v>
      </c>
      <c r="AX642" s="31"/>
    </row>
    <row r="643" spans="1:50" ht="61.5" hidden="1" customHeight="1" x14ac:dyDescent="0.25">
      <c r="A643" s="30">
        <v>638</v>
      </c>
      <c r="B643" s="73" t="s">
        <v>1222</v>
      </c>
      <c r="C643" s="66" t="s">
        <v>1651</v>
      </c>
      <c r="D643" s="31"/>
      <c r="E643" s="98" t="s">
        <v>4645</v>
      </c>
      <c r="F643" s="52" t="s">
        <v>1695</v>
      </c>
      <c r="G643" s="52" t="s">
        <v>1702</v>
      </c>
      <c r="H643" s="52" t="s">
        <v>15</v>
      </c>
      <c r="I643" s="52" t="s">
        <v>193</v>
      </c>
      <c r="J643" s="52" t="s">
        <v>900</v>
      </c>
      <c r="K643" s="52" t="s">
        <v>30</v>
      </c>
      <c r="L643" s="52" t="s">
        <v>39</v>
      </c>
      <c r="M643" s="52" t="s">
        <v>1697</v>
      </c>
      <c r="N643" s="52" t="s">
        <v>1657</v>
      </c>
      <c r="O643" s="52" t="s">
        <v>1698</v>
      </c>
      <c r="P643" s="32"/>
      <c r="Q643" s="52" t="s">
        <v>900</v>
      </c>
      <c r="R643" s="33">
        <f t="shared" si="121"/>
        <v>1</v>
      </c>
      <c r="S643" s="53" t="str">
        <f t="shared" si="129"/>
        <v>Мінцифри</v>
      </c>
      <c r="T643" s="53"/>
      <c r="U643" s="31"/>
      <c r="V643" s="31"/>
      <c r="W643" s="31"/>
      <c r="X643" s="57" t="s">
        <v>4367</v>
      </c>
      <c r="Y643" s="31"/>
      <c r="Z643" s="31"/>
      <c r="AA643" s="31"/>
      <c r="AB643" s="31"/>
      <c r="AC643" s="31"/>
      <c r="AD643" s="34"/>
      <c r="AE643" s="59">
        <f t="shared" si="123"/>
        <v>0</v>
      </c>
      <c r="AF643" s="62" t="e">
        <f t="shared" si="122"/>
        <v>#VALUE!</v>
      </c>
      <c r="AG643" s="31"/>
      <c r="AH643" s="31">
        <f t="shared" si="133"/>
        <v>0</v>
      </c>
      <c r="AI643" s="31">
        <f t="shared" si="133"/>
        <v>0</v>
      </c>
      <c r="AJ643" s="31">
        <f t="shared" si="133"/>
        <v>0</v>
      </c>
      <c r="AK643" s="31">
        <f t="shared" si="133"/>
        <v>0</v>
      </c>
      <c r="AL643" s="31">
        <f t="shared" si="133"/>
        <v>0</v>
      </c>
      <c r="AM643" s="31">
        <f t="shared" si="133"/>
        <v>0</v>
      </c>
      <c r="AN643" s="31">
        <f t="shared" si="133"/>
        <v>0</v>
      </c>
      <c r="AO643" s="31">
        <f t="shared" si="133"/>
        <v>0</v>
      </c>
      <c r="AP643" s="31">
        <f t="shared" si="133"/>
        <v>0</v>
      </c>
      <c r="AQ643" s="31">
        <f t="shared" si="133"/>
        <v>0</v>
      </c>
      <c r="AR643" s="31">
        <f t="shared" si="133"/>
        <v>0</v>
      </c>
      <c r="AS643" s="31">
        <f t="shared" si="133"/>
        <v>0</v>
      </c>
      <c r="AT643" s="31">
        <f t="shared" si="133"/>
        <v>0</v>
      </c>
      <c r="AU643" s="31">
        <f t="shared" si="133"/>
        <v>0</v>
      </c>
      <c r="AV643" s="31">
        <f t="shared" si="133"/>
        <v>0</v>
      </c>
      <c r="AW643" s="31">
        <f t="shared" si="133"/>
        <v>0</v>
      </c>
      <c r="AX643" s="31"/>
    </row>
    <row r="644" spans="1:50" ht="61.5" hidden="1" customHeight="1" x14ac:dyDescent="0.25">
      <c r="A644" s="30">
        <v>639</v>
      </c>
      <c r="B644" s="73" t="s">
        <v>1222</v>
      </c>
      <c r="C644" s="66" t="s">
        <v>1651</v>
      </c>
      <c r="D644" s="31"/>
      <c r="E644" s="98" t="s">
        <v>4645</v>
      </c>
      <c r="F644" s="52" t="s">
        <v>1695</v>
      </c>
      <c r="G644" s="52" t="s">
        <v>1703</v>
      </c>
      <c r="H644" s="52" t="s">
        <v>98</v>
      </c>
      <c r="I644" s="52" t="s">
        <v>98</v>
      </c>
      <c r="J644" s="52" t="s">
        <v>900</v>
      </c>
      <c r="K644" s="52" t="s">
        <v>30</v>
      </c>
      <c r="L644" s="52" t="s">
        <v>39</v>
      </c>
      <c r="M644" s="52" t="s">
        <v>1700</v>
      </c>
      <c r="N644" s="52" t="s">
        <v>1657</v>
      </c>
      <c r="O644" s="52" t="s">
        <v>1701</v>
      </c>
      <c r="P644" s="32"/>
      <c r="Q644" s="52" t="s">
        <v>900</v>
      </c>
      <c r="R644" s="33">
        <f t="shared" si="121"/>
        <v>1</v>
      </c>
      <c r="S644" s="53" t="str">
        <f t="shared" si="129"/>
        <v>Мінцифри</v>
      </c>
      <c r="T644" s="53"/>
      <c r="U644" s="31"/>
      <c r="V644" s="31"/>
      <c r="W644" s="31"/>
      <c r="X644" s="57" t="s">
        <v>4367</v>
      </c>
      <c r="Y644" s="31"/>
      <c r="Z644" s="31"/>
      <c r="AA644" s="31"/>
      <c r="AB644" s="31"/>
      <c r="AC644" s="31"/>
      <c r="AD644" s="34"/>
      <c r="AE644" s="59">
        <f t="shared" si="123"/>
        <v>0</v>
      </c>
      <c r="AF644" s="62" t="e">
        <f t="shared" si="122"/>
        <v>#VALUE!</v>
      </c>
      <c r="AG644" s="31"/>
      <c r="AH644" s="31">
        <f t="shared" si="133"/>
        <v>0</v>
      </c>
      <c r="AI644" s="31">
        <f t="shared" si="133"/>
        <v>0</v>
      </c>
      <c r="AJ644" s="31">
        <f t="shared" si="133"/>
        <v>0</v>
      </c>
      <c r="AK644" s="31">
        <f t="shared" si="133"/>
        <v>0</v>
      </c>
      <c r="AL644" s="31">
        <f t="shared" si="133"/>
        <v>0</v>
      </c>
      <c r="AM644" s="31">
        <f t="shared" si="133"/>
        <v>0</v>
      </c>
      <c r="AN644" s="31">
        <f t="shared" si="133"/>
        <v>0</v>
      </c>
      <c r="AO644" s="31">
        <f t="shared" si="133"/>
        <v>0</v>
      </c>
      <c r="AP644" s="31">
        <f t="shared" si="133"/>
        <v>0</v>
      </c>
      <c r="AQ644" s="31">
        <f t="shared" si="133"/>
        <v>0</v>
      </c>
      <c r="AR644" s="31">
        <f t="shared" si="133"/>
        <v>0</v>
      </c>
      <c r="AS644" s="31">
        <f t="shared" si="133"/>
        <v>0</v>
      </c>
      <c r="AT644" s="31">
        <f t="shared" si="133"/>
        <v>0</v>
      </c>
      <c r="AU644" s="31">
        <f t="shared" si="133"/>
        <v>0</v>
      </c>
      <c r="AV644" s="31">
        <f t="shared" si="133"/>
        <v>0</v>
      </c>
      <c r="AW644" s="31">
        <f t="shared" si="133"/>
        <v>0</v>
      </c>
      <c r="AX644" s="31"/>
    </row>
    <row r="645" spans="1:50" ht="61.5" hidden="1" customHeight="1" x14ac:dyDescent="0.25">
      <c r="A645" s="30">
        <v>640</v>
      </c>
      <c r="B645" s="73" t="s">
        <v>1222</v>
      </c>
      <c r="C645" s="66" t="s">
        <v>1651</v>
      </c>
      <c r="D645" s="31"/>
      <c r="E645" s="98" t="s">
        <v>4645</v>
      </c>
      <c r="F645" s="52" t="s">
        <v>1695</v>
      </c>
      <c r="G645" s="52" t="s">
        <v>1704</v>
      </c>
      <c r="H645" s="52" t="s">
        <v>98</v>
      </c>
      <c r="I645" s="52" t="s">
        <v>94</v>
      </c>
      <c r="J645" s="52" t="s">
        <v>900</v>
      </c>
      <c r="K645" s="52" t="s">
        <v>30</v>
      </c>
      <c r="L645" s="52" t="s">
        <v>39</v>
      </c>
      <c r="M645" s="52" t="s">
        <v>1705</v>
      </c>
      <c r="N645" s="52" t="s">
        <v>1657</v>
      </c>
      <c r="O645" s="52" t="s">
        <v>1706</v>
      </c>
      <c r="P645" s="32"/>
      <c r="Q645" s="52" t="s">
        <v>900</v>
      </c>
      <c r="R645" s="33">
        <f t="shared" si="121"/>
        <v>1</v>
      </c>
      <c r="S645" s="53" t="str">
        <f t="shared" si="129"/>
        <v>Мінцифри</v>
      </c>
      <c r="T645" s="53"/>
      <c r="U645" s="31"/>
      <c r="V645" s="31"/>
      <c r="W645" s="31"/>
      <c r="X645" s="57" t="s">
        <v>4367</v>
      </c>
      <c r="Y645" s="31"/>
      <c r="Z645" s="31"/>
      <c r="AA645" s="31"/>
      <c r="AB645" s="31"/>
      <c r="AC645" s="31"/>
      <c r="AD645" s="34"/>
      <c r="AE645" s="59">
        <f t="shared" si="123"/>
        <v>0</v>
      </c>
      <c r="AF645" s="62" t="e">
        <f t="shared" si="122"/>
        <v>#VALUE!</v>
      </c>
      <c r="AG645" s="31"/>
      <c r="AH645" s="31">
        <f t="shared" si="133"/>
        <v>0</v>
      </c>
      <c r="AI645" s="31">
        <f t="shared" si="133"/>
        <v>0</v>
      </c>
      <c r="AJ645" s="31">
        <f t="shared" si="133"/>
        <v>0</v>
      </c>
      <c r="AK645" s="31">
        <f t="shared" si="133"/>
        <v>0</v>
      </c>
      <c r="AL645" s="31">
        <f t="shared" si="133"/>
        <v>0</v>
      </c>
      <c r="AM645" s="31">
        <f t="shared" si="133"/>
        <v>0</v>
      </c>
      <c r="AN645" s="31">
        <f t="shared" si="133"/>
        <v>0</v>
      </c>
      <c r="AO645" s="31">
        <f t="shared" si="133"/>
        <v>0</v>
      </c>
      <c r="AP645" s="31">
        <f t="shared" si="133"/>
        <v>0</v>
      </c>
      <c r="AQ645" s="31">
        <f t="shared" si="133"/>
        <v>0</v>
      </c>
      <c r="AR645" s="31">
        <f t="shared" si="133"/>
        <v>0</v>
      </c>
      <c r="AS645" s="31">
        <f t="shared" si="133"/>
        <v>0</v>
      </c>
      <c r="AT645" s="31">
        <f t="shared" si="133"/>
        <v>0</v>
      </c>
      <c r="AU645" s="31">
        <f t="shared" si="133"/>
        <v>0</v>
      </c>
      <c r="AV645" s="31">
        <f t="shared" si="133"/>
        <v>0</v>
      </c>
      <c r="AW645" s="31">
        <f t="shared" si="133"/>
        <v>0</v>
      </c>
      <c r="AX645" s="31"/>
    </row>
    <row r="646" spans="1:50" ht="61.5" hidden="1" customHeight="1" x14ac:dyDescent="0.25">
      <c r="A646" s="30">
        <v>641</v>
      </c>
      <c r="B646" s="73" t="s">
        <v>1222</v>
      </c>
      <c r="C646" s="66" t="s">
        <v>1651</v>
      </c>
      <c r="D646" s="31"/>
      <c r="E646" s="98" t="s">
        <v>4645</v>
      </c>
      <c r="F646" s="52" t="s">
        <v>1695</v>
      </c>
      <c r="G646" s="52" t="s">
        <v>1707</v>
      </c>
      <c r="H646" s="52" t="s">
        <v>94</v>
      </c>
      <c r="I646" s="52" t="s">
        <v>94</v>
      </c>
      <c r="J646" s="52" t="s">
        <v>900</v>
      </c>
      <c r="K646" s="52" t="s">
        <v>30</v>
      </c>
      <c r="L646" s="52" t="s">
        <v>39</v>
      </c>
      <c r="M646" s="52" t="s">
        <v>58</v>
      </c>
      <c r="N646" s="52" t="s">
        <v>1657</v>
      </c>
      <c r="O646" s="52" t="s">
        <v>1706</v>
      </c>
      <c r="P646" s="32"/>
      <c r="Q646" s="52" t="s">
        <v>900</v>
      </c>
      <c r="R646" s="33">
        <f t="shared" ref="R646:R709" si="134">IF(ISBLANK(Q646),0,LEN(TRIM(Q646))-LEN(SUBSTITUTE(Q646," ",""))+1)</f>
        <v>1</v>
      </c>
      <c r="S646" s="53" t="str">
        <f t="shared" si="129"/>
        <v>Мінцифри</v>
      </c>
      <c r="T646" s="53"/>
      <c r="U646" s="31"/>
      <c r="V646" s="31"/>
      <c r="W646" s="31"/>
      <c r="X646" s="57" t="s">
        <v>4367</v>
      </c>
      <c r="Y646" s="31"/>
      <c r="Z646" s="31"/>
      <c r="AA646" s="31"/>
      <c r="AB646" s="31"/>
      <c r="AC646" s="31"/>
      <c r="AD646" s="34"/>
      <c r="AE646" s="59">
        <f t="shared" si="123"/>
        <v>0</v>
      </c>
      <c r="AF646" s="62" t="e">
        <f t="shared" si="122"/>
        <v>#VALUE!</v>
      </c>
      <c r="AG646" s="31"/>
      <c r="AH646" s="31">
        <f t="shared" si="133"/>
        <v>0</v>
      </c>
      <c r="AI646" s="31">
        <f t="shared" si="133"/>
        <v>0</v>
      </c>
      <c r="AJ646" s="31">
        <f t="shared" si="133"/>
        <v>0</v>
      </c>
      <c r="AK646" s="31">
        <f t="shared" si="133"/>
        <v>0</v>
      </c>
      <c r="AL646" s="31">
        <f t="shared" si="133"/>
        <v>0</v>
      </c>
      <c r="AM646" s="31">
        <f t="shared" si="133"/>
        <v>0</v>
      </c>
      <c r="AN646" s="31">
        <f t="shared" si="133"/>
        <v>0</v>
      </c>
      <c r="AO646" s="31">
        <f t="shared" si="133"/>
        <v>0</v>
      </c>
      <c r="AP646" s="31">
        <f t="shared" si="133"/>
        <v>0</v>
      </c>
      <c r="AQ646" s="31">
        <f t="shared" si="133"/>
        <v>0</v>
      </c>
      <c r="AR646" s="31">
        <f t="shared" si="133"/>
        <v>0</v>
      </c>
      <c r="AS646" s="31">
        <f t="shared" si="133"/>
        <v>0</v>
      </c>
      <c r="AT646" s="31">
        <f t="shared" si="133"/>
        <v>0</v>
      </c>
      <c r="AU646" s="31">
        <f t="shared" si="133"/>
        <v>0</v>
      </c>
      <c r="AV646" s="31">
        <f t="shared" si="133"/>
        <v>0</v>
      </c>
      <c r="AW646" s="31">
        <f t="shared" si="133"/>
        <v>0</v>
      </c>
      <c r="AX646" s="31"/>
    </row>
    <row r="647" spans="1:50" ht="61.5" hidden="1" customHeight="1" x14ac:dyDescent="0.25">
      <c r="A647" s="30">
        <v>642</v>
      </c>
      <c r="B647" s="73" t="s">
        <v>1222</v>
      </c>
      <c r="C647" s="66" t="s">
        <v>1651</v>
      </c>
      <c r="D647" s="31"/>
      <c r="E647" s="98" t="s">
        <v>4645</v>
      </c>
      <c r="F647" s="52" t="s">
        <v>1695</v>
      </c>
      <c r="G647" s="52" t="s">
        <v>1708</v>
      </c>
      <c r="H647" s="52" t="s">
        <v>94</v>
      </c>
      <c r="I647" s="52" t="s">
        <v>1709</v>
      </c>
      <c r="J647" s="52" t="s">
        <v>900</v>
      </c>
      <c r="K647" s="52" t="s">
        <v>30</v>
      </c>
      <c r="L647" s="52" t="s">
        <v>39</v>
      </c>
      <c r="M647" s="52" t="s">
        <v>1710</v>
      </c>
      <c r="N647" s="52" t="s">
        <v>265</v>
      </c>
      <c r="O647" s="52" t="s">
        <v>1706</v>
      </c>
      <c r="P647" s="32"/>
      <c r="Q647" s="52" t="s">
        <v>900</v>
      </c>
      <c r="R647" s="33">
        <f t="shared" si="134"/>
        <v>1</v>
      </c>
      <c r="S647" s="53" t="str">
        <f t="shared" si="129"/>
        <v>Мінцифри</v>
      </c>
      <c r="T647" s="53"/>
      <c r="U647" s="31"/>
      <c r="V647" s="31"/>
      <c r="W647" s="31"/>
      <c r="X647" s="57" t="s">
        <v>4367</v>
      </c>
      <c r="Y647" s="31"/>
      <c r="Z647" s="31"/>
      <c r="AA647" s="31"/>
      <c r="AB647" s="31"/>
      <c r="AC647" s="31"/>
      <c r="AD647" s="34"/>
      <c r="AE647" s="59">
        <f t="shared" si="123"/>
        <v>0</v>
      </c>
      <c r="AF647" s="62" t="e">
        <f t="shared" ref="AF647:AF710" si="135">IF(AE647=1,AD647,LEFT(AD647,FIND(" ",AD647)-1))</f>
        <v>#VALUE!</v>
      </c>
      <c r="AG647" s="31"/>
      <c r="AH647" s="31">
        <f t="shared" si="133"/>
        <v>0</v>
      </c>
      <c r="AI647" s="31">
        <f t="shared" si="133"/>
        <v>0</v>
      </c>
      <c r="AJ647" s="31">
        <f t="shared" si="133"/>
        <v>0</v>
      </c>
      <c r="AK647" s="31">
        <f t="shared" si="133"/>
        <v>0</v>
      </c>
      <c r="AL647" s="31">
        <f t="shared" si="133"/>
        <v>0</v>
      </c>
      <c r="AM647" s="31">
        <f t="shared" si="133"/>
        <v>0</v>
      </c>
      <c r="AN647" s="31">
        <f t="shared" si="133"/>
        <v>0</v>
      </c>
      <c r="AO647" s="31">
        <f t="shared" si="133"/>
        <v>0</v>
      </c>
      <c r="AP647" s="31">
        <f t="shared" si="133"/>
        <v>0</v>
      </c>
      <c r="AQ647" s="31">
        <f t="shared" si="133"/>
        <v>0</v>
      </c>
      <c r="AR647" s="31">
        <f t="shared" si="133"/>
        <v>0</v>
      </c>
      <c r="AS647" s="31">
        <f t="shared" si="133"/>
        <v>0</v>
      </c>
      <c r="AT647" s="31">
        <f t="shared" si="133"/>
        <v>0</v>
      </c>
      <c r="AU647" s="31">
        <f t="shared" si="133"/>
        <v>0</v>
      </c>
      <c r="AV647" s="31">
        <f t="shared" si="133"/>
        <v>0</v>
      </c>
      <c r="AW647" s="31">
        <f t="shared" si="133"/>
        <v>0</v>
      </c>
      <c r="AX647" s="31"/>
    </row>
    <row r="648" spans="1:50" ht="61.5" hidden="1" customHeight="1" x14ac:dyDescent="0.25">
      <c r="A648" s="30">
        <v>643</v>
      </c>
      <c r="B648" s="73" t="s">
        <v>1222</v>
      </c>
      <c r="C648" s="66" t="s">
        <v>1651</v>
      </c>
      <c r="D648" s="31"/>
      <c r="E648" s="98" t="s">
        <v>4645</v>
      </c>
      <c r="F648" s="52" t="s">
        <v>1695</v>
      </c>
      <c r="G648" s="52" t="s">
        <v>1711</v>
      </c>
      <c r="H648" s="52" t="s">
        <v>1712</v>
      </c>
      <c r="I648" s="52" t="s">
        <v>16</v>
      </c>
      <c r="J648" s="52" t="s">
        <v>900</v>
      </c>
      <c r="K648" s="52" t="s">
        <v>30</v>
      </c>
      <c r="L648" s="52" t="s">
        <v>39</v>
      </c>
      <c r="M648" s="52" t="s">
        <v>1713</v>
      </c>
      <c r="N648" s="52" t="s">
        <v>1657</v>
      </c>
      <c r="O648" s="52" t="s">
        <v>1164</v>
      </c>
      <c r="P648" s="32"/>
      <c r="Q648" s="52" t="s">
        <v>900</v>
      </c>
      <c r="R648" s="33">
        <f t="shared" si="134"/>
        <v>1</v>
      </c>
      <c r="S648" s="53" t="str">
        <f t="shared" si="129"/>
        <v>Мінцифри</v>
      </c>
      <c r="T648" s="53"/>
      <c r="U648" s="31"/>
      <c r="V648" s="31"/>
      <c r="W648" s="31"/>
      <c r="X648" s="31"/>
      <c r="Y648" s="31"/>
      <c r="Z648" s="57" t="s">
        <v>4367</v>
      </c>
      <c r="AA648" s="128"/>
      <c r="AB648" s="128"/>
      <c r="AC648" s="31"/>
      <c r="AD648" s="34"/>
      <c r="AE648" s="59">
        <f t="shared" ref="AE648:AE711" si="136">IF(ISBLANK(AD648),0,LEN(TRIM(AD648))-LEN(SUBSTITUTE(AD648," ",""))+1)</f>
        <v>0</v>
      </c>
      <c r="AF648" s="62" t="e">
        <f t="shared" si="135"/>
        <v>#VALUE!</v>
      </c>
      <c r="AG648" s="31"/>
      <c r="AH648" s="31">
        <f t="shared" si="133"/>
        <v>0</v>
      </c>
      <c r="AI648" s="31">
        <f t="shared" si="133"/>
        <v>0</v>
      </c>
      <c r="AJ648" s="31">
        <f t="shared" si="133"/>
        <v>0</v>
      </c>
      <c r="AK648" s="31">
        <f t="shared" si="133"/>
        <v>0</v>
      </c>
      <c r="AL648" s="31">
        <f t="shared" si="133"/>
        <v>0</v>
      </c>
      <c r="AM648" s="31">
        <f t="shared" si="133"/>
        <v>0</v>
      </c>
      <c r="AN648" s="31">
        <f t="shared" si="133"/>
        <v>0</v>
      </c>
      <c r="AO648" s="31">
        <f t="shared" si="133"/>
        <v>0</v>
      </c>
      <c r="AP648" s="31">
        <f t="shared" si="133"/>
        <v>0</v>
      </c>
      <c r="AQ648" s="31">
        <f t="shared" si="133"/>
        <v>0</v>
      </c>
      <c r="AR648" s="31">
        <f t="shared" si="133"/>
        <v>0</v>
      </c>
      <c r="AS648" s="31">
        <f t="shared" si="133"/>
        <v>0</v>
      </c>
      <c r="AT648" s="31">
        <f t="shared" si="133"/>
        <v>0</v>
      </c>
      <c r="AU648" s="31">
        <f t="shared" si="133"/>
        <v>0</v>
      </c>
      <c r="AV648" s="31">
        <f t="shared" si="133"/>
        <v>0</v>
      </c>
      <c r="AW648" s="31">
        <f t="shared" si="133"/>
        <v>0</v>
      </c>
      <c r="AX648" s="31"/>
    </row>
    <row r="649" spans="1:50" ht="61.5" hidden="1" customHeight="1" x14ac:dyDescent="0.25">
      <c r="A649" s="30">
        <v>644</v>
      </c>
      <c r="B649" s="73" t="s">
        <v>1222</v>
      </c>
      <c r="C649" s="66" t="s">
        <v>1651</v>
      </c>
      <c r="D649" s="31"/>
      <c r="E649" s="98" t="s">
        <v>4645</v>
      </c>
      <c r="F649" s="52" t="s">
        <v>1695</v>
      </c>
      <c r="G649" s="52" t="s">
        <v>1714</v>
      </c>
      <c r="H649" s="52" t="s">
        <v>1712</v>
      </c>
      <c r="I649" s="52" t="s">
        <v>16</v>
      </c>
      <c r="J649" s="52" t="s">
        <v>900</v>
      </c>
      <c r="K649" s="52" t="s">
        <v>30</v>
      </c>
      <c r="L649" s="52" t="s">
        <v>39</v>
      </c>
      <c r="M649" s="52" t="s">
        <v>1715</v>
      </c>
      <c r="N649" s="52" t="s">
        <v>1657</v>
      </c>
      <c r="O649" s="52" t="s">
        <v>1716</v>
      </c>
      <c r="P649" s="32"/>
      <c r="Q649" s="52" t="s">
        <v>900</v>
      </c>
      <c r="R649" s="33">
        <f t="shared" si="134"/>
        <v>1</v>
      </c>
      <c r="S649" s="53" t="str">
        <f t="shared" si="129"/>
        <v>Мінцифри</v>
      </c>
      <c r="T649" s="53"/>
      <c r="U649" s="31"/>
      <c r="V649" s="31"/>
      <c r="W649" s="31"/>
      <c r="X649" s="31"/>
      <c r="Y649" s="31"/>
      <c r="Z649" s="57" t="s">
        <v>4367</v>
      </c>
      <c r="AA649" s="128"/>
      <c r="AB649" s="128"/>
      <c r="AC649" s="31"/>
      <c r="AD649" s="34"/>
      <c r="AE649" s="59">
        <f t="shared" si="136"/>
        <v>0</v>
      </c>
      <c r="AF649" s="62" t="e">
        <f t="shared" si="135"/>
        <v>#VALUE!</v>
      </c>
      <c r="AG649" s="31"/>
      <c r="AH649" s="31">
        <f t="shared" si="133"/>
        <v>0</v>
      </c>
      <c r="AI649" s="31">
        <f t="shared" si="133"/>
        <v>0</v>
      </c>
      <c r="AJ649" s="31">
        <f t="shared" si="133"/>
        <v>0</v>
      </c>
      <c r="AK649" s="31">
        <f t="shared" si="133"/>
        <v>0</v>
      </c>
      <c r="AL649" s="31">
        <f t="shared" si="133"/>
        <v>0</v>
      </c>
      <c r="AM649" s="31">
        <f t="shared" si="133"/>
        <v>0</v>
      </c>
      <c r="AN649" s="31">
        <f t="shared" si="133"/>
        <v>0</v>
      </c>
      <c r="AO649" s="31">
        <f t="shared" si="133"/>
        <v>0</v>
      </c>
      <c r="AP649" s="31">
        <f t="shared" si="133"/>
        <v>0</v>
      </c>
      <c r="AQ649" s="31">
        <f t="shared" si="133"/>
        <v>0</v>
      </c>
      <c r="AR649" s="31">
        <f t="shared" si="133"/>
        <v>0</v>
      </c>
      <c r="AS649" s="31">
        <f t="shared" si="133"/>
        <v>0</v>
      </c>
      <c r="AT649" s="31">
        <f t="shared" si="133"/>
        <v>0</v>
      </c>
      <c r="AU649" s="31">
        <f t="shared" si="133"/>
        <v>0</v>
      </c>
      <c r="AV649" s="31">
        <f t="shared" si="133"/>
        <v>0</v>
      </c>
      <c r="AW649" s="31">
        <f t="shared" si="133"/>
        <v>0</v>
      </c>
      <c r="AX649" s="31"/>
    </row>
    <row r="650" spans="1:50" ht="61.5" hidden="1" customHeight="1" x14ac:dyDescent="0.25">
      <c r="A650" s="30">
        <v>645</v>
      </c>
      <c r="B650" s="73" t="s">
        <v>1222</v>
      </c>
      <c r="C650" s="66" t="s">
        <v>1651</v>
      </c>
      <c r="D650" s="52" t="s">
        <v>1717</v>
      </c>
      <c r="E650" s="98" t="s">
        <v>4646</v>
      </c>
      <c r="F650" s="52" t="s">
        <v>1718</v>
      </c>
      <c r="G650" s="52" t="s">
        <v>1719</v>
      </c>
      <c r="H650" s="52" t="s">
        <v>15</v>
      </c>
      <c r="I650" s="52" t="s">
        <v>68</v>
      </c>
      <c r="J650" s="52" t="s">
        <v>361</v>
      </c>
      <c r="K650" s="52" t="s">
        <v>30</v>
      </c>
      <c r="L650" s="52" t="s">
        <v>39</v>
      </c>
      <c r="M650" s="52" t="s">
        <v>69</v>
      </c>
      <c r="N650" s="52" t="s">
        <v>70</v>
      </c>
      <c r="O650" s="52" t="s">
        <v>1720</v>
      </c>
      <c r="P650" s="32"/>
      <c r="Q650" s="52" t="s">
        <v>361</v>
      </c>
      <c r="R650" s="33">
        <f t="shared" si="134"/>
        <v>1</v>
      </c>
      <c r="S650" s="53" t="str">
        <f t="shared" si="129"/>
        <v>Мінекономіки</v>
      </c>
      <c r="T650" s="53"/>
      <c r="U650" s="31"/>
      <c r="V650" s="31"/>
      <c r="W650" s="31"/>
      <c r="X650" s="57" t="s">
        <v>4367</v>
      </c>
      <c r="Y650" s="31"/>
      <c r="Z650" s="31"/>
      <c r="AA650" s="31"/>
      <c r="AB650" s="31"/>
      <c r="AC650" s="31"/>
      <c r="AD650" s="34"/>
      <c r="AE650" s="59">
        <f t="shared" si="136"/>
        <v>0</v>
      </c>
      <c r="AF650" s="62" t="e">
        <f t="shared" si="135"/>
        <v>#VALUE!</v>
      </c>
      <c r="AG650" s="31"/>
      <c r="AH650" s="31">
        <f t="shared" si="133"/>
        <v>0</v>
      </c>
      <c r="AI650" s="31">
        <f t="shared" si="133"/>
        <v>0</v>
      </c>
      <c r="AJ650" s="31">
        <f t="shared" si="133"/>
        <v>0</v>
      </c>
      <c r="AK650" s="31">
        <f t="shared" si="133"/>
        <v>0</v>
      </c>
      <c r="AL650" s="31">
        <f t="shared" si="133"/>
        <v>0</v>
      </c>
      <c r="AM650" s="31">
        <f t="shared" si="133"/>
        <v>0</v>
      </c>
      <c r="AN650" s="31">
        <f t="shared" si="133"/>
        <v>0</v>
      </c>
      <c r="AO650" s="31">
        <f t="shared" si="133"/>
        <v>0</v>
      </c>
      <c r="AP650" s="31">
        <f t="shared" si="133"/>
        <v>0</v>
      </c>
      <c r="AQ650" s="31">
        <f t="shared" si="133"/>
        <v>0</v>
      </c>
      <c r="AR650" s="31">
        <f t="shared" si="133"/>
        <v>0</v>
      </c>
      <c r="AS650" s="31">
        <f t="shared" si="133"/>
        <v>0</v>
      </c>
      <c r="AT650" s="31">
        <f t="shared" si="133"/>
        <v>0</v>
      </c>
      <c r="AU650" s="31">
        <f t="shared" si="133"/>
        <v>0</v>
      </c>
      <c r="AV650" s="31">
        <f t="shared" si="133"/>
        <v>0</v>
      </c>
      <c r="AW650" s="31">
        <f t="shared" si="133"/>
        <v>0</v>
      </c>
      <c r="AX650" s="31"/>
    </row>
    <row r="651" spans="1:50" ht="61.5" hidden="1" customHeight="1" x14ac:dyDescent="0.25">
      <c r="A651" s="30">
        <v>646</v>
      </c>
      <c r="B651" s="73" t="s">
        <v>1222</v>
      </c>
      <c r="C651" s="66" t="s">
        <v>1651</v>
      </c>
      <c r="D651" s="31"/>
      <c r="E651" s="98" t="s">
        <v>4646</v>
      </c>
      <c r="F651" s="52" t="s">
        <v>1718</v>
      </c>
      <c r="G651" s="52" t="s">
        <v>1721</v>
      </c>
      <c r="H651" s="52" t="s">
        <v>15</v>
      </c>
      <c r="I651" s="52" t="s">
        <v>156</v>
      </c>
      <c r="J651" s="52" t="s">
        <v>1722</v>
      </c>
      <c r="K651" s="52" t="s">
        <v>30</v>
      </c>
      <c r="L651" s="52" t="s">
        <v>39</v>
      </c>
      <c r="M651" s="52" t="s">
        <v>1723</v>
      </c>
      <c r="N651" s="52" t="s">
        <v>1722</v>
      </c>
      <c r="O651" s="52" t="s">
        <v>261</v>
      </c>
      <c r="P651" s="32"/>
      <c r="Q651" s="52" t="s">
        <v>1722</v>
      </c>
      <c r="R651" s="33">
        <f t="shared" si="134"/>
        <v>1</v>
      </c>
      <c r="S651" s="53" t="str">
        <f t="shared" si="129"/>
        <v>Мінагрополітики</v>
      </c>
      <c r="T651" s="53"/>
      <c r="U651" s="31"/>
      <c r="V651" s="31"/>
      <c r="W651" s="31"/>
      <c r="X651" s="57" t="s">
        <v>4367</v>
      </c>
      <c r="Y651" s="31"/>
      <c r="Z651" s="31"/>
      <c r="AA651" s="31"/>
      <c r="AB651" s="31"/>
      <c r="AC651" s="31"/>
      <c r="AD651" s="34"/>
      <c r="AE651" s="59">
        <f t="shared" si="136"/>
        <v>0</v>
      </c>
      <c r="AF651" s="62" t="e">
        <f t="shared" si="135"/>
        <v>#VALUE!</v>
      </c>
      <c r="AG651" s="31"/>
      <c r="AH651" s="31">
        <f t="shared" si="133"/>
        <v>0</v>
      </c>
      <c r="AI651" s="31">
        <f t="shared" si="133"/>
        <v>0</v>
      </c>
      <c r="AJ651" s="31">
        <f t="shared" si="133"/>
        <v>0</v>
      </c>
      <c r="AK651" s="31">
        <f t="shared" si="133"/>
        <v>0</v>
      </c>
      <c r="AL651" s="31">
        <f t="shared" si="133"/>
        <v>0</v>
      </c>
      <c r="AM651" s="31">
        <f t="shared" si="133"/>
        <v>0</v>
      </c>
      <c r="AN651" s="31">
        <f t="shared" si="133"/>
        <v>0</v>
      </c>
      <c r="AO651" s="31">
        <f t="shared" si="133"/>
        <v>0</v>
      </c>
      <c r="AP651" s="31">
        <f t="shared" si="133"/>
        <v>0</v>
      </c>
      <c r="AQ651" s="31">
        <f t="shared" si="133"/>
        <v>0</v>
      </c>
      <c r="AR651" s="31">
        <f t="shared" si="133"/>
        <v>0</v>
      </c>
      <c r="AS651" s="31">
        <f t="shared" si="133"/>
        <v>0</v>
      </c>
      <c r="AT651" s="31">
        <f t="shared" si="133"/>
        <v>0</v>
      </c>
      <c r="AU651" s="31">
        <f t="shared" si="133"/>
        <v>0</v>
      </c>
      <c r="AV651" s="31">
        <f t="shared" si="133"/>
        <v>0</v>
      </c>
      <c r="AW651" s="31">
        <f t="shared" ref="AW651" si="137">IF(ISNUMBER(FIND($AD651,AW$5)),$AD651,"")</f>
        <v>0</v>
      </c>
      <c r="AX651" s="31"/>
    </row>
    <row r="652" spans="1:50" ht="61.5" hidden="1" customHeight="1" x14ac:dyDescent="0.25">
      <c r="A652" s="30">
        <v>647</v>
      </c>
      <c r="B652" s="73" t="s">
        <v>1222</v>
      </c>
      <c r="C652" s="66" t="s">
        <v>1651</v>
      </c>
      <c r="D652" s="31"/>
      <c r="E652" s="98" t="s">
        <v>4646</v>
      </c>
      <c r="F652" s="52" t="s">
        <v>1718</v>
      </c>
      <c r="G652" s="52" t="s">
        <v>1724</v>
      </c>
      <c r="H652" s="52" t="s">
        <v>156</v>
      </c>
      <c r="I652" s="52" t="s">
        <v>156</v>
      </c>
      <c r="J652" s="52" t="s">
        <v>1722</v>
      </c>
      <c r="K652" s="52" t="s">
        <v>904</v>
      </c>
      <c r="L652" s="52" t="s">
        <v>39</v>
      </c>
      <c r="M652" s="52" t="s">
        <v>58</v>
      </c>
      <c r="N652" s="52" t="s">
        <v>1725</v>
      </c>
      <c r="O652" s="52" t="s">
        <v>261</v>
      </c>
      <c r="P652" s="32"/>
      <c r="Q652" s="52" t="s">
        <v>1722</v>
      </c>
      <c r="R652" s="33">
        <f t="shared" si="134"/>
        <v>1</v>
      </c>
      <c r="S652" s="53" t="str">
        <f t="shared" si="129"/>
        <v>Мінагрополітики</v>
      </c>
      <c r="T652" s="53"/>
      <c r="U652" s="31"/>
      <c r="V652" s="31"/>
      <c r="W652" s="31"/>
      <c r="X652" s="57" t="s">
        <v>4367</v>
      </c>
      <c r="Y652" s="31"/>
      <c r="Z652" s="31"/>
      <c r="AA652" s="31"/>
      <c r="AB652" s="31"/>
      <c r="AC652" s="31"/>
      <c r="AD652" s="34"/>
      <c r="AE652" s="59">
        <f t="shared" si="136"/>
        <v>0</v>
      </c>
      <c r="AF652" s="62" t="e">
        <f t="shared" si="135"/>
        <v>#VALUE!</v>
      </c>
      <c r="AG652" s="31"/>
      <c r="AH652" s="31">
        <f t="shared" ref="AH652:AW667" si="138">IF(ISNUMBER(FIND($AD652,AH$5)),$AD652,"")</f>
        <v>0</v>
      </c>
      <c r="AI652" s="31">
        <f t="shared" si="138"/>
        <v>0</v>
      </c>
      <c r="AJ652" s="31">
        <f t="shared" si="138"/>
        <v>0</v>
      </c>
      <c r="AK652" s="31">
        <f t="shared" si="138"/>
        <v>0</v>
      </c>
      <c r="AL652" s="31">
        <f t="shared" si="138"/>
        <v>0</v>
      </c>
      <c r="AM652" s="31">
        <f t="shared" si="138"/>
        <v>0</v>
      </c>
      <c r="AN652" s="31">
        <f t="shared" si="138"/>
        <v>0</v>
      </c>
      <c r="AO652" s="31">
        <f t="shared" si="138"/>
        <v>0</v>
      </c>
      <c r="AP652" s="31">
        <f t="shared" si="138"/>
        <v>0</v>
      </c>
      <c r="AQ652" s="31">
        <f t="shared" si="138"/>
        <v>0</v>
      </c>
      <c r="AR652" s="31">
        <f t="shared" si="138"/>
        <v>0</v>
      </c>
      <c r="AS652" s="31">
        <f t="shared" si="138"/>
        <v>0</v>
      </c>
      <c r="AT652" s="31">
        <f t="shared" si="138"/>
        <v>0</v>
      </c>
      <c r="AU652" s="31">
        <f t="shared" si="138"/>
        <v>0</v>
      </c>
      <c r="AV652" s="31">
        <f t="shared" si="138"/>
        <v>0</v>
      </c>
      <c r="AW652" s="31">
        <f t="shared" si="138"/>
        <v>0</v>
      </c>
      <c r="AX652" s="31"/>
    </row>
    <row r="653" spans="1:50" ht="61.5" hidden="1" customHeight="1" x14ac:dyDescent="0.25">
      <c r="A653" s="30">
        <v>648</v>
      </c>
      <c r="B653" s="73" t="s">
        <v>1222</v>
      </c>
      <c r="C653" s="66" t="s">
        <v>1651</v>
      </c>
      <c r="D653" s="31"/>
      <c r="E653" s="98" t="s">
        <v>4646</v>
      </c>
      <c r="F653" s="52" t="s">
        <v>1718</v>
      </c>
      <c r="G653" s="52" t="s">
        <v>1726</v>
      </c>
      <c r="H653" s="52" t="s">
        <v>160</v>
      </c>
      <c r="I653" s="52" t="s">
        <v>1709</v>
      </c>
      <c r="J653" s="52" t="s">
        <v>1727</v>
      </c>
      <c r="K653" s="52" t="s">
        <v>904</v>
      </c>
      <c r="L653" s="52" t="s">
        <v>39</v>
      </c>
      <c r="M653" s="52" t="s">
        <v>264</v>
      </c>
      <c r="N653" s="52" t="s">
        <v>265</v>
      </c>
      <c r="O653" s="52" t="s">
        <v>261</v>
      </c>
      <c r="P653" s="32"/>
      <c r="Q653" s="52" t="s">
        <v>1727</v>
      </c>
      <c r="R653" s="33">
        <f t="shared" si="134"/>
        <v>2</v>
      </c>
      <c r="S653" s="53" t="str">
        <f t="shared" si="129"/>
        <v>Мінагрополітики</v>
      </c>
      <c r="T653" s="53"/>
      <c r="U653" s="31"/>
      <c r="V653" s="31"/>
      <c r="W653" s="31"/>
      <c r="X653" s="57" t="s">
        <v>4367</v>
      </c>
      <c r="Y653" s="31"/>
      <c r="Z653" s="31"/>
      <c r="AA653" s="31"/>
      <c r="AB653" s="31"/>
      <c r="AC653" s="31"/>
      <c r="AD653" s="34"/>
      <c r="AE653" s="59">
        <f t="shared" si="136"/>
        <v>0</v>
      </c>
      <c r="AF653" s="62" t="e">
        <f t="shared" si="135"/>
        <v>#VALUE!</v>
      </c>
      <c r="AG653" s="31"/>
      <c r="AH653" s="31">
        <f t="shared" si="138"/>
        <v>0</v>
      </c>
      <c r="AI653" s="31">
        <f t="shared" si="138"/>
        <v>0</v>
      </c>
      <c r="AJ653" s="31">
        <f t="shared" si="138"/>
        <v>0</v>
      </c>
      <c r="AK653" s="31">
        <f t="shared" si="138"/>
        <v>0</v>
      </c>
      <c r="AL653" s="31">
        <f t="shared" si="138"/>
        <v>0</v>
      </c>
      <c r="AM653" s="31">
        <f t="shared" si="138"/>
        <v>0</v>
      </c>
      <c r="AN653" s="31">
        <f t="shared" si="138"/>
        <v>0</v>
      </c>
      <c r="AO653" s="31">
        <f t="shared" si="138"/>
        <v>0</v>
      </c>
      <c r="AP653" s="31">
        <f t="shared" si="138"/>
        <v>0</v>
      </c>
      <c r="AQ653" s="31">
        <f t="shared" si="138"/>
        <v>0</v>
      </c>
      <c r="AR653" s="31">
        <f t="shared" si="138"/>
        <v>0</v>
      </c>
      <c r="AS653" s="31">
        <f t="shared" si="138"/>
        <v>0</v>
      </c>
      <c r="AT653" s="31">
        <f t="shared" si="138"/>
        <v>0</v>
      </c>
      <c r="AU653" s="31">
        <f t="shared" si="138"/>
        <v>0</v>
      </c>
      <c r="AV653" s="31">
        <f t="shared" si="138"/>
        <v>0</v>
      </c>
      <c r="AW653" s="31">
        <f t="shared" si="138"/>
        <v>0</v>
      </c>
      <c r="AX653" s="31"/>
    </row>
    <row r="654" spans="1:50" ht="61.5" hidden="1" customHeight="1" x14ac:dyDescent="0.25">
      <c r="A654" s="30">
        <v>649</v>
      </c>
      <c r="B654" s="73" t="s">
        <v>1222</v>
      </c>
      <c r="C654" s="66" t="s">
        <v>1651</v>
      </c>
      <c r="D654" s="31"/>
      <c r="E654" s="98" t="s">
        <v>4646</v>
      </c>
      <c r="F654" s="52" t="s">
        <v>1718</v>
      </c>
      <c r="G654" s="52" t="s">
        <v>1728</v>
      </c>
      <c r="H654" s="52" t="s">
        <v>15</v>
      </c>
      <c r="I654" s="52" t="s">
        <v>156</v>
      </c>
      <c r="J654" s="52" t="s">
        <v>361</v>
      </c>
      <c r="K654" s="52" t="s">
        <v>904</v>
      </c>
      <c r="L654" s="52" t="s">
        <v>39</v>
      </c>
      <c r="M654" s="52" t="s">
        <v>1729</v>
      </c>
      <c r="N654" s="52" t="s">
        <v>361</v>
      </c>
      <c r="O654" s="52" t="s">
        <v>874</v>
      </c>
      <c r="P654" s="32"/>
      <c r="Q654" s="52" t="s">
        <v>361</v>
      </c>
      <c r="R654" s="33">
        <f t="shared" si="134"/>
        <v>1</v>
      </c>
      <c r="S654" s="53" t="str">
        <f t="shared" si="129"/>
        <v>Мінекономіки</v>
      </c>
      <c r="T654" s="53"/>
      <c r="U654" s="31"/>
      <c r="V654" s="31"/>
      <c r="W654" s="31"/>
      <c r="X654" s="57" t="s">
        <v>4367</v>
      </c>
      <c r="Y654" s="31"/>
      <c r="Z654" s="31"/>
      <c r="AA654" s="31"/>
      <c r="AB654" s="31"/>
      <c r="AC654" s="31"/>
      <c r="AD654" s="34"/>
      <c r="AE654" s="59">
        <f t="shared" si="136"/>
        <v>0</v>
      </c>
      <c r="AF654" s="62" t="e">
        <f t="shared" si="135"/>
        <v>#VALUE!</v>
      </c>
      <c r="AG654" s="31"/>
      <c r="AH654" s="31">
        <f t="shared" si="138"/>
        <v>0</v>
      </c>
      <c r="AI654" s="31">
        <f t="shared" si="138"/>
        <v>0</v>
      </c>
      <c r="AJ654" s="31">
        <f t="shared" si="138"/>
        <v>0</v>
      </c>
      <c r="AK654" s="31">
        <f t="shared" si="138"/>
        <v>0</v>
      </c>
      <c r="AL654" s="31">
        <f t="shared" si="138"/>
        <v>0</v>
      </c>
      <c r="AM654" s="31">
        <f t="shared" si="138"/>
        <v>0</v>
      </c>
      <c r="AN654" s="31">
        <f t="shared" si="138"/>
        <v>0</v>
      </c>
      <c r="AO654" s="31">
        <f t="shared" si="138"/>
        <v>0</v>
      </c>
      <c r="AP654" s="31">
        <f t="shared" si="138"/>
        <v>0</v>
      </c>
      <c r="AQ654" s="31">
        <f t="shared" si="138"/>
        <v>0</v>
      </c>
      <c r="AR654" s="31">
        <f t="shared" si="138"/>
        <v>0</v>
      </c>
      <c r="AS654" s="31">
        <f t="shared" si="138"/>
        <v>0</v>
      </c>
      <c r="AT654" s="31">
        <f t="shared" si="138"/>
        <v>0</v>
      </c>
      <c r="AU654" s="31">
        <f t="shared" si="138"/>
        <v>0</v>
      </c>
      <c r="AV654" s="31">
        <f t="shared" si="138"/>
        <v>0</v>
      </c>
      <c r="AW654" s="31">
        <f t="shared" si="138"/>
        <v>0</v>
      </c>
      <c r="AX654" s="31"/>
    </row>
    <row r="655" spans="1:50" ht="61.5" hidden="1" customHeight="1" x14ac:dyDescent="0.25">
      <c r="A655" s="30">
        <v>650</v>
      </c>
      <c r="B655" s="73" t="s">
        <v>1222</v>
      </c>
      <c r="C655" s="66" t="s">
        <v>1651</v>
      </c>
      <c r="D655" s="31"/>
      <c r="E655" s="98" t="s">
        <v>4646</v>
      </c>
      <c r="F655" s="52" t="s">
        <v>1718</v>
      </c>
      <c r="G655" s="52" t="s">
        <v>1730</v>
      </c>
      <c r="H655" s="52" t="s">
        <v>156</v>
      </c>
      <c r="I655" s="52" t="s">
        <v>156</v>
      </c>
      <c r="J655" s="52" t="s">
        <v>361</v>
      </c>
      <c r="K655" s="52" t="s">
        <v>904</v>
      </c>
      <c r="L655" s="52" t="s">
        <v>39</v>
      </c>
      <c r="M655" s="52" t="s">
        <v>58</v>
      </c>
      <c r="N655" s="52" t="s">
        <v>363</v>
      </c>
      <c r="O655" s="52" t="s">
        <v>874</v>
      </c>
      <c r="P655" s="32"/>
      <c r="Q655" s="52" t="s">
        <v>361</v>
      </c>
      <c r="R655" s="33">
        <f t="shared" si="134"/>
        <v>1</v>
      </c>
      <c r="S655" s="53" t="str">
        <f t="shared" si="129"/>
        <v>Мінекономіки</v>
      </c>
      <c r="T655" s="53"/>
      <c r="U655" s="31"/>
      <c r="V655" s="31"/>
      <c r="W655" s="31"/>
      <c r="X655" s="57" t="s">
        <v>4367</v>
      </c>
      <c r="Y655" s="31"/>
      <c r="Z655" s="31"/>
      <c r="AA655" s="31"/>
      <c r="AB655" s="31"/>
      <c r="AC655" s="31"/>
      <c r="AD655" s="34"/>
      <c r="AE655" s="59">
        <f t="shared" si="136"/>
        <v>0</v>
      </c>
      <c r="AF655" s="62" t="e">
        <f t="shared" si="135"/>
        <v>#VALUE!</v>
      </c>
      <c r="AG655" s="31"/>
      <c r="AH655" s="31">
        <f t="shared" si="138"/>
        <v>0</v>
      </c>
      <c r="AI655" s="31">
        <f t="shared" si="138"/>
        <v>0</v>
      </c>
      <c r="AJ655" s="31">
        <f t="shared" si="138"/>
        <v>0</v>
      </c>
      <c r="AK655" s="31">
        <f t="shared" si="138"/>
        <v>0</v>
      </c>
      <c r="AL655" s="31">
        <f t="shared" si="138"/>
        <v>0</v>
      </c>
      <c r="AM655" s="31">
        <f t="shared" si="138"/>
        <v>0</v>
      </c>
      <c r="AN655" s="31">
        <f t="shared" si="138"/>
        <v>0</v>
      </c>
      <c r="AO655" s="31">
        <f t="shared" si="138"/>
        <v>0</v>
      </c>
      <c r="AP655" s="31">
        <f t="shared" si="138"/>
        <v>0</v>
      </c>
      <c r="AQ655" s="31">
        <f t="shared" si="138"/>
        <v>0</v>
      </c>
      <c r="AR655" s="31">
        <f t="shared" si="138"/>
        <v>0</v>
      </c>
      <c r="AS655" s="31">
        <f t="shared" si="138"/>
        <v>0</v>
      </c>
      <c r="AT655" s="31">
        <f t="shared" si="138"/>
        <v>0</v>
      </c>
      <c r="AU655" s="31">
        <f t="shared" si="138"/>
        <v>0</v>
      </c>
      <c r="AV655" s="31">
        <f t="shared" si="138"/>
        <v>0</v>
      </c>
      <c r="AW655" s="31">
        <f t="shared" si="138"/>
        <v>0</v>
      </c>
      <c r="AX655" s="31"/>
    </row>
    <row r="656" spans="1:50" ht="61.5" hidden="1" customHeight="1" x14ac:dyDescent="0.25">
      <c r="A656" s="30">
        <v>651</v>
      </c>
      <c r="B656" s="73" t="s">
        <v>1222</v>
      </c>
      <c r="C656" s="66" t="s">
        <v>1651</v>
      </c>
      <c r="D656" s="31"/>
      <c r="E656" s="98" t="s">
        <v>4646</v>
      </c>
      <c r="F656" s="52" t="s">
        <v>1718</v>
      </c>
      <c r="G656" s="52" t="s">
        <v>1731</v>
      </c>
      <c r="H656" s="52" t="s">
        <v>352</v>
      </c>
      <c r="I656" s="52" t="s">
        <v>1709</v>
      </c>
      <c r="J656" s="52" t="s">
        <v>1732</v>
      </c>
      <c r="K656" s="52" t="s">
        <v>904</v>
      </c>
      <c r="L656" s="52" t="s">
        <v>39</v>
      </c>
      <c r="M656" s="52" t="s">
        <v>1733</v>
      </c>
      <c r="N656" s="52" t="s">
        <v>265</v>
      </c>
      <c r="O656" s="52" t="s">
        <v>874</v>
      </c>
      <c r="P656" s="32"/>
      <c r="Q656" s="52" t="s">
        <v>1732</v>
      </c>
      <c r="R656" s="33">
        <f t="shared" si="134"/>
        <v>2</v>
      </c>
      <c r="S656" s="53" t="str">
        <f t="shared" si="129"/>
        <v>Мінекономіки</v>
      </c>
      <c r="T656" s="53"/>
      <c r="U656" s="31"/>
      <c r="V656" s="31"/>
      <c r="W656" s="31"/>
      <c r="X656" s="57" t="s">
        <v>4367</v>
      </c>
      <c r="Y656" s="31"/>
      <c r="Z656" s="31"/>
      <c r="AA656" s="31"/>
      <c r="AB656" s="31"/>
      <c r="AC656" s="31"/>
      <c r="AD656" s="34"/>
      <c r="AE656" s="59">
        <f t="shared" si="136"/>
        <v>0</v>
      </c>
      <c r="AF656" s="62" t="e">
        <f t="shared" si="135"/>
        <v>#VALUE!</v>
      </c>
      <c r="AG656" s="31"/>
      <c r="AH656" s="31">
        <f t="shared" si="138"/>
        <v>0</v>
      </c>
      <c r="AI656" s="31">
        <f t="shared" si="138"/>
        <v>0</v>
      </c>
      <c r="AJ656" s="31">
        <f t="shared" si="138"/>
        <v>0</v>
      </c>
      <c r="AK656" s="31">
        <f t="shared" si="138"/>
        <v>0</v>
      </c>
      <c r="AL656" s="31">
        <f t="shared" si="138"/>
        <v>0</v>
      </c>
      <c r="AM656" s="31">
        <f t="shared" si="138"/>
        <v>0</v>
      </c>
      <c r="AN656" s="31">
        <f t="shared" si="138"/>
        <v>0</v>
      </c>
      <c r="AO656" s="31">
        <f t="shared" si="138"/>
        <v>0</v>
      </c>
      <c r="AP656" s="31">
        <f t="shared" si="138"/>
        <v>0</v>
      </c>
      <c r="AQ656" s="31">
        <f t="shared" si="138"/>
        <v>0</v>
      </c>
      <c r="AR656" s="31">
        <f t="shared" si="138"/>
        <v>0</v>
      </c>
      <c r="AS656" s="31">
        <f t="shared" si="138"/>
        <v>0</v>
      </c>
      <c r="AT656" s="31">
        <f t="shared" si="138"/>
        <v>0</v>
      </c>
      <c r="AU656" s="31">
        <f t="shared" si="138"/>
        <v>0</v>
      </c>
      <c r="AV656" s="31">
        <f t="shared" si="138"/>
        <v>0</v>
      </c>
      <c r="AW656" s="31">
        <f t="shared" si="138"/>
        <v>0</v>
      </c>
      <c r="AX656" s="31"/>
    </row>
    <row r="657" spans="1:50" ht="61.5" hidden="1" customHeight="1" x14ac:dyDescent="0.25">
      <c r="A657" s="30">
        <v>652</v>
      </c>
      <c r="B657" s="73" t="s">
        <v>1222</v>
      </c>
      <c r="C657" s="66" t="s">
        <v>1651</v>
      </c>
      <c r="D657" s="31"/>
      <c r="E657" s="98" t="s">
        <v>4646</v>
      </c>
      <c r="F657" s="52" t="s">
        <v>1718</v>
      </c>
      <c r="G657" s="52" t="s">
        <v>1734</v>
      </c>
      <c r="H657" s="52" t="s">
        <v>1735</v>
      </c>
      <c r="I657" s="52" t="s">
        <v>1736</v>
      </c>
      <c r="J657" s="52" t="s">
        <v>361</v>
      </c>
      <c r="K657" s="52" t="s">
        <v>1737</v>
      </c>
      <c r="L657" s="52" t="s">
        <v>1688</v>
      </c>
      <c r="M657" s="52" t="s">
        <v>1738</v>
      </c>
      <c r="N657" s="52" t="s">
        <v>1739</v>
      </c>
      <c r="O657" s="52" t="s">
        <v>1740</v>
      </c>
      <c r="P657" s="32"/>
      <c r="Q657" s="52" t="s">
        <v>361</v>
      </c>
      <c r="R657" s="33">
        <f t="shared" si="134"/>
        <v>1</v>
      </c>
      <c r="S657" s="53" t="str">
        <f t="shared" si="129"/>
        <v>Мінекономіки</v>
      </c>
      <c r="T657" s="53"/>
      <c r="U657" s="31"/>
      <c r="V657" s="31"/>
      <c r="W657" s="31"/>
      <c r="X657" s="31"/>
      <c r="Y657" s="31"/>
      <c r="Z657" s="31"/>
      <c r="AA657" s="31"/>
      <c r="AB657" s="31"/>
      <c r="AC657" s="31"/>
      <c r="AD657" s="34"/>
      <c r="AE657" s="59">
        <f t="shared" si="136"/>
        <v>0</v>
      </c>
      <c r="AF657" s="62" t="e">
        <f t="shared" si="135"/>
        <v>#VALUE!</v>
      </c>
      <c r="AG657" s="31"/>
      <c r="AH657" s="31">
        <f t="shared" si="138"/>
        <v>0</v>
      </c>
      <c r="AI657" s="31">
        <f t="shared" si="138"/>
        <v>0</v>
      </c>
      <c r="AJ657" s="31">
        <f t="shared" si="138"/>
        <v>0</v>
      </c>
      <c r="AK657" s="31">
        <f t="shared" si="138"/>
        <v>0</v>
      </c>
      <c r="AL657" s="31">
        <f t="shared" si="138"/>
        <v>0</v>
      </c>
      <c r="AM657" s="31">
        <f t="shared" si="138"/>
        <v>0</v>
      </c>
      <c r="AN657" s="31">
        <f t="shared" si="138"/>
        <v>0</v>
      </c>
      <c r="AO657" s="31">
        <f t="shared" si="138"/>
        <v>0</v>
      </c>
      <c r="AP657" s="31">
        <f t="shared" si="138"/>
        <v>0</v>
      </c>
      <c r="AQ657" s="31">
        <f t="shared" si="138"/>
        <v>0</v>
      </c>
      <c r="AR657" s="31">
        <f t="shared" si="138"/>
        <v>0</v>
      </c>
      <c r="AS657" s="31">
        <f t="shared" si="138"/>
        <v>0</v>
      </c>
      <c r="AT657" s="31">
        <f t="shared" si="138"/>
        <v>0</v>
      </c>
      <c r="AU657" s="31">
        <f t="shared" si="138"/>
        <v>0</v>
      </c>
      <c r="AV657" s="31">
        <f t="shared" si="138"/>
        <v>0</v>
      </c>
      <c r="AW657" s="31">
        <f t="shared" si="138"/>
        <v>0</v>
      </c>
      <c r="AX657" s="31"/>
    </row>
    <row r="658" spans="1:50" ht="61.5" hidden="1" customHeight="1" x14ac:dyDescent="0.25">
      <c r="A658" s="30">
        <v>653</v>
      </c>
      <c r="B658" s="73" t="s">
        <v>1222</v>
      </c>
      <c r="C658" s="66" t="s">
        <v>1651</v>
      </c>
      <c r="D658" s="31"/>
      <c r="E658" s="98" t="s">
        <v>4646</v>
      </c>
      <c r="F658" s="52" t="s">
        <v>1718</v>
      </c>
      <c r="G658" s="52" t="s">
        <v>1741</v>
      </c>
      <c r="H658" s="52" t="s">
        <v>1742</v>
      </c>
      <c r="I658" s="52" t="s">
        <v>1743</v>
      </c>
      <c r="J658" s="52" t="s">
        <v>361</v>
      </c>
      <c r="K658" s="52" t="s">
        <v>1737</v>
      </c>
      <c r="L658" s="52" t="s">
        <v>1688</v>
      </c>
      <c r="M658" s="52" t="s">
        <v>1744</v>
      </c>
      <c r="N658" s="52" t="s">
        <v>1739</v>
      </c>
      <c r="O658" s="52" t="s">
        <v>1745</v>
      </c>
      <c r="P658" s="32"/>
      <c r="Q658" s="52" t="s">
        <v>361</v>
      </c>
      <c r="R658" s="33">
        <f t="shared" si="134"/>
        <v>1</v>
      </c>
      <c r="S658" s="53" t="str">
        <f t="shared" si="129"/>
        <v>Мінекономіки</v>
      </c>
      <c r="T658" s="53"/>
      <c r="U658" s="31"/>
      <c r="V658" s="31"/>
      <c r="W658" s="31"/>
      <c r="X658" s="31"/>
      <c r="Y658" s="31"/>
      <c r="Z658" s="31"/>
      <c r="AA658" s="31"/>
      <c r="AB658" s="31"/>
      <c r="AC658" s="31"/>
      <c r="AD658" s="34"/>
      <c r="AE658" s="59">
        <f t="shared" si="136"/>
        <v>0</v>
      </c>
      <c r="AF658" s="62" t="e">
        <f t="shared" si="135"/>
        <v>#VALUE!</v>
      </c>
      <c r="AG658" s="31"/>
      <c r="AH658" s="31">
        <f t="shared" si="138"/>
        <v>0</v>
      </c>
      <c r="AI658" s="31">
        <f t="shared" si="138"/>
        <v>0</v>
      </c>
      <c r="AJ658" s="31">
        <f t="shared" si="138"/>
        <v>0</v>
      </c>
      <c r="AK658" s="31">
        <f t="shared" si="138"/>
        <v>0</v>
      </c>
      <c r="AL658" s="31">
        <f t="shared" si="138"/>
        <v>0</v>
      </c>
      <c r="AM658" s="31">
        <f t="shared" si="138"/>
        <v>0</v>
      </c>
      <c r="AN658" s="31">
        <f t="shared" si="138"/>
        <v>0</v>
      </c>
      <c r="AO658" s="31">
        <f t="shared" si="138"/>
        <v>0</v>
      </c>
      <c r="AP658" s="31">
        <f t="shared" si="138"/>
        <v>0</v>
      </c>
      <c r="AQ658" s="31">
        <f t="shared" si="138"/>
        <v>0</v>
      </c>
      <c r="AR658" s="31">
        <f t="shared" si="138"/>
        <v>0</v>
      </c>
      <c r="AS658" s="31">
        <f t="shared" si="138"/>
        <v>0</v>
      </c>
      <c r="AT658" s="31">
        <f t="shared" si="138"/>
        <v>0</v>
      </c>
      <c r="AU658" s="31">
        <f t="shared" si="138"/>
        <v>0</v>
      </c>
      <c r="AV658" s="31">
        <f t="shared" si="138"/>
        <v>0</v>
      </c>
      <c r="AW658" s="31">
        <f t="shared" si="138"/>
        <v>0</v>
      </c>
      <c r="AX658" s="31"/>
    </row>
    <row r="659" spans="1:50" ht="61.5" hidden="1" customHeight="1" x14ac:dyDescent="0.25">
      <c r="A659" s="30">
        <v>654</v>
      </c>
      <c r="B659" s="73" t="s">
        <v>1222</v>
      </c>
      <c r="C659" s="66" t="s">
        <v>1651</v>
      </c>
      <c r="D659" s="31"/>
      <c r="E659" s="98" t="s">
        <v>4647</v>
      </c>
      <c r="F659" s="52" t="s">
        <v>4088</v>
      </c>
      <c r="G659" s="52" t="s">
        <v>1746</v>
      </c>
      <c r="H659" s="52" t="s">
        <v>15</v>
      </c>
      <c r="I659" s="52" t="s">
        <v>156</v>
      </c>
      <c r="J659" s="52" t="s">
        <v>1747</v>
      </c>
      <c r="K659" s="52" t="s">
        <v>30</v>
      </c>
      <c r="L659" s="52" t="s">
        <v>39</v>
      </c>
      <c r="M659" s="52" t="s">
        <v>1122</v>
      </c>
      <c r="N659" s="52" t="s">
        <v>1747</v>
      </c>
      <c r="O659" s="52" t="s">
        <v>1258</v>
      </c>
      <c r="P659" s="32"/>
      <c r="Q659" s="52" t="s">
        <v>1747</v>
      </c>
      <c r="R659" s="33">
        <f t="shared" si="134"/>
        <v>7</v>
      </c>
      <c r="S659" s="53" t="str">
        <f t="shared" si="129"/>
        <v>Мінекономіки</v>
      </c>
      <c r="T659" s="53"/>
      <c r="U659" s="31"/>
      <c r="V659" s="31"/>
      <c r="W659" s="31"/>
      <c r="X659" s="57" t="s">
        <v>4367</v>
      </c>
      <c r="Y659" s="31"/>
      <c r="Z659" s="31"/>
      <c r="AA659" s="31"/>
      <c r="AB659" s="31"/>
      <c r="AC659" s="31"/>
      <c r="AD659" s="34"/>
      <c r="AE659" s="59">
        <f t="shared" si="136"/>
        <v>0</v>
      </c>
      <c r="AF659" s="62" t="e">
        <f t="shared" si="135"/>
        <v>#VALUE!</v>
      </c>
      <c r="AG659" s="31"/>
      <c r="AH659" s="31">
        <f t="shared" si="138"/>
        <v>0</v>
      </c>
      <c r="AI659" s="31">
        <f t="shared" si="138"/>
        <v>0</v>
      </c>
      <c r="AJ659" s="31">
        <f t="shared" si="138"/>
        <v>0</v>
      </c>
      <c r="AK659" s="31">
        <f t="shared" si="138"/>
        <v>0</v>
      </c>
      <c r="AL659" s="31">
        <f t="shared" si="138"/>
        <v>0</v>
      </c>
      <c r="AM659" s="31">
        <f t="shared" si="138"/>
        <v>0</v>
      </c>
      <c r="AN659" s="31">
        <f t="shared" si="138"/>
        <v>0</v>
      </c>
      <c r="AO659" s="31">
        <f t="shared" si="138"/>
        <v>0</v>
      </c>
      <c r="AP659" s="31">
        <f t="shared" si="138"/>
        <v>0</v>
      </c>
      <c r="AQ659" s="31">
        <f t="shared" si="138"/>
        <v>0</v>
      </c>
      <c r="AR659" s="31">
        <f t="shared" si="138"/>
        <v>0</v>
      </c>
      <c r="AS659" s="31">
        <f t="shared" si="138"/>
        <v>0</v>
      </c>
      <c r="AT659" s="31">
        <f t="shared" si="138"/>
        <v>0</v>
      </c>
      <c r="AU659" s="31">
        <f t="shared" si="138"/>
        <v>0</v>
      </c>
      <c r="AV659" s="31">
        <f t="shared" si="138"/>
        <v>0</v>
      </c>
      <c r="AW659" s="31">
        <f t="shared" si="138"/>
        <v>0</v>
      </c>
      <c r="AX659" s="31"/>
    </row>
    <row r="660" spans="1:50" ht="61.5" hidden="1" customHeight="1" x14ac:dyDescent="0.25">
      <c r="A660" s="30">
        <v>655</v>
      </c>
      <c r="B660" s="73" t="s">
        <v>1222</v>
      </c>
      <c r="C660" s="66" t="s">
        <v>1651</v>
      </c>
      <c r="D660" s="31"/>
      <c r="E660" s="98" t="s">
        <v>4647</v>
      </c>
      <c r="F660" s="52" t="s">
        <v>4088</v>
      </c>
      <c r="G660" s="52" t="s">
        <v>1748</v>
      </c>
      <c r="H660" s="52" t="s">
        <v>160</v>
      </c>
      <c r="I660" s="52" t="s">
        <v>193</v>
      </c>
      <c r="J660" s="52" t="s">
        <v>1749</v>
      </c>
      <c r="K660" s="52" t="s">
        <v>30</v>
      </c>
      <c r="L660" s="52" t="s">
        <v>39</v>
      </c>
      <c r="M660" s="52" t="s">
        <v>1124</v>
      </c>
      <c r="N660" s="52" t="s">
        <v>1750</v>
      </c>
      <c r="O660" s="52" t="s">
        <v>1258</v>
      </c>
      <c r="P660" s="32"/>
      <c r="Q660" s="52" t="s">
        <v>1749</v>
      </c>
      <c r="R660" s="33">
        <f t="shared" si="134"/>
        <v>3</v>
      </c>
      <c r="S660" s="53" t="str">
        <f t="shared" si="129"/>
        <v>Мінекономіки</v>
      </c>
      <c r="T660" s="53"/>
      <c r="U660" s="31"/>
      <c r="V660" s="31"/>
      <c r="W660" s="31"/>
      <c r="X660" s="57" t="s">
        <v>4367</v>
      </c>
      <c r="Y660" s="31"/>
      <c r="Z660" s="31"/>
      <c r="AA660" s="31"/>
      <c r="AB660" s="31"/>
      <c r="AC660" s="31"/>
      <c r="AD660" s="34"/>
      <c r="AE660" s="59">
        <f t="shared" si="136"/>
        <v>0</v>
      </c>
      <c r="AF660" s="62" t="e">
        <f t="shared" si="135"/>
        <v>#VALUE!</v>
      </c>
      <c r="AG660" s="31"/>
      <c r="AH660" s="31">
        <f t="shared" si="138"/>
        <v>0</v>
      </c>
      <c r="AI660" s="31">
        <f t="shared" si="138"/>
        <v>0</v>
      </c>
      <c r="AJ660" s="31">
        <f t="shared" si="138"/>
        <v>0</v>
      </c>
      <c r="AK660" s="31">
        <f t="shared" si="138"/>
        <v>0</v>
      </c>
      <c r="AL660" s="31">
        <f t="shared" si="138"/>
        <v>0</v>
      </c>
      <c r="AM660" s="31">
        <f t="shared" si="138"/>
        <v>0</v>
      </c>
      <c r="AN660" s="31">
        <f t="shared" si="138"/>
        <v>0</v>
      </c>
      <c r="AO660" s="31">
        <f t="shared" si="138"/>
        <v>0</v>
      </c>
      <c r="AP660" s="31">
        <f t="shared" si="138"/>
        <v>0</v>
      </c>
      <c r="AQ660" s="31">
        <f t="shared" si="138"/>
        <v>0</v>
      </c>
      <c r="AR660" s="31">
        <f t="shared" si="138"/>
        <v>0</v>
      </c>
      <c r="AS660" s="31">
        <f t="shared" si="138"/>
        <v>0</v>
      </c>
      <c r="AT660" s="31">
        <f t="shared" si="138"/>
        <v>0</v>
      </c>
      <c r="AU660" s="31">
        <f t="shared" si="138"/>
        <v>0</v>
      </c>
      <c r="AV660" s="31">
        <f t="shared" si="138"/>
        <v>0</v>
      </c>
      <c r="AW660" s="31">
        <f t="shared" si="138"/>
        <v>0</v>
      </c>
      <c r="AX660" s="31"/>
    </row>
    <row r="661" spans="1:50" ht="61.5" hidden="1" customHeight="1" x14ac:dyDescent="0.25">
      <c r="A661" s="30">
        <v>656</v>
      </c>
      <c r="B661" s="73" t="s">
        <v>1222</v>
      </c>
      <c r="C661" s="66" t="s">
        <v>1651</v>
      </c>
      <c r="D661" s="31"/>
      <c r="E661" s="98" t="s">
        <v>4647</v>
      </c>
      <c r="F661" s="52" t="s">
        <v>4088</v>
      </c>
      <c r="G661" s="52" t="s">
        <v>1751</v>
      </c>
      <c r="H661" s="52" t="s">
        <v>15</v>
      </c>
      <c r="I661" s="52" t="s">
        <v>193</v>
      </c>
      <c r="J661" s="52" t="s">
        <v>1747</v>
      </c>
      <c r="K661" s="52" t="s">
        <v>30</v>
      </c>
      <c r="L661" s="52" t="s">
        <v>39</v>
      </c>
      <c r="M661" s="52" t="s">
        <v>1122</v>
      </c>
      <c r="N661" s="52" t="s">
        <v>361</v>
      </c>
      <c r="O661" s="52" t="s">
        <v>1752</v>
      </c>
      <c r="P661" s="32"/>
      <c r="Q661" s="52" t="s">
        <v>1747</v>
      </c>
      <c r="R661" s="33">
        <f t="shared" si="134"/>
        <v>7</v>
      </c>
      <c r="S661" s="53" t="str">
        <f t="shared" si="129"/>
        <v>Мінекономіки</v>
      </c>
      <c r="T661" s="53"/>
      <c r="U661" s="31"/>
      <c r="V661" s="31"/>
      <c r="W661" s="31"/>
      <c r="X661" s="57" t="s">
        <v>4367</v>
      </c>
      <c r="Y661" s="31"/>
      <c r="Z661" s="31"/>
      <c r="AA661" s="31"/>
      <c r="AB661" s="31"/>
      <c r="AC661" s="31"/>
      <c r="AD661" s="34"/>
      <c r="AE661" s="59">
        <f t="shared" si="136"/>
        <v>0</v>
      </c>
      <c r="AF661" s="62" t="e">
        <f t="shared" si="135"/>
        <v>#VALUE!</v>
      </c>
      <c r="AG661" s="31"/>
      <c r="AH661" s="31">
        <f t="shared" si="138"/>
        <v>0</v>
      </c>
      <c r="AI661" s="31">
        <f t="shared" si="138"/>
        <v>0</v>
      </c>
      <c r="AJ661" s="31">
        <f t="shared" si="138"/>
        <v>0</v>
      </c>
      <c r="AK661" s="31">
        <f t="shared" si="138"/>
        <v>0</v>
      </c>
      <c r="AL661" s="31">
        <f t="shared" si="138"/>
        <v>0</v>
      </c>
      <c r="AM661" s="31">
        <f t="shared" si="138"/>
        <v>0</v>
      </c>
      <c r="AN661" s="31">
        <f t="shared" si="138"/>
        <v>0</v>
      </c>
      <c r="AO661" s="31">
        <f t="shared" si="138"/>
        <v>0</v>
      </c>
      <c r="AP661" s="31">
        <f t="shared" si="138"/>
        <v>0</v>
      </c>
      <c r="AQ661" s="31">
        <f t="shared" si="138"/>
        <v>0</v>
      </c>
      <c r="AR661" s="31">
        <f t="shared" si="138"/>
        <v>0</v>
      </c>
      <c r="AS661" s="31">
        <f t="shared" si="138"/>
        <v>0</v>
      </c>
      <c r="AT661" s="31">
        <f t="shared" si="138"/>
        <v>0</v>
      </c>
      <c r="AU661" s="31">
        <f t="shared" si="138"/>
        <v>0</v>
      </c>
      <c r="AV661" s="31">
        <f t="shared" si="138"/>
        <v>0</v>
      </c>
      <c r="AW661" s="31">
        <f t="shared" si="138"/>
        <v>0</v>
      </c>
      <c r="AX661" s="31"/>
    </row>
    <row r="662" spans="1:50" ht="61.5" hidden="1" customHeight="1" x14ac:dyDescent="0.25">
      <c r="A662" s="30">
        <v>657</v>
      </c>
      <c r="B662" s="73" t="s">
        <v>1222</v>
      </c>
      <c r="C662" s="66" t="s">
        <v>1651</v>
      </c>
      <c r="D662" s="31"/>
      <c r="E662" s="98" t="s">
        <v>4647</v>
      </c>
      <c r="F662" s="52" t="s">
        <v>4088</v>
      </c>
      <c r="G662" s="52" t="s">
        <v>1753</v>
      </c>
      <c r="H662" s="52" t="s">
        <v>98</v>
      </c>
      <c r="I662" s="52" t="s">
        <v>98</v>
      </c>
      <c r="J662" s="52" t="s">
        <v>1749</v>
      </c>
      <c r="K662" s="52" t="s">
        <v>30</v>
      </c>
      <c r="L662" s="52" t="s">
        <v>39</v>
      </c>
      <c r="M662" s="52" t="s">
        <v>1124</v>
      </c>
      <c r="N662" s="52" t="s">
        <v>363</v>
      </c>
      <c r="O662" s="52" t="s">
        <v>1258</v>
      </c>
      <c r="P662" s="32"/>
      <c r="Q662" s="52" t="s">
        <v>1749</v>
      </c>
      <c r="R662" s="33">
        <f t="shared" si="134"/>
        <v>3</v>
      </c>
      <c r="S662" s="53" t="str">
        <f t="shared" si="129"/>
        <v>Мінекономіки</v>
      </c>
      <c r="T662" s="53"/>
      <c r="U662" s="31"/>
      <c r="V662" s="31"/>
      <c r="W662" s="31"/>
      <c r="X662" s="57" t="s">
        <v>4367</v>
      </c>
      <c r="Y662" s="31"/>
      <c r="Z662" s="31"/>
      <c r="AA662" s="31"/>
      <c r="AB662" s="31"/>
      <c r="AC662" s="31"/>
      <c r="AD662" s="34"/>
      <c r="AE662" s="59">
        <f t="shared" si="136"/>
        <v>0</v>
      </c>
      <c r="AF662" s="62" t="e">
        <f t="shared" si="135"/>
        <v>#VALUE!</v>
      </c>
      <c r="AG662" s="31"/>
      <c r="AH662" s="31">
        <f t="shared" si="138"/>
        <v>0</v>
      </c>
      <c r="AI662" s="31">
        <f t="shared" si="138"/>
        <v>0</v>
      </c>
      <c r="AJ662" s="31">
        <f t="shared" si="138"/>
        <v>0</v>
      </c>
      <c r="AK662" s="31">
        <f t="shared" si="138"/>
        <v>0</v>
      </c>
      <c r="AL662" s="31">
        <f t="shared" si="138"/>
        <v>0</v>
      </c>
      <c r="AM662" s="31">
        <f t="shared" si="138"/>
        <v>0</v>
      </c>
      <c r="AN662" s="31">
        <f t="shared" si="138"/>
        <v>0</v>
      </c>
      <c r="AO662" s="31">
        <f t="shared" si="138"/>
        <v>0</v>
      </c>
      <c r="AP662" s="31">
        <f t="shared" si="138"/>
        <v>0</v>
      </c>
      <c r="AQ662" s="31">
        <f t="shared" si="138"/>
        <v>0</v>
      </c>
      <c r="AR662" s="31">
        <f t="shared" si="138"/>
        <v>0</v>
      </c>
      <c r="AS662" s="31">
        <f t="shared" si="138"/>
        <v>0</v>
      </c>
      <c r="AT662" s="31">
        <f t="shared" si="138"/>
        <v>0</v>
      </c>
      <c r="AU662" s="31">
        <f t="shared" si="138"/>
        <v>0</v>
      </c>
      <c r="AV662" s="31">
        <f t="shared" si="138"/>
        <v>0</v>
      </c>
      <c r="AW662" s="31">
        <f t="shared" si="138"/>
        <v>0</v>
      </c>
      <c r="AX662" s="31"/>
    </row>
    <row r="663" spans="1:50" ht="61.5" hidden="1" customHeight="1" x14ac:dyDescent="0.25">
      <c r="A663" s="30">
        <v>658</v>
      </c>
      <c r="B663" s="73" t="s">
        <v>1222</v>
      </c>
      <c r="C663" s="66" t="s">
        <v>1651</v>
      </c>
      <c r="D663" s="31"/>
      <c r="E663" s="98" t="s">
        <v>4647</v>
      </c>
      <c r="F663" s="52" t="s">
        <v>4088</v>
      </c>
      <c r="G663" s="52" t="s">
        <v>1754</v>
      </c>
      <c r="H663" s="52" t="s">
        <v>112</v>
      </c>
      <c r="I663" s="52" t="s">
        <v>101</v>
      </c>
      <c r="J663" s="52" t="s">
        <v>1747</v>
      </c>
      <c r="K663" s="52" t="s">
        <v>30</v>
      </c>
      <c r="L663" s="52" t="s">
        <v>39</v>
      </c>
      <c r="M663" s="52" t="s">
        <v>1755</v>
      </c>
      <c r="N663" s="52" t="s">
        <v>1747</v>
      </c>
      <c r="O663" s="52" t="s">
        <v>1756</v>
      </c>
      <c r="P663" s="32"/>
      <c r="Q663" s="52" t="s">
        <v>1747</v>
      </c>
      <c r="R663" s="33">
        <f t="shared" si="134"/>
        <v>7</v>
      </c>
      <c r="S663" s="53" t="str">
        <f t="shared" si="129"/>
        <v>Мінекономіки</v>
      </c>
      <c r="T663" s="53"/>
      <c r="U663" s="31"/>
      <c r="V663" s="31"/>
      <c r="W663" s="31"/>
      <c r="X663" s="57" t="s">
        <v>4367</v>
      </c>
      <c r="Y663" s="31"/>
      <c r="Z663" s="31"/>
      <c r="AA663" s="31"/>
      <c r="AB663" s="31"/>
      <c r="AC663" s="31"/>
      <c r="AD663" s="34"/>
      <c r="AE663" s="59">
        <f t="shared" si="136"/>
        <v>0</v>
      </c>
      <c r="AF663" s="62" t="e">
        <f t="shared" si="135"/>
        <v>#VALUE!</v>
      </c>
      <c r="AG663" s="31"/>
      <c r="AH663" s="31">
        <f t="shared" si="138"/>
        <v>0</v>
      </c>
      <c r="AI663" s="31">
        <f t="shared" si="138"/>
        <v>0</v>
      </c>
      <c r="AJ663" s="31">
        <f t="shared" si="138"/>
        <v>0</v>
      </c>
      <c r="AK663" s="31">
        <f t="shared" si="138"/>
        <v>0</v>
      </c>
      <c r="AL663" s="31">
        <f t="shared" si="138"/>
        <v>0</v>
      </c>
      <c r="AM663" s="31">
        <f t="shared" si="138"/>
        <v>0</v>
      </c>
      <c r="AN663" s="31">
        <f t="shared" si="138"/>
        <v>0</v>
      </c>
      <c r="AO663" s="31">
        <f t="shared" si="138"/>
        <v>0</v>
      </c>
      <c r="AP663" s="31">
        <f t="shared" si="138"/>
        <v>0</v>
      </c>
      <c r="AQ663" s="31">
        <f t="shared" si="138"/>
        <v>0</v>
      </c>
      <c r="AR663" s="31">
        <f t="shared" si="138"/>
        <v>0</v>
      </c>
      <c r="AS663" s="31">
        <f t="shared" si="138"/>
        <v>0</v>
      </c>
      <c r="AT663" s="31">
        <f t="shared" si="138"/>
        <v>0</v>
      </c>
      <c r="AU663" s="31">
        <f t="shared" si="138"/>
        <v>0</v>
      </c>
      <c r="AV663" s="31">
        <f t="shared" si="138"/>
        <v>0</v>
      </c>
      <c r="AW663" s="31">
        <f t="shared" si="138"/>
        <v>0</v>
      </c>
      <c r="AX663" s="31"/>
    </row>
    <row r="664" spans="1:50" ht="61.5" hidden="1" customHeight="1" x14ac:dyDescent="0.25">
      <c r="A664" s="30">
        <v>659</v>
      </c>
      <c r="B664" s="73" t="s">
        <v>1222</v>
      </c>
      <c r="C664" s="66" t="s">
        <v>1651</v>
      </c>
      <c r="D664" s="31"/>
      <c r="E664" s="98" t="s">
        <v>4647</v>
      </c>
      <c r="F664" s="52" t="s">
        <v>4088</v>
      </c>
      <c r="G664" s="52" t="s">
        <v>1757</v>
      </c>
      <c r="H664" s="52" t="s">
        <v>258</v>
      </c>
      <c r="I664" s="52" t="s">
        <v>141</v>
      </c>
      <c r="J664" s="52" t="s">
        <v>1747</v>
      </c>
      <c r="K664" s="52" t="s">
        <v>30</v>
      </c>
      <c r="L664" s="52" t="s">
        <v>39</v>
      </c>
      <c r="M664" s="52" t="s">
        <v>1758</v>
      </c>
      <c r="N664" s="52" t="s">
        <v>1759</v>
      </c>
      <c r="O664" s="52" t="s">
        <v>1756</v>
      </c>
      <c r="P664" s="32"/>
      <c r="Q664" s="52" t="s">
        <v>1747</v>
      </c>
      <c r="R664" s="33">
        <f t="shared" si="134"/>
        <v>7</v>
      </c>
      <c r="S664" s="53" t="str">
        <f t="shared" si="129"/>
        <v>Мінекономіки</v>
      </c>
      <c r="T664" s="53"/>
      <c r="U664" s="31"/>
      <c r="V664" s="31"/>
      <c r="W664" s="31"/>
      <c r="X664" s="57" t="s">
        <v>4367</v>
      </c>
      <c r="Y664" s="31"/>
      <c r="Z664" s="31"/>
      <c r="AA664" s="31"/>
      <c r="AB664" s="31"/>
      <c r="AC664" s="31"/>
      <c r="AD664" s="34"/>
      <c r="AE664" s="59">
        <f t="shared" si="136"/>
        <v>0</v>
      </c>
      <c r="AF664" s="62" t="e">
        <f t="shared" si="135"/>
        <v>#VALUE!</v>
      </c>
      <c r="AG664" s="31"/>
      <c r="AH664" s="31">
        <f t="shared" si="138"/>
        <v>0</v>
      </c>
      <c r="AI664" s="31">
        <f t="shared" si="138"/>
        <v>0</v>
      </c>
      <c r="AJ664" s="31">
        <f t="shared" si="138"/>
        <v>0</v>
      </c>
      <c r="AK664" s="31">
        <f t="shared" si="138"/>
        <v>0</v>
      </c>
      <c r="AL664" s="31">
        <f t="shared" si="138"/>
        <v>0</v>
      </c>
      <c r="AM664" s="31">
        <f t="shared" si="138"/>
        <v>0</v>
      </c>
      <c r="AN664" s="31">
        <f t="shared" si="138"/>
        <v>0</v>
      </c>
      <c r="AO664" s="31">
        <f t="shared" si="138"/>
        <v>0</v>
      </c>
      <c r="AP664" s="31">
        <f t="shared" si="138"/>
        <v>0</v>
      </c>
      <c r="AQ664" s="31">
        <f t="shared" si="138"/>
        <v>0</v>
      </c>
      <c r="AR664" s="31">
        <f t="shared" si="138"/>
        <v>0</v>
      </c>
      <c r="AS664" s="31">
        <f t="shared" si="138"/>
        <v>0</v>
      </c>
      <c r="AT664" s="31">
        <f t="shared" si="138"/>
        <v>0</v>
      </c>
      <c r="AU664" s="31">
        <f t="shared" si="138"/>
        <v>0</v>
      </c>
      <c r="AV664" s="31">
        <f t="shared" si="138"/>
        <v>0</v>
      </c>
      <c r="AW664" s="31">
        <f t="shared" si="138"/>
        <v>0</v>
      </c>
      <c r="AX664" s="31"/>
    </row>
    <row r="665" spans="1:50" ht="61.5" hidden="1" customHeight="1" x14ac:dyDescent="0.25">
      <c r="A665" s="30">
        <v>660</v>
      </c>
      <c r="B665" s="73" t="s">
        <v>1222</v>
      </c>
      <c r="C665" s="66" t="s">
        <v>1651</v>
      </c>
      <c r="D665" s="31"/>
      <c r="E665" s="98" t="s">
        <v>4647</v>
      </c>
      <c r="F665" s="52" t="s">
        <v>4088</v>
      </c>
      <c r="G665" s="52" t="s">
        <v>1760</v>
      </c>
      <c r="H665" s="52" t="s">
        <v>49</v>
      </c>
      <c r="I665" s="52" t="s">
        <v>1761</v>
      </c>
      <c r="J665" s="52" t="s">
        <v>1747</v>
      </c>
      <c r="K665" s="52" t="s">
        <v>30</v>
      </c>
      <c r="L665" s="52" t="s">
        <v>39</v>
      </c>
      <c r="M665" s="52" t="s">
        <v>1762</v>
      </c>
      <c r="N665" s="52" t="s">
        <v>265</v>
      </c>
      <c r="O665" s="52" t="s">
        <v>1756</v>
      </c>
      <c r="P665" s="32"/>
      <c r="Q665" s="52" t="s">
        <v>1747</v>
      </c>
      <c r="R665" s="33">
        <f t="shared" si="134"/>
        <v>7</v>
      </c>
      <c r="S665" s="53" t="str">
        <f t="shared" si="129"/>
        <v>Мінекономіки</v>
      </c>
      <c r="T665" s="53"/>
      <c r="U665" s="31"/>
      <c r="V665" s="31"/>
      <c r="W665" s="31"/>
      <c r="X665" s="57" t="s">
        <v>4367</v>
      </c>
      <c r="Y665" s="31"/>
      <c r="Z665" s="31"/>
      <c r="AA665" s="31"/>
      <c r="AB665" s="31"/>
      <c r="AC665" s="31"/>
      <c r="AD665" s="34"/>
      <c r="AE665" s="59">
        <f t="shared" si="136"/>
        <v>0</v>
      </c>
      <c r="AF665" s="62" t="e">
        <f t="shared" si="135"/>
        <v>#VALUE!</v>
      </c>
      <c r="AG665" s="31"/>
      <c r="AH665" s="31">
        <f t="shared" si="138"/>
        <v>0</v>
      </c>
      <c r="AI665" s="31">
        <f t="shared" si="138"/>
        <v>0</v>
      </c>
      <c r="AJ665" s="31">
        <f t="shared" si="138"/>
        <v>0</v>
      </c>
      <c r="AK665" s="31">
        <f t="shared" si="138"/>
        <v>0</v>
      </c>
      <c r="AL665" s="31">
        <f t="shared" si="138"/>
        <v>0</v>
      </c>
      <c r="AM665" s="31">
        <f t="shared" si="138"/>
        <v>0</v>
      </c>
      <c r="AN665" s="31">
        <f t="shared" si="138"/>
        <v>0</v>
      </c>
      <c r="AO665" s="31">
        <f t="shared" si="138"/>
        <v>0</v>
      </c>
      <c r="AP665" s="31">
        <f t="shared" si="138"/>
        <v>0</v>
      </c>
      <c r="AQ665" s="31">
        <f t="shared" si="138"/>
        <v>0</v>
      </c>
      <c r="AR665" s="31">
        <f t="shared" si="138"/>
        <v>0</v>
      </c>
      <c r="AS665" s="31">
        <f t="shared" si="138"/>
        <v>0</v>
      </c>
      <c r="AT665" s="31">
        <f t="shared" si="138"/>
        <v>0</v>
      </c>
      <c r="AU665" s="31">
        <f t="shared" si="138"/>
        <v>0</v>
      </c>
      <c r="AV665" s="31">
        <f t="shared" si="138"/>
        <v>0</v>
      </c>
      <c r="AW665" s="31">
        <f t="shared" si="138"/>
        <v>0</v>
      </c>
      <c r="AX665" s="31"/>
    </row>
    <row r="666" spans="1:50" ht="61.5" hidden="1" customHeight="1" x14ac:dyDescent="0.25">
      <c r="A666" s="30">
        <v>661</v>
      </c>
      <c r="B666" s="73" t="s">
        <v>1222</v>
      </c>
      <c r="C666" s="66" t="s">
        <v>1651</v>
      </c>
      <c r="D666" s="31"/>
      <c r="E666" s="98" t="s">
        <v>4647</v>
      </c>
      <c r="F666" s="52" t="s">
        <v>4088</v>
      </c>
      <c r="G666" s="52" t="s">
        <v>1763</v>
      </c>
      <c r="H666" s="52" t="s">
        <v>1764</v>
      </c>
      <c r="I666" s="52" t="s">
        <v>1765</v>
      </c>
      <c r="J666" s="52" t="s">
        <v>1766</v>
      </c>
      <c r="K666" s="52" t="s">
        <v>18</v>
      </c>
      <c r="L666" s="52" t="s">
        <v>1688</v>
      </c>
      <c r="M666" s="52" t="s">
        <v>1767</v>
      </c>
      <c r="N666" s="52" t="s">
        <v>1768</v>
      </c>
      <c r="O666" s="52" t="s">
        <v>1769</v>
      </c>
      <c r="P666" s="32"/>
      <c r="Q666" s="52" t="s">
        <v>1766</v>
      </c>
      <c r="R666" s="33">
        <f t="shared" si="134"/>
        <v>6</v>
      </c>
      <c r="S666" s="53" t="str">
        <f t="shared" si="129"/>
        <v>Міндовкілля</v>
      </c>
      <c r="T666" s="53"/>
      <c r="U666" s="31"/>
      <c r="V666" s="31"/>
      <c r="W666" s="31"/>
      <c r="X666" s="31"/>
      <c r="Y666" s="31"/>
      <c r="Z666" s="31"/>
      <c r="AA666" s="31"/>
      <c r="AB666" s="31"/>
      <c r="AC666" s="31"/>
      <c r="AD666" s="34"/>
      <c r="AE666" s="59">
        <f t="shared" si="136"/>
        <v>0</v>
      </c>
      <c r="AF666" s="62" t="e">
        <f t="shared" si="135"/>
        <v>#VALUE!</v>
      </c>
      <c r="AG666" s="31"/>
      <c r="AH666" s="31">
        <f t="shared" si="138"/>
        <v>0</v>
      </c>
      <c r="AI666" s="31">
        <f t="shared" si="138"/>
        <v>0</v>
      </c>
      <c r="AJ666" s="31">
        <f t="shared" si="138"/>
        <v>0</v>
      </c>
      <c r="AK666" s="31">
        <f t="shared" si="138"/>
        <v>0</v>
      </c>
      <c r="AL666" s="31">
        <f t="shared" si="138"/>
        <v>0</v>
      </c>
      <c r="AM666" s="31">
        <f t="shared" si="138"/>
        <v>0</v>
      </c>
      <c r="AN666" s="31">
        <f t="shared" si="138"/>
        <v>0</v>
      </c>
      <c r="AO666" s="31">
        <f t="shared" si="138"/>
        <v>0</v>
      </c>
      <c r="AP666" s="31">
        <f t="shared" si="138"/>
        <v>0</v>
      </c>
      <c r="AQ666" s="31">
        <f t="shared" si="138"/>
        <v>0</v>
      </c>
      <c r="AR666" s="31">
        <f t="shared" si="138"/>
        <v>0</v>
      </c>
      <c r="AS666" s="31">
        <f t="shared" si="138"/>
        <v>0</v>
      </c>
      <c r="AT666" s="31">
        <f t="shared" si="138"/>
        <v>0</v>
      </c>
      <c r="AU666" s="31">
        <f t="shared" si="138"/>
        <v>0</v>
      </c>
      <c r="AV666" s="31">
        <f t="shared" si="138"/>
        <v>0</v>
      </c>
      <c r="AW666" s="31">
        <f t="shared" si="138"/>
        <v>0</v>
      </c>
      <c r="AX666" s="31"/>
    </row>
    <row r="667" spans="1:50" ht="61.5" hidden="1" customHeight="1" x14ac:dyDescent="0.25">
      <c r="A667" s="30">
        <v>662</v>
      </c>
      <c r="B667" s="73" t="s">
        <v>1222</v>
      </c>
      <c r="C667" s="66" t="s">
        <v>1651</v>
      </c>
      <c r="D667" s="31"/>
      <c r="E667" s="98" t="s">
        <v>4647</v>
      </c>
      <c r="F667" s="52" t="s">
        <v>4088</v>
      </c>
      <c r="G667" s="52" t="s">
        <v>1770</v>
      </c>
      <c r="H667" s="52" t="s">
        <v>193</v>
      </c>
      <c r="I667" s="52" t="s">
        <v>94</v>
      </c>
      <c r="J667" s="52" t="s">
        <v>1766</v>
      </c>
      <c r="K667" s="52" t="s">
        <v>18</v>
      </c>
      <c r="L667" s="52" t="s">
        <v>1688</v>
      </c>
      <c r="M667" s="52" t="s">
        <v>1771</v>
      </c>
      <c r="N667" s="52" t="s">
        <v>1768</v>
      </c>
      <c r="O667" s="52" t="s">
        <v>1772</v>
      </c>
      <c r="P667" s="32"/>
      <c r="Q667" s="52" t="s">
        <v>1766</v>
      </c>
      <c r="R667" s="33">
        <f t="shared" si="134"/>
        <v>6</v>
      </c>
      <c r="S667" s="53" t="str">
        <f t="shared" si="129"/>
        <v>Міндовкілля</v>
      </c>
      <c r="T667" s="53"/>
      <c r="U667" s="31"/>
      <c r="V667" s="31"/>
      <c r="W667" s="31"/>
      <c r="X667" s="57" t="s">
        <v>4367</v>
      </c>
      <c r="Y667" s="31"/>
      <c r="Z667" s="31"/>
      <c r="AA667" s="31"/>
      <c r="AB667" s="31"/>
      <c r="AC667" s="31"/>
      <c r="AD667" s="34"/>
      <c r="AE667" s="59">
        <f t="shared" si="136"/>
        <v>0</v>
      </c>
      <c r="AF667" s="62" t="e">
        <f t="shared" si="135"/>
        <v>#VALUE!</v>
      </c>
      <c r="AG667" s="31"/>
      <c r="AH667" s="31">
        <f t="shared" si="138"/>
        <v>0</v>
      </c>
      <c r="AI667" s="31">
        <f t="shared" si="138"/>
        <v>0</v>
      </c>
      <c r="AJ667" s="31">
        <f t="shared" si="138"/>
        <v>0</v>
      </c>
      <c r="AK667" s="31">
        <f t="shared" si="138"/>
        <v>0</v>
      </c>
      <c r="AL667" s="31">
        <f t="shared" si="138"/>
        <v>0</v>
      </c>
      <c r="AM667" s="31">
        <f t="shared" si="138"/>
        <v>0</v>
      </c>
      <c r="AN667" s="31">
        <f t="shared" si="138"/>
        <v>0</v>
      </c>
      <c r="AO667" s="31">
        <f t="shared" si="138"/>
        <v>0</v>
      </c>
      <c r="AP667" s="31">
        <f t="shared" si="138"/>
        <v>0</v>
      </c>
      <c r="AQ667" s="31">
        <f t="shared" si="138"/>
        <v>0</v>
      </c>
      <c r="AR667" s="31">
        <f t="shared" si="138"/>
        <v>0</v>
      </c>
      <c r="AS667" s="31">
        <f t="shared" si="138"/>
        <v>0</v>
      </c>
      <c r="AT667" s="31">
        <f t="shared" si="138"/>
        <v>0</v>
      </c>
      <c r="AU667" s="31">
        <f t="shared" si="138"/>
        <v>0</v>
      </c>
      <c r="AV667" s="31">
        <f t="shared" si="138"/>
        <v>0</v>
      </c>
      <c r="AW667" s="31">
        <f t="shared" ref="AW667" si="139">IF(ISNUMBER(FIND($AD667,AW$5)),$AD667,"")</f>
        <v>0</v>
      </c>
      <c r="AX667" s="31"/>
    </row>
    <row r="668" spans="1:50" ht="61.5" hidden="1" customHeight="1" x14ac:dyDescent="0.25">
      <c r="A668" s="30">
        <v>663</v>
      </c>
      <c r="B668" s="73" t="s">
        <v>1222</v>
      </c>
      <c r="C668" s="66" t="s">
        <v>1651</v>
      </c>
      <c r="D668" s="31"/>
      <c r="E668" s="98" t="s">
        <v>4648</v>
      </c>
      <c r="F668" s="52" t="s">
        <v>1773</v>
      </c>
      <c r="G668" s="52" t="s">
        <v>1774</v>
      </c>
      <c r="H668" s="52" t="s">
        <v>15</v>
      </c>
      <c r="I668" s="52" t="s">
        <v>1775</v>
      </c>
      <c r="J668" s="52" t="s">
        <v>1776</v>
      </c>
      <c r="K668" s="52" t="s">
        <v>30</v>
      </c>
      <c r="L668" s="52" t="s">
        <v>39</v>
      </c>
      <c r="M668" s="52" t="s">
        <v>1777</v>
      </c>
      <c r="N668" s="52" t="s">
        <v>1657</v>
      </c>
      <c r="O668" s="52" t="s">
        <v>1778</v>
      </c>
      <c r="P668" s="32"/>
      <c r="Q668" s="52" t="s">
        <v>1776</v>
      </c>
      <c r="R668" s="33">
        <f t="shared" si="134"/>
        <v>6</v>
      </c>
      <c r="S668" s="53" t="str">
        <f t="shared" si="129"/>
        <v>Мінцифри</v>
      </c>
      <c r="T668" s="53"/>
      <c r="U668" s="31"/>
      <c r="V668" s="31"/>
      <c r="W668" s="31"/>
      <c r="X668" s="57" t="s">
        <v>4367</v>
      </c>
      <c r="Y668" s="31"/>
      <c r="Z668" s="31"/>
      <c r="AA668" s="31"/>
      <c r="AB668" s="31"/>
      <c r="AC668" s="31"/>
      <c r="AD668" s="34"/>
      <c r="AE668" s="59">
        <f t="shared" si="136"/>
        <v>0</v>
      </c>
      <c r="AF668" s="62" t="e">
        <f t="shared" si="135"/>
        <v>#VALUE!</v>
      </c>
      <c r="AG668" s="31"/>
      <c r="AH668" s="31">
        <f t="shared" ref="AH668:AW683" si="140">IF(ISNUMBER(FIND($AD668,AH$5)),$AD668,"")</f>
        <v>0</v>
      </c>
      <c r="AI668" s="31">
        <f t="shared" si="140"/>
        <v>0</v>
      </c>
      <c r="AJ668" s="31">
        <f t="shared" si="140"/>
        <v>0</v>
      </c>
      <c r="AK668" s="31">
        <f t="shared" si="140"/>
        <v>0</v>
      </c>
      <c r="AL668" s="31">
        <f t="shared" si="140"/>
        <v>0</v>
      </c>
      <c r="AM668" s="31">
        <f t="shared" si="140"/>
        <v>0</v>
      </c>
      <c r="AN668" s="31">
        <f t="shared" si="140"/>
        <v>0</v>
      </c>
      <c r="AO668" s="31">
        <f t="shared" si="140"/>
        <v>0</v>
      </c>
      <c r="AP668" s="31">
        <f t="shared" si="140"/>
        <v>0</v>
      </c>
      <c r="AQ668" s="31">
        <f t="shared" si="140"/>
        <v>0</v>
      </c>
      <c r="AR668" s="31">
        <f t="shared" si="140"/>
        <v>0</v>
      </c>
      <c r="AS668" s="31">
        <f t="shared" si="140"/>
        <v>0</v>
      </c>
      <c r="AT668" s="31">
        <f t="shared" si="140"/>
        <v>0</v>
      </c>
      <c r="AU668" s="31">
        <f t="shared" si="140"/>
        <v>0</v>
      </c>
      <c r="AV668" s="31">
        <f t="shared" si="140"/>
        <v>0</v>
      </c>
      <c r="AW668" s="31">
        <f t="shared" si="140"/>
        <v>0</v>
      </c>
      <c r="AX668" s="31"/>
    </row>
    <row r="669" spans="1:50" ht="61.5" hidden="1" customHeight="1" x14ac:dyDescent="0.25">
      <c r="A669" s="30">
        <v>664</v>
      </c>
      <c r="B669" s="73" t="s">
        <v>1222</v>
      </c>
      <c r="C669" s="66" t="s">
        <v>1651</v>
      </c>
      <c r="D669" s="31"/>
      <c r="E669" s="98" t="s">
        <v>4648</v>
      </c>
      <c r="F669" s="52" t="s">
        <v>1773</v>
      </c>
      <c r="G669" s="52" t="s">
        <v>1779</v>
      </c>
      <c r="H669" s="52" t="s">
        <v>1780</v>
      </c>
      <c r="I669" s="52" t="s">
        <v>1781</v>
      </c>
      <c r="J669" s="52" t="s">
        <v>900</v>
      </c>
      <c r="K669" s="52" t="s">
        <v>30</v>
      </c>
      <c r="L669" s="52" t="s">
        <v>39</v>
      </c>
      <c r="M669" s="52" t="s">
        <v>58</v>
      </c>
      <c r="N669" s="52" t="s">
        <v>1657</v>
      </c>
      <c r="O669" s="52" t="s">
        <v>1778</v>
      </c>
      <c r="P669" s="32"/>
      <c r="Q669" s="52" t="s">
        <v>900</v>
      </c>
      <c r="R669" s="33">
        <f t="shared" si="134"/>
        <v>1</v>
      </c>
      <c r="S669" s="53" t="str">
        <f t="shared" si="129"/>
        <v>Мінцифри</v>
      </c>
      <c r="T669" s="53"/>
      <c r="U669" s="31"/>
      <c r="V669" s="31"/>
      <c r="W669" s="31"/>
      <c r="X669" s="57" t="s">
        <v>4367</v>
      </c>
      <c r="Y669" s="31"/>
      <c r="Z669" s="31"/>
      <c r="AA669" s="31"/>
      <c r="AB669" s="31"/>
      <c r="AC669" s="31"/>
      <c r="AD669" s="34"/>
      <c r="AE669" s="59">
        <f t="shared" si="136"/>
        <v>0</v>
      </c>
      <c r="AF669" s="62" t="e">
        <f t="shared" si="135"/>
        <v>#VALUE!</v>
      </c>
      <c r="AG669" s="31"/>
      <c r="AH669" s="31">
        <f t="shared" si="140"/>
        <v>0</v>
      </c>
      <c r="AI669" s="31">
        <f t="shared" si="140"/>
        <v>0</v>
      </c>
      <c r="AJ669" s="31">
        <f t="shared" si="140"/>
        <v>0</v>
      </c>
      <c r="AK669" s="31">
        <f t="shared" si="140"/>
        <v>0</v>
      </c>
      <c r="AL669" s="31">
        <f t="shared" si="140"/>
        <v>0</v>
      </c>
      <c r="AM669" s="31">
        <f t="shared" si="140"/>
        <v>0</v>
      </c>
      <c r="AN669" s="31">
        <f t="shared" si="140"/>
        <v>0</v>
      </c>
      <c r="AO669" s="31">
        <f t="shared" si="140"/>
        <v>0</v>
      </c>
      <c r="AP669" s="31">
        <f t="shared" si="140"/>
        <v>0</v>
      </c>
      <c r="AQ669" s="31">
        <f t="shared" si="140"/>
        <v>0</v>
      </c>
      <c r="AR669" s="31">
        <f t="shared" si="140"/>
        <v>0</v>
      </c>
      <c r="AS669" s="31">
        <f t="shared" si="140"/>
        <v>0</v>
      </c>
      <c r="AT669" s="31">
        <f t="shared" si="140"/>
        <v>0</v>
      </c>
      <c r="AU669" s="31">
        <f t="shared" si="140"/>
        <v>0</v>
      </c>
      <c r="AV669" s="31">
        <f t="shared" si="140"/>
        <v>0</v>
      </c>
      <c r="AW669" s="31">
        <f t="shared" si="140"/>
        <v>0</v>
      </c>
      <c r="AX669" s="31"/>
    </row>
    <row r="670" spans="1:50" ht="61.5" hidden="1" customHeight="1" x14ac:dyDescent="0.25">
      <c r="A670" s="30">
        <v>665</v>
      </c>
      <c r="B670" s="73" t="s">
        <v>1222</v>
      </c>
      <c r="C670" s="66" t="s">
        <v>1651</v>
      </c>
      <c r="D670" s="31"/>
      <c r="E670" s="98" t="s">
        <v>4648</v>
      </c>
      <c r="F670" s="52" t="s">
        <v>1773</v>
      </c>
      <c r="G670" s="52" t="s">
        <v>1782</v>
      </c>
      <c r="H670" s="52" t="s">
        <v>1781</v>
      </c>
      <c r="I670" s="52" t="s">
        <v>1709</v>
      </c>
      <c r="J670" s="52" t="s">
        <v>900</v>
      </c>
      <c r="K670" s="52" t="s">
        <v>30</v>
      </c>
      <c r="L670" s="52" t="s">
        <v>39</v>
      </c>
      <c r="M670" s="52" t="s">
        <v>1783</v>
      </c>
      <c r="N670" s="52" t="s">
        <v>265</v>
      </c>
      <c r="O670" s="52" t="s">
        <v>1778</v>
      </c>
      <c r="P670" s="32"/>
      <c r="Q670" s="52" t="s">
        <v>900</v>
      </c>
      <c r="R670" s="33">
        <f t="shared" si="134"/>
        <v>1</v>
      </c>
      <c r="S670" s="53" t="str">
        <f t="shared" si="129"/>
        <v>Мінцифри</v>
      </c>
      <c r="T670" s="53"/>
      <c r="U670" s="31"/>
      <c r="V670" s="31"/>
      <c r="W670" s="31"/>
      <c r="X670" s="57" t="s">
        <v>4367</v>
      </c>
      <c r="Y670" s="31"/>
      <c r="Z670" s="31"/>
      <c r="AA670" s="31"/>
      <c r="AB670" s="31"/>
      <c r="AC670" s="31"/>
      <c r="AD670" s="34"/>
      <c r="AE670" s="59">
        <f t="shared" si="136"/>
        <v>0</v>
      </c>
      <c r="AF670" s="62" t="e">
        <f t="shared" si="135"/>
        <v>#VALUE!</v>
      </c>
      <c r="AG670" s="31"/>
      <c r="AH670" s="31">
        <f t="shared" si="140"/>
        <v>0</v>
      </c>
      <c r="AI670" s="31">
        <f t="shared" si="140"/>
        <v>0</v>
      </c>
      <c r="AJ670" s="31">
        <f t="shared" si="140"/>
        <v>0</v>
      </c>
      <c r="AK670" s="31">
        <f t="shared" si="140"/>
        <v>0</v>
      </c>
      <c r="AL670" s="31">
        <f t="shared" si="140"/>
        <v>0</v>
      </c>
      <c r="AM670" s="31">
        <f t="shared" si="140"/>
        <v>0</v>
      </c>
      <c r="AN670" s="31">
        <f t="shared" si="140"/>
        <v>0</v>
      </c>
      <c r="AO670" s="31">
        <f t="shared" si="140"/>
        <v>0</v>
      </c>
      <c r="AP670" s="31">
        <f t="shared" si="140"/>
        <v>0</v>
      </c>
      <c r="AQ670" s="31">
        <f t="shared" si="140"/>
        <v>0</v>
      </c>
      <c r="AR670" s="31">
        <f t="shared" si="140"/>
        <v>0</v>
      </c>
      <c r="AS670" s="31">
        <f t="shared" si="140"/>
        <v>0</v>
      </c>
      <c r="AT670" s="31">
        <f t="shared" si="140"/>
        <v>0</v>
      </c>
      <c r="AU670" s="31">
        <f t="shared" si="140"/>
        <v>0</v>
      </c>
      <c r="AV670" s="31">
        <f t="shared" si="140"/>
        <v>0</v>
      </c>
      <c r="AW670" s="31">
        <f t="shared" si="140"/>
        <v>0</v>
      </c>
      <c r="AX670" s="31"/>
    </row>
    <row r="671" spans="1:50" ht="61.5" hidden="1" customHeight="1" x14ac:dyDescent="0.25">
      <c r="A671" s="30">
        <v>666</v>
      </c>
      <c r="B671" s="73" t="s">
        <v>1222</v>
      </c>
      <c r="C671" s="66" t="s">
        <v>1651</v>
      </c>
      <c r="D671" s="31"/>
      <c r="E671" s="98" t="s">
        <v>4648</v>
      </c>
      <c r="F671" s="52" t="s">
        <v>1773</v>
      </c>
      <c r="G671" s="52" t="s">
        <v>1784</v>
      </c>
      <c r="H671" s="52" t="s">
        <v>1785</v>
      </c>
      <c r="I671" s="52" t="s">
        <v>1786</v>
      </c>
      <c r="J671" s="52" t="s">
        <v>250</v>
      </c>
      <c r="K671" s="52" t="s">
        <v>30</v>
      </c>
      <c r="L671" s="52" t="s">
        <v>39</v>
      </c>
      <c r="M671" s="52" t="s">
        <v>1787</v>
      </c>
      <c r="N671" s="52" t="s">
        <v>1788</v>
      </c>
      <c r="O671" s="52" t="s">
        <v>1789</v>
      </c>
      <c r="P671" s="32"/>
      <c r="Q671" s="52" t="s">
        <v>250</v>
      </c>
      <c r="R671" s="33">
        <f t="shared" si="134"/>
        <v>1</v>
      </c>
      <c r="S671" s="53" t="str">
        <f t="shared" si="129"/>
        <v>Мін’юст</v>
      </c>
      <c r="T671" s="53"/>
      <c r="U671" s="31"/>
      <c r="V671" s="31"/>
      <c r="W671" s="31"/>
      <c r="X671" s="31"/>
      <c r="Y671" s="31"/>
      <c r="Z671" s="31"/>
      <c r="AA671" s="31"/>
      <c r="AB671" s="31"/>
      <c r="AC671" s="31"/>
      <c r="AD671" s="34"/>
      <c r="AE671" s="59">
        <f t="shared" si="136"/>
        <v>0</v>
      </c>
      <c r="AF671" s="62" t="e">
        <f t="shared" si="135"/>
        <v>#VALUE!</v>
      </c>
      <c r="AG671" s="31"/>
      <c r="AH671" s="31">
        <f t="shared" si="140"/>
        <v>0</v>
      </c>
      <c r="AI671" s="31">
        <f t="shared" si="140"/>
        <v>0</v>
      </c>
      <c r="AJ671" s="31">
        <f t="shared" si="140"/>
        <v>0</v>
      </c>
      <c r="AK671" s="31">
        <f t="shared" si="140"/>
        <v>0</v>
      </c>
      <c r="AL671" s="31">
        <f t="shared" si="140"/>
        <v>0</v>
      </c>
      <c r="AM671" s="31">
        <f t="shared" si="140"/>
        <v>0</v>
      </c>
      <c r="AN671" s="31">
        <f t="shared" si="140"/>
        <v>0</v>
      </c>
      <c r="AO671" s="31">
        <f t="shared" si="140"/>
        <v>0</v>
      </c>
      <c r="AP671" s="31">
        <f t="shared" si="140"/>
        <v>0</v>
      </c>
      <c r="AQ671" s="31">
        <f t="shared" si="140"/>
        <v>0</v>
      </c>
      <c r="AR671" s="31">
        <f t="shared" si="140"/>
        <v>0</v>
      </c>
      <c r="AS671" s="31">
        <f t="shared" si="140"/>
        <v>0</v>
      </c>
      <c r="AT671" s="31">
        <f t="shared" si="140"/>
        <v>0</v>
      </c>
      <c r="AU671" s="31">
        <f t="shared" si="140"/>
        <v>0</v>
      </c>
      <c r="AV671" s="31">
        <f t="shared" si="140"/>
        <v>0</v>
      </c>
      <c r="AW671" s="31">
        <f t="shared" si="140"/>
        <v>0</v>
      </c>
      <c r="AX671" s="31"/>
    </row>
    <row r="672" spans="1:50" ht="61.5" hidden="1" customHeight="1" x14ac:dyDescent="0.25">
      <c r="A672" s="30">
        <v>667</v>
      </c>
      <c r="B672" s="73" t="s">
        <v>1222</v>
      </c>
      <c r="C672" s="66" t="s">
        <v>1651</v>
      </c>
      <c r="D672" s="31"/>
      <c r="E672" s="98" t="s">
        <v>4648</v>
      </c>
      <c r="F672" s="52" t="s">
        <v>1773</v>
      </c>
      <c r="G672" s="52" t="s">
        <v>1790</v>
      </c>
      <c r="H672" s="52" t="s">
        <v>1785</v>
      </c>
      <c r="I672" s="52" t="s">
        <v>1786</v>
      </c>
      <c r="J672" s="52" t="s">
        <v>1791</v>
      </c>
      <c r="K672" s="52" t="s">
        <v>30</v>
      </c>
      <c r="L672" s="52" t="s">
        <v>39</v>
      </c>
      <c r="M672" s="52" t="s">
        <v>1787</v>
      </c>
      <c r="N672" s="52" t="s">
        <v>1788</v>
      </c>
      <c r="O672" s="52" t="s">
        <v>1789</v>
      </c>
      <c r="P672" s="32"/>
      <c r="Q672" s="52" t="s">
        <v>1791</v>
      </c>
      <c r="R672" s="33">
        <f t="shared" si="134"/>
        <v>1</v>
      </c>
      <c r="S672" s="53" t="str">
        <f t="shared" si="129"/>
        <v>ДПС</v>
      </c>
      <c r="T672" s="53"/>
      <c r="U672" s="31"/>
      <c r="V672" s="31"/>
      <c r="W672" s="31"/>
      <c r="X672" s="31"/>
      <c r="Y672" s="31"/>
      <c r="Z672" s="31"/>
      <c r="AA672" s="31"/>
      <c r="AB672" s="31"/>
      <c r="AC672" s="31"/>
      <c r="AD672" s="34"/>
      <c r="AE672" s="59">
        <f t="shared" si="136"/>
        <v>0</v>
      </c>
      <c r="AF672" s="62" t="e">
        <f t="shared" si="135"/>
        <v>#VALUE!</v>
      </c>
      <c r="AG672" s="31"/>
      <c r="AH672" s="31">
        <f t="shared" si="140"/>
        <v>0</v>
      </c>
      <c r="AI672" s="31">
        <f t="shared" si="140"/>
        <v>0</v>
      </c>
      <c r="AJ672" s="31">
        <f t="shared" si="140"/>
        <v>0</v>
      </c>
      <c r="AK672" s="31">
        <f t="shared" si="140"/>
        <v>0</v>
      </c>
      <c r="AL672" s="31">
        <f t="shared" si="140"/>
        <v>0</v>
      </c>
      <c r="AM672" s="31">
        <f t="shared" si="140"/>
        <v>0</v>
      </c>
      <c r="AN672" s="31">
        <f t="shared" si="140"/>
        <v>0</v>
      </c>
      <c r="AO672" s="31">
        <f t="shared" si="140"/>
        <v>0</v>
      </c>
      <c r="AP672" s="31">
        <f t="shared" si="140"/>
        <v>0</v>
      </c>
      <c r="AQ672" s="31">
        <f t="shared" si="140"/>
        <v>0</v>
      </c>
      <c r="AR672" s="31">
        <f t="shared" si="140"/>
        <v>0</v>
      </c>
      <c r="AS672" s="31">
        <f t="shared" si="140"/>
        <v>0</v>
      </c>
      <c r="AT672" s="31">
        <f t="shared" si="140"/>
        <v>0</v>
      </c>
      <c r="AU672" s="31">
        <f t="shared" si="140"/>
        <v>0</v>
      </c>
      <c r="AV672" s="31">
        <f t="shared" si="140"/>
        <v>0</v>
      </c>
      <c r="AW672" s="31">
        <f t="shared" si="140"/>
        <v>0</v>
      </c>
      <c r="AX672" s="31"/>
    </row>
    <row r="673" spans="1:50" ht="61.5" hidden="1" customHeight="1" x14ac:dyDescent="0.25">
      <c r="A673" s="30">
        <v>668</v>
      </c>
      <c r="B673" s="73" t="s">
        <v>1222</v>
      </c>
      <c r="C673" s="66" t="s">
        <v>1651</v>
      </c>
      <c r="D673" s="31"/>
      <c r="E673" s="98" t="s">
        <v>4648</v>
      </c>
      <c r="F673" s="52" t="s">
        <v>1773</v>
      </c>
      <c r="G673" s="52" t="s">
        <v>1792</v>
      </c>
      <c r="H673" s="52" t="s">
        <v>1785</v>
      </c>
      <c r="I673" s="52" t="s">
        <v>1786</v>
      </c>
      <c r="J673" s="52" t="s">
        <v>1722</v>
      </c>
      <c r="K673" s="52" t="s">
        <v>30</v>
      </c>
      <c r="L673" s="52" t="s">
        <v>39</v>
      </c>
      <c r="M673" s="52" t="s">
        <v>1787</v>
      </c>
      <c r="N673" s="52" t="s">
        <v>1788</v>
      </c>
      <c r="O673" s="52" t="s">
        <v>1789</v>
      </c>
      <c r="P673" s="32"/>
      <c r="Q673" s="52" t="s">
        <v>1722</v>
      </c>
      <c r="R673" s="33">
        <f t="shared" si="134"/>
        <v>1</v>
      </c>
      <c r="S673" s="53" t="str">
        <f t="shared" si="129"/>
        <v>Мінагрополітики</v>
      </c>
      <c r="T673" s="53"/>
      <c r="U673" s="31"/>
      <c r="V673" s="31"/>
      <c r="W673" s="31"/>
      <c r="X673" s="31"/>
      <c r="Y673" s="31"/>
      <c r="Z673" s="31"/>
      <c r="AA673" s="31"/>
      <c r="AB673" s="31"/>
      <c r="AC673" s="31"/>
      <c r="AD673" s="34"/>
      <c r="AE673" s="59">
        <f t="shared" si="136"/>
        <v>0</v>
      </c>
      <c r="AF673" s="62" t="e">
        <f t="shared" si="135"/>
        <v>#VALUE!</v>
      </c>
      <c r="AG673" s="31"/>
      <c r="AH673" s="31">
        <f t="shared" si="140"/>
        <v>0</v>
      </c>
      <c r="AI673" s="31">
        <f t="shared" si="140"/>
        <v>0</v>
      </c>
      <c r="AJ673" s="31">
        <f t="shared" si="140"/>
        <v>0</v>
      </c>
      <c r="AK673" s="31">
        <f t="shared" si="140"/>
        <v>0</v>
      </c>
      <c r="AL673" s="31">
        <f t="shared" si="140"/>
        <v>0</v>
      </c>
      <c r="AM673" s="31">
        <f t="shared" si="140"/>
        <v>0</v>
      </c>
      <c r="AN673" s="31">
        <f t="shared" si="140"/>
        <v>0</v>
      </c>
      <c r="AO673" s="31">
        <f t="shared" si="140"/>
        <v>0</v>
      </c>
      <c r="AP673" s="31">
        <f t="shared" si="140"/>
        <v>0</v>
      </c>
      <c r="AQ673" s="31">
        <f t="shared" si="140"/>
        <v>0</v>
      </c>
      <c r="AR673" s="31">
        <f t="shared" si="140"/>
        <v>0</v>
      </c>
      <c r="AS673" s="31">
        <f t="shared" si="140"/>
        <v>0</v>
      </c>
      <c r="AT673" s="31">
        <f t="shared" si="140"/>
        <v>0</v>
      </c>
      <c r="AU673" s="31">
        <f t="shared" si="140"/>
        <v>0</v>
      </c>
      <c r="AV673" s="31">
        <f t="shared" si="140"/>
        <v>0</v>
      </c>
      <c r="AW673" s="31">
        <f t="shared" si="140"/>
        <v>0</v>
      </c>
      <c r="AX673" s="31"/>
    </row>
    <row r="674" spans="1:50" ht="61.5" hidden="1" customHeight="1" x14ac:dyDescent="0.25">
      <c r="A674" s="30">
        <v>669</v>
      </c>
      <c r="B674" s="73" t="s">
        <v>1222</v>
      </c>
      <c r="C674" s="66" t="s">
        <v>1651</v>
      </c>
      <c r="D674" s="31"/>
      <c r="E674" s="98" t="s">
        <v>4648</v>
      </c>
      <c r="F674" s="52" t="s">
        <v>1773</v>
      </c>
      <c r="G674" s="52" t="s">
        <v>1793</v>
      </c>
      <c r="H674" s="52" t="s">
        <v>1785</v>
      </c>
      <c r="I674" s="52" t="s">
        <v>1786</v>
      </c>
      <c r="J674" s="52" t="s">
        <v>1794</v>
      </c>
      <c r="K674" s="52" t="s">
        <v>30</v>
      </c>
      <c r="L674" s="52" t="s">
        <v>39</v>
      </c>
      <c r="M674" s="52" t="s">
        <v>1787</v>
      </c>
      <c r="N674" s="52" t="s">
        <v>1795</v>
      </c>
      <c r="O674" s="52" t="s">
        <v>1789</v>
      </c>
      <c r="P674" s="32"/>
      <c r="Q674" s="52" t="s">
        <v>1794</v>
      </c>
      <c r="R674" s="33">
        <f t="shared" si="134"/>
        <v>1</v>
      </c>
      <c r="S674" s="53" t="str">
        <f t="shared" si="129"/>
        <v>Міндовкілля</v>
      </c>
      <c r="T674" s="53"/>
      <c r="U674" s="31"/>
      <c r="V674" s="31"/>
      <c r="W674" s="31"/>
      <c r="X674" s="31"/>
      <c r="Y674" s="31"/>
      <c r="Z674" s="31"/>
      <c r="AA674" s="31"/>
      <c r="AB674" s="31"/>
      <c r="AC674" s="31"/>
      <c r="AD674" s="34"/>
      <c r="AE674" s="59">
        <f t="shared" si="136"/>
        <v>0</v>
      </c>
      <c r="AF674" s="62" t="e">
        <f t="shared" si="135"/>
        <v>#VALUE!</v>
      </c>
      <c r="AG674" s="31"/>
      <c r="AH674" s="31">
        <f t="shared" si="140"/>
        <v>0</v>
      </c>
      <c r="AI674" s="31">
        <f t="shared" si="140"/>
        <v>0</v>
      </c>
      <c r="AJ674" s="31">
        <f t="shared" si="140"/>
        <v>0</v>
      </c>
      <c r="AK674" s="31">
        <f t="shared" si="140"/>
        <v>0</v>
      </c>
      <c r="AL674" s="31">
        <f t="shared" si="140"/>
        <v>0</v>
      </c>
      <c r="AM674" s="31">
        <f t="shared" si="140"/>
        <v>0</v>
      </c>
      <c r="AN674" s="31">
        <f t="shared" si="140"/>
        <v>0</v>
      </c>
      <c r="AO674" s="31">
        <f t="shared" si="140"/>
        <v>0</v>
      </c>
      <c r="AP674" s="31">
        <f t="shared" si="140"/>
        <v>0</v>
      </c>
      <c r="AQ674" s="31">
        <f t="shared" si="140"/>
        <v>0</v>
      </c>
      <c r="AR674" s="31">
        <f t="shared" si="140"/>
        <v>0</v>
      </c>
      <c r="AS674" s="31">
        <f t="shared" si="140"/>
        <v>0</v>
      </c>
      <c r="AT674" s="31">
        <f t="shared" si="140"/>
        <v>0</v>
      </c>
      <c r="AU674" s="31">
        <f t="shared" si="140"/>
        <v>0</v>
      </c>
      <c r="AV674" s="31">
        <f t="shared" si="140"/>
        <v>0</v>
      </c>
      <c r="AW674" s="31">
        <f t="shared" si="140"/>
        <v>0</v>
      </c>
      <c r="AX674" s="31"/>
    </row>
    <row r="675" spans="1:50" ht="61.5" hidden="1" customHeight="1" x14ac:dyDescent="0.25">
      <c r="A675" s="30">
        <v>670</v>
      </c>
      <c r="B675" s="73" t="s">
        <v>1222</v>
      </c>
      <c r="C675" s="66" t="s">
        <v>1651</v>
      </c>
      <c r="D675" s="31"/>
      <c r="E675" s="98" t="s">
        <v>4648</v>
      </c>
      <c r="F675" s="52" t="s">
        <v>1773</v>
      </c>
      <c r="G675" s="52" t="s">
        <v>1796</v>
      </c>
      <c r="H675" s="52" t="s">
        <v>1785</v>
      </c>
      <c r="I675" s="52" t="s">
        <v>1786</v>
      </c>
      <c r="J675" s="52" t="s">
        <v>361</v>
      </c>
      <c r="K675" s="52" t="s">
        <v>30</v>
      </c>
      <c r="L675" s="52" t="s">
        <v>39</v>
      </c>
      <c r="M675" s="52" t="s">
        <v>1787</v>
      </c>
      <c r="N675" s="52" t="s">
        <v>1795</v>
      </c>
      <c r="O675" s="52" t="s">
        <v>1789</v>
      </c>
      <c r="P675" s="32"/>
      <c r="Q675" s="52" t="s">
        <v>361</v>
      </c>
      <c r="R675" s="33">
        <f t="shared" si="134"/>
        <v>1</v>
      </c>
      <c r="S675" s="53" t="str">
        <f t="shared" si="129"/>
        <v>Мінекономіки</v>
      </c>
      <c r="T675" s="53"/>
      <c r="U675" s="31"/>
      <c r="V675" s="31"/>
      <c r="W675" s="31"/>
      <c r="X675" s="31"/>
      <c r="Y675" s="31"/>
      <c r="Z675" s="31"/>
      <c r="AA675" s="31"/>
      <c r="AB675" s="31"/>
      <c r="AC675" s="31"/>
      <c r="AD675" s="34"/>
      <c r="AE675" s="59">
        <f t="shared" si="136"/>
        <v>0</v>
      </c>
      <c r="AF675" s="62" t="e">
        <f t="shared" si="135"/>
        <v>#VALUE!</v>
      </c>
      <c r="AG675" s="31"/>
      <c r="AH675" s="31">
        <f t="shared" si="140"/>
        <v>0</v>
      </c>
      <c r="AI675" s="31">
        <f t="shared" si="140"/>
        <v>0</v>
      </c>
      <c r="AJ675" s="31">
        <f t="shared" si="140"/>
        <v>0</v>
      </c>
      <c r="AK675" s="31">
        <f t="shared" si="140"/>
        <v>0</v>
      </c>
      <c r="AL675" s="31">
        <f t="shared" si="140"/>
        <v>0</v>
      </c>
      <c r="AM675" s="31">
        <f t="shared" si="140"/>
        <v>0</v>
      </c>
      <c r="AN675" s="31">
        <f t="shared" si="140"/>
        <v>0</v>
      </c>
      <c r="AO675" s="31">
        <f t="shared" si="140"/>
        <v>0</v>
      </c>
      <c r="AP675" s="31">
        <f t="shared" si="140"/>
        <v>0</v>
      </c>
      <c r="AQ675" s="31">
        <f t="shared" si="140"/>
        <v>0</v>
      </c>
      <c r="AR675" s="31">
        <f t="shared" si="140"/>
        <v>0</v>
      </c>
      <c r="AS675" s="31">
        <f t="shared" si="140"/>
        <v>0</v>
      </c>
      <c r="AT675" s="31">
        <f t="shared" si="140"/>
        <v>0</v>
      </c>
      <c r="AU675" s="31">
        <f t="shared" si="140"/>
        <v>0</v>
      </c>
      <c r="AV675" s="31">
        <f t="shared" si="140"/>
        <v>0</v>
      </c>
      <c r="AW675" s="31">
        <f t="shared" si="140"/>
        <v>0</v>
      </c>
      <c r="AX675" s="31"/>
    </row>
    <row r="676" spans="1:50" ht="61.5" hidden="1" customHeight="1" x14ac:dyDescent="0.25">
      <c r="A676" s="30">
        <v>671</v>
      </c>
      <c r="B676" s="73" t="s">
        <v>1222</v>
      </c>
      <c r="C676" s="66" t="s">
        <v>1651</v>
      </c>
      <c r="D676" s="31"/>
      <c r="E676" s="98" t="s">
        <v>4648</v>
      </c>
      <c r="F676" s="52" t="s">
        <v>1773</v>
      </c>
      <c r="G676" s="52" t="s">
        <v>1797</v>
      </c>
      <c r="H676" s="52" t="s">
        <v>1798</v>
      </c>
      <c r="I676" s="52" t="s">
        <v>1798</v>
      </c>
      <c r="J676" s="52" t="s">
        <v>900</v>
      </c>
      <c r="K676" s="52" t="s">
        <v>30</v>
      </c>
      <c r="L676" s="52" t="s">
        <v>39</v>
      </c>
      <c r="M676" s="52" t="s">
        <v>1799</v>
      </c>
      <c r="N676" s="52" t="s">
        <v>1788</v>
      </c>
      <c r="O676" s="52" t="s">
        <v>1800</v>
      </c>
      <c r="P676" s="32"/>
      <c r="Q676" s="52" t="s">
        <v>900</v>
      </c>
      <c r="R676" s="33">
        <f t="shared" si="134"/>
        <v>1</v>
      </c>
      <c r="S676" s="53" t="str">
        <f t="shared" si="129"/>
        <v>Мінцифри</v>
      </c>
      <c r="T676" s="53"/>
      <c r="U676" s="31"/>
      <c r="V676" s="31"/>
      <c r="W676" s="31"/>
      <c r="X676" s="31"/>
      <c r="Y676" s="31"/>
      <c r="Z676" s="31"/>
      <c r="AA676" s="31"/>
      <c r="AB676" s="31"/>
      <c r="AC676" s="31"/>
      <c r="AD676" s="34"/>
      <c r="AE676" s="59">
        <f t="shared" si="136"/>
        <v>0</v>
      </c>
      <c r="AF676" s="62" t="e">
        <f t="shared" si="135"/>
        <v>#VALUE!</v>
      </c>
      <c r="AG676" s="31"/>
      <c r="AH676" s="31">
        <f t="shared" si="140"/>
        <v>0</v>
      </c>
      <c r="AI676" s="31">
        <f t="shared" si="140"/>
        <v>0</v>
      </c>
      <c r="AJ676" s="31">
        <f t="shared" si="140"/>
        <v>0</v>
      </c>
      <c r="AK676" s="31">
        <f t="shared" si="140"/>
        <v>0</v>
      </c>
      <c r="AL676" s="31">
        <f t="shared" si="140"/>
        <v>0</v>
      </c>
      <c r="AM676" s="31">
        <f t="shared" si="140"/>
        <v>0</v>
      </c>
      <c r="AN676" s="31">
        <f t="shared" si="140"/>
        <v>0</v>
      </c>
      <c r="AO676" s="31">
        <f t="shared" si="140"/>
        <v>0</v>
      </c>
      <c r="AP676" s="31">
        <f t="shared" si="140"/>
        <v>0</v>
      </c>
      <c r="AQ676" s="31">
        <f t="shared" si="140"/>
        <v>0</v>
      </c>
      <c r="AR676" s="31">
        <f t="shared" si="140"/>
        <v>0</v>
      </c>
      <c r="AS676" s="31">
        <f t="shared" si="140"/>
        <v>0</v>
      </c>
      <c r="AT676" s="31">
        <f t="shared" si="140"/>
        <v>0</v>
      </c>
      <c r="AU676" s="31">
        <f t="shared" si="140"/>
        <v>0</v>
      </c>
      <c r="AV676" s="31">
        <f t="shared" si="140"/>
        <v>0</v>
      </c>
      <c r="AW676" s="31">
        <f t="shared" si="140"/>
        <v>0</v>
      </c>
      <c r="AX676" s="31"/>
    </row>
    <row r="677" spans="1:50" ht="61.5" hidden="1" customHeight="1" x14ac:dyDescent="0.25">
      <c r="A677" s="30">
        <v>672</v>
      </c>
      <c r="B677" s="73" t="s">
        <v>1222</v>
      </c>
      <c r="C677" s="66" t="s">
        <v>1651</v>
      </c>
      <c r="D677" s="31"/>
      <c r="E677" s="98" t="s">
        <v>4648</v>
      </c>
      <c r="F677" s="52" t="s">
        <v>1773</v>
      </c>
      <c r="G677" s="52" t="s">
        <v>1801</v>
      </c>
      <c r="H677" s="52" t="s">
        <v>1802</v>
      </c>
      <c r="I677" s="52" t="s">
        <v>1798</v>
      </c>
      <c r="J677" s="52" t="s">
        <v>1803</v>
      </c>
      <c r="K677" s="52" t="s">
        <v>30</v>
      </c>
      <c r="L677" s="52" t="s">
        <v>39</v>
      </c>
      <c r="M677" s="52" t="s">
        <v>1804</v>
      </c>
      <c r="N677" s="52" t="s">
        <v>1788</v>
      </c>
      <c r="O677" s="52" t="s">
        <v>1789</v>
      </c>
      <c r="P677" s="32"/>
      <c r="Q677" s="52" t="s">
        <v>1803</v>
      </c>
      <c r="R677" s="33">
        <f t="shared" si="134"/>
        <v>2</v>
      </c>
      <c r="S677" s="53" t="str">
        <f t="shared" si="129"/>
        <v>ДПС</v>
      </c>
      <c r="T677" s="53"/>
      <c r="U677" s="31"/>
      <c r="V677" s="31"/>
      <c r="W677" s="31"/>
      <c r="X677" s="31"/>
      <c r="Y677" s="31"/>
      <c r="Z677" s="31"/>
      <c r="AA677" s="31"/>
      <c r="AB677" s="31"/>
      <c r="AC677" s="31"/>
      <c r="AD677" s="34"/>
      <c r="AE677" s="59">
        <f t="shared" si="136"/>
        <v>0</v>
      </c>
      <c r="AF677" s="62" t="e">
        <f t="shared" si="135"/>
        <v>#VALUE!</v>
      </c>
      <c r="AG677" s="31"/>
      <c r="AH677" s="31">
        <f t="shared" si="140"/>
        <v>0</v>
      </c>
      <c r="AI677" s="31">
        <f t="shared" si="140"/>
        <v>0</v>
      </c>
      <c r="AJ677" s="31">
        <f t="shared" si="140"/>
        <v>0</v>
      </c>
      <c r="AK677" s="31">
        <f t="shared" si="140"/>
        <v>0</v>
      </c>
      <c r="AL677" s="31">
        <f t="shared" si="140"/>
        <v>0</v>
      </c>
      <c r="AM677" s="31">
        <f t="shared" si="140"/>
        <v>0</v>
      </c>
      <c r="AN677" s="31">
        <f t="shared" si="140"/>
        <v>0</v>
      </c>
      <c r="AO677" s="31">
        <f t="shared" si="140"/>
        <v>0</v>
      </c>
      <c r="AP677" s="31">
        <f t="shared" si="140"/>
        <v>0</v>
      </c>
      <c r="AQ677" s="31">
        <f t="shared" si="140"/>
        <v>0</v>
      </c>
      <c r="AR677" s="31">
        <f t="shared" si="140"/>
        <v>0</v>
      </c>
      <c r="AS677" s="31">
        <f t="shared" si="140"/>
        <v>0</v>
      </c>
      <c r="AT677" s="31">
        <f t="shared" si="140"/>
        <v>0</v>
      </c>
      <c r="AU677" s="31">
        <f t="shared" si="140"/>
        <v>0</v>
      </c>
      <c r="AV677" s="31">
        <f t="shared" si="140"/>
        <v>0</v>
      </c>
      <c r="AW677" s="31">
        <f t="shared" si="140"/>
        <v>0</v>
      </c>
      <c r="AX677" s="31"/>
    </row>
    <row r="678" spans="1:50" ht="61.5" hidden="1" customHeight="1" x14ac:dyDescent="0.25">
      <c r="A678" s="30">
        <v>673</v>
      </c>
      <c r="B678" s="73" t="s">
        <v>1222</v>
      </c>
      <c r="C678" s="66" t="s">
        <v>1651</v>
      </c>
      <c r="D678" s="31"/>
      <c r="E678" s="98" t="s">
        <v>4648</v>
      </c>
      <c r="F678" s="52" t="s">
        <v>1773</v>
      </c>
      <c r="G678" s="52" t="s">
        <v>1805</v>
      </c>
      <c r="H678" s="52" t="s">
        <v>1802</v>
      </c>
      <c r="I678" s="52" t="s">
        <v>1806</v>
      </c>
      <c r="J678" s="52" t="s">
        <v>900</v>
      </c>
      <c r="K678" s="52" t="s">
        <v>30</v>
      </c>
      <c r="L678" s="52" t="s">
        <v>39</v>
      </c>
      <c r="M678" s="52" t="s">
        <v>1777</v>
      </c>
      <c r="N678" s="52" t="s">
        <v>1657</v>
      </c>
      <c r="O678" s="52" t="s">
        <v>1778</v>
      </c>
      <c r="P678" s="32"/>
      <c r="Q678" s="52" t="s">
        <v>900</v>
      </c>
      <c r="R678" s="33">
        <f t="shared" si="134"/>
        <v>1</v>
      </c>
      <c r="S678" s="53" t="str">
        <f t="shared" si="129"/>
        <v>Мінцифри</v>
      </c>
      <c r="T678" s="53"/>
      <c r="U678" s="31"/>
      <c r="V678" s="31"/>
      <c r="W678" s="31"/>
      <c r="X678" s="31"/>
      <c r="Y678" s="31"/>
      <c r="Z678" s="31"/>
      <c r="AA678" s="31"/>
      <c r="AB678" s="31"/>
      <c r="AC678" s="31"/>
      <c r="AD678" s="34"/>
      <c r="AE678" s="59">
        <f t="shared" si="136"/>
        <v>0</v>
      </c>
      <c r="AF678" s="62" t="e">
        <f t="shared" si="135"/>
        <v>#VALUE!</v>
      </c>
      <c r="AG678" s="31"/>
      <c r="AH678" s="31">
        <f t="shared" si="140"/>
        <v>0</v>
      </c>
      <c r="AI678" s="31">
        <f t="shared" si="140"/>
        <v>0</v>
      </c>
      <c r="AJ678" s="31">
        <f t="shared" si="140"/>
        <v>0</v>
      </c>
      <c r="AK678" s="31">
        <f t="shared" si="140"/>
        <v>0</v>
      </c>
      <c r="AL678" s="31">
        <f t="shared" si="140"/>
        <v>0</v>
      </c>
      <c r="AM678" s="31">
        <f t="shared" si="140"/>
        <v>0</v>
      </c>
      <c r="AN678" s="31">
        <f t="shared" si="140"/>
        <v>0</v>
      </c>
      <c r="AO678" s="31">
        <f t="shared" si="140"/>
        <v>0</v>
      </c>
      <c r="AP678" s="31">
        <f t="shared" si="140"/>
        <v>0</v>
      </c>
      <c r="AQ678" s="31">
        <f t="shared" si="140"/>
        <v>0</v>
      </c>
      <c r="AR678" s="31">
        <f t="shared" si="140"/>
        <v>0</v>
      </c>
      <c r="AS678" s="31">
        <f t="shared" si="140"/>
        <v>0</v>
      </c>
      <c r="AT678" s="31">
        <f t="shared" si="140"/>
        <v>0</v>
      </c>
      <c r="AU678" s="31">
        <f t="shared" si="140"/>
        <v>0</v>
      </c>
      <c r="AV678" s="31">
        <f t="shared" si="140"/>
        <v>0</v>
      </c>
      <c r="AW678" s="31">
        <f t="shared" si="140"/>
        <v>0</v>
      </c>
      <c r="AX678" s="31"/>
    </row>
    <row r="679" spans="1:50" ht="61.5" hidden="1" customHeight="1" x14ac:dyDescent="0.25">
      <c r="A679" s="30">
        <v>674</v>
      </c>
      <c r="B679" s="73" t="s">
        <v>1222</v>
      </c>
      <c r="C679" s="66" t="s">
        <v>1651</v>
      </c>
      <c r="D679" s="31"/>
      <c r="E679" s="98" t="s">
        <v>4648</v>
      </c>
      <c r="F679" s="52" t="s">
        <v>1773</v>
      </c>
      <c r="G679" s="52" t="s">
        <v>1807</v>
      </c>
      <c r="H679" s="52" t="s">
        <v>1806</v>
      </c>
      <c r="I679" s="52" t="s">
        <v>1808</v>
      </c>
      <c r="J679" s="52" t="s">
        <v>900</v>
      </c>
      <c r="K679" s="52" t="s">
        <v>30</v>
      </c>
      <c r="L679" s="52" t="s">
        <v>39</v>
      </c>
      <c r="M679" s="52" t="s">
        <v>58</v>
      </c>
      <c r="N679" s="52" t="s">
        <v>1657</v>
      </c>
      <c r="O679" s="52" t="s">
        <v>1778</v>
      </c>
      <c r="P679" s="32"/>
      <c r="Q679" s="52" t="s">
        <v>900</v>
      </c>
      <c r="R679" s="33">
        <f t="shared" si="134"/>
        <v>1</v>
      </c>
      <c r="S679" s="53" t="str">
        <f t="shared" si="129"/>
        <v>Мінцифри</v>
      </c>
      <c r="T679" s="53"/>
      <c r="U679" s="31"/>
      <c r="V679" s="31"/>
      <c r="W679" s="31"/>
      <c r="X679" s="31"/>
      <c r="Y679" s="31"/>
      <c r="Z679" s="31"/>
      <c r="AA679" s="31"/>
      <c r="AB679" s="31"/>
      <c r="AC679" s="31"/>
      <c r="AD679" s="34"/>
      <c r="AE679" s="59">
        <f t="shared" si="136"/>
        <v>0</v>
      </c>
      <c r="AF679" s="62" t="e">
        <f t="shared" si="135"/>
        <v>#VALUE!</v>
      </c>
      <c r="AG679" s="31"/>
      <c r="AH679" s="31">
        <f t="shared" si="140"/>
        <v>0</v>
      </c>
      <c r="AI679" s="31">
        <f t="shared" si="140"/>
        <v>0</v>
      </c>
      <c r="AJ679" s="31">
        <f t="shared" si="140"/>
        <v>0</v>
      </c>
      <c r="AK679" s="31">
        <f t="shared" si="140"/>
        <v>0</v>
      </c>
      <c r="AL679" s="31">
        <f t="shared" si="140"/>
        <v>0</v>
      </c>
      <c r="AM679" s="31">
        <f t="shared" si="140"/>
        <v>0</v>
      </c>
      <c r="AN679" s="31">
        <f t="shared" si="140"/>
        <v>0</v>
      </c>
      <c r="AO679" s="31">
        <f t="shared" si="140"/>
        <v>0</v>
      </c>
      <c r="AP679" s="31">
        <f t="shared" si="140"/>
        <v>0</v>
      </c>
      <c r="AQ679" s="31">
        <f t="shared" si="140"/>
        <v>0</v>
      </c>
      <c r="AR679" s="31">
        <f t="shared" si="140"/>
        <v>0</v>
      </c>
      <c r="AS679" s="31">
        <f t="shared" si="140"/>
        <v>0</v>
      </c>
      <c r="AT679" s="31">
        <f t="shared" si="140"/>
        <v>0</v>
      </c>
      <c r="AU679" s="31">
        <f t="shared" si="140"/>
        <v>0</v>
      </c>
      <c r="AV679" s="31">
        <f t="shared" si="140"/>
        <v>0</v>
      </c>
      <c r="AW679" s="31">
        <f t="shared" si="140"/>
        <v>0</v>
      </c>
      <c r="AX679" s="31"/>
    </row>
    <row r="680" spans="1:50" ht="61.5" hidden="1" customHeight="1" x14ac:dyDescent="0.25">
      <c r="A680" s="30">
        <v>675</v>
      </c>
      <c r="B680" s="73" t="s">
        <v>1222</v>
      </c>
      <c r="C680" s="66" t="s">
        <v>1651</v>
      </c>
      <c r="D680" s="31"/>
      <c r="E680" s="98" t="s">
        <v>4648</v>
      </c>
      <c r="F680" s="52" t="s">
        <v>1773</v>
      </c>
      <c r="G680" s="52" t="s">
        <v>1809</v>
      </c>
      <c r="H680" s="52" t="s">
        <v>1808</v>
      </c>
      <c r="I680" s="52" t="s">
        <v>1810</v>
      </c>
      <c r="J680" s="52" t="s">
        <v>900</v>
      </c>
      <c r="K680" s="52" t="s">
        <v>30</v>
      </c>
      <c r="L680" s="52" t="s">
        <v>39</v>
      </c>
      <c r="M680" s="52" t="s">
        <v>1783</v>
      </c>
      <c r="N680" s="52" t="s">
        <v>265</v>
      </c>
      <c r="O680" s="52" t="s">
        <v>1778</v>
      </c>
      <c r="P680" s="32"/>
      <c r="Q680" s="52" t="s">
        <v>900</v>
      </c>
      <c r="R680" s="33">
        <f t="shared" si="134"/>
        <v>1</v>
      </c>
      <c r="S680" s="53" t="str">
        <f t="shared" si="129"/>
        <v>Мінцифри</v>
      </c>
      <c r="T680" s="53"/>
      <c r="U680" s="31"/>
      <c r="V680" s="31"/>
      <c r="W680" s="31"/>
      <c r="X680" s="31"/>
      <c r="Y680" s="31"/>
      <c r="Z680" s="31"/>
      <c r="AA680" s="31"/>
      <c r="AB680" s="31"/>
      <c r="AC680" s="31"/>
      <c r="AD680" s="34"/>
      <c r="AE680" s="59">
        <f t="shared" si="136"/>
        <v>0</v>
      </c>
      <c r="AF680" s="62" t="e">
        <f t="shared" si="135"/>
        <v>#VALUE!</v>
      </c>
      <c r="AG680" s="31"/>
      <c r="AH680" s="31">
        <f t="shared" si="140"/>
        <v>0</v>
      </c>
      <c r="AI680" s="31">
        <f t="shared" si="140"/>
        <v>0</v>
      </c>
      <c r="AJ680" s="31">
        <f t="shared" si="140"/>
        <v>0</v>
      </c>
      <c r="AK680" s="31">
        <f t="shared" si="140"/>
        <v>0</v>
      </c>
      <c r="AL680" s="31">
        <f t="shared" si="140"/>
        <v>0</v>
      </c>
      <c r="AM680" s="31">
        <f t="shared" si="140"/>
        <v>0</v>
      </c>
      <c r="AN680" s="31">
        <f t="shared" si="140"/>
        <v>0</v>
      </c>
      <c r="AO680" s="31">
        <f t="shared" si="140"/>
        <v>0</v>
      </c>
      <c r="AP680" s="31">
        <f t="shared" si="140"/>
        <v>0</v>
      </c>
      <c r="AQ680" s="31">
        <f t="shared" si="140"/>
        <v>0</v>
      </c>
      <c r="AR680" s="31">
        <f t="shared" si="140"/>
        <v>0</v>
      </c>
      <c r="AS680" s="31">
        <f t="shared" si="140"/>
        <v>0</v>
      </c>
      <c r="AT680" s="31">
        <f t="shared" si="140"/>
        <v>0</v>
      </c>
      <c r="AU680" s="31">
        <f t="shared" si="140"/>
        <v>0</v>
      </c>
      <c r="AV680" s="31">
        <f t="shared" si="140"/>
        <v>0</v>
      </c>
      <c r="AW680" s="31">
        <f t="shared" si="140"/>
        <v>0</v>
      </c>
      <c r="AX680" s="31"/>
    </row>
    <row r="681" spans="1:50" ht="61.5" hidden="1" customHeight="1" x14ac:dyDescent="0.25">
      <c r="A681" s="30">
        <v>676</v>
      </c>
      <c r="B681" s="73" t="s">
        <v>1222</v>
      </c>
      <c r="C681" s="66" t="s">
        <v>1651</v>
      </c>
      <c r="D681" s="31"/>
      <c r="E681" s="98" t="s">
        <v>4648</v>
      </c>
      <c r="F681" s="52" t="s">
        <v>1773</v>
      </c>
      <c r="G681" s="52" t="s">
        <v>1811</v>
      </c>
      <c r="H681" s="52" t="s">
        <v>1812</v>
      </c>
      <c r="I681" s="52" t="s">
        <v>1813</v>
      </c>
      <c r="J681" s="52" t="s">
        <v>1791</v>
      </c>
      <c r="K681" s="52" t="s">
        <v>30</v>
      </c>
      <c r="L681" s="52" t="s">
        <v>39</v>
      </c>
      <c r="M681" s="52" t="s">
        <v>1804</v>
      </c>
      <c r="N681" s="52" t="s">
        <v>1795</v>
      </c>
      <c r="O681" s="52" t="s">
        <v>1789</v>
      </c>
      <c r="P681" s="32"/>
      <c r="Q681" s="52" t="s">
        <v>1791</v>
      </c>
      <c r="R681" s="33">
        <f t="shared" si="134"/>
        <v>1</v>
      </c>
      <c r="S681" s="53" t="str">
        <f t="shared" ref="S681:S744" si="141">IF(R681=1,Q681,LEFT(Q681,FIND(" ",Q681)-1))</f>
        <v>ДПС</v>
      </c>
      <c r="T681" s="53"/>
      <c r="U681" s="31"/>
      <c r="V681" s="31"/>
      <c r="W681" s="31"/>
      <c r="X681" s="31"/>
      <c r="Y681" s="31"/>
      <c r="Z681" s="31"/>
      <c r="AA681" s="31"/>
      <c r="AB681" s="31"/>
      <c r="AC681" s="31"/>
      <c r="AD681" s="34"/>
      <c r="AE681" s="59">
        <f t="shared" si="136"/>
        <v>0</v>
      </c>
      <c r="AF681" s="62" t="e">
        <f t="shared" si="135"/>
        <v>#VALUE!</v>
      </c>
      <c r="AG681" s="31"/>
      <c r="AH681" s="31">
        <f t="shared" si="140"/>
        <v>0</v>
      </c>
      <c r="AI681" s="31">
        <f t="shared" si="140"/>
        <v>0</v>
      </c>
      <c r="AJ681" s="31">
        <f t="shared" si="140"/>
        <v>0</v>
      </c>
      <c r="AK681" s="31">
        <f t="shared" si="140"/>
        <v>0</v>
      </c>
      <c r="AL681" s="31">
        <f t="shared" si="140"/>
        <v>0</v>
      </c>
      <c r="AM681" s="31">
        <f t="shared" si="140"/>
        <v>0</v>
      </c>
      <c r="AN681" s="31">
        <f t="shared" si="140"/>
        <v>0</v>
      </c>
      <c r="AO681" s="31">
        <f t="shared" si="140"/>
        <v>0</v>
      </c>
      <c r="AP681" s="31">
        <f t="shared" si="140"/>
        <v>0</v>
      </c>
      <c r="AQ681" s="31">
        <f t="shared" si="140"/>
        <v>0</v>
      </c>
      <c r="AR681" s="31">
        <f t="shared" si="140"/>
        <v>0</v>
      </c>
      <c r="AS681" s="31">
        <f t="shared" si="140"/>
        <v>0</v>
      </c>
      <c r="AT681" s="31">
        <f t="shared" si="140"/>
        <v>0</v>
      </c>
      <c r="AU681" s="31">
        <f t="shared" si="140"/>
        <v>0</v>
      </c>
      <c r="AV681" s="31">
        <f t="shared" si="140"/>
        <v>0</v>
      </c>
      <c r="AW681" s="31">
        <f t="shared" si="140"/>
        <v>0</v>
      </c>
      <c r="AX681" s="31"/>
    </row>
    <row r="682" spans="1:50" ht="61.5" hidden="1" customHeight="1" x14ac:dyDescent="0.25">
      <c r="A682" s="30">
        <v>677</v>
      </c>
      <c r="B682" s="73" t="s">
        <v>1222</v>
      </c>
      <c r="C682" s="66" t="s">
        <v>1651</v>
      </c>
      <c r="D682" s="31"/>
      <c r="E682" s="98" t="s">
        <v>4649</v>
      </c>
      <c r="F682" s="52" t="s">
        <v>1814</v>
      </c>
      <c r="G682" s="52" t="s">
        <v>1815</v>
      </c>
      <c r="H682" s="52" t="s">
        <v>15</v>
      </c>
      <c r="I682" s="52" t="s">
        <v>1816</v>
      </c>
      <c r="J682" s="52" t="s">
        <v>1817</v>
      </c>
      <c r="K682" s="52" t="s">
        <v>30</v>
      </c>
      <c r="L682" s="52" t="s">
        <v>39</v>
      </c>
      <c r="M682" s="52" t="s">
        <v>1818</v>
      </c>
      <c r="N682" s="52" t="s">
        <v>1819</v>
      </c>
      <c r="O682" s="52" t="s">
        <v>1820</v>
      </c>
      <c r="P682" s="32"/>
      <c r="Q682" s="52" t="s">
        <v>1817</v>
      </c>
      <c r="R682" s="33">
        <f t="shared" si="134"/>
        <v>2</v>
      </c>
      <c r="S682" s="53" t="str">
        <f t="shared" si="141"/>
        <v>Міндовкілля</v>
      </c>
      <c r="T682" s="53"/>
      <c r="U682" s="31"/>
      <c r="V682" s="31"/>
      <c r="W682" s="31"/>
      <c r="X682" s="57" t="s">
        <v>4367</v>
      </c>
      <c r="Y682" s="31"/>
      <c r="Z682" s="57" t="s">
        <v>4367</v>
      </c>
      <c r="AA682" s="128"/>
      <c r="AB682" s="128"/>
      <c r="AC682" s="31"/>
      <c r="AD682" s="34"/>
      <c r="AE682" s="59">
        <f t="shared" si="136"/>
        <v>0</v>
      </c>
      <c r="AF682" s="62" t="e">
        <f t="shared" si="135"/>
        <v>#VALUE!</v>
      </c>
      <c r="AG682" s="31"/>
      <c r="AH682" s="31">
        <f t="shared" si="140"/>
        <v>0</v>
      </c>
      <c r="AI682" s="31">
        <f t="shared" si="140"/>
        <v>0</v>
      </c>
      <c r="AJ682" s="31">
        <f t="shared" si="140"/>
        <v>0</v>
      </c>
      <c r="AK682" s="31">
        <f t="shared" si="140"/>
        <v>0</v>
      </c>
      <c r="AL682" s="31">
        <f t="shared" si="140"/>
        <v>0</v>
      </c>
      <c r="AM682" s="31">
        <f t="shared" si="140"/>
        <v>0</v>
      </c>
      <c r="AN682" s="31">
        <f t="shared" si="140"/>
        <v>0</v>
      </c>
      <c r="AO682" s="31">
        <f t="shared" si="140"/>
        <v>0</v>
      </c>
      <c r="AP682" s="31">
        <f t="shared" si="140"/>
        <v>0</v>
      </c>
      <c r="AQ682" s="31">
        <f t="shared" si="140"/>
        <v>0</v>
      </c>
      <c r="AR682" s="31">
        <f t="shared" si="140"/>
        <v>0</v>
      </c>
      <c r="AS682" s="31">
        <f t="shared" si="140"/>
        <v>0</v>
      </c>
      <c r="AT682" s="31">
        <f t="shared" si="140"/>
        <v>0</v>
      </c>
      <c r="AU682" s="31">
        <f t="shared" si="140"/>
        <v>0</v>
      </c>
      <c r="AV682" s="31">
        <f t="shared" si="140"/>
        <v>0</v>
      </c>
      <c r="AW682" s="31">
        <f t="shared" si="140"/>
        <v>0</v>
      </c>
      <c r="AX682" s="31"/>
    </row>
    <row r="683" spans="1:50" ht="61.5" hidden="1" customHeight="1" x14ac:dyDescent="0.25">
      <c r="A683" s="30">
        <v>678</v>
      </c>
      <c r="B683" s="73" t="s">
        <v>1222</v>
      </c>
      <c r="C683" s="66" t="s">
        <v>1651</v>
      </c>
      <c r="D683" s="31"/>
      <c r="E683" s="98" t="s">
        <v>4649</v>
      </c>
      <c r="F683" s="52" t="s">
        <v>1814</v>
      </c>
      <c r="G683" s="52" t="s">
        <v>1821</v>
      </c>
      <c r="H683" s="52" t="s">
        <v>15</v>
      </c>
      <c r="I683" s="52" t="s">
        <v>767</v>
      </c>
      <c r="J683" s="52" t="s">
        <v>1822</v>
      </c>
      <c r="K683" s="52" t="s">
        <v>30</v>
      </c>
      <c r="L683" s="52" t="s">
        <v>39</v>
      </c>
      <c r="M683" s="52" t="s">
        <v>1823</v>
      </c>
      <c r="N683" s="52" t="s">
        <v>1824</v>
      </c>
      <c r="O683" s="52" t="s">
        <v>1825</v>
      </c>
      <c r="P683" s="32"/>
      <c r="Q683" s="52" t="s">
        <v>1822</v>
      </c>
      <c r="R683" s="33">
        <f t="shared" si="134"/>
        <v>6</v>
      </c>
      <c r="S683" s="53" t="str">
        <f t="shared" si="141"/>
        <v>Міндовкілля</v>
      </c>
      <c r="T683" s="53"/>
      <c r="U683" s="31"/>
      <c r="V683" s="31"/>
      <c r="W683" s="31"/>
      <c r="X683" s="57" t="s">
        <v>4367</v>
      </c>
      <c r="Y683" s="31"/>
      <c r="Z683" s="31"/>
      <c r="AA683" s="31"/>
      <c r="AB683" s="31"/>
      <c r="AC683" s="31"/>
      <c r="AD683" s="34"/>
      <c r="AE683" s="59">
        <f t="shared" si="136"/>
        <v>0</v>
      </c>
      <c r="AF683" s="62" t="e">
        <f t="shared" si="135"/>
        <v>#VALUE!</v>
      </c>
      <c r="AG683" s="31"/>
      <c r="AH683" s="31">
        <f t="shared" si="140"/>
        <v>0</v>
      </c>
      <c r="AI683" s="31">
        <f t="shared" si="140"/>
        <v>0</v>
      </c>
      <c r="AJ683" s="31">
        <f t="shared" si="140"/>
        <v>0</v>
      </c>
      <c r="AK683" s="31">
        <f t="shared" si="140"/>
        <v>0</v>
      </c>
      <c r="AL683" s="31">
        <f t="shared" si="140"/>
        <v>0</v>
      </c>
      <c r="AM683" s="31">
        <f t="shared" si="140"/>
        <v>0</v>
      </c>
      <c r="AN683" s="31">
        <f t="shared" si="140"/>
        <v>0</v>
      </c>
      <c r="AO683" s="31">
        <f t="shared" si="140"/>
        <v>0</v>
      </c>
      <c r="AP683" s="31">
        <f t="shared" si="140"/>
        <v>0</v>
      </c>
      <c r="AQ683" s="31">
        <f t="shared" si="140"/>
        <v>0</v>
      </c>
      <c r="AR683" s="31">
        <f t="shared" si="140"/>
        <v>0</v>
      </c>
      <c r="AS683" s="31">
        <f t="shared" si="140"/>
        <v>0</v>
      </c>
      <c r="AT683" s="31">
        <f t="shared" si="140"/>
        <v>0</v>
      </c>
      <c r="AU683" s="31">
        <f t="shared" si="140"/>
        <v>0</v>
      </c>
      <c r="AV683" s="31">
        <f t="shared" si="140"/>
        <v>0</v>
      </c>
      <c r="AW683" s="31">
        <f t="shared" ref="AW683" si="142">IF(ISNUMBER(FIND($AD683,AW$5)),$AD683,"")</f>
        <v>0</v>
      </c>
      <c r="AX683" s="31"/>
    </row>
    <row r="684" spans="1:50" ht="61.5" hidden="1" customHeight="1" x14ac:dyDescent="0.25">
      <c r="A684" s="30">
        <v>679</v>
      </c>
      <c r="B684" s="73" t="s">
        <v>1222</v>
      </c>
      <c r="C684" s="66" t="s">
        <v>1651</v>
      </c>
      <c r="D684" s="31"/>
      <c r="E684" s="98" t="s">
        <v>4649</v>
      </c>
      <c r="F684" s="52" t="s">
        <v>1814</v>
      </c>
      <c r="G684" s="52" t="s">
        <v>1826</v>
      </c>
      <c r="H684" s="52" t="s">
        <v>15</v>
      </c>
      <c r="I684" s="52" t="s">
        <v>112</v>
      </c>
      <c r="J684" s="52" t="s">
        <v>1822</v>
      </c>
      <c r="K684" s="52" t="s">
        <v>30</v>
      </c>
      <c r="L684" s="52" t="s">
        <v>39</v>
      </c>
      <c r="M684" s="52" t="s">
        <v>1827</v>
      </c>
      <c r="N684" s="52" t="s">
        <v>1819</v>
      </c>
      <c r="O684" s="52" t="s">
        <v>1828</v>
      </c>
      <c r="P684" s="32"/>
      <c r="Q684" s="52" t="s">
        <v>1822</v>
      </c>
      <c r="R684" s="33">
        <f t="shared" si="134"/>
        <v>6</v>
      </c>
      <c r="S684" s="53" t="str">
        <f t="shared" si="141"/>
        <v>Міндовкілля</v>
      </c>
      <c r="T684" s="53"/>
      <c r="U684" s="31"/>
      <c r="V684" s="31"/>
      <c r="W684" s="31"/>
      <c r="X684" s="57" t="s">
        <v>4367</v>
      </c>
      <c r="Y684" s="31"/>
      <c r="Z684" s="31"/>
      <c r="AA684" s="31"/>
      <c r="AB684" s="31"/>
      <c r="AC684" s="31"/>
      <c r="AD684" s="34"/>
      <c r="AE684" s="59">
        <f t="shared" si="136"/>
        <v>0</v>
      </c>
      <c r="AF684" s="62" t="e">
        <f t="shared" si="135"/>
        <v>#VALUE!</v>
      </c>
      <c r="AG684" s="31"/>
      <c r="AH684" s="31">
        <f t="shared" ref="AH684:AW699" si="143">IF(ISNUMBER(FIND($AD684,AH$5)),$AD684,"")</f>
        <v>0</v>
      </c>
      <c r="AI684" s="31">
        <f t="shared" si="143"/>
        <v>0</v>
      </c>
      <c r="AJ684" s="31">
        <f t="shared" si="143"/>
        <v>0</v>
      </c>
      <c r="AK684" s="31">
        <f t="shared" si="143"/>
        <v>0</v>
      </c>
      <c r="AL684" s="31">
        <f t="shared" si="143"/>
        <v>0</v>
      </c>
      <c r="AM684" s="31">
        <f t="shared" si="143"/>
        <v>0</v>
      </c>
      <c r="AN684" s="31">
        <f t="shared" si="143"/>
        <v>0</v>
      </c>
      <c r="AO684" s="31">
        <f t="shared" si="143"/>
        <v>0</v>
      </c>
      <c r="AP684" s="31">
        <f t="shared" si="143"/>
        <v>0</v>
      </c>
      <c r="AQ684" s="31">
        <f t="shared" si="143"/>
        <v>0</v>
      </c>
      <c r="AR684" s="31">
        <f t="shared" si="143"/>
        <v>0</v>
      </c>
      <c r="AS684" s="31">
        <f t="shared" si="143"/>
        <v>0</v>
      </c>
      <c r="AT684" s="31">
        <f t="shared" si="143"/>
        <v>0</v>
      </c>
      <c r="AU684" s="31">
        <f t="shared" si="143"/>
        <v>0</v>
      </c>
      <c r="AV684" s="31">
        <f t="shared" si="143"/>
        <v>0</v>
      </c>
      <c r="AW684" s="31">
        <f t="shared" si="143"/>
        <v>0</v>
      </c>
      <c r="AX684" s="31"/>
    </row>
    <row r="685" spans="1:50" ht="61.5" hidden="1" customHeight="1" x14ac:dyDescent="0.25">
      <c r="A685" s="30">
        <v>680</v>
      </c>
      <c r="B685" s="73" t="s">
        <v>1222</v>
      </c>
      <c r="C685" s="66" t="s">
        <v>1651</v>
      </c>
      <c r="D685" s="31"/>
      <c r="E685" s="98" t="s">
        <v>4649</v>
      </c>
      <c r="F685" s="52" t="s">
        <v>1814</v>
      </c>
      <c r="G685" s="52" t="s">
        <v>1829</v>
      </c>
      <c r="H685" s="52" t="s">
        <v>677</v>
      </c>
      <c r="I685" s="52" t="s">
        <v>16</v>
      </c>
      <c r="J685" s="52" t="s">
        <v>1822</v>
      </c>
      <c r="K685" s="52" t="s">
        <v>30</v>
      </c>
      <c r="L685" s="52" t="s">
        <v>39</v>
      </c>
      <c r="M685" s="52" t="s">
        <v>1830</v>
      </c>
      <c r="N685" s="52" t="s">
        <v>1819</v>
      </c>
      <c r="O685" s="52" t="s">
        <v>1831</v>
      </c>
      <c r="P685" s="32"/>
      <c r="Q685" s="52" t="s">
        <v>1822</v>
      </c>
      <c r="R685" s="33">
        <f t="shared" si="134"/>
        <v>6</v>
      </c>
      <c r="S685" s="53" t="str">
        <f t="shared" si="141"/>
        <v>Міндовкілля</v>
      </c>
      <c r="T685" s="53"/>
      <c r="U685" s="31"/>
      <c r="V685" s="31"/>
      <c r="W685" s="31"/>
      <c r="X685" s="57" t="s">
        <v>4367</v>
      </c>
      <c r="Y685" s="31"/>
      <c r="Z685" s="57" t="s">
        <v>4367</v>
      </c>
      <c r="AA685" s="128"/>
      <c r="AB685" s="128"/>
      <c r="AC685" s="31"/>
      <c r="AD685" s="34"/>
      <c r="AE685" s="59">
        <f t="shared" si="136"/>
        <v>0</v>
      </c>
      <c r="AF685" s="62" t="e">
        <f t="shared" si="135"/>
        <v>#VALUE!</v>
      </c>
      <c r="AG685" s="31"/>
      <c r="AH685" s="31">
        <f t="shared" si="143"/>
        <v>0</v>
      </c>
      <c r="AI685" s="31">
        <f t="shared" si="143"/>
        <v>0</v>
      </c>
      <c r="AJ685" s="31">
        <f t="shared" si="143"/>
        <v>0</v>
      </c>
      <c r="AK685" s="31">
        <f t="shared" si="143"/>
        <v>0</v>
      </c>
      <c r="AL685" s="31">
        <f t="shared" si="143"/>
        <v>0</v>
      </c>
      <c r="AM685" s="31">
        <f t="shared" si="143"/>
        <v>0</v>
      </c>
      <c r="AN685" s="31">
        <f t="shared" si="143"/>
        <v>0</v>
      </c>
      <c r="AO685" s="31">
        <f t="shared" si="143"/>
        <v>0</v>
      </c>
      <c r="AP685" s="31">
        <f t="shared" si="143"/>
        <v>0</v>
      </c>
      <c r="AQ685" s="31">
        <f t="shared" si="143"/>
        <v>0</v>
      </c>
      <c r="AR685" s="31">
        <f t="shared" si="143"/>
        <v>0</v>
      </c>
      <c r="AS685" s="31">
        <f t="shared" si="143"/>
        <v>0</v>
      </c>
      <c r="AT685" s="31">
        <f t="shared" si="143"/>
        <v>0</v>
      </c>
      <c r="AU685" s="31">
        <f t="shared" si="143"/>
        <v>0</v>
      </c>
      <c r="AV685" s="31">
        <f t="shared" si="143"/>
        <v>0</v>
      </c>
      <c r="AW685" s="31">
        <f t="shared" si="143"/>
        <v>0</v>
      </c>
      <c r="AX685" s="31"/>
    </row>
    <row r="686" spans="1:50" ht="61.5" hidden="1" customHeight="1" x14ac:dyDescent="0.25">
      <c r="A686" s="30">
        <v>681</v>
      </c>
      <c r="B686" s="73" t="s">
        <v>1222</v>
      </c>
      <c r="C686" s="66" t="s">
        <v>1651</v>
      </c>
      <c r="D686" s="31"/>
      <c r="E686" s="98" t="s">
        <v>4649</v>
      </c>
      <c r="F686" s="52" t="s">
        <v>1814</v>
      </c>
      <c r="G686" s="52" t="s">
        <v>1832</v>
      </c>
      <c r="H686" s="52" t="s">
        <v>15</v>
      </c>
      <c r="I686" s="52" t="s">
        <v>271</v>
      </c>
      <c r="J686" s="52" t="s">
        <v>1822</v>
      </c>
      <c r="K686" s="52" t="s">
        <v>30</v>
      </c>
      <c r="L686" s="52" t="s">
        <v>39</v>
      </c>
      <c r="M686" s="52" t="s">
        <v>1833</v>
      </c>
      <c r="N686" s="52" t="s">
        <v>1819</v>
      </c>
      <c r="O686" s="52" t="s">
        <v>1834</v>
      </c>
      <c r="P686" s="32"/>
      <c r="Q686" s="52" t="s">
        <v>1822</v>
      </c>
      <c r="R686" s="33">
        <f t="shared" si="134"/>
        <v>6</v>
      </c>
      <c r="S686" s="53" t="str">
        <f t="shared" si="141"/>
        <v>Міндовкілля</v>
      </c>
      <c r="T686" s="53"/>
      <c r="U686" s="31"/>
      <c r="V686" s="31"/>
      <c r="W686" s="31"/>
      <c r="X686" s="57" t="s">
        <v>4367</v>
      </c>
      <c r="Y686" s="57" t="s">
        <v>4367</v>
      </c>
      <c r="Z686" s="31"/>
      <c r="AA686" s="31"/>
      <c r="AB686" s="31"/>
      <c r="AC686" s="31"/>
      <c r="AD686" s="34"/>
      <c r="AE686" s="59">
        <f t="shared" si="136"/>
        <v>0</v>
      </c>
      <c r="AF686" s="62" t="e">
        <f t="shared" si="135"/>
        <v>#VALUE!</v>
      </c>
      <c r="AG686" s="31"/>
      <c r="AH686" s="31">
        <f t="shared" si="143"/>
        <v>0</v>
      </c>
      <c r="AI686" s="31">
        <f t="shared" si="143"/>
        <v>0</v>
      </c>
      <c r="AJ686" s="31">
        <f t="shared" si="143"/>
        <v>0</v>
      </c>
      <c r="AK686" s="31">
        <f t="shared" si="143"/>
        <v>0</v>
      </c>
      <c r="AL686" s="31">
        <f t="shared" si="143"/>
        <v>0</v>
      </c>
      <c r="AM686" s="31">
        <f t="shared" si="143"/>
        <v>0</v>
      </c>
      <c r="AN686" s="31">
        <f t="shared" si="143"/>
        <v>0</v>
      </c>
      <c r="AO686" s="31">
        <f t="shared" si="143"/>
        <v>0</v>
      </c>
      <c r="AP686" s="31">
        <f t="shared" si="143"/>
        <v>0</v>
      </c>
      <c r="AQ686" s="31">
        <f t="shared" si="143"/>
        <v>0</v>
      </c>
      <c r="AR686" s="31">
        <f t="shared" si="143"/>
        <v>0</v>
      </c>
      <c r="AS686" s="31">
        <f t="shared" si="143"/>
        <v>0</v>
      </c>
      <c r="AT686" s="31">
        <f t="shared" si="143"/>
        <v>0</v>
      </c>
      <c r="AU686" s="31">
        <f t="shared" si="143"/>
        <v>0</v>
      </c>
      <c r="AV686" s="31">
        <f t="shared" si="143"/>
        <v>0</v>
      </c>
      <c r="AW686" s="31">
        <f t="shared" si="143"/>
        <v>0</v>
      </c>
      <c r="AX686" s="31"/>
    </row>
    <row r="687" spans="1:50" ht="61.5" hidden="1" customHeight="1" x14ac:dyDescent="0.25">
      <c r="A687" s="30">
        <v>682</v>
      </c>
      <c r="B687" s="73" t="s">
        <v>1222</v>
      </c>
      <c r="C687" s="66" t="s">
        <v>1651</v>
      </c>
      <c r="D687" s="31"/>
      <c r="E687" s="98" t="s">
        <v>4649</v>
      </c>
      <c r="F687" s="52" t="s">
        <v>1814</v>
      </c>
      <c r="G687" s="52" t="s">
        <v>1835</v>
      </c>
      <c r="H687" s="52" t="s">
        <v>15</v>
      </c>
      <c r="I687" s="52" t="s">
        <v>112</v>
      </c>
      <c r="J687" s="52" t="s">
        <v>1822</v>
      </c>
      <c r="K687" s="52" t="s">
        <v>30</v>
      </c>
      <c r="L687" s="52" t="s">
        <v>39</v>
      </c>
      <c r="M687" s="52" t="s">
        <v>1836</v>
      </c>
      <c r="N687" s="52" t="s">
        <v>1819</v>
      </c>
      <c r="O687" s="52" t="s">
        <v>1837</v>
      </c>
      <c r="P687" s="32"/>
      <c r="Q687" s="52" t="s">
        <v>1822</v>
      </c>
      <c r="R687" s="33">
        <f t="shared" si="134"/>
        <v>6</v>
      </c>
      <c r="S687" s="53" t="str">
        <f t="shared" si="141"/>
        <v>Міндовкілля</v>
      </c>
      <c r="T687" s="53"/>
      <c r="U687" s="31"/>
      <c r="V687" s="31"/>
      <c r="W687" s="31"/>
      <c r="X687" s="57" t="s">
        <v>4367</v>
      </c>
      <c r="Y687" s="31"/>
      <c r="Z687" s="31"/>
      <c r="AA687" s="31"/>
      <c r="AB687" s="31"/>
      <c r="AC687" s="31"/>
      <c r="AD687" s="34"/>
      <c r="AE687" s="59">
        <f t="shared" si="136"/>
        <v>0</v>
      </c>
      <c r="AF687" s="62" t="e">
        <f t="shared" si="135"/>
        <v>#VALUE!</v>
      </c>
      <c r="AG687" s="31"/>
      <c r="AH687" s="31">
        <f t="shared" si="143"/>
        <v>0</v>
      </c>
      <c r="AI687" s="31">
        <f t="shared" si="143"/>
        <v>0</v>
      </c>
      <c r="AJ687" s="31">
        <f t="shared" si="143"/>
        <v>0</v>
      </c>
      <c r="AK687" s="31">
        <f t="shared" si="143"/>
        <v>0</v>
      </c>
      <c r="AL687" s="31">
        <f t="shared" si="143"/>
        <v>0</v>
      </c>
      <c r="AM687" s="31">
        <f t="shared" si="143"/>
        <v>0</v>
      </c>
      <c r="AN687" s="31">
        <f t="shared" si="143"/>
        <v>0</v>
      </c>
      <c r="AO687" s="31">
        <f t="shared" si="143"/>
        <v>0</v>
      </c>
      <c r="AP687" s="31">
        <f t="shared" si="143"/>
        <v>0</v>
      </c>
      <c r="AQ687" s="31">
        <f t="shared" si="143"/>
        <v>0</v>
      </c>
      <c r="AR687" s="31">
        <f t="shared" si="143"/>
        <v>0</v>
      </c>
      <c r="AS687" s="31">
        <f t="shared" si="143"/>
        <v>0</v>
      </c>
      <c r="AT687" s="31">
        <f t="shared" si="143"/>
        <v>0</v>
      </c>
      <c r="AU687" s="31">
        <f t="shared" si="143"/>
        <v>0</v>
      </c>
      <c r="AV687" s="31">
        <f t="shared" si="143"/>
        <v>0</v>
      </c>
      <c r="AW687" s="31">
        <f t="shared" si="143"/>
        <v>0</v>
      </c>
      <c r="AX687" s="31"/>
    </row>
    <row r="688" spans="1:50" ht="61.5" hidden="1" customHeight="1" x14ac:dyDescent="0.25">
      <c r="A688" s="30">
        <v>683</v>
      </c>
      <c r="B688" s="73" t="s">
        <v>1222</v>
      </c>
      <c r="C688" s="66" t="s">
        <v>1651</v>
      </c>
      <c r="D688" s="31"/>
      <c r="E688" s="98" t="s">
        <v>4649</v>
      </c>
      <c r="F688" s="52" t="s">
        <v>1814</v>
      </c>
      <c r="G688" s="52" t="s">
        <v>1838</v>
      </c>
      <c r="H688" s="52" t="s">
        <v>15</v>
      </c>
      <c r="I688" s="52" t="s">
        <v>112</v>
      </c>
      <c r="J688" s="52" t="s">
        <v>1822</v>
      </c>
      <c r="K688" s="52" t="s">
        <v>30</v>
      </c>
      <c r="L688" s="52" t="s">
        <v>39</v>
      </c>
      <c r="M688" s="52" t="s">
        <v>1839</v>
      </c>
      <c r="N688" s="52" t="s">
        <v>1819</v>
      </c>
      <c r="O688" s="52" t="s">
        <v>1840</v>
      </c>
      <c r="P688" s="32"/>
      <c r="Q688" s="52" t="s">
        <v>1822</v>
      </c>
      <c r="R688" s="33">
        <f t="shared" si="134"/>
        <v>6</v>
      </c>
      <c r="S688" s="53" t="str">
        <f t="shared" si="141"/>
        <v>Міндовкілля</v>
      </c>
      <c r="T688" s="53"/>
      <c r="U688" s="31"/>
      <c r="V688" s="31"/>
      <c r="W688" s="31"/>
      <c r="X688" s="57" t="s">
        <v>4367</v>
      </c>
      <c r="Y688" s="31"/>
      <c r="Z688" s="31"/>
      <c r="AA688" s="31"/>
      <c r="AB688" s="31"/>
      <c r="AC688" s="31"/>
      <c r="AD688" s="34"/>
      <c r="AE688" s="59">
        <f t="shared" si="136"/>
        <v>0</v>
      </c>
      <c r="AF688" s="62" t="e">
        <f t="shared" si="135"/>
        <v>#VALUE!</v>
      </c>
      <c r="AG688" s="31"/>
      <c r="AH688" s="31">
        <f t="shared" si="143"/>
        <v>0</v>
      </c>
      <c r="AI688" s="31">
        <f t="shared" si="143"/>
        <v>0</v>
      </c>
      <c r="AJ688" s="31">
        <f t="shared" si="143"/>
        <v>0</v>
      </c>
      <c r="AK688" s="31">
        <f t="shared" si="143"/>
        <v>0</v>
      </c>
      <c r="AL688" s="31">
        <f t="shared" si="143"/>
        <v>0</v>
      </c>
      <c r="AM688" s="31">
        <f t="shared" si="143"/>
        <v>0</v>
      </c>
      <c r="AN688" s="31">
        <f t="shared" si="143"/>
        <v>0</v>
      </c>
      <c r="AO688" s="31">
        <f t="shared" si="143"/>
        <v>0</v>
      </c>
      <c r="AP688" s="31">
        <f t="shared" si="143"/>
        <v>0</v>
      </c>
      <c r="AQ688" s="31">
        <f t="shared" si="143"/>
        <v>0</v>
      </c>
      <c r="AR688" s="31">
        <f t="shared" si="143"/>
        <v>0</v>
      </c>
      <c r="AS688" s="31">
        <f t="shared" si="143"/>
        <v>0</v>
      </c>
      <c r="AT688" s="31">
        <f t="shared" si="143"/>
        <v>0</v>
      </c>
      <c r="AU688" s="31">
        <f t="shared" si="143"/>
        <v>0</v>
      </c>
      <c r="AV688" s="31">
        <f t="shared" si="143"/>
        <v>0</v>
      </c>
      <c r="AW688" s="31">
        <f t="shared" si="143"/>
        <v>0</v>
      </c>
      <c r="AX688" s="31"/>
    </row>
    <row r="689" spans="1:50" ht="61.5" hidden="1" customHeight="1" x14ac:dyDescent="0.25">
      <c r="A689" s="30">
        <v>684</v>
      </c>
      <c r="B689" s="73" t="s">
        <v>1222</v>
      </c>
      <c r="C689" s="66" t="s">
        <v>1651</v>
      </c>
      <c r="D689" s="31"/>
      <c r="E689" s="98" t="s">
        <v>4650</v>
      </c>
      <c r="F689" s="52" t="s">
        <v>1841</v>
      </c>
      <c r="G689" s="52" t="s">
        <v>1842</v>
      </c>
      <c r="H689" s="52" t="s">
        <v>15</v>
      </c>
      <c r="I689" s="52" t="s">
        <v>68</v>
      </c>
      <c r="J689" s="52" t="s">
        <v>361</v>
      </c>
      <c r="K689" s="52" t="s">
        <v>30</v>
      </c>
      <c r="L689" s="52" t="s">
        <v>39</v>
      </c>
      <c r="M689" s="52" t="s">
        <v>69</v>
      </c>
      <c r="N689" s="52" t="s">
        <v>70</v>
      </c>
      <c r="O689" s="52" t="s">
        <v>1843</v>
      </c>
      <c r="P689" s="32"/>
      <c r="Q689" s="52" t="s">
        <v>361</v>
      </c>
      <c r="R689" s="33">
        <f t="shared" si="134"/>
        <v>1</v>
      </c>
      <c r="S689" s="53" t="str">
        <f t="shared" si="141"/>
        <v>Мінекономіки</v>
      </c>
      <c r="T689" s="53"/>
      <c r="U689" s="31"/>
      <c r="V689" s="31"/>
      <c r="W689" s="31"/>
      <c r="X689" s="57" t="s">
        <v>4367</v>
      </c>
      <c r="Y689" s="31"/>
      <c r="Z689" s="31"/>
      <c r="AA689" s="31"/>
      <c r="AB689" s="31"/>
      <c r="AC689" s="31"/>
      <c r="AD689" s="34"/>
      <c r="AE689" s="59">
        <f t="shared" si="136"/>
        <v>0</v>
      </c>
      <c r="AF689" s="62" t="e">
        <f t="shared" si="135"/>
        <v>#VALUE!</v>
      </c>
      <c r="AG689" s="31"/>
      <c r="AH689" s="31">
        <f t="shared" si="143"/>
        <v>0</v>
      </c>
      <c r="AI689" s="31">
        <f t="shared" si="143"/>
        <v>0</v>
      </c>
      <c r="AJ689" s="31">
        <f t="shared" si="143"/>
        <v>0</v>
      </c>
      <c r="AK689" s="31">
        <f t="shared" si="143"/>
        <v>0</v>
      </c>
      <c r="AL689" s="31">
        <f t="shared" si="143"/>
        <v>0</v>
      </c>
      <c r="AM689" s="31">
        <f t="shared" si="143"/>
        <v>0</v>
      </c>
      <c r="AN689" s="31">
        <f t="shared" si="143"/>
        <v>0</v>
      </c>
      <c r="AO689" s="31">
        <f t="shared" si="143"/>
        <v>0</v>
      </c>
      <c r="AP689" s="31">
        <f t="shared" si="143"/>
        <v>0</v>
      </c>
      <c r="AQ689" s="31">
        <f t="shared" si="143"/>
        <v>0</v>
      </c>
      <c r="AR689" s="31">
        <f t="shared" si="143"/>
        <v>0</v>
      </c>
      <c r="AS689" s="31">
        <f t="shared" si="143"/>
        <v>0</v>
      </c>
      <c r="AT689" s="31">
        <f t="shared" si="143"/>
        <v>0</v>
      </c>
      <c r="AU689" s="31">
        <f t="shared" si="143"/>
        <v>0</v>
      </c>
      <c r="AV689" s="31">
        <f t="shared" si="143"/>
        <v>0</v>
      </c>
      <c r="AW689" s="31">
        <f t="shared" si="143"/>
        <v>0</v>
      </c>
      <c r="AX689" s="31"/>
    </row>
    <row r="690" spans="1:50" ht="61.5" hidden="1" customHeight="1" x14ac:dyDescent="0.25">
      <c r="A690" s="30">
        <v>685</v>
      </c>
      <c r="B690" s="73" t="s">
        <v>1222</v>
      </c>
      <c r="C690" s="66" t="s">
        <v>1651</v>
      </c>
      <c r="D690" s="31"/>
      <c r="E690" s="98" t="s">
        <v>4650</v>
      </c>
      <c r="F690" s="52" t="s">
        <v>1841</v>
      </c>
      <c r="G690" s="52" t="s">
        <v>1844</v>
      </c>
      <c r="H690" s="52" t="s">
        <v>15</v>
      </c>
      <c r="I690" s="52" t="s">
        <v>49</v>
      </c>
      <c r="J690" s="52" t="s">
        <v>361</v>
      </c>
      <c r="K690" s="52" t="s">
        <v>376</v>
      </c>
      <c r="L690" s="52" t="s">
        <v>1845</v>
      </c>
      <c r="M690" s="52" t="s">
        <v>1846</v>
      </c>
      <c r="N690" s="52" t="s">
        <v>363</v>
      </c>
      <c r="O690" s="52" t="s">
        <v>1847</v>
      </c>
      <c r="P690" s="32"/>
      <c r="Q690" s="52" t="s">
        <v>361</v>
      </c>
      <c r="R690" s="33">
        <f t="shared" si="134"/>
        <v>1</v>
      </c>
      <c r="S690" s="53" t="str">
        <f t="shared" si="141"/>
        <v>Мінекономіки</v>
      </c>
      <c r="T690" s="53"/>
      <c r="U690" s="31"/>
      <c r="V690" s="31"/>
      <c r="W690" s="31"/>
      <c r="X690" s="57" t="s">
        <v>4367</v>
      </c>
      <c r="Y690" s="31"/>
      <c r="Z690" s="31"/>
      <c r="AA690" s="31"/>
      <c r="AB690" s="31"/>
      <c r="AC690" s="31"/>
      <c r="AD690" s="34"/>
      <c r="AE690" s="59">
        <f t="shared" si="136"/>
        <v>0</v>
      </c>
      <c r="AF690" s="62" t="e">
        <f t="shared" si="135"/>
        <v>#VALUE!</v>
      </c>
      <c r="AG690" s="31"/>
      <c r="AH690" s="31">
        <f t="shared" si="143"/>
        <v>0</v>
      </c>
      <c r="AI690" s="31">
        <f t="shared" si="143"/>
        <v>0</v>
      </c>
      <c r="AJ690" s="31">
        <f t="shared" si="143"/>
        <v>0</v>
      </c>
      <c r="AK690" s="31">
        <f t="shared" si="143"/>
        <v>0</v>
      </c>
      <c r="AL690" s="31">
        <f t="shared" si="143"/>
        <v>0</v>
      </c>
      <c r="AM690" s="31">
        <f t="shared" si="143"/>
        <v>0</v>
      </c>
      <c r="AN690" s="31">
        <f t="shared" si="143"/>
        <v>0</v>
      </c>
      <c r="AO690" s="31">
        <f t="shared" si="143"/>
        <v>0</v>
      </c>
      <c r="AP690" s="31">
        <f t="shared" si="143"/>
        <v>0</v>
      </c>
      <c r="AQ690" s="31">
        <f t="shared" si="143"/>
        <v>0</v>
      </c>
      <c r="AR690" s="31">
        <f t="shared" si="143"/>
        <v>0</v>
      </c>
      <c r="AS690" s="31">
        <f t="shared" si="143"/>
        <v>0</v>
      </c>
      <c r="AT690" s="31">
        <f t="shared" si="143"/>
        <v>0</v>
      </c>
      <c r="AU690" s="31">
        <f t="shared" si="143"/>
        <v>0</v>
      </c>
      <c r="AV690" s="31">
        <f t="shared" si="143"/>
        <v>0</v>
      </c>
      <c r="AW690" s="31">
        <f t="shared" si="143"/>
        <v>0</v>
      </c>
      <c r="AX690" s="31"/>
    </row>
    <row r="691" spans="1:50" ht="61.5" hidden="1" customHeight="1" x14ac:dyDescent="0.25">
      <c r="A691" s="30">
        <v>686</v>
      </c>
      <c r="B691" s="73" t="s">
        <v>1222</v>
      </c>
      <c r="C691" s="66" t="s">
        <v>1651</v>
      </c>
      <c r="D691" s="31"/>
      <c r="E691" s="98" t="s">
        <v>4650</v>
      </c>
      <c r="F691" s="52" t="s">
        <v>1841</v>
      </c>
      <c r="G691" s="52" t="s">
        <v>1848</v>
      </c>
      <c r="H691" s="52" t="s">
        <v>15</v>
      </c>
      <c r="I691" s="52" t="s">
        <v>28</v>
      </c>
      <c r="J691" s="52" t="s">
        <v>361</v>
      </c>
      <c r="K691" s="52" t="s">
        <v>376</v>
      </c>
      <c r="L691" s="52" t="s">
        <v>1845</v>
      </c>
      <c r="M691" s="52" t="s">
        <v>1846</v>
      </c>
      <c r="N691" s="52" t="s">
        <v>363</v>
      </c>
      <c r="O691" s="52" t="s">
        <v>1847</v>
      </c>
      <c r="P691" s="32"/>
      <c r="Q691" s="52" t="s">
        <v>361</v>
      </c>
      <c r="R691" s="33">
        <f t="shared" si="134"/>
        <v>1</v>
      </c>
      <c r="S691" s="53" t="str">
        <f t="shared" si="141"/>
        <v>Мінекономіки</v>
      </c>
      <c r="T691" s="53"/>
      <c r="U691" s="31"/>
      <c r="V691" s="31"/>
      <c r="W691" s="31"/>
      <c r="X691" s="57" t="s">
        <v>4367</v>
      </c>
      <c r="Y691" s="57" t="s">
        <v>4367</v>
      </c>
      <c r="Z691" s="31"/>
      <c r="AA691" s="31"/>
      <c r="AB691" s="31"/>
      <c r="AC691" s="31"/>
      <c r="AD691" s="34"/>
      <c r="AE691" s="59">
        <f t="shared" si="136"/>
        <v>0</v>
      </c>
      <c r="AF691" s="62" t="e">
        <f t="shared" si="135"/>
        <v>#VALUE!</v>
      </c>
      <c r="AG691" s="31"/>
      <c r="AH691" s="31">
        <f t="shared" si="143"/>
        <v>0</v>
      </c>
      <c r="AI691" s="31">
        <f t="shared" si="143"/>
        <v>0</v>
      </c>
      <c r="AJ691" s="31">
        <f t="shared" si="143"/>
        <v>0</v>
      </c>
      <c r="AK691" s="31">
        <f t="shared" si="143"/>
        <v>0</v>
      </c>
      <c r="AL691" s="31">
        <f t="shared" si="143"/>
        <v>0</v>
      </c>
      <c r="AM691" s="31">
        <f t="shared" si="143"/>
        <v>0</v>
      </c>
      <c r="AN691" s="31">
        <f t="shared" si="143"/>
        <v>0</v>
      </c>
      <c r="AO691" s="31">
        <f t="shared" si="143"/>
        <v>0</v>
      </c>
      <c r="AP691" s="31">
        <f t="shared" si="143"/>
        <v>0</v>
      </c>
      <c r="AQ691" s="31">
        <f t="shared" si="143"/>
        <v>0</v>
      </c>
      <c r="AR691" s="31">
        <f t="shared" si="143"/>
        <v>0</v>
      </c>
      <c r="AS691" s="31">
        <f t="shared" si="143"/>
        <v>0</v>
      </c>
      <c r="AT691" s="31">
        <f t="shared" si="143"/>
        <v>0</v>
      </c>
      <c r="AU691" s="31">
        <f t="shared" si="143"/>
        <v>0</v>
      </c>
      <c r="AV691" s="31">
        <f t="shared" si="143"/>
        <v>0</v>
      </c>
      <c r="AW691" s="31">
        <f t="shared" si="143"/>
        <v>0</v>
      </c>
      <c r="AX691" s="31"/>
    </row>
    <row r="692" spans="1:50" ht="61.5" hidden="1" customHeight="1" x14ac:dyDescent="0.25">
      <c r="A692" s="30">
        <v>687</v>
      </c>
      <c r="B692" s="73" t="s">
        <v>1222</v>
      </c>
      <c r="C692" s="66" t="s">
        <v>1651</v>
      </c>
      <c r="D692" s="31"/>
      <c r="E692" s="98" t="s">
        <v>4650</v>
      </c>
      <c r="F692" s="52" t="s">
        <v>1841</v>
      </c>
      <c r="G692" s="52" t="s">
        <v>1849</v>
      </c>
      <c r="H692" s="52" t="s">
        <v>15</v>
      </c>
      <c r="I692" s="52" t="s">
        <v>49</v>
      </c>
      <c r="J692" s="52" t="s">
        <v>361</v>
      </c>
      <c r="K692" s="52" t="s">
        <v>376</v>
      </c>
      <c r="L692" s="52" t="s">
        <v>1845</v>
      </c>
      <c r="M692" s="52" t="s">
        <v>1846</v>
      </c>
      <c r="N692" s="52" t="s">
        <v>363</v>
      </c>
      <c r="O692" s="52" t="s">
        <v>1847</v>
      </c>
      <c r="P692" s="32"/>
      <c r="Q692" s="52" t="s">
        <v>361</v>
      </c>
      <c r="R692" s="33">
        <f t="shared" si="134"/>
        <v>1</v>
      </c>
      <c r="S692" s="53" t="str">
        <f t="shared" si="141"/>
        <v>Мінекономіки</v>
      </c>
      <c r="T692" s="53"/>
      <c r="U692" s="31"/>
      <c r="V692" s="31"/>
      <c r="W692" s="31"/>
      <c r="X692" s="57" t="s">
        <v>4367</v>
      </c>
      <c r="Y692" s="31"/>
      <c r="Z692" s="31"/>
      <c r="AA692" s="31"/>
      <c r="AB692" s="31"/>
      <c r="AC692" s="31"/>
      <c r="AD692" s="34"/>
      <c r="AE692" s="59">
        <f t="shared" si="136"/>
        <v>0</v>
      </c>
      <c r="AF692" s="62" t="e">
        <f t="shared" si="135"/>
        <v>#VALUE!</v>
      </c>
      <c r="AG692" s="31"/>
      <c r="AH692" s="31">
        <f t="shared" si="143"/>
        <v>0</v>
      </c>
      <c r="AI692" s="31">
        <f t="shared" si="143"/>
        <v>0</v>
      </c>
      <c r="AJ692" s="31">
        <f t="shared" si="143"/>
        <v>0</v>
      </c>
      <c r="AK692" s="31">
        <f t="shared" si="143"/>
        <v>0</v>
      </c>
      <c r="AL692" s="31">
        <f t="shared" si="143"/>
        <v>0</v>
      </c>
      <c r="AM692" s="31">
        <f t="shared" si="143"/>
        <v>0</v>
      </c>
      <c r="AN692" s="31">
        <f t="shared" si="143"/>
        <v>0</v>
      </c>
      <c r="AO692" s="31">
        <f t="shared" si="143"/>
        <v>0</v>
      </c>
      <c r="AP692" s="31">
        <f t="shared" si="143"/>
        <v>0</v>
      </c>
      <c r="AQ692" s="31">
        <f t="shared" si="143"/>
        <v>0</v>
      </c>
      <c r="AR692" s="31">
        <f t="shared" si="143"/>
        <v>0</v>
      </c>
      <c r="AS692" s="31">
        <f t="shared" si="143"/>
        <v>0</v>
      </c>
      <c r="AT692" s="31">
        <f t="shared" si="143"/>
        <v>0</v>
      </c>
      <c r="AU692" s="31">
        <f t="shared" si="143"/>
        <v>0</v>
      </c>
      <c r="AV692" s="31">
        <f t="shared" si="143"/>
        <v>0</v>
      </c>
      <c r="AW692" s="31">
        <f t="shared" si="143"/>
        <v>0</v>
      </c>
      <c r="AX692" s="31"/>
    </row>
    <row r="693" spans="1:50" ht="61.5" hidden="1" customHeight="1" x14ac:dyDescent="0.25">
      <c r="A693" s="30">
        <v>688</v>
      </c>
      <c r="B693" s="73" t="s">
        <v>1222</v>
      </c>
      <c r="C693" s="66" t="s">
        <v>1651</v>
      </c>
      <c r="D693" s="31"/>
      <c r="E693" s="98" t="s">
        <v>4650</v>
      </c>
      <c r="F693" s="52" t="s">
        <v>1841</v>
      </c>
      <c r="G693" s="52" t="s">
        <v>1850</v>
      </c>
      <c r="H693" s="52" t="s">
        <v>15</v>
      </c>
      <c r="I693" s="52" t="s">
        <v>28</v>
      </c>
      <c r="J693" s="52" t="s">
        <v>361</v>
      </c>
      <c r="K693" s="52" t="s">
        <v>376</v>
      </c>
      <c r="L693" s="52" t="s">
        <v>1845</v>
      </c>
      <c r="M693" s="52" t="s">
        <v>1846</v>
      </c>
      <c r="N693" s="52" t="s">
        <v>363</v>
      </c>
      <c r="O693" s="52" t="s">
        <v>1847</v>
      </c>
      <c r="P693" s="32"/>
      <c r="Q693" s="52" t="s">
        <v>361</v>
      </c>
      <c r="R693" s="33">
        <f t="shared" si="134"/>
        <v>1</v>
      </c>
      <c r="S693" s="53" t="str">
        <f t="shared" si="141"/>
        <v>Мінекономіки</v>
      </c>
      <c r="T693" s="53"/>
      <c r="U693" s="31"/>
      <c r="V693" s="31"/>
      <c r="W693" s="31"/>
      <c r="X693" s="57" t="s">
        <v>4367</v>
      </c>
      <c r="Y693" s="57" t="s">
        <v>4367</v>
      </c>
      <c r="Z693" s="31"/>
      <c r="AA693" s="31"/>
      <c r="AB693" s="31"/>
      <c r="AC693" s="31"/>
      <c r="AD693" s="34"/>
      <c r="AE693" s="59">
        <f t="shared" si="136"/>
        <v>0</v>
      </c>
      <c r="AF693" s="62" t="e">
        <f t="shared" si="135"/>
        <v>#VALUE!</v>
      </c>
      <c r="AG693" s="31"/>
      <c r="AH693" s="31">
        <f t="shared" si="143"/>
        <v>0</v>
      </c>
      <c r="AI693" s="31">
        <f t="shared" si="143"/>
        <v>0</v>
      </c>
      <c r="AJ693" s="31">
        <f t="shared" si="143"/>
        <v>0</v>
      </c>
      <c r="AK693" s="31">
        <f t="shared" si="143"/>
        <v>0</v>
      </c>
      <c r="AL693" s="31">
        <f t="shared" si="143"/>
        <v>0</v>
      </c>
      <c r="AM693" s="31">
        <f t="shared" si="143"/>
        <v>0</v>
      </c>
      <c r="AN693" s="31">
        <f t="shared" si="143"/>
        <v>0</v>
      </c>
      <c r="AO693" s="31">
        <f t="shared" si="143"/>
        <v>0</v>
      </c>
      <c r="AP693" s="31">
        <f t="shared" si="143"/>
        <v>0</v>
      </c>
      <c r="AQ693" s="31">
        <f t="shared" si="143"/>
        <v>0</v>
      </c>
      <c r="AR693" s="31">
        <f t="shared" si="143"/>
        <v>0</v>
      </c>
      <c r="AS693" s="31">
        <f t="shared" si="143"/>
        <v>0</v>
      </c>
      <c r="AT693" s="31">
        <f t="shared" si="143"/>
        <v>0</v>
      </c>
      <c r="AU693" s="31">
        <f t="shared" si="143"/>
        <v>0</v>
      </c>
      <c r="AV693" s="31">
        <f t="shared" si="143"/>
        <v>0</v>
      </c>
      <c r="AW693" s="31">
        <f t="shared" si="143"/>
        <v>0</v>
      </c>
      <c r="AX693" s="31"/>
    </row>
    <row r="694" spans="1:50" ht="61.5" hidden="1" customHeight="1" x14ac:dyDescent="0.25">
      <c r="A694" s="30">
        <v>689</v>
      </c>
      <c r="B694" s="73" t="s">
        <v>1222</v>
      </c>
      <c r="C694" s="66" t="s">
        <v>1651</v>
      </c>
      <c r="D694" s="31"/>
      <c r="E694" s="98" t="s">
        <v>4650</v>
      </c>
      <c r="F694" s="52" t="s">
        <v>1841</v>
      </c>
      <c r="G694" s="52" t="s">
        <v>1851</v>
      </c>
      <c r="H694" s="52" t="s">
        <v>15</v>
      </c>
      <c r="I694" s="52" t="s">
        <v>61</v>
      </c>
      <c r="J694" s="52" t="s">
        <v>361</v>
      </c>
      <c r="K694" s="52" t="s">
        <v>376</v>
      </c>
      <c r="L694" s="52" t="s">
        <v>1845</v>
      </c>
      <c r="M694" s="52" t="s">
        <v>1846</v>
      </c>
      <c r="N694" s="52" t="s">
        <v>363</v>
      </c>
      <c r="O694" s="52" t="s">
        <v>1847</v>
      </c>
      <c r="P694" s="32"/>
      <c r="Q694" s="52" t="s">
        <v>361</v>
      </c>
      <c r="R694" s="33">
        <f t="shared" si="134"/>
        <v>1</v>
      </c>
      <c r="S694" s="53" t="str">
        <f t="shared" si="141"/>
        <v>Мінекономіки</v>
      </c>
      <c r="T694" s="53"/>
      <c r="U694" s="31"/>
      <c r="V694" s="31"/>
      <c r="W694" s="31"/>
      <c r="X694" s="57" t="s">
        <v>4367</v>
      </c>
      <c r="Y694" s="57" t="s">
        <v>4367</v>
      </c>
      <c r="Z694" s="31"/>
      <c r="AA694" s="31"/>
      <c r="AB694" s="31"/>
      <c r="AC694" s="31"/>
      <c r="AD694" s="34"/>
      <c r="AE694" s="59">
        <f t="shared" si="136"/>
        <v>0</v>
      </c>
      <c r="AF694" s="62" t="e">
        <f t="shared" si="135"/>
        <v>#VALUE!</v>
      </c>
      <c r="AG694" s="31"/>
      <c r="AH694" s="31">
        <f t="shared" si="143"/>
        <v>0</v>
      </c>
      <c r="AI694" s="31">
        <f t="shared" si="143"/>
        <v>0</v>
      </c>
      <c r="AJ694" s="31">
        <f t="shared" si="143"/>
        <v>0</v>
      </c>
      <c r="AK694" s="31">
        <f t="shared" si="143"/>
        <v>0</v>
      </c>
      <c r="AL694" s="31">
        <f t="shared" si="143"/>
        <v>0</v>
      </c>
      <c r="AM694" s="31">
        <f t="shared" si="143"/>
        <v>0</v>
      </c>
      <c r="AN694" s="31">
        <f t="shared" si="143"/>
        <v>0</v>
      </c>
      <c r="AO694" s="31">
        <f t="shared" si="143"/>
        <v>0</v>
      </c>
      <c r="AP694" s="31">
        <f t="shared" si="143"/>
        <v>0</v>
      </c>
      <c r="AQ694" s="31">
        <f t="shared" si="143"/>
        <v>0</v>
      </c>
      <c r="AR694" s="31">
        <f t="shared" si="143"/>
        <v>0</v>
      </c>
      <c r="AS694" s="31">
        <f t="shared" si="143"/>
        <v>0</v>
      </c>
      <c r="AT694" s="31">
        <f t="shared" si="143"/>
        <v>0</v>
      </c>
      <c r="AU694" s="31">
        <f t="shared" si="143"/>
        <v>0</v>
      </c>
      <c r="AV694" s="31">
        <f t="shared" si="143"/>
        <v>0</v>
      </c>
      <c r="AW694" s="31">
        <f t="shared" si="143"/>
        <v>0</v>
      </c>
      <c r="AX694" s="31"/>
    </row>
    <row r="695" spans="1:50" ht="61.5" hidden="1" customHeight="1" x14ac:dyDescent="0.25">
      <c r="A695" s="30">
        <v>690</v>
      </c>
      <c r="B695" s="73" t="s">
        <v>1222</v>
      </c>
      <c r="C695" s="66" t="s">
        <v>1651</v>
      </c>
      <c r="D695" s="31"/>
      <c r="E695" s="98" t="s">
        <v>4650</v>
      </c>
      <c r="F695" s="52" t="s">
        <v>1841</v>
      </c>
      <c r="G695" s="52" t="s">
        <v>1852</v>
      </c>
      <c r="H695" s="52" t="s">
        <v>15</v>
      </c>
      <c r="I695" s="52" t="s">
        <v>62</v>
      </c>
      <c r="J695" s="52" t="s">
        <v>361</v>
      </c>
      <c r="K695" s="52" t="s">
        <v>376</v>
      </c>
      <c r="L695" s="52" t="s">
        <v>1845</v>
      </c>
      <c r="M695" s="52" t="s">
        <v>1846</v>
      </c>
      <c r="N695" s="52" t="s">
        <v>363</v>
      </c>
      <c r="O695" s="52" t="s">
        <v>1847</v>
      </c>
      <c r="P695" s="32"/>
      <c r="Q695" s="52" t="s">
        <v>361</v>
      </c>
      <c r="R695" s="33">
        <f t="shared" si="134"/>
        <v>1</v>
      </c>
      <c r="S695" s="53" t="str">
        <f t="shared" si="141"/>
        <v>Мінекономіки</v>
      </c>
      <c r="T695" s="53"/>
      <c r="U695" s="31"/>
      <c r="V695" s="31"/>
      <c r="W695" s="31"/>
      <c r="X695" s="57" t="s">
        <v>4367</v>
      </c>
      <c r="Y695" s="57" t="s">
        <v>4367</v>
      </c>
      <c r="Z695" s="31"/>
      <c r="AA695" s="31"/>
      <c r="AB695" s="31"/>
      <c r="AC695" s="31"/>
      <c r="AD695" s="34"/>
      <c r="AE695" s="59">
        <f t="shared" si="136"/>
        <v>0</v>
      </c>
      <c r="AF695" s="62" t="e">
        <f t="shared" si="135"/>
        <v>#VALUE!</v>
      </c>
      <c r="AG695" s="31"/>
      <c r="AH695" s="31">
        <f t="shared" si="143"/>
        <v>0</v>
      </c>
      <c r="AI695" s="31">
        <f t="shared" si="143"/>
        <v>0</v>
      </c>
      <c r="AJ695" s="31">
        <f t="shared" si="143"/>
        <v>0</v>
      </c>
      <c r="AK695" s="31">
        <f t="shared" si="143"/>
        <v>0</v>
      </c>
      <c r="AL695" s="31">
        <f t="shared" si="143"/>
        <v>0</v>
      </c>
      <c r="AM695" s="31">
        <f t="shared" si="143"/>
        <v>0</v>
      </c>
      <c r="AN695" s="31">
        <f t="shared" si="143"/>
        <v>0</v>
      </c>
      <c r="AO695" s="31">
        <f t="shared" si="143"/>
        <v>0</v>
      </c>
      <c r="AP695" s="31">
        <f t="shared" si="143"/>
        <v>0</v>
      </c>
      <c r="AQ695" s="31">
        <f t="shared" si="143"/>
        <v>0</v>
      </c>
      <c r="AR695" s="31">
        <f t="shared" si="143"/>
        <v>0</v>
      </c>
      <c r="AS695" s="31">
        <f t="shared" si="143"/>
        <v>0</v>
      </c>
      <c r="AT695" s="31">
        <f t="shared" si="143"/>
        <v>0</v>
      </c>
      <c r="AU695" s="31">
        <f t="shared" si="143"/>
        <v>0</v>
      </c>
      <c r="AV695" s="31">
        <f t="shared" si="143"/>
        <v>0</v>
      </c>
      <c r="AW695" s="31">
        <f t="shared" si="143"/>
        <v>0</v>
      </c>
      <c r="AX695" s="31"/>
    </row>
    <row r="696" spans="1:50" ht="61.5" hidden="1" customHeight="1" x14ac:dyDescent="0.25">
      <c r="A696" s="30">
        <v>691</v>
      </c>
      <c r="B696" s="73" t="s">
        <v>1222</v>
      </c>
      <c r="C696" s="66" t="s">
        <v>1651</v>
      </c>
      <c r="D696" s="31"/>
      <c r="E696" s="98" t="s">
        <v>4650</v>
      </c>
      <c r="F696" s="52" t="s">
        <v>1841</v>
      </c>
      <c r="G696" s="52" t="s">
        <v>1853</v>
      </c>
      <c r="H696" s="52" t="s">
        <v>15</v>
      </c>
      <c r="I696" s="52" t="s">
        <v>49</v>
      </c>
      <c r="J696" s="52" t="s">
        <v>361</v>
      </c>
      <c r="K696" s="52" t="s">
        <v>376</v>
      </c>
      <c r="L696" s="52" t="s">
        <v>1845</v>
      </c>
      <c r="M696" s="52" t="s">
        <v>1846</v>
      </c>
      <c r="N696" s="52" t="s">
        <v>363</v>
      </c>
      <c r="O696" s="52" t="s">
        <v>1847</v>
      </c>
      <c r="P696" s="32"/>
      <c r="Q696" s="52" t="s">
        <v>361</v>
      </c>
      <c r="R696" s="33">
        <f t="shared" si="134"/>
        <v>1</v>
      </c>
      <c r="S696" s="53" t="str">
        <f t="shared" si="141"/>
        <v>Мінекономіки</v>
      </c>
      <c r="T696" s="53"/>
      <c r="U696" s="31"/>
      <c r="V696" s="31"/>
      <c r="W696" s="31"/>
      <c r="X696" s="57" t="s">
        <v>4367</v>
      </c>
      <c r="Y696" s="31"/>
      <c r="Z696" s="31"/>
      <c r="AA696" s="31"/>
      <c r="AB696" s="31"/>
      <c r="AC696" s="31"/>
      <c r="AD696" s="34"/>
      <c r="AE696" s="59">
        <f t="shared" si="136"/>
        <v>0</v>
      </c>
      <c r="AF696" s="62" t="e">
        <f t="shared" si="135"/>
        <v>#VALUE!</v>
      </c>
      <c r="AG696" s="31"/>
      <c r="AH696" s="31">
        <f t="shared" si="143"/>
        <v>0</v>
      </c>
      <c r="AI696" s="31">
        <f t="shared" si="143"/>
        <v>0</v>
      </c>
      <c r="AJ696" s="31">
        <f t="shared" si="143"/>
        <v>0</v>
      </c>
      <c r="AK696" s="31">
        <f t="shared" si="143"/>
        <v>0</v>
      </c>
      <c r="AL696" s="31">
        <f t="shared" si="143"/>
        <v>0</v>
      </c>
      <c r="AM696" s="31">
        <f t="shared" si="143"/>
        <v>0</v>
      </c>
      <c r="AN696" s="31">
        <f t="shared" si="143"/>
        <v>0</v>
      </c>
      <c r="AO696" s="31">
        <f t="shared" si="143"/>
        <v>0</v>
      </c>
      <c r="AP696" s="31">
        <f t="shared" si="143"/>
        <v>0</v>
      </c>
      <c r="AQ696" s="31">
        <f t="shared" si="143"/>
        <v>0</v>
      </c>
      <c r="AR696" s="31">
        <f t="shared" si="143"/>
        <v>0</v>
      </c>
      <c r="AS696" s="31">
        <f t="shared" si="143"/>
        <v>0</v>
      </c>
      <c r="AT696" s="31">
        <f t="shared" si="143"/>
        <v>0</v>
      </c>
      <c r="AU696" s="31">
        <f t="shared" si="143"/>
        <v>0</v>
      </c>
      <c r="AV696" s="31">
        <f t="shared" si="143"/>
        <v>0</v>
      </c>
      <c r="AW696" s="31">
        <f t="shared" si="143"/>
        <v>0</v>
      </c>
      <c r="AX696" s="31"/>
    </row>
    <row r="697" spans="1:50" ht="61.5" hidden="1" customHeight="1" x14ac:dyDescent="0.25">
      <c r="A697" s="30">
        <v>692</v>
      </c>
      <c r="B697" s="73" t="s">
        <v>1222</v>
      </c>
      <c r="C697" s="66" t="s">
        <v>1651</v>
      </c>
      <c r="D697" s="31"/>
      <c r="E697" s="98" t="s">
        <v>4650</v>
      </c>
      <c r="F697" s="52" t="s">
        <v>1841</v>
      </c>
      <c r="G697" s="52" t="s">
        <v>1854</v>
      </c>
      <c r="H697" s="52" t="s">
        <v>160</v>
      </c>
      <c r="I697" s="52" t="s">
        <v>61</v>
      </c>
      <c r="J697" s="52" t="s">
        <v>361</v>
      </c>
      <c r="K697" s="52" t="s">
        <v>376</v>
      </c>
      <c r="L697" s="52" t="s">
        <v>1845</v>
      </c>
      <c r="M697" s="52" t="s">
        <v>1855</v>
      </c>
      <c r="N697" s="52" t="s">
        <v>363</v>
      </c>
      <c r="O697" s="52" t="s">
        <v>1856</v>
      </c>
      <c r="P697" s="32"/>
      <c r="Q697" s="52" t="s">
        <v>361</v>
      </c>
      <c r="R697" s="33">
        <f t="shared" si="134"/>
        <v>1</v>
      </c>
      <c r="S697" s="53" t="str">
        <f t="shared" si="141"/>
        <v>Мінекономіки</v>
      </c>
      <c r="T697" s="53"/>
      <c r="U697" s="31"/>
      <c r="V697" s="31"/>
      <c r="W697" s="31"/>
      <c r="X697" s="57" t="s">
        <v>4367</v>
      </c>
      <c r="Y697" s="57" t="s">
        <v>4367</v>
      </c>
      <c r="Z697" s="31"/>
      <c r="AA697" s="31"/>
      <c r="AB697" s="31"/>
      <c r="AC697" s="31"/>
      <c r="AD697" s="34"/>
      <c r="AE697" s="59">
        <f t="shared" si="136"/>
        <v>0</v>
      </c>
      <c r="AF697" s="62" t="e">
        <f t="shared" si="135"/>
        <v>#VALUE!</v>
      </c>
      <c r="AG697" s="31"/>
      <c r="AH697" s="31">
        <f t="shared" si="143"/>
        <v>0</v>
      </c>
      <c r="AI697" s="31">
        <f t="shared" si="143"/>
        <v>0</v>
      </c>
      <c r="AJ697" s="31">
        <f t="shared" si="143"/>
        <v>0</v>
      </c>
      <c r="AK697" s="31">
        <f t="shared" si="143"/>
        <v>0</v>
      </c>
      <c r="AL697" s="31">
        <f t="shared" si="143"/>
        <v>0</v>
      </c>
      <c r="AM697" s="31">
        <f t="shared" si="143"/>
        <v>0</v>
      </c>
      <c r="AN697" s="31">
        <f t="shared" si="143"/>
        <v>0</v>
      </c>
      <c r="AO697" s="31">
        <f t="shared" si="143"/>
        <v>0</v>
      </c>
      <c r="AP697" s="31">
        <f t="shared" si="143"/>
        <v>0</v>
      </c>
      <c r="AQ697" s="31">
        <f t="shared" si="143"/>
        <v>0</v>
      </c>
      <c r="AR697" s="31">
        <f t="shared" si="143"/>
        <v>0</v>
      </c>
      <c r="AS697" s="31">
        <f t="shared" si="143"/>
        <v>0</v>
      </c>
      <c r="AT697" s="31">
        <f t="shared" si="143"/>
        <v>0</v>
      </c>
      <c r="AU697" s="31">
        <f t="shared" si="143"/>
        <v>0</v>
      </c>
      <c r="AV697" s="31">
        <f t="shared" si="143"/>
        <v>0</v>
      </c>
      <c r="AW697" s="31">
        <f t="shared" si="143"/>
        <v>0</v>
      </c>
      <c r="AX697" s="31"/>
    </row>
    <row r="698" spans="1:50" ht="61.5" hidden="1" customHeight="1" x14ac:dyDescent="0.25">
      <c r="A698" s="30">
        <v>693</v>
      </c>
      <c r="B698" s="73" t="s">
        <v>1222</v>
      </c>
      <c r="C698" s="66" t="s">
        <v>1651</v>
      </c>
      <c r="D698" s="31"/>
      <c r="E698" s="98" t="s">
        <v>4650</v>
      </c>
      <c r="F698" s="52" t="s">
        <v>1841</v>
      </c>
      <c r="G698" s="52" t="s">
        <v>1857</v>
      </c>
      <c r="H698" s="52" t="s">
        <v>15</v>
      </c>
      <c r="I698" s="52" t="s">
        <v>62</v>
      </c>
      <c r="J698" s="52" t="s">
        <v>361</v>
      </c>
      <c r="K698" s="52" t="s">
        <v>376</v>
      </c>
      <c r="L698" s="52" t="s">
        <v>1845</v>
      </c>
      <c r="M698" s="52" t="s">
        <v>1858</v>
      </c>
      <c r="N698" s="52" t="s">
        <v>1859</v>
      </c>
      <c r="O698" s="52" t="s">
        <v>1003</v>
      </c>
      <c r="P698" s="32"/>
      <c r="Q698" s="52" t="s">
        <v>361</v>
      </c>
      <c r="R698" s="33">
        <f t="shared" si="134"/>
        <v>1</v>
      </c>
      <c r="S698" s="53" t="str">
        <f t="shared" si="141"/>
        <v>Мінекономіки</v>
      </c>
      <c r="T698" s="53"/>
      <c r="U698" s="31"/>
      <c r="V698" s="31"/>
      <c r="W698" s="31"/>
      <c r="X698" s="57" t="s">
        <v>4367</v>
      </c>
      <c r="Y698" s="57" t="s">
        <v>4367</v>
      </c>
      <c r="Z698" s="31"/>
      <c r="AA698" s="31"/>
      <c r="AB698" s="31"/>
      <c r="AC698" s="31"/>
      <c r="AD698" s="34"/>
      <c r="AE698" s="59">
        <f t="shared" si="136"/>
        <v>0</v>
      </c>
      <c r="AF698" s="62" t="e">
        <f t="shared" si="135"/>
        <v>#VALUE!</v>
      </c>
      <c r="AG698" s="31"/>
      <c r="AH698" s="31">
        <f t="shared" si="143"/>
        <v>0</v>
      </c>
      <c r="AI698" s="31">
        <f t="shared" si="143"/>
        <v>0</v>
      </c>
      <c r="AJ698" s="31">
        <f t="shared" si="143"/>
        <v>0</v>
      </c>
      <c r="AK698" s="31">
        <f t="shared" si="143"/>
        <v>0</v>
      </c>
      <c r="AL698" s="31">
        <f t="shared" si="143"/>
        <v>0</v>
      </c>
      <c r="AM698" s="31">
        <f t="shared" si="143"/>
        <v>0</v>
      </c>
      <c r="AN698" s="31">
        <f t="shared" si="143"/>
        <v>0</v>
      </c>
      <c r="AO698" s="31">
        <f t="shared" si="143"/>
        <v>0</v>
      </c>
      <c r="AP698" s="31">
        <f t="shared" si="143"/>
        <v>0</v>
      </c>
      <c r="AQ698" s="31">
        <f t="shared" si="143"/>
        <v>0</v>
      </c>
      <c r="AR698" s="31">
        <f t="shared" si="143"/>
        <v>0</v>
      </c>
      <c r="AS698" s="31">
        <f t="shared" si="143"/>
        <v>0</v>
      </c>
      <c r="AT698" s="31">
        <f t="shared" si="143"/>
        <v>0</v>
      </c>
      <c r="AU698" s="31">
        <f t="shared" si="143"/>
        <v>0</v>
      </c>
      <c r="AV698" s="31">
        <f t="shared" si="143"/>
        <v>0</v>
      </c>
      <c r="AW698" s="31">
        <f t="shared" si="143"/>
        <v>0</v>
      </c>
      <c r="AX698" s="31"/>
    </row>
    <row r="699" spans="1:50" ht="61.5" hidden="1" customHeight="1" x14ac:dyDescent="0.25">
      <c r="A699" s="30">
        <v>694</v>
      </c>
      <c r="B699" s="73" t="s">
        <v>1222</v>
      </c>
      <c r="C699" s="66" t="s">
        <v>1651</v>
      </c>
      <c r="D699" s="31"/>
      <c r="E699" s="98" t="s">
        <v>4650</v>
      </c>
      <c r="F699" s="52" t="s">
        <v>1841</v>
      </c>
      <c r="G699" s="52" t="s">
        <v>1860</v>
      </c>
      <c r="H699" s="52" t="s">
        <v>15</v>
      </c>
      <c r="I699" s="52" t="s">
        <v>98</v>
      </c>
      <c r="J699" s="52" t="s">
        <v>361</v>
      </c>
      <c r="K699" s="52" t="s">
        <v>376</v>
      </c>
      <c r="L699" s="52" t="s">
        <v>1845</v>
      </c>
      <c r="M699" s="52" t="s">
        <v>1861</v>
      </c>
      <c r="N699" s="52" t="s">
        <v>1859</v>
      </c>
      <c r="O699" s="52" t="s">
        <v>1862</v>
      </c>
      <c r="P699" s="32"/>
      <c r="Q699" s="52" t="s">
        <v>361</v>
      </c>
      <c r="R699" s="33">
        <f t="shared" si="134"/>
        <v>1</v>
      </c>
      <c r="S699" s="53" t="str">
        <f t="shared" si="141"/>
        <v>Мінекономіки</v>
      </c>
      <c r="T699" s="53"/>
      <c r="U699" s="31"/>
      <c r="V699" s="31"/>
      <c r="W699" s="31"/>
      <c r="X699" s="57" t="s">
        <v>4367</v>
      </c>
      <c r="Y699" s="31"/>
      <c r="Z699" s="31"/>
      <c r="AA699" s="31"/>
      <c r="AB699" s="31"/>
      <c r="AC699" s="31"/>
      <c r="AD699" s="34"/>
      <c r="AE699" s="59">
        <f t="shared" si="136"/>
        <v>0</v>
      </c>
      <c r="AF699" s="62" t="e">
        <f t="shared" si="135"/>
        <v>#VALUE!</v>
      </c>
      <c r="AG699" s="31"/>
      <c r="AH699" s="31">
        <f t="shared" si="143"/>
        <v>0</v>
      </c>
      <c r="AI699" s="31">
        <f t="shared" si="143"/>
        <v>0</v>
      </c>
      <c r="AJ699" s="31">
        <f t="shared" si="143"/>
        <v>0</v>
      </c>
      <c r="AK699" s="31">
        <f t="shared" si="143"/>
        <v>0</v>
      </c>
      <c r="AL699" s="31">
        <f t="shared" si="143"/>
        <v>0</v>
      </c>
      <c r="AM699" s="31">
        <f t="shared" si="143"/>
        <v>0</v>
      </c>
      <c r="AN699" s="31">
        <f t="shared" si="143"/>
        <v>0</v>
      </c>
      <c r="AO699" s="31">
        <f t="shared" si="143"/>
        <v>0</v>
      </c>
      <c r="AP699" s="31">
        <f t="shared" si="143"/>
        <v>0</v>
      </c>
      <c r="AQ699" s="31">
        <f t="shared" si="143"/>
        <v>0</v>
      </c>
      <c r="AR699" s="31">
        <f t="shared" si="143"/>
        <v>0</v>
      </c>
      <c r="AS699" s="31">
        <f t="shared" si="143"/>
        <v>0</v>
      </c>
      <c r="AT699" s="31">
        <f t="shared" si="143"/>
        <v>0</v>
      </c>
      <c r="AU699" s="31">
        <f t="shared" si="143"/>
        <v>0</v>
      </c>
      <c r="AV699" s="31">
        <f t="shared" si="143"/>
        <v>0</v>
      </c>
      <c r="AW699" s="31">
        <f t="shared" ref="AW699" si="144">IF(ISNUMBER(FIND($AD699,AW$5)),$AD699,"")</f>
        <v>0</v>
      </c>
      <c r="AX699" s="31"/>
    </row>
    <row r="700" spans="1:50" ht="61.5" hidden="1" customHeight="1" x14ac:dyDescent="0.25">
      <c r="A700" s="30">
        <v>695</v>
      </c>
      <c r="B700" s="73" t="s">
        <v>1222</v>
      </c>
      <c r="C700" s="66" t="s">
        <v>1651</v>
      </c>
      <c r="D700" s="31"/>
      <c r="E700" s="98" t="s">
        <v>4650</v>
      </c>
      <c r="F700" s="52" t="s">
        <v>1841</v>
      </c>
      <c r="G700" s="52" t="s">
        <v>1863</v>
      </c>
      <c r="H700" s="52" t="s">
        <v>112</v>
      </c>
      <c r="I700" s="52" t="s">
        <v>49</v>
      </c>
      <c r="J700" s="52" t="s">
        <v>361</v>
      </c>
      <c r="K700" s="52" t="s">
        <v>376</v>
      </c>
      <c r="L700" s="52" t="s">
        <v>1845</v>
      </c>
      <c r="M700" s="52" t="s">
        <v>1858</v>
      </c>
      <c r="N700" s="52" t="s">
        <v>1859</v>
      </c>
      <c r="O700" s="52" t="s">
        <v>1864</v>
      </c>
      <c r="P700" s="32"/>
      <c r="Q700" s="52" t="s">
        <v>361</v>
      </c>
      <c r="R700" s="33">
        <f t="shared" si="134"/>
        <v>1</v>
      </c>
      <c r="S700" s="53" t="str">
        <f t="shared" si="141"/>
        <v>Мінекономіки</v>
      </c>
      <c r="T700" s="53"/>
      <c r="U700" s="31"/>
      <c r="V700" s="31"/>
      <c r="W700" s="31"/>
      <c r="X700" s="57" t="s">
        <v>4367</v>
      </c>
      <c r="Y700" s="31"/>
      <c r="Z700" s="31"/>
      <c r="AA700" s="31"/>
      <c r="AB700" s="31"/>
      <c r="AC700" s="31"/>
      <c r="AD700" s="34"/>
      <c r="AE700" s="59">
        <f t="shared" si="136"/>
        <v>0</v>
      </c>
      <c r="AF700" s="62" t="e">
        <f t="shared" si="135"/>
        <v>#VALUE!</v>
      </c>
      <c r="AG700" s="31"/>
      <c r="AH700" s="31">
        <f t="shared" ref="AH700:AW715" si="145">IF(ISNUMBER(FIND($AD700,AH$5)),$AD700,"")</f>
        <v>0</v>
      </c>
      <c r="AI700" s="31">
        <f t="shared" si="145"/>
        <v>0</v>
      </c>
      <c r="AJ700" s="31">
        <f t="shared" si="145"/>
        <v>0</v>
      </c>
      <c r="AK700" s="31">
        <f t="shared" si="145"/>
        <v>0</v>
      </c>
      <c r="AL700" s="31">
        <f t="shared" si="145"/>
        <v>0</v>
      </c>
      <c r="AM700" s="31">
        <f t="shared" si="145"/>
        <v>0</v>
      </c>
      <c r="AN700" s="31">
        <f t="shared" si="145"/>
        <v>0</v>
      </c>
      <c r="AO700" s="31">
        <f t="shared" si="145"/>
        <v>0</v>
      </c>
      <c r="AP700" s="31">
        <f t="shared" si="145"/>
        <v>0</v>
      </c>
      <c r="AQ700" s="31">
        <f t="shared" si="145"/>
        <v>0</v>
      </c>
      <c r="AR700" s="31">
        <f t="shared" si="145"/>
        <v>0</v>
      </c>
      <c r="AS700" s="31">
        <f t="shared" si="145"/>
        <v>0</v>
      </c>
      <c r="AT700" s="31">
        <f t="shared" si="145"/>
        <v>0</v>
      </c>
      <c r="AU700" s="31">
        <f t="shared" si="145"/>
        <v>0</v>
      </c>
      <c r="AV700" s="31">
        <f t="shared" si="145"/>
        <v>0</v>
      </c>
      <c r="AW700" s="31">
        <f t="shared" si="145"/>
        <v>0</v>
      </c>
      <c r="AX700" s="31"/>
    </row>
    <row r="701" spans="1:50" ht="61.5" hidden="1" customHeight="1" x14ac:dyDescent="0.25">
      <c r="A701" s="30">
        <v>696</v>
      </c>
      <c r="B701" s="73" t="s">
        <v>1222</v>
      </c>
      <c r="C701" s="66" t="s">
        <v>1651</v>
      </c>
      <c r="D701" s="31"/>
      <c r="E701" s="98" t="s">
        <v>4650</v>
      </c>
      <c r="F701" s="52" t="s">
        <v>1841</v>
      </c>
      <c r="G701" s="52" t="s">
        <v>1865</v>
      </c>
      <c r="H701" s="52" t="s">
        <v>160</v>
      </c>
      <c r="I701" s="52" t="s">
        <v>57</v>
      </c>
      <c r="J701" s="52" t="s">
        <v>361</v>
      </c>
      <c r="K701" s="52" t="s">
        <v>376</v>
      </c>
      <c r="L701" s="52" t="s">
        <v>1845</v>
      </c>
      <c r="M701" s="52" t="s">
        <v>1866</v>
      </c>
      <c r="N701" s="52" t="s">
        <v>363</v>
      </c>
      <c r="O701" s="52" t="s">
        <v>1867</v>
      </c>
      <c r="P701" s="32"/>
      <c r="Q701" s="52" t="s">
        <v>361</v>
      </c>
      <c r="R701" s="33">
        <f t="shared" si="134"/>
        <v>1</v>
      </c>
      <c r="S701" s="53" t="str">
        <f t="shared" si="141"/>
        <v>Мінекономіки</v>
      </c>
      <c r="T701" s="53"/>
      <c r="U701" s="31"/>
      <c r="V701" s="31"/>
      <c r="W701" s="31"/>
      <c r="X701" s="57" t="s">
        <v>4367</v>
      </c>
      <c r="Y701" s="57" t="s">
        <v>4367</v>
      </c>
      <c r="Z701" s="31"/>
      <c r="AA701" s="31"/>
      <c r="AB701" s="31"/>
      <c r="AC701" s="31"/>
      <c r="AD701" s="34"/>
      <c r="AE701" s="59">
        <f t="shared" si="136"/>
        <v>0</v>
      </c>
      <c r="AF701" s="62" t="e">
        <f t="shared" si="135"/>
        <v>#VALUE!</v>
      </c>
      <c r="AG701" s="31"/>
      <c r="AH701" s="31">
        <f t="shared" si="145"/>
        <v>0</v>
      </c>
      <c r="AI701" s="31">
        <f t="shared" si="145"/>
        <v>0</v>
      </c>
      <c r="AJ701" s="31">
        <f t="shared" si="145"/>
        <v>0</v>
      </c>
      <c r="AK701" s="31">
        <f t="shared" si="145"/>
        <v>0</v>
      </c>
      <c r="AL701" s="31">
        <f t="shared" si="145"/>
        <v>0</v>
      </c>
      <c r="AM701" s="31">
        <f t="shared" si="145"/>
        <v>0</v>
      </c>
      <c r="AN701" s="31">
        <f t="shared" si="145"/>
        <v>0</v>
      </c>
      <c r="AO701" s="31">
        <f t="shared" si="145"/>
        <v>0</v>
      </c>
      <c r="AP701" s="31">
        <f t="shared" si="145"/>
        <v>0</v>
      </c>
      <c r="AQ701" s="31">
        <f t="shared" si="145"/>
        <v>0</v>
      </c>
      <c r="AR701" s="31">
        <f t="shared" si="145"/>
        <v>0</v>
      </c>
      <c r="AS701" s="31">
        <f t="shared" si="145"/>
        <v>0</v>
      </c>
      <c r="AT701" s="31">
        <f t="shared" si="145"/>
        <v>0</v>
      </c>
      <c r="AU701" s="31">
        <f t="shared" si="145"/>
        <v>0</v>
      </c>
      <c r="AV701" s="31">
        <f t="shared" si="145"/>
        <v>0</v>
      </c>
      <c r="AW701" s="31">
        <f t="shared" si="145"/>
        <v>0</v>
      </c>
      <c r="AX701" s="31"/>
    </row>
    <row r="702" spans="1:50" ht="61.5" hidden="1" customHeight="1" x14ac:dyDescent="0.25">
      <c r="A702" s="30">
        <v>697</v>
      </c>
      <c r="B702" s="73" t="s">
        <v>1222</v>
      </c>
      <c r="C702" s="66" t="s">
        <v>1651</v>
      </c>
      <c r="D702" s="31"/>
      <c r="E702" s="98" t="s">
        <v>4650</v>
      </c>
      <c r="F702" s="52" t="s">
        <v>1841</v>
      </c>
      <c r="G702" s="52" t="s">
        <v>1868</v>
      </c>
      <c r="H702" s="52" t="s">
        <v>258</v>
      </c>
      <c r="I702" s="52" t="s">
        <v>53</v>
      </c>
      <c r="J702" s="52" t="s">
        <v>361</v>
      </c>
      <c r="K702" s="52" t="s">
        <v>376</v>
      </c>
      <c r="L702" s="52" t="s">
        <v>1845</v>
      </c>
      <c r="M702" s="52" t="s">
        <v>1869</v>
      </c>
      <c r="N702" s="52" t="s">
        <v>1859</v>
      </c>
      <c r="O702" s="52" t="s">
        <v>1870</v>
      </c>
      <c r="P702" s="32"/>
      <c r="Q702" s="52" t="s">
        <v>361</v>
      </c>
      <c r="R702" s="33">
        <f t="shared" si="134"/>
        <v>1</v>
      </c>
      <c r="S702" s="53" t="str">
        <f t="shared" si="141"/>
        <v>Мінекономіки</v>
      </c>
      <c r="T702" s="53"/>
      <c r="U702" s="31"/>
      <c r="V702" s="31"/>
      <c r="W702" s="31"/>
      <c r="X702" s="57" t="s">
        <v>4367</v>
      </c>
      <c r="Y702" s="57" t="s">
        <v>4367</v>
      </c>
      <c r="Z702" s="31"/>
      <c r="AA702" s="31"/>
      <c r="AB702" s="31"/>
      <c r="AC702" s="31"/>
      <c r="AD702" s="34"/>
      <c r="AE702" s="59">
        <f t="shared" si="136"/>
        <v>0</v>
      </c>
      <c r="AF702" s="62" t="e">
        <f t="shared" si="135"/>
        <v>#VALUE!</v>
      </c>
      <c r="AG702" s="31"/>
      <c r="AH702" s="31">
        <f t="shared" si="145"/>
        <v>0</v>
      </c>
      <c r="AI702" s="31">
        <f t="shared" si="145"/>
        <v>0</v>
      </c>
      <c r="AJ702" s="31">
        <f t="shared" si="145"/>
        <v>0</v>
      </c>
      <c r="AK702" s="31">
        <f t="shared" si="145"/>
        <v>0</v>
      </c>
      <c r="AL702" s="31">
        <f t="shared" si="145"/>
        <v>0</v>
      </c>
      <c r="AM702" s="31">
        <f t="shared" si="145"/>
        <v>0</v>
      </c>
      <c r="AN702" s="31">
        <f t="shared" si="145"/>
        <v>0</v>
      </c>
      <c r="AO702" s="31">
        <f t="shared" si="145"/>
        <v>0</v>
      </c>
      <c r="AP702" s="31">
        <f t="shared" si="145"/>
        <v>0</v>
      </c>
      <c r="AQ702" s="31">
        <f t="shared" si="145"/>
        <v>0</v>
      </c>
      <c r="AR702" s="31">
        <f t="shared" si="145"/>
        <v>0</v>
      </c>
      <c r="AS702" s="31">
        <f t="shared" si="145"/>
        <v>0</v>
      </c>
      <c r="AT702" s="31">
        <f t="shared" si="145"/>
        <v>0</v>
      </c>
      <c r="AU702" s="31">
        <f t="shared" si="145"/>
        <v>0</v>
      </c>
      <c r="AV702" s="31">
        <f t="shared" si="145"/>
        <v>0</v>
      </c>
      <c r="AW702" s="31">
        <f t="shared" si="145"/>
        <v>0</v>
      </c>
      <c r="AX702" s="31"/>
    </row>
    <row r="703" spans="1:50" ht="61.5" hidden="1" customHeight="1" x14ac:dyDescent="0.25">
      <c r="A703" s="30">
        <v>698</v>
      </c>
      <c r="B703" s="73" t="s">
        <v>1222</v>
      </c>
      <c r="C703" s="66" t="s">
        <v>1651</v>
      </c>
      <c r="D703" s="31"/>
      <c r="E703" s="98" t="s">
        <v>4650</v>
      </c>
      <c r="F703" s="52" t="s">
        <v>1841</v>
      </c>
      <c r="G703" s="52" t="s">
        <v>1871</v>
      </c>
      <c r="H703" s="52" t="s">
        <v>57</v>
      </c>
      <c r="I703" s="52" t="s">
        <v>43</v>
      </c>
      <c r="J703" s="52" t="s">
        <v>361</v>
      </c>
      <c r="K703" s="52" t="s">
        <v>376</v>
      </c>
      <c r="L703" s="52" t="s">
        <v>1845</v>
      </c>
      <c r="M703" s="52" t="s">
        <v>1872</v>
      </c>
      <c r="N703" s="52" t="s">
        <v>363</v>
      </c>
      <c r="O703" s="52" t="s">
        <v>1873</v>
      </c>
      <c r="P703" s="32"/>
      <c r="Q703" s="52" t="s">
        <v>361</v>
      </c>
      <c r="R703" s="33">
        <f t="shared" si="134"/>
        <v>1</v>
      </c>
      <c r="S703" s="53" t="str">
        <f t="shared" si="141"/>
        <v>Мінекономіки</v>
      </c>
      <c r="T703" s="53"/>
      <c r="U703" s="31"/>
      <c r="V703" s="31"/>
      <c r="W703" s="31"/>
      <c r="X703" s="31"/>
      <c r="Y703" s="57" t="s">
        <v>4367</v>
      </c>
      <c r="Z703" s="57" t="s">
        <v>4367</v>
      </c>
      <c r="AA703" s="128"/>
      <c r="AB703" s="128"/>
      <c r="AC703" s="31"/>
      <c r="AD703" s="34"/>
      <c r="AE703" s="59">
        <f t="shared" si="136"/>
        <v>0</v>
      </c>
      <c r="AF703" s="62" t="e">
        <f t="shared" si="135"/>
        <v>#VALUE!</v>
      </c>
      <c r="AG703" s="31"/>
      <c r="AH703" s="31">
        <f t="shared" si="145"/>
        <v>0</v>
      </c>
      <c r="AI703" s="31">
        <f t="shared" si="145"/>
        <v>0</v>
      </c>
      <c r="AJ703" s="31">
        <f t="shared" si="145"/>
        <v>0</v>
      </c>
      <c r="AK703" s="31">
        <f t="shared" si="145"/>
        <v>0</v>
      </c>
      <c r="AL703" s="31">
        <f t="shared" si="145"/>
        <v>0</v>
      </c>
      <c r="AM703" s="31">
        <f t="shared" si="145"/>
        <v>0</v>
      </c>
      <c r="AN703" s="31">
        <f t="shared" si="145"/>
        <v>0</v>
      </c>
      <c r="AO703" s="31">
        <f t="shared" si="145"/>
        <v>0</v>
      </c>
      <c r="AP703" s="31">
        <f t="shared" si="145"/>
        <v>0</v>
      </c>
      <c r="AQ703" s="31">
        <f t="shared" si="145"/>
        <v>0</v>
      </c>
      <c r="AR703" s="31">
        <f t="shared" si="145"/>
        <v>0</v>
      </c>
      <c r="AS703" s="31">
        <f t="shared" si="145"/>
        <v>0</v>
      </c>
      <c r="AT703" s="31">
        <f t="shared" si="145"/>
        <v>0</v>
      </c>
      <c r="AU703" s="31">
        <f t="shared" si="145"/>
        <v>0</v>
      </c>
      <c r="AV703" s="31">
        <f t="shared" si="145"/>
        <v>0</v>
      </c>
      <c r="AW703" s="31">
        <f t="shared" si="145"/>
        <v>0</v>
      </c>
      <c r="AX703" s="31"/>
    </row>
    <row r="704" spans="1:50" ht="61.5" hidden="1" customHeight="1" x14ac:dyDescent="0.25">
      <c r="A704" s="30">
        <v>699</v>
      </c>
      <c r="B704" s="73" t="s">
        <v>1222</v>
      </c>
      <c r="C704" s="66" t="s">
        <v>1651</v>
      </c>
      <c r="D704" s="31"/>
      <c r="E704" s="98" t="s">
        <v>4650</v>
      </c>
      <c r="F704" s="52" t="s">
        <v>1841</v>
      </c>
      <c r="G704" s="52" t="s">
        <v>1874</v>
      </c>
      <c r="H704" s="52" t="s">
        <v>72</v>
      </c>
      <c r="I704" s="52" t="s">
        <v>16</v>
      </c>
      <c r="J704" s="52" t="s">
        <v>361</v>
      </c>
      <c r="K704" s="52" t="s">
        <v>376</v>
      </c>
      <c r="L704" s="52" t="s">
        <v>1845</v>
      </c>
      <c r="M704" s="52" t="s">
        <v>1875</v>
      </c>
      <c r="N704" s="52" t="s">
        <v>363</v>
      </c>
      <c r="O704" s="52" t="s">
        <v>1876</v>
      </c>
      <c r="P704" s="32"/>
      <c r="Q704" s="52" t="s">
        <v>361</v>
      </c>
      <c r="R704" s="33">
        <f t="shared" si="134"/>
        <v>1</v>
      </c>
      <c r="S704" s="53" t="str">
        <f t="shared" si="141"/>
        <v>Мінекономіки</v>
      </c>
      <c r="T704" s="53"/>
      <c r="U704" s="31"/>
      <c r="V704" s="31"/>
      <c r="W704" s="31"/>
      <c r="X704" s="31"/>
      <c r="Y704" s="31"/>
      <c r="Z704" s="57" t="s">
        <v>4367</v>
      </c>
      <c r="AA704" s="128"/>
      <c r="AB704" s="128"/>
      <c r="AC704" s="31"/>
      <c r="AD704" s="34"/>
      <c r="AE704" s="59">
        <f t="shared" si="136"/>
        <v>0</v>
      </c>
      <c r="AF704" s="62" t="e">
        <f t="shared" si="135"/>
        <v>#VALUE!</v>
      </c>
      <c r="AG704" s="31"/>
      <c r="AH704" s="31">
        <f t="shared" si="145"/>
        <v>0</v>
      </c>
      <c r="AI704" s="31">
        <f t="shared" si="145"/>
        <v>0</v>
      </c>
      <c r="AJ704" s="31">
        <f t="shared" si="145"/>
        <v>0</v>
      </c>
      <c r="AK704" s="31">
        <f t="shared" si="145"/>
        <v>0</v>
      </c>
      <c r="AL704" s="31">
        <f t="shared" si="145"/>
        <v>0</v>
      </c>
      <c r="AM704" s="31">
        <f t="shared" si="145"/>
        <v>0</v>
      </c>
      <c r="AN704" s="31">
        <f t="shared" si="145"/>
        <v>0</v>
      </c>
      <c r="AO704" s="31">
        <f t="shared" si="145"/>
        <v>0</v>
      </c>
      <c r="AP704" s="31">
        <f t="shared" si="145"/>
        <v>0</v>
      </c>
      <c r="AQ704" s="31">
        <f t="shared" si="145"/>
        <v>0</v>
      </c>
      <c r="AR704" s="31">
        <f t="shared" si="145"/>
        <v>0</v>
      </c>
      <c r="AS704" s="31">
        <f t="shared" si="145"/>
        <v>0</v>
      </c>
      <c r="AT704" s="31">
        <f t="shared" si="145"/>
        <v>0</v>
      </c>
      <c r="AU704" s="31">
        <f t="shared" si="145"/>
        <v>0</v>
      </c>
      <c r="AV704" s="31">
        <f t="shared" si="145"/>
        <v>0</v>
      </c>
      <c r="AW704" s="31">
        <f t="shared" si="145"/>
        <v>0</v>
      </c>
      <c r="AX704" s="31"/>
    </row>
    <row r="705" spans="1:50" ht="61.5" hidden="1" customHeight="1" x14ac:dyDescent="0.25">
      <c r="A705" s="30">
        <v>700</v>
      </c>
      <c r="B705" s="73" t="s">
        <v>1222</v>
      </c>
      <c r="C705" s="66" t="s">
        <v>1651</v>
      </c>
      <c r="D705" s="52" t="s">
        <v>1877</v>
      </c>
      <c r="E705" s="98" t="s">
        <v>4651</v>
      </c>
      <c r="F705" s="52" t="s">
        <v>1878</v>
      </c>
      <c r="G705" s="52" t="s">
        <v>1879</v>
      </c>
      <c r="H705" s="52" t="s">
        <v>28</v>
      </c>
      <c r="I705" s="52" t="s">
        <v>53</v>
      </c>
      <c r="J705" s="52" t="s">
        <v>1880</v>
      </c>
      <c r="K705" s="52" t="s">
        <v>376</v>
      </c>
      <c r="L705" s="52" t="s">
        <v>1688</v>
      </c>
      <c r="M705" s="52" t="s">
        <v>1881</v>
      </c>
      <c r="N705" s="52" t="s">
        <v>1882</v>
      </c>
      <c r="O705" s="52" t="s">
        <v>1847</v>
      </c>
      <c r="P705" s="32"/>
      <c r="Q705" s="52" t="s">
        <v>1880</v>
      </c>
      <c r="R705" s="33">
        <f t="shared" si="134"/>
        <v>1</v>
      </c>
      <c r="S705" s="53" t="str">
        <f t="shared" si="141"/>
        <v>ДРС</v>
      </c>
      <c r="T705" s="53"/>
      <c r="U705" s="31"/>
      <c r="V705" s="31"/>
      <c r="W705" s="31"/>
      <c r="X705" s="31"/>
      <c r="Y705" s="57" t="s">
        <v>4367</v>
      </c>
      <c r="Z705" s="31"/>
      <c r="AA705" s="31"/>
      <c r="AB705" s="31"/>
      <c r="AC705" s="31"/>
      <c r="AD705" s="34"/>
      <c r="AE705" s="59">
        <f t="shared" si="136"/>
        <v>0</v>
      </c>
      <c r="AF705" s="62" t="e">
        <f t="shared" si="135"/>
        <v>#VALUE!</v>
      </c>
      <c r="AG705" s="31"/>
      <c r="AH705" s="31">
        <f t="shared" si="145"/>
        <v>0</v>
      </c>
      <c r="AI705" s="31">
        <f t="shared" si="145"/>
        <v>0</v>
      </c>
      <c r="AJ705" s="31">
        <f t="shared" si="145"/>
        <v>0</v>
      </c>
      <c r="AK705" s="31">
        <f t="shared" si="145"/>
        <v>0</v>
      </c>
      <c r="AL705" s="31">
        <f t="shared" si="145"/>
        <v>0</v>
      </c>
      <c r="AM705" s="31">
        <f t="shared" si="145"/>
        <v>0</v>
      </c>
      <c r="AN705" s="31">
        <f t="shared" si="145"/>
        <v>0</v>
      </c>
      <c r="AO705" s="31">
        <f t="shared" si="145"/>
        <v>0</v>
      </c>
      <c r="AP705" s="31">
        <f t="shared" si="145"/>
        <v>0</v>
      </c>
      <c r="AQ705" s="31">
        <f t="shared" si="145"/>
        <v>0</v>
      </c>
      <c r="AR705" s="31">
        <f t="shared" si="145"/>
        <v>0</v>
      </c>
      <c r="AS705" s="31">
        <f t="shared" si="145"/>
        <v>0</v>
      </c>
      <c r="AT705" s="31">
        <f t="shared" si="145"/>
        <v>0</v>
      </c>
      <c r="AU705" s="31">
        <f t="shared" si="145"/>
        <v>0</v>
      </c>
      <c r="AV705" s="31">
        <f t="shared" si="145"/>
        <v>0</v>
      </c>
      <c r="AW705" s="31">
        <f t="shared" si="145"/>
        <v>0</v>
      </c>
      <c r="AX705" s="31"/>
    </row>
    <row r="706" spans="1:50" ht="61.5" hidden="1" customHeight="1" x14ac:dyDescent="0.25">
      <c r="A706" s="30">
        <v>701</v>
      </c>
      <c r="B706" s="73" t="s">
        <v>1222</v>
      </c>
      <c r="C706" s="66" t="s">
        <v>1651</v>
      </c>
      <c r="D706" s="31"/>
      <c r="E706" s="98" t="s">
        <v>4651</v>
      </c>
      <c r="F706" s="52" t="s">
        <v>1878</v>
      </c>
      <c r="G706" s="52" t="s">
        <v>1883</v>
      </c>
      <c r="H706" s="52" t="s">
        <v>57</v>
      </c>
      <c r="I706" s="52" t="s">
        <v>61</v>
      </c>
      <c r="J706" s="52" t="s">
        <v>1880</v>
      </c>
      <c r="K706" s="52" t="s">
        <v>376</v>
      </c>
      <c r="L706" s="52" t="s">
        <v>1688</v>
      </c>
      <c r="M706" s="52" t="s">
        <v>1884</v>
      </c>
      <c r="N706" s="52" t="s">
        <v>1882</v>
      </c>
      <c r="O706" s="52" t="s">
        <v>1885</v>
      </c>
      <c r="P706" s="32"/>
      <c r="Q706" s="52" t="s">
        <v>1880</v>
      </c>
      <c r="R706" s="33">
        <f t="shared" si="134"/>
        <v>1</v>
      </c>
      <c r="S706" s="53" t="str">
        <f t="shared" si="141"/>
        <v>ДРС</v>
      </c>
      <c r="T706" s="53"/>
      <c r="U706" s="31"/>
      <c r="V706" s="31"/>
      <c r="W706" s="31"/>
      <c r="X706" s="31"/>
      <c r="Y706" s="57" t="s">
        <v>4367</v>
      </c>
      <c r="Z706" s="31"/>
      <c r="AA706" s="31"/>
      <c r="AB706" s="31"/>
      <c r="AC706" s="31"/>
      <c r="AD706" s="34"/>
      <c r="AE706" s="59">
        <f t="shared" si="136"/>
        <v>0</v>
      </c>
      <c r="AF706" s="62" t="e">
        <f t="shared" si="135"/>
        <v>#VALUE!</v>
      </c>
      <c r="AG706" s="31"/>
      <c r="AH706" s="31">
        <f t="shared" si="145"/>
        <v>0</v>
      </c>
      <c r="AI706" s="31">
        <f t="shared" si="145"/>
        <v>0</v>
      </c>
      <c r="AJ706" s="31">
        <f t="shared" si="145"/>
        <v>0</v>
      </c>
      <c r="AK706" s="31">
        <f t="shared" si="145"/>
        <v>0</v>
      </c>
      <c r="AL706" s="31">
        <f t="shared" si="145"/>
        <v>0</v>
      </c>
      <c r="AM706" s="31">
        <f t="shared" si="145"/>
        <v>0</v>
      </c>
      <c r="AN706" s="31">
        <f t="shared" si="145"/>
        <v>0</v>
      </c>
      <c r="AO706" s="31">
        <f t="shared" si="145"/>
        <v>0</v>
      </c>
      <c r="AP706" s="31">
        <f t="shared" si="145"/>
        <v>0</v>
      </c>
      <c r="AQ706" s="31">
        <f t="shared" si="145"/>
        <v>0</v>
      </c>
      <c r="AR706" s="31">
        <f t="shared" si="145"/>
        <v>0</v>
      </c>
      <c r="AS706" s="31">
        <f t="shared" si="145"/>
        <v>0</v>
      </c>
      <c r="AT706" s="31">
        <f t="shared" si="145"/>
        <v>0</v>
      </c>
      <c r="AU706" s="31">
        <f t="shared" si="145"/>
        <v>0</v>
      </c>
      <c r="AV706" s="31">
        <f t="shared" si="145"/>
        <v>0</v>
      </c>
      <c r="AW706" s="31">
        <f t="shared" si="145"/>
        <v>0</v>
      </c>
      <c r="AX706" s="31"/>
    </row>
    <row r="707" spans="1:50" ht="61.5" hidden="1" customHeight="1" x14ac:dyDescent="0.25">
      <c r="A707" s="30">
        <v>702</v>
      </c>
      <c r="B707" s="73" t="s">
        <v>1222</v>
      </c>
      <c r="C707" s="66" t="s">
        <v>1651</v>
      </c>
      <c r="D707" s="31"/>
      <c r="E707" s="98" t="s">
        <v>4651</v>
      </c>
      <c r="F707" s="52" t="s">
        <v>1878</v>
      </c>
      <c r="G707" s="52" t="s">
        <v>1886</v>
      </c>
      <c r="H707" s="52" t="s">
        <v>61</v>
      </c>
      <c r="I707" s="52" t="s">
        <v>557</v>
      </c>
      <c r="J707" s="52" t="s">
        <v>1880</v>
      </c>
      <c r="K707" s="52" t="s">
        <v>18</v>
      </c>
      <c r="L707" s="52" t="s">
        <v>1688</v>
      </c>
      <c r="M707" s="52" t="s">
        <v>1887</v>
      </c>
      <c r="N707" s="52" t="s">
        <v>1882</v>
      </c>
      <c r="O707" s="52" t="s">
        <v>1888</v>
      </c>
      <c r="P707" s="32"/>
      <c r="Q707" s="52" t="s">
        <v>1880</v>
      </c>
      <c r="R707" s="33">
        <f t="shared" si="134"/>
        <v>1</v>
      </c>
      <c r="S707" s="53" t="str">
        <f t="shared" si="141"/>
        <v>ДРС</v>
      </c>
      <c r="T707" s="53"/>
      <c r="U707" s="31"/>
      <c r="V707" s="31"/>
      <c r="W707" s="31"/>
      <c r="X707" s="31"/>
      <c r="Y707" s="57" t="s">
        <v>4367</v>
      </c>
      <c r="Z707" s="31"/>
      <c r="AA707" s="31"/>
      <c r="AB707" s="31"/>
      <c r="AC707" s="31"/>
      <c r="AD707" s="34"/>
      <c r="AE707" s="59">
        <f t="shared" si="136"/>
        <v>0</v>
      </c>
      <c r="AF707" s="62" t="e">
        <f t="shared" si="135"/>
        <v>#VALUE!</v>
      </c>
      <c r="AG707" s="31"/>
      <c r="AH707" s="31">
        <f t="shared" si="145"/>
        <v>0</v>
      </c>
      <c r="AI707" s="31">
        <f t="shared" si="145"/>
        <v>0</v>
      </c>
      <c r="AJ707" s="31">
        <f t="shared" si="145"/>
        <v>0</v>
      </c>
      <c r="AK707" s="31">
        <f t="shared" si="145"/>
        <v>0</v>
      </c>
      <c r="AL707" s="31">
        <f t="shared" si="145"/>
        <v>0</v>
      </c>
      <c r="AM707" s="31">
        <f t="shared" si="145"/>
        <v>0</v>
      </c>
      <c r="AN707" s="31">
        <f t="shared" si="145"/>
        <v>0</v>
      </c>
      <c r="AO707" s="31">
        <f t="shared" si="145"/>
        <v>0</v>
      </c>
      <c r="AP707" s="31">
        <f t="shared" si="145"/>
        <v>0</v>
      </c>
      <c r="AQ707" s="31">
        <f t="shared" si="145"/>
        <v>0</v>
      </c>
      <c r="AR707" s="31">
        <f t="shared" si="145"/>
        <v>0</v>
      </c>
      <c r="AS707" s="31">
        <f t="shared" si="145"/>
        <v>0</v>
      </c>
      <c r="AT707" s="31">
        <f t="shared" si="145"/>
        <v>0</v>
      </c>
      <c r="AU707" s="31">
        <f t="shared" si="145"/>
        <v>0</v>
      </c>
      <c r="AV707" s="31">
        <f t="shared" si="145"/>
        <v>0</v>
      </c>
      <c r="AW707" s="31">
        <f t="shared" si="145"/>
        <v>0</v>
      </c>
      <c r="AX707" s="31"/>
    </row>
    <row r="708" spans="1:50" ht="61.5" hidden="1" customHeight="1" x14ac:dyDescent="0.25">
      <c r="A708" s="30">
        <v>703</v>
      </c>
      <c r="B708" s="73" t="s">
        <v>1222</v>
      </c>
      <c r="C708" s="66" t="s">
        <v>1651</v>
      </c>
      <c r="D708" s="31"/>
      <c r="E708" s="98" t="s">
        <v>4651</v>
      </c>
      <c r="F708" s="52" t="s">
        <v>1878</v>
      </c>
      <c r="G708" s="52" t="s">
        <v>1889</v>
      </c>
      <c r="H708" s="52" t="s">
        <v>62</v>
      </c>
      <c r="I708" s="52" t="s">
        <v>67</v>
      </c>
      <c r="J708" s="52" t="s">
        <v>1880</v>
      </c>
      <c r="K708" s="52" t="s">
        <v>18</v>
      </c>
      <c r="L708" s="52" t="s">
        <v>1688</v>
      </c>
      <c r="M708" s="52" t="s">
        <v>1890</v>
      </c>
      <c r="N708" s="52" t="s">
        <v>1882</v>
      </c>
      <c r="O708" s="52" t="s">
        <v>1891</v>
      </c>
      <c r="P708" s="32"/>
      <c r="Q708" s="52" t="s">
        <v>1880</v>
      </c>
      <c r="R708" s="33">
        <f t="shared" si="134"/>
        <v>1</v>
      </c>
      <c r="S708" s="53" t="str">
        <f t="shared" si="141"/>
        <v>ДРС</v>
      </c>
      <c r="T708" s="53"/>
      <c r="U708" s="31"/>
      <c r="V708" s="31"/>
      <c r="W708" s="31"/>
      <c r="X708" s="31"/>
      <c r="Y708" s="57" t="s">
        <v>4367</v>
      </c>
      <c r="Z708" s="31"/>
      <c r="AA708" s="31"/>
      <c r="AB708" s="31"/>
      <c r="AC708" s="31"/>
      <c r="AD708" s="34"/>
      <c r="AE708" s="59">
        <f t="shared" si="136"/>
        <v>0</v>
      </c>
      <c r="AF708" s="62" t="e">
        <f t="shared" si="135"/>
        <v>#VALUE!</v>
      </c>
      <c r="AG708" s="31"/>
      <c r="AH708" s="31">
        <f t="shared" si="145"/>
        <v>0</v>
      </c>
      <c r="AI708" s="31">
        <f t="shared" si="145"/>
        <v>0</v>
      </c>
      <c r="AJ708" s="31">
        <f t="shared" si="145"/>
        <v>0</v>
      </c>
      <c r="AK708" s="31">
        <f t="shared" si="145"/>
        <v>0</v>
      </c>
      <c r="AL708" s="31">
        <f t="shared" si="145"/>
        <v>0</v>
      </c>
      <c r="AM708" s="31">
        <f t="shared" si="145"/>
        <v>0</v>
      </c>
      <c r="AN708" s="31">
        <f t="shared" si="145"/>
        <v>0</v>
      </c>
      <c r="AO708" s="31">
        <f t="shared" si="145"/>
        <v>0</v>
      </c>
      <c r="AP708" s="31">
        <f t="shared" si="145"/>
        <v>0</v>
      </c>
      <c r="AQ708" s="31">
        <f t="shared" si="145"/>
        <v>0</v>
      </c>
      <c r="AR708" s="31">
        <f t="shared" si="145"/>
        <v>0</v>
      </c>
      <c r="AS708" s="31">
        <f t="shared" si="145"/>
        <v>0</v>
      </c>
      <c r="AT708" s="31">
        <f t="shared" si="145"/>
        <v>0</v>
      </c>
      <c r="AU708" s="31">
        <f t="shared" si="145"/>
        <v>0</v>
      </c>
      <c r="AV708" s="31">
        <f t="shared" si="145"/>
        <v>0</v>
      </c>
      <c r="AW708" s="31">
        <f t="shared" si="145"/>
        <v>0</v>
      </c>
      <c r="AX708" s="31"/>
    </row>
    <row r="709" spans="1:50" ht="61.5" hidden="1" customHeight="1" x14ac:dyDescent="0.25">
      <c r="A709" s="30">
        <v>704</v>
      </c>
      <c r="B709" s="73" t="s">
        <v>1222</v>
      </c>
      <c r="C709" s="66" t="s">
        <v>1651</v>
      </c>
      <c r="D709" s="31"/>
      <c r="E709" s="98" t="s">
        <v>4652</v>
      </c>
      <c r="F709" s="52" t="s">
        <v>1892</v>
      </c>
      <c r="G709" s="52" t="s">
        <v>1893</v>
      </c>
      <c r="H709" s="52" t="s">
        <v>15</v>
      </c>
      <c r="I709" s="52" t="s">
        <v>49</v>
      </c>
      <c r="J709" s="52" t="s">
        <v>1880</v>
      </c>
      <c r="K709" s="52" t="s">
        <v>18</v>
      </c>
      <c r="L709" s="52" t="s">
        <v>1688</v>
      </c>
      <c r="M709" s="52" t="s">
        <v>1894</v>
      </c>
      <c r="N709" s="52" t="s">
        <v>1882</v>
      </c>
      <c r="O709" s="52" t="s">
        <v>1895</v>
      </c>
      <c r="P709" s="32"/>
      <c r="Q709" s="52" t="s">
        <v>1880</v>
      </c>
      <c r="R709" s="33">
        <f t="shared" si="134"/>
        <v>1</v>
      </c>
      <c r="S709" s="53" t="str">
        <f t="shared" si="141"/>
        <v>ДРС</v>
      </c>
      <c r="T709" s="53"/>
      <c r="U709" s="31"/>
      <c r="V709" s="31"/>
      <c r="W709" s="31"/>
      <c r="X709" s="57" t="s">
        <v>4367</v>
      </c>
      <c r="Y709" s="31"/>
      <c r="Z709" s="31"/>
      <c r="AA709" s="31"/>
      <c r="AB709" s="31"/>
      <c r="AC709" s="31"/>
      <c r="AD709" s="34"/>
      <c r="AE709" s="59">
        <f t="shared" si="136"/>
        <v>0</v>
      </c>
      <c r="AF709" s="62" t="e">
        <f t="shared" si="135"/>
        <v>#VALUE!</v>
      </c>
      <c r="AG709" s="31"/>
      <c r="AH709" s="31">
        <f t="shared" si="145"/>
        <v>0</v>
      </c>
      <c r="AI709" s="31">
        <f t="shared" si="145"/>
        <v>0</v>
      </c>
      <c r="AJ709" s="31">
        <f t="shared" si="145"/>
        <v>0</v>
      </c>
      <c r="AK709" s="31">
        <f t="shared" si="145"/>
        <v>0</v>
      </c>
      <c r="AL709" s="31">
        <f t="shared" si="145"/>
        <v>0</v>
      </c>
      <c r="AM709" s="31">
        <f t="shared" si="145"/>
        <v>0</v>
      </c>
      <c r="AN709" s="31">
        <f t="shared" si="145"/>
        <v>0</v>
      </c>
      <c r="AO709" s="31">
        <f t="shared" si="145"/>
        <v>0</v>
      </c>
      <c r="AP709" s="31">
        <f t="shared" si="145"/>
        <v>0</v>
      </c>
      <c r="AQ709" s="31">
        <f t="shared" si="145"/>
        <v>0</v>
      </c>
      <c r="AR709" s="31">
        <f t="shared" si="145"/>
        <v>0</v>
      </c>
      <c r="AS709" s="31">
        <f t="shared" si="145"/>
        <v>0</v>
      </c>
      <c r="AT709" s="31">
        <f t="shared" si="145"/>
        <v>0</v>
      </c>
      <c r="AU709" s="31">
        <f t="shared" si="145"/>
        <v>0</v>
      </c>
      <c r="AV709" s="31">
        <f t="shared" si="145"/>
        <v>0</v>
      </c>
      <c r="AW709" s="31">
        <f t="shared" si="145"/>
        <v>0</v>
      </c>
      <c r="AX709" s="31"/>
    </row>
    <row r="710" spans="1:50" ht="61.5" hidden="1" customHeight="1" x14ac:dyDescent="0.25">
      <c r="A710" s="30">
        <v>705</v>
      </c>
      <c r="B710" s="73" t="s">
        <v>1222</v>
      </c>
      <c r="C710" s="66" t="s">
        <v>1651</v>
      </c>
      <c r="D710" s="31"/>
      <c r="E710" s="98" t="s">
        <v>4652</v>
      </c>
      <c r="F710" s="52" t="s">
        <v>1892</v>
      </c>
      <c r="G710" s="52" t="s">
        <v>1896</v>
      </c>
      <c r="H710" s="52" t="s">
        <v>49</v>
      </c>
      <c r="I710" s="52" t="s">
        <v>28</v>
      </c>
      <c r="J710" s="52" t="s">
        <v>1880</v>
      </c>
      <c r="K710" s="52" t="s">
        <v>18</v>
      </c>
      <c r="L710" s="52" t="s">
        <v>1688</v>
      </c>
      <c r="M710" s="52" t="s">
        <v>1897</v>
      </c>
      <c r="N710" s="52" t="s">
        <v>1898</v>
      </c>
      <c r="O710" s="52" t="s">
        <v>1899</v>
      </c>
      <c r="P710" s="32"/>
      <c r="Q710" s="52" t="s">
        <v>1880</v>
      </c>
      <c r="R710" s="33">
        <f t="shared" ref="R710:R773" si="146">IF(ISBLANK(Q710),0,LEN(TRIM(Q710))-LEN(SUBSTITUTE(Q710," ",""))+1)</f>
        <v>1</v>
      </c>
      <c r="S710" s="53" t="str">
        <f t="shared" si="141"/>
        <v>ДРС</v>
      </c>
      <c r="T710" s="53"/>
      <c r="U710" s="31"/>
      <c r="V710" s="31"/>
      <c r="W710" s="31"/>
      <c r="X710" s="57" t="s">
        <v>4367</v>
      </c>
      <c r="Y710" s="57" t="s">
        <v>4367</v>
      </c>
      <c r="Z710" s="31"/>
      <c r="AA710" s="31"/>
      <c r="AB710" s="31"/>
      <c r="AC710" s="31"/>
      <c r="AD710" s="34"/>
      <c r="AE710" s="59">
        <f t="shared" si="136"/>
        <v>0</v>
      </c>
      <c r="AF710" s="62" t="e">
        <f t="shared" si="135"/>
        <v>#VALUE!</v>
      </c>
      <c r="AG710" s="31"/>
      <c r="AH710" s="31">
        <f t="shared" si="145"/>
        <v>0</v>
      </c>
      <c r="AI710" s="31">
        <f t="shared" si="145"/>
        <v>0</v>
      </c>
      <c r="AJ710" s="31">
        <f t="shared" si="145"/>
        <v>0</v>
      </c>
      <c r="AK710" s="31">
        <f t="shared" si="145"/>
        <v>0</v>
      </c>
      <c r="AL710" s="31">
        <f t="shared" si="145"/>
        <v>0</v>
      </c>
      <c r="AM710" s="31">
        <f t="shared" si="145"/>
        <v>0</v>
      </c>
      <c r="AN710" s="31">
        <f t="shared" si="145"/>
        <v>0</v>
      </c>
      <c r="AO710" s="31">
        <f t="shared" si="145"/>
        <v>0</v>
      </c>
      <c r="AP710" s="31">
        <f t="shared" si="145"/>
        <v>0</v>
      </c>
      <c r="AQ710" s="31">
        <f t="shared" si="145"/>
        <v>0</v>
      </c>
      <c r="AR710" s="31">
        <f t="shared" si="145"/>
        <v>0</v>
      </c>
      <c r="AS710" s="31">
        <f t="shared" si="145"/>
        <v>0</v>
      </c>
      <c r="AT710" s="31">
        <f t="shared" si="145"/>
        <v>0</v>
      </c>
      <c r="AU710" s="31">
        <f t="shared" si="145"/>
        <v>0</v>
      </c>
      <c r="AV710" s="31">
        <f t="shared" si="145"/>
        <v>0</v>
      </c>
      <c r="AW710" s="31">
        <f t="shared" si="145"/>
        <v>0</v>
      </c>
      <c r="AX710" s="31"/>
    </row>
    <row r="711" spans="1:50" ht="61.5" hidden="1" customHeight="1" x14ac:dyDescent="0.25">
      <c r="A711" s="30">
        <v>706</v>
      </c>
      <c r="B711" s="73" t="s">
        <v>1222</v>
      </c>
      <c r="C711" s="66" t="s">
        <v>1651</v>
      </c>
      <c r="D711" s="31"/>
      <c r="E711" s="98" t="s">
        <v>4652</v>
      </c>
      <c r="F711" s="52" t="s">
        <v>1892</v>
      </c>
      <c r="G711" s="52" t="s">
        <v>1900</v>
      </c>
      <c r="H711" s="74" t="s">
        <v>28</v>
      </c>
      <c r="I711" s="74" t="s">
        <v>268</v>
      </c>
      <c r="J711" s="52" t="s">
        <v>1880</v>
      </c>
      <c r="K711" s="52" t="s">
        <v>30</v>
      </c>
      <c r="L711" s="52" t="s">
        <v>39</v>
      </c>
      <c r="M711" s="52" t="s">
        <v>1901</v>
      </c>
      <c r="N711" s="52" t="s">
        <v>1882</v>
      </c>
      <c r="O711" s="52" t="s">
        <v>1902</v>
      </c>
      <c r="P711" s="32"/>
      <c r="Q711" s="52" t="s">
        <v>1880</v>
      </c>
      <c r="R711" s="33">
        <f t="shared" si="146"/>
        <v>1</v>
      </c>
      <c r="S711" s="53" t="str">
        <f t="shared" si="141"/>
        <v>ДРС</v>
      </c>
      <c r="T711" s="53"/>
      <c r="U711" s="31"/>
      <c r="V711" s="31"/>
      <c r="W711" s="31"/>
      <c r="X711" s="31"/>
      <c r="Y711" s="57" t="s">
        <v>4367</v>
      </c>
      <c r="Z711" s="31"/>
      <c r="AA711" s="31"/>
      <c r="AB711" s="31"/>
      <c r="AC711" s="31"/>
      <c r="AD711" s="34"/>
      <c r="AE711" s="59">
        <f t="shared" si="136"/>
        <v>0</v>
      </c>
      <c r="AF711" s="62" t="e">
        <f t="shared" ref="AF711:AF774" si="147">IF(AE711=1,AD711,LEFT(AD711,FIND(" ",AD711)-1))</f>
        <v>#VALUE!</v>
      </c>
      <c r="AG711" s="31"/>
      <c r="AH711" s="31">
        <f t="shared" si="145"/>
        <v>0</v>
      </c>
      <c r="AI711" s="31">
        <f t="shared" si="145"/>
        <v>0</v>
      </c>
      <c r="AJ711" s="31">
        <f t="shared" si="145"/>
        <v>0</v>
      </c>
      <c r="AK711" s="31">
        <f t="shared" si="145"/>
        <v>0</v>
      </c>
      <c r="AL711" s="31">
        <f t="shared" si="145"/>
        <v>0</v>
      </c>
      <c r="AM711" s="31">
        <f t="shared" si="145"/>
        <v>0</v>
      </c>
      <c r="AN711" s="31">
        <f t="shared" si="145"/>
        <v>0</v>
      </c>
      <c r="AO711" s="31">
        <f t="shared" si="145"/>
        <v>0</v>
      </c>
      <c r="AP711" s="31">
        <f t="shared" si="145"/>
        <v>0</v>
      </c>
      <c r="AQ711" s="31">
        <f t="shared" si="145"/>
        <v>0</v>
      </c>
      <c r="AR711" s="31">
        <f t="shared" si="145"/>
        <v>0</v>
      </c>
      <c r="AS711" s="31">
        <f t="shared" si="145"/>
        <v>0</v>
      </c>
      <c r="AT711" s="31">
        <f t="shared" si="145"/>
        <v>0</v>
      </c>
      <c r="AU711" s="31">
        <f t="shared" si="145"/>
        <v>0</v>
      </c>
      <c r="AV711" s="31">
        <f t="shared" si="145"/>
        <v>0</v>
      </c>
      <c r="AW711" s="31">
        <f t="shared" si="145"/>
        <v>0</v>
      </c>
      <c r="AX711" s="31"/>
    </row>
    <row r="712" spans="1:50" ht="61.5" hidden="1" customHeight="1" x14ac:dyDescent="0.25">
      <c r="A712" s="30">
        <v>707</v>
      </c>
      <c r="B712" s="73" t="s">
        <v>1222</v>
      </c>
      <c r="C712" s="66" t="s">
        <v>1651</v>
      </c>
      <c r="D712" s="31"/>
      <c r="E712" s="98" t="s">
        <v>4652</v>
      </c>
      <c r="F712" s="52" t="s">
        <v>1892</v>
      </c>
      <c r="G712" s="52" t="s">
        <v>1903</v>
      </c>
      <c r="H712" s="52" t="s">
        <v>268</v>
      </c>
      <c r="I712" s="52" t="s">
        <v>53</v>
      </c>
      <c r="J712" s="52" t="s">
        <v>1880</v>
      </c>
      <c r="K712" s="52" t="s">
        <v>30</v>
      </c>
      <c r="L712" s="52" t="s">
        <v>39</v>
      </c>
      <c r="M712" s="52" t="s">
        <v>1705</v>
      </c>
      <c r="N712" s="52" t="s">
        <v>1904</v>
      </c>
      <c r="O712" s="52" t="s">
        <v>1706</v>
      </c>
      <c r="P712" s="32"/>
      <c r="Q712" s="52" t="s">
        <v>1880</v>
      </c>
      <c r="R712" s="33">
        <f t="shared" si="146"/>
        <v>1</v>
      </c>
      <c r="S712" s="53" t="str">
        <f t="shared" si="141"/>
        <v>ДРС</v>
      </c>
      <c r="T712" s="53"/>
      <c r="U712" s="31"/>
      <c r="V712" s="31"/>
      <c r="W712" s="31"/>
      <c r="X712" s="31"/>
      <c r="Y712" s="57" t="s">
        <v>4367</v>
      </c>
      <c r="Z712" s="31"/>
      <c r="AA712" s="31"/>
      <c r="AB712" s="31"/>
      <c r="AC712" s="31"/>
      <c r="AD712" s="34"/>
      <c r="AE712" s="59">
        <f t="shared" ref="AE712:AE775" si="148">IF(ISBLANK(AD712),0,LEN(TRIM(AD712))-LEN(SUBSTITUTE(AD712," ",""))+1)</f>
        <v>0</v>
      </c>
      <c r="AF712" s="62" t="e">
        <f t="shared" si="147"/>
        <v>#VALUE!</v>
      </c>
      <c r="AG712" s="31"/>
      <c r="AH712" s="31">
        <f t="shared" si="145"/>
        <v>0</v>
      </c>
      <c r="AI712" s="31">
        <f t="shared" si="145"/>
        <v>0</v>
      </c>
      <c r="AJ712" s="31">
        <f t="shared" si="145"/>
        <v>0</v>
      </c>
      <c r="AK712" s="31">
        <f t="shared" si="145"/>
        <v>0</v>
      </c>
      <c r="AL712" s="31">
        <f t="shared" si="145"/>
        <v>0</v>
      </c>
      <c r="AM712" s="31">
        <f t="shared" si="145"/>
        <v>0</v>
      </c>
      <c r="AN712" s="31">
        <f t="shared" si="145"/>
        <v>0</v>
      </c>
      <c r="AO712" s="31">
        <f t="shared" si="145"/>
        <v>0</v>
      </c>
      <c r="AP712" s="31">
        <f t="shared" si="145"/>
        <v>0</v>
      </c>
      <c r="AQ712" s="31">
        <f t="shared" si="145"/>
        <v>0</v>
      </c>
      <c r="AR712" s="31">
        <f t="shared" si="145"/>
        <v>0</v>
      </c>
      <c r="AS712" s="31">
        <f t="shared" si="145"/>
        <v>0</v>
      </c>
      <c r="AT712" s="31">
        <f t="shared" si="145"/>
        <v>0</v>
      </c>
      <c r="AU712" s="31">
        <f t="shared" si="145"/>
        <v>0</v>
      </c>
      <c r="AV712" s="31">
        <f t="shared" si="145"/>
        <v>0</v>
      </c>
      <c r="AW712" s="31">
        <f t="shared" si="145"/>
        <v>0</v>
      </c>
      <c r="AX712" s="31"/>
    </row>
    <row r="713" spans="1:50" ht="61.5" hidden="1" customHeight="1" x14ac:dyDescent="0.25">
      <c r="A713" s="30">
        <v>708</v>
      </c>
      <c r="B713" s="73" t="s">
        <v>1222</v>
      </c>
      <c r="C713" s="66" t="s">
        <v>1651</v>
      </c>
      <c r="D713" s="31"/>
      <c r="E713" s="98" t="s">
        <v>4652</v>
      </c>
      <c r="F713" s="52" t="s">
        <v>1892</v>
      </c>
      <c r="G713" s="52" t="s">
        <v>1905</v>
      </c>
      <c r="H713" s="52" t="s">
        <v>57</v>
      </c>
      <c r="I713" s="52" t="s">
        <v>29</v>
      </c>
      <c r="J713" s="52" t="s">
        <v>1880</v>
      </c>
      <c r="K713" s="52" t="s">
        <v>30</v>
      </c>
      <c r="L713" s="52" t="s">
        <v>39</v>
      </c>
      <c r="M713" s="52" t="s">
        <v>58</v>
      </c>
      <c r="N713" s="52" t="s">
        <v>1898</v>
      </c>
      <c r="O713" s="52" t="s">
        <v>1706</v>
      </c>
      <c r="P713" s="32"/>
      <c r="Q713" s="52" t="s">
        <v>1880</v>
      </c>
      <c r="R713" s="33">
        <f t="shared" si="146"/>
        <v>1</v>
      </c>
      <c r="S713" s="53" t="str">
        <f t="shared" si="141"/>
        <v>ДРС</v>
      </c>
      <c r="T713" s="53"/>
      <c r="U713" s="31"/>
      <c r="V713" s="31"/>
      <c r="W713" s="31"/>
      <c r="X713" s="31"/>
      <c r="Y713" s="57" t="s">
        <v>4367</v>
      </c>
      <c r="Z713" s="31"/>
      <c r="AA713" s="31"/>
      <c r="AB713" s="31"/>
      <c r="AC713" s="31"/>
      <c r="AD713" s="34"/>
      <c r="AE713" s="59">
        <f t="shared" si="148"/>
        <v>0</v>
      </c>
      <c r="AF713" s="62" t="e">
        <f t="shared" si="147"/>
        <v>#VALUE!</v>
      </c>
      <c r="AG713" s="31"/>
      <c r="AH713" s="31">
        <f t="shared" si="145"/>
        <v>0</v>
      </c>
      <c r="AI713" s="31">
        <f t="shared" si="145"/>
        <v>0</v>
      </c>
      <c r="AJ713" s="31">
        <f t="shared" si="145"/>
        <v>0</v>
      </c>
      <c r="AK713" s="31">
        <f t="shared" si="145"/>
        <v>0</v>
      </c>
      <c r="AL713" s="31">
        <f t="shared" si="145"/>
        <v>0</v>
      </c>
      <c r="AM713" s="31">
        <f t="shared" si="145"/>
        <v>0</v>
      </c>
      <c r="AN713" s="31">
        <f t="shared" si="145"/>
        <v>0</v>
      </c>
      <c r="AO713" s="31">
        <f t="shared" si="145"/>
        <v>0</v>
      </c>
      <c r="AP713" s="31">
        <f t="shared" si="145"/>
        <v>0</v>
      </c>
      <c r="AQ713" s="31">
        <f t="shared" si="145"/>
        <v>0</v>
      </c>
      <c r="AR713" s="31">
        <f t="shared" si="145"/>
        <v>0</v>
      </c>
      <c r="AS713" s="31">
        <f t="shared" si="145"/>
        <v>0</v>
      </c>
      <c r="AT713" s="31">
        <f t="shared" si="145"/>
        <v>0</v>
      </c>
      <c r="AU713" s="31">
        <f t="shared" si="145"/>
        <v>0</v>
      </c>
      <c r="AV713" s="31">
        <f t="shared" si="145"/>
        <v>0</v>
      </c>
      <c r="AW713" s="31">
        <f t="shared" si="145"/>
        <v>0</v>
      </c>
      <c r="AX713" s="31"/>
    </row>
    <row r="714" spans="1:50" ht="61.5" hidden="1" customHeight="1" x14ac:dyDescent="0.25">
      <c r="A714" s="30">
        <v>709</v>
      </c>
      <c r="B714" s="73" t="s">
        <v>1222</v>
      </c>
      <c r="C714" s="66" t="s">
        <v>1651</v>
      </c>
      <c r="D714" s="31"/>
      <c r="E714" s="98" t="s">
        <v>4652</v>
      </c>
      <c r="F714" s="52" t="s">
        <v>1892</v>
      </c>
      <c r="G714" s="52" t="s">
        <v>1906</v>
      </c>
      <c r="H714" s="52" t="s">
        <v>61</v>
      </c>
      <c r="I714" s="52" t="s">
        <v>271</v>
      </c>
      <c r="J714" s="52" t="s">
        <v>1880</v>
      </c>
      <c r="K714" s="52" t="s">
        <v>30</v>
      </c>
      <c r="L714" s="52" t="s">
        <v>39</v>
      </c>
      <c r="M714" s="52" t="s">
        <v>1907</v>
      </c>
      <c r="N714" s="52" t="s">
        <v>1898</v>
      </c>
      <c r="O714" s="52" t="s">
        <v>1706</v>
      </c>
      <c r="P714" s="32"/>
      <c r="Q714" s="52" t="s">
        <v>1880</v>
      </c>
      <c r="R714" s="33">
        <f t="shared" si="146"/>
        <v>1</v>
      </c>
      <c r="S714" s="53" t="str">
        <f t="shared" si="141"/>
        <v>ДРС</v>
      </c>
      <c r="T714" s="53"/>
      <c r="U714" s="31"/>
      <c r="V714" s="31"/>
      <c r="W714" s="31"/>
      <c r="X714" s="31"/>
      <c r="Y714" s="57" t="s">
        <v>4367</v>
      </c>
      <c r="Z714" s="31"/>
      <c r="AA714" s="31"/>
      <c r="AB714" s="31"/>
      <c r="AC714" s="31"/>
      <c r="AD714" s="34"/>
      <c r="AE714" s="59">
        <f t="shared" si="148"/>
        <v>0</v>
      </c>
      <c r="AF714" s="62" t="e">
        <f t="shared" si="147"/>
        <v>#VALUE!</v>
      </c>
      <c r="AG714" s="31"/>
      <c r="AH714" s="31">
        <f t="shared" si="145"/>
        <v>0</v>
      </c>
      <c r="AI714" s="31">
        <f t="shared" si="145"/>
        <v>0</v>
      </c>
      <c r="AJ714" s="31">
        <f t="shared" si="145"/>
        <v>0</v>
      </c>
      <c r="AK714" s="31">
        <f t="shared" si="145"/>
        <v>0</v>
      </c>
      <c r="AL714" s="31">
        <f t="shared" si="145"/>
        <v>0</v>
      </c>
      <c r="AM714" s="31">
        <f t="shared" si="145"/>
        <v>0</v>
      </c>
      <c r="AN714" s="31">
        <f t="shared" si="145"/>
        <v>0</v>
      </c>
      <c r="AO714" s="31">
        <f t="shared" si="145"/>
        <v>0</v>
      </c>
      <c r="AP714" s="31">
        <f t="shared" si="145"/>
        <v>0</v>
      </c>
      <c r="AQ714" s="31">
        <f t="shared" si="145"/>
        <v>0</v>
      </c>
      <c r="AR714" s="31">
        <f t="shared" si="145"/>
        <v>0</v>
      </c>
      <c r="AS714" s="31">
        <f t="shared" si="145"/>
        <v>0</v>
      </c>
      <c r="AT714" s="31">
        <f t="shared" si="145"/>
        <v>0</v>
      </c>
      <c r="AU714" s="31">
        <f t="shared" si="145"/>
        <v>0</v>
      </c>
      <c r="AV714" s="31">
        <f t="shared" si="145"/>
        <v>0</v>
      </c>
      <c r="AW714" s="31">
        <f t="shared" si="145"/>
        <v>0</v>
      </c>
      <c r="AX714" s="31"/>
    </row>
    <row r="715" spans="1:50" ht="61.5" hidden="1" customHeight="1" x14ac:dyDescent="0.25">
      <c r="A715" s="30">
        <v>710</v>
      </c>
      <c r="B715" s="73" t="s">
        <v>1222</v>
      </c>
      <c r="C715" s="66" t="s">
        <v>1651</v>
      </c>
      <c r="D715" s="31"/>
      <c r="E715" s="98" t="s">
        <v>4652</v>
      </c>
      <c r="F715" s="52" t="s">
        <v>1892</v>
      </c>
      <c r="G715" s="52" t="s">
        <v>1908</v>
      </c>
      <c r="H715" s="52" t="s">
        <v>557</v>
      </c>
      <c r="I715" s="52" t="s">
        <v>1909</v>
      </c>
      <c r="J715" s="52" t="s">
        <v>1880</v>
      </c>
      <c r="K715" s="52" t="s">
        <v>30</v>
      </c>
      <c r="L715" s="52" t="s">
        <v>39</v>
      </c>
      <c r="M715" s="52" t="s">
        <v>1910</v>
      </c>
      <c r="N715" s="52" t="s">
        <v>265</v>
      </c>
      <c r="O715" s="52" t="s">
        <v>1706</v>
      </c>
      <c r="P715" s="32"/>
      <c r="Q715" s="52" t="s">
        <v>1880</v>
      </c>
      <c r="R715" s="33">
        <f t="shared" si="146"/>
        <v>1</v>
      </c>
      <c r="S715" s="53" t="str">
        <f t="shared" si="141"/>
        <v>ДРС</v>
      </c>
      <c r="T715" s="53"/>
      <c r="U715" s="31"/>
      <c r="V715" s="31"/>
      <c r="W715" s="31"/>
      <c r="X715" s="31"/>
      <c r="Y715" s="57" t="s">
        <v>4367</v>
      </c>
      <c r="Z715" s="31"/>
      <c r="AA715" s="31"/>
      <c r="AB715" s="31"/>
      <c r="AC715" s="31"/>
      <c r="AD715" s="34"/>
      <c r="AE715" s="59">
        <f t="shared" si="148"/>
        <v>0</v>
      </c>
      <c r="AF715" s="62" t="e">
        <f t="shared" si="147"/>
        <v>#VALUE!</v>
      </c>
      <c r="AG715" s="31"/>
      <c r="AH715" s="31">
        <f t="shared" si="145"/>
        <v>0</v>
      </c>
      <c r="AI715" s="31">
        <f t="shared" si="145"/>
        <v>0</v>
      </c>
      <c r="AJ715" s="31">
        <f t="shared" si="145"/>
        <v>0</v>
      </c>
      <c r="AK715" s="31">
        <f t="shared" si="145"/>
        <v>0</v>
      </c>
      <c r="AL715" s="31">
        <f t="shared" si="145"/>
        <v>0</v>
      </c>
      <c r="AM715" s="31">
        <f t="shared" si="145"/>
        <v>0</v>
      </c>
      <c r="AN715" s="31">
        <f t="shared" si="145"/>
        <v>0</v>
      </c>
      <c r="AO715" s="31">
        <f t="shared" si="145"/>
        <v>0</v>
      </c>
      <c r="AP715" s="31">
        <f t="shared" si="145"/>
        <v>0</v>
      </c>
      <c r="AQ715" s="31">
        <f t="shared" si="145"/>
        <v>0</v>
      </c>
      <c r="AR715" s="31">
        <f t="shared" si="145"/>
        <v>0</v>
      </c>
      <c r="AS715" s="31">
        <f t="shared" si="145"/>
        <v>0</v>
      </c>
      <c r="AT715" s="31">
        <f t="shared" si="145"/>
        <v>0</v>
      </c>
      <c r="AU715" s="31">
        <f t="shared" si="145"/>
        <v>0</v>
      </c>
      <c r="AV715" s="31">
        <f t="shared" si="145"/>
        <v>0</v>
      </c>
      <c r="AW715" s="31">
        <f t="shared" ref="AW715" si="149">IF(ISNUMBER(FIND($AD715,AW$5)),$AD715,"")</f>
        <v>0</v>
      </c>
      <c r="AX715" s="31"/>
    </row>
    <row r="716" spans="1:50" ht="61.5" hidden="1" customHeight="1" x14ac:dyDescent="0.25">
      <c r="A716" s="30">
        <v>711</v>
      </c>
      <c r="B716" s="73" t="s">
        <v>1222</v>
      </c>
      <c r="C716" s="66" t="s">
        <v>1651</v>
      </c>
      <c r="D716" s="31"/>
      <c r="E716" s="98" t="s">
        <v>4653</v>
      </c>
      <c r="F716" s="52" t="s">
        <v>1911</v>
      </c>
      <c r="G716" s="52" t="s">
        <v>1912</v>
      </c>
      <c r="H716" s="52" t="s">
        <v>15</v>
      </c>
      <c r="I716" s="52" t="s">
        <v>98</v>
      </c>
      <c r="J716" s="52" t="s">
        <v>1661</v>
      </c>
      <c r="K716" s="52" t="s">
        <v>30</v>
      </c>
      <c r="L716" s="52" t="s">
        <v>39</v>
      </c>
      <c r="M716" s="52" t="s">
        <v>1913</v>
      </c>
      <c r="N716" s="52" t="s">
        <v>1914</v>
      </c>
      <c r="O716" s="52" t="s">
        <v>1915</v>
      </c>
      <c r="P716" s="32"/>
      <c r="Q716" s="52" t="s">
        <v>1661</v>
      </c>
      <c r="R716" s="33">
        <f t="shared" si="146"/>
        <v>2</v>
      </c>
      <c r="S716" s="53" t="str">
        <f t="shared" si="141"/>
        <v>Мінцифри</v>
      </c>
      <c r="T716" s="53"/>
      <c r="U716" s="31"/>
      <c r="V716" s="31"/>
      <c r="W716" s="31"/>
      <c r="X716" s="57" t="s">
        <v>4367</v>
      </c>
      <c r="Y716" s="31"/>
      <c r="Z716" s="31"/>
      <c r="AA716" s="31"/>
      <c r="AB716" s="31"/>
      <c r="AC716" s="31"/>
      <c r="AD716" s="34"/>
      <c r="AE716" s="59">
        <f t="shared" si="148"/>
        <v>0</v>
      </c>
      <c r="AF716" s="62" t="e">
        <f t="shared" si="147"/>
        <v>#VALUE!</v>
      </c>
      <c r="AG716" s="31"/>
      <c r="AH716" s="31">
        <f t="shared" ref="AH716:AW731" si="150">IF(ISNUMBER(FIND($AD716,AH$5)),$AD716,"")</f>
        <v>0</v>
      </c>
      <c r="AI716" s="31">
        <f t="shared" si="150"/>
        <v>0</v>
      </c>
      <c r="AJ716" s="31">
        <f t="shared" si="150"/>
        <v>0</v>
      </c>
      <c r="AK716" s="31">
        <f t="shared" si="150"/>
        <v>0</v>
      </c>
      <c r="AL716" s="31">
        <f t="shared" si="150"/>
        <v>0</v>
      </c>
      <c r="AM716" s="31">
        <f t="shared" si="150"/>
        <v>0</v>
      </c>
      <c r="AN716" s="31">
        <f t="shared" si="150"/>
        <v>0</v>
      </c>
      <c r="AO716" s="31">
        <f t="shared" si="150"/>
        <v>0</v>
      </c>
      <c r="AP716" s="31">
        <f t="shared" si="150"/>
        <v>0</v>
      </c>
      <c r="AQ716" s="31">
        <f t="shared" si="150"/>
        <v>0</v>
      </c>
      <c r="AR716" s="31">
        <f t="shared" si="150"/>
        <v>0</v>
      </c>
      <c r="AS716" s="31">
        <f t="shared" si="150"/>
        <v>0</v>
      </c>
      <c r="AT716" s="31">
        <f t="shared" si="150"/>
        <v>0</v>
      </c>
      <c r="AU716" s="31">
        <f t="shared" si="150"/>
        <v>0</v>
      </c>
      <c r="AV716" s="31">
        <f t="shared" si="150"/>
        <v>0</v>
      </c>
      <c r="AW716" s="31">
        <f t="shared" si="150"/>
        <v>0</v>
      </c>
      <c r="AX716" s="31"/>
    </row>
    <row r="717" spans="1:50" ht="61.5" hidden="1" customHeight="1" x14ac:dyDescent="0.25">
      <c r="A717" s="30">
        <v>712</v>
      </c>
      <c r="B717" s="73" t="s">
        <v>1222</v>
      </c>
      <c r="C717" s="66" t="s">
        <v>1651</v>
      </c>
      <c r="D717" s="31"/>
      <c r="E717" s="98" t="s">
        <v>4653</v>
      </c>
      <c r="F717" s="52" t="s">
        <v>1911</v>
      </c>
      <c r="G717" s="52" t="s">
        <v>1916</v>
      </c>
      <c r="H717" s="52" t="s">
        <v>112</v>
      </c>
      <c r="I717" s="52" t="s">
        <v>268</v>
      </c>
      <c r="J717" s="52" t="s">
        <v>900</v>
      </c>
      <c r="K717" s="52" t="s">
        <v>1109</v>
      </c>
      <c r="L717" s="52" t="s">
        <v>39</v>
      </c>
      <c r="M717" s="52" t="s">
        <v>1917</v>
      </c>
      <c r="N717" s="52" t="s">
        <v>1914</v>
      </c>
      <c r="O717" s="52" t="s">
        <v>1915</v>
      </c>
      <c r="P717" s="32"/>
      <c r="Q717" s="52" t="s">
        <v>900</v>
      </c>
      <c r="R717" s="33">
        <f t="shared" si="146"/>
        <v>1</v>
      </c>
      <c r="S717" s="53" t="str">
        <f t="shared" si="141"/>
        <v>Мінцифри</v>
      </c>
      <c r="T717" s="53"/>
      <c r="U717" s="31"/>
      <c r="V717" s="31"/>
      <c r="W717" s="31"/>
      <c r="X717" s="57" t="s">
        <v>4367</v>
      </c>
      <c r="Y717" s="57" t="s">
        <v>4367</v>
      </c>
      <c r="Z717" s="31"/>
      <c r="AA717" s="31"/>
      <c r="AB717" s="31"/>
      <c r="AC717" s="31"/>
      <c r="AD717" s="34"/>
      <c r="AE717" s="59">
        <f t="shared" si="148"/>
        <v>0</v>
      </c>
      <c r="AF717" s="62" t="e">
        <f t="shared" si="147"/>
        <v>#VALUE!</v>
      </c>
      <c r="AG717" s="31"/>
      <c r="AH717" s="31">
        <f t="shared" si="150"/>
        <v>0</v>
      </c>
      <c r="AI717" s="31">
        <f t="shared" si="150"/>
        <v>0</v>
      </c>
      <c r="AJ717" s="31">
        <f t="shared" si="150"/>
        <v>0</v>
      </c>
      <c r="AK717" s="31">
        <f t="shared" si="150"/>
        <v>0</v>
      </c>
      <c r="AL717" s="31">
        <f t="shared" si="150"/>
        <v>0</v>
      </c>
      <c r="AM717" s="31">
        <f t="shared" si="150"/>
        <v>0</v>
      </c>
      <c r="AN717" s="31">
        <f t="shared" si="150"/>
        <v>0</v>
      </c>
      <c r="AO717" s="31">
        <f t="shared" si="150"/>
        <v>0</v>
      </c>
      <c r="AP717" s="31">
        <f t="shared" si="150"/>
        <v>0</v>
      </c>
      <c r="AQ717" s="31">
        <f t="shared" si="150"/>
        <v>0</v>
      </c>
      <c r="AR717" s="31">
        <f t="shared" si="150"/>
        <v>0</v>
      </c>
      <c r="AS717" s="31">
        <f t="shared" si="150"/>
        <v>0</v>
      </c>
      <c r="AT717" s="31">
        <f t="shared" si="150"/>
        <v>0</v>
      </c>
      <c r="AU717" s="31">
        <f t="shared" si="150"/>
        <v>0</v>
      </c>
      <c r="AV717" s="31">
        <f t="shared" si="150"/>
        <v>0</v>
      </c>
      <c r="AW717" s="31">
        <f t="shared" si="150"/>
        <v>0</v>
      </c>
      <c r="AX717" s="31"/>
    </row>
    <row r="718" spans="1:50" ht="61.5" hidden="1" customHeight="1" x14ac:dyDescent="0.25">
      <c r="A718" s="30">
        <v>713</v>
      </c>
      <c r="B718" s="73" t="s">
        <v>1222</v>
      </c>
      <c r="C718" s="66" t="s">
        <v>1651</v>
      </c>
      <c r="D718" s="31"/>
      <c r="E718" s="98" t="s">
        <v>4653</v>
      </c>
      <c r="F718" s="52" t="s">
        <v>1911</v>
      </c>
      <c r="G718" s="52" t="s">
        <v>1918</v>
      </c>
      <c r="H718" s="52" t="s">
        <v>53</v>
      </c>
      <c r="I718" s="52" t="s">
        <v>557</v>
      </c>
      <c r="J718" s="52" t="s">
        <v>900</v>
      </c>
      <c r="K718" s="52" t="s">
        <v>1919</v>
      </c>
      <c r="L718" s="52" t="s">
        <v>1920</v>
      </c>
      <c r="M718" s="52" t="s">
        <v>1921</v>
      </c>
      <c r="N718" s="52" t="s">
        <v>1914</v>
      </c>
      <c r="O718" s="52" t="s">
        <v>1915</v>
      </c>
      <c r="P718" s="32"/>
      <c r="Q718" s="52" t="s">
        <v>900</v>
      </c>
      <c r="R718" s="33">
        <f t="shared" si="146"/>
        <v>1</v>
      </c>
      <c r="S718" s="53" t="str">
        <f t="shared" si="141"/>
        <v>Мінцифри</v>
      </c>
      <c r="T718" s="53"/>
      <c r="U718" s="31"/>
      <c r="V718" s="31"/>
      <c r="W718" s="31"/>
      <c r="X718" s="31"/>
      <c r="Y718" s="57" t="s">
        <v>4367</v>
      </c>
      <c r="Z718" s="31"/>
      <c r="AA718" s="31"/>
      <c r="AB718" s="31"/>
      <c r="AC718" s="31"/>
      <c r="AD718" s="34"/>
      <c r="AE718" s="59">
        <f t="shared" si="148"/>
        <v>0</v>
      </c>
      <c r="AF718" s="62" t="e">
        <f t="shared" si="147"/>
        <v>#VALUE!</v>
      </c>
      <c r="AG718" s="31"/>
      <c r="AH718" s="31">
        <f t="shared" si="150"/>
        <v>0</v>
      </c>
      <c r="AI718" s="31">
        <f t="shared" si="150"/>
        <v>0</v>
      </c>
      <c r="AJ718" s="31">
        <f t="shared" si="150"/>
        <v>0</v>
      </c>
      <c r="AK718" s="31">
        <f t="shared" si="150"/>
        <v>0</v>
      </c>
      <c r="AL718" s="31">
        <f t="shared" si="150"/>
        <v>0</v>
      </c>
      <c r="AM718" s="31">
        <f t="shared" si="150"/>
        <v>0</v>
      </c>
      <c r="AN718" s="31">
        <f t="shared" si="150"/>
        <v>0</v>
      </c>
      <c r="AO718" s="31">
        <f t="shared" si="150"/>
        <v>0</v>
      </c>
      <c r="AP718" s="31">
        <f t="shared" si="150"/>
        <v>0</v>
      </c>
      <c r="AQ718" s="31">
        <f t="shared" si="150"/>
        <v>0</v>
      </c>
      <c r="AR718" s="31">
        <f t="shared" si="150"/>
        <v>0</v>
      </c>
      <c r="AS718" s="31">
        <f t="shared" si="150"/>
        <v>0</v>
      </c>
      <c r="AT718" s="31">
        <f t="shared" si="150"/>
        <v>0</v>
      </c>
      <c r="AU718" s="31">
        <f t="shared" si="150"/>
        <v>0</v>
      </c>
      <c r="AV718" s="31">
        <f t="shared" si="150"/>
        <v>0</v>
      </c>
      <c r="AW718" s="31">
        <f t="shared" si="150"/>
        <v>0</v>
      </c>
      <c r="AX718" s="31"/>
    </row>
    <row r="719" spans="1:50" ht="61.5" hidden="1" customHeight="1" x14ac:dyDescent="0.25">
      <c r="A719" s="30">
        <v>714</v>
      </c>
      <c r="B719" s="73" t="s">
        <v>1222</v>
      </c>
      <c r="C719" s="66" t="s">
        <v>1651</v>
      </c>
      <c r="D719" s="31"/>
      <c r="E719" s="98" t="s">
        <v>4653</v>
      </c>
      <c r="F719" s="52" t="s">
        <v>1911</v>
      </c>
      <c r="G719" s="52" t="s">
        <v>1922</v>
      </c>
      <c r="H719" s="52" t="s">
        <v>62</v>
      </c>
      <c r="I719" s="52" t="s">
        <v>73</v>
      </c>
      <c r="J719" s="52" t="s">
        <v>900</v>
      </c>
      <c r="K719" s="52" t="s">
        <v>1919</v>
      </c>
      <c r="L719" s="52" t="s">
        <v>1920</v>
      </c>
      <c r="M719" s="52" t="s">
        <v>1923</v>
      </c>
      <c r="N719" s="52" t="s">
        <v>1924</v>
      </c>
      <c r="O719" s="52" t="s">
        <v>1915</v>
      </c>
      <c r="P719" s="32"/>
      <c r="Q719" s="52" t="s">
        <v>900</v>
      </c>
      <c r="R719" s="33">
        <f t="shared" si="146"/>
        <v>1</v>
      </c>
      <c r="S719" s="53" t="str">
        <f t="shared" si="141"/>
        <v>Мінцифри</v>
      </c>
      <c r="T719" s="53"/>
      <c r="U719" s="31"/>
      <c r="V719" s="31"/>
      <c r="W719" s="31"/>
      <c r="X719" s="31"/>
      <c r="Y719" s="57" t="s">
        <v>4367</v>
      </c>
      <c r="Z719" s="57" t="s">
        <v>4367</v>
      </c>
      <c r="AA719" s="128"/>
      <c r="AB719" s="128"/>
      <c r="AC719" s="31"/>
      <c r="AD719" s="34"/>
      <c r="AE719" s="59">
        <f t="shared" si="148"/>
        <v>0</v>
      </c>
      <c r="AF719" s="62" t="e">
        <f t="shared" si="147"/>
        <v>#VALUE!</v>
      </c>
      <c r="AG719" s="31"/>
      <c r="AH719" s="31">
        <f t="shared" si="150"/>
        <v>0</v>
      </c>
      <c r="AI719" s="31">
        <f t="shared" si="150"/>
        <v>0</v>
      </c>
      <c r="AJ719" s="31">
        <f t="shared" si="150"/>
        <v>0</v>
      </c>
      <c r="AK719" s="31">
        <f t="shared" si="150"/>
        <v>0</v>
      </c>
      <c r="AL719" s="31">
        <f t="shared" si="150"/>
        <v>0</v>
      </c>
      <c r="AM719" s="31">
        <f t="shared" si="150"/>
        <v>0</v>
      </c>
      <c r="AN719" s="31">
        <f t="shared" si="150"/>
        <v>0</v>
      </c>
      <c r="AO719" s="31">
        <f t="shared" si="150"/>
        <v>0</v>
      </c>
      <c r="AP719" s="31">
        <f t="shared" si="150"/>
        <v>0</v>
      </c>
      <c r="AQ719" s="31">
        <f t="shared" si="150"/>
        <v>0</v>
      </c>
      <c r="AR719" s="31">
        <f t="shared" si="150"/>
        <v>0</v>
      </c>
      <c r="AS719" s="31">
        <f t="shared" si="150"/>
        <v>0</v>
      </c>
      <c r="AT719" s="31">
        <f t="shared" si="150"/>
        <v>0</v>
      </c>
      <c r="AU719" s="31">
        <f t="shared" si="150"/>
        <v>0</v>
      </c>
      <c r="AV719" s="31">
        <f t="shared" si="150"/>
        <v>0</v>
      </c>
      <c r="AW719" s="31">
        <f t="shared" si="150"/>
        <v>0</v>
      </c>
      <c r="AX719" s="31"/>
    </row>
    <row r="720" spans="1:50" ht="61.5" hidden="1" customHeight="1" x14ac:dyDescent="0.25">
      <c r="A720" s="30">
        <v>715</v>
      </c>
      <c r="B720" s="73" t="s">
        <v>1222</v>
      </c>
      <c r="C720" s="66" t="s">
        <v>1651</v>
      </c>
      <c r="D720" s="31"/>
      <c r="E720" s="98" t="s">
        <v>4654</v>
      </c>
      <c r="F720" s="52" t="s">
        <v>1925</v>
      </c>
      <c r="G720" s="52" t="s">
        <v>1926</v>
      </c>
      <c r="H720" s="52" t="s">
        <v>15</v>
      </c>
      <c r="I720" s="52" t="s">
        <v>156</v>
      </c>
      <c r="J720" s="52" t="s">
        <v>361</v>
      </c>
      <c r="K720" s="52" t="s">
        <v>30</v>
      </c>
      <c r="L720" s="52" t="s">
        <v>39</v>
      </c>
      <c r="M720" s="52" t="s">
        <v>1927</v>
      </c>
      <c r="N720" s="52" t="s">
        <v>363</v>
      </c>
      <c r="O720" s="52" t="s">
        <v>261</v>
      </c>
      <c r="P720" s="32"/>
      <c r="Q720" s="52" t="s">
        <v>361</v>
      </c>
      <c r="R720" s="33">
        <f t="shared" si="146"/>
        <v>1</v>
      </c>
      <c r="S720" s="53" t="str">
        <f t="shared" si="141"/>
        <v>Мінекономіки</v>
      </c>
      <c r="T720" s="53"/>
      <c r="U720" s="31"/>
      <c r="V720" s="31"/>
      <c r="W720" s="31"/>
      <c r="X720" s="57" t="s">
        <v>4367</v>
      </c>
      <c r="Y720" s="31"/>
      <c r="Z720" s="31"/>
      <c r="AA720" s="31"/>
      <c r="AB720" s="31"/>
      <c r="AC720" s="31"/>
      <c r="AD720" s="34"/>
      <c r="AE720" s="59">
        <f t="shared" si="148"/>
        <v>0</v>
      </c>
      <c r="AF720" s="62" t="e">
        <f t="shared" si="147"/>
        <v>#VALUE!</v>
      </c>
      <c r="AG720" s="31"/>
      <c r="AH720" s="31">
        <f t="shared" si="150"/>
        <v>0</v>
      </c>
      <c r="AI720" s="31">
        <f t="shared" si="150"/>
        <v>0</v>
      </c>
      <c r="AJ720" s="31">
        <f t="shared" si="150"/>
        <v>0</v>
      </c>
      <c r="AK720" s="31">
        <f t="shared" si="150"/>
        <v>0</v>
      </c>
      <c r="AL720" s="31">
        <f t="shared" si="150"/>
        <v>0</v>
      </c>
      <c r="AM720" s="31">
        <f t="shared" si="150"/>
        <v>0</v>
      </c>
      <c r="AN720" s="31">
        <f t="shared" si="150"/>
        <v>0</v>
      </c>
      <c r="AO720" s="31">
        <f t="shared" si="150"/>
        <v>0</v>
      </c>
      <c r="AP720" s="31">
        <f t="shared" si="150"/>
        <v>0</v>
      </c>
      <c r="AQ720" s="31">
        <f t="shared" si="150"/>
        <v>0</v>
      </c>
      <c r="AR720" s="31">
        <f t="shared" si="150"/>
        <v>0</v>
      </c>
      <c r="AS720" s="31">
        <f t="shared" si="150"/>
        <v>0</v>
      </c>
      <c r="AT720" s="31">
        <f t="shared" si="150"/>
        <v>0</v>
      </c>
      <c r="AU720" s="31">
        <f t="shared" si="150"/>
        <v>0</v>
      </c>
      <c r="AV720" s="31">
        <f t="shared" si="150"/>
        <v>0</v>
      </c>
      <c r="AW720" s="31">
        <f t="shared" si="150"/>
        <v>0</v>
      </c>
      <c r="AX720" s="31"/>
    </row>
    <row r="721" spans="1:50" ht="61.5" hidden="1" customHeight="1" x14ac:dyDescent="0.25">
      <c r="A721" s="30">
        <v>716</v>
      </c>
      <c r="B721" s="73" t="s">
        <v>1222</v>
      </c>
      <c r="C721" s="66" t="s">
        <v>1651</v>
      </c>
      <c r="D721" s="31"/>
      <c r="E721" s="98" t="s">
        <v>4654</v>
      </c>
      <c r="F721" s="52" t="s">
        <v>1925</v>
      </c>
      <c r="G721" s="52" t="s">
        <v>1928</v>
      </c>
      <c r="H721" s="52" t="s">
        <v>160</v>
      </c>
      <c r="I721" s="52" t="s">
        <v>1909</v>
      </c>
      <c r="J721" s="52" t="s">
        <v>361</v>
      </c>
      <c r="K721" s="52" t="s">
        <v>30</v>
      </c>
      <c r="L721" s="52" t="s">
        <v>39</v>
      </c>
      <c r="M721" s="52" t="s">
        <v>264</v>
      </c>
      <c r="N721" s="52" t="s">
        <v>265</v>
      </c>
      <c r="O721" s="52" t="s">
        <v>261</v>
      </c>
      <c r="P721" s="32"/>
      <c r="Q721" s="52" t="s">
        <v>361</v>
      </c>
      <c r="R721" s="33">
        <f t="shared" si="146"/>
        <v>1</v>
      </c>
      <c r="S721" s="53" t="str">
        <f t="shared" si="141"/>
        <v>Мінекономіки</v>
      </c>
      <c r="T721" s="53"/>
      <c r="U721" s="31"/>
      <c r="V721" s="31"/>
      <c r="W721" s="31"/>
      <c r="X721" s="57" t="s">
        <v>4367</v>
      </c>
      <c r="Y721" s="31"/>
      <c r="Z721" s="31"/>
      <c r="AA721" s="31"/>
      <c r="AB721" s="31"/>
      <c r="AC721" s="31"/>
      <c r="AD721" s="34"/>
      <c r="AE721" s="59">
        <f t="shared" si="148"/>
        <v>0</v>
      </c>
      <c r="AF721" s="62" t="e">
        <f t="shared" si="147"/>
        <v>#VALUE!</v>
      </c>
      <c r="AG721" s="31"/>
      <c r="AH721" s="31">
        <f t="shared" si="150"/>
        <v>0</v>
      </c>
      <c r="AI721" s="31">
        <f t="shared" si="150"/>
        <v>0</v>
      </c>
      <c r="AJ721" s="31">
        <f t="shared" si="150"/>
        <v>0</v>
      </c>
      <c r="AK721" s="31">
        <f t="shared" si="150"/>
        <v>0</v>
      </c>
      <c r="AL721" s="31">
        <f t="shared" si="150"/>
        <v>0</v>
      </c>
      <c r="AM721" s="31">
        <f t="shared" si="150"/>
        <v>0</v>
      </c>
      <c r="AN721" s="31">
        <f t="shared" si="150"/>
        <v>0</v>
      </c>
      <c r="AO721" s="31">
        <f t="shared" si="150"/>
        <v>0</v>
      </c>
      <c r="AP721" s="31">
        <f t="shared" si="150"/>
        <v>0</v>
      </c>
      <c r="AQ721" s="31">
        <f t="shared" si="150"/>
        <v>0</v>
      </c>
      <c r="AR721" s="31">
        <f t="shared" si="150"/>
        <v>0</v>
      </c>
      <c r="AS721" s="31">
        <f t="shared" si="150"/>
        <v>0</v>
      </c>
      <c r="AT721" s="31">
        <f t="shared" si="150"/>
        <v>0</v>
      </c>
      <c r="AU721" s="31">
        <f t="shared" si="150"/>
        <v>0</v>
      </c>
      <c r="AV721" s="31">
        <f t="shared" si="150"/>
        <v>0</v>
      </c>
      <c r="AW721" s="31">
        <f t="shared" si="150"/>
        <v>0</v>
      </c>
      <c r="AX721" s="31"/>
    </row>
    <row r="722" spans="1:50" ht="61.5" hidden="1" customHeight="1" x14ac:dyDescent="0.25">
      <c r="A722" s="30">
        <v>717</v>
      </c>
      <c r="B722" s="73" t="s">
        <v>1222</v>
      </c>
      <c r="C722" s="66" t="s">
        <v>1651</v>
      </c>
      <c r="D722" s="31"/>
      <c r="E722" s="98" t="s">
        <v>4654</v>
      </c>
      <c r="F722" s="52" t="s">
        <v>1925</v>
      </c>
      <c r="G722" s="52" t="s">
        <v>1929</v>
      </c>
      <c r="H722" s="52" t="s">
        <v>28</v>
      </c>
      <c r="I722" s="52" t="s">
        <v>53</v>
      </c>
      <c r="J722" s="52" t="s">
        <v>361</v>
      </c>
      <c r="K722" s="52" t="s">
        <v>30</v>
      </c>
      <c r="L722" s="52" t="s">
        <v>39</v>
      </c>
      <c r="M722" s="52" t="s">
        <v>54</v>
      </c>
      <c r="N722" s="52" t="s">
        <v>363</v>
      </c>
      <c r="O722" s="52" t="s">
        <v>55</v>
      </c>
      <c r="P722" s="32"/>
      <c r="Q722" s="52" t="s">
        <v>361</v>
      </c>
      <c r="R722" s="33">
        <f t="shared" si="146"/>
        <v>1</v>
      </c>
      <c r="S722" s="53" t="str">
        <f t="shared" si="141"/>
        <v>Мінекономіки</v>
      </c>
      <c r="T722" s="53"/>
      <c r="U722" s="31"/>
      <c r="V722" s="31"/>
      <c r="W722" s="31"/>
      <c r="X722" s="31"/>
      <c r="Y722" s="57" t="s">
        <v>4367</v>
      </c>
      <c r="Z722" s="31"/>
      <c r="AA722" s="31"/>
      <c r="AB722" s="31"/>
      <c r="AC722" s="31"/>
      <c r="AD722" s="34"/>
      <c r="AE722" s="59">
        <f t="shared" si="148"/>
        <v>0</v>
      </c>
      <c r="AF722" s="62" t="e">
        <f t="shared" si="147"/>
        <v>#VALUE!</v>
      </c>
      <c r="AG722" s="31"/>
      <c r="AH722" s="31">
        <f t="shared" si="150"/>
        <v>0</v>
      </c>
      <c r="AI722" s="31">
        <f t="shared" si="150"/>
        <v>0</v>
      </c>
      <c r="AJ722" s="31">
        <f t="shared" si="150"/>
        <v>0</v>
      </c>
      <c r="AK722" s="31">
        <f t="shared" si="150"/>
        <v>0</v>
      </c>
      <c r="AL722" s="31">
        <f t="shared" si="150"/>
        <v>0</v>
      </c>
      <c r="AM722" s="31">
        <f t="shared" si="150"/>
        <v>0</v>
      </c>
      <c r="AN722" s="31">
        <f t="shared" si="150"/>
        <v>0</v>
      </c>
      <c r="AO722" s="31">
        <f t="shared" si="150"/>
        <v>0</v>
      </c>
      <c r="AP722" s="31">
        <f t="shared" si="150"/>
        <v>0</v>
      </c>
      <c r="AQ722" s="31">
        <f t="shared" si="150"/>
        <v>0</v>
      </c>
      <c r="AR722" s="31">
        <f t="shared" si="150"/>
        <v>0</v>
      </c>
      <c r="AS722" s="31">
        <f t="shared" si="150"/>
        <v>0</v>
      </c>
      <c r="AT722" s="31">
        <f t="shared" si="150"/>
        <v>0</v>
      </c>
      <c r="AU722" s="31">
        <f t="shared" si="150"/>
        <v>0</v>
      </c>
      <c r="AV722" s="31">
        <f t="shared" si="150"/>
        <v>0</v>
      </c>
      <c r="AW722" s="31">
        <f t="shared" si="150"/>
        <v>0</v>
      </c>
      <c r="AX722" s="31"/>
    </row>
    <row r="723" spans="1:50" ht="61.5" hidden="1" customHeight="1" x14ac:dyDescent="0.25">
      <c r="A723" s="30">
        <v>718</v>
      </c>
      <c r="B723" s="73" t="s">
        <v>1222</v>
      </c>
      <c r="C723" s="66" t="s">
        <v>1651</v>
      </c>
      <c r="D723" s="31"/>
      <c r="E723" s="98" t="s">
        <v>4654</v>
      </c>
      <c r="F723" s="52" t="s">
        <v>1925</v>
      </c>
      <c r="G723" s="52" t="s">
        <v>1930</v>
      </c>
      <c r="H723" s="52" t="s">
        <v>57</v>
      </c>
      <c r="I723" s="52" t="s">
        <v>29</v>
      </c>
      <c r="J723" s="52" t="s">
        <v>361</v>
      </c>
      <c r="K723" s="52" t="s">
        <v>30</v>
      </c>
      <c r="L723" s="52" t="s">
        <v>39</v>
      </c>
      <c r="M723" s="52" t="s">
        <v>58</v>
      </c>
      <c r="N723" s="52" t="s">
        <v>363</v>
      </c>
      <c r="O723" s="52" t="s">
        <v>55</v>
      </c>
      <c r="P723" s="32"/>
      <c r="Q723" s="52" t="s">
        <v>361</v>
      </c>
      <c r="R723" s="33">
        <f t="shared" si="146"/>
        <v>1</v>
      </c>
      <c r="S723" s="53" t="str">
        <f t="shared" si="141"/>
        <v>Мінекономіки</v>
      </c>
      <c r="T723" s="53"/>
      <c r="U723" s="31"/>
      <c r="V723" s="31"/>
      <c r="W723" s="31"/>
      <c r="X723" s="31"/>
      <c r="Y723" s="57" t="s">
        <v>4367</v>
      </c>
      <c r="Z723" s="31"/>
      <c r="AA723" s="31"/>
      <c r="AB723" s="31"/>
      <c r="AC723" s="31"/>
      <c r="AD723" s="34"/>
      <c r="AE723" s="59">
        <f t="shared" si="148"/>
        <v>0</v>
      </c>
      <c r="AF723" s="62" t="e">
        <f t="shared" si="147"/>
        <v>#VALUE!</v>
      </c>
      <c r="AG723" s="31"/>
      <c r="AH723" s="31">
        <f t="shared" si="150"/>
        <v>0</v>
      </c>
      <c r="AI723" s="31">
        <f t="shared" si="150"/>
        <v>0</v>
      </c>
      <c r="AJ723" s="31">
        <f t="shared" si="150"/>
        <v>0</v>
      </c>
      <c r="AK723" s="31">
        <f t="shared" si="150"/>
        <v>0</v>
      </c>
      <c r="AL723" s="31">
        <f t="shared" si="150"/>
        <v>0</v>
      </c>
      <c r="AM723" s="31">
        <f t="shared" si="150"/>
        <v>0</v>
      </c>
      <c r="AN723" s="31">
        <f t="shared" si="150"/>
        <v>0</v>
      </c>
      <c r="AO723" s="31">
        <f t="shared" si="150"/>
        <v>0</v>
      </c>
      <c r="AP723" s="31">
        <f t="shared" si="150"/>
        <v>0</v>
      </c>
      <c r="AQ723" s="31">
        <f t="shared" si="150"/>
        <v>0</v>
      </c>
      <c r="AR723" s="31">
        <f t="shared" si="150"/>
        <v>0</v>
      </c>
      <c r="AS723" s="31">
        <f t="shared" si="150"/>
        <v>0</v>
      </c>
      <c r="AT723" s="31">
        <f t="shared" si="150"/>
        <v>0</v>
      </c>
      <c r="AU723" s="31">
        <f t="shared" si="150"/>
        <v>0</v>
      </c>
      <c r="AV723" s="31">
        <f t="shared" si="150"/>
        <v>0</v>
      </c>
      <c r="AW723" s="31">
        <f t="shared" si="150"/>
        <v>0</v>
      </c>
      <c r="AX723" s="31"/>
    </row>
    <row r="724" spans="1:50" ht="61.5" hidden="1" customHeight="1" x14ac:dyDescent="0.25">
      <c r="A724" s="30">
        <v>719</v>
      </c>
      <c r="B724" s="73" t="s">
        <v>1222</v>
      </c>
      <c r="C724" s="66" t="s">
        <v>1651</v>
      </c>
      <c r="D724" s="31"/>
      <c r="E724" s="98" t="s">
        <v>4654</v>
      </c>
      <c r="F724" s="52" t="s">
        <v>1925</v>
      </c>
      <c r="G724" s="52" t="s">
        <v>1931</v>
      </c>
      <c r="H724" s="52" t="s">
        <v>61</v>
      </c>
      <c r="I724" s="52" t="s">
        <v>62</v>
      </c>
      <c r="J724" s="52" t="s">
        <v>361</v>
      </c>
      <c r="K724" s="52" t="s">
        <v>30</v>
      </c>
      <c r="L724" s="52" t="s">
        <v>39</v>
      </c>
      <c r="M724" s="52" t="s">
        <v>64</v>
      </c>
      <c r="N724" s="52" t="s">
        <v>65</v>
      </c>
      <c r="O724" s="52" t="s">
        <v>55</v>
      </c>
      <c r="P724" s="32"/>
      <c r="Q724" s="52" t="s">
        <v>361</v>
      </c>
      <c r="R724" s="33">
        <f t="shared" si="146"/>
        <v>1</v>
      </c>
      <c r="S724" s="53" t="str">
        <f t="shared" si="141"/>
        <v>Мінекономіки</v>
      </c>
      <c r="T724" s="53"/>
      <c r="U724" s="31"/>
      <c r="V724" s="31"/>
      <c r="W724" s="31"/>
      <c r="X724" s="31"/>
      <c r="Y724" s="57" t="s">
        <v>4367</v>
      </c>
      <c r="Z724" s="31"/>
      <c r="AA724" s="31"/>
      <c r="AB724" s="31"/>
      <c r="AC724" s="31"/>
      <c r="AD724" s="34"/>
      <c r="AE724" s="59">
        <f t="shared" si="148"/>
        <v>0</v>
      </c>
      <c r="AF724" s="62" t="e">
        <f t="shared" si="147"/>
        <v>#VALUE!</v>
      </c>
      <c r="AG724" s="31"/>
      <c r="AH724" s="31">
        <f t="shared" si="150"/>
        <v>0</v>
      </c>
      <c r="AI724" s="31">
        <f t="shared" si="150"/>
        <v>0</v>
      </c>
      <c r="AJ724" s="31">
        <f t="shared" si="150"/>
        <v>0</v>
      </c>
      <c r="AK724" s="31">
        <f t="shared" si="150"/>
        <v>0</v>
      </c>
      <c r="AL724" s="31">
        <f t="shared" si="150"/>
        <v>0</v>
      </c>
      <c r="AM724" s="31">
        <f t="shared" si="150"/>
        <v>0</v>
      </c>
      <c r="AN724" s="31">
        <f t="shared" si="150"/>
        <v>0</v>
      </c>
      <c r="AO724" s="31">
        <f t="shared" si="150"/>
        <v>0</v>
      </c>
      <c r="AP724" s="31">
        <f t="shared" si="150"/>
        <v>0</v>
      </c>
      <c r="AQ724" s="31">
        <f t="shared" si="150"/>
        <v>0</v>
      </c>
      <c r="AR724" s="31">
        <f t="shared" si="150"/>
        <v>0</v>
      </c>
      <c r="AS724" s="31">
        <f t="shared" si="150"/>
        <v>0</v>
      </c>
      <c r="AT724" s="31">
        <f t="shared" si="150"/>
        <v>0</v>
      </c>
      <c r="AU724" s="31">
        <f t="shared" si="150"/>
        <v>0</v>
      </c>
      <c r="AV724" s="31">
        <f t="shared" si="150"/>
        <v>0</v>
      </c>
      <c r="AW724" s="31">
        <f t="shared" si="150"/>
        <v>0</v>
      </c>
      <c r="AX724" s="31"/>
    </row>
    <row r="725" spans="1:50" ht="61.5" hidden="1" customHeight="1" x14ac:dyDescent="0.25">
      <c r="A725" s="30">
        <v>720</v>
      </c>
      <c r="B725" s="73" t="s">
        <v>1222</v>
      </c>
      <c r="C725" s="66" t="s">
        <v>1651</v>
      </c>
      <c r="D725" s="31"/>
      <c r="E725" s="98" t="s">
        <v>4654</v>
      </c>
      <c r="F725" s="52" t="s">
        <v>1925</v>
      </c>
      <c r="G725" s="52" t="s">
        <v>1932</v>
      </c>
      <c r="H725" s="52" t="s">
        <v>67</v>
      </c>
      <c r="I725" s="52" t="s">
        <v>1933</v>
      </c>
      <c r="J725" s="52" t="s">
        <v>361</v>
      </c>
      <c r="K725" s="52" t="s">
        <v>30</v>
      </c>
      <c r="L725" s="52" t="s">
        <v>39</v>
      </c>
      <c r="M725" s="52" t="s">
        <v>69</v>
      </c>
      <c r="N725" s="52" t="s">
        <v>70</v>
      </c>
      <c r="O725" s="52" t="s">
        <v>55</v>
      </c>
      <c r="P725" s="32"/>
      <c r="Q725" s="52" t="s">
        <v>361</v>
      </c>
      <c r="R725" s="33">
        <f t="shared" si="146"/>
        <v>1</v>
      </c>
      <c r="S725" s="53" t="str">
        <f t="shared" si="141"/>
        <v>Мінекономіки</v>
      </c>
      <c r="T725" s="53"/>
      <c r="U725" s="31"/>
      <c r="V725" s="31"/>
      <c r="W725" s="31"/>
      <c r="X725" s="31"/>
      <c r="Y725" s="57" t="s">
        <v>4367</v>
      </c>
      <c r="Z725" s="31"/>
      <c r="AA725" s="31"/>
      <c r="AB725" s="31"/>
      <c r="AC725" s="31"/>
      <c r="AD725" s="34"/>
      <c r="AE725" s="59">
        <f t="shared" si="148"/>
        <v>0</v>
      </c>
      <c r="AF725" s="62" t="e">
        <f t="shared" si="147"/>
        <v>#VALUE!</v>
      </c>
      <c r="AG725" s="31"/>
      <c r="AH725" s="31">
        <f t="shared" si="150"/>
        <v>0</v>
      </c>
      <c r="AI725" s="31">
        <f t="shared" si="150"/>
        <v>0</v>
      </c>
      <c r="AJ725" s="31">
        <f t="shared" si="150"/>
        <v>0</v>
      </c>
      <c r="AK725" s="31">
        <f t="shared" si="150"/>
        <v>0</v>
      </c>
      <c r="AL725" s="31">
        <f t="shared" si="150"/>
        <v>0</v>
      </c>
      <c r="AM725" s="31">
        <f t="shared" si="150"/>
        <v>0</v>
      </c>
      <c r="AN725" s="31">
        <f t="shared" si="150"/>
        <v>0</v>
      </c>
      <c r="AO725" s="31">
        <f t="shared" si="150"/>
        <v>0</v>
      </c>
      <c r="AP725" s="31">
        <f t="shared" si="150"/>
        <v>0</v>
      </c>
      <c r="AQ725" s="31">
        <f t="shared" si="150"/>
        <v>0</v>
      </c>
      <c r="AR725" s="31">
        <f t="shared" si="150"/>
        <v>0</v>
      </c>
      <c r="AS725" s="31">
        <f t="shared" si="150"/>
        <v>0</v>
      </c>
      <c r="AT725" s="31">
        <f t="shared" si="150"/>
        <v>0</v>
      </c>
      <c r="AU725" s="31">
        <f t="shared" si="150"/>
        <v>0</v>
      </c>
      <c r="AV725" s="31">
        <f t="shared" si="150"/>
        <v>0</v>
      </c>
      <c r="AW725" s="31">
        <f t="shared" si="150"/>
        <v>0</v>
      </c>
      <c r="AX725" s="31"/>
    </row>
    <row r="726" spans="1:50" ht="61.5" hidden="1" customHeight="1" x14ac:dyDescent="0.25">
      <c r="A726" s="30">
        <v>721</v>
      </c>
      <c r="B726" s="73" t="s">
        <v>1222</v>
      </c>
      <c r="C726" s="66" t="s">
        <v>1651</v>
      </c>
      <c r="D726" s="31"/>
      <c r="E726" s="98" t="s">
        <v>4654</v>
      </c>
      <c r="F726" s="52" t="s">
        <v>1925</v>
      </c>
      <c r="G726" s="52" t="s">
        <v>1934</v>
      </c>
      <c r="H726" s="52" t="s">
        <v>1935</v>
      </c>
      <c r="I726" s="52" t="s">
        <v>1936</v>
      </c>
      <c r="J726" s="52" t="s">
        <v>1937</v>
      </c>
      <c r="K726" s="52" t="s">
        <v>18</v>
      </c>
      <c r="L726" s="52" t="s">
        <v>1688</v>
      </c>
      <c r="M726" s="52" t="s">
        <v>1938</v>
      </c>
      <c r="N726" s="52" t="s">
        <v>363</v>
      </c>
      <c r="O726" s="52" t="s">
        <v>1939</v>
      </c>
      <c r="P726" s="32"/>
      <c r="Q726" s="52" t="s">
        <v>1937</v>
      </c>
      <c r="R726" s="33">
        <f t="shared" si="146"/>
        <v>2</v>
      </c>
      <c r="S726" s="53" t="str">
        <f t="shared" si="141"/>
        <v>Мінекономіки</v>
      </c>
      <c r="T726" s="53"/>
      <c r="U726" s="31"/>
      <c r="V726" s="31"/>
      <c r="W726" s="31"/>
      <c r="X726" s="31"/>
      <c r="Y726" s="31"/>
      <c r="Z726" s="31"/>
      <c r="AA726" s="31"/>
      <c r="AB726" s="31"/>
      <c r="AC726" s="31"/>
      <c r="AD726" s="34"/>
      <c r="AE726" s="59">
        <f t="shared" si="148"/>
        <v>0</v>
      </c>
      <c r="AF726" s="62" t="e">
        <f t="shared" si="147"/>
        <v>#VALUE!</v>
      </c>
      <c r="AG726" s="31"/>
      <c r="AH726" s="31">
        <f t="shared" si="150"/>
        <v>0</v>
      </c>
      <c r="AI726" s="31">
        <f t="shared" si="150"/>
        <v>0</v>
      </c>
      <c r="AJ726" s="31">
        <f t="shared" si="150"/>
        <v>0</v>
      </c>
      <c r="AK726" s="31">
        <f t="shared" si="150"/>
        <v>0</v>
      </c>
      <c r="AL726" s="31">
        <f t="shared" si="150"/>
        <v>0</v>
      </c>
      <c r="AM726" s="31">
        <f t="shared" si="150"/>
        <v>0</v>
      </c>
      <c r="AN726" s="31">
        <f t="shared" si="150"/>
        <v>0</v>
      </c>
      <c r="AO726" s="31">
        <f t="shared" si="150"/>
        <v>0</v>
      </c>
      <c r="AP726" s="31">
        <f t="shared" si="150"/>
        <v>0</v>
      </c>
      <c r="AQ726" s="31">
        <f t="shared" si="150"/>
        <v>0</v>
      </c>
      <c r="AR726" s="31">
        <f t="shared" si="150"/>
        <v>0</v>
      </c>
      <c r="AS726" s="31">
        <f t="shared" si="150"/>
        <v>0</v>
      </c>
      <c r="AT726" s="31">
        <f t="shared" si="150"/>
        <v>0</v>
      </c>
      <c r="AU726" s="31">
        <f t="shared" si="150"/>
        <v>0</v>
      </c>
      <c r="AV726" s="31">
        <f t="shared" si="150"/>
        <v>0</v>
      </c>
      <c r="AW726" s="31">
        <f t="shared" si="150"/>
        <v>0</v>
      </c>
      <c r="AX726" s="31"/>
    </row>
    <row r="727" spans="1:50" ht="61.5" hidden="1" customHeight="1" x14ac:dyDescent="0.25">
      <c r="A727" s="30">
        <v>722</v>
      </c>
      <c r="B727" s="73" t="s">
        <v>1222</v>
      </c>
      <c r="C727" s="66" t="s">
        <v>1651</v>
      </c>
      <c r="D727" s="31"/>
      <c r="E727" s="98" t="s">
        <v>4654</v>
      </c>
      <c r="F727" s="52" t="s">
        <v>1925</v>
      </c>
      <c r="G727" s="52" t="s">
        <v>1940</v>
      </c>
      <c r="H727" s="52" t="s">
        <v>1941</v>
      </c>
      <c r="I727" s="52" t="s">
        <v>1942</v>
      </c>
      <c r="J727" s="52" t="s">
        <v>1937</v>
      </c>
      <c r="K727" s="52" t="s">
        <v>18</v>
      </c>
      <c r="L727" s="52" t="s">
        <v>1688</v>
      </c>
      <c r="M727" s="52" t="s">
        <v>1943</v>
      </c>
      <c r="N727" s="52" t="s">
        <v>363</v>
      </c>
      <c r="O727" s="52" t="s">
        <v>1944</v>
      </c>
      <c r="P727" s="32"/>
      <c r="Q727" s="52" t="s">
        <v>1937</v>
      </c>
      <c r="R727" s="33">
        <f t="shared" si="146"/>
        <v>2</v>
      </c>
      <c r="S727" s="53" t="str">
        <f t="shared" si="141"/>
        <v>Мінекономіки</v>
      </c>
      <c r="T727" s="53"/>
      <c r="U727" s="31"/>
      <c r="V727" s="31"/>
      <c r="W727" s="31"/>
      <c r="X727" s="31"/>
      <c r="Y727" s="31"/>
      <c r="Z727" s="31"/>
      <c r="AA727" s="31"/>
      <c r="AB727" s="31"/>
      <c r="AC727" s="31"/>
      <c r="AD727" s="34"/>
      <c r="AE727" s="59">
        <f t="shared" si="148"/>
        <v>0</v>
      </c>
      <c r="AF727" s="62" t="e">
        <f t="shared" si="147"/>
        <v>#VALUE!</v>
      </c>
      <c r="AG727" s="31"/>
      <c r="AH727" s="31">
        <f t="shared" si="150"/>
        <v>0</v>
      </c>
      <c r="AI727" s="31">
        <f t="shared" si="150"/>
        <v>0</v>
      </c>
      <c r="AJ727" s="31">
        <f t="shared" si="150"/>
        <v>0</v>
      </c>
      <c r="AK727" s="31">
        <f t="shared" si="150"/>
        <v>0</v>
      </c>
      <c r="AL727" s="31">
        <f t="shared" si="150"/>
        <v>0</v>
      </c>
      <c r="AM727" s="31">
        <f t="shared" si="150"/>
        <v>0</v>
      </c>
      <c r="AN727" s="31">
        <f t="shared" si="150"/>
        <v>0</v>
      </c>
      <c r="AO727" s="31">
        <f t="shared" si="150"/>
        <v>0</v>
      </c>
      <c r="AP727" s="31">
        <f t="shared" si="150"/>
        <v>0</v>
      </c>
      <c r="AQ727" s="31">
        <f t="shared" si="150"/>
        <v>0</v>
      </c>
      <c r="AR727" s="31">
        <f t="shared" si="150"/>
        <v>0</v>
      </c>
      <c r="AS727" s="31">
        <f t="shared" si="150"/>
        <v>0</v>
      </c>
      <c r="AT727" s="31">
        <f t="shared" si="150"/>
        <v>0</v>
      </c>
      <c r="AU727" s="31">
        <f t="shared" si="150"/>
        <v>0</v>
      </c>
      <c r="AV727" s="31">
        <f t="shared" si="150"/>
        <v>0</v>
      </c>
      <c r="AW727" s="31">
        <f t="shared" si="150"/>
        <v>0</v>
      </c>
      <c r="AX727" s="31"/>
    </row>
    <row r="728" spans="1:50" ht="61.5" hidden="1" customHeight="1" x14ac:dyDescent="0.25">
      <c r="A728" s="30">
        <v>723</v>
      </c>
      <c r="B728" s="73" t="s">
        <v>1222</v>
      </c>
      <c r="C728" s="66" t="s">
        <v>1651</v>
      </c>
      <c r="D728" s="31"/>
      <c r="E728" s="98" t="s">
        <v>4655</v>
      </c>
      <c r="F728" s="52" t="s">
        <v>1945</v>
      </c>
      <c r="G728" s="52" t="s">
        <v>1946</v>
      </c>
      <c r="H728" s="52" t="s">
        <v>15</v>
      </c>
      <c r="I728" s="52" t="s">
        <v>36</v>
      </c>
      <c r="J728" s="52" t="s">
        <v>900</v>
      </c>
      <c r="K728" s="52" t="s">
        <v>30</v>
      </c>
      <c r="L728" s="52" t="s">
        <v>39</v>
      </c>
      <c r="M728" s="52" t="s">
        <v>1723</v>
      </c>
      <c r="N728" s="52" t="s">
        <v>1657</v>
      </c>
      <c r="O728" s="52" t="s">
        <v>261</v>
      </c>
      <c r="P728" s="32"/>
      <c r="Q728" s="52" t="s">
        <v>900</v>
      </c>
      <c r="R728" s="33">
        <f t="shared" si="146"/>
        <v>1</v>
      </c>
      <c r="S728" s="53" t="str">
        <f t="shared" si="141"/>
        <v>Мінцифри</v>
      </c>
      <c r="T728" s="53"/>
      <c r="U728" s="31"/>
      <c r="V728" s="31"/>
      <c r="W728" s="31"/>
      <c r="X728" s="57" t="s">
        <v>4367</v>
      </c>
      <c r="Y728" s="31"/>
      <c r="Z728" s="31"/>
      <c r="AA728" s="31"/>
      <c r="AB728" s="31"/>
      <c r="AC728" s="31"/>
      <c r="AD728" s="34"/>
      <c r="AE728" s="59">
        <f t="shared" si="148"/>
        <v>0</v>
      </c>
      <c r="AF728" s="62" t="e">
        <f t="shared" si="147"/>
        <v>#VALUE!</v>
      </c>
      <c r="AG728" s="31"/>
      <c r="AH728" s="31">
        <f t="shared" si="150"/>
        <v>0</v>
      </c>
      <c r="AI728" s="31">
        <f t="shared" si="150"/>
        <v>0</v>
      </c>
      <c r="AJ728" s="31">
        <f t="shared" si="150"/>
        <v>0</v>
      </c>
      <c r="AK728" s="31">
        <f t="shared" si="150"/>
        <v>0</v>
      </c>
      <c r="AL728" s="31">
        <f t="shared" si="150"/>
        <v>0</v>
      </c>
      <c r="AM728" s="31">
        <f t="shared" si="150"/>
        <v>0</v>
      </c>
      <c r="AN728" s="31">
        <f t="shared" si="150"/>
        <v>0</v>
      </c>
      <c r="AO728" s="31">
        <f t="shared" si="150"/>
        <v>0</v>
      </c>
      <c r="AP728" s="31">
        <f t="shared" si="150"/>
        <v>0</v>
      </c>
      <c r="AQ728" s="31">
        <f t="shared" si="150"/>
        <v>0</v>
      </c>
      <c r="AR728" s="31">
        <f t="shared" si="150"/>
        <v>0</v>
      </c>
      <c r="AS728" s="31">
        <f t="shared" si="150"/>
        <v>0</v>
      </c>
      <c r="AT728" s="31">
        <f t="shared" si="150"/>
        <v>0</v>
      </c>
      <c r="AU728" s="31">
        <f t="shared" si="150"/>
        <v>0</v>
      </c>
      <c r="AV728" s="31">
        <f t="shared" si="150"/>
        <v>0</v>
      </c>
      <c r="AW728" s="31">
        <f t="shared" si="150"/>
        <v>0</v>
      </c>
      <c r="AX728" s="31"/>
    </row>
    <row r="729" spans="1:50" ht="61.5" hidden="1" customHeight="1" x14ac:dyDescent="0.25">
      <c r="A729" s="30">
        <v>724</v>
      </c>
      <c r="B729" s="73" t="s">
        <v>1222</v>
      </c>
      <c r="C729" s="66" t="s">
        <v>1651</v>
      </c>
      <c r="D729" s="31"/>
      <c r="E729" s="98" t="s">
        <v>4655</v>
      </c>
      <c r="F729" s="52" t="s">
        <v>1945</v>
      </c>
      <c r="G729" s="52" t="s">
        <v>1947</v>
      </c>
      <c r="H729" s="52" t="s">
        <v>156</v>
      </c>
      <c r="I729" s="52" t="s">
        <v>160</v>
      </c>
      <c r="J729" s="52" t="s">
        <v>900</v>
      </c>
      <c r="K729" s="52" t="s">
        <v>30</v>
      </c>
      <c r="L729" s="52" t="s">
        <v>39</v>
      </c>
      <c r="M729" s="52" t="s">
        <v>1948</v>
      </c>
      <c r="N729" s="52" t="s">
        <v>900</v>
      </c>
      <c r="O729" s="52" t="s">
        <v>261</v>
      </c>
      <c r="P729" s="32"/>
      <c r="Q729" s="52" t="s">
        <v>900</v>
      </c>
      <c r="R729" s="33">
        <f t="shared" si="146"/>
        <v>1</v>
      </c>
      <c r="S729" s="53" t="str">
        <f t="shared" si="141"/>
        <v>Мінцифри</v>
      </c>
      <c r="T729" s="53"/>
      <c r="U729" s="31"/>
      <c r="V729" s="31"/>
      <c r="W729" s="31"/>
      <c r="X729" s="57" t="s">
        <v>4367</v>
      </c>
      <c r="Y729" s="31"/>
      <c r="Z729" s="31"/>
      <c r="AA729" s="31"/>
      <c r="AB729" s="31"/>
      <c r="AC729" s="31"/>
      <c r="AD729" s="34"/>
      <c r="AE729" s="59">
        <f t="shared" si="148"/>
        <v>0</v>
      </c>
      <c r="AF729" s="62" t="e">
        <f t="shared" si="147"/>
        <v>#VALUE!</v>
      </c>
      <c r="AG729" s="31"/>
      <c r="AH729" s="31">
        <f t="shared" si="150"/>
        <v>0</v>
      </c>
      <c r="AI729" s="31">
        <f t="shared" si="150"/>
        <v>0</v>
      </c>
      <c r="AJ729" s="31">
        <f t="shared" si="150"/>
        <v>0</v>
      </c>
      <c r="AK729" s="31">
        <f t="shared" si="150"/>
        <v>0</v>
      </c>
      <c r="AL729" s="31">
        <f t="shared" si="150"/>
        <v>0</v>
      </c>
      <c r="AM729" s="31">
        <f t="shared" si="150"/>
        <v>0</v>
      </c>
      <c r="AN729" s="31">
        <f t="shared" si="150"/>
        <v>0</v>
      </c>
      <c r="AO729" s="31">
        <f t="shared" si="150"/>
        <v>0</v>
      </c>
      <c r="AP729" s="31">
        <f t="shared" si="150"/>
        <v>0</v>
      </c>
      <c r="AQ729" s="31">
        <f t="shared" si="150"/>
        <v>0</v>
      </c>
      <c r="AR729" s="31">
        <f t="shared" si="150"/>
        <v>0</v>
      </c>
      <c r="AS729" s="31">
        <f t="shared" si="150"/>
        <v>0</v>
      </c>
      <c r="AT729" s="31">
        <f t="shared" si="150"/>
        <v>0</v>
      </c>
      <c r="AU729" s="31">
        <f t="shared" si="150"/>
        <v>0</v>
      </c>
      <c r="AV729" s="31">
        <f t="shared" si="150"/>
        <v>0</v>
      </c>
      <c r="AW729" s="31">
        <f t="shared" si="150"/>
        <v>0</v>
      </c>
      <c r="AX729" s="31"/>
    </row>
    <row r="730" spans="1:50" ht="61.5" hidden="1" customHeight="1" x14ac:dyDescent="0.25">
      <c r="A730" s="30">
        <v>725</v>
      </c>
      <c r="B730" s="73" t="s">
        <v>1222</v>
      </c>
      <c r="C730" s="66" t="s">
        <v>1651</v>
      </c>
      <c r="D730" s="31"/>
      <c r="E730" s="98" t="s">
        <v>4655</v>
      </c>
      <c r="F730" s="52" t="s">
        <v>1945</v>
      </c>
      <c r="G730" s="52" t="s">
        <v>1949</v>
      </c>
      <c r="H730" s="52" t="s">
        <v>193</v>
      </c>
      <c r="I730" s="52" t="s">
        <v>193</v>
      </c>
      <c r="J730" s="52" t="s">
        <v>900</v>
      </c>
      <c r="K730" s="52" t="s">
        <v>30</v>
      </c>
      <c r="L730" s="52" t="s">
        <v>39</v>
      </c>
      <c r="M730" s="52" t="s">
        <v>264</v>
      </c>
      <c r="N730" s="52" t="s">
        <v>265</v>
      </c>
      <c r="O730" s="52" t="s">
        <v>261</v>
      </c>
      <c r="P730" s="32"/>
      <c r="Q730" s="52" t="s">
        <v>900</v>
      </c>
      <c r="R730" s="33">
        <f t="shared" si="146"/>
        <v>1</v>
      </c>
      <c r="S730" s="53" t="str">
        <f t="shared" si="141"/>
        <v>Мінцифри</v>
      </c>
      <c r="T730" s="53"/>
      <c r="U730" s="31"/>
      <c r="V730" s="31"/>
      <c r="W730" s="31"/>
      <c r="X730" s="57" t="s">
        <v>4367</v>
      </c>
      <c r="Y730" s="31"/>
      <c r="Z730" s="31"/>
      <c r="AA730" s="31"/>
      <c r="AB730" s="31"/>
      <c r="AC730" s="31"/>
      <c r="AD730" s="34"/>
      <c r="AE730" s="59">
        <f t="shared" si="148"/>
        <v>0</v>
      </c>
      <c r="AF730" s="62" t="e">
        <f t="shared" si="147"/>
        <v>#VALUE!</v>
      </c>
      <c r="AG730" s="31"/>
      <c r="AH730" s="31">
        <f t="shared" si="150"/>
        <v>0</v>
      </c>
      <c r="AI730" s="31">
        <f t="shared" si="150"/>
        <v>0</v>
      </c>
      <c r="AJ730" s="31">
        <f t="shared" si="150"/>
        <v>0</v>
      </c>
      <c r="AK730" s="31">
        <f t="shared" si="150"/>
        <v>0</v>
      </c>
      <c r="AL730" s="31">
        <f t="shared" si="150"/>
        <v>0</v>
      </c>
      <c r="AM730" s="31">
        <f t="shared" si="150"/>
        <v>0</v>
      </c>
      <c r="AN730" s="31">
        <f t="shared" si="150"/>
        <v>0</v>
      </c>
      <c r="AO730" s="31">
        <f t="shared" si="150"/>
        <v>0</v>
      </c>
      <c r="AP730" s="31">
        <f t="shared" si="150"/>
        <v>0</v>
      </c>
      <c r="AQ730" s="31">
        <f t="shared" si="150"/>
        <v>0</v>
      </c>
      <c r="AR730" s="31">
        <f t="shared" si="150"/>
        <v>0</v>
      </c>
      <c r="AS730" s="31">
        <f t="shared" si="150"/>
        <v>0</v>
      </c>
      <c r="AT730" s="31">
        <f t="shared" si="150"/>
        <v>0</v>
      </c>
      <c r="AU730" s="31">
        <f t="shared" si="150"/>
        <v>0</v>
      </c>
      <c r="AV730" s="31">
        <f t="shared" si="150"/>
        <v>0</v>
      </c>
      <c r="AW730" s="31">
        <f t="shared" si="150"/>
        <v>0</v>
      </c>
      <c r="AX730" s="31"/>
    </row>
    <row r="731" spans="1:50" ht="61.5" hidden="1" customHeight="1" x14ac:dyDescent="0.25">
      <c r="A731" s="30">
        <v>726</v>
      </c>
      <c r="B731" s="73" t="s">
        <v>1222</v>
      </c>
      <c r="C731" s="66" t="s">
        <v>1651</v>
      </c>
      <c r="D731" s="31"/>
      <c r="E731" s="98" t="s">
        <v>4655</v>
      </c>
      <c r="F731" s="52" t="s">
        <v>1945</v>
      </c>
      <c r="G731" s="52" t="s">
        <v>1950</v>
      </c>
      <c r="H731" s="52" t="s">
        <v>15</v>
      </c>
      <c r="I731" s="52" t="s">
        <v>98</v>
      </c>
      <c r="J731" s="52" t="s">
        <v>1951</v>
      </c>
      <c r="K731" s="52" t="s">
        <v>30</v>
      </c>
      <c r="L731" s="52" t="s">
        <v>39</v>
      </c>
      <c r="M731" s="52" t="s">
        <v>1952</v>
      </c>
      <c r="N731" s="52" t="s">
        <v>1657</v>
      </c>
      <c r="O731" s="52" t="s">
        <v>1953</v>
      </c>
      <c r="P731" s="32"/>
      <c r="Q731" s="52" t="s">
        <v>1951</v>
      </c>
      <c r="R731" s="33">
        <f t="shared" si="146"/>
        <v>2</v>
      </c>
      <c r="S731" s="53" t="str">
        <f t="shared" si="141"/>
        <v>ДПС</v>
      </c>
      <c r="T731" s="53"/>
      <c r="U731" s="31"/>
      <c r="V731" s="31"/>
      <c r="W731" s="31"/>
      <c r="X731" s="57" t="s">
        <v>4367</v>
      </c>
      <c r="Y731" s="31"/>
      <c r="Z731" s="31"/>
      <c r="AA731" s="31"/>
      <c r="AB731" s="31"/>
      <c r="AC731" s="31"/>
      <c r="AD731" s="34"/>
      <c r="AE731" s="59">
        <f t="shared" si="148"/>
        <v>0</v>
      </c>
      <c r="AF731" s="62" t="e">
        <f t="shared" si="147"/>
        <v>#VALUE!</v>
      </c>
      <c r="AG731" s="31"/>
      <c r="AH731" s="31">
        <f t="shared" si="150"/>
        <v>0</v>
      </c>
      <c r="AI731" s="31">
        <f t="shared" si="150"/>
        <v>0</v>
      </c>
      <c r="AJ731" s="31">
        <f t="shared" si="150"/>
        <v>0</v>
      </c>
      <c r="AK731" s="31">
        <f t="shared" si="150"/>
        <v>0</v>
      </c>
      <c r="AL731" s="31">
        <f t="shared" si="150"/>
        <v>0</v>
      </c>
      <c r="AM731" s="31">
        <f t="shared" si="150"/>
        <v>0</v>
      </c>
      <c r="AN731" s="31">
        <f t="shared" si="150"/>
        <v>0</v>
      </c>
      <c r="AO731" s="31">
        <f t="shared" si="150"/>
        <v>0</v>
      </c>
      <c r="AP731" s="31">
        <f t="shared" si="150"/>
        <v>0</v>
      </c>
      <c r="AQ731" s="31">
        <f t="shared" si="150"/>
        <v>0</v>
      </c>
      <c r="AR731" s="31">
        <f t="shared" si="150"/>
        <v>0</v>
      </c>
      <c r="AS731" s="31">
        <f t="shared" si="150"/>
        <v>0</v>
      </c>
      <c r="AT731" s="31">
        <f t="shared" si="150"/>
        <v>0</v>
      </c>
      <c r="AU731" s="31">
        <f t="shared" si="150"/>
        <v>0</v>
      </c>
      <c r="AV731" s="31">
        <f t="shared" si="150"/>
        <v>0</v>
      </c>
      <c r="AW731" s="31">
        <f t="shared" ref="AW731" si="151">IF(ISNUMBER(FIND($AD731,AW$5)),$AD731,"")</f>
        <v>0</v>
      </c>
      <c r="AX731" s="31"/>
    </row>
    <row r="732" spans="1:50" ht="61.5" hidden="1" customHeight="1" x14ac:dyDescent="0.25">
      <c r="A732" s="30">
        <v>727</v>
      </c>
      <c r="B732" s="73" t="s">
        <v>1222</v>
      </c>
      <c r="C732" s="66" t="s">
        <v>1651</v>
      </c>
      <c r="D732" s="31"/>
      <c r="E732" s="98" t="s">
        <v>4655</v>
      </c>
      <c r="F732" s="52" t="s">
        <v>1945</v>
      </c>
      <c r="G732" s="52" t="s">
        <v>1954</v>
      </c>
      <c r="H732" s="52" t="s">
        <v>15</v>
      </c>
      <c r="I732" s="52" t="s">
        <v>156</v>
      </c>
      <c r="J732" s="52" t="s">
        <v>1955</v>
      </c>
      <c r="K732" s="52" t="s">
        <v>30</v>
      </c>
      <c r="L732" s="52" t="s">
        <v>39</v>
      </c>
      <c r="M732" s="52" t="s">
        <v>1122</v>
      </c>
      <c r="N732" s="52" t="s">
        <v>1956</v>
      </c>
      <c r="O732" s="52" t="s">
        <v>466</v>
      </c>
      <c r="P732" s="32"/>
      <c r="Q732" s="52" t="s">
        <v>1955</v>
      </c>
      <c r="R732" s="33">
        <f t="shared" si="146"/>
        <v>2</v>
      </c>
      <c r="S732" s="53" t="str">
        <f t="shared" si="141"/>
        <v>Мінфін</v>
      </c>
      <c r="T732" s="53"/>
      <c r="U732" s="31"/>
      <c r="V732" s="31"/>
      <c r="W732" s="31"/>
      <c r="X732" s="57" t="s">
        <v>4367</v>
      </c>
      <c r="Y732" s="31"/>
      <c r="Z732" s="31"/>
      <c r="AA732" s="31"/>
      <c r="AB732" s="31"/>
      <c r="AC732" s="31"/>
      <c r="AD732" s="34"/>
      <c r="AE732" s="59">
        <f t="shared" si="148"/>
        <v>0</v>
      </c>
      <c r="AF732" s="62" t="e">
        <f t="shared" si="147"/>
        <v>#VALUE!</v>
      </c>
      <c r="AG732" s="31"/>
      <c r="AH732" s="31">
        <f t="shared" ref="AH732:AW747" si="152">IF(ISNUMBER(FIND($AD732,AH$5)),$AD732,"")</f>
        <v>0</v>
      </c>
      <c r="AI732" s="31">
        <f t="shared" si="152"/>
        <v>0</v>
      </c>
      <c r="AJ732" s="31">
        <f t="shared" si="152"/>
        <v>0</v>
      </c>
      <c r="AK732" s="31">
        <f t="shared" si="152"/>
        <v>0</v>
      </c>
      <c r="AL732" s="31">
        <f t="shared" si="152"/>
        <v>0</v>
      </c>
      <c r="AM732" s="31">
        <f t="shared" si="152"/>
        <v>0</v>
      </c>
      <c r="AN732" s="31">
        <f t="shared" si="152"/>
        <v>0</v>
      </c>
      <c r="AO732" s="31">
        <f t="shared" si="152"/>
        <v>0</v>
      </c>
      <c r="AP732" s="31">
        <f t="shared" si="152"/>
        <v>0</v>
      </c>
      <c r="AQ732" s="31">
        <f t="shared" si="152"/>
        <v>0</v>
      </c>
      <c r="AR732" s="31">
        <f t="shared" si="152"/>
        <v>0</v>
      </c>
      <c r="AS732" s="31">
        <f t="shared" si="152"/>
        <v>0</v>
      </c>
      <c r="AT732" s="31">
        <f t="shared" si="152"/>
        <v>0</v>
      </c>
      <c r="AU732" s="31">
        <f t="shared" si="152"/>
        <v>0</v>
      </c>
      <c r="AV732" s="31">
        <f t="shared" si="152"/>
        <v>0</v>
      </c>
      <c r="AW732" s="31">
        <f t="shared" si="152"/>
        <v>0</v>
      </c>
      <c r="AX732" s="31"/>
    </row>
    <row r="733" spans="1:50" ht="61.5" hidden="1" customHeight="1" x14ac:dyDescent="0.25">
      <c r="A733" s="30">
        <v>728</v>
      </c>
      <c r="B733" s="73" t="s">
        <v>1222</v>
      </c>
      <c r="C733" s="66" t="s">
        <v>1651</v>
      </c>
      <c r="D733" s="31"/>
      <c r="E733" s="98" t="s">
        <v>4655</v>
      </c>
      <c r="F733" s="52" t="s">
        <v>1945</v>
      </c>
      <c r="G733" s="52" t="s">
        <v>1957</v>
      </c>
      <c r="H733" s="52" t="s">
        <v>156</v>
      </c>
      <c r="I733" s="52" t="s">
        <v>160</v>
      </c>
      <c r="J733" s="52" t="s">
        <v>1955</v>
      </c>
      <c r="K733" s="52" t="s">
        <v>30</v>
      </c>
      <c r="L733" s="52" t="s">
        <v>39</v>
      </c>
      <c r="M733" s="52" t="s">
        <v>1124</v>
      </c>
      <c r="N733" s="52" t="s">
        <v>1956</v>
      </c>
      <c r="O733" s="52" t="s">
        <v>466</v>
      </c>
      <c r="P733" s="32"/>
      <c r="Q733" s="52" t="s">
        <v>1955</v>
      </c>
      <c r="R733" s="33">
        <f t="shared" si="146"/>
        <v>2</v>
      </c>
      <c r="S733" s="53" t="str">
        <f t="shared" si="141"/>
        <v>Мінфін</v>
      </c>
      <c r="T733" s="53"/>
      <c r="U733" s="31"/>
      <c r="V733" s="31"/>
      <c r="W733" s="31"/>
      <c r="X733" s="57" t="s">
        <v>4367</v>
      </c>
      <c r="Y733" s="31"/>
      <c r="Z733" s="31"/>
      <c r="AA733" s="31"/>
      <c r="AB733" s="31"/>
      <c r="AC733" s="31"/>
      <c r="AD733" s="34"/>
      <c r="AE733" s="59">
        <f t="shared" si="148"/>
        <v>0</v>
      </c>
      <c r="AF733" s="62" t="e">
        <f t="shared" si="147"/>
        <v>#VALUE!</v>
      </c>
      <c r="AG733" s="31"/>
      <c r="AH733" s="31">
        <f t="shared" si="152"/>
        <v>0</v>
      </c>
      <c r="AI733" s="31">
        <f t="shared" si="152"/>
        <v>0</v>
      </c>
      <c r="AJ733" s="31">
        <f t="shared" si="152"/>
        <v>0</v>
      </c>
      <c r="AK733" s="31">
        <f t="shared" si="152"/>
        <v>0</v>
      </c>
      <c r="AL733" s="31">
        <f t="shared" si="152"/>
        <v>0</v>
      </c>
      <c r="AM733" s="31">
        <f t="shared" si="152"/>
        <v>0</v>
      </c>
      <c r="AN733" s="31">
        <f t="shared" si="152"/>
        <v>0</v>
      </c>
      <c r="AO733" s="31">
        <f t="shared" si="152"/>
        <v>0</v>
      </c>
      <c r="AP733" s="31">
        <f t="shared" si="152"/>
        <v>0</v>
      </c>
      <c r="AQ733" s="31">
        <f t="shared" si="152"/>
        <v>0</v>
      </c>
      <c r="AR733" s="31">
        <f t="shared" si="152"/>
        <v>0</v>
      </c>
      <c r="AS733" s="31">
        <f t="shared" si="152"/>
        <v>0</v>
      </c>
      <c r="AT733" s="31">
        <f t="shared" si="152"/>
        <v>0</v>
      </c>
      <c r="AU733" s="31">
        <f t="shared" si="152"/>
        <v>0</v>
      </c>
      <c r="AV733" s="31">
        <f t="shared" si="152"/>
        <v>0</v>
      </c>
      <c r="AW733" s="31">
        <f t="shared" si="152"/>
        <v>0</v>
      </c>
      <c r="AX733" s="31"/>
    </row>
    <row r="734" spans="1:50" ht="61.5" hidden="1" customHeight="1" x14ac:dyDescent="0.25">
      <c r="A734" s="30">
        <v>729</v>
      </c>
      <c r="B734" s="73" t="s">
        <v>1222</v>
      </c>
      <c r="C734" s="66" t="s">
        <v>1651</v>
      </c>
      <c r="D734" s="31"/>
      <c r="E734" s="98" t="s">
        <v>4655</v>
      </c>
      <c r="F734" s="52" t="s">
        <v>1945</v>
      </c>
      <c r="G734" s="52" t="s">
        <v>1958</v>
      </c>
      <c r="H734" s="52" t="s">
        <v>160</v>
      </c>
      <c r="I734" s="52" t="s">
        <v>98</v>
      </c>
      <c r="J734" s="52" t="s">
        <v>1955</v>
      </c>
      <c r="K734" s="52" t="s">
        <v>30</v>
      </c>
      <c r="L734" s="52" t="s">
        <v>39</v>
      </c>
      <c r="M734" s="52" t="s">
        <v>194</v>
      </c>
      <c r="N734" s="52" t="s">
        <v>1959</v>
      </c>
      <c r="O734" s="52" t="s">
        <v>55</v>
      </c>
      <c r="P734" s="32"/>
      <c r="Q734" s="52" t="s">
        <v>1955</v>
      </c>
      <c r="R734" s="33">
        <f t="shared" si="146"/>
        <v>2</v>
      </c>
      <c r="S734" s="53" t="str">
        <f t="shared" si="141"/>
        <v>Мінфін</v>
      </c>
      <c r="T734" s="53"/>
      <c r="U734" s="31"/>
      <c r="V734" s="31"/>
      <c r="W734" s="31"/>
      <c r="X734" s="57" t="s">
        <v>4367</v>
      </c>
      <c r="Y734" s="31"/>
      <c r="Z734" s="31"/>
      <c r="AA734" s="31"/>
      <c r="AB734" s="31"/>
      <c r="AC734" s="31"/>
      <c r="AD734" s="34"/>
      <c r="AE734" s="59">
        <f t="shared" si="148"/>
        <v>0</v>
      </c>
      <c r="AF734" s="62" t="e">
        <f t="shared" si="147"/>
        <v>#VALUE!</v>
      </c>
      <c r="AG734" s="31"/>
      <c r="AH734" s="31">
        <f t="shared" si="152"/>
        <v>0</v>
      </c>
      <c r="AI734" s="31">
        <f t="shared" si="152"/>
        <v>0</v>
      </c>
      <c r="AJ734" s="31">
        <f t="shared" si="152"/>
        <v>0</v>
      </c>
      <c r="AK734" s="31">
        <f t="shared" si="152"/>
        <v>0</v>
      </c>
      <c r="AL734" s="31">
        <f t="shared" si="152"/>
        <v>0</v>
      </c>
      <c r="AM734" s="31">
        <f t="shared" si="152"/>
        <v>0</v>
      </c>
      <c r="AN734" s="31">
        <f t="shared" si="152"/>
        <v>0</v>
      </c>
      <c r="AO734" s="31">
        <f t="shared" si="152"/>
        <v>0</v>
      </c>
      <c r="AP734" s="31">
        <f t="shared" si="152"/>
        <v>0</v>
      </c>
      <c r="AQ734" s="31">
        <f t="shared" si="152"/>
        <v>0</v>
      </c>
      <c r="AR734" s="31">
        <f t="shared" si="152"/>
        <v>0</v>
      </c>
      <c r="AS734" s="31">
        <f t="shared" si="152"/>
        <v>0</v>
      </c>
      <c r="AT734" s="31">
        <f t="shared" si="152"/>
        <v>0</v>
      </c>
      <c r="AU734" s="31">
        <f t="shared" si="152"/>
        <v>0</v>
      </c>
      <c r="AV734" s="31">
        <f t="shared" si="152"/>
        <v>0</v>
      </c>
      <c r="AW734" s="31">
        <f t="shared" si="152"/>
        <v>0</v>
      </c>
      <c r="AX734" s="31"/>
    </row>
    <row r="735" spans="1:50" ht="61.5" hidden="1" customHeight="1" x14ac:dyDescent="0.25">
      <c r="A735" s="30">
        <v>730</v>
      </c>
      <c r="B735" s="73" t="s">
        <v>1222</v>
      </c>
      <c r="C735" s="66" t="s">
        <v>1651</v>
      </c>
      <c r="D735" s="31"/>
      <c r="E735" s="98" t="s">
        <v>4655</v>
      </c>
      <c r="F735" s="52" t="s">
        <v>1945</v>
      </c>
      <c r="G735" s="52" t="s">
        <v>1960</v>
      </c>
      <c r="H735" s="52" t="s">
        <v>112</v>
      </c>
      <c r="I735" s="52" t="s">
        <v>94</v>
      </c>
      <c r="J735" s="52" t="s">
        <v>1955</v>
      </c>
      <c r="K735" s="52" t="s">
        <v>30</v>
      </c>
      <c r="L735" s="52" t="s">
        <v>39</v>
      </c>
      <c r="M735" s="52" t="s">
        <v>58</v>
      </c>
      <c r="N735" s="52" t="s">
        <v>1961</v>
      </c>
      <c r="O735" s="52" t="s">
        <v>55</v>
      </c>
      <c r="P735" s="32"/>
      <c r="Q735" s="52" t="s">
        <v>1955</v>
      </c>
      <c r="R735" s="33">
        <f t="shared" si="146"/>
        <v>2</v>
      </c>
      <c r="S735" s="53" t="str">
        <f t="shared" si="141"/>
        <v>Мінфін</v>
      </c>
      <c r="T735" s="53"/>
      <c r="U735" s="31"/>
      <c r="V735" s="31"/>
      <c r="W735" s="31"/>
      <c r="X735" s="57" t="s">
        <v>4367</v>
      </c>
      <c r="Y735" s="31"/>
      <c r="Z735" s="31"/>
      <c r="AA735" s="31"/>
      <c r="AB735" s="31"/>
      <c r="AC735" s="31"/>
      <c r="AD735" s="34"/>
      <c r="AE735" s="59">
        <f t="shared" si="148"/>
        <v>0</v>
      </c>
      <c r="AF735" s="62" t="e">
        <f t="shared" si="147"/>
        <v>#VALUE!</v>
      </c>
      <c r="AG735" s="31"/>
      <c r="AH735" s="31">
        <f t="shared" si="152"/>
        <v>0</v>
      </c>
      <c r="AI735" s="31">
        <f t="shared" si="152"/>
        <v>0</v>
      </c>
      <c r="AJ735" s="31">
        <f t="shared" si="152"/>
        <v>0</v>
      </c>
      <c r="AK735" s="31">
        <f t="shared" si="152"/>
        <v>0</v>
      </c>
      <c r="AL735" s="31">
        <f t="shared" si="152"/>
        <v>0</v>
      </c>
      <c r="AM735" s="31">
        <f t="shared" si="152"/>
        <v>0</v>
      </c>
      <c r="AN735" s="31">
        <f t="shared" si="152"/>
        <v>0</v>
      </c>
      <c r="AO735" s="31">
        <f t="shared" si="152"/>
        <v>0</v>
      </c>
      <c r="AP735" s="31">
        <f t="shared" si="152"/>
        <v>0</v>
      </c>
      <c r="AQ735" s="31">
        <f t="shared" si="152"/>
        <v>0</v>
      </c>
      <c r="AR735" s="31">
        <f t="shared" si="152"/>
        <v>0</v>
      </c>
      <c r="AS735" s="31">
        <f t="shared" si="152"/>
        <v>0</v>
      </c>
      <c r="AT735" s="31">
        <f t="shared" si="152"/>
        <v>0</v>
      </c>
      <c r="AU735" s="31">
        <f t="shared" si="152"/>
        <v>0</v>
      </c>
      <c r="AV735" s="31">
        <f t="shared" si="152"/>
        <v>0</v>
      </c>
      <c r="AW735" s="31">
        <f t="shared" si="152"/>
        <v>0</v>
      </c>
      <c r="AX735" s="31"/>
    </row>
    <row r="736" spans="1:50" ht="61.5" hidden="1" customHeight="1" x14ac:dyDescent="0.25">
      <c r="A736" s="30">
        <v>731</v>
      </c>
      <c r="B736" s="73" t="s">
        <v>1222</v>
      </c>
      <c r="C736" s="66" t="s">
        <v>1651</v>
      </c>
      <c r="D736" s="31"/>
      <c r="E736" s="98" t="s">
        <v>4655</v>
      </c>
      <c r="F736" s="52" t="s">
        <v>1945</v>
      </c>
      <c r="G736" s="52" t="s">
        <v>1962</v>
      </c>
      <c r="H736" s="52" t="s">
        <v>101</v>
      </c>
      <c r="I736" s="52" t="s">
        <v>141</v>
      </c>
      <c r="J736" s="52" t="s">
        <v>1955</v>
      </c>
      <c r="K736" s="52" t="s">
        <v>30</v>
      </c>
      <c r="L736" s="52" t="s">
        <v>39</v>
      </c>
      <c r="M736" s="52" t="s">
        <v>64</v>
      </c>
      <c r="N736" s="52" t="s">
        <v>65</v>
      </c>
      <c r="O736" s="52" t="s">
        <v>55</v>
      </c>
      <c r="P736" s="32"/>
      <c r="Q736" s="52" t="s">
        <v>1955</v>
      </c>
      <c r="R736" s="33">
        <f t="shared" si="146"/>
        <v>2</v>
      </c>
      <c r="S736" s="53" t="str">
        <f t="shared" si="141"/>
        <v>Мінфін</v>
      </c>
      <c r="T736" s="53"/>
      <c r="U736" s="31"/>
      <c r="V736" s="31"/>
      <c r="W736" s="31"/>
      <c r="X736" s="57" t="s">
        <v>4367</v>
      </c>
      <c r="Y736" s="31"/>
      <c r="Z736" s="31"/>
      <c r="AA736" s="31"/>
      <c r="AB736" s="31"/>
      <c r="AC736" s="31"/>
      <c r="AD736" s="34"/>
      <c r="AE736" s="59">
        <f t="shared" si="148"/>
        <v>0</v>
      </c>
      <c r="AF736" s="62" t="e">
        <f t="shared" si="147"/>
        <v>#VALUE!</v>
      </c>
      <c r="AG736" s="31"/>
      <c r="AH736" s="31">
        <f t="shared" si="152"/>
        <v>0</v>
      </c>
      <c r="AI736" s="31">
        <f t="shared" si="152"/>
        <v>0</v>
      </c>
      <c r="AJ736" s="31">
        <f t="shared" si="152"/>
        <v>0</v>
      </c>
      <c r="AK736" s="31">
        <f t="shared" si="152"/>
        <v>0</v>
      </c>
      <c r="AL736" s="31">
        <f t="shared" si="152"/>
        <v>0</v>
      </c>
      <c r="AM736" s="31">
        <f t="shared" si="152"/>
        <v>0</v>
      </c>
      <c r="AN736" s="31">
        <f t="shared" si="152"/>
        <v>0</v>
      </c>
      <c r="AO736" s="31">
        <f t="shared" si="152"/>
        <v>0</v>
      </c>
      <c r="AP736" s="31">
        <f t="shared" si="152"/>
        <v>0</v>
      </c>
      <c r="AQ736" s="31">
        <f t="shared" si="152"/>
        <v>0</v>
      </c>
      <c r="AR736" s="31">
        <f t="shared" si="152"/>
        <v>0</v>
      </c>
      <c r="AS736" s="31">
        <f t="shared" si="152"/>
        <v>0</v>
      </c>
      <c r="AT736" s="31">
        <f t="shared" si="152"/>
        <v>0</v>
      </c>
      <c r="AU736" s="31">
        <f t="shared" si="152"/>
        <v>0</v>
      </c>
      <c r="AV736" s="31">
        <f t="shared" si="152"/>
        <v>0</v>
      </c>
      <c r="AW736" s="31">
        <f t="shared" si="152"/>
        <v>0</v>
      </c>
      <c r="AX736" s="31"/>
    </row>
    <row r="737" spans="1:50" ht="61.5" hidden="1" customHeight="1" x14ac:dyDescent="0.25">
      <c r="A737" s="30">
        <v>732</v>
      </c>
      <c r="B737" s="73" t="s">
        <v>1222</v>
      </c>
      <c r="C737" s="66" t="s">
        <v>1651</v>
      </c>
      <c r="D737" s="31"/>
      <c r="E737" s="98" t="s">
        <v>4655</v>
      </c>
      <c r="F737" s="52" t="s">
        <v>1945</v>
      </c>
      <c r="G737" s="52" t="s">
        <v>1963</v>
      </c>
      <c r="H737" s="52" t="s">
        <v>49</v>
      </c>
      <c r="I737" s="52" t="s">
        <v>68</v>
      </c>
      <c r="J737" s="52" t="s">
        <v>1955</v>
      </c>
      <c r="K737" s="52" t="s">
        <v>30</v>
      </c>
      <c r="L737" s="52" t="s">
        <v>39</v>
      </c>
      <c r="M737" s="52" t="s">
        <v>69</v>
      </c>
      <c r="N737" s="52" t="s">
        <v>70</v>
      </c>
      <c r="O737" s="52" t="s">
        <v>55</v>
      </c>
      <c r="P737" s="32"/>
      <c r="Q737" s="52" t="s">
        <v>1955</v>
      </c>
      <c r="R737" s="33">
        <f t="shared" si="146"/>
        <v>2</v>
      </c>
      <c r="S737" s="53" t="str">
        <f t="shared" si="141"/>
        <v>Мінфін</v>
      </c>
      <c r="T737" s="53"/>
      <c r="U737" s="31"/>
      <c r="V737" s="31"/>
      <c r="W737" s="31"/>
      <c r="X737" s="57" t="s">
        <v>4367</v>
      </c>
      <c r="Y737" s="31"/>
      <c r="Z737" s="31"/>
      <c r="AA737" s="31"/>
      <c r="AB737" s="31"/>
      <c r="AC737" s="31"/>
      <c r="AD737" s="34"/>
      <c r="AE737" s="59">
        <f t="shared" si="148"/>
        <v>0</v>
      </c>
      <c r="AF737" s="62" t="e">
        <f t="shared" si="147"/>
        <v>#VALUE!</v>
      </c>
      <c r="AG737" s="31"/>
      <c r="AH737" s="31">
        <f t="shared" si="152"/>
        <v>0</v>
      </c>
      <c r="AI737" s="31">
        <f t="shared" si="152"/>
        <v>0</v>
      </c>
      <c r="AJ737" s="31">
        <f t="shared" si="152"/>
        <v>0</v>
      </c>
      <c r="AK737" s="31">
        <f t="shared" si="152"/>
        <v>0</v>
      </c>
      <c r="AL737" s="31">
        <f t="shared" si="152"/>
        <v>0</v>
      </c>
      <c r="AM737" s="31">
        <f t="shared" si="152"/>
        <v>0</v>
      </c>
      <c r="AN737" s="31">
        <f t="shared" si="152"/>
        <v>0</v>
      </c>
      <c r="AO737" s="31">
        <f t="shared" si="152"/>
        <v>0</v>
      </c>
      <c r="AP737" s="31">
        <f t="shared" si="152"/>
        <v>0</v>
      </c>
      <c r="AQ737" s="31">
        <f t="shared" si="152"/>
        <v>0</v>
      </c>
      <c r="AR737" s="31">
        <f t="shared" si="152"/>
        <v>0</v>
      </c>
      <c r="AS737" s="31">
        <f t="shared" si="152"/>
        <v>0</v>
      </c>
      <c r="AT737" s="31">
        <f t="shared" si="152"/>
        <v>0</v>
      </c>
      <c r="AU737" s="31">
        <f t="shared" si="152"/>
        <v>0</v>
      </c>
      <c r="AV737" s="31">
        <f t="shared" si="152"/>
        <v>0</v>
      </c>
      <c r="AW737" s="31">
        <f t="shared" si="152"/>
        <v>0</v>
      </c>
      <c r="AX737" s="31"/>
    </row>
    <row r="738" spans="1:50" ht="61.5" hidden="1" customHeight="1" x14ac:dyDescent="0.25">
      <c r="A738" s="30">
        <v>733</v>
      </c>
      <c r="B738" s="73" t="s">
        <v>1222</v>
      </c>
      <c r="C738" s="66" t="s">
        <v>1651</v>
      </c>
      <c r="D738" s="31"/>
      <c r="E738" s="98" t="s">
        <v>4656</v>
      </c>
      <c r="F738" s="52" t="s">
        <v>1964</v>
      </c>
      <c r="G738" s="52" t="s">
        <v>1965</v>
      </c>
      <c r="H738" s="52" t="s">
        <v>15</v>
      </c>
      <c r="I738" s="52" t="s">
        <v>36</v>
      </c>
      <c r="J738" s="52" t="s">
        <v>361</v>
      </c>
      <c r="K738" s="52" t="s">
        <v>30</v>
      </c>
      <c r="L738" s="52" t="s">
        <v>300</v>
      </c>
      <c r="M738" s="52" t="s">
        <v>194</v>
      </c>
      <c r="N738" s="52" t="s">
        <v>361</v>
      </c>
      <c r="O738" s="52" t="s">
        <v>55</v>
      </c>
      <c r="P738" s="32"/>
      <c r="Q738" s="52" t="s">
        <v>361</v>
      </c>
      <c r="R738" s="33">
        <f t="shared" si="146"/>
        <v>1</v>
      </c>
      <c r="S738" s="53" t="str">
        <f t="shared" si="141"/>
        <v>Мінекономіки</v>
      </c>
      <c r="T738" s="53"/>
      <c r="U738" s="31"/>
      <c r="V738" s="31"/>
      <c r="W738" s="31"/>
      <c r="X738" s="57" t="s">
        <v>4367</v>
      </c>
      <c r="Y738" s="31"/>
      <c r="Z738" s="31"/>
      <c r="AA738" s="31"/>
      <c r="AB738" s="31"/>
      <c r="AC738" s="31"/>
      <c r="AD738" s="34"/>
      <c r="AE738" s="59">
        <f t="shared" si="148"/>
        <v>0</v>
      </c>
      <c r="AF738" s="62" t="e">
        <f t="shared" si="147"/>
        <v>#VALUE!</v>
      </c>
      <c r="AG738" s="31"/>
      <c r="AH738" s="31">
        <f t="shared" si="152"/>
        <v>0</v>
      </c>
      <c r="AI738" s="31">
        <f t="shared" si="152"/>
        <v>0</v>
      </c>
      <c r="AJ738" s="31">
        <f t="shared" si="152"/>
        <v>0</v>
      </c>
      <c r="AK738" s="31">
        <f t="shared" si="152"/>
        <v>0</v>
      </c>
      <c r="AL738" s="31">
        <f t="shared" si="152"/>
        <v>0</v>
      </c>
      <c r="AM738" s="31">
        <f t="shared" si="152"/>
        <v>0</v>
      </c>
      <c r="AN738" s="31">
        <f t="shared" si="152"/>
        <v>0</v>
      </c>
      <c r="AO738" s="31">
        <f t="shared" si="152"/>
        <v>0</v>
      </c>
      <c r="AP738" s="31">
        <f t="shared" si="152"/>
        <v>0</v>
      </c>
      <c r="AQ738" s="31">
        <f t="shared" si="152"/>
        <v>0</v>
      </c>
      <c r="AR738" s="31">
        <f t="shared" si="152"/>
        <v>0</v>
      </c>
      <c r="AS738" s="31">
        <f t="shared" si="152"/>
        <v>0</v>
      </c>
      <c r="AT738" s="31">
        <f t="shared" si="152"/>
        <v>0</v>
      </c>
      <c r="AU738" s="31">
        <f t="shared" si="152"/>
        <v>0</v>
      </c>
      <c r="AV738" s="31">
        <f t="shared" si="152"/>
        <v>0</v>
      </c>
      <c r="AW738" s="31">
        <f t="shared" si="152"/>
        <v>0</v>
      </c>
      <c r="AX738" s="31"/>
    </row>
    <row r="739" spans="1:50" ht="61.5" hidden="1" customHeight="1" x14ac:dyDescent="0.25">
      <c r="A739" s="30">
        <v>734</v>
      </c>
      <c r="B739" s="73" t="s">
        <v>1222</v>
      </c>
      <c r="C739" s="66" t="s">
        <v>1651</v>
      </c>
      <c r="D739" s="31"/>
      <c r="E739" s="98" t="s">
        <v>4656</v>
      </c>
      <c r="F739" s="52" t="s">
        <v>1964</v>
      </c>
      <c r="G739" s="52" t="s">
        <v>1966</v>
      </c>
      <c r="H739" s="52" t="s">
        <v>36</v>
      </c>
      <c r="I739" s="52" t="s">
        <v>156</v>
      </c>
      <c r="J739" s="52" t="s">
        <v>361</v>
      </c>
      <c r="K739" s="52" t="s">
        <v>30</v>
      </c>
      <c r="L739" s="52" t="s">
        <v>39</v>
      </c>
      <c r="M739" s="52" t="s">
        <v>58</v>
      </c>
      <c r="N739" s="52" t="s">
        <v>363</v>
      </c>
      <c r="O739" s="52" t="s">
        <v>55</v>
      </c>
      <c r="P739" s="32"/>
      <c r="Q739" s="52" t="s">
        <v>361</v>
      </c>
      <c r="R739" s="33">
        <f t="shared" si="146"/>
        <v>1</v>
      </c>
      <c r="S739" s="53" t="str">
        <f t="shared" si="141"/>
        <v>Мінекономіки</v>
      </c>
      <c r="T739" s="53"/>
      <c r="U739" s="31"/>
      <c r="V739" s="31"/>
      <c r="W739" s="31"/>
      <c r="X739" s="57" t="s">
        <v>4367</v>
      </c>
      <c r="Y739" s="31"/>
      <c r="Z739" s="31"/>
      <c r="AA739" s="31"/>
      <c r="AB739" s="31"/>
      <c r="AC739" s="31"/>
      <c r="AD739" s="34"/>
      <c r="AE739" s="59">
        <f t="shared" si="148"/>
        <v>0</v>
      </c>
      <c r="AF739" s="62" t="e">
        <f t="shared" si="147"/>
        <v>#VALUE!</v>
      </c>
      <c r="AG739" s="31"/>
      <c r="AH739" s="31">
        <f t="shared" si="152"/>
        <v>0</v>
      </c>
      <c r="AI739" s="31">
        <f t="shared" si="152"/>
        <v>0</v>
      </c>
      <c r="AJ739" s="31">
        <f t="shared" si="152"/>
        <v>0</v>
      </c>
      <c r="AK739" s="31">
        <f t="shared" si="152"/>
        <v>0</v>
      </c>
      <c r="AL739" s="31">
        <f t="shared" si="152"/>
        <v>0</v>
      </c>
      <c r="AM739" s="31">
        <f t="shared" si="152"/>
        <v>0</v>
      </c>
      <c r="AN739" s="31">
        <f t="shared" si="152"/>
        <v>0</v>
      </c>
      <c r="AO739" s="31">
        <f t="shared" si="152"/>
        <v>0</v>
      </c>
      <c r="AP739" s="31">
        <f t="shared" si="152"/>
        <v>0</v>
      </c>
      <c r="AQ739" s="31">
        <f t="shared" si="152"/>
        <v>0</v>
      </c>
      <c r="AR739" s="31">
        <f t="shared" si="152"/>
        <v>0</v>
      </c>
      <c r="AS739" s="31">
        <f t="shared" si="152"/>
        <v>0</v>
      </c>
      <c r="AT739" s="31">
        <f t="shared" si="152"/>
        <v>0</v>
      </c>
      <c r="AU739" s="31">
        <f t="shared" si="152"/>
        <v>0</v>
      </c>
      <c r="AV739" s="31">
        <f t="shared" si="152"/>
        <v>0</v>
      </c>
      <c r="AW739" s="31">
        <f t="shared" si="152"/>
        <v>0</v>
      </c>
      <c r="AX739" s="31"/>
    </row>
    <row r="740" spans="1:50" ht="61.5" hidden="1" customHeight="1" x14ac:dyDescent="0.25">
      <c r="A740" s="30">
        <v>735</v>
      </c>
      <c r="B740" s="73" t="s">
        <v>1222</v>
      </c>
      <c r="C740" s="66" t="s">
        <v>1651</v>
      </c>
      <c r="D740" s="31"/>
      <c r="E740" s="98" t="s">
        <v>4656</v>
      </c>
      <c r="F740" s="52" t="s">
        <v>1964</v>
      </c>
      <c r="G740" s="52" t="s">
        <v>1967</v>
      </c>
      <c r="H740" s="52" t="s">
        <v>156</v>
      </c>
      <c r="I740" s="52" t="s">
        <v>193</v>
      </c>
      <c r="J740" s="52" t="s">
        <v>361</v>
      </c>
      <c r="K740" s="52" t="s">
        <v>30</v>
      </c>
      <c r="L740" s="52" t="s">
        <v>39</v>
      </c>
      <c r="M740" s="52" t="s">
        <v>64</v>
      </c>
      <c r="N740" s="52" t="s">
        <v>65</v>
      </c>
      <c r="O740" s="52" t="s">
        <v>55</v>
      </c>
      <c r="P740" s="32"/>
      <c r="Q740" s="52" t="s">
        <v>361</v>
      </c>
      <c r="R740" s="33">
        <f t="shared" si="146"/>
        <v>1</v>
      </c>
      <c r="S740" s="53" t="str">
        <f t="shared" si="141"/>
        <v>Мінекономіки</v>
      </c>
      <c r="T740" s="53"/>
      <c r="U740" s="31"/>
      <c r="V740" s="31"/>
      <c r="W740" s="31"/>
      <c r="X740" s="57" t="s">
        <v>4367</v>
      </c>
      <c r="Y740" s="31"/>
      <c r="Z740" s="31"/>
      <c r="AA740" s="31"/>
      <c r="AB740" s="31"/>
      <c r="AC740" s="31"/>
      <c r="AD740" s="34"/>
      <c r="AE740" s="59">
        <f t="shared" si="148"/>
        <v>0</v>
      </c>
      <c r="AF740" s="62" t="e">
        <f t="shared" si="147"/>
        <v>#VALUE!</v>
      </c>
      <c r="AG740" s="31"/>
      <c r="AH740" s="31">
        <f t="shared" si="152"/>
        <v>0</v>
      </c>
      <c r="AI740" s="31">
        <f t="shared" si="152"/>
        <v>0</v>
      </c>
      <c r="AJ740" s="31">
        <f t="shared" si="152"/>
        <v>0</v>
      </c>
      <c r="AK740" s="31">
        <f t="shared" si="152"/>
        <v>0</v>
      </c>
      <c r="AL740" s="31">
        <f t="shared" si="152"/>
        <v>0</v>
      </c>
      <c r="AM740" s="31">
        <f t="shared" si="152"/>
        <v>0</v>
      </c>
      <c r="AN740" s="31">
        <f t="shared" si="152"/>
        <v>0</v>
      </c>
      <c r="AO740" s="31">
        <f t="shared" si="152"/>
        <v>0</v>
      </c>
      <c r="AP740" s="31">
        <f t="shared" si="152"/>
        <v>0</v>
      </c>
      <c r="AQ740" s="31">
        <f t="shared" si="152"/>
        <v>0</v>
      </c>
      <c r="AR740" s="31">
        <f t="shared" si="152"/>
        <v>0</v>
      </c>
      <c r="AS740" s="31">
        <f t="shared" si="152"/>
        <v>0</v>
      </c>
      <c r="AT740" s="31">
        <f t="shared" si="152"/>
        <v>0</v>
      </c>
      <c r="AU740" s="31">
        <f t="shared" si="152"/>
        <v>0</v>
      </c>
      <c r="AV740" s="31">
        <f t="shared" si="152"/>
        <v>0</v>
      </c>
      <c r="AW740" s="31">
        <f t="shared" si="152"/>
        <v>0</v>
      </c>
      <c r="AX740" s="31"/>
    </row>
    <row r="741" spans="1:50" ht="61.5" hidden="1" customHeight="1" x14ac:dyDescent="0.25">
      <c r="A741" s="30">
        <v>736</v>
      </c>
      <c r="B741" s="73" t="s">
        <v>1222</v>
      </c>
      <c r="C741" s="66" t="s">
        <v>1651</v>
      </c>
      <c r="D741" s="31"/>
      <c r="E741" s="98" t="s">
        <v>4656</v>
      </c>
      <c r="F741" s="52" t="s">
        <v>1964</v>
      </c>
      <c r="G741" s="52" t="s">
        <v>1968</v>
      </c>
      <c r="H741" s="52" t="s">
        <v>193</v>
      </c>
      <c r="I741" s="52" t="s">
        <v>94</v>
      </c>
      <c r="J741" s="52" t="s">
        <v>361</v>
      </c>
      <c r="K741" s="52" t="s">
        <v>30</v>
      </c>
      <c r="L741" s="52" t="s">
        <v>39</v>
      </c>
      <c r="M741" s="52" t="s">
        <v>69</v>
      </c>
      <c r="N741" s="52" t="s">
        <v>70</v>
      </c>
      <c r="O741" s="52" t="s">
        <v>55</v>
      </c>
      <c r="P741" s="32"/>
      <c r="Q741" s="52" t="s">
        <v>361</v>
      </c>
      <c r="R741" s="33">
        <f t="shared" si="146"/>
        <v>1</v>
      </c>
      <c r="S741" s="53" t="str">
        <f t="shared" si="141"/>
        <v>Мінекономіки</v>
      </c>
      <c r="T741" s="53"/>
      <c r="U741" s="31"/>
      <c r="V741" s="31"/>
      <c r="W741" s="31"/>
      <c r="X741" s="57" t="s">
        <v>4367</v>
      </c>
      <c r="Y741" s="31"/>
      <c r="Z741" s="31"/>
      <c r="AA741" s="31"/>
      <c r="AB741" s="31"/>
      <c r="AC741" s="31"/>
      <c r="AD741" s="34"/>
      <c r="AE741" s="59">
        <f t="shared" si="148"/>
        <v>0</v>
      </c>
      <c r="AF741" s="62" t="e">
        <f t="shared" si="147"/>
        <v>#VALUE!</v>
      </c>
      <c r="AG741" s="31"/>
      <c r="AH741" s="31">
        <f t="shared" si="152"/>
        <v>0</v>
      </c>
      <c r="AI741" s="31">
        <f t="shared" si="152"/>
        <v>0</v>
      </c>
      <c r="AJ741" s="31">
        <f t="shared" si="152"/>
        <v>0</v>
      </c>
      <c r="AK741" s="31">
        <f t="shared" si="152"/>
        <v>0</v>
      </c>
      <c r="AL741" s="31">
        <f t="shared" si="152"/>
        <v>0</v>
      </c>
      <c r="AM741" s="31">
        <f t="shared" si="152"/>
        <v>0</v>
      </c>
      <c r="AN741" s="31">
        <f t="shared" si="152"/>
        <v>0</v>
      </c>
      <c r="AO741" s="31">
        <f t="shared" si="152"/>
        <v>0</v>
      </c>
      <c r="AP741" s="31">
        <f t="shared" si="152"/>
        <v>0</v>
      </c>
      <c r="AQ741" s="31">
        <f t="shared" si="152"/>
        <v>0</v>
      </c>
      <c r="AR741" s="31">
        <f t="shared" si="152"/>
        <v>0</v>
      </c>
      <c r="AS741" s="31">
        <f t="shared" si="152"/>
        <v>0</v>
      </c>
      <c r="AT741" s="31">
        <f t="shared" si="152"/>
        <v>0</v>
      </c>
      <c r="AU741" s="31">
        <f t="shared" si="152"/>
        <v>0</v>
      </c>
      <c r="AV741" s="31">
        <f t="shared" si="152"/>
        <v>0</v>
      </c>
      <c r="AW741" s="31">
        <f t="shared" si="152"/>
        <v>0</v>
      </c>
      <c r="AX741" s="31"/>
    </row>
    <row r="742" spans="1:50" ht="61.5" hidden="1" customHeight="1" x14ac:dyDescent="0.25">
      <c r="A742" s="30">
        <v>737</v>
      </c>
      <c r="B742" s="73" t="s">
        <v>1222</v>
      </c>
      <c r="C742" s="66" t="s">
        <v>1651</v>
      </c>
      <c r="D742" s="31"/>
      <c r="E742" s="98" t="s">
        <v>4656</v>
      </c>
      <c r="F742" s="52" t="s">
        <v>1964</v>
      </c>
      <c r="G742" s="52" t="s">
        <v>1969</v>
      </c>
      <c r="H742" s="52" t="s">
        <v>94</v>
      </c>
      <c r="I742" s="52" t="s">
        <v>101</v>
      </c>
      <c r="J742" s="52" t="s">
        <v>361</v>
      </c>
      <c r="K742" s="52" t="s">
        <v>30</v>
      </c>
      <c r="L742" s="52" t="s">
        <v>39</v>
      </c>
      <c r="M742" s="52" t="s">
        <v>1970</v>
      </c>
      <c r="N742" s="52" t="s">
        <v>1971</v>
      </c>
      <c r="O742" s="52" t="s">
        <v>1972</v>
      </c>
      <c r="P742" s="32"/>
      <c r="Q742" s="52" t="s">
        <v>361</v>
      </c>
      <c r="R742" s="33">
        <f t="shared" si="146"/>
        <v>1</v>
      </c>
      <c r="S742" s="53" t="str">
        <f t="shared" si="141"/>
        <v>Мінекономіки</v>
      </c>
      <c r="T742" s="53"/>
      <c r="U742" s="31"/>
      <c r="V742" s="31"/>
      <c r="W742" s="31"/>
      <c r="X742" s="57" t="s">
        <v>4367</v>
      </c>
      <c r="Y742" s="31"/>
      <c r="Z742" s="31"/>
      <c r="AA742" s="31"/>
      <c r="AB742" s="31"/>
      <c r="AC742" s="31"/>
      <c r="AD742" s="34"/>
      <c r="AE742" s="59">
        <f t="shared" si="148"/>
        <v>0</v>
      </c>
      <c r="AF742" s="62" t="e">
        <f t="shared" si="147"/>
        <v>#VALUE!</v>
      </c>
      <c r="AG742" s="31"/>
      <c r="AH742" s="31">
        <f t="shared" si="152"/>
        <v>0</v>
      </c>
      <c r="AI742" s="31">
        <f t="shared" si="152"/>
        <v>0</v>
      </c>
      <c r="AJ742" s="31">
        <f t="shared" si="152"/>
        <v>0</v>
      </c>
      <c r="AK742" s="31">
        <f t="shared" si="152"/>
        <v>0</v>
      </c>
      <c r="AL742" s="31">
        <f t="shared" si="152"/>
        <v>0</v>
      </c>
      <c r="AM742" s="31">
        <f t="shared" si="152"/>
        <v>0</v>
      </c>
      <c r="AN742" s="31">
        <f t="shared" si="152"/>
        <v>0</v>
      </c>
      <c r="AO742" s="31">
        <f t="shared" si="152"/>
        <v>0</v>
      </c>
      <c r="AP742" s="31">
        <f t="shared" si="152"/>
        <v>0</v>
      </c>
      <c r="AQ742" s="31">
        <f t="shared" si="152"/>
        <v>0</v>
      </c>
      <c r="AR742" s="31">
        <f t="shared" si="152"/>
        <v>0</v>
      </c>
      <c r="AS742" s="31">
        <f t="shared" si="152"/>
        <v>0</v>
      </c>
      <c r="AT742" s="31">
        <f t="shared" si="152"/>
        <v>0</v>
      </c>
      <c r="AU742" s="31">
        <f t="shared" si="152"/>
        <v>0</v>
      </c>
      <c r="AV742" s="31">
        <f t="shared" si="152"/>
        <v>0</v>
      </c>
      <c r="AW742" s="31">
        <f t="shared" si="152"/>
        <v>0</v>
      </c>
      <c r="AX742" s="31"/>
    </row>
    <row r="743" spans="1:50" ht="61.5" hidden="1" customHeight="1" x14ac:dyDescent="0.25">
      <c r="A743" s="30">
        <v>738</v>
      </c>
      <c r="B743" s="73" t="s">
        <v>1222</v>
      </c>
      <c r="C743" s="66" t="s">
        <v>1651</v>
      </c>
      <c r="D743" s="31"/>
      <c r="E743" s="98" t="s">
        <v>4657</v>
      </c>
      <c r="F743" s="52" t="s">
        <v>1973</v>
      </c>
      <c r="G743" s="52" t="s">
        <v>1974</v>
      </c>
      <c r="H743" s="52" t="s">
        <v>15</v>
      </c>
      <c r="I743" s="52" t="s">
        <v>49</v>
      </c>
      <c r="J743" s="52" t="s">
        <v>1975</v>
      </c>
      <c r="K743" s="52" t="s">
        <v>30</v>
      </c>
      <c r="L743" s="52" t="s">
        <v>39</v>
      </c>
      <c r="M743" s="52" t="s">
        <v>1976</v>
      </c>
      <c r="N743" s="52" t="s">
        <v>1977</v>
      </c>
      <c r="O743" s="52" t="s">
        <v>1978</v>
      </c>
      <c r="P743" s="32"/>
      <c r="Q743" s="52" t="s">
        <v>1975</v>
      </c>
      <c r="R743" s="33">
        <f t="shared" si="146"/>
        <v>4</v>
      </c>
      <c r="S743" s="53" t="str">
        <f t="shared" si="141"/>
        <v>Рада</v>
      </c>
      <c r="T743" s="53"/>
      <c r="U743" s="31"/>
      <c r="V743" s="31"/>
      <c r="W743" s="31"/>
      <c r="X743" s="57" t="s">
        <v>4367</v>
      </c>
      <c r="Y743" s="31"/>
      <c r="Z743" s="31"/>
      <c r="AA743" s="31"/>
      <c r="AB743" s="31"/>
      <c r="AC743" s="31"/>
      <c r="AD743" s="34"/>
      <c r="AE743" s="59">
        <f t="shared" si="148"/>
        <v>0</v>
      </c>
      <c r="AF743" s="62" t="e">
        <f t="shared" si="147"/>
        <v>#VALUE!</v>
      </c>
      <c r="AG743" s="31"/>
      <c r="AH743" s="31">
        <f t="shared" si="152"/>
        <v>0</v>
      </c>
      <c r="AI743" s="31">
        <f t="shared" si="152"/>
        <v>0</v>
      </c>
      <c r="AJ743" s="31">
        <f t="shared" si="152"/>
        <v>0</v>
      </c>
      <c r="AK743" s="31">
        <f t="shared" si="152"/>
        <v>0</v>
      </c>
      <c r="AL743" s="31">
        <f t="shared" si="152"/>
        <v>0</v>
      </c>
      <c r="AM743" s="31">
        <f t="shared" si="152"/>
        <v>0</v>
      </c>
      <c r="AN743" s="31">
        <f t="shared" si="152"/>
        <v>0</v>
      </c>
      <c r="AO743" s="31">
        <f t="shared" si="152"/>
        <v>0</v>
      </c>
      <c r="AP743" s="31">
        <f t="shared" si="152"/>
        <v>0</v>
      </c>
      <c r="AQ743" s="31">
        <f t="shared" si="152"/>
        <v>0</v>
      </c>
      <c r="AR743" s="31">
        <f t="shared" si="152"/>
        <v>0</v>
      </c>
      <c r="AS743" s="31">
        <f t="shared" si="152"/>
        <v>0</v>
      </c>
      <c r="AT743" s="31">
        <f t="shared" si="152"/>
        <v>0</v>
      </c>
      <c r="AU743" s="31">
        <f t="shared" si="152"/>
        <v>0</v>
      </c>
      <c r="AV743" s="31">
        <f t="shared" si="152"/>
        <v>0</v>
      </c>
      <c r="AW743" s="31">
        <f t="shared" si="152"/>
        <v>0</v>
      </c>
      <c r="AX743" s="31"/>
    </row>
    <row r="744" spans="1:50" ht="61.5" hidden="1" customHeight="1" x14ac:dyDescent="0.25">
      <c r="A744" s="30">
        <v>739</v>
      </c>
      <c r="B744" s="73" t="s">
        <v>1222</v>
      </c>
      <c r="C744" s="66" t="s">
        <v>1651</v>
      </c>
      <c r="D744" s="31"/>
      <c r="E744" s="98" t="s">
        <v>4657</v>
      </c>
      <c r="F744" s="52" t="s">
        <v>1973</v>
      </c>
      <c r="G744" s="52" t="s">
        <v>1979</v>
      </c>
      <c r="H744" s="52" t="s">
        <v>28</v>
      </c>
      <c r="I744" s="52" t="s">
        <v>16</v>
      </c>
      <c r="J744" s="52" t="s">
        <v>1975</v>
      </c>
      <c r="K744" s="52" t="s">
        <v>30</v>
      </c>
      <c r="L744" s="52" t="s">
        <v>39</v>
      </c>
      <c r="M744" s="52" t="s">
        <v>1980</v>
      </c>
      <c r="N744" s="52" t="s">
        <v>1977</v>
      </c>
      <c r="O744" s="52" t="s">
        <v>1981</v>
      </c>
      <c r="P744" s="32"/>
      <c r="Q744" s="52" t="s">
        <v>1975</v>
      </c>
      <c r="R744" s="33">
        <f t="shared" si="146"/>
        <v>4</v>
      </c>
      <c r="S744" s="53" t="str">
        <f t="shared" si="141"/>
        <v>Рада</v>
      </c>
      <c r="T744" s="53"/>
      <c r="U744" s="31"/>
      <c r="V744" s="31"/>
      <c r="W744" s="31"/>
      <c r="X744" s="31"/>
      <c r="Y744" s="57" t="s">
        <v>4367</v>
      </c>
      <c r="Z744" s="57" t="s">
        <v>4367</v>
      </c>
      <c r="AA744" s="128"/>
      <c r="AB744" s="128"/>
      <c r="AC744" s="31"/>
      <c r="AD744" s="34"/>
      <c r="AE744" s="59">
        <f t="shared" si="148"/>
        <v>0</v>
      </c>
      <c r="AF744" s="62" t="e">
        <f t="shared" si="147"/>
        <v>#VALUE!</v>
      </c>
      <c r="AG744" s="31"/>
      <c r="AH744" s="31">
        <f t="shared" si="152"/>
        <v>0</v>
      </c>
      <c r="AI744" s="31">
        <f t="shared" si="152"/>
        <v>0</v>
      </c>
      <c r="AJ744" s="31">
        <f t="shared" si="152"/>
        <v>0</v>
      </c>
      <c r="AK744" s="31">
        <f t="shared" si="152"/>
        <v>0</v>
      </c>
      <c r="AL744" s="31">
        <f t="shared" si="152"/>
        <v>0</v>
      </c>
      <c r="AM744" s="31">
        <f t="shared" si="152"/>
        <v>0</v>
      </c>
      <c r="AN744" s="31">
        <f t="shared" si="152"/>
        <v>0</v>
      </c>
      <c r="AO744" s="31">
        <f t="shared" si="152"/>
        <v>0</v>
      </c>
      <c r="AP744" s="31">
        <f t="shared" si="152"/>
        <v>0</v>
      </c>
      <c r="AQ744" s="31">
        <f t="shared" si="152"/>
        <v>0</v>
      </c>
      <c r="AR744" s="31">
        <f t="shared" si="152"/>
        <v>0</v>
      </c>
      <c r="AS744" s="31">
        <f t="shared" si="152"/>
        <v>0</v>
      </c>
      <c r="AT744" s="31">
        <f t="shared" si="152"/>
        <v>0</v>
      </c>
      <c r="AU744" s="31">
        <f t="shared" si="152"/>
        <v>0</v>
      </c>
      <c r="AV744" s="31">
        <f t="shared" si="152"/>
        <v>0</v>
      </c>
      <c r="AW744" s="31">
        <f t="shared" si="152"/>
        <v>0</v>
      </c>
      <c r="AX744" s="31"/>
    </row>
    <row r="745" spans="1:50" ht="61.5" hidden="1" customHeight="1" x14ac:dyDescent="0.25">
      <c r="A745" s="30">
        <v>740</v>
      </c>
      <c r="B745" s="73" t="s">
        <v>1222</v>
      </c>
      <c r="C745" s="66" t="s">
        <v>1651</v>
      </c>
      <c r="D745" s="52" t="s">
        <v>1982</v>
      </c>
      <c r="E745" s="98" t="s">
        <v>4658</v>
      </c>
      <c r="F745" s="52" t="s">
        <v>1983</v>
      </c>
      <c r="G745" s="52" t="s">
        <v>1984</v>
      </c>
      <c r="H745" s="52" t="s">
        <v>15</v>
      </c>
      <c r="I745" s="52" t="s">
        <v>112</v>
      </c>
      <c r="J745" s="52" t="s">
        <v>367</v>
      </c>
      <c r="K745" s="52" t="s">
        <v>1985</v>
      </c>
      <c r="L745" s="52" t="s">
        <v>1688</v>
      </c>
      <c r="M745" s="52" t="s">
        <v>1986</v>
      </c>
      <c r="N745" s="52" t="s">
        <v>369</v>
      </c>
      <c r="O745" s="52" t="s">
        <v>466</v>
      </c>
      <c r="P745" s="32"/>
      <c r="Q745" s="52" t="s">
        <v>367</v>
      </c>
      <c r="R745" s="33">
        <f t="shared" si="146"/>
        <v>1</v>
      </c>
      <c r="S745" s="53" t="str">
        <f t="shared" ref="S745:S808" si="153">IF(R745=1,Q745,LEFT(Q745,FIND(" ",Q745)-1))</f>
        <v>НАДС</v>
      </c>
      <c r="T745" s="53"/>
      <c r="U745" s="31"/>
      <c r="V745" s="31"/>
      <c r="W745" s="31"/>
      <c r="X745" s="57" t="s">
        <v>4367</v>
      </c>
      <c r="Y745" s="31"/>
      <c r="Z745" s="31"/>
      <c r="AA745" s="31"/>
      <c r="AB745" s="31"/>
      <c r="AC745" s="31"/>
      <c r="AD745" s="34"/>
      <c r="AE745" s="59">
        <f t="shared" si="148"/>
        <v>0</v>
      </c>
      <c r="AF745" s="62" t="e">
        <f t="shared" si="147"/>
        <v>#VALUE!</v>
      </c>
      <c r="AG745" s="31"/>
      <c r="AH745" s="31">
        <f t="shared" si="152"/>
        <v>0</v>
      </c>
      <c r="AI745" s="31">
        <f t="shared" si="152"/>
        <v>0</v>
      </c>
      <c r="AJ745" s="31">
        <f t="shared" si="152"/>
        <v>0</v>
      </c>
      <c r="AK745" s="31">
        <f t="shared" si="152"/>
        <v>0</v>
      </c>
      <c r="AL745" s="31">
        <f t="shared" si="152"/>
        <v>0</v>
      </c>
      <c r="AM745" s="31">
        <f t="shared" si="152"/>
        <v>0</v>
      </c>
      <c r="AN745" s="31">
        <f t="shared" si="152"/>
        <v>0</v>
      </c>
      <c r="AO745" s="31">
        <f t="shared" si="152"/>
        <v>0</v>
      </c>
      <c r="AP745" s="31">
        <f t="shared" si="152"/>
        <v>0</v>
      </c>
      <c r="AQ745" s="31">
        <f t="shared" si="152"/>
        <v>0</v>
      </c>
      <c r="AR745" s="31">
        <f t="shared" si="152"/>
        <v>0</v>
      </c>
      <c r="AS745" s="31">
        <f t="shared" si="152"/>
        <v>0</v>
      </c>
      <c r="AT745" s="31">
        <f t="shared" si="152"/>
        <v>0</v>
      </c>
      <c r="AU745" s="31">
        <f t="shared" si="152"/>
        <v>0</v>
      </c>
      <c r="AV745" s="31">
        <f t="shared" si="152"/>
        <v>0</v>
      </c>
      <c r="AW745" s="31">
        <f t="shared" si="152"/>
        <v>0</v>
      </c>
      <c r="AX745" s="31"/>
    </row>
    <row r="746" spans="1:50" ht="61.5" hidden="1" customHeight="1" x14ac:dyDescent="0.25">
      <c r="A746" s="30">
        <v>741</v>
      </c>
      <c r="B746" s="73" t="s">
        <v>1222</v>
      </c>
      <c r="C746" s="66" t="s">
        <v>1651</v>
      </c>
      <c r="D746" s="31"/>
      <c r="E746" s="98" t="s">
        <v>4658</v>
      </c>
      <c r="F746" s="52" t="s">
        <v>1983</v>
      </c>
      <c r="G746" s="52" t="s">
        <v>1987</v>
      </c>
      <c r="H746" s="52" t="s">
        <v>94</v>
      </c>
      <c r="I746" s="52" t="s">
        <v>94</v>
      </c>
      <c r="J746" s="52" t="s">
        <v>367</v>
      </c>
      <c r="K746" s="52" t="s">
        <v>1985</v>
      </c>
      <c r="L746" s="52" t="s">
        <v>1688</v>
      </c>
      <c r="M746" s="52" t="s">
        <v>1988</v>
      </c>
      <c r="N746" s="52" t="s">
        <v>369</v>
      </c>
      <c r="O746" s="52" t="s">
        <v>1989</v>
      </c>
      <c r="P746" s="32"/>
      <c r="Q746" s="52" t="s">
        <v>367</v>
      </c>
      <c r="R746" s="33">
        <f t="shared" si="146"/>
        <v>1</v>
      </c>
      <c r="S746" s="53" t="str">
        <f t="shared" si="153"/>
        <v>НАДС</v>
      </c>
      <c r="T746" s="53"/>
      <c r="U746" s="31"/>
      <c r="V746" s="31"/>
      <c r="W746" s="31"/>
      <c r="X746" s="57" t="s">
        <v>4367</v>
      </c>
      <c r="Y746" s="31"/>
      <c r="Z746" s="31"/>
      <c r="AA746" s="31"/>
      <c r="AB746" s="31"/>
      <c r="AC746" s="31"/>
      <c r="AD746" s="34"/>
      <c r="AE746" s="59">
        <f t="shared" si="148"/>
        <v>0</v>
      </c>
      <c r="AF746" s="62" t="e">
        <f t="shared" si="147"/>
        <v>#VALUE!</v>
      </c>
      <c r="AG746" s="31"/>
      <c r="AH746" s="31">
        <f t="shared" si="152"/>
        <v>0</v>
      </c>
      <c r="AI746" s="31">
        <f t="shared" si="152"/>
        <v>0</v>
      </c>
      <c r="AJ746" s="31">
        <f t="shared" si="152"/>
        <v>0</v>
      </c>
      <c r="AK746" s="31">
        <f t="shared" si="152"/>
        <v>0</v>
      </c>
      <c r="AL746" s="31">
        <f t="shared" si="152"/>
        <v>0</v>
      </c>
      <c r="AM746" s="31">
        <f t="shared" si="152"/>
        <v>0</v>
      </c>
      <c r="AN746" s="31">
        <f t="shared" si="152"/>
        <v>0</v>
      </c>
      <c r="AO746" s="31">
        <f t="shared" si="152"/>
        <v>0</v>
      </c>
      <c r="AP746" s="31">
        <f t="shared" si="152"/>
        <v>0</v>
      </c>
      <c r="AQ746" s="31">
        <f t="shared" si="152"/>
        <v>0</v>
      </c>
      <c r="AR746" s="31">
        <f t="shared" si="152"/>
        <v>0</v>
      </c>
      <c r="AS746" s="31">
        <f t="shared" si="152"/>
        <v>0</v>
      </c>
      <c r="AT746" s="31">
        <f t="shared" si="152"/>
        <v>0</v>
      </c>
      <c r="AU746" s="31">
        <f t="shared" si="152"/>
        <v>0</v>
      </c>
      <c r="AV746" s="31">
        <f t="shared" si="152"/>
        <v>0</v>
      </c>
      <c r="AW746" s="31">
        <f t="shared" si="152"/>
        <v>0</v>
      </c>
      <c r="AX746" s="31"/>
    </row>
    <row r="747" spans="1:50" ht="61.5" hidden="1" customHeight="1" x14ac:dyDescent="0.25">
      <c r="A747" s="30">
        <v>742</v>
      </c>
      <c r="B747" s="73" t="s">
        <v>1222</v>
      </c>
      <c r="C747" s="66" t="s">
        <v>1651</v>
      </c>
      <c r="D747" s="31"/>
      <c r="E747" s="98" t="s">
        <v>4658</v>
      </c>
      <c r="F747" s="52" t="s">
        <v>1983</v>
      </c>
      <c r="G747" s="52" t="s">
        <v>1990</v>
      </c>
      <c r="H747" s="52" t="s">
        <v>101</v>
      </c>
      <c r="I747" s="52" t="s">
        <v>258</v>
      </c>
      <c r="J747" s="52" t="s">
        <v>1991</v>
      </c>
      <c r="K747" s="52" t="s">
        <v>1985</v>
      </c>
      <c r="L747" s="52" t="s">
        <v>1688</v>
      </c>
      <c r="M747" s="52" t="s">
        <v>1992</v>
      </c>
      <c r="N747" s="52" t="s">
        <v>1993</v>
      </c>
      <c r="O747" s="52" t="s">
        <v>1989</v>
      </c>
      <c r="P747" s="32"/>
      <c r="Q747" s="52" t="s">
        <v>1991</v>
      </c>
      <c r="R747" s="33">
        <f t="shared" si="146"/>
        <v>2</v>
      </c>
      <c r="S747" s="53" t="str">
        <f t="shared" si="153"/>
        <v>Мін’юст</v>
      </c>
      <c r="T747" s="53"/>
      <c r="U747" s="31"/>
      <c r="V747" s="31"/>
      <c r="W747" s="31"/>
      <c r="X747" s="57" t="s">
        <v>4367</v>
      </c>
      <c r="Y747" s="31"/>
      <c r="Z747" s="31"/>
      <c r="AA747" s="31"/>
      <c r="AB747" s="31"/>
      <c r="AC747" s="31"/>
      <c r="AD747" s="34"/>
      <c r="AE747" s="59">
        <f t="shared" si="148"/>
        <v>0</v>
      </c>
      <c r="AF747" s="62" t="e">
        <f t="shared" si="147"/>
        <v>#VALUE!</v>
      </c>
      <c r="AG747" s="31"/>
      <c r="AH747" s="31">
        <f t="shared" si="152"/>
        <v>0</v>
      </c>
      <c r="AI747" s="31">
        <f t="shared" si="152"/>
        <v>0</v>
      </c>
      <c r="AJ747" s="31">
        <f t="shared" si="152"/>
        <v>0</v>
      </c>
      <c r="AK747" s="31">
        <f t="shared" si="152"/>
        <v>0</v>
      </c>
      <c r="AL747" s="31">
        <f t="shared" si="152"/>
        <v>0</v>
      </c>
      <c r="AM747" s="31">
        <f t="shared" si="152"/>
        <v>0</v>
      </c>
      <c r="AN747" s="31">
        <f t="shared" si="152"/>
        <v>0</v>
      </c>
      <c r="AO747" s="31">
        <f t="shared" si="152"/>
        <v>0</v>
      </c>
      <c r="AP747" s="31">
        <f t="shared" si="152"/>
        <v>0</v>
      </c>
      <c r="AQ747" s="31">
        <f t="shared" si="152"/>
        <v>0</v>
      </c>
      <c r="AR747" s="31">
        <f t="shared" si="152"/>
        <v>0</v>
      </c>
      <c r="AS747" s="31">
        <f t="shared" si="152"/>
        <v>0</v>
      </c>
      <c r="AT747" s="31">
        <f t="shared" si="152"/>
        <v>0</v>
      </c>
      <c r="AU747" s="31">
        <f t="shared" si="152"/>
        <v>0</v>
      </c>
      <c r="AV747" s="31">
        <f t="shared" si="152"/>
        <v>0</v>
      </c>
      <c r="AW747" s="31">
        <f t="shared" ref="AW747" si="154">IF(ISNUMBER(FIND($AD747,AW$5)),$AD747,"")</f>
        <v>0</v>
      </c>
      <c r="AX747" s="31"/>
    </row>
    <row r="748" spans="1:50" ht="61.5" hidden="1" customHeight="1" x14ac:dyDescent="0.25">
      <c r="A748" s="30">
        <v>743</v>
      </c>
      <c r="B748" s="73" t="s">
        <v>1222</v>
      </c>
      <c r="C748" s="66" t="s">
        <v>1651</v>
      </c>
      <c r="D748" s="31"/>
      <c r="E748" s="98" t="s">
        <v>4658</v>
      </c>
      <c r="F748" s="52" t="s">
        <v>1983</v>
      </c>
      <c r="G748" s="52" t="s">
        <v>1994</v>
      </c>
      <c r="H748" s="52" t="s">
        <v>112</v>
      </c>
      <c r="I748" s="52" t="s">
        <v>16</v>
      </c>
      <c r="J748" s="52" t="s">
        <v>367</v>
      </c>
      <c r="K748" s="52" t="s">
        <v>1985</v>
      </c>
      <c r="L748" s="52" t="s">
        <v>1688</v>
      </c>
      <c r="M748" s="52" t="s">
        <v>1995</v>
      </c>
      <c r="N748" s="52" t="s">
        <v>1996</v>
      </c>
      <c r="O748" s="52" t="s">
        <v>1997</v>
      </c>
      <c r="P748" s="32"/>
      <c r="Q748" s="52" t="s">
        <v>367</v>
      </c>
      <c r="R748" s="33">
        <f t="shared" si="146"/>
        <v>1</v>
      </c>
      <c r="S748" s="53" t="str">
        <f t="shared" si="153"/>
        <v>НАДС</v>
      </c>
      <c r="T748" s="53"/>
      <c r="U748" s="31"/>
      <c r="V748" s="31"/>
      <c r="W748" s="31"/>
      <c r="X748" s="57" t="s">
        <v>4367</v>
      </c>
      <c r="Y748" s="31"/>
      <c r="Z748" s="57" t="s">
        <v>4367</v>
      </c>
      <c r="AA748" s="128"/>
      <c r="AB748" s="128"/>
      <c r="AC748" s="31"/>
      <c r="AD748" s="34"/>
      <c r="AE748" s="59">
        <f t="shared" si="148"/>
        <v>0</v>
      </c>
      <c r="AF748" s="62" t="e">
        <f t="shared" si="147"/>
        <v>#VALUE!</v>
      </c>
      <c r="AG748" s="31"/>
      <c r="AH748" s="31">
        <f t="shared" ref="AH748:AW769" si="155">IF(ISNUMBER(FIND($AD748,AH$5)),$AD748,"")</f>
        <v>0</v>
      </c>
      <c r="AI748" s="31">
        <f t="shared" si="155"/>
        <v>0</v>
      </c>
      <c r="AJ748" s="31">
        <f t="shared" si="155"/>
        <v>0</v>
      </c>
      <c r="AK748" s="31">
        <f t="shared" si="155"/>
        <v>0</v>
      </c>
      <c r="AL748" s="31">
        <f t="shared" si="155"/>
        <v>0</v>
      </c>
      <c r="AM748" s="31">
        <f t="shared" si="155"/>
        <v>0</v>
      </c>
      <c r="AN748" s="31">
        <f t="shared" si="155"/>
        <v>0</v>
      </c>
      <c r="AO748" s="31">
        <f t="shared" si="155"/>
        <v>0</v>
      </c>
      <c r="AP748" s="31">
        <f t="shared" si="155"/>
        <v>0</v>
      </c>
      <c r="AQ748" s="31">
        <f t="shared" si="155"/>
        <v>0</v>
      </c>
      <c r="AR748" s="31">
        <f t="shared" si="155"/>
        <v>0</v>
      </c>
      <c r="AS748" s="31">
        <f t="shared" si="155"/>
        <v>0</v>
      </c>
      <c r="AT748" s="31">
        <f t="shared" si="155"/>
        <v>0</v>
      </c>
      <c r="AU748" s="31">
        <f t="shared" si="155"/>
        <v>0</v>
      </c>
      <c r="AV748" s="31">
        <f t="shared" si="155"/>
        <v>0</v>
      </c>
      <c r="AW748" s="31">
        <f t="shared" si="155"/>
        <v>0</v>
      </c>
      <c r="AX748" s="31"/>
    </row>
    <row r="749" spans="1:50" ht="61.5" hidden="1" customHeight="1" x14ac:dyDescent="0.25">
      <c r="A749" s="30">
        <v>744</v>
      </c>
      <c r="B749" s="73" t="s">
        <v>1222</v>
      </c>
      <c r="C749" s="66" t="s">
        <v>1651</v>
      </c>
      <c r="D749" s="31"/>
      <c r="E749" s="98" t="s">
        <v>4658</v>
      </c>
      <c r="F749" s="52" t="s">
        <v>1983</v>
      </c>
      <c r="G749" s="52" t="s">
        <v>1998</v>
      </c>
      <c r="H749" s="52" t="s">
        <v>28</v>
      </c>
      <c r="I749" s="52" t="s">
        <v>16</v>
      </c>
      <c r="J749" s="52" t="s">
        <v>367</v>
      </c>
      <c r="K749" s="52" t="s">
        <v>904</v>
      </c>
      <c r="L749" s="52" t="s">
        <v>39</v>
      </c>
      <c r="M749" s="52" t="s">
        <v>1999</v>
      </c>
      <c r="N749" s="52" t="s">
        <v>369</v>
      </c>
      <c r="O749" s="52" t="s">
        <v>2000</v>
      </c>
      <c r="P749" s="32"/>
      <c r="Q749" s="52" t="s">
        <v>367</v>
      </c>
      <c r="R749" s="33">
        <f t="shared" si="146"/>
        <v>1</v>
      </c>
      <c r="S749" s="53" t="str">
        <f t="shared" si="153"/>
        <v>НАДС</v>
      </c>
      <c r="T749" s="53"/>
      <c r="U749" s="31"/>
      <c r="V749" s="31"/>
      <c r="W749" s="31"/>
      <c r="X749" s="31"/>
      <c r="Y749" s="57" t="s">
        <v>4367</v>
      </c>
      <c r="Z749" s="57" t="s">
        <v>4367</v>
      </c>
      <c r="AA749" s="128"/>
      <c r="AB749" s="128"/>
      <c r="AC749" s="31"/>
      <c r="AD749" s="34"/>
      <c r="AE749" s="59">
        <f t="shared" si="148"/>
        <v>0</v>
      </c>
      <c r="AF749" s="62" t="e">
        <f t="shared" si="147"/>
        <v>#VALUE!</v>
      </c>
      <c r="AG749" s="31"/>
      <c r="AH749" s="31">
        <f t="shared" si="155"/>
        <v>0</v>
      </c>
      <c r="AI749" s="31">
        <f t="shared" si="155"/>
        <v>0</v>
      </c>
      <c r="AJ749" s="31">
        <f t="shared" si="155"/>
        <v>0</v>
      </c>
      <c r="AK749" s="31">
        <f t="shared" si="155"/>
        <v>0</v>
      </c>
      <c r="AL749" s="31">
        <f t="shared" si="155"/>
        <v>0</v>
      </c>
      <c r="AM749" s="31">
        <f t="shared" si="155"/>
        <v>0</v>
      </c>
      <c r="AN749" s="31">
        <f t="shared" si="155"/>
        <v>0</v>
      </c>
      <c r="AO749" s="31">
        <f t="shared" si="155"/>
        <v>0</v>
      </c>
      <c r="AP749" s="31">
        <f t="shared" si="155"/>
        <v>0</v>
      </c>
      <c r="AQ749" s="31">
        <f t="shared" si="155"/>
        <v>0</v>
      </c>
      <c r="AR749" s="31">
        <f t="shared" si="155"/>
        <v>0</v>
      </c>
      <c r="AS749" s="31">
        <f t="shared" si="155"/>
        <v>0</v>
      </c>
      <c r="AT749" s="31">
        <f t="shared" si="155"/>
        <v>0</v>
      </c>
      <c r="AU749" s="31">
        <f t="shared" si="155"/>
        <v>0</v>
      </c>
      <c r="AV749" s="31">
        <f t="shared" si="155"/>
        <v>0</v>
      </c>
      <c r="AW749" s="31">
        <f t="shared" si="155"/>
        <v>0</v>
      </c>
      <c r="AX749" s="31"/>
    </row>
    <row r="750" spans="1:50" ht="61.5" hidden="1" customHeight="1" x14ac:dyDescent="0.25">
      <c r="A750" s="30">
        <v>745</v>
      </c>
      <c r="B750" s="73" t="s">
        <v>1222</v>
      </c>
      <c r="C750" s="66" t="s">
        <v>1651</v>
      </c>
      <c r="D750" s="31"/>
      <c r="E750" s="98" t="s">
        <v>4658</v>
      </c>
      <c r="F750" s="52" t="s">
        <v>1983</v>
      </c>
      <c r="G750" s="52" t="s">
        <v>2001</v>
      </c>
      <c r="H750" s="52" t="s">
        <v>15</v>
      </c>
      <c r="I750" s="52" t="s">
        <v>16</v>
      </c>
      <c r="J750" s="52" t="s">
        <v>2002</v>
      </c>
      <c r="K750" s="52" t="s">
        <v>904</v>
      </c>
      <c r="L750" s="52" t="s">
        <v>39</v>
      </c>
      <c r="M750" s="52" t="s">
        <v>2003</v>
      </c>
      <c r="N750" s="52" t="s">
        <v>2004</v>
      </c>
      <c r="O750" s="52" t="s">
        <v>2005</v>
      </c>
      <c r="P750" s="32"/>
      <c r="Q750" s="52" t="s">
        <v>2002</v>
      </c>
      <c r="R750" s="33">
        <f t="shared" si="146"/>
        <v>3</v>
      </c>
      <c r="S750" s="53" t="str">
        <f t="shared" si="153"/>
        <v>НАДС</v>
      </c>
      <c r="T750" s="53"/>
      <c r="U750" s="31"/>
      <c r="V750" s="31"/>
      <c r="W750" s="31"/>
      <c r="X750" s="57" t="s">
        <v>4367</v>
      </c>
      <c r="Y750" s="31"/>
      <c r="Z750" s="57" t="s">
        <v>4367</v>
      </c>
      <c r="AA750" s="128"/>
      <c r="AB750" s="128"/>
      <c r="AC750" s="31"/>
      <c r="AD750" s="34"/>
      <c r="AE750" s="59">
        <f t="shared" si="148"/>
        <v>0</v>
      </c>
      <c r="AF750" s="62" t="e">
        <f t="shared" si="147"/>
        <v>#VALUE!</v>
      </c>
      <c r="AG750" s="31"/>
      <c r="AH750" s="31">
        <f t="shared" si="155"/>
        <v>0</v>
      </c>
      <c r="AI750" s="31">
        <f t="shared" si="155"/>
        <v>0</v>
      </c>
      <c r="AJ750" s="31">
        <f t="shared" si="155"/>
        <v>0</v>
      </c>
      <c r="AK750" s="31">
        <f t="shared" si="155"/>
        <v>0</v>
      </c>
      <c r="AL750" s="31">
        <f t="shared" si="155"/>
        <v>0</v>
      </c>
      <c r="AM750" s="31">
        <f t="shared" si="155"/>
        <v>0</v>
      </c>
      <c r="AN750" s="31">
        <f t="shared" si="155"/>
        <v>0</v>
      </c>
      <c r="AO750" s="31">
        <f t="shared" si="155"/>
        <v>0</v>
      </c>
      <c r="AP750" s="31">
        <f t="shared" si="155"/>
        <v>0</v>
      </c>
      <c r="AQ750" s="31">
        <f t="shared" si="155"/>
        <v>0</v>
      </c>
      <c r="AR750" s="31">
        <f t="shared" si="155"/>
        <v>0</v>
      </c>
      <c r="AS750" s="31">
        <f t="shared" si="155"/>
        <v>0</v>
      </c>
      <c r="AT750" s="31">
        <f t="shared" si="155"/>
        <v>0</v>
      </c>
      <c r="AU750" s="31">
        <f t="shared" si="155"/>
        <v>0</v>
      </c>
      <c r="AV750" s="31">
        <f t="shared" si="155"/>
        <v>0</v>
      </c>
      <c r="AW750" s="31">
        <f t="shared" si="155"/>
        <v>0</v>
      </c>
      <c r="AX750" s="31"/>
    </row>
    <row r="751" spans="1:50" ht="61.5" hidden="1" customHeight="1" x14ac:dyDescent="0.25">
      <c r="A751" s="30">
        <v>746</v>
      </c>
      <c r="B751" s="73" t="s">
        <v>1222</v>
      </c>
      <c r="C751" s="66" t="s">
        <v>1651</v>
      </c>
      <c r="D751" s="31"/>
      <c r="E751" s="98" t="s">
        <v>4658</v>
      </c>
      <c r="F751" s="52" t="s">
        <v>1983</v>
      </c>
      <c r="G751" s="52" t="s">
        <v>2006</v>
      </c>
      <c r="H751" s="52" t="s">
        <v>15</v>
      </c>
      <c r="I751" s="52" t="s">
        <v>2007</v>
      </c>
      <c r="J751" s="52" t="s">
        <v>2008</v>
      </c>
      <c r="K751" s="52" t="s">
        <v>904</v>
      </c>
      <c r="L751" s="52" t="s">
        <v>39</v>
      </c>
      <c r="M751" s="52" t="s">
        <v>69</v>
      </c>
      <c r="N751" s="52" t="s">
        <v>70</v>
      </c>
      <c r="O751" s="52" t="s">
        <v>2009</v>
      </c>
      <c r="P751" s="32"/>
      <c r="Q751" s="52" t="s">
        <v>2008</v>
      </c>
      <c r="R751" s="33">
        <f t="shared" si="146"/>
        <v>2</v>
      </c>
      <c r="S751" s="53" t="str">
        <f t="shared" si="153"/>
        <v>Мін’юст</v>
      </c>
      <c r="T751" s="53"/>
      <c r="U751" s="31"/>
      <c r="V751" s="31"/>
      <c r="W751" s="31"/>
      <c r="X751" s="57" t="s">
        <v>4367</v>
      </c>
      <c r="Y751" s="31"/>
      <c r="Z751" s="31"/>
      <c r="AA751" s="31"/>
      <c r="AB751" s="31"/>
      <c r="AC751" s="31"/>
      <c r="AD751" s="34"/>
      <c r="AE751" s="59">
        <f t="shared" si="148"/>
        <v>0</v>
      </c>
      <c r="AF751" s="62" t="e">
        <f t="shared" si="147"/>
        <v>#VALUE!</v>
      </c>
      <c r="AG751" s="31"/>
      <c r="AH751" s="31">
        <f t="shared" si="155"/>
        <v>0</v>
      </c>
      <c r="AI751" s="31">
        <f t="shared" si="155"/>
        <v>0</v>
      </c>
      <c r="AJ751" s="31">
        <f t="shared" si="155"/>
        <v>0</v>
      </c>
      <c r="AK751" s="31">
        <f t="shared" si="155"/>
        <v>0</v>
      </c>
      <c r="AL751" s="31">
        <f t="shared" si="155"/>
        <v>0</v>
      </c>
      <c r="AM751" s="31">
        <f t="shared" si="155"/>
        <v>0</v>
      </c>
      <c r="AN751" s="31">
        <f t="shared" si="155"/>
        <v>0</v>
      </c>
      <c r="AO751" s="31">
        <f t="shared" si="155"/>
        <v>0</v>
      </c>
      <c r="AP751" s="31">
        <f t="shared" si="155"/>
        <v>0</v>
      </c>
      <c r="AQ751" s="31">
        <f t="shared" si="155"/>
        <v>0</v>
      </c>
      <c r="AR751" s="31">
        <f t="shared" si="155"/>
        <v>0</v>
      </c>
      <c r="AS751" s="31">
        <f t="shared" si="155"/>
        <v>0</v>
      </c>
      <c r="AT751" s="31">
        <f t="shared" si="155"/>
        <v>0</v>
      </c>
      <c r="AU751" s="31">
        <f t="shared" si="155"/>
        <v>0</v>
      </c>
      <c r="AV751" s="31">
        <f t="shared" si="155"/>
        <v>0</v>
      </c>
      <c r="AW751" s="31">
        <f t="shared" si="155"/>
        <v>0</v>
      </c>
      <c r="AX751" s="31"/>
    </row>
    <row r="752" spans="1:50" ht="61.5" hidden="1" customHeight="1" x14ac:dyDescent="0.25">
      <c r="A752" s="30">
        <v>747</v>
      </c>
      <c r="B752" s="73" t="s">
        <v>1222</v>
      </c>
      <c r="C752" s="66" t="s">
        <v>1651</v>
      </c>
      <c r="D752" s="31"/>
      <c r="E752" s="98" t="s">
        <v>4659</v>
      </c>
      <c r="F752" s="52" t="s">
        <v>2010</v>
      </c>
      <c r="G752" s="52" t="s">
        <v>4089</v>
      </c>
      <c r="H752" s="52" t="s">
        <v>15</v>
      </c>
      <c r="I752" s="52" t="s">
        <v>68</v>
      </c>
      <c r="J752" s="52" t="s">
        <v>367</v>
      </c>
      <c r="K752" s="52" t="s">
        <v>30</v>
      </c>
      <c r="L752" s="52" t="s">
        <v>39</v>
      </c>
      <c r="M752" s="52" t="s">
        <v>69</v>
      </c>
      <c r="N752" s="52" t="s">
        <v>70</v>
      </c>
      <c r="O752" s="52" t="s">
        <v>2011</v>
      </c>
      <c r="P752" s="32"/>
      <c r="Q752" s="52" t="s">
        <v>367</v>
      </c>
      <c r="R752" s="33">
        <f t="shared" si="146"/>
        <v>1</v>
      </c>
      <c r="S752" s="53" t="str">
        <f t="shared" si="153"/>
        <v>НАДС</v>
      </c>
      <c r="T752" s="53"/>
      <c r="U752" s="31"/>
      <c r="V752" s="31"/>
      <c r="W752" s="31"/>
      <c r="X752" s="57" t="s">
        <v>4367</v>
      </c>
      <c r="Y752" s="31"/>
      <c r="Z752" s="31"/>
      <c r="AA752" s="31"/>
      <c r="AB752" s="31"/>
      <c r="AC752" s="31"/>
      <c r="AD752" s="34"/>
      <c r="AE752" s="59">
        <f t="shared" si="148"/>
        <v>0</v>
      </c>
      <c r="AF752" s="62" t="e">
        <f t="shared" si="147"/>
        <v>#VALUE!</v>
      </c>
      <c r="AG752" s="31"/>
      <c r="AH752" s="31">
        <f t="shared" si="155"/>
        <v>0</v>
      </c>
      <c r="AI752" s="31">
        <f t="shared" si="155"/>
        <v>0</v>
      </c>
      <c r="AJ752" s="31">
        <f t="shared" si="155"/>
        <v>0</v>
      </c>
      <c r="AK752" s="31">
        <f t="shared" si="155"/>
        <v>0</v>
      </c>
      <c r="AL752" s="31">
        <f t="shared" si="155"/>
        <v>0</v>
      </c>
      <c r="AM752" s="31">
        <f t="shared" si="155"/>
        <v>0</v>
      </c>
      <c r="AN752" s="31">
        <f t="shared" si="155"/>
        <v>0</v>
      </c>
      <c r="AO752" s="31">
        <f t="shared" si="155"/>
        <v>0</v>
      </c>
      <c r="AP752" s="31">
        <f t="shared" si="155"/>
        <v>0</v>
      </c>
      <c r="AQ752" s="31">
        <f t="shared" si="155"/>
        <v>0</v>
      </c>
      <c r="AR752" s="31">
        <f t="shared" si="155"/>
        <v>0</v>
      </c>
      <c r="AS752" s="31">
        <f t="shared" si="155"/>
        <v>0</v>
      </c>
      <c r="AT752" s="31">
        <f t="shared" si="155"/>
        <v>0</v>
      </c>
      <c r="AU752" s="31">
        <f t="shared" si="155"/>
        <v>0</v>
      </c>
      <c r="AV752" s="31">
        <f t="shared" si="155"/>
        <v>0</v>
      </c>
      <c r="AW752" s="31">
        <f t="shared" si="155"/>
        <v>0</v>
      </c>
      <c r="AX752" s="31"/>
    </row>
    <row r="753" spans="1:51" ht="61.5" hidden="1" customHeight="1" x14ac:dyDescent="0.25">
      <c r="A753" s="30">
        <v>748</v>
      </c>
      <c r="B753" s="73" t="s">
        <v>1222</v>
      </c>
      <c r="C753" s="66" t="s">
        <v>1651</v>
      </c>
      <c r="D753" s="31"/>
      <c r="E753" s="98" t="s">
        <v>4659</v>
      </c>
      <c r="F753" s="52" t="s">
        <v>2010</v>
      </c>
      <c r="G753" s="52" t="s">
        <v>2012</v>
      </c>
      <c r="H753" s="52" t="s">
        <v>2013</v>
      </c>
      <c r="I753" s="52" t="s">
        <v>2014</v>
      </c>
      <c r="J753" s="52" t="s">
        <v>367</v>
      </c>
      <c r="K753" s="52" t="s">
        <v>30</v>
      </c>
      <c r="L753" s="52" t="s">
        <v>39</v>
      </c>
      <c r="M753" s="52" t="s">
        <v>264</v>
      </c>
      <c r="N753" s="52" t="s">
        <v>265</v>
      </c>
      <c r="O753" s="52" t="s">
        <v>2015</v>
      </c>
      <c r="P753" s="32"/>
      <c r="Q753" s="52" t="s">
        <v>367</v>
      </c>
      <c r="R753" s="33">
        <f t="shared" si="146"/>
        <v>1</v>
      </c>
      <c r="S753" s="53" t="str">
        <f t="shared" si="153"/>
        <v>НАДС</v>
      </c>
      <c r="T753" s="53"/>
      <c r="U753" s="31"/>
      <c r="V753" s="31"/>
      <c r="W753" s="31"/>
      <c r="X753" s="31"/>
      <c r="Y753" s="31"/>
      <c r="Z753" s="31"/>
      <c r="AA753" s="31"/>
      <c r="AB753" s="31"/>
      <c r="AC753" s="31"/>
      <c r="AD753" s="34"/>
      <c r="AE753" s="59">
        <f t="shared" si="148"/>
        <v>0</v>
      </c>
      <c r="AF753" s="62" t="e">
        <f t="shared" si="147"/>
        <v>#VALUE!</v>
      </c>
      <c r="AG753" s="31"/>
      <c r="AH753" s="31">
        <f t="shared" si="155"/>
        <v>0</v>
      </c>
      <c r="AI753" s="31">
        <f t="shared" si="155"/>
        <v>0</v>
      </c>
      <c r="AJ753" s="31">
        <f t="shared" si="155"/>
        <v>0</v>
      </c>
      <c r="AK753" s="31">
        <f t="shared" si="155"/>
        <v>0</v>
      </c>
      <c r="AL753" s="31">
        <f t="shared" si="155"/>
        <v>0</v>
      </c>
      <c r="AM753" s="31">
        <f t="shared" si="155"/>
        <v>0</v>
      </c>
      <c r="AN753" s="31">
        <f t="shared" si="155"/>
        <v>0</v>
      </c>
      <c r="AO753" s="31">
        <f t="shared" si="155"/>
        <v>0</v>
      </c>
      <c r="AP753" s="31">
        <f t="shared" si="155"/>
        <v>0</v>
      </c>
      <c r="AQ753" s="31">
        <f t="shared" si="155"/>
        <v>0</v>
      </c>
      <c r="AR753" s="31">
        <f t="shared" si="155"/>
        <v>0</v>
      </c>
      <c r="AS753" s="31">
        <f t="shared" si="155"/>
        <v>0</v>
      </c>
      <c r="AT753" s="31">
        <f t="shared" si="155"/>
        <v>0</v>
      </c>
      <c r="AU753" s="31">
        <f t="shared" si="155"/>
        <v>0</v>
      </c>
      <c r="AV753" s="31">
        <f t="shared" si="155"/>
        <v>0</v>
      </c>
      <c r="AW753" s="31">
        <f t="shared" si="155"/>
        <v>0</v>
      </c>
      <c r="AX753" s="31"/>
    </row>
    <row r="754" spans="1:51" ht="61.5" hidden="1" customHeight="1" x14ac:dyDescent="0.25">
      <c r="A754" s="30">
        <v>749</v>
      </c>
      <c r="B754" s="73" t="s">
        <v>1222</v>
      </c>
      <c r="C754" s="66" t="s">
        <v>1651</v>
      </c>
      <c r="D754" s="31"/>
      <c r="E754" s="98" t="s">
        <v>4659</v>
      </c>
      <c r="F754" s="52" t="s">
        <v>2010</v>
      </c>
      <c r="G754" s="52" t="s">
        <v>2016</v>
      </c>
      <c r="H754" s="52" t="s">
        <v>2013</v>
      </c>
      <c r="I754" s="52" t="s">
        <v>2014</v>
      </c>
      <c r="J754" s="52" t="s">
        <v>2017</v>
      </c>
      <c r="K754" s="52" t="s">
        <v>30</v>
      </c>
      <c r="L754" s="52" t="s">
        <v>39</v>
      </c>
      <c r="M754" s="52" t="s">
        <v>2018</v>
      </c>
      <c r="N754" s="52" t="s">
        <v>367</v>
      </c>
      <c r="O754" s="52" t="s">
        <v>2019</v>
      </c>
      <c r="P754" s="32"/>
      <c r="Q754" s="52" t="s">
        <v>2017</v>
      </c>
      <c r="R754" s="33">
        <f t="shared" si="146"/>
        <v>3</v>
      </c>
      <c r="S754" s="53" t="str">
        <f t="shared" si="153"/>
        <v>НАДС</v>
      </c>
      <c r="T754" s="53"/>
      <c r="U754" s="31"/>
      <c r="V754" s="31"/>
      <c r="W754" s="31"/>
      <c r="X754" s="31"/>
      <c r="Y754" s="31"/>
      <c r="Z754" s="31"/>
      <c r="AA754" s="31"/>
      <c r="AB754" s="31"/>
      <c r="AC754" s="31"/>
      <c r="AD754" s="34"/>
      <c r="AE754" s="59">
        <f t="shared" si="148"/>
        <v>0</v>
      </c>
      <c r="AF754" s="62" t="e">
        <f t="shared" si="147"/>
        <v>#VALUE!</v>
      </c>
      <c r="AG754" s="31"/>
      <c r="AH754" s="31">
        <f t="shared" si="155"/>
        <v>0</v>
      </c>
      <c r="AI754" s="31">
        <f t="shared" si="155"/>
        <v>0</v>
      </c>
      <c r="AJ754" s="31">
        <f t="shared" si="155"/>
        <v>0</v>
      </c>
      <c r="AK754" s="31">
        <f t="shared" si="155"/>
        <v>0</v>
      </c>
      <c r="AL754" s="31">
        <f t="shared" si="155"/>
        <v>0</v>
      </c>
      <c r="AM754" s="31">
        <f t="shared" si="155"/>
        <v>0</v>
      </c>
      <c r="AN754" s="31">
        <f t="shared" si="155"/>
        <v>0</v>
      </c>
      <c r="AO754" s="31">
        <f t="shared" si="155"/>
        <v>0</v>
      </c>
      <c r="AP754" s="31">
        <f t="shared" si="155"/>
        <v>0</v>
      </c>
      <c r="AQ754" s="31">
        <f t="shared" si="155"/>
        <v>0</v>
      </c>
      <c r="AR754" s="31">
        <f t="shared" si="155"/>
        <v>0</v>
      </c>
      <c r="AS754" s="31">
        <f t="shared" si="155"/>
        <v>0</v>
      </c>
      <c r="AT754" s="31">
        <f t="shared" si="155"/>
        <v>0</v>
      </c>
      <c r="AU754" s="31">
        <f t="shared" si="155"/>
        <v>0</v>
      </c>
      <c r="AV754" s="31">
        <f t="shared" si="155"/>
        <v>0</v>
      </c>
      <c r="AW754" s="31">
        <f t="shared" si="155"/>
        <v>0</v>
      </c>
      <c r="AX754" s="31"/>
    </row>
    <row r="755" spans="1:51" ht="61.5" hidden="1" customHeight="1" x14ac:dyDescent="0.25">
      <c r="A755" s="30">
        <v>750</v>
      </c>
      <c r="B755" s="73" t="s">
        <v>1222</v>
      </c>
      <c r="C755" s="66" t="s">
        <v>1651</v>
      </c>
      <c r="D755" s="31"/>
      <c r="E755" s="98" t="s">
        <v>4659</v>
      </c>
      <c r="F755" s="52" t="s">
        <v>2010</v>
      </c>
      <c r="G755" s="52" t="s">
        <v>2020</v>
      </c>
      <c r="H755" s="52" t="s">
        <v>2021</v>
      </c>
      <c r="I755" s="52" t="s">
        <v>2022</v>
      </c>
      <c r="J755" s="52" t="s">
        <v>367</v>
      </c>
      <c r="K755" s="52" t="s">
        <v>30</v>
      </c>
      <c r="L755" s="52" t="s">
        <v>39</v>
      </c>
      <c r="M755" s="52" t="s">
        <v>2023</v>
      </c>
      <c r="N755" s="52" t="s">
        <v>367</v>
      </c>
      <c r="O755" s="52" t="s">
        <v>2024</v>
      </c>
      <c r="P755" s="32"/>
      <c r="Q755" s="52" t="s">
        <v>367</v>
      </c>
      <c r="R755" s="33">
        <f t="shared" si="146"/>
        <v>1</v>
      </c>
      <c r="S755" s="53" t="str">
        <f t="shared" si="153"/>
        <v>НАДС</v>
      </c>
      <c r="T755" s="53"/>
      <c r="U755" s="31"/>
      <c r="V755" s="31"/>
      <c r="W755" s="31"/>
      <c r="X755" s="31"/>
      <c r="Y755" s="31"/>
      <c r="Z755" s="31"/>
      <c r="AA755" s="31"/>
      <c r="AB755" s="31"/>
      <c r="AC755" s="31"/>
      <c r="AD755" s="34"/>
      <c r="AE755" s="59">
        <f t="shared" si="148"/>
        <v>0</v>
      </c>
      <c r="AF755" s="62" t="e">
        <f t="shared" si="147"/>
        <v>#VALUE!</v>
      </c>
      <c r="AG755" s="31"/>
      <c r="AH755" s="31">
        <f t="shared" si="155"/>
        <v>0</v>
      </c>
      <c r="AI755" s="31">
        <f t="shared" si="155"/>
        <v>0</v>
      </c>
      <c r="AJ755" s="31">
        <f t="shared" si="155"/>
        <v>0</v>
      </c>
      <c r="AK755" s="31">
        <f t="shared" si="155"/>
        <v>0</v>
      </c>
      <c r="AL755" s="31">
        <f t="shared" si="155"/>
        <v>0</v>
      </c>
      <c r="AM755" s="31">
        <f t="shared" si="155"/>
        <v>0</v>
      </c>
      <c r="AN755" s="31">
        <f t="shared" si="155"/>
        <v>0</v>
      </c>
      <c r="AO755" s="31">
        <f t="shared" si="155"/>
        <v>0</v>
      </c>
      <c r="AP755" s="31">
        <f t="shared" si="155"/>
        <v>0</v>
      </c>
      <c r="AQ755" s="31">
        <f t="shared" si="155"/>
        <v>0</v>
      </c>
      <c r="AR755" s="31">
        <f t="shared" si="155"/>
        <v>0</v>
      </c>
      <c r="AS755" s="31">
        <f t="shared" si="155"/>
        <v>0</v>
      </c>
      <c r="AT755" s="31">
        <f t="shared" si="155"/>
        <v>0</v>
      </c>
      <c r="AU755" s="31">
        <f t="shared" si="155"/>
        <v>0</v>
      </c>
      <c r="AV755" s="31">
        <f t="shared" si="155"/>
        <v>0</v>
      </c>
      <c r="AW755" s="31">
        <f t="shared" si="155"/>
        <v>0</v>
      </c>
      <c r="AX755" s="31"/>
    </row>
    <row r="756" spans="1:51" ht="61.5" hidden="1" customHeight="1" x14ac:dyDescent="0.25">
      <c r="A756" s="30">
        <v>751</v>
      </c>
      <c r="B756" s="73" t="s">
        <v>1222</v>
      </c>
      <c r="C756" s="66" t="s">
        <v>1651</v>
      </c>
      <c r="D756" s="31"/>
      <c r="E756" s="98" t="s">
        <v>4659</v>
      </c>
      <c r="F756" s="52" t="s">
        <v>2010</v>
      </c>
      <c r="G756" s="52" t="s">
        <v>2025</v>
      </c>
      <c r="H756" s="52" t="s">
        <v>2026</v>
      </c>
      <c r="I756" s="52" t="s">
        <v>2027</v>
      </c>
      <c r="J756" s="52" t="s">
        <v>367</v>
      </c>
      <c r="K756" s="52" t="s">
        <v>30</v>
      </c>
      <c r="L756" s="52" t="s">
        <v>39</v>
      </c>
      <c r="M756" s="52" t="s">
        <v>2028</v>
      </c>
      <c r="N756" s="52" t="s">
        <v>367</v>
      </c>
      <c r="O756" s="52" t="s">
        <v>2024</v>
      </c>
      <c r="P756" s="32"/>
      <c r="Q756" s="52" t="s">
        <v>367</v>
      </c>
      <c r="R756" s="33">
        <f t="shared" si="146"/>
        <v>1</v>
      </c>
      <c r="S756" s="53" t="str">
        <f t="shared" si="153"/>
        <v>НАДС</v>
      </c>
      <c r="T756" s="53"/>
      <c r="U756" s="31"/>
      <c r="V756" s="31"/>
      <c r="W756" s="31"/>
      <c r="X756" s="31"/>
      <c r="Y756" s="31"/>
      <c r="Z756" s="31"/>
      <c r="AA756" s="31"/>
      <c r="AB756" s="31"/>
      <c r="AC756" s="31"/>
      <c r="AD756" s="34"/>
      <c r="AE756" s="59">
        <f t="shared" si="148"/>
        <v>0</v>
      </c>
      <c r="AF756" s="62" t="e">
        <f t="shared" si="147"/>
        <v>#VALUE!</v>
      </c>
      <c r="AG756" s="31"/>
      <c r="AH756" s="31">
        <f t="shared" si="155"/>
        <v>0</v>
      </c>
      <c r="AI756" s="31">
        <f t="shared" si="155"/>
        <v>0</v>
      </c>
      <c r="AJ756" s="31">
        <f t="shared" si="155"/>
        <v>0</v>
      </c>
      <c r="AK756" s="31">
        <f t="shared" si="155"/>
        <v>0</v>
      </c>
      <c r="AL756" s="31">
        <f t="shared" si="155"/>
        <v>0</v>
      </c>
      <c r="AM756" s="31">
        <f t="shared" si="155"/>
        <v>0</v>
      </c>
      <c r="AN756" s="31">
        <f t="shared" si="155"/>
        <v>0</v>
      </c>
      <c r="AO756" s="31">
        <f t="shared" si="155"/>
        <v>0</v>
      </c>
      <c r="AP756" s="31">
        <f t="shared" si="155"/>
        <v>0</v>
      </c>
      <c r="AQ756" s="31">
        <f t="shared" si="155"/>
        <v>0</v>
      </c>
      <c r="AR756" s="31">
        <f t="shared" si="155"/>
        <v>0</v>
      </c>
      <c r="AS756" s="31">
        <f t="shared" si="155"/>
        <v>0</v>
      </c>
      <c r="AT756" s="31">
        <f t="shared" si="155"/>
        <v>0</v>
      </c>
      <c r="AU756" s="31">
        <f t="shared" si="155"/>
        <v>0</v>
      </c>
      <c r="AV756" s="31">
        <f t="shared" si="155"/>
        <v>0</v>
      </c>
      <c r="AW756" s="31">
        <f t="shared" si="155"/>
        <v>0</v>
      </c>
      <c r="AX756" s="31"/>
    </row>
    <row r="757" spans="1:51" ht="61.5" hidden="1" customHeight="1" x14ac:dyDescent="0.25">
      <c r="A757" s="30">
        <v>752</v>
      </c>
      <c r="B757" s="73" t="s">
        <v>1222</v>
      </c>
      <c r="C757" s="66" t="s">
        <v>1651</v>
      </c>
      <c r="D757" s="31"/>
      <c r="E757" s="98" t="s">
        <v>4659</v>
      </c>
      <c r="F757" s="52" t="s">
        <v>2010</v>
      </c>
      <c r="G757" s="52" t="s">
        <v>2029</v>
      </c>
      <c r="H757" s="52" t="s">
        <v>2030</v>
      </c>
      <c r="I757" s="52" t="s">
        <v>2031</v>
      </c>
      <c r="J757" s="52" t="s">
        <v>367</v>
      </c>
      <c r="K757" s="52" t="s">
        <v>30</v>
      </c>
      <c r="L757" s="52" t="s">
        <v>39</v>
      </c>
      <c r="M757" s="52" t="s">
        <v>2032</v>
      </c>
      <c r="N757" s="52" t="s">
        <v>367</v>
      </c>
      <c r="O757" s="52" t="s">
        <v>2024</v>
      </c>
      <c r="P757" s="32"/>
      <c r="Q757" s="52" t="s">
        <v>367</v>
      </c>
      <c r="R757" s="33">
        <f t="shared" si="146"/>
        <v>1</v>
      </c>
      <c r="S757" s="53" t="str">
        <f t="shared" si="153"/>
        <v>НАДС</v>
      </c>
      <c r="T757" s="53"/>
      <c r="U757" s="31"/>
      <c r="V757" s="31"/>
      <c r="W757" s="31"/>
      <c r="X757" s="31"/>
      <c r="Y757" s="31"/>
      <c r="Z757" s="31"/>
      <c r="AA757" s="31"/>
      <c r="AB757" s="31"/>
      <c r="AC757" s="31"/>
      <c r="AD757" s="34"/>
      <c r="AE757" s="59">
        <f t="shared" si="148"/>
        <v>0</v>
      </c>
      <c r="AF757" s="62" t="e">
        <f t="shared" si="147"/>
        <v>#VALUE!</v>
      </c>
      <c r="AG757" s="31"/>
      <c r="AH757" s="31">
        <f t="shared" si="155"/>
        <v>0</v>
      </c>
      <c r="AI757" s="31">
        <f t="shared" si="155"/>
        <v>0</v>
      </c>
      <c r="AJ757" s="31">
        <f t="shared" si="155"/>
        <v>0</v>
      </c>
      <c r="AK757" s="31">
        <f t="shared" si="155"/>
        <v>0</v>
      </c>
      <c r="AL757" s="31">
        <f t="shared" si="155"/>
        <v>0</v>
      </c>
      <c r="AM757" s="31">
        <f t="shared" si="155"/>
        <v>0</v>
      </c>
      <c r="AN757" s="31">
        <f t="shared" si="155"/>
        <v>0</v>
      </c>
      <c r="AO757" s="31">
        <f t="shared" si="155"/>
        <v>0</v>
      </c>
      <c r="AP757" s="31">
        <f t="shared" si="155"/>
        <v>0</v>
      </c>
      <c r="AQ757" s="31">
        <f t="shared" si="155"/>
        <v>0</v>
      </c>
      <c r="AR757" s="31">
        <f t="shared" si="155"/>
        <v>0</v>
      </c>
      <c r="AS757" s="31">
        <f t="shared" si="155"/>
        <v>0</v>
      </c>
      <c r="AT757" s="31">
        <f t="shared" si="155"/>
        <v>0</v>
      </c>
      <c r="AU757" s="31">
        <f t="shared" si="155"/>
        <v>0</v>
      </c>
      <c r="AV757" s="31">
        <f t="shared" si="155"/>
        <v>0</v>
      </c>
      <c r="AW757" s="31">
        <f t="shared" si="155"/>
        <v>0</v>
      </c>
      <c r="AX757" s="31"/>
    </row>
    <row r="758" spans="1:51" ht="61.5" hidden="1" customHeight="1" x14ac:dyDescent="0.25">
      <c r="A758" s="30">
        <v>753</v>
      </c>
      <c r="B758" s="73" t="s">
        <v>1222</v>
      </c>
      <c r="C758" s="66" t="s">
        <v>1651</v>
      </c>
      <c r="D758" s="31"/>
      <c r="E758" s="98" t="s">
        <v>4659</v>
      </c>
      <c r="F758" s="52" t="s">
        <v>2010</v>
      </c>
      <c r="G758" s="52" t="s">
        <v>2033</v>
      </c>
      <c r="H758" s="52" t="s">
        <v>2034</v>
      </c>
      <c r="I758" s="52" t="s">
        <v>358</v>
      </c>
      <c r="J758" s="52" t="s">
        <v>367</v>
      </c>
      <c r="K758" s="52" t="s">
        <v>30</v>
      </c>
      <c r="L758" s="52" t="s">
        <v>39</v>
      </c>
      <c r="M758" s="52" t="s">
        <v>2035</v>
      </c>
      <c r="N758" s="52" t="s">
        <v>265</v>
      </c>
      <c r="O758" s="52" t="s">
        <v>2024</v>
      </c>
      <c r="P758" s="32"/>
      <c r="Q758" s="52" t="s">
        <v>367</v>
      </c>
      <c r="R758" s="33">
        <f t="shared" si="146"/>
        <v>1</v>
      </c>
      <c r="S758" s="53" t="str">
        <f t="shared" si="153"/>
        <v>НАДС</v>
      </c>
      <c r="T758" s="53"/>
      <c r="U758" s="31"/>
      <c r="V758" s="31"/>
      <c r="W758" s="31"/>
      <c r="X758" s="31"/>
      <c r="Y758" s="31"/>
      <c r="Z758" s="31"/>
      <c r="AA758" s="31"/>
      <c r="AB758" s="31"/>
      <c r="AC758" s="31"/>
      <c r="AD758" s="34"/>
      <c r="AE758" s="59">
        <f t="shared" si="148"/>
        <v>0</v>
      </c>
      <c r="AF758" s="62" t="e">
        <f t="shared" si="147"/>
        <v>#VALUE!</v>
      </c>
      <c r="AG758" s="31"/>
      <c r="AH758" s="31">
        <f t="shared" si="155"/>
        <v>0</v>
      </c>
      <c r="AI758" s="31">
        <f t="shared" si="155"/>
        <v>0</v>
      </c>
      <c r="AJ758" s="31">
        <f t="shared" si="155"/>
        <v>0</v>
      </c>
      <c r="AK758" s="31">
        <f t="shared" si="155"/>
        <v>0</v>
      </c>
      <c r="AL758" s="31">
        <f t="shared" si="155"/>
        <v>0</v>
      </c>
      <c r="AM758" s="31">
        <f t="shared" si="155"/>
        <v>0</v>
      </c>
      <c r="AN758" s="31">
        <f t="shared" si="155"/>
        <v>0</v>
      </c>
      <c r="AO758" s="31">
        <f t="shared" si="155"/>
        <v>0</v>
      </c>
      <c r="AP758" s="31">
        <f t="shared" si="155"/>
        <v>0</v>
      </c>
      <c r="AQ758" s="31">
        <f t="shared" si="155"/>
        <v>0</v>
      </c>
      <c r="AR758" s="31">
        <f t="shared" si="155"/>
        <v>0</v>
      </c>
      <c r="AS758" s="31">
        <f t="shared" si="155"/>
        <v>0</v>
      </c>
      <c r="AT758" s="31">
        <f t="shared" si="155"/>
        <v>0</v>
      </c>
      <c r="AU758" s="31">
        <f t="shared" si="155"/>
        <v>0</v>
      </c>
      <c r="AV758" s="31">
        <f t="shared" si="155"/>
        <v>0</v>
      </c>
      <c r="AW758" s="31">
        <f t="shared" si="155"/>
        <v>0</v>
      </c>
      <c r="AX758" s="31"/>
    </row>
    <row r="759" spans="1:51" ht="61.5" hidden="1" customHeight="1" x14ac:dyDescent="0.25">
      <c r="A759" s="30">
        <v>754</v>
      </c>
      <c r="B759" s="73" t="s">
        <v>1222</v>
      </c>
      <c r="C759" s="66" t="s">
        <v>1651</v>
      </c>
      <c r="D759" s="31"/>
      <c r="E759" s="98" t="s">
        <v>4659</v>
      </c>
      <c r="F759" s="52" t="s">
        <v>2010</v>
      </c>
      <c r="G759" s="52" t="s">
        <v>2036</v>
      </c>
      <c r="H759" s="52" t="s">
        <v>15</v>
      </c>
      <c r="I759" s="52" t="s">
        <v>98</v>
      </c>
      <c r="J759" s="52" t="s">
        <v>367</v>
      </c>
      <c r="K759" s="52" t="s">
        <v>30</v>
      </c>
      <c r="L759" s="52" t="s">
        <v>39</v>
      </c>
      <c r="M759" s="52" t="s">
        <v>264</v>
      </c>
      <c r="N759" s="52" t="s">
        <v>265</v>
      </c>
      <c r="O759" s="52" t="s">
        <v>2037</v>
      </c>
      <c r="P759" s="32"/>
      <c r="Q759" s="52" t="s">
        <v>367</v>
      </c>
      <c r="R759" s="33">
        <f t="shared" si="146"/>
        <v>1</v>
      </c>
      <c r="S759" s="53" t="str">
        <f t="shared" si="153"/>
        <v>НАДС</v>
      </c>
      <c r="T759" s="53"/>
      <c r="U759" s="31"/>
      <c r="V759" s="31"/>
      <c r="W759" s="31"/>
      <c r="X759" s="57" t="s">
        <v>4367</v>
      </c>
      <c r="Y759" s="31"/>
      <c r="Z759" s="31"/>
      <c r="AA759" s="31"/>
      <c r="AB759" s="31"/>
      <c r="AC759" s="31"/>
      <c r="AD759" s="34"/>
      <c r="AE759" s="59">
        <f t="shared" si="148"/>
        <v>0</v>
      </c>
      <c r="AF759" s="62" t="e">
        <f t="shared" si="147"/>
        <v>#VALUE!</v>
      </c>
      <c r="AG759" s="31"/>
      <c r="AH759" s="31">
        <f t="shared" si="155"/>
        <v>0</v>
      </c>
      <c r="AI759" s="31">
        <f t="shared" si="155"/>
        <v>0</v>
      </c>
      <c r="AJ759" s="31">
        <f t="shared" si="155"/>
        <v>0</v>
      </c>
      <c r="AK759" s="31">
        <f t="shared" si="155"/>
        <v>0</v>
      </c>
      <c r="AL759" s="31">
        <f t="shared" si="155"/>
        <v>0</v>
      </c>
      <c r="AM759" s="31">
        <f t="shared" si="155"/>
        <v>0</v>
      </c>
      <c r="AN759" s="31">
        <f t="shared" si="155"/>
        <v>0</v>
      </c>
      <c r="AO759" s="31">
        <f t="shared" si="155"/>
        <v>0</v>
      </c>
      <c r="AP759" s="31">
        <f t="shared" si="155"/>
        <v>0</v>
      </c>
      <c r="AQ759" s="31">
        <f t="shared" si="155"/>
        <v>0</v>
      </c>
      <c r="AR759" s="31">
        <f t="shared" si="155"/>
        <v>0</v>
      </c>
      <c r="AS759" s="31">
        <f t="shared" si="155"/>
        <v>0</v>
      </c>
      <c r="AT759" s="31">
        <f t="shared" si="155"/>
        <v>0</v>
      </c>
      <c r="AU759" s="31">
        <f t="shared" si="155"/>
        <v>0</v>
      </c>
      <c r="AV759" s="31">
        <f t="shared" si="155"/>
        <v>0</v>
      </c>
      <c r="AW759" s="31">
        <f t="shared" si="155"/>
        <v>0</v>
      </c>
      <c r="AX759" s="31"/>
    </row>
    <row r="760" spans="1:51" ht="61.5" hidden="1" customHeight="1" x14ac:dyDescent="0.25">
      <c r="A760" s="30">
        <v>755</v>
      </c>
      <c r="B760" s="73" t="s">
        <v>1222</v>
      </c>
      <c r="C760" s="66" t="s">
        <v>1651</v>
      </c>
      <c r="D760" s="31"/>
      <c r="E760" s="98" t="s">
        <v>4659</v>
      </c>
      <c r="F760" s="52" t="s">
        <v>2010</v>
      </c>
      <c r="G760" s="52" t="s">
        <v>2038</v>
      </c>
      <c r="H760" s="52" t="s">
        <v>15</v>
      </c>
      <c r="I760" s="52" t="s">
        <v>68</v>
      </c>
      <c r="J760" s="52" t="s">
        <v>2039</v>
      </c>
      <c r="K760" s="52" t="s">
        <v>30</v>
      </c>
      <c r="L760" s="52" t="s">
        <v>39</v>
      </c>
      <c r="M760" s="52" t="s">
        <v>69</v>
      </c>
      <c r="N760" s="52" t="s">
        <v>70</v>
      </c>
      <c r="O760" s="52" t="s">
        <v>2009</v>
      </c>
      <c r="P760" s="32"/>
      <c r="Q760" s="52" t="s">
        <v>2039</v>
      </c>
      <c r="R760" s="33">
        <f t="shared" si="146"/>
        <v>9</v>
      </c>
      <c r="S760" s="53" t="str">
        <f t="shared" si="153"/>
        <v>НАДС</v>
      </c>
      <c r="T760" s="53"/>
      <c r="U760" s="31"/>
      <c r="V760" s="31"/>
      <c r="W760" s="31"/>
      <c r="X760" s="57" t="s">
        <v>4367</v>
      </c>
      <c r="Y760" s="31"/>
      <c r="Z760" s="31"/>
      <c r="AA760" s="31"/>
      <c r="AB760" s="31"/>
      <c r="AC760" s="31"/>
      <c r="AD760" s="34"/>
      <c r="AE760" s="59">
        <f t="shared" si="148"/>
        <v>0</v>
      </c>
      <c r="AF760" s="62" t="e">
        <f t="shared" si="147"/>
        <v>#VALUE!</v>
      </c>
      <c r="AG760" s="31"/>
      <c r="AH760" s="31">
        <f t="shared" si="155"/>
        <v>0</v>
      </c>
      <c r="AI760" s="31">
        <f t="shared" si="155"/>
        <v>0</v>
      </c>
      <c r="AJ760" s="31">
        <f t="shared" si="155"/>
        <v>0</v>
      </c>
      <c r="AK760" s="31">
        <f t="shared" si="155"/>
        <v>0</v>
      </c>
      <c r="AL760" s="31">
        <f t="shared" si="155"/>
        <v>0</v>
      </c>
      <c r="AM760" s="31">
        <f t="shared" si="155"/>
        <v>0</v>
      </c>
      <c r="AN760" s="31">
        <f t="shared" si="155"/>
        <v>0</v>
      </c>
      <c r="AO760" s="31">
        <f t="shared" si="155"/>
        <v>0</v>
      </c>
      <c r="AP760" s="31">
        <f t="shared" si="155"/>
        <v>0</v>
      </c>
      <c r="AQ760" s="31">
        <f t="shared" si="155"/>
        <v>0</v>
      </c>
      <c r="AR760" s="31">
        <f t="shared" si="155"/>
        <v>0</v>
      </c>
      <c r="AS760" s="31">
        <f t="shared" si="155"/>
        <v>0</v>
      </c>
      <c r="AT760" s="31">
        <f t="shared" si="155"/>
        <v>0</v>
      </c>
      <c r="AU760" s="31">
        <f t="shared" si="155"/>
        <v>0</v>
      </c>
      <c r="AV760" s="31">
        <f t="shared" si="155"/>
        <v>0</v>
      </c>
      <c r="AW760" s="31">
        <f t="shared" si="155"/>
        <v>0</v>
      </c>
      <c r="AX760" s="31"/>
    </row>
    <row r="761" spans="1:51" ht="61.5" hidden="1" customHeight="1" x14ac:dyDescent="0.25">
      <c r="A761" s="30">
        <v>756</v>
      </c>
      <c r="B761" s="73" t="s">
        <v>1222</v>
      </c>
      <c r="C761" s="66" t="s">
        <v>1651</v>
      </c>
      <c r="D761" s="31"/>
      <c r="E761" s="98" t="s">
        <v>4659</v>
      </c>
      <c r="F761" s="52" t="s">
        <v>2010</v>
      </c>
      <c r="G761" s="52" t="s">
        <v>2040</v>
      </c>
      <c r="H761" s="52" t="s">
        <v>2041</v>
      </c>
      <c r="I761" s="52" t="s">
        <v>2042</v>
      </c>
      <c r="J761" s="52" t="s">
        <v>2039</v>
      </c>
      <c r="K761" s="52" t="s">
        <v>30</v>
      </c>
      <c r="L761" s="52" t="s">
        <v>39</v>
      </c>
      <c r="M761" s="52" t="s">
        <v>2043</v>
      </c>
      <c r="N761" s="52" t="s">
        <v>2044</v>
      </c>
      <c r="O761" s="52" t="s">
        <v>2045</v>
      </c>
      <c r="P761" s="32"/>
      <c r="Q761" s="52" t="s">
        <v>2039</v>
      </c>
      <c r="R761" s="33">
        <f t="shared" si="146"/>
        <v>9</v>
      </c>
      <c r="S761" s="53" t="str">
        <f t="shared" si="153"/>
        <v>НАДС</v>
      </c>
      <c r="T761" s="53"/>
      <c r="U761" s="31"/>
      <c r="V761" s="31"/>
      <c r="W761" s="31"/>
      <c r="X761" s="31"/>
      <c r="Y761" s="31"/>
      <c r="Z761" s="31"/>
      <c r="AA761" s="31"/>
      <c r="AB761" s="31"/>
      <c r="AC761" s="31"/>
      <c r="AD761" s="34"/>
      <c r="AE761" s="59">
        <f t="shared" si="148"/>
        <v>0</v>
      </c>
      <c r="AF761" s="62" t="e">
        <f t="shared" si="147"/>
        <v>#VALUE!</v>
      </c>
      <c r="AG761" s="31"/>
      <c r="AH761" s="31">
        <f t="shared" si="155"/>
        <v>0</v>
      </c>
      <c r="AI761" s="31">
        <f t="shared" si="155"/>
        <v>0</v>
      </c>
      <c r="AJ761" s="31">
        <f t="shared" si="155"/>
        <v>0</v>
      </c>
      <c r="AK761" s="31">
        <f t="shared" si="155"/>
        <v>0</v>
      </c>
      <c r="AL761" s="31">
        <f t="shared" si="155"/>
        <v>0</v>
      </c>
      <c r="AM761" s="31">
        <f t="shared" si="155"/>
        <v>0</v>
      </c>
      <c r="AN761" s="31">
        <f t="shared" si="155"/>
        <v>0</v>
      </c>
      <c r="AO761" s="31">
        <f t="shared" si="155"/>
        <v>0</v>
      </c>
      <c r="AP761" s="31">
        <f t="shared" si="155"/>
        <v>0</v>
      </c>
      <c r="AQ761" s="31">
        <f t="shared" si="155"/>
        <v>0</v>
      </c>
      <c r="AR761" s="31">
        <f t="shared" si="155"/>
        <v>0</v>
      </c>
      <c r="AS761" s="31">
        <f t="shared" si="155"/>
        <v>0</v>
      </c>
      <c r="AT761" s="31">
        <f t="shared" si="155"/>
        <v>0</v>
      </c>
      <c r="AU761" s="31">
        <f t="shared" si="155"/>
        <v>0</v>
      </c>
      <c r="AV761" s="31">
        <f t="shared" si="155"/>
        <v>0</v>
      </c>
      <c r="AW761" s="31">
        <f t="shared" si="155"/>
        <v>0</v>
      </c>
      <c r="AX761" s="31"/>
    </row>
    <row r="762" spans="1:51" ht="61.5" customHeight="1" x14ac:dyDescent="0.25">
      <c r="A762" s="30">
        <v>757</v>
      </c>
      <c r="B762" s="73" t="s">
        <v>1222</v>
      </c>
      <c r="C762" s="66" t="s">
        <v>1651</v>
      </c>
      <c r="D762" s="31"/>
      <c r="E762" s="98" t="s">
        <v>4659</v>
      </c>
      <c r="F762" s="52" t="s">
        <v>2010</v>
      </c>
      <c r="G762" s="81" t="s">
        <v>2046</v>
      </c>
      <c r="H762" s="52" t="s">
        <v>36</v>
      </c>
      <c r="I762" s="52" t="s">
        <v>160</v>
      </c>
      <c r="J762" s="52" t="s">
        <v>17</v>
      </c>
      <c r="K762" s="52" t="s">
        <v>30</v>
      </c>
      <c r="L762" s="52" t="s">
        <v>31</v>
      </c>
      <c r="M762" s="52" t="s">
        <v>1122</v>
      </c>
      <c r="N762" s="52" t="s">
        <v>17</v>
      </c>
      <c r="O762" s="52" t="s">
        <v>466</v>
      </c>
      <c r="P762" s="32"/>
      <c r="Q762" s="52" t="s">
        <v>4225</v>
      </c>
      <c r="R762" s="33">
        <f t="shared" si="146"/>
        <v>1</v>
      </c>
      <c r="S762" s="53" t="str">
        <f t="shared" si="153"/>
        <v>НАЗК</v>
      </c>
      <c r="T762" s="54"/>
      <c r="U762" s="55" t="s">
        <v>4272</v>
      </c>
      <c r="V762" s="56" t="s">
        <v>4272</v>
      </c>
      <c r="W762" s="34"/>
      <c r="X762" s="57" t="s">
        <v>4367</v>
      </c>
      <c r="Y762" s="61"/>
      <c r="Z762" s="61"/>
      <c r="AA762" s="55" t="s">
        <v>4272</v>
      </c>
      <c r="AB762" s="55"/>
      <c r="AC762" s="84" t="s">
        <v>4532</v>
      </c>
      <c r="AD762" s="65" t="s">
        <v>4533</v>
      </c>
      <c r="AE762" s="59">
        <f t="shared" si="148"/>
        <v>3</v>
      </c>
      <c r="AF762" s="60" t="str">
        <f t="shared" si="147"/>
        <v>Мельниченко</v>
      </c>
      <c r="AG762" s="34"/>
      <c r="AH762" s="16" t="str">
        <f t="shared" ref="AH762:AW767" si="156">IF(ISNUMBER(FIND(AH$5,$AD762)),AH$5,"")</f>
        <v>Деркач</v>
      </c>
      <c r="AI762" s="16" t="str">
        <f t="shared" si="156"/>
        <v/>
      </c>
      <c r="AJ762" s="16" t="str">
        <f t="shared" si="156"/>
        <v/>
      </c>
      <c r="AK762" s="16" t="str">
        <f t="shared" si="156"/>
        <v/>
      </c>
      <c r="AL762" s="16" t="str">
        <f t="shared" si="156"/>
        <v>Чорнуцька</v>
      </c>
      <c r="AM762" s="16" t="str">
        <f t="shared" si="156"/>
        <v/>
      </c>
      <c r="AN762" s="16" t="str">
        <f t="shared" si="156"/>
        <v>Мельниченко</v>
      </c>
      <c r="AO762" s="16" t="str">
        <f t="shared" si="156"/>
        <v/>
      </c>
      <c r="AP762" s="16" t="str">
        <f t="shared" si="156"/>
        <v/>
      </c>
      <c r="AQ762" s="16" t="str">
        <f t="shared" si="156"/>
        <v/>
      </c>
      <c r="AR762" s="16" t="str">
        <f t="shared" si="156"/>
        <v/>
      </c>
      <c r="AS762" s="16" t="str">
        <f t="shared" si="156"/>
        <v/>
      </c>
      <c r="AT762" s="16" t="str">
        <f t="shared" si="156"/>
        <v/>
      </c>
      <c r="AU762" s="16" t="str">
        <f t="shared" si="156"/>
        <v/>
      </c>
      <c r="AV762" s="16" t="str">
        <f t="shared" si="156"/>
        <v/>
      </c>
      <c r="AW762" s="16" t="str">
        <f t="shared" si="156"/>
        <v/>
      </c>
      <c r="AX762" s="31"/>
      <c r="AY762" s="85" t="s">
        <v>4534</v>
      </c>
    </row>
    <row r="763" spans="1:51" ht="61.5" customHeight="1" x14ac:dyDescent="0.25">
      <c r="A763" s="30">
        <v>758</v>
      </c>
      <c r="B763" s="73" t="s">
        <v>1222</v>
      </c>
      <c r="C763" s="66" t="s">
        <v>1651</v>
      </c>
      <c r="D763" s="31"/>
      <c r="E763" s="98" t="s">
        <v>4659</v>
      </c>
      <c r="F763" s="52" t="s">
        <v>2010</v>
      </c>
      <c r="G763" s="52" t="s">
        <v>2047</v>
      </c>
      <c r="H763" s="52" t="s">
        <v>193</v>
      </c>
      <c r="I763" s="52" t="s">
        <v>193</v>
      </c>
      <c r="J763" s="52" t="s">
        <v>17</v>
      </c>
      <c r="K763" s="52" t="s">
        <v>30</v>
      </c>
      <c r="L763" s="52" t="s">
        <v>31</v>
      </c>
      <c r="M763" s="52" t="s">
        <v>1124</v>
      </c>
      <c r="N763" s="52" t="s">
        <v>17</v>
      </c>
      <c r="O763" s="52" t="s">
        <v>466</v>
      </c>
      <c r="P763" s="32"/>
      <c r="Q763" s="52" t="s">
        <v>4225</v>
      </c>
      <c r="R763" s="33">
        <f t="shared" si="146"/>
        <v>1</v>
      </c>
      <c r="S763" s="53" t="str">
        <f t="shared" si="153"/>
        <v>НАЗК</v>
      </c>
      <c r="T763" s="54"/>
      <c r="U763" s="55" t="s">
        <v>4272</v>
      </c>
      <c r="V763" s="56" t="s">
        <v>4272</v>
      </c>
      <c r="W763" s="34"/>
      <c r="X763" s="57" t="s">
        <v>4367</v>
      </c>
      <c r="Y763" s="61"/>
      <c r="Z763" s="61"/>
      <c r="AA763" s="55" t="s">
        <v>4272</v>
      </c>
      <c r="AB763" s="55"/>
      <c r="AC763" s="65" t="s">
        <v>4458</v>
      </c>
      <c r="AD763" s="65" t="s">
        <v>4459</v>
      </c>
      <c r="AE763" s="59">
        <f t="shared" si="148"/>
        <v>2</v>
      </c>
      <c r="AF763" s="60" t="str">
        <f t="shared" si="147"/>
        <v>Мельниченко</v>
      </c>
      <c r="AG763" s="34"/>
      <c r="AH763" s="16" t="str">
        <f t="shared" si="156"/>
        <v>Деркач</v>
      </c>
      <c r="AI763" s="16" t="str">
        <f t="shared" si="156"/>
        <v/>
      </c>
      <c r="AJ763" s="16" t="str">
        <f t="shared" si="156"/>
        <v/>
      </c>
      <c r="AK763" s="16" t="str">
        <f t="shared" si="156"/>
        <v/>
      </c>
      <c r="AL763" s="16" t="str">
        <f t="shared" si="156"/>
        <v/>
      </c>
      <c r="AM763" s="16" t="str">
        <f t="shared" si="156"/>
        <v/>
      </c>
      <c r="AN763" s="16" t="str">
        <f t="shared" si="156"/>
        <v>Мельниченко</v>
      </c>
      <c r="AO763" s="16" t="str">
        <f t="shared" si="156"/>
        <v/>
      </c>
      <c r="AP763" s="16" t="str">
        <f t="shared" si="156"/>
        <v/>
      </c>
      <c r="AQ763" s="16" t="str">
        <f t="shared" si="156"/>
        <v/>
      </c>
      <c r="AR763" s="16" t="str">
        <f t="shared" si="156"/>
        <v/>
      </c>
      <c r="AS763" s="16" t="str">
        <f t="shared" si="156"/>
        <v/>
      </c>
      <c r="AT763" s="16" t="str">
        <f t="shared" si="156"/>
        <v/>
      </c>
      <c r="AU763" s="16" t="str">
        <f t="shared" si="156"/>
        <v/>
      </c>
      <c r="AV763" s="16" t="str">
        <f t="shared" si="156"/>
        <v/>
      </c>
      <c r="AW763" s="16" t="str">
        <f t="shared" si="156"/>
        <v/>
      </c>
      <c r="AX763" s="31"/>
    </row>
    <row r="764" spans="1:51" ht="61.5" customHeight="1" x14ac:dyDescent="0.25">
      <c r="A764" s="30">
        <v>759</v>
      </c>
      <c r="B764" s="73" t="s">
        <v>1222</v>
      </c>
      <c r="C764" s="66" t="s">
        <v>1651</v>
      </c>
      <c r="D764" s="31"/>
      <c r="E764" s="98" t="s">
        <v>4659</v>
      </c>
      <c r="F764" s="52" t="s">
        <v>2010</v>
      </c>
      <c r="G764" s="52" t="s">
        <v>2048</v>
      </c>
      <c r="H764" s="52" t="s">
        <v>98</v>
      </c>
      <c r="I764" s="52" t="s">
        <v>112</v>
      </c>
      <c r="J764" s="52" t="s">
        <v>17</v>
      </c>
      <c r="K764" s="52" t="s">
        <v>30</v>
      </c>
      <c r="L764" s="52" t="s">
        <v>31</v>
      </c>
      <c r="M764" s="52" t="s">
        <v>54</v>
      </c>
      <c r="N764" s="52" t="s">
        <v>17</v>
      </c>
      <c r="O764" s="52" t="s">
        <v>55</v>
      </c>
      <c r="P764" s="32"/>
      <c r="Q764" s="52" t="s">
        <v>4225</v>
      </c>
      <c r="R764" s="33">
        <f t="shared" si="146"/>
        <v>1</v>
      </c>
      <c r="S764" s="53" t="str">
        <f t="shared" si="153"/>
        <v>НАЗК</v>
      </c>
      <c r="T764" s="54"/>
      <c r="U764" s="55" t="s">
        <v>4272</v>
      </c>
      <c r="V764" s="56" t="s">
        <v>4272</v>
      </c>
      <c r="W764" s="34"/>
      <c r="X764" s="57" t="s">
        <v>4367</v>
      </c>
      <c r="Y764" s="61"/>
      <c r="Z764" s="61"/>
      <c r="AA764" s="55" t="s">
        <v>4272</v>
      </c>
      <c r="AB764" s="55"/>
      <c r="AC764" s="58" t="s">
        <v>4377</v>
      </c>
      <c r="AD764" s="58" t="s">
        <v>4371</v>
      </c>
      <c r="AE764" s="59">
        <f t="shared" si="148"/>
        <v>2</v>
      </c>
      <c r="AF764" s="60" t="str">
        <f t="shared" si="147"/>
        <v>Калмиков</v>
      </c>
      <c r="AG764" s="34"/>
      <c r="AH764" s="16" t="str">
        <f t="shared" si="156"/>
        <v/>
      </c>
      <c r="AI764" s="16" t="str">
        <f t="shared" si="156"/>
        <v>Калмиков</v>
      </c>
      <c r="AJ764" s="16" t="str">
        <f t="shared" si="156"/>
        <v/>
      </c>
      <c r="AK764" s="16" t="str">
        <f t="shared" si="156"/>
        <v/>
      </c>
      <c r="AL764" s="16" t="str">
        <f t="shared" si="156"/>
        <v/>
      </c>
      <c r="AM764" s="16" t="str">
        <f t="shared" si="156"/>
        <v/>
      </c>
      <c r="AN764" s="16" t="str">
        <f t="shared" si="156"/>
        <v/>
      </c>
      <c r="AO764" s="16" t="str">
        <f t="shared" si="156"/>
        <v/>
      </c>
      <c r="AP764" s="16" t="str">
        <f t="shared" si="156"/>
        <v/>
      </c>
      <c r="AQ764" s="16" t="str">
        <f t="shared" si="156"/>
        <v/>
      </c>
      <c r="AR764" s="16" t="str">
        <f t="shared" si="156"/>
        <v/>
      </c>
      <c r="AS764" s="16" t="str">
        <f t="shared" si="156"/>
        <v/>
      </c>
      <c r="AT764" s="16" t="str">
        <f t="shared" si="156"/>
        <v/>
      </c>
      <c r="AU764" s="16" t="str">
        <f t="shared" si="156"/>
        <v/>
      </c>
      <c r="AV764" s="16" t="str">
        <f t="shared" si="156"/>
        <v>Любченко</v>
      </c>
      <c r="AW764" s="16" t="str">
        <f t="shared" si="156"/>
        <v/>
      </c>
      <c r="AX764" s="11" t="s">
        <v>4293</v>
      </c>
    </row>
    <row r="765" spans="1:51" ht="61.5" customHeight="1" x14ac:dyDescent="0.25">
      <c r="A765" s="30">
        <v>760</v>
      </c>
      <c r="B765" s="73" t="s">
        <v>1222</v>
      </c>
      <c r="C765" s="66" t="s">
        <v>1651</v>
      </c>
      <c r="D765" s="31"/>
      <c r="E765" s="98" t="s">
        <v>4659</v>
      </c>
      <c r="F765" s="52" t="s">
        <v>2010</v>
      </c>
      <c r="G765" s="52" t="s">
        <v>2049</v>
      </c>
      <c r="H765" s="52" t="s">
        <v>94</v>
      </c>
      <c r="I765" s="52" t="s">
        <v>94</v>
      </c>
      <c r="J765" s="52" t="s">
        <v>17</v>
      </c>
      <c r="K765" s="52" t="s">
        <v>30</v>
      </c>
      <c r="L765" s="52" t="s">
        <v>31</v>
      </c>
      <c r="M765" s="52" t="s">
        <v>58</v>
      </c>
      <c r="N765" s="52" t="s">
        <v>59</v>
      </c>
      <c r="O765" s="52" t="s">
        <v>55</v>
      </c>
      <c r="P765" s="32"/>
      <c r="Q765" s="52" t="s">
        <v>4225</v>
      </c>
      <c r="R765" s="33">
        <f t="shared" si="146"/>
        <v>1</v>
      </c>
      <c r="S765" s="53" t="str">
        <f t="shared" si="153"/>
        <v>НАЗК</v>
      </c>
      <c r="T765" s="54"/>
      <c r="U765" s="55" t="s">
        <v>4272</v>
      </c>
      <c r="V765" s="56" t="s">
        <v>4272</v>
      </c>
      <c r="W765" s="34"/>
      <c r="X765" s="57" t="s">
        <v>4367</v>
      </c>
      <c r="Y765" s="61"/>
      <c r="Z765" s="61"/>
      <c r="AA765" s="55" t="s">
        <v>4272</v>
      </c>
      <c r="AB765" s="55"/>
      <c r="AC765" s="58" t="s">
        <v>4456</v>
      </c>
      <c r="AD765" s="58" t="s">
        <v>4278</v>
      </c>
      <c r="AE765" s="59">
        <f t="shared" si="148"/>
        <v>1</v>
      </c>
      <c r="AF765" s="60" t="str">
        <f t="shared" si="147"/>
        <v>Калмиков</v>
      </c>
      <c r="AG765" s="34"/>
      <c r="AH765" s="16" t="str">
        <f t="shared" si="156"/>
        <v/>
      </c>
      <c r="AI765" s="16" t="str">
        <f t="shared" si="156"/>
        <v>Калмиков</v>
      </c>
      <c r="AJ765" s="16" t="str">
        <f t="shared" si="156"/>
        <v/>
      </c>
      <c r="AK765" s="16" t="str">
        <f t="shared" si="156"/>
        <v/>
      </c>
      <c r="AL765" s="16" t="str">
        <f t="shared" si="156"/>
        <v/>
      </c>
      <c r="AM765" s="16" t="str">
        <f t="shared" si="156"/>
        <v/>
      </c>
      <c r="AN765" s="16" t="str">
        <f t="shared" si="156"/>
        <v/>
      </c>
      <c r="AO765" s="16" t="str">
        <f t="shared" si="156"/>
        <v/>
      </c>
      <c r="AP765" s="16" t="str">
        <f t="shared" si="156"/>
        <v/>
      </c>
      <c r="AQ765" s="16" t="str">
        <f t="shared" si="156"/>
        <v/>
      </c>
      <c r="AR765" s="16" t="str">
        <f t="shared" si="156"/>
        <v/>
      </c>
      <c r="AS765" s="16" t="str">
        <f t="shared" si="156"/>
        <v/>
      </c>
      <c r="AT765" s="16" t="str">
        <f t="shared" si="156"/>
        <v/>
      </c>
      <c r="AU765" s="16" t="str">
        <f t="shared" si="156"/>
        <v/>
      </c>
      <c r="AV765" s="16" t="str">
        <f t="shared" si="156"/>
        <v/>
      </c>
      <c r="AW765" s="16" t="str">
        <f t="shared" si="156"/>
        <v/>
      </c>
      <c r="AX765" s="31"/>
    </row>
    <row r="766" spans="1:51" ht="61.5" customHeight="1" x14ac:dyDescent="0.25">
      <c r="A766" s="30">
        <v>761</v>
      </c>
      <c r="B766" s="73" t="s">
        <v>1222</v>
      </c>
      <c r="C766" s="66" t="s">
        <v>1651</v>
      </c>
      <c r="D766" s="31"/>
      <c r="E766" s="98" t="s">
        <v>4659</v>
      </c>
      <c r="F766" s="52" t="s">
        <v>2010</v>
      </c>
      <c r="G766" s="52" t="s">
        <v>2050</v>
      </c>
      <c r="H766" s="52" t="s">
        <v>101</v>
      </c>
      <c r="I766" s="52" t="s">
        <v>141</v>
      </c>
      <c r="J766" s="52" t="s">
        <v>17</v>
      </c>
      <c r="K766" s="52" t="s">
        <v>30</v>
      </c>
      <c r="L766" s="52" t="s">
        <v>31</v>
      </c>
      <c r="M766" s="52" t="s">
        <v>64</v>
      </c>
      <c r="N766" s="52" t="s">
        <v>65</v>
      </c>
      <c r="O766" s="52" t="s">
        <v>55</v>
      </c>
      <c r="P766" s="32"/>
      <c r="Q766" s="52" t="s">
        <v>4225</v>
      </c>
      <c r="R766" s="33">
        <f t="shared" si="146"/>
        <v>1</v>
      </c>
      <c r="S766" s="53" t="str">
        <f t="shared" si="153"/>
        <v>НАЗК</v>
      </c>
      <c r="T766" s="54"/>
      <c r="U766" s="55" t="s">
        <v>4272</v>
      </c>
      <c r="V766" s="56" t="s">
        <v>4272</v>
      </c>
      <c r="W766" s="34"/>
      <c r="X766" s="57" t="s">
        <v>4367</v>
      </c>
      <c r="Y766" s="61"/>
      <c r="Z766" s="61"/>
      <c r="AA766" s="55" t="s">
        <v>4272</v>
      </c>
      <c r="AB766" s="55"/>
      <c r="AC766" s="58" t="s">
        <v>4456</v>
      </c>
      <c r="AD766" s="58" t="s">
        <v>4278</v>
      </c>
      <c r="AE766" s="59">
        <f t="shared" si="148"/>
        <v>1</v>
      </c>
      <c r="AF766" s="60" t="str">
        <f t="shared" si="147"/>
        <v>Калмиков</v>
      </c>
      <c r="AG766" s="34"/>
      <c r="AH766" s="16" t="str">
        <f t="shared" si="156"/>
        <v/>
      </c>
      <c r="AI766" s="16" t="str">
        <f t="shared" si="156"/>
        <v>Калмиков</v>
      </c>
      <c r="AJ766" s="16" t="str">
        <f t="shared" si="156"/>
        <v/>
      </c>
      <c r="AK766" s="16" t="str">
        <f t="shared" si="156"/>
        <v/>
      </c>
      <c r="AL766" s="16" t="str">
        <f t="shared" si="156"/>
        <v/>
      </c>
      <c r="AM766" s="16" t="str">
        <f t="shared" si="156"/>
        <v/>
      </c>
      <c r="AN766" s="16" t="str">
        <f t="shared" si="156"/>
        <v/>
      </c>
      <c r="AO766" s="16" t="str">
        <f t="shared" si="156"/>
        <v/>
      </c>
      <c r="AP766" s="16" t="str">
        <f t="shared" si="156"/>
        <v/>
      </c>
      <c r="AQ766" s="16" t="str">
        <f t="shared" si="156"/>
        <v/>
      </c>
      <c r="AR766" s="16" t="str">
        <f t="shared" si="156"/>
        <v/>
      </c>
      <c r="AS766" s="16" t="str">
        <f t="shared" si="156"/>
        <v/>
      </c>
      <c r="AT766" s="16" t="str">
        <f t="shared" si="156"/>
        <v/>
      </c>
      <c r="AU766" s="16" t="str">
        <f t="shared" si="156"/>
        <v/>
      </c>
      <c r="AV766" s="16" t="str">
        <f t="shared" si="156"/>
        <v/>
      </c>
      <c r="AW766" s="16" t="str">
        <f t="shared" si="156"/>
        <v/>
      </c>
      <c r="AX766" s="31"/>
    </row>
    <row r="767" spans="1:51" ht="61.5" customHeight="1" x14ac:dyDescent="0.25">
      <c r="A767" s="30">
        <v>762</v>
      </c>
      <c r="B767" s="73" t="s">
        <v>1222</v>
      </c>
      <c r="C767" s="66" t="s">
        <v>1651</v>
      </c>
      <c r="D767" s="31"/>
      <c r="E767" s="98" t="s">
        <v>4659</v>
      </c>
      <c r="F767" s="52" t="s">
        <v>2010</v>
      </c>
      <c r="G767" s="52" t="s">
        <v>2051</v>
      </c>
      <c r="H767" s="52" t="s">
        <v>49</v>
      </c>
      <c r="I767" s="52" t="s">
        <v>68</v>
      </c>
      <c r="J767" s="52" t="s">
        <v>17</v>
      </c>
      <c r="K767" s="52" t="s">
        <v>30</v>
      </c>
      <c r="L767" s="52" t="s">
        <v>31</v>
      </c>
      <c r="M767" s="52" t="s">
        <v>69</v>
      </c>
      <c r="N767" s="52" t="s">
        <v>70</v>
      </c>
      <c r="O767" s="52" t="s">
        <v>55</v>
      </c>
      <c r="P767" s="32"/>
      <c r="Q767" s="52" t="s">
        <v>4225</v>
      </c>
      <c r="R767" s="33">
        <f t="shared" si="146"/>
        <v>1</v>
      </c>
      <c r="S767" s="53" t="str">
        <f t="shared" si="153"/>
        <v>НАЗК</v>
      </c>
      <c r="T767" s="54"/>
      <c r="U767" s="55" t="s">
        <v>4272</v>
      </c>
      <c r="V767" s="56" t="s">
        <v>4272</v>
      </c>
      <c r="W767" s="34"/>
      <c r="X767" s="57" t="s">
        <v>4367</v>
      </c>
      <c r="Y767" s="57" t="s">
        <v>4367</v>
      </c>
      <c r="Z767" s="61"/>
      <c r="AA767" s="132"/>
      <c r="AB767" s="57" t="s">
        <v>4367</v>
      </c>
      <c r="AC767" s="58" t="s">
        <v>4456</v>
      </c>
      <c r="AD767" s="58" t="s">
        <v>4457</v>
      </c>
      <c r="AE767" s="59">
        <f t="shared" si="148"/>
        <v>2</v>
      </c>
      <c r="AF767" s="60" t="str">
        <f t="shared" si="147"/>
        <v>Калмиков</v>
      </c>
      <c r="AG767" s="34"/>
      <c r="AH767" s="16" t="str">
        <f t="shared" si="156"/>
        <v/>
      </c>
      <c r="AI767" s="16" t="str">
        <f t="shared" si="156"/>
        <v>Калмиков</v>
      </c>
      <c r="AJ767" s="16" t="str">
        <f t="shared" si="156"/>
        <v/>
      </c>
      <c r="AK767" s="16" t="str">
        <f t="shared" si="156"/>
        <v/>
      </c>
      <c r="AL767" s="16" t="str">
        <f t="shared" si="156"/>
        <v/>
      </c>
      <c r="AM767" s="16" t="str">
        <f t="shared" si="156"/>
        <v/>
      </c>
      <c r="AN767" s="16" t="str">
        <f t="shared" si="156"/>
        <v/>
      </c>
      <c r="AO767" s="16" t="str">
        <f t="shared" si="156"/>
        <v/>
      </c>
      <c r="AP767" s="16" t="str">
        <f t="shared" si="156"/>
        <v/>
      </c>
      <c r="AQ767" s="16" t="str">
        <f t="shared" si="156"/>
        <v/>
      </c>
      <c r="AR767" s="16" t="str">
        <f t="shared" si="156"/>
        <v/>
      </c>
      <c r="AS767" s="16" t="str">
        <f t="shared" si="156"/>
        <v/>
      </c>
      <c r="AT767" s="16" t="str">
        <f t="shared" si="156"/>
        <v/>
      </c>
      <c r="AU767" s="16" t="str">
        <f t="shared" si="156"/>
        <v/>
      </c>
      <c r="AV767" s="16" t="str">
        <f t="shared" si="156"/>
        <v/>
      </c>
      <c r="AW767" s="16" t="str">
        <f t="shared" si="156"/>
        <v/>
      </c>
      <c r="AX767" s="31"/>
    </row>
    <row r="768" spans="1:51" ht="61.5" hidden="1" customHeight="1" x14ac:dyDescent="0.25">
      <c r="A768" s="30">
        <v>763</v>
      </c>
      <c r="B768" s="73" t="s">
        <v>1222</v>
      </c>
      <c r="C768" s="66" t="s">
        <v>1651</v>
      </c>
      <c r="D768" s="31"/>
      <c r="E768" s="98" t="s">
        <v>4659</v>
      </c>
      <c r="F768" s="52" t="s">
        <v>2010</v>
      </c>
      <c r="G768" s="52" t="s">
        <v>4090</v>
      </c>
      <c r="H768" s="52" t="s">
        <v>2052</v>
      </c>
      <c r="I768" s="52" t="s">
        <v>2053</v>
      </c>
      <c r="J768" s="52" t="s">
        <v>367</v>
      </c>
      <c r="K768" s="52" t="s">
        <v>30</v>
      </c>
      <c r="L768" s="52" t="s">
        <v>39</v>
      </c>
      <c r="M768" s="52" t="s">
        <v>2054</v>
      </c>
      <c r="N768" s="52" t="s">
        <v>369</v>
      </c>
      <c r="O768" s="52" t="s">
        <v>2055</v>
      </c>
      <c r="P768" s="32"/>
      <c r="Q768" s="52" t="s">
        <v>367</v>
      </c>
      <c r="R768" s="33">
        <f t="shared" si="146"/>
        <v>1</v>
      </c>
      <c r="S768" s="53" t="str">
        <f t="shared" si="153"/>
        <v>НАДС</v>
      </c>
      <c r="T768" s="53"/>
      <c r="U768" s="31"/>
      <c r="V768" s="31"/>
      <c r="W768" s="31"/>
      <c r="X768" s="57" t="s">
        <v>4367</v>
      </c>
      <c r="Y768" s="31"/>
      <c r="Z768" s="31"/>
      <c r="AA768" s="31"/>
      <c r="AB768" s="31"/>
      <c r="AC768" s="31"/>
      <c r="AD768" s="34"/>
      <c r="AE768" s="59">
        <f t="shared" si="148"/>
        <v>0</v>
      </c>
      <c r="AF768" s="62" t="e">
        <f t="shared" si="147"/>
        <v>#VALUE!</v>
      </c>
      <c r="AG768" s="31"/>
      <c r="AH768" s="31">
        <f t="shared" si="155"/>
        <v>0</v>
      </c>
      <c r="AI768" s="31">
        <f t="shared" si="155"/>
        <v>0</v>
      </c>
      <c r="AJ768" s="31">
        <f t="shared" si="155"/>
        <v>0</v>
      </c>
      <c r="AK768" s="31">
        <f t="shared" si="155"/>
        <v>0</v>
      </c>
      <c r="AL768" s="31">
        <f t="shared" si="155"/>
        <v>0</v>
      </c>
      <c r="AM768" s="31">
        <f t="shared" si="155"/>
        <v>0</v>
      </c>
      <c r="AN768" s="31">
        <f t="shared" si="155"/>
        <v>0</v>
      </c>
      <c r="AO768" s="31">
        <f t="shared" si="155"/>
        <v>0</v>
      </c>
      <c r="AP768" s="31">
        <f t="shared" si="155"/>
        <v>0</v>
      </c>
      <c r="AQ768" s="31">
        <f t="shared" si="155"/>
        <v>0</v>
      </c>
      <c r="AR768" s="31">
        <f t="shared" si="155"/>
        <v>0</v>
      </c>
      <c r="AS768" s="31">
        <f t="shared" si="155"/>
        <v>0</v>
      </c>
      <c r="AT768" s="31">
        <f t="shared" si="155"/>
        <v>0</v>
      </c>
      <c r="AU768" s="31">
        <f t="shared" si="155"/>
        <v>0</v>
      </c>
      <c r="AV768" s="31">
        <f t="shared" si="155"/>
        <v>0</v>
      </c>
      <c r="AW768" s="31">
        <f t="shared" si="155"/>
        <v>0</v>
      </c>
      <c r="AX768" s="31"/>
    </row>
    <row r="769" spans="1:50" ht="61.5" hidden="1" customHeight="1" x14ac:dyDescent="0.25">
      <c r="A769" s="30">
        <v>764</v>
      </c>
      <c r="B769" s="73" t="s">
        <v>1222</v>
      </c>
      <c r="C769" s="66" t="s">
        <v>1651</v>
      </c>
      <c r="D769" s="31"/>
      <c r="E769" s="98" t="s">
        <v>4660</v>
      </c>
      <c r="F769" s="52" t="s">
        <v>2056</v>
      </c>
      <c r="G769" s="52" t="s">
        <v>2057</v>
      </c>
      <c r="H769" s="52" t="s">
        <v>15</v>
      </c>
      <c r="I769" s="52" t="s">
        <v>16</v>
      </c>
      <c r="J769" s="52" t="s">
        <v>1817</v>
      </c>
      <c r="K769" s="52" t="s">
        <v>904</v>
      </c>
      <c r="L769" s="52" t="s">
        <v>39</v>
      </c>
      <c r="M769" s="52" t="s">
        <v>1163</v>
      </c>
      <c r="N769" s="52" t="s">
        <v>2058</v>
      </c>
      <c r="O769" s="52" t="s">
        <v>1164</v>
      </c>
      <c r="P769" s="32"/>
      <c r="Q769" s="52" t="s">
        <v>1817</v>
      </c>
      <c r="R769" s="33">
        <f t="shared" si="146"/>
        <v>2</v>
      </c>
      <c r="S769" s="53" t="str">
        <f t="shared" si="153"/>
        <v>Міндовкілля</v>
      </c>
      <c r="T769" s="53"/>
      <c r="U769" s="31"/>
      <c r="V769" s="31"/>
      <c r="W769" s="31"/>
      <c r="X769" s="57" t="s">
        <v>4367</v>
      </c>
      <c r="Y769" s="31"/>
      <c r="Z769" s="57" t="s">
        <v>4367</v>
      </c>
      <c r="AA769" s="128"/>
      <c r="AB769" s="128"/>
      <c r="AC769" s="31"/>
      <c r="AD769" s="34"/>
      <c r="AE769" s="59">
        <f t="shared" si="148"/>
        <v>0</v>
      </c>
      <c r="AF769" s="62" t="e">
        <f t="shared" si="147"/>
        <v>#VALUE!</v>
      </c>
      <c r="AG769" s="31"/>
      <c r="AH769" s="31">
        <f t="shared" si="155"/>
        <v>0</v>
      </c>
      <c r="AI769" s="31">
        <f t="shared" si="155"/>
        <v>0</v>
      </c>
      <c r="AJ769" s="31">
        <f t="shared" si="155"/>
        <v>0</v>
      </c>
      <c r="AK769" s="31">
        <f t="shared" si="155"/>
        <v>0</v>
      </c>
      <c r="AL769" s="31">
        <f t="shared" si="155"/>
        <v>0</v>
      </c>
      <c r="AM769" s="31">
        <f t="shared" si="155"/>
        <v>0</v>
      </c>
      <c r="AN769" s="31">
        <f t="shared" si="155"/>
        <v>0</v>
      </c>
      <c r="AO769" s="31">
        <f t="shared" si="155"/>
        <v>0</v>
      </c>
      <c r="AP769" s="31">
        <f t="shared" si="155"/>
        <v>0</v>
      </c>
      <c r="AQ769" s="31">
        <f t="shared" si="155"/>
        <v>0</v>
      </c>
      <c r="AR769" s="31">
        <f t="shared" si="155"/>
        <v>0</v>
      </c>
      <c r="AS769" s="31">
        <f t="shared" si="155"/>
        <v>0</v>
      </c>
      <c r="AT769" s="31">
        <f t="shared" si="155"/>
        <v>0</v>
      </c>
      <c r="AU769" s="31">
        <f t="shared" si="155"/>
        <v>0</v>
      </c>
      <c r="AV769" s="31">
        <f t="shared" si="155"/>
        <v>0</v>
      </c>
      <c r="AW769" s="31">
        <f t="shared" ref="AW769" si="157">IF(ISNUMBER(FIND($AD769,AW$5)),$AD769,"")</f>
        <v>0</v>
      </c>
      <c r="AX769" s="31"/>
    </row>
    <row r="770" spans="1:50" ht="61.5" hidden="1" customHeight="1" x14ac:dyDescent="0.25">
      <c r="A770" s="30">
        <v>765</v>
      </c>
      <c r="B770" s="73" t="s">
        <v>1222</v>
      </c>
      <c r="C770" s="66" t="s">
        <v>1651</v>
      </c>
      <c r="D770" s="31"/>
      <c r="E770" s="98" t="s">
        <v>4660</v>
      </c>
      <c r="F770" s="52" t="s">
        <v>2056</v>
      </c>
      <c r="G770" s="52" t="s">
        <v>2059</v>
      </c>
      <c r="H770" s="52" t="s">
        <v>28</v>
      </c>
      <c r="I770" s="52" t="s">
        <v>16</v>
      </c>
      <c r="J770" s="52" t="s">
        <v>1817</v>
      </c>
      <c r="K770" s="52" t="s">
        <v>904</v>
      </c>
      <c r="L770" s="52" t="s">
        <v>39</v>
      </c>
      <c r="M770" s="52" t="s">
        <v>2060</v>
      </c>
      <c r="N770" s="52" t="s">
        <v>2061</v>
      </c>
      <c r="O770" s="52" t="s">
        <v>1164</v>
      </c>
      <c r="P770" s="32"/>
      <c r="Q770" s="52" t="s">
        <v>1817</v>
      </c>
      <c r="R770" s="33">
        <f t="shared" si="146"/>
        <v>2</v>
      </c>
      <c r="S770" s="53" t="str">
        <f t="shared" si="153"/>
        <v>Міндовкілля</v>
      </c>
      <c r="T770" s="53"/>
      <c r="U770" s="31"/>
      <c r="V770" s="31"/>
      <c r="W770" s="31"/>
      <c r="X770" s="31"/>
      <c r="Y770" s="57" t="s">
        <v>4367</v>
      </c>
      <c r="Z770" s="57" t="s">
        <v>4367</v>
      </c>
      <c r="AA770" s="128"/>
      <c r="AB770" s="128"/>
      <c r="AC770" s="31"/>
      <c r="AD770" s="34"/>
      <c r="AE770" s="59">
        <f t="shared" si="148"/>
        <v>0</v>
      </c>
      <c r="AF770" s="62" t="e">
        <f t="shared" si="147"/>
        <v>#VALUE!</v>
      </c>
      <c r="AG770" s="31"/>
      <c r="AH770" s="31">
        <f t="shared" ref="AH770:AW797" si="158">IF(ISNUMBER(FIND($AD770,AH$5)),$AD770,"")</f>
        <v>0</v>
      </c>
      <c r="AI770" s="31">
        <f t="shared" si="158"/>
        <v>0</v>
      </c>
      <c r="AJ770" s="31">
        <f t="shared" si="158"/>
        <v>0</v>
      </c>
      <c r="AK770" s="31">
        <f t="shared" si="158"/>
        <v>0</v>
      </c>
      <c r="AL770" s="31">
        <f t="shared" si="158"/>
        <v>0</v>
      </c>
      <c r="AM770" s="31">
        <f t="shared" si="158"/>
        <v>0</v>
      </c>
      <c r="AN770" s="31">
        <f t="shared" si="158"/>
        <v>0</v>
      </c>
      <c r="AO770" s="31">
        <f t="shared" si="158"/>
        <v>0</v>
      </c>
      <c r="AP770" s="31">
        <f t="shared" si="158"/>
        <v>0</v>
      </c>
      <c r="AQ770" s="31">
        <f t="shared" si="158"/>
        <v>0</v>
      </c>
      <c r="AR770" s="31">
        <f t="shared" si="158"/>
        <v>0</v>
      </c>
      <c r="AS770" s="31">
        <f t="shared" si="158"/>
        <v>0</v>
      </c>
      <c r="AT770" s="31">
        <f t="shared" si="158"/>
        <v>0</v>
      </c>
      <c r="AU770" s="31">
        <f t="shared" si="158"/>
        <v>0</v>
      </c>
      <c r="AV770" s="31">
        <f t="shared" si="158"/>
        <v>0</v>
      </c>
      <c r="AW770" s="31">
        <f t="shared" si="158"/>
        <v>0</v>
      </c>
      <c r="AX770" s="31"/>
    </row>
    <row r="771" spans="1:50" ht="61.5" hidden="1" customHeight="1" x14ac:dyDescent="0.25">
      <c r="A771" s="30">
        <v>766</v>
      </c>
      <c r="B771" s="73" t="s">
        <v>1222</v>
      </c>
      <c r="C771" s="66" t="s">
        <v>1651</v>
      </c>
      <c r="D771" s="31"/>
      <c r="E771" s="98" t="s">
        <v>4660</v>
      </c>
      <c r="F771" s="52" t="s">
        <v>2056</v>
      </c>
      <c r="G771" s="52" t="s">
        <v>2062</v>
      </c>
      <c r="H771" s="52" t="s">
        <v>15</v>
      </c>
      <c r="I771" s="52" t="s">
        <v>16</v>
      </c>
      <c r="J771" s="52" t="s">
        <v>1817</v>
      </c>
      <c r="K771" s="52" t="s">
        <v>904</v>
      </c>
      <c r="L771" s="52" t="s">
        <v>39</v>
      </c>
      <c r="M771" s="52" t="s">
        <v>2063</v>
      </c>
      <c r="N771" s="52" t="s">
        <v>2061</v>
      </c>
      <c r="O771" s="52" t="s">
        <v>1164</v>
      </c>
      <c r="P771" s="32"/>
      <c r="Q771" s="52" t="s">
        <v>1817</v>
      </c>
      <c r="R771" s="33">
        <f t="shared" si="146"/>
        <v>2</v>
      </c>
      <c r="S771" s="53" t="str">
        <f t="shared" si="153"/>
        <v>Міндовкілля</v>
      </c>
      <c r="T771" s="53"/>
      <c r="U771" s="31"/>
      <c r="V771" s="31"/>
      <c r="W771" s="31"/>
      <c r="X771" s="57" t="s">
        <v>4367</v>
      </c>
      <c r="Y771" s="31"/>
      <c r="Z771" s="57" t="s">
        <v>4367</v>
      </c>
      <c r="AA771" s="128"/>
      <c r="AB771" s="128"/>
      <c r="AC771" s="31"/>
      <c r="AD771" s="34"/>
      <c r="AE771" s="59">
        <f t="shared" si="148"/>
        <v>0</v>
      </c>
      <c r="AF771" s="62" t="e">
        <f t="shared" si="147"/>
        <v>#VALUE!</v>
      </c>
      <c r="AG771" s="31"/>
      <c r="AH771" s="31">
        <f t="shared" si="158"/>
        <v>0</v>
      </c>
      <c r="AI771" s="31">
        <f t="shared" si="158"/>
        <v>0</v>
      </c>
      <c r="AJ771" s="31">
        <f t="shared" si="158"/>
        <v>0</v>
      </c>
      <c r="AK771" s="31">
        <f t="shared" si="158"/>
        <v>0</v>
      </c>
      <c r="AL771" s="31">
        <f t="shared" si="158"/>
        <v>0</v>
      </c>
      <c r="AM771" s="31">
        <f t="shared" si="158"/>
        <v>0</v>
      </c>
      <c r="AN771" s="31">
        <f t="shared" si="158"/>
        <v>0</v>
      </c>
      <c r="AO771" s="31">
        <f t="shared" si="158"/>
        <v>0</v>
      </c>
      <c r="AP771" s="31">
        <f t="shared" si="158"/>
        <v>0</v>
      </c>
      <c r="AQ771" s="31">
        <f t="shared" si="158"/>
        <v>0</v>
      </c>
      <c r="AR771" s="31">
        <f t="shared" si="158"/>
        <v>0</v>
      </c>
      <c r="AS771" s="31">
        <f t="shared" si="158"/>
        <v>0</v>
      </c>
      <c r="AT771" s="31">
        <f t="shared" si="158"/>
        <v>0</v>
      </c>
      <c r="AU771" s="31">
        <f t="shared" si="158"/>
        <v>0</v>
      </c>
      <c r="AV771" s="31">
        <f t="shared" si="158"/>
        <v>0</v>
      </c>
      <c r="AW771" s="31">
        <f t="shared" si="158"/>
        <v>0</v>
      </c>
      <c r="AX771" s="31"/>
    </row>
    <row r="772" spans="1:50" ht="61.5" hidden="1" customHeight="1" x14ac:dyDescent="0.25">
      <c r="A772" s="30">
        <v>767</v>
      </c>
      <c r="B772" s="73" t="s">
        <v>1222</v>
      </c>
      <c r="C772" s="66" t="s">
        <v>1651</v>
      </c>
      <c r="D772" s="31"/>
      <c r="E772" s="98" t="s">
        <v>4660</v>
      </c>
      <c r="F772" s="52" t="s">
        <v>2056</v>
      </c>
      <c r="G772" s="52" t="s">
        <v>2064</v>
      </c>
      <c r="H772" s="52" t="s">
        <v>28</v>
      </c>
      <c r="I772" s="52" t="s">
        <v>16</v>
      </c>
      <c r="J772" s="52" t="s">
        <v>1817</v>
      </c>
      <c r="K772" s="52" t="s">
        <v>904</v>
      </c>
      <c r="L772" s="52" t="s">
        <v>39</v>
      </c>
      <c r="M772" s="52" t="s">
        <v>2065</v>
      </c>
      <c r="N772" s="52" t="s">
        <v>2061</v>
      </c>
      <c r="O772" s="52" t="s">
        <v>1164</v>
      </c>
      <c r="P772" s="32"/>
      <c r="Q772" s="52" t="s">
        <v>1817</v>
      </c>
      <c r="R772" s="33">
        <f t="shared" si="146"/>
        <v>2</v>
      </c>
      <c r="S772" s="53" t="str">
        <f t="shared" si="153"/>
        <v>Міндовкілля</v>
      </c>
      <c r="T772" s="53"/>
      <c r="U772" s="31"/>
      <c r="V772" s="31"/>
      <c r="W772" s="31"/>
      <c r="X772" s="31"/>
      <c r="Y772" s="57" t="s">
        <v>4367</v>
      </c>
      <c r="Z772" s="57" t="s">
        <v>4367</v>
      </c>
      <c r="AA772" s="128"/>
      <c r="AB772" s="128"/>
      <c r="AC772" s="31"/>
      <c r="AD772" s="34"/>
      <c r="AE772" s="59">
        <f t="shared" si="148"/>
        <v>0</v>
      </c>
      <c r="AF772" s="62" t="e">
        <f t="shared" si="147"/>
        <v>#VALUE!</v>
      </c>
      <c r="AG772" s="31"/>
      <c r="AH772" s="31">
        <f t="shared" si="158"/>
        <v>0</v>
      </c>
      <c r="AI772" s="31">
        <f t="shared" si="158"/>
        <v>0</v>
      </c>
      <c r="AJ772" s="31">
        <f t="shared" si="158"/>
        <v>0</v>
      </c>
      <c r="AK772" s="31">
        <f t="shared" si="158"/>
        <v>0</v>
      </c>
      <c r="AL772" s="31">
        <f t="shared" si="158"/>
        <v>0</v>
      </c>
      <c r="AM772" s="31">
        <f t="shared" si="158"/>
        <v>0</v>
      </c>
      <c r="AN772" s="31">
        <f t="shared" si="158"/>
        <v>0</v>
      </c>
      <c r="AO772" s="31">
        <f t="shared" si="158"/>
        <v>0</v>
      </c>
      <c r="AP772" s="31">
        <f t="shared" si="158"/>
        <v>0</v>
      </c>
      <c r="AQ772" s="31">
        <f t="shared" si="158"/>
        <v>0</v>
      </c>
      <c r="AR772" s="31">
        <f t="shared" si="158"/>
        <v>0</v>
      </c>
      <c r="AS772" s="31">
        <f t="shared" si="158"/>
        <v>0</v>
      </c>
      <c r="AT772" s="31">
        <f t="shared" si="158"/>
        <v>0</v>
      </c>
      <c r="AU772" s="31">
        <f t="shared" si="158"/>
        <v>0</v>
      </c>
      <c r="AV772" s="31">
        <f t="shared" si="158"/>
        <v>0</v>
      </c>
      <c r="AW772" s="31">
        <f t="shared" si="158"/>
        <v>0</v>
      </c>
      <c r="AX772" s="31"/>
    </row>
    <row r="773" spans="1:50" ht="61.5" hidden="1" customHeight="1" x14ac:dyDescent="0.25">
      <c r="A773" s="30">
        <v>768</v>
      </c>
      <c r="B773" s="73" t="s">
        <v>1222</v>
      </c>
      <c r="C773" s="66" t="s">
        <v>1651</v>
      </c>
      <c r="D773" s="31"/>
      <c r="E773" s="98" t="s">
        <v>4660</v>
      </c>
      <c r="F773" s="52" t="s">
        <v>2056</v>
      </c>
      <c r="G773" s="52" t="s">
        <v>2066</v>
      </c>
      <c r="H773" s="52" t="s">
        <v>15</v>
      </c>
      <c r="I773" s="52" t="s">
        <v>68</v>
      </c>
      <c r="J773" s="52" t="s">
        <v>2067</v>
      </c>
      <c r="K773" s="52" t="s">
        <v>30</v>
      </c>
      <c r="L773" s="52" t="s">
        <v>39</v>
      </c>
      <c r="M773" s="52" t="s">
        <v>69</v>
      </c>
      <c r="N773" s="52" t="s">
        <v>70</v>
      </c>
      <c r="O773" s="52" t="s">
        <v>2009</v>
      </c>
      <c r="P773" s="32"/>
      <c r="Q773" s="52" t="s">
        <v>2067</v>
      </c>
      <c r="R773" s="33">
        <f t="shared" si="146"/>
        <v>1</v>
      </c>
      <c r="S773" s="53" t="str">
        <f t="shared" si="153"/>
        <v>Держлісагентство</v>
      </c>
      <c r="T773" s="53"/>
      <c r="U773" s="31"/>
      <c r="V773" s="31"/>
      <c r="W773" s="31"/>
      <c r="X773" s="57" t="s">
        <v>4367</v>
      </c>
      <c r="Y773" s="31"/>
      <c r="Z773" s="31"/>
      <c r="AA773" s="31"/>
      <c r="AB773" s="31"/>
      <c r="AC773" s="31"/>
      <c r="AD773" s="34"/>
      <c r="AE773" s="59">
        <f t="shared" si="148"/>
        <v>0</v>
      </c>
      <c r="AF773" s="62" t="e">
        <f t="shared" si="147"/>
        <v>#VALUE!</v>
      </c>
      <c r="AG773" s="31"/>
      <c r="AH773" s="31">
        <f t="shared" si="158"/>
        <v>0</v>
      </c>
      <c r="AI773" s="31">
        <f t="shared" si="158"/>
        <v>0</v>
      </c>
      <c r="AJ773" s="31">
        <f t="shared" si="158"/>
        <v>0</v>
      </c>
      <c r="AK773" s="31">
        <f t="shared" si="158"/>
        <v>0</v>
      </c>
      <c r="AL773" s="31">
        <f t="shared" si="158"/>
        <v>0</v>
      </c>
      <c r="AM773" s="31">
        <f t="shared" si="158"/>
        <v>0</v>
      </c>
      <c r="AN773" s="31">
        <f t="shared" si="158"/>
        <v>0</v>
      </c>
      <c r="AO773" s="31">
        <f t="shared" si="158"/>
        <v>0</v>
      </c>
      <c r="AP773" s="31">
        <f t="shared" si="158"/>
        <v>0</v>
      </c>
      <c r="AQ773" s="31">
        <f t="shared" si="158"/>
        <v>0</v>
      </c>
      <c r="AR773" s="31">
        <f t="shared" si="158"/>
        <v>0</v>
      </c>
      <c r="AS773" s="31">
        <f t="shared" si="158"/>
        <v>0</v>
      </c>
      <c r="AT773" s="31">
        <f t="shared" si="158"/>
        <v>0</v>
      </c>
      <c r="AU773" s="31">
        <f t="shared" si="158"/>
        <v>0</v>
      </c>
      <c r="AV773" s="31">
        <f t="shared" si="158"/>
        <v>0</v>
      </c>
      <c r="AW773" s="31">
        <f t="shared" si="158"/>
        <v>0</v>
      </c>
      <c r="AX773" s="31"/>
    </row>
    <row r="774" spans="1:50" ht="61.5" hidden="1" customHeight="1" x14ac:dyDescent="0.25">
      <c r="A774" s="30">
        <v>769</v>
      </c>
      <c r="B774" s="73" t="s">
        <v>1222</v>
      </c>
      <c r="C774" s="66" t="s">
        <v>1651</v>
      </c>
      <c r="D774" s="31"/>
      <c r="E774" s="98" t="s">
        <v>4661</v>
      </c>
      <c r="F774" s="52" t="s">
        <v>2068</v>
      </c>
      <c r="G774" s="52" t="s">
        <v>2069</v>
      </c>
      <c r="H774" s="52" t="s">
        <v>15</v>
      </c>
      <c r="I774" s="52" t="s">
        <v>16</v>
      </c>
      <c r="J774" s="52" t="s">
        <v>2070</v>
      </c>
      <c r="K774" s="52" t="s">
        <v>904</v>
      </c>
      <c r="L774" s="52" t="s">
        <v>39</v>
      </c>
      <c r="M774" s="52" t="s">
        <v>2071</v>
      </c>
      <c r="N774" s="52" t="s">
        <v>2072</v>
      </c>
      <c r="O774" s="52" t="s">
        <v>2073</v>
      </c>
      <c r="P774" s="32"/>
      <c r="Q774" s="52" t="s">
        <v>2070</v>
      </c>
      <c r="R774" s="33">
        <f t="shared" ref="R774:R837" si="159">IF(ISBLANK(Q774),0,LEN(TRIM(Q774))-LEN(SUBSTITUTE(Q774," ",""))+1)</f>
        <v>17</v>
      </c>
      <c r="S774" s="53" t="str">
        <f t="shared" si="153"/>
        <v>Національна</v>
      </c>
      <c r="T774" s="53"/>
      <c r="U774" s="31"/>
      <c r="V774" s="31"/>
      <c r="W774" s="31"/>
      <c r="X774" s="57" t="s">
        <v>4367</v>
      </c>
      <c r="Y774" s="31"/>
      <c r="Z774" s="57" t="s">
        <v>4367</v>
      </c>
      <c r="AA774" s="128"/>
      <c r="AB774" s="128"/>
      <c r="AC774" s="31"/>
      <c r="AD774" s="34"/>
      <c r="AE774" s="59">
        <f t="shared" si="148"/>
        <v>0</v>
      </c>
      <c r="AF774" s="62" t="e">
        <f t="shared" si="147"/>
        <v>#VALUE!</v>
      </c>
      <c r="AG774" s="31"/>
      <c r="AH774" s="31">
        <f t="shared" si="158"/>
        <v>0</v>
      </c>
      <c r="AI774" s="31">
        <f t="shared" si="158"/>
        <v>0</v>
      </c>
      <c r="AJ774" s="31">
        <f t="shared" si="158"/>
        <v>0</v>
      </c>
      <c r="AK774" s="31">
        <f t="shared" si="158"/>
        <v>0</v>
      </c>
      <c r="AL774" s="31">
        <f t="shared" si="158"/>
        <v>0</v>
      </c>
      <c r="AM774" s="31">
        <f t="shared" si="158"/>
        <v>0</v>
      </c>
      <c r="AN774" s="31">
        <f t="shared" si="158"/>
        <v>0</v>
      </c>
      <c r="AO774" s="31">
        <f t="shared" si="158"/>
        <v>0</v>
      </c>
      <c r="AP774" s="31">
        <f t="shared" si="158"/>
        <v>0</v>
      </c>
      <c r="AQ774" s="31">
        <f t="shared" si="158"/>
        <v>0</v>
      </c>
      <c r="AR774" s="31">
        <f t="shared" si="158"/>
        <v>0</v>
      </c>
      <c r="AS774" s="31">
        <f t="shared" si="158"/>
        <v>0</v>
      </c>
      <c r="AT774" s="31">
        <f t="shared" si="158"/>
        <v>0</v>
      </c>
      <c r="AU774" s="31">
        <f t="shared" si="158"/>
        <v>0</v>
      </c>
      <c r="AV774" s="31">
        <f t="shared" si="158"/>
        <v>0</v>
      </c>
      <c r="AW774" s="31">
        <f t="shared" si="158"/>
        <v>0</v>
      </c>
      <c r="AX774" s="31"/>
    </row>
    <row r="775" spans="1:50" ht="61.5" hidden="1" customHeight="1" x14ac:dyDescent="0.25">
      <c r="A775" s="30">
        <v>770</v>
      </c>
      <c r="B775" s="73" t="s">
        <v>1222</v>
      </c>
      <c r="C775" s="66" t="s">
        <v>1651</v>
      </c>
      <c r="D775" s="31"/>
      <c r="E775" s="98" t="s">
        <v>4661</v>
      </c>
      <c r="F775" s="52" t="s">
        <v>2068</v>
      </c>
      <c r="G775" s="52" t="s">
        <v>2074</v>
      </c>
      <c r="H775" s="52" t="s">
        <v>15</v>
      </c>
      <c r="I775" s="52" t="s">
        <v>193</v>
      </c>
      <c r="J775" s="52" t="s">
        <v>2075</v>
      </c>
      <c r="K775" s="52" t="s">
        <v>904</v>
      </c>
      <c r="L775" s="52" t="s">
        <v>39</v>
      </c>
      <c r="M775" s="52" t="s">
        <v>2076</v>
      </c>
      <c r="N775" s="52" t="s">
        <v>2077</v>
      </c>
      <c r="O775" s="52" t="s">
        <v>2078</v>
      </c>
      <c r="P775" s="32"/>
      <c r="Q775" s="52" t="s">
        <v>4297</v>
      </c>
      <c r="R775" s="33">
        <f t="shared" si="159"/>
        <v>19</v>
      </c>
      <c r="S775" s="53" t="str">
        <f t="shared" si="153"/>
        <v>Адміністрація_Держспецзв’язку</v>
      </c>
      <c r="T775" s="53"/>
      <c r="U775" s="31"/>
      <c r="V775" s="31"/>
      <c r="W775" s="31"/>
      <c r="X775" s="57" t="s">
        <v>4367</v>
      </c>
      <c r="Y775" s="31"/>
      <c r="Z775" s="31"/>
      <c r="AA775" s="31"/>
      <c r="AB775" s="31"/>
      <c r="AC775" s="31"/>
      <c r="AD775" s="34"/>
      <c r="AE775" s="59">
        <f t="shared" si="148"/>
        <v>0</v>
      </c>
      <c r="AF775" s="62" t="e">
        <f t="shared" ref="AF775:AF838" si="160">IF(AE775=1,AD775,LEFT(AD775,FIND(" ",AD775)-1))</f>
        <v>#VALUE!</v>
      </c>
      <c r="AG775" s="31"/>
      <c r="AH775" s="31">
        <f t="shared" si="158"/>
        <v>0</v>
      </c>
      <c r="AI775" s="31">
        <f t="shared" si="158"/>
        <v>0</v>
      </c>
      <c r="AJ775" s="31">
        <f t="shared" si="158"/>
        <v>0</v>
      </c>
      <c r="AK775" s="31">
        <f t="shared" si="158"/>
        <v>0</v>
      </c>
      <c r="AL775" s="31">
        <f t="shared" si="158"/>
        <v>0</v>
      </c>
      <c r="AM775" s="31">
        <f t="shared" si="158"/>
        <v>0</v>
      </c>
      <c r="AN775" s="31">
        <f t="shared" si="158"/>
        <v>0</v>
      </c>
      <c r="AO775" s="31">
        <f t="shared" si="158"/>
        <v>0</v>
      </c>
      <c r="AP775" s="31">
        <f t="shared" si="158"/>
        <v>0</v>
      </c>
      <c r="AQ775" s="31">
        <f t="shared" si="158"/>
        <v>0</v>
      </c>
      <c r="AR775" s="31">
        <f t="shared" si="158"/>
        <v>0</v>
      </c>
      <c r="AS775" s="31">
        <f t="shared" si="158"/>
        <v>0</v>
      </c>
      <c r="AT775" s="31">
        <f t="shared" si="158"/>
        <v>0</v>
      </c>
      <c r="AU775" s="31">
        <f t="shared" si="158"/>
        <v>0</v>
      </c>
      <c r="AV775" s="31">
        <f t="shared" si="158"/>
        <v>0</v>
      </c>
      <c r="AW775" s="31">
        <f t="shared" si="158"/>
        <v>0</v>
      </c>
      <c r="AX775" s="31"/>
    </row>
    <row r="776" spans="1:50" ht="61.5" hidden="1" customHeight="1" x14ac:dyDescent="0.25">
      <c r="A776" s="30">
        <v>771</v>
      </c>
      <c r="B776" s="73" t="s">
        <v>1222</v>
      </c>
      <c r="C776" s="66" t="s">
        <v>1651</v>
      </c>
      <c r="D776" s="31"/>
      <c r="E776" s="98" t="s">
        <v>4661</v>
      </c>
      <c r="F776" s="52" t="s">
        <v>2068</v>
      </c>
      <c r="G776" s="52" t="s">
        <v>2079</v>
      </c>
      <c r="H776" s="52" t="s">
        <v>98</v>
      </c>
      <c r="I776" s="52" t="s">
        <v>112</v>
      </c>
      <c r="J776" s="52" t="s">
        <v>2075</v>
      </c>
      <c r="K776" s="52" t="s">
        <v>904</v>
      </c>
      <c r="L776" s="52" t="s">
        <v>39</v>
      </c>
      <c r="M776" s="52" t="s">
        <v>58</v>
      </c>
      <c r="N776" s="52" t="s">
        <v>2080</v>
      </c>
      <c r="O776" s="52" t="s">
        <v>2078</v>
      </c>
      <c r="P776" s="32"/>
      <c r="Q776" s="52" t="s">
        <v>4297</v>
      </c>
      <c r="R776" s="33">
        <f t="shared" si="159"/>
        <v>19</v>
      </c>
      <c r="S776" s="53" t="str">
        <f t="shared" si="153"/>
        <v>Адміністрація_Держспецзв’язку</v>
      </c>
      <c r="T776" s="53"/>
      <c r="U776" s="31"/>
      <c r="V776" s="31"/>
      <c r="W776" s="31"/>
      <c r="X776" s="57" t="s">
        <v>4367</v>
      </c>
      <c r="Y776" s="31"/>
      <c r="Z776" s="31"/>
      <c r="AA776" s="31"/>
      <c r="AB776" s="31"/>
      <c r="AC776" s="31"/>
      <c r="AD776" s="34"/>
      <c r="AE776" s="59">
        <f t="shared" ref="AE776:AE839" si="161">IF(ISBLANK(AD776),0,LEN(TRIM(AD776))-LEN(SUBSTITUTE(AD776," ",""))+1)</f>
        <v>0</v>
      </c>
      <c r="AF776" s="62" t="e">
        <f t="shared" si="160"/>
        <v>#VALUE!</v>
      </c>
      <c r="AG776" s="31"/>
      <c r="AH776" s="31">
        <f t="shared" si="158"/>
        <v>0</v>
      </c>
      <c r="AI776" s="31">
        <f t="shared" si="158"/>
        <v>0</v>
      </c>
      <c r="AJ776" s="31">
        <f t="shared" si="158"/>
        <v>0</v>
      </c>
      <c r="AK776" s="31">
        <f t="shared" si="158"/>
        <v>0</v>
      </c>
      <c r="AL776" s="31">
        <f t="shared" si="158"/>
        <v>0</v>
      </c>
      <c r="AM776" s="31">
        <f t="shared" si="158"/>
        <v>0</v>
      </c>
      <c r="AN776" s="31">
        <f t="shared" si="158"/>
        <v>0</v>
      </c>
      <c r="AO776" s="31">
        <f t="shared" si="158"/>
        <v>0</v>
      </c>
      <c r="AP776" s="31">
        <f t="shared" si="158"/>
        <v>0</v>
      </c>
      <c r="AQ776" s="31">
        <f t="shared" si="158"/>
        <v>0</v>
      </c>
      <c r="AR776" s="31">
        <f t="shared" si="158"/>
        <v>0</v>
      </c>
      <c r="AS776" s="31">
        <f t="shared" si="158"/>
        <v>0</v>
      </c>
      <c r="AT776" s="31">
        <f t="shared" si="158"/>
        <v>0</v>
      </c>
      <c r="AU776" s="31">
        <f t="shared" si="158"/>
        <v>0</v>
      </c>
      <c r="AV776" s="31">
        <f t="shared" si="158"/>
        <v>0</v>
      </c>
      <c r="AW776" s="31">
        <f t="shared" si="158"/>
        <v>0</v>
      </c>
      <c r="AX776" s="31"/>
    </row>
    <row r="777" spans="1:50" ht="61.5" hidden="1" customHeight="1" x14ac:dyDescent="0.25">
      <c r="A777" s="30">
        <v>772</v>
      </c>
      <c r="B777" s="73" t="s">
        <v>1222</v>
      </c>
      <c r="C777" s="66" t="s">
        <v>1651</v>
      </c>
      <c r="D777" s="31"/>
      <c r="E777" s="98" t="s">
        <v>4661</v>
      </c>
      <c r="F777" s="52" t="s">
        <v>2068</v>
      </c>
      <c r="G777" s="52" t="s">
        <v>2081</v>
      </c>
      <c r="H777" s="52" t="s">
        <v>94</v>
      </c>
      <c r="I777" s="52" t="s">
        <v>1709</v>
      </c>
      <c r="J777" s="52" t="s">
        <v>2075</v>
      </c>
      <c r="K777" s="52" t="s">
        <v>904</v>
      </c>
      <c r="L777" s="52" t="s">
        <v>39</v>
      </c>
      <c r="M777" s="52" t="s">
        <v>2082</v>
      </c>
      <c r="N777" s="52" t="s">
        <v>265</v>
      </c>
      <c r="O777" s="52" t="s">
        <v>2078</v>
      </c>
      <c r="P777" s="32"/>
      <c r="Q777" s="52" t="s">
        <v>4297</v>
      </c>
      <c r="R777" s="33">
        <f t="shared" si="159"/>
        <v>19</v>
      </c>
      <c r="S777" s="53" t="str">
        <f t="shared" si="153"/>
        <v>Адміністрація_Держспецзв’язку</v>
      </c>
      <c r="T777" s="53"/>
      <c r="U777" s="31"/>
      <c r="V777" s="31"/>
      <c r="W777" s="31"/>
      <c r="X777" s="57" t="s">
        <v>4367</v>
      </c>
      <c r="Y777" s="31"/>
      <c r="Z777" s="31"/>
      <c r="AA777" s="31"/>
      <c r="AB777" s="31"/>
      <c r="AC777" s="31"/>
      <c r="AD777" s="34"/>
      <c r="AE777" s="59">
        <f t="shared" si="161"/>
        <v>0</v>
      </c>
      <c r="AF777" s="62" t="e">
        <f t="shared" si="160"/>
        <v>#VALUE!</v>
      </c>
      <c r="AG777" s="31"/>
      <c r="AH777" s="31">
        <f t="shared" si="158"/>
        <v>0</v>
      </c>
      <c r="AI777" s="31">
        <f t="shared" si="158"/>
        <v>0</v>
      </c>
      <c r="AJ777" s="31">
        <f t="shared" si="158"/>
        <v>0</v>
      </c>
      <c r="AK777" s="31">
        <f t="shared" si="158"/>
        <v>0</v>
      </c>
      <c r="AL777" s="31">
        <f t="shared" si="158"/>
        <v>0</v>
      </c>
      <c r="AM777" s="31">
        <f t="shared" si="158"/>
        <v>0</v>
      </c>
      <c r="AN777" s="31">
        <f t="shared" si="158"/>
        <v>0</v>
      </c>
      <c r="AO777" s="31">
        <f t="shared" si="158"/>
        <v>0</v>
      </c>
      <c r="AP777" s="31">
        <f t="shared" si="158"/>
        <v>0</v>
      </c>
      <c r="AQ777" s="31">
        <f t="shared" si="158"/>
        <v>0</v>
      </c>
      <c r="AR777" s="31">
        <f t="shared" si="158"/>
        <v>0</v>
      </c>
      <c r="AS777" s="31">
        <f t="shared" si="158"/>
        <v>0</v>
      </c>
      <c r="AT777" s="31">
        <f t="shared" si="158"/>
        <v>0</v>
      </c>
      <c r="AU777" s="31">
        <f t="shared" si="158"/>
        <v>0</v>
      </c>
      <c r="AV777" s="31">
        <f t="shared" si="158"/>
        <v>0</v>
      </c>
      <c r="AW777" s="31">
        <f t="shared" si="158"/>
        <v>0</v>
      </c>
      <c r="AX777" s="31"/>
    </row>
    <row r="778" spans="1:50" ht="61.5" hidden="1" customHeight="1" x14ac:dyDescent="0.25">
      <c r="A778" s="30">
        <v>773</v>
      </c>
      <c r="B778" s="73" t="s">
        <v>1222</v>
      </c>
      <c r="C778" s="66" t="s">
        <v>1651</v>
      </c>
      <c r="D778" s="31"/>
      <c r="E778" s="98" t="s">
        <v>4661</v>
      </c>
      <c r="F778" s="52" t="s">
        <v>2068</v>
      </c>
      <c r="G778" s="52" t="s">
        <v>2083</v>
      </c>
      <c r="H778" s="52" t="s">
        <v>15</v>
      </c>
      <c r="I778" s="52" t="s">
        <v>16</v>
      </c>
      <c r="J778" s="52" t="s">
        <v>2075</v>
      </c>
      <c r="K778" s="52" t="s">
        <v>904</v>
      </c>
      <c r="L778" s="52" t="s">
        <v>300</v>
      </c>
      <c r="M778" s="52" t="s">
        <v>2084</v>
      </c>
      <c r="N778" s="52" t="s">
        <v>2085</v>
      </c>
      <c r="O778" s="52" t="s">
        <v>2086</v>
      </c>
      <c r="P778" s="32"/>
      <c r="Q778" s="52" t="s">
        <v>4297</v>
      </c>
      <c r="R778" s="33">
        <f t="shared" si="159"/>
        <v>19</v>
      </c>
      <c r="S778" s="53" t="str">
        <f t="shared" si="153"/>
        <v>Адміністрація_Держспецзв’язку</v>
      </c>
      <c r="T778" s="53"/>
      <c r="U778" s="31"/>
      <c r="V778" s="31"/>
      <c r="W778" s="31"/>
      <c r="X778" s="57" t="s">
        <v>4367</v>
      </c>
      <c r="Y778" s="31"/>
      <c r="Z778" s="57" t="s">
        <v>4367</v>
      </c>
      <c r="AA778" s="128"/>
      <c r="AB778" s="128"/>
      <c r="AC778" s="31"/>
      <c r="AD778" s="34"/>
      <c r="AE778" s="59">
        <f t="shared" si="161"/>
        <v>0</v>
      </c>
      <c r="AF778" s="62" t="e">
        <f t="shared" si="160"/>
        <v>#VALUE!</v>
      </c>
      <c r="AG778" s="31"/>
      <c r="AH778" s="31">
        <f t="shared" si="158"/>
        <v>0</v>
      </c>
      <c r="AI778" s="31">
        <f t="shared" si="158"/>
        <v>0</v>
      </c>
      <c r="AJ778" s="31">
        <f t="shared" si="158"/>
        <v>0</v>
      </c>
      <c r="AK778" s="31">
        <f t="shared" si="158"/>
        <v>0</v>
      </c>
      <c r="AL778" s="31">
        <f t="shared" si="158"/>
        <v>0</v>
      </c>
      <c r="AM778" s="31">
        <f t="shared" si="158"/>
        <v>0</v>
      </c>
      <c r="AN778" s="31">
        <f t="shared" si="158"/>
        <v>0</v>
      </c>
      <c r="AO778" s="31">
        <f t="shared" si="158"/>
        <v>0</v>
      </c>
      <c r="AP778" s="31">
        <f t="shared" si="158"/>
        <v>0</v>
      </c>
      <c r="AQ778" s="31">
        <f t="shared" si="158"/>
        <v>0</v>
      </c>
      <c r="AR778" s="31">
        <f t="shared" si="158"/>
        <v>0</v>
      </c>
      <c r="AS778" s="31">
        <f t="shared" si="158"/>
        <v>0</v>
      </c>
      <c r="AT778" s="31">
        <f t="shared" si="158"/>
        <v>0</v>
      </c>
      <c r="AU778" s="31">
        <f t="shared" si="158"/>
        <v>0</v>
      </c>
      <c r="AV778" s="31">
        <f t="shared" si="158"/>
        <v>0</v>
      </c>
      <c r="AW778" s="31">
        <f t="shared" si="158"/>
        <v>0</v>
      </c>
      <c r="AX778" s="31"/>
    </row>
    <row r="779" spans="1:50" ht="61.5" customHeight="1" x14ac:dyDescent="0.25">
      <c r="A779" s="30">
        <v>774</v>
      </c>
      <c r="B779" s="73" t="s">
        <v>1222</v>
      </c>
      <c r="C779" s="66" t="s">
        <v>1651</v>
      </c>
      <c r="D779" s="52" t="s">
        <v>2087</v>
      </c>
      <c r="E779" s="98" t="s">
        <v>4662</v>
      </c>
      <c r="F779" s="52" t="s">
        <v>2088</v>
      </c>
      <c r="G779" s="52" t="s">
        <v>2089</v>
      </c>
      <c r="H779" s="52" t="s">
        <v>15</v>
      </c>
      <c r="I779" s="52" t="s">
        <v>156</v>
      </c>
      <c r="J779" s="52" t="s">
        <v>2090</v>
      </c>
      <c r="K779" s="52" t="s">
        <v>30</v>
      </c>
      <c r="L779" s="52" t="s">
        <v>31</v>
      </c>
      <c r="M779" s="52" t="s">
        <v>54</v>
      </c>
      <c r="N779" s="52" t="s">
        <v>242</v>
      </c>
      <c r="O779" s="52" t="s">
        <v>55</v>
      </c>
      <c r="P779" s="32"/>
      <c r="Q779" s="52" t="s">
        <v>4263</v>
      </c>
      <c r="R779" s="33">
        <f t="shared" si="159"/>
        <v>5</v>
      </c>
      <c r="S779" s="53" t="str">
        <f t="shared" si="153"/>
        <v>НАЗК</v>
      </c>
      <c r="T779" s="54"/>
      <c r="U779" s="55" t="s">
        <v>4272</v>
      </c>
      <c r="V779" s="56" t="s">
        <v>4272</v>
      </c>
      <c r="W779" s="34"/>
      <c r="X779" s="57" t="s">
        <v>4367</v>
      </c>
      <c r="Y779" s="61"/>
      <c r="Z779" s="61"/>
      <c r="AA779" s="55" t="s">
        <v>4272</v>
      </c>
      <c r="AB779" s="55"/>
      <c r="AC779" s="58" t="s">
        <v>4460</v>
      </c>
      <c r="AD779" s="58" t="s">
        <v>4461</v>
      </c>
      <c r="AE779" s="59">
        <f t="shared" si="161"/>
        <v>3</v>
      </c>
      <c r="AF779" s="60" t="str">
        <f t="shared" si="160"/>
        <v>Калмиков</v>
      </c>
      <c r="AG779" s="34"/>
      <c r="AH779" s="16" t="str">
        <f t="shared" ref="AH779:AW790" si="162">IF(ISNUMBER(FIND(AH$5,$AD779)),AH$5,"")</f>
        <v>Деркач</v>
      </c>
      <c r="AI779" s="16" t="str">
        <f t="shared" si="162"/>
        <v>Калмиков</v>
      </c>
      <c r="AJ779" s="16" t="str">
        <f t="shared" si="162"/>
        <v/>
      </c>
      <c r="AK779" s="16" t="str">
        <f t="shared" si="162"/>
        <v/>
      </c>
      <c r="AL779" s="16" t="str">
        <f t="shared" si="162"/>
        <v/>
      </c>
      <c r="AM779" s="16" t="str">
        <f t="shared" si="162"/>
        <v/>
      </c>
      <c r="AN779" s="16" t="str">
        <f t="shared" si="162"/>
        <v/>
      </c>
      <c r="AO779" s="16" t="str">
        <f t="shared" si="162"/>
        <v/>
      </c>
      <c r="AP779" s="16" t="str">
        <f t="shared" si="162"/>
        <v/>
      </c>
      <c r="AQ779" s="16" t="str">
        <f t="shared" si="162"/>
        <v/>
      </c>
      <c r="AR779" s="16" t="str">
        <f t="shared" si="162"/>
        <v/>
      </c>
      <c r="AS779" s="16" t="str">
        <f t="shared" si="162"/>
        <v/>
      </c>
      <c r="AT779" s="16" t="str">
        <f t="shared" si="162"/>
        <v/>
      </c>
      <c r="AU779" s="16" t="str">
        <f t="shared" si="162"/>
        <v/>
      </c>
      <c r="AV779" s="16" t="str">
        <f t="shared" si="162"/>
        <v>Любченко</v>
      </c>
      <c r="AW779" s="16" t="str">
        <f t="shared" si="162"/>
        <v/>
      </c>
      <c r="AX779" s="11" t="s">
        <v>4293</v>
      </c>
    </row>
    <row r="780" spans="1:50" ht="61.5" customHeight="1" x14ac:dyDescent="0.25">
      <c r="A780" s="30">
        <v>775</v>
      </c>
      <c r="B780" s="73" t="s">
        <v>1222</v>
      </c>
      <c r="C780" s="66" t="s">
        <v>1651</v>
      </c>
      <c r="D780" s="31"/>
      <c r="E780" s="98" t="s">
        <v>4662</v>
      </c>
      <c r="F780" s="52" t="s">
        <v>2088</v>
      </c>
      <c r="G780" s="52" t="s">
        <v>2091</v>
      </c>
      <c r="H780" s="52" t="s">
        <v>160</v>
      </c>
      <c r="I780" s="52" t="s">
        <v>193</v>
      </c>
      <c r="J780" s="52" t="s">
        <v>2090</v>
      </c>
      <c r="K780" s="52" t="s">
        <v>30</v>
      </c>
      <c r="L780" s="52" t="s">
        <v>31</v>
      </c>
      <c r="M780" s="52" t="s">
        <v>58</v>
      </c>
      <c r="N780" s="52" t="s">
        <v>952</v>
      </c>
      <c r="O780" s="52" t="s">
        <v>55</v>
      </c>
      <c r="P780" s="32"/>
      <c r="Q780" s="52" t="s">
        <v>4263</v>
      </c>
      <c r="R780" s="33">
        <f t="shared" si="159"/>
        <v>5</v>
      </c>
      <c r="S780" s="53" t="str">
        <f t="shared" si="153"/>
        <v>НАЗК</v>
      </c>
      <c r="T780" s="54"/>
      <c r="U780" s="55" t="s">
        <v>4272</v>
      </c>
      <c r="V780" s="56" t="s">
        <v>4272</v>
      </c>
      <c r="W780" s="34"/>
      <c r="X780" s="57" t="s">
        <v>4367</v>
      </c>
      <c r="Y780" s="61"/>
      <c r="Z780" s="61"/>
      <c r="AA780" s="55" t="s">
        <v>4272</v>
      </c>
      <c r="AB780" s="55"/>
      <c r="AC780" s="58" t="s">
        <v>4456</v>
      </c>
      <c r="AD780" s="58" t="s">
        <v>4278</v>
      </c>
      <c r="AE780" s="59">
        <f t="shared" si="161"/>
        <v>1</v>
      </c>
      <c r="AF780" s="60" t="str">
        <f t="shared" si="160"/>
        <v>Калмиков</v>
      </c>
      <c r="AG780" s="34"/>
      <c r="AH780" s="16" t="str">
        <f t="shared" si="162"/>
        <v/>
      </c>
      <c r="AI780" s="16" t="str">
        <f t="shared" si="162"/>
        <v>Калмиков</v>
      </c>
      <c r="AJ780" s="16" t="str">
        <f t="shared" si="162"/>
        <v/>
      </c>
      <c r="AK780" s="16" t="str">
        <f t="shared" si="162"/>
        <v/>
      </c>
      <c r="AL780" s="16" t="str">
        <f t="shared" si="162"/>
        <v/>
      </c>
      <c r="AM780" s="16" t="str">
        <f t="shared" si="162"/>
        <v/>
      </c>
      <c r="AN780" s="16" t="str">
        <f t="shared" si="162"/>
        <v/>
      </c>
      <c r="AO780" s="16" t="str">
        <f t="shared" si="162"/>
        <v/>
      </c>
      <c r="AP780" s="16" t="str">
        <f t="shared" si="162"/>
        <v/>
      </c>
      <c r="AQ780" s="16" t="str">
        <f t="shared" si="162"/>
        <v/>
      </c>
      <c r="AR780" s="16" t="str">
        <f t="shared" si="162"/>
        <v/>
      </c>
      <c r="AS780" s="16" t="str">
        <f t="shared" si="162"/>
        <v/>
      </c>
      <c r="AT780" s="16" t="str">
        <f t="shared" si="162"/>
        <v/>
      </c>
      <c r="AU780" s="16" t="str">
        <f t="shared" si="162"/>
        <v/>
      </c>
      <c r="AV780" s="16" t="str">
        <f t="shared" si="162"/>
        <v/>
      </c>
      <c r="AW780" s="16" t="str">
        <f t="shared" si="162"/>
        <v/>
      </c>
      <c r="AX780" s="31"/>
    </row>
    <row r="781" spans="1:50" ht="61.5" customHeight="1" x14ac:dyDescent="0.25">
      <c r="A781" s="30">
        <v>776</v>
      </c>
      <c r="B781" s="73" t="s">
        <v>1222</v>
      </c>
      <c r="C781" s="66" t="s">
        <v>1651</v>
      </c>
      <c r="D781" s="31"/>
      <c r="E781" s="98" t="s">
        <v>4662</v>
      </c>
      <c r="F781" s="52" t="s">
        <v>2088</v>
      </c>
      <c r="G781" s="52" t="s">
        <v>2092</v>
      </c>
      <c r="H781" s="52" t="s">
        <v>98</v>
      </c>
      <c r="I781" s="52" t="s">
        <v>101</v>
      </c>
      <c r="J781" s="52" t="s">
        <v>2090</v>
      </c>
      <c r="K781" s="52" t="s">
        <v>30</v>
      </c>
      <c r="L781" s="52" t="s">
        <v>31</v>
      </c>
      <c r="M781" s="52" t="s">
        <v>64</v>
      </c>
      <c r="N781" s="52" t="s">
        <v>65</v>
      </c>
      <c r="O781" s="52" t="s">
        <v>55</v>
      </c>
      <c r="P781" s="32"/>
      <c r="Q781" s="52" t="s">
        <v>4263</v>
      </c>
      <c r="R781" s="33">
        <f t="shared" si="159"/>
        <v>5</v>
      </c>
      <c r="S781" s="53" t="str">
        <f t="shared" si="153"/>
        <v>НАЗК</v>
      </c>
      <c r="T781" s="54"/>
      <c r="U781" s="55" t="s">
        <v>4272</v>
      </c>
      <c r="V781" s="56" t="s">
        <v>4272</v>
      </c>
      <c r="W781" s="34"/>
      <c r="X781" s="57" t="s">
        <v>4367</v>
      </c>
      <c r="Y781" s="61"/>
      <c r="Z781" s="61"/>
      <c r="AA781" s="55" t="s">
        <v>4272</v>
      </c>
      <c r="AB781" s="55"/>
      <c r="AC781" s="58" t="s">
        <v>4456</v>
      </c>
      <c r="AD781" s="58" t="s">
        <v>4278</v>
      </c>
      <c r="AE781" s="59">
        <f t="shared" si="161"/>
        <v>1</v>
      </c>
      <c r="AF781" s="60" t="str">
        <f t="shared" si="160"/>
        <v>Калмиков</v>
      </c>
      <c r="AG781" s="34"/>
      <c r="AH781" s="16" t="str">
        <f t="shared" si="162"/>
        <v/>
      </c>
      <c r="AI781" s="16" t="str">
        <f t="shared" si="162"/>
        <v>Калмиков</v>
      </c>
      <c r="AJ781" s="16" t="str">
        <f t="shared" si="162"/>
        <v/>
      </c>
      <c r="AK781" s="16" t="str">
        <f t="shared" si="162"/>
        <v/>
      </c>
      <c r="AL781" s="16" t="str">
        <f t="shared" si="162"/>
        <v/>
      </c>
      <c r="AM781" s="16" t="str">
        <f t="shared" si="162"/>
        <v/>
      </c>
      <c r="AN781" s="16" t="str">
        <f t="shared" si="162"/>
        <v/>
      </c>
      <c r="AO781" s="16" t="str">
        <f t="shared" si="162"/>
        <v/>
      </c>
      <c r="AP781" s="16" t="str">
        <f t="shared" si="162"/>
        <v/>
      </c>
      <c r="AQ781" s="16" t="str">
        <f t="shared" si="162"/>
        <v/>
      </c>
      <c r="AR781" s="16" t="str">
        <f t="shared" si="162"/>
        <v/>
      </c>
      <c r="AS781" s="16" t="str">
        <f t="shared" si="162"/>
        <v/>
      </c>
      <c r="AT781" s="16" t="str">
        <f t="shared" si="162"/>
        <v/>
      </c>
      <c r="AU781" s="16" t="str">
        <f t="shared" si="162"/>
        <v/>
      </c>
      <c r="AV781" s="16" t="str">
        <f t="shared" si="162"/>
        <v/>
      </c>
      <c r="AW781" s="16" t="str">
        <f t="shared" si="162"/>
        <v/>
      </c>
      <c r="AX781" s="31"/>
    </row>
    <row r="782" spans="1:50" ht="61.5" customHeight="1" x14ac:dyDescent="0.25">
      <c r="A782" s="30">
        <v>777</v>
      </c>
      <c r="B782" s="73" t="s">
        <v>1222</v>
      </c>
      <c r="C782" s="66" t="s">
        <v>1651</v>
      </c>
      <c r="D782" s="31"/>
      <c r="E782" s="98" t="s">
        <v>4662</v>
      </c>
      <c r="F782" s="52" t="s">
        <v>2088</v>
      </c>
      <c r="G782" s="52" t="s">
        <v>2093</v>
      </c>
      <c r="H782" s="52" t="s">
        <v>258</v>
      </c>
      <c r="I782" s="52" t="s">
        <v>68</v>
      </c>
      <c r="J782" s="52" t="s">
        <v>2090</v>
      </c>
      <c r="K782" s="52" t="s">
        <v>30</v>
      </c>
      <c r="L782" s="52" t="s">
        <v>31</v>
      </c>
      <c r="M782" s="52" t="s">
        <v>69</v>
      </c>
      <c r="N782" s="52" t="s">
        <v>70</v>
      </c>
      <c r="O782" s="52" t="s">
        <v>55</v>
      </c>
      <c r="P782" s="32"/>
      <c r="Q782" s="52" t="s">
        <v>4263</v>
      </c>
      <c r="R782" s="33">
        <f t="shared" si="159"/>
        <v>5</v>
      </c>
      <c r="S782" s="53" t="str">
        <f t="shared" si="153"/>
        <v>НАЗК</v>
      </c>
      <c r="T782" s="54"/>
      <c r="U782" s="55" t="s">
        <v>4272</v>
      </c>
      <c r="V782" s="56" t="s">
        <v>4272</v>
      </c>
      <c r="W782" s="34"/>
      <c r="X782" s="57" t="s">
        <v>4367</v>
      </c>
      <c r="Y782" s="61"/>
      <c r="Z782" s="61"/>
      <c r="AA782" s="132"/>
      <c r="AB782" s="57" t="s">
        <v>4367</v>
      </c>
      <c r="AC782" s="58" t="s">
        <v>4456</v>
      </c>
      <c r="AD782" s="58" t="s">
        <v>4457</v>
      </c>
      <c r="AE782" s="59">
        <f t="shared" si="161"/>
        <v>2</v>
      </c>
      <c r="AF782" s="60" t="str">
        <f t="shared" si="160"/>
        <v>Калмиков</v>
      </c>
      <c r="AG782" s="34"/>
      <c r="AH782" s="16" t="str">
        <f t="shared" si="162"/>
        <v/>
      </c>
      <c r="AI782" s="16" t="str">
        <f t="shared" si="162"/>
        <v>Калмиков</v>
      </c>
      <c r="AJ782" s="16" t="str">
        <f t="shared" si="162"/>
        <v/>
      </c>
      <c r="AK782" s="16" t="str">
        <f t="shared" si="162"/>
        <v/>
      </c>
      <c r="AL782" s="16" t="str">
        <f t="shared" si="162"/>
        <v/>
      </c>
      <c r="AM782" s="16" t="str">
        <f t="shared" si="162"/>
        <v/>
      </c>
      <c r="AN782" s="16" t="str">
        <f t="shared" si="162"/>
        <v/>
      </c>
      <c r="AO782" s="16" t="str">
        <f t="shared" si="162"/>
        <v/>
      </c>
      <c r="AP782" s="16" t="str">
        <f t="shared" si="162"/>
        <v/>
      </c>
      <c r="AQ782" s="16" t="str">
        <f t="shared" si="162"/>
        <v/>
      </c>
      <c r="AR782" s="16" t="str">
        <f t="shared" si="162"/>
        <v/>
      </c>
      <c r="AS782" s="16" t="str">
        <f t="shared" si="162"/>
        <v/>
      </c>
      <c r="AT782" s="16" t="str">
        <f t="shared" si="162"/>
        <v/>
      </c>
      <c r="AU782" s="16" t="str">
        <f t="shared" si="162"/>
        <v/>
      </c>
      <c r="AV782" s="16" t="str">
        <f t="shared" si="162"/>
        <v/>
      </c>
      <c r="AW782" s="16" t="str">
        <f t="shared" si="162"/>
        <v/>
      </c>
      <c r="AX782" s="31"/>
    </row>
    <row r="783" spans="1:50" ht="61.5" customHeight="1" x14ac:dyDescent="0.25">
      <c r="A783" s="30">
        <v>778</v>
      </c>
      <c r="B783" s="73" t="s">
        <v>1222</v>
      </c>
      <c r="C783" s="66" t="s">
        <v>1651</v>
      </c>
      <c r="D783" s="31"/>
      <c r="E783" s="98" t="s">
        <v>4663</v>
      </c>
      <c r="F783" s="52" t="s">
        <v>2094</v>
      </c>
      <c r="G783" s="52" t="s">
        <v>2095</v>
      </c>
      <c r="H783" s="52" t="s">
        <v>15</v>
      </c>
      <c r="I783" s="52" t="s">
        <v>156</v>
      </c>
      <c r="J783" s="52" t="s">
        <v>2090</v>
      </c>
      <c r="K783" s="52" t="s">
        <v>30</v>
      </c>
      <c r="L783" s="52" t="s">
        <v>31</v>
      </c>
      <c r="M783" s="52" t="s">
        <v>54</v>
      </c>
      <c r="N783" s="52" t="s">
        <v>242</v>
      </c>
      <c r="O783" s="52" t="s">
        <v>55</v>
      </c>
      <c r="P783" s="32"/>
      <c r="Q783" s="52" t="s">
        <v>4263</v>
      </c>
      <c r="R783" s="33">
        <f t="shared" si="159"/>
        <v>5</v>
      </c>
      <c r="S783" s="53" t="str">
        <f t="shared" si="153"/>
        <v>НАЗК</v>
      </c>
      <c r="T783" s="54"/>
      <c r="U783" s="55" t="s">
        <v>4272</v>
      </c>
      <c r="V783" s="56" t="s">
        <v>4272</v>
      </c>
      <c r="W783" s="34"/>
      <c r="X783" s="57" t="s">
        <v>4367</v>
      </c>
      <c r="Y783" s="61"/>
      <c r="Z783" s="61"/>
      <c r="AA783" s="55" t="s">
        <v>4272</v>
      </c>
      <c r="AB783" s="55"/>
      <c r="AC783" s="58" t="s">
        <v>4460</v>
      </c>
      <c r="AD783" s="58" t="s">
        <v>4461</v>
      </c>
      <c r="AE783" s="59">
        <f t="shared" si="161"/>
        <v>3</v>
      </c>
      <c r="AF783" s="60" t="str">
        <f t="shared" si="160"/>
        <v>Калмиков</v>
      </c>
      <c r="AG783" s="34"/>
      <c r="AH783" s="16" t="str">
        <f t="shared" si="162"/>
        <v>Деркач</v>
      </c>
      <c r="AI783" s="16" t="str">
        <f t="shared" si="162"/>
        <v>Калмиков</v>
      </c>
      <c r="AJ783" s="16" t="str">
        <f t="shared" si="162"/>
        <v/>
      </c>
      <c r="AK783" s="16" t="str">
        <f t="shared" si="162"/>
        <v/>
      </c>
      <c r="AL783" s="16" t="str">
        <f t="shared" si="162"/>
        <v/>
      </c>
      <c r="AM783" s="16" t="str">
        <f t="shared" si="162"/>
        <v/>
      </c>
      <c r="AN783" s="16" t="str">
        <f t="shared" si="162"/>
        <v/>
      </c>
      <c r="AO783" s="16" t="str">
        <f t="shared" si="162"/>
        <v/>
      </c>
      <c r="AP783" s="16" t="str">
        <f t="shared" si="162"/>
        <v/>
      </c>
      <c r="AQ783" s="16" t="str">
        <f t="shared" si="162"/>
        <v/>
      </c>
      <c r="AR783" s="16" t="str">
        <f t="shared" si="162"/>
        <v/>
      </c>
      <c r="AS783" s="16" t="str">
        <f t="shared" si="162"/>
        <v/>
      </c>
      <c r="AT783" s="16" t="str">
        <f t="shared" si="162"/>
        <v/>
      </c>
      <c r="AU783" s="16" t="str">
        <f t="shared" si="162"/>
        <v/>
      </c>
      <c r="AV783" s="16" t="str">
        <f t="shared" si="162"/>
        <v>Любченко</v>
      </c>
      <c r="AW783" s="16" t="str">
        <f t="shared" si="162"/>
        <v/>
      </c>
      <c r="AX783" s="11" t="s">
        <v>4293</v>
      </c>
    </row>
    <row r="784" spans="1:50" ht="61.5" customHeight="1" x14ac:dyDescent="0.25">
      <c r="A784" s="30">
        <v>779</v>
      </c>
      <c r="B784" s="73" t="s">
        <v>1222</v>
      </c>
      <c r="C784" s="66" t="s">
        <v>1651</v>
      </c>
      <c r="D784" s="31"/>
      <c r="E784" s="98" t="s">
        <v>4663</v>
      </c>
      <c r="F784" s="52" t="s">
        <v>2094</v>
      </c>
      <c r="G784" s="52" t="s">
        <v>2096</v>
      </c>
      <c r="H784" s="52" t="s">
        <v>160</v>
      </c>
      <c r="I784" s="52" t="s">
        <v>193</v>
      </c>
      <c r="J784" s="52" t="s">
        <v>2090</v>
      </c>
      <c r="K784" s="52" t="s">
        <v>30</v>
      </c>
      <c r="L784" s="52" t="s">
        <v>31</v>
      </c>
      <c r="M784" s="52" t="s">
        <v>58</v>
      </c>
      <c r="N784" s="52" t="s">
        <v>242</v>
      </c>
      <c r="O784" s="52" t="s">
        <v>55</v>
      </c>
      <c r="P784" s="32"/>
      <c r="Q784" s="52" t="s">
        <v>4263</v>
      </c>
      <c r="R784" s="33">
        <f t="shared" si="159"/>
        <v>5</v>
      </c>
      <c r="S784" s="53" t="str">
        <f t="shared" si="153"/>
        <v>НАЗК</v>
      </c>
      <c r="T784" s="54"/>
      <c r="U784" s="55" t="s">
        <v>4272</v>
      </c>
      <c r="V784" s="56" t="s">
        <v>4272</v>
      </c>
      <c r="W784" s="34"/>
      <c r="X784" s="57" t="s">
        <v>4367</v>
      </c>
      <c r="Y784" s="61"/>
      <c r="Z784" s="61"/>
      <c r="AA784" s="55" t="s">
        <v>4272</v>
      </c>
      <c r="AB784" s="55"/>
      <c r="AC784" s="58" t="s">
        <v>4456</v>
      </c>
      <c r="AD784" s="58" t="s">
        <v>4278</v>
      </c>
      <c r="AE784" s="59">
        <f t="shared" si="161"/>
        <v>1</v>
      </c>
      <c r="AF784" s="60" t="str">
        <f t="shared" si="160"/>
        <v>Калмиков</v>
      </c>
      <c r="AG784" s="34"/>
      <c r="AH784" s="16" t="str">
        <f t="shared" si="162"/>
        <v/>
      </c>
      <c r="AI784" s="16" t="str">
        <f t="shared" si="162"/>
        <v>Калмиков</v>
      </c>
      <c r="AJ784" s="16" t="str">
        <f t="shared" si="162"/>
        <v/>
      </c>
      <c r="AK784" s="16" t="str">
        <f t="shared" si="162"/>
        <v/>
      </c>
      <c r="AL784" s="16" t="str">
        <f t="shared" si="162"/>
        <v/>
      </c>
      <c r="AM784" s="16" t="str">
        <f t="shared" si="162"/>
        <v/>
      </c>
      <c r="AN784" s="16" t="str">
        <f t="shared" si="162"/>
        <v/>
      </c>
      <c r="AO784" s="16" t="str">
        <f t="shared" si="162"/>
        <v/>
      </c>
      <c r="AP784" s="16" t="str">
        <f t="shared" si="162"/>
        <v/>
      </c>
      <c r="AQ784" s="16" t="str">
        <f t="shared" si="162"/>
        <v/>
      </c>
      <c r="AR784" s="16" t="str">
        <f t="shared" si="162"/>
        <v/>
      </c>
      <c r="AS784" s="16" t="str">
        <f t="shared" si="162"/>
        <v/>
      </c>
      <c r="AT784" s="16" t="str">
        <f t="shared" si="162"/>
        <v/>
      </c>
      <c r="AU784" s="16" t="str">
        <f t="shared" si="162"/>
        <v/>
      </c>
      <c r="AV784" s="16" t="str">
        <f t="shared" si="162"/>
        <v/>
      </c>
      <c r="AW784" s="16" t="str">
        <f t="shared" si="162"/>
        <v/>
      </c>
      <c r="AX784" s="31"/>
    </row>
    <row r="785" spans="1:50" ht="61.5" customHeight="1" x14ac:dyDescent="0.25">
      <c r="A785" s="30">
        <v>780</v>
      </c>
      <c r="B785" s="73" t="s">
        <v>1222</v>
      </c>
      <c r="C785" s="66" t="s">
        <v>1651</v>
      </c>
      <c r="D785" s="31"/>
      <c r="E785" s="98" t="s">
        <v>4663</v>
      </c>
      <c r="F785" s="52" t="s">
        <v>2094</v>
      </c>
      <c r="G785" s="52" t="s">
        <v>2097</v>
      </c>
      <c r="H785" s="52" t="s">
        <v>98</v>
      </c>
      <c r="I785" s="52" t="s">
        <v>101</v>
      </c>
      <c r="J785" s="52" t="s">
        <v>2090</v>
      </c>
      <c r="K785" s="52" t="s">
        <v>30</v>
      </c>
      <c r="L785" s="52" t="s">
        <v>31</v>
      </c>
      <c r="M785" s="52" t="s">
        <v>64</v>
      </c>
      <c r="N785" s="52" t="s">
        <v>65</v>
      </c>
      <c r="O785" s="52" t="s">
        <v>55</v>
      </c>
      <c r="P785" s="32"/>
      <c r="Q785" s="52" t="s">
        <v>4263</v>
      </c>
      <c r="R785" s="33">
        <f t="shared" si="159"/>
        <v>5</v>
      </c>
      <c r="S785" s="53" t="str">
        <f t="shared" si="153"/>
        <v>НАЗК</v>
      </c>
      <c r="T785" s="54"/>
      <c r="U785" s="55" t="s">
        <v>4272</v>
      </c>
      <c r="V785" s="56" t="s">
        <v>4272</v>
      </c>
      <c r="W785" s="34"/>
      <c r="X785" s="57" t="s">
        <v>4367</v>
      </c>
      <c r="Y785" s="61"/>
      <c r="Z785" s="61"/>
      <c r="AA785" s="55" t="s">
        <v>4272</v>
      </c>
      <c r="AB785" s="55"/>
      <c r="AC785" s="58" t="s">
        <v>4456</v>
      </c>
      <c r="AD785" s="58" t="s">
        <v>4278</v>
      </c>
      <c r="AE785" s="59">
        <f t="shared" si="161"/>
        <v>1</v>
      </c>
      <c r="AF785" s="60" t="str">
        <f t="shared" si="160"/>
        <v>Калмиков</v>
      </c>
      <c r="AG785" s="34"/>
      <c r="AH785" s="16" t="str">
        <f t="shared" si="162"/>
        <v/>
      </c>
      <c r="AI785" s="16" t="str">
        <f t="shared" si="162"/>
        <v>Калмиков</v>
      </c>
      <c r="AJ785" s="16" t="str">
        <f t="shared" si="162"/>
        <v/>
      </c>
      <c r="AK785" s="16" t="str">
        <f t="shared" si="162"/>
        <v/>
      </c>
      <c r="AL785" s="16" t="str">
        <f t="shared" si="162"/>
        <v/>
      </c>
      <c r="AM785" s="16" t="str">
        <f t="shared" si="162"/>
        <v/>
      </c>
      <c r="AN785" s="16" t="str">
        <f t="shared" si="162"/>
        <v/>
      </c>
      <c r="AO785" s="16" t="str">
        <f t="shared" si="162"/>
        <v/>
      </c>
      <c r="AP785" s="16" t="str">
        <f t="shared" si="162"/>
        <v/>
      </c>
      <c r="AQ785" s="16" t="str">
        <f t="shared" si="162"/>
        <v/>
      </c>
      <c r="AR785" s="16" t="str">
        <f t="shared" si="162"/>
        <v/>
      </c>
      <c r="AS785" s="16" t="str">
        <f t="shared" si="162"/>
        <v/>
      </c>
      <c r="AT785" s="16" t="str">
        <f t="shared" si="162"/>
        <v/>
      </c>
      <c r="AU785" s="16" t="str">
        <f t="shared" si="162"/>
        <v/>
      </c>
      <c r="AV785" s="16" t="str">
        <f t="shared" si="162"/>
        <v/>
      </c>
      <c r="AW785" s="16" t="str">
        <f t="shared" si="162"/>
        <v/>
      </c>
      <c r="AX785" s="31"/>
    </row>
    <row r="786" spans="1:50" ht="61.5" customHeight="1" x14ac:dyDescent="0.25">
      <c r="A786" s="30">
        <v>781</v>
      </c>
      <c r="B786" s="73" t="s">
        <v>1222</v>
      </c>
      <c r="C786" s="66" t="s">
        <v>1651</v>
      </c>
      <c r="D786" s="31"/>
      <c r="E786" s="98" t="s">
        <v>4663</v>
      </c>
      <c r="F786" s="52" t="s">
        <v>2094</v>
      </c>
      <c r="G786" s="52" t="s">
        <v>2098</v>
      </c>
      <c r="H786" s="52" t="s">
        <v>258</v>
      </c>
      <c r="I786" s="52" t="s">
        <v>68</v>
      </c>
      <c r="J786" s="52" t="s">
        <v>2090</v>
      </c>
      <c r="K786" s="52" t="s">
        <v>30</v>
      </c>
      <c r="L786" s="52" t="s">
        <v>31</v>
      </c>
      <c r="M786" s="52" t="s">
        <v>69</v>
      </c>
      <c r="N786" s="52" t="s">
        <v>70</v>
      </c>
      <c r="O786" s="52" t="s">
        <v>55</v>
      </c>
      <c r="P786" s="32"/>
      <c r="Q786" s="52" t="s">
        <v>4263</v>
      </c>
      <c r="R786" s="33">
        <f t="shared" si="159"/>
        <v>5</v>
      </c>
      <c r="S786" s="53" t="str">
        <f t="shared" si="153"/>
        <v>НАЗК</v>
      </c>
      <c r="T786" s="54"/>
      <c r="U786" s="55" t="s">
        <v>4272</v>
      </c>
      <c r="V786" s="56" t="s">
        <v>4272</v>
      </c>
      <c r="W786" s="34"/>
      <c r="X786" s="57" t="s">
        <v>4367</v>
      </c>
      <c r="Y786" s="61"/>
      <c r="Z786" s="61"/>
      <c r="AA786" s="132"/>
      <c r="AB786" s="57" t="s">
        <v>4367</v>
      </c>
      <c r="AC786" s="58" t="s">
        <v>4456</v>
      </c>
      <c r="AD786" s="58" t="s">
        <v>4278</v>
      </c>
      <c r="AE786" s="59">
        <f t="shared" si="161"/>
        <v>1</v>
      </c>
      <c r="AF786" s="60" t="str">
        <f t="shared" si="160"/>
        <v>Калмиков</v>
      </c>
      <c r="AG786" s="34"/>
      <c r="AH786" s="16" t="str">
        <f t="shared" si="162"/>
        <v/>
      </c>
      <c r="AI786" s="16" t="str">
        <f t="shared" si="162"/>
        <v>Калмиков</v>
      </c>
      <c r="AJ786" s="16" t="str">
        <f t="shared" si="162"/>
        <v/>
      </c>
      <c r="AK786" s="16" t="str">
        <f t="shared" si="162"/>
        <v/>
      </c>
      <c r="AL786" s="16" t="str">
        <f t="shared" si="162"/>
        <v/>
      </c>
      <c r="AM786" s="16" t="str">
        <f t="shared" si="162"/>
        <v/>
      </c>
      <c r="AN786" s="16" t="str">
        <f t="shared" si="162"/>
        <v/>
      </c>
      <c r="AO786" s="16" t="str">
        <f t="shared" si="162"/>
        <v/>
      </c>
      <c r="AP786" s="16" t="str">
        <f t="shared" si="162"/>
        <v/>
      </c>
      <c r="AQ786" s="16" t="str">
        <f t="shared" si="162"/>
        <v/>
      </c>
      <c r="AR786" s="16" t="str">
        <f t="shared" si="162"/>
        <v/>
      </c>
      <c r="AS786" s="16" t="str">
        <f t="shared" si="162"/>
        <v/>
      </c>
      <c r="AT786" s="16" t="str">
        <f t="shared" si="162"/>
        <v/>
      </c>
      <c r="AU786" s="16" t="str">
        <f t="shared" si="162"/>
        <v/>
      </c>
      <c r="AV786" s="16" t="str">
        <f t="shared" si="162"/>
        <v/>
      </c>
      <c r="AW786" s="16" t="str">
        <f t="shared" si="162"/>
        <v/>
      </c>
      <c r="AX786" s="31"/>
    </row>
    <row r="787" spans="1:50" ht="61.5" customHeight="1" x14ac:dyDescent="0.25">
      <c r="A787" s="30">
        <v>782</v>
      </c>
      <c r="B787" s="73" t="s">
        <v>1222</v>
      </c>
      <c r="C787" s="66" t="s">
        <v>1651</v>
      </c>
      <c r="D787" s="31"/>
      <c r="E787" s="98" t="s">
        <v>4664</v>
      </c>
      <c r="F787" s="52" t="s">
        <v>2099</v>
      </c>
      <c r="G787" s="52" t="s">
        <v>2100</v>
      </c>
      <c r="H787" s="52" t="s">
        <v>15</v>
      </c>
      <c r="I787" s="52" t="s">
        <v>156</v>
      </c>
      <c r="J787" s="52" t="s">
        <v>2090</v>
      </c>
      <c r="K787" s="52" t="s">
        <v>30</v>
      </c>
      <c r="L787" s="52" t="s">
        <v>31</v>
      </c>
      <c r="M787" s="52" t="s">
        <v>54</v>
      </c>
      <c r="N787" s="52" t="s">
        <v>242</v>
      </c>
      <c r="O787" s="52" t="s">
        <v>55</v>
      </c>
      <c r="P787" s="32"/>
      <c r="Q787" s="52" t="s">
        <v>4263</v>
      </c>
      <c r="R787" s="33">
        <f t="shared" si="159"/>
        <v>5</v>
      </c>
      <c r="S787" s="53" t="str">
        <f t="shared" si="153"/>
        <v>НАЗК</v>
      </c>
      <c r="T787" s="54"/>
      <c r="U787" s="55" t="s">
        <v>4272</v>
      </c>
      <c r="V787" s="56" t="s">
        <v>4272</v>
      </c>
      <c r="W787" s="34"/>
      <c r="X787" s="57" t="s">
        <v>4367</v>
      </c>
      <c r="Y787" s="61"/>
      <c r="Z787" s="61"/>
      <c r="AA787" s="55" t="s">
        <v>4272</v>
      </c>
      <c r="AB787" s="55"/>
      <c r="AC787" s="58" t="s">
        <v>4460</v>
      </c>
      <c r="AD787" s="58" t="s">
        <v>4461</v>
      </c>
      <c r="AE787" s="59">
        <f t="shared" si="161"/>
        <v>3</v>
      </c>
      <c r="AF787" s="60" t="str">
        <f t="shared" si="160"/>
        <v>Калмиков</v>
      </c>
      <c r="AG787" s="34"/>
      <c r="AH787" s="16" t="str">
        <f t="shared" si="162"/>
        <v>Деркач</v>
      </c>
      <c r="AI787" s="16" t="str">
        <f t="shared" si="162"/>
        <v>Калмиков</v>
      </c>
      <c r="AJ787" s="16" t="str">
        <f t="shared" si="162"/>
        <v/>
      </c>
      <c r="AK787" s="16" t="str">
        <f t="shared" si="162"/>
        <v/>
      </c>
      <c r="AL787" s="16" t="str">
        <f t="shared" si="162"/>
        <v/>
      </c>
      <c r="AM787" s="16" t="str">
        <f t="shared" si="162"/>
        <v/>
      </c>
      <c r="AN787" s="16" t="str">
        <f t="shared" si="162"/>
        <v/>
      </c>
      <c r="AO787" s="16" t="str">
        <f t="shared" si="162"/>
        <v/>
      </c>
      <c r="AP787" s="16" t="str">
        <f t="shared" si="162"/>
        <v/>
      </c>
      <c r="AQ787" s="16" t="str">
        <f t="shared" si="162"/>
        <v/>
      </c>
      <c r="AR787" s="16" t="str">
        <f t="shared" si="162"/>
        <v/>
      </c>
      <c r="AS787" s="16" t="str">
        <f t="shared" si="162"/>
        <v/>
      </c>
      <c r="AT787" s="16" t="str">
        <f t="shared" si="162"/>
        <v/>
      </c>
      <c r="AU787" s="16" t="str">
        <f t="shared" si="162"/>
        <v/>
      </c>
      <c r="AV787" s="16" t="str">
        <f t="shared" si="162"/>
        <v>Любченко</v>
      </c>
      <c r="AW787" s="16" t="str">
        <f t="shared" si="162"/>
        <v/>
      </c>
      <c r="AX787" s="11" t="s">
        <v>4293</v>
      </c>
    </row>
    <row r="788" spans="1:50" ht="61.5" customHeight="1" x14ac:dyDescent="0.25">
      <c r="A788" s="30">
        <v>783</v>
      </c>
      <c r="B788" s="73" t="s">
        <v>1222</v>
      </c>
      <c r="C788" s="66" t="s">
        <v>1651</v>
      </c>
      <c r="D788" s="31"/>
      <c r="E788" s="98" t="s">
        <v>4664</v>
      </c>
      <c r="F788" s="52" t="s">
        <v>2099</v>
      </c>
      <c r="G788" s="52" t="s">
        <v>2101</v>
      </c>
      <c r="H788" s="52" t="s">
        <v>160</v>
      </c>
      <c r="I788" s="52" t="s">
        <v>193</v>
      </c>
      <c r="J788" s="52" t="s">
        <v>2090</v>
      </c>
      <c r="K788" s="52" t="s">
        <v>30</v>
      </c>
      <c r="L788" s="52" t="s">
        <v>31</v>
      </c>
      <c r="M788" s="52" t="s">
        <v>58</v>
      </c>
      <c r="N788" s="52" t="s">
        <v>2102</v>
      </c>
      <c r="O788" s="52" t="s">
        <v>55</v>
      </c>
      <c r="P788" s="32"/>
      <c r="Q788" s="52" t="s">
        <v>4263</v>
      </c>
      <c r="R788" s="33">
        <f t="shared" si="159"/>
        <v>5</v>
      </c>
      <c r="S788" s="53" t="str">
        <f t="shared" si="153"/>
        <v>НАЗК</v>
      </c>
      <c r="T788" s="54"/>
      <c r="U788" s="55" t="s">
        <v>4272</v>
      </c>
      <c r="V788" s="56" t="s">
        <v>4272</v>
      </c>
      <c r="W788" s="34"/>
      <c r="X788" s="57" t="s">
        <v>4367</v>
      </c>
      <c r="Y788" s="61"/>
      <c r="Z788" s="61"/>
      <c r="AA788" s="55" t="s">
        <v>4272</v>
      </c>
      <c r="AB788" s="55"/>
      <c r="AC788" s="58" t="s">
        <v>4456</v>
      </c>
      <c r="AD788" s="58" t="s">
        <v>4278</v>
      </c>
      <c r="AE788" s="59">
        <f t="shared" si="161"/>
        <v>1</v>
      </c>
      <c r="AF788" s="60" t="str">
        <f t="shared" si="160"/>
        <v>Калмиков</v>
      </c>
      <c r="AG788" s="34"/>
      <c r="AH788" s="16" t="str">
        <f t="shared" si="162"/>
        <v/>
      </c>
      <c r="AI788" s="16" t="str">
        <f t="shared" si="162"/>
        <v>Калмиков</v>
      </c>
      <c r="AJ788" s="16" t="str">
        <f t="shared" si="162"/>
        <v/>
      </c>
      <c r="AK788" s="16" t="str">
        <f t="shared" si="162"/>
        <v/>
      </c>
      <c r="AL788" s="16" t="str">
        <f t="shared" si="162"/>
        <v/>
      </c>
      <c r="AM788" s="16" t="str">
        <f t="shared" si="162"/>
        <v/>
      </c>
      <c r="AN788" s="16" t="str">
        <f t="shared" si="162"/>
        <v/>
      </c>
      <c r="AO788" s="16" t="str">
        <f t="shared" si="162"/>
        <v/>
      </c>
      <c r="AP788" s="16" t="str">
        <f t="shared" si="162"/>
        <v/>
      </c>
      <c r="AQ788" s="16" t="str">
        <f t="shared" si="162"/>
        <v/>
      </c>
      <c r="AR788" s="16" t="str">
        <f t="shared" si="162"/>
        <v/>
      </c>
      <c r="AS788" s="16" t="str">
        <f t="shared" si="162"/>
        <v/>
      </c>
      <c r="AT788" s="16" t="str">
        <f t="shared" si="162"/>
        <v/>
      </c>
      <c r="AU788" s="16" t="str">
        <f t="shared" si="162"/>
        <v/>
      </c>
      <c r="AV788" s="16" t="str">
        <f t="shared" si="162"/>
        <v/>
      </c>
      <c r="AW788" s="16" t="str">
        <f t="shared" si="162"/>
        <v/>
      </c>
      <c r="AX788" s="31"/>
    </row>
    <row r="789" spans="1:50" ht="61.5" customHeight="1" x14ac:dyDescent="0.25">
      <c r="A789" s="30">
        <v>784</v>
      </c>
      <c r="B789" s="73" t="s">
        <v>1222</v>
      </c>
      <c r="C789" s="66" t="s">
        <v>1651</v>
      </c>
      <c r="D789" s="31"/>
      <c r="E789" s="98" t="s">
        <v>4664</v>
      </c>
      <c r="F789" s="52" t="s">
        <v>2099</v>
      </c>
      <c r="G789" s="52" t="s">
        <v>2103</v>
      </c>
      <c r="H789" s="52" t="s">
        <v>98</v>
      </c>
      <c r="I789" s="52" t="s">
        <v>101</v>
      </c>
      <c r="J789" s="52" t="s">
        <v>2090</v>
      </c>
      <c r="K789" s="52" t="s">
        <v>30</v>
      </c>
      <c r="L789" s="52" t="s">
        <v>31</v>
      </c>
      <c r="M789" s="52" t="s">
        <v>64</v>
      </c>
      <c r="N789" s="52" t="s">
        <v>65</v>
      </c>
      <c r="O789" s="52" t="s">
        <v>55</v>
      </c>
      <c r="P789" s="32"/>
      <c r="Q789" s="52" t="s">
        <v>4263</v>
      </c>
      <c r="R789" s="33">
        <f t="shared" si="159"/>
        <v>5</v>
      </c>
      <c r="S789" s="53" t="str">
        <f t="shared" si="153"/>
        <v>НАЗК</v>
      </c>
      <c r="T789" s="54"/>
      <c r="U789" s="55" t="s">
        <v>4272</v>
      </c>
      <c r="V789" s="56" t="s">
        <v>4272</v>
      </c>
      <c r="W789" s="34"/>
      <c r="X789" s="57" t="s">
        <v>4367</v>
      </c>
      <c r="Y789" s="61"/>
      <c r="Z789" s="61"/>
      <c r="AA789" s="55" t="s">
        <v>4272</v>
      </c>
      <c r="AB789" s="55"/>
      <c r="AC789" s="58" t="s">
        <v>4456</v>
      </c>
      <c r="AD789" s="58" t="s">
        <v>4278</v>
      </c>
      <c r="AE789" s="59">
        <f t="shared" si="161"/>
        <v>1</v>
      </c>
      <c r="AF789" s="60" t="str">
        <f t="shared" si="160"/>
        <v>Калмиков</v>
      </c>
      <c r="AG789" s="34"/>
      <c r="AH789" s="16" t="str">
        <f t="shared" si="162"/>
        <v/>
      </c>
      <c r="AI789" s="16" t="str">
        <f t="shared" si="162"/>
        <v>Калмиков</v>
      </c>
      <c r="AJ789" s="16" t="str">
        <f t="shared" si="162"/>
        <v/>
      </c>
      <c r="AK789" s="16" t="str">
        <f t="shared" si="162"/>
        <v/>
      </c>
      <c r="AL789" s="16" t="str">
        <f t="shared" si="162"/>
        <v/>
      </c>
      <c r="AM789" s="16" t="str">
        <f t="shared" si="162"/>
        <v/>
      </c>
      <c r="AN789" s="16" t="str">
        <f t="shared" si="162"/>
        <v/>
      </c>
      <c r="AO789" s="16" t="str">
        <f t="shared" si="162"/>
        <v/>
      </c>
      <c r="AP789" s="16" t="str">
        <f t="shared" si="162"/>
        <v/>
      </c>
      <c r="AQ789" s="16" t="str">
        <f t="shared" si="162"/>
        <v/>
      </c>
      <c r="AR789" s="16" t="str">
        <f t="shared" si="162"/>
        <v/>
      </c>
      <c r="AS789" s="16" t="str">
        <f t="shared" si="162"/>
        <v/>
      </c>
      <c r="AT789" s="16" t="str">
        <f t="shared" si="162"/>
        <v/>
      </c>
      <c r="AU789" s="16" t="str">
        <f t="shared" si="162"/>
        <v/>
      </c>
      <c r="AV789" s="16" t="str">
        <f t="shared" si="162"/>
        <v/>
      </c>
      <c r="AW789" s="16" t="str">
        <f t="shared" si="162"/>
        <v/>
      </c>
      <c r="AX789" s="31"/>
    </row>
    <row r="790" spans="1:50" ht="61.5" customHeight="1" x14ac:dyDescent="0.25">
      <c r="A790" s="30">
        <v>785</v>
      </c>
      <c r="B790" s="73" t="s">
        <v>1222</v>
      </c>
      <c r="C790" s="66" t="s">
        <v>1651</v>
      </c>
      <c r="D790" s="31"/>
      <c r="E790" s="98" t="s">
        <v>4664</v>
      </c>
      <c r="F790" s="52" t="s">
        <v>2099</v>
      </c>
      <c r="G790" s="52" t="s">
        <v>2104</v>
      </c>
      <c r="H790" s="52" t="s">
        <v>258</v>
      </c>
      <c r="I790" s="52" t="s">
        <v>68</v>
      </c>
      <c r="J790" s="52" t="s">
        <v>2090</v>
      </c>
      <c r="K790" s="52" t="s">
        <v>30</v>
      </c>
      <c r="L790" s="52" t="s">
        <v>31</v>
      </c>
      <c r="M790" s="52" t="s">
        <v>69</v>
      </c>
      <c r="N790" s="52" t="s">
        <v>70</v>
      </c>
      <c r="O790" s="52" t="s">
        <v>55</v>
      </c>
      <c r="P790" s="32"/>
      <c r="Q790" s="52" t="s">
        <v>4263</v>
      </c>
      <c r="R790" s="33">
        <f t="shared" si="159"/>
        <v>5</v>
      </c>
      <c r="S790" s="53" t="str">
        <f t="shared" si="153"/>
        <v>НАЗК</v>
      </c>
      <c r="T790" s="54"/>
      <c r="U790" s="55" t="s">
        <v>4272</v>
      </c>
      <c r="V790" s="56" t="s">
        <v>4272</v>
      </c>
      <c r="W790" s="34"/>
      <c r="X790" s="57" t="s">
        <v>4367</v>
      </c>
      <c r="Y790" s="61"/>
      <c r="Z790" s="61"/>
      <c r="AA790" s="132"/>
      <c r="AB790" s="57" t="s">
        <v>4367</v>
      </c>
      <c r="AC790" s="58" t="s">
        <v>4456</v>
      </c>
      <c r="AD790" s="58" t="s">
        <v>4278</v>
      </c>
      <c r="AE790" s="59">
        <f t="shared" si="161"/>
        <v>1</v>
      </c>
      <c r="AF790" s="60" t="str">
        <f t="shared" si="160"/>
        <v>Калмиков</v>
      </c>
      <c r="AG790" s="34"/>
      <c r="AH790" s="16" t="str">
        <f t="shared" si="162"/>
        <v/>
      </c>
      <c r="AI790" s="16" t="str">
        <f t="shared" si="162"/>
        <v>Калмиков</v>
      </c>
      <c r="AJ790" s="16" t="str">
        <f t="shared" si="162"/>
        <v/>
      </c>
      <c r="AK790" s="16" t="str">
        <f t="shared" si="162"/>
        <v/>
      </c>
      <c r="AL790" s="16" t="str">
        <f t="shared" si="162"/>
        <v/>
      </c>
      <c r="AM790" s="16" t="str">
        <f t="shared" si="162"/>
        <v/>
      </c>
      <c r="AN790" s="16" t="str">
        <f t="shared" si="162"/>
        <v/>
      </c>
      <c r="AO790" s="16" t="str">
        <f t="shared" si="162"/>
        <v/>
      </c>
      <c r="AP790" s="16" t="str">
        <f t="shared" si="162"/>
        <v/>
      </c>
      <c r="AQ790" s="16" t="str">
        <f t="shared" si="162"/>
        <v/>
      </c>
      <c r="AR790" s="16" t="str">
        <f t="shared" si="162"/>
        <v/>
      </c>
      <c r="AS790" s="16" t="str">
        <f t="shared" si="162"/>
        <v/>
      </c>
      <c r="AT790" s="16" t="str">
        <f t="shared" si="162"/>
        <v/>
      </c>
      <c r="AU790" s="16" t="str">
        <f t="shared" si="162"/>
        <v/>
      </c>
      <c r="AV790" s="16" t="str">
        <f t="shared" si="162"/>
        <v/>
      </c>
      <c r="AW790" s="16" t="str">
        <f t="shared" si="162"/>
        <v/>
      </c>
      <c r="AX790" s="31"/>
    </row>
    <row r="791" spans="1:50" ht="61.5" hidden="1" customHeight="1" x14ac:dyDescent="0.25">
      <c r="A791" s="30">
        <v>786</v>
      </c>
      <c r="B791" s="73" t="s">
        <v>1222</v>
      </c>
      <c r="C791" s="66" t="s">
        <v>1651</v>
      </c>
      <c r="D791" s="31"/>
      <c r="E791" s="98" t="s">
        <v>4665</v>
      </c>
      <c r="F791" s="52" t="s">
        <v>2105</v>
      </c>
      <c r="G791" s="52" t="s">
        <v>2106</v>
      </c>
      <c r="H791" s="52" t="s">
        <v>15</v>
      </c>
      <c r="I791" s="52" t="s">
        <v>156</v>
      </c>
      <c r="J791" s="52" t="s">
        <v>2107</v>
      </c>
      <c r="K791" s="52" t="s">
        <v>30</v>
      </c>
      <c r="L791" s="52" t="s">
        <v>39</v>
      </c>
      <c r="M791" s="52" t="s">
        <v>54</v>
      </c>
      <c r="N791" s="52" t="s">
        <v>2108</v>
      </c>
      <c r="O791" s="52" t="s">
        <v>55</v>
      </c>
      <c r="P791" s="32"/>
      <c r="Q791" s="52" t="s">
        <v>4295</v>
      </c>
      <c r="R791" s="33">
        <f t="shared" si="159"/>
        <v>3</v>
      </c>
      <c r="S791" s="53" t="str">
        <f t="shared" si="153"/>
        <v>Антимонопольний_комітет</v>
      </c>
      <c r="T791" s="53"/>
      <c r="U791" s="31"/>
      <c r="V791" s="31"/>
      <c r="W791" s="31"/>
      <c r="X791" s="57" t="s">
        <v>4367</v>
      </c>
      <c r="Y791" s="31"/>
      <c r="Z791" s="31"/>
      <c r="AA791" s="31"/>
      <c r="AB791" s="31"/>
      <c r="AC791" s="31"/>
      <c r="AD791" s="34"/>
      <c r="AE791" s="59">
        <f t="shared" si="161"/>
        <v>0</v>
      </c>
      <c r="AF791" s="62" t="e">
        <f t="shared" si="160"/>
        <v>#VALUE!</v>
      </c>
      <c r="AG791" s="31"/>
      <c r="AH791" s="31">
        <f t="shared" si="158"/>
        <v>0</v>
      </c>
      <c r="AI791" s="31">
        <f t="shared" si="158"/>
        <v>0</v>
      </c>
      <c r="AJ791" s="31">
        <f t="shared" si="158"/>
        <v>0</v>
      </c>
      <c r="AK791" s="31">
        <f t="shared" si="158"/>
        <v>0</v>
      </c>
      <c r="AL791" s="31">
        <f t="shared" si="158"/>
        <v>0</v>
      </c>
      <c r="AM791" s="31">
        <f t="shared" si="158"/>
        <v>0</v>
      </c>
      <c r="AN791" s="31">
        <f t="shared" si="158"/>
        <v>0</v>
      </c>
      <c r="AO791" s="31">
        <f t="shared" si="158"/>
        <v>0</v>
      </c>
      <c r="AP791" s="31">
        <f t="shared" si="158"/>
        <v>0</v>
      </c>
      <c r="AQ791" s="31">
        <f t="shared" si="158"/>
        <v>0</v>
      </c>
      <c r="AR791" s="31">
        <f t="shared" si="158"/>
        <v>0</v>
      </c>
      <c r="AS791" s="31">
        <f t="shared" si="158"/>
        <v>0</v>
      </c>
      <c r="AT791" s="31">
        <f t="shared" si="158"/>
        <v>0</v>
      </c>
      <c r="AU791" s="31">
        <f t="shared" si="158"/>
        <v>0</v>
      </c>
      <c r="AV791" s="31">
        <f t="shared" si="158"/>
        <v>0</v>
      </c>
      <c r="AW791" s="31">
        <f t="shared" si="158"/>
        <v>0</v>
      </c>
      <c r="AX791" s="31"/>
    </row>
    <row r="792" spans="1:50" ht="61.5" hidden="1" customHeight="1" x14ac:dyDescent="0.25">
      <c r="A792" s="30">
        <v>787</v>
      </c>
      <c r="B792" s="73" t="s">
        <v>1222</v>
      </c>
      <c r="C792" s="66" t="s">
        <v>1651</v>
      </c>
      <c r="D792" s="31"/>
      <c r="E792" s="98" t="s">
        <v>4665</v>
      </c>
      <c r="F792" s="52" t="s">
        <v>2105</v>
      </c>
      <c r="G792" s="52" t="s">
        <v>2109</v>
      </c>
      <c r="H792" s="52" t="s">
        <v>160</v>
      </c>
      <c r="I792" s="52" t="s">
        <v>193</v>
      </c>
      <c r="J792" s="52" t="s">
        <v>2107</v>
      </c>
      <c r="K792" s="52" t="s">
        <v>30</v>
      </c>
      <c r="L792" s="52" t="s">
        <v>39</v>
      </c>
      <c r="M792" s="52" t="s">
        <v>58</v>
      </c>
      <c r="N792" s="52" t="s">
        <v>59</v>
      </c>
      <c r="O792" s="52" t="s">
        <v>55</v>
      </c>
      <c r="P792" s="32"/>
      <c r="Q792" s="52" t="s">
        <v>4295</v>
      </c>
      <c r="R792" s="33">
        <f t="shared" si="159"/>
        <v>3</v>
      </c>
      <c r="S792" s="53" t="str">
        <f t="shared" si="153"/>
        <v>Антимонопольний_комітет</v>
      </c>
      <c r="T792" s="53"/>
      <c r="U792" s="31"/>
      <c r="V792" s="31"/>
      <c r="W792" s="31"/>
      <c r="X792" s="57" t="s">
        <v>4367</v>
      </c>
      <c r="Y792" s="31"/>
      <c r="Z792" s="31"/>
      <c r="AA792" s="31"/>
      <c r="AB792" s="31"/>
      <c r="AC792" s="31"/>
      <c r="AD792" s="34"/>
      <c r="AE792" s="59">
        <f t="shared" si="161"/>
        <v>0</v>
      </c>
      <c r="AF792" s="62" t="e">
        <f t="shared" si="160"/>
        <v>#VALUE!</v>
      </c>
      <c r="AG792" s="31"/>
      <c r="AH792" s="31">
        <f t="shared" si="158"/>
        <v>0</v>
      </c>
      <c r="AI792" s="31">
        <f t="shared" si="158"/>
        <v>0</v>
      </c>
      <c r="AJ792" s="31">
        <f t="shared" si="158"/>
        <v>0</v>
      </c>
      <c r="AK792" s="31">
        <f t="shared" si="158"/>
        <v>0</v>
      </c>
      <c r="AL792" s="31">
        <f t="shared" si="158"/>
        <v>0</v>
      </c>
      <c r="AM792" s="31">
        <f t="shared" si="158"/>
        <v>0</v>
      </c>
      <c r="AN792" s="31">
        <f t="shared" si="158"/>
        <v>0</v>
      </c>
      <c r="AO792" s="31">
        <f t="shared" si="158"/>
        <v>0</v>
      </c>
      <c r="AP792" s="31">
        <f t="shared" si="158"/>
        <v>0</v>
      </c>
      <c r="AQ792" s="31">
        <f t="shared" si="158"/>
        <v>0</v>
      </c>
      <c r="AR792" s="31">
        <f t="shared" si="158"/>
        <v>0</v>
      </c>
      <c r="AS792" s="31">
        <f t="shared" si="158"/>
        <v>0</v>
      </c>
      <c r="AT792" s="31">
        <f t="shared" si="158"/>
        <v>0</v>
      </c>
      <c r="AU792" s="31">
        <f t="shared" si="158"/>
        <v>0</v>
      </c>
      <c r="AV792" s="31">
        <f t="shared" si="158"/>
        <v>0</v>
      </c>
      <c r="AW792" s="31">
        <f t="shared" si="158"/>
        <v>0</v>
      </c>
      <c r="AX792" s="31"/>
    </row>
    <row r="793" spans="1:50" ht="61.5" hidden="1" customHeight="1" x14ac:dyDescent="0.25">
      <c r="A793" s="30">
        <v>788</v>
      </c>
      <c r="B793" s="73" t="s">
        <v>1222</v>
      </c>
      <c r="C793" s="66" t="s">
        <v>1651</v>
      </c>
      <c r="D793" s="31"/>
      <c r="E793" s="98" t="s">
        <v>4665</v>
      </c>
      <c r="F793" s="52" t="s">
        <v>2105</v>
      </c>
      <c r="G793" s="52" t="s">
        <v>2110</v>
      </c>
      <c r="H793" s="52" t="s">
        <v>98</v>
      </c>
      <c r="I793" s="52" t="s">
        <v>101</v>
      </c>
      <c r="J793" s="52" t="s">
        <v>2107</v>
      </c>
      <c r="K793" s="52" t="s">
        <v>30</v>
      </c>
      <c r="L793" s="52" t="s">
        <v>39</v>
      </c>
      <c r="M793" s="52" t="s">
        <v>64</v>
      </c>
      <c r="N793" s="52" t="s">
        <v>65</v>
      </c>
      <c r="O793" s="52" t="s">
        <v>55</v>
      </c>
      <c r="P793" s="32"/>
      <c r="Q793" s="52" t="s">
        <v>4295</v>
      </c>
      <c r="R793" s="33">
        <f t="shared" si="159"/>
        <v>3</v>
      </c>
      <c r="S793" s="53" t="str">
        <f t="shared" si="153"/>
        <v>Антимонопольний_комітет</v>
      </c>
      <c r="T793" s="53"/>
      <c r="U793" s="31"/>
      <c r="V793" s="31"/>
      <c r="W793" s="31"/>
      <c r="X793" s="57" t="s">
        <v>4367</v>
      </c>
      <c r="Y793" s="31"/>
      <c r="Z793" s="31"/>
      <c r="AA793" s="31"/>
      <c r="AB793" s="31"/>
      <c r="AC793" s="31"/>
      <c r="AD793" s="34"/>
      <c r="AE793" s="59">
        <f t="shared" si="161"/>
        <v>0</v>
      </c>
      <c r="AF793" s="62" t="e">
        <f t="shared" si="160"/>
        <v>#VALUE!</v>
      </c>
      <c r="AG793" s="31"/>
      <c r="AH793" s="31">
        <f t="shared" si="158"/>
        <v>0</v>
      </c>
      <c r="AI793" s="31">
        <f t="shared" si="158"/>
        <v>0</v>
      </c>
      <c r="AJ793" s="31">
        <f t="shared" si="158"/>
        <v>0</v>
      </c>
      <c r="AK793" s="31">
        <f t="shared" si="158"/>
        <v>0</v>
      </c>
      <c r="AL793" s="31">
        <f t="shared" si="158"/>
        <v>0</v>
      </c>
      <c r="AM793" s="31">
        <f t="shared" si="158"/>
        <v>0</v>
      </c>
      <c r="AN793" s="31">
        <f t="shared" si="158"/>
        <v>0</v>
      </c>
      <c r="AO793" s="31">
        <f t="shared" si="158"/>
        <v>0</v>
      </c>
      <c r="AP793" s="31">
        <f t="shared" si="158"/>
        <v>0</v>
      </c>
      <c r="AQ793" s="31">
        <f t="shared" si="158"/>
        <v>0</v>
      </c>
      <c r="AR793" s="31">
        <f t="shared" si="158"/>
        <v>0</v>
      </c>
      <c r="AS793" s="31">
        <f t="shared" si="158"/>
        <v>0</v>
      </c>
      <c r="AT793" s="31">
        <f t="shared" si="158"/>
        <v>0</v>
      </c>
      <c r="AU793" s="31">
        <f t="shared" si="158"/>
        <v>0</v>
      </c>
      <c r="AV793" s="31">
        <f t="shared" si="158"/>
        <v>0</v>
      </c>
      <c r="AW793" s="31">
        <f t="shared" si="158"/>
        <v>0</v>
      </c>
      <c r="AX793" s="31"/>
    </row>
    <row r="794" spans="1:50" ht="61.5" hidden="1" customHeight="1" x14ac:dyDescent="0.25">
      <c r="A794" s="30">
        <v>789</v>
      </c>
      <c r="B794" s="73" t="s">
        <v>1222</v>
      </c>
      <c r="C794" s="66" t="s">
        <v>1651</v>
      </c>
      <c r="D794" s="31"/>
      <c r="E794" s="98" t="s">
        <v>4665</v>
      </c>
      <c r="F794" s="52" t="s">
        <v>2105</v>
      </c>
      <c r="G794" s="52" t="s">
        <v>2111</v>
      </c>
      <c r="H794" s="52" t="s">
        <v>258</v>
      </c>
      <c r="I794" s="52" t="s">
        <v>68</v>
      </c>
      <c r="J794" s="52" t="s">
        <v>2107</v>
      </c>
      <c r="K794" s="52" t="s">
        <v>30</v>
      </c>
      <c r="L794" s="52" t="s">
        <v>39</v>
      </c>
      <c r="M794" s="52" t="s">
        <v>69</v>
      </c>
      <c r="N794" s="52" t="s">
        <v>70</v>
      </c>
      <c r="O794" s="52" t="s">
        <v>55</v>
      </c>
      <c r="P794" s="32"/>
      <c r="Q794" s="52" t="s">
        <v>4295</v>
      </c>
      <c r="R794" s="33">
        <f t="shared" si="159"/>
        <v>3</v>
      </c>
      <c r="S794" s="53" t="str">
        <f t="shared" si="153"/>
        <v>Антимонопольний_комітет</v>
      </c>
      <c r="T794" s="53"/>
      <c r="U794" s="31"/>
      <c r="V794" s="31"/>
      <c r="W794" s="31"/>
      <c r="X794" s="57" t="s">
        <v>4367</v>
      </c>
      <c r="Y794" s="31"/>
      <c r="Z794" s="31"/>
      <c r="AA794" s="31"/>
      <c r="AB794" s="31"/>
      <c r="AC794" s="31"/>
      <c r="AD794" s="34"/>
      <c r="AE794" s="59">
        <f t="shared" si="161"/>
        <v>0</v>
      </c>
      <c r="AF794" s="62" t="e">
        <f t="shared" si="160"/>
        <v>#VALUE!</v>
      </c>
      <c r="AG794" s="31"/>
      <c r="AH794" s="31">
        <f t="shared" si="158"/>
        <v>0</v>
      </c>
      <c r="AI794" s="31">
        <f t="shared" si="158"/>
        <v>0</v>
      </c>
      <c r="AJ794" s="31">
        <f t="shared" si="158"/>
        <v>0</v>
      </c>
      <c r="AK794" s="31">
        <f t="shared" si="158"/>
        <v>0</v>
      </c>
      <c r="AL794" s="31">
        <f t="shared" si="158"/>
        <v>0</v>
      </c>
      <c r="AM794" s="31">
        <f t="shared" si="158"/>
        <v>0</v>
      </c>
      <c r="AN794" s="31">
        <f t="shared" si="158"/>
        <v>0</v>
      </c>
      <c r="AO794" s="31">
        <f t="shared" si="158"/>
        <v>0</v>
      </c>
      <c r="AP794" s="31">
        <f t="shared" si="158"/>
        <v>0</v>
      </c>
      <c r="AQ794" s="31">
        <f t="shared" si="158"/>
        <v>0</v>
      </c>
      <c r="AR794" s="31">
        <f t="shared" si="158"/>
        <v>0</v>
      </c>
      <c r="AS794" s="31">
        <f t="shared" si="158"/>
        <v>0</v>
      </c>
      <c r="AT794" s="31">
        <f t="shared" si="158"/>
        <v>0</v>
      </c>
      <c r="AU794" s="31">
        <f t="shared" si="158"/>
        <v>0</v>
      </c>
      <c r="AV794" s="31">
        <f t="shared" si="158"/>
        <v>0</v>
      </c>
      <c r="AW794" s="31">
        <f t="shared" si="158"/>
        <v>0</v>
      </c>
      <c r="AX794" s="31"/>
    </row>
    <row r="795" spans="1:50" ht="61.5" hidden="1" customHeight="1" x14ac:dyDescent="0.25">
      <c r="A795" s="30">
        <v>790</v>
      </c>
      <c r="B795" s="73" t="s">
        <v>1222</v>
      </c>
      <c r="C795" s="66" t="s">
        <v>1651</v>
      </c>
      <c r="D795" s="52" t="s">
        <v>2112</v>
      </c>
      <c r="E795" s="98" t="s">
        <v>4666</v>
      </c>
      <c r="F795" s="52" t="s">
        <v>2113</v>
      </c>
      <c r="G795" s="52" t="s">
        <v>2114</v>
      </c>
      <c r="H795" s="52" t="s">
        <v>15</v>
      </c>
      <c r="I795" s="52" t="s">
        <v>156</v>
      </c>
      <c r="J795" s="52" t="s">
        <v>2107</v>
      </c>
      <c r="K795" s="52" t="s">
        <v>30</v>
      </c>
      <c r="L795" s="52" t="s">
        <v>39</v>
      </c>
      <c r="M795" s="52" t="s">
        <v>54</v>
      </c>
      <c r="N795" s="52" t="s">
        <v>2108</v>
      </c>
      <c r="O795" s="52" t="s">
        <v>55</v>
      </c>
      <c r="P795" s="32"/>
      <c r="Q795" s="52" t="s">
        <v>4295</v>
      </c>
      <c r="R795" s="33">
        <f t="shared" si="159"/>
        <v>3</v>
      </c>
      <c r="S795" s="53" t="str">
        <f t="shared" si="153"/>
        <v>Антимонопольний_комітет</v>
      </c>
      <c r="T795" s="53"/>
      <c r="U795" s="31"/>
      <c r="V795" s="31"/>
      <c r="W795" s="31"/>
      <c r="X795" s="57" t="s">
        <v>4367</v>
      </c>
      <c r="Y795" s="31"/>
      <c r="Z795" s="31"/>
      <c r="AA795" s="31"/>
      <c r="AB795" s="31"/>
      <c r="AC795" s="31"/>
      <c r="AD795" s="34"/>
      <c r="AE795" s="59">
        <f t="shared" si="161"/>
        <v>0</v>
      </c>
      <c r="AF795" s="62" t="e">
        <f t="shared" si="160"/>
        <v>#VALUE!</v>
      </c>
      <c r="AG795" s="31"/>
      <c r="AH795" s="31">
        <f t="shared" si="158"/>
        <v>0</v>
      </c>
      <c r="AI795" s="31">
        <f t="shared" si="158"/>
        <v>0</v>
      </c>
      <c r="AJ795" s="31">
        <f t="shared" si="158"/>
        <v>0</v>
      </c>
      <c r="AK795" s="31">
        <f t="shared" si="158"/>
        <v>0</v>
      </c>
      <c r="AL795" s="31">
        <f t="shared" si="158"/>
        <v>0</v>
      </c>
      <c r="AM795" s="31">
        <f t="shared" si="158"/>
        <v>0</v>
      </c>
      <c r="AN795" s="31">
        <f t="shared" si="158"/>
        <v>0</v>
      </c>
      <c r="AO795" s="31">
        <f t="shared" si="158"/>
        <v>0</v>
      </c>
      <c r="AP795" s="31">
        <f t="shared" si="158"/>
        <v>0</v>
      </c>
      <c r="AQ795" s="31">
        <f t="shared" si="158"/>
        <v>0</v>
      </c>
      <c r="AR795" s="31">
        <f t="shared" si="158"/>
        <v>0</v>
      </c>
      <c r="AS795" s="31">
        <f t="shared" si="158"/>
        <v>0</v>
      </c>
      <c r="AT795" s="31">
        <f t="shared" si="158"/>
        <v>0</v>
      </c>
      <c r="AU795" s="31">
        <f t="shared" si="158"/>
        <v>0</v>
      </c>
      <c r="AV795" s="31">
        <f t="shared" si="158"/>
        <v>0</v>
      </c>
      <c r="AW795" s="31">
        <f t="shared" si="158"/>
        <v>0</v>
      </c>
      <c r="AX795" s="31"/>
    </row>
    <row r="796" spans="1:50" ht="61.5" hidden="1" customHeight="1" x14ac:dyDescent="0.25">
      <c r="A796" s="30">
        <v>791</v>
      </c>
      <c r="B796" s="73" t="s">
        <v>1222</v>
      </c>
      <c r="C796" s="66" t="s">
        <v>1651</v>
      </c>
      <c r="D796" s="31"/>
      <c r="E796" s="98" t="s">
        <v>4666</v>
      </c>
      <c r="F796" s="52" t="s">
        <v>2113</v>
      </c>
      <c r="G796" s="52" t="s">
        <v>2115</v>
      </c>
      <c r="H796" s="52" t="s">
        <v>160</v>
      </c>
      <c r="I796" s="52" t="s">
        <v>193</v>
      </c>
      <c r="J796" s="52" t="s">
        <v>2107</v>
      </c>
      <c r="K796" s="52" t="s">
        <v>30</v>
      </c>
      <c r="L796" s="52" t="s">
        <v>39</v>
      </c>
      <c r="M796" s="52" t="s">
        <v>58</v>
      </c>
      <c r="N796" s="52" t="s">
        <v>2116</v>
      </c>
      <c r="O796" s="52" t="s">
        <v>55</v>
      </c>
      <c r="P796" s="32"/>
      <c r="Q796" s="52" t="s">
        <v>4295</v>
      </c>
      <c r="R796" s="33">
        <f t="shared" si="159"/>
        <v>3</v>
      </c>
      <c r="S796" s="53" t="str">
        <f t="shared" si="153"/>
        <v>Антимонопольний_комітет</v>
      </c>
      <c r="T796" s="53"/>
      <c r="U796" s="31"/>
      <c r="V796" s="31"/>
      <c r="W796" s="31"/>
      <c r="X796" s="57" t="s">
        <v>4367</v>
      </c>
      <c r="Y796" s="31"/>
      <c r="Z796" s="31"/>
      <c r="AA796" s="31"/>
      <c r="AB796" s="31"/>
      <c r="AC796" s="31"/>
      <c r="AD796" s="34"/>
      <c r="AE796" s="59">
        <f t="shared" si="161"/>
        <v>0</v>
      </c>
      <c r="AF796" s="62" t="e">
        <f t="shared" si="160"/>
        <v>#VALUE!</v>
      </c>
      <c r="AG796" s="31"/>
      <c r="AH796" s="31">
        <f t="shared" si="158"/>
        <v>0</v>
      </c>
      <c r="AI796" s="31">
        <f t="shared" si="158"/>
        <v>0</v>
      </c>
      <c r="AJ796" s="31">
        <f t="shared" si="158"/>
        <v>0</v>
      </c>
      <c r="AK796" s="31">
        <f t="shared" si="158"/>
        <v>0</v>
      </c>
      <c r="AL796" s="31">
        <f t="shared" si="158"/>
        <v>0</v>
      </c>
      <c r="AM796" s="31">
        <f t="shared" si="158"/>
        <v>0</v>
      </c>
      <c r="AN796" s="31">
        <f t="shared" si="158"/>
        <v>0</v>
      </c>
      <c r="AO796" s="31">
        <f t="shared" si="158"/>
        <v>0</v>
      </c>
      <c r="AP796" s="31">
        <f t="shared" si="158"/>
        <v>0</v>
      </c>
      <c r="AQ796" s="31">
        <f t="shared" si="158"/>
        <v>0</v>
      </c>
      <c r="AR796" s="31">
        <f t="shared" si="158"/>
        <v>0</v>
      </c>
      <c r="AS796" s="31">
        <f t="shared" si="158"/>
        <v>0</v>
      </c>
      <c r="AT796" s="31">
        <f t="shared" si="158"/>
        <v>0</v>
      </c>
      <c r="AU796" s="31">
        <f t="shared" si="158"/>
        <v>0</v>
      </c>
      <c r="AV796" s="31">
        <f t="shared" si="158"/>
        <v>0</v>
      </c>
      <c r="AW796" s="31">
        <f t="shared" si="158"/>
        <v>0</v>
      </c>
      <c r="AX796" s="31"/>
    </row>
    <row r="797" spans="1:50" ht="61.5" hidden="1" customHeight="1" x14ac:dyDescent="0.25">
      <c r="A797" s="30">
        <v>792</v>
      </c>
      <c r="B797" s="73" t="s">
        <v>1222</v>
      </c>
      <c r="C797" s="66" t="s">
        <v>1651</v>
      </c>
      <c r="D797" s="31"/>
      <c r="E797" s="98" t="s">
        <v>4666</v>
      </c>
      <c r="F797" s="52" t="s">
        <v>2113</v>
      </c>
      <c r="G797" s="52" t="s">
        <v>2117</v>
      </c>
      <c r="H797" s="52" t="s">
        <v>98</v>
      </c>
      <c r="I797" s="52" t="s">
        <v>101</v>
      </c>
      <c r="J797" s="52" t="s">
        <v>2107</v>
      </c>
      <c r="K797" s="52" t="s">
        <v>30</v>
      </c>
      <c r="L797" s="52" t="s">
        <v>39</v>
      </c>
      <c r="M797" s="52" t="s">
        <v>64</v>
      </c>
      <c r="N797" s="52" t="s">
        <v>65</v>
      </c>
      <c r="O797" s="52" t="s">
        <v>55</v>
      </c>
      <c r="P797" s="32"/>
      <c r="Q797" s="52" t="s">
        <v>4295</v>
      </c>
      <c r="R797" s="33">
        <f t="shared" si="159"/>
        <v>3</v>
      </c>
      <c r="S797" s="53" t="str">
        <f t="shared" si="153"/>
        <v>Антимонопольний_комітет</v>
      </c>
      <c r="T797" s="53"/>
      <c r="U797" s="31"/>
      <c r="V797" s="31"/>
      <c r="W797" s="31"/>
      <c r="X797" s="57" t="s">
        <v>4367</v>
      </c>
      <c r="Y797" s="31"/>
      <c r="Z797" s="31"/>
      <c r="AA797" s="31"/>
      <c r="AB797" s="31"/>
      <c r="AC797" s="31"/>
      <c r="AD797" s="34"/>
      <c r="AE797" s="59">
        <f t="shared" si="161"/>
        <v>0</v>
      </c>
      <c r="AF797" s="62" t="e">
        <f t="shared" si="160"/>
        <v>#VALUE!</v>
      </c>
      <c r="AG797" s="31"/>
      <c r="AH797" s="31">
        <f t="shared" si="158"/>
        <v>0</v>
      </c>
      <c r="AI797" s="31">
        <f t="shared" si="158"/>
        <v>0</v>
      </c>
      <c r="AJ797" s="31">
        <f t="shared" si="158"/>
        <v>0</v>
      </c>
      <c r="AK797" s="31">
        <f t="shared" si="158"/>
        <v>0</v>
      </c>
      <c r="AL797" s="31">
        <f t="shared" si="158"/>
        <v>0</v>
      </c>
      <c r="AM797" s="31">
        <f t="shared" si="158"/>
        <v>0</v>
      </c>
      <c r="AN797" s="31">
        <f t="shared" si="158"/>
        <v>0</v>
      </c>
      <c r="AO797" s="31">
        <f t="shared" si="158"/>
        <v>0</v>
      </c>
      <c r="AP797" s="31">
        <f t="shared" si="158"/>
        <v>0</v>
      </c>
      <c r="AQ797" s="31">
        <f t="shared" si="158"/>
        <v>0</v>
      </c>
      <c r="AR797" s="31">
        <f t="shared" si="158"/>
        <v>0</v>
      </c>
      <c r="AS797" s="31">
        <f t="shared" si="158"/>
        <v>0</v>
      </c>
      <c r="AT797" s="31">
        <f t="shared" si="158"/>
        <v>0</v>
      </c>
      <c r="AU797" s="31">
        <f t="shared" si="158"/>
        <v>0</v>
      </c>
      <c r="AV797" s="31">
        <f t="shared" si="158"/>
        <v>0</v>
      </c>
      <c r="AW797" s="31">
        <f t="shared" ref="AW797" si="163">IF(ISNUMBER(FIND($AD797,AW$5)),$AD797,"")</f>
        <v>0</v>
      </c>
      <c r="AX797" s="31"/>
    </row>
    <row r="798" spans="1:50" ht="61.5" hidden="1" customHeight="1" x14ac:dyDescent="0.25">
      <c r="A798" s="30">
        <v>793</v>
      </c>
      <c r="B798" s="73" t="s">
        <v>1222</v>
      </c>
      <c r="C798" s="66" t="s">
        <v>1651</v>
      </c>
      <c r="D798" s="31"/>
      <c r="E798" s="98" t="s">
        <v>4666</v>
      </c>
      <c r="F798" s="52" t="s">
        <v>2113</v>
      </c>
      <c r="G798" s="52" t="s">
        <v>2118</v>
      </c>
      <c r="H798" s="52" t="s">
        <v>258</v>
      </c>
      <c r="I798" s="52" t="s">
        <v>68</v>
      </c>
      <c r="J798" s="52" t="s">
        <v>2107</v>
      </c>
      <c r="K798" s="52" t="s">
        <v>30</v>
      </c>
      <c r="L798" s="52" t="s">
        <v>39</v>
      </c>
      <c r="M798" s="52" t="s">
        <v>69</v>
      </c>
      <c r="N798" s="52" t="s">
        <v>70</v>
      </c>
      <c r="O798" s="52" t="s">
        <v>55</v>
      </c>
      <c r="P798" s="32"/>
      <c r="Q798" s="52" t="s">
        <v>4295</v>
      </c>
      <c r="R798" s="33">
        <f t="shared" si="159"/>
        <v>3</v>
      </c>
      <c r="S798" s="53" t="str">
        <f t="shared" si="153"/>
        <v>Антимонопольний_комітет</v>
      </c>
      <c r="T798" s="53"/>
      <c r="U798" s="31"/>
      <c r="V798" s="31"/>
      <c r="W798" s="31"/>
      <c r="X798" s="57" t="s">
        <v>4367</v>
      </c>
      <c r="Y798" s="31"/>
      <c r="Z798" s="31"/>
      <c r="AA798" s="31"/>
      <c r="AB798" s="31"/>
      <c r="AC798" s="31"/>
      <c r="AD798" s="34"/>
      <c r="AE798" s="59">
        <f t="shared" si="161"/>
        <v>0</v>
      </c>
      <c r="AF798" s="62" t="e">
        <f t="shared" si="160"/>
        <v>#VALUE!</v>
      </c>
      <c r="AG798" s="31"/>
      <c r="AH798" s="31">
        <f t="shared" ref="AH798:AW817" si="164">IF(ISNUMBER(FIND($AD798,AH$5)),$AD798,"")</f>
        <v>0</v>
      </c>
      <c r="AI798" s="31">
        <f t="shared" si="164"/>
        <v>0</v>
      </c>
      <c r="AJ798" s="31">
        <f t="shared" si="164"/>
        <v>0</v>
      </c>
      <c r="AK798" s="31">
        <f t="shared" si="164"/>
        <v>0</v>
      </c>
      <c r="AL798" s="31">
        <f t="shared" si="164"/>
        <v>0</v>
      </c>
      <c r="AM798" s="31">
        <f t="shared" si="164"/>
        <v>0</v>
      </c>
      <c r="AN798" s="31">
        <f t="shared" si="164"/>
        <v>0</v>
      </c>
      <c r="AO798" s="31">
        <f t="shared" si="164"/>
        <v>0</v>
      </c>
      <c r="AP798" s="31">
        <f t="shared" si="164"/>
        <v>0</v>
      </c>
      <c r="AQ798" s="31">
        <f t="shared" si="164"/>
        <v>0</v>
      </c>
      <c r="AR798" s="31">
        <f t="shared" si="164"/>
        <v>0</v>
      </c>
      <c r="AS798" s="31">
        <f t="shared" si="164"/>
        <v>0</v>
      </c>
      <c r="AT798" s="31">
        <f t="shared" si="164"/>
        <v>0</v>
      </c>
      <c r="AU798" s="31">
        <f t="shared" si="164"/>
        <v>0</v>
      </c>
      <c r="AV798" s="31">
        <f t="shared" si="164"/>
        <v>0</v>
      </c>
      <c r="AW798" s="31">
        <f t="shared" si="164"/>
        <v>0</v>
      </c>
      <c r="AX798" s="31"/>
    </row>
    <row r="799" spans="1:50" ht="61.5" hidden="1" customHeight="1" x14ac:dyDescent="0.25">
      <c r="A799" s="30">
        <v>794</v>
      </c>
      <c r="B799" s="73" t="s">
        <v>1222</v>
      </c>
      <c r="C799" s="66" t="s">
        <v>1651</v>
      </c>
      <c r="D799" s="31"/>
      <c r="E799" s="98" t="s">
        <v>4666</v>
      </c>
      <c r="F799" s="52" t="s">
        <v>2113</v>
      </c>
      <c r="G799" s="52" t="s">
        <v>2119</v>
      </c>
      <c r="H799" s="52" t="s">
        <v>15</v>
      </c>
      <c r="I799" s="52" t="s">
        <v>156</v>
      </c>
      <c r="J799" s="52" t="s">
        <v>2107</v>
      </c>
      <c r="K799" s="52" t="s">
        <v>30</v>
      </c>
      <c r="L799" s="52" t="s">
        <v>39</v>
      </c>
      <c r="M799" s="52" t="s">
        <v>54</v>
      </c>
      <c r="N799" s="52" t="s">
        <v>2108</v>
      </c>
      <c r="O799" s="52" t="s">
        <v>55</v>
      </c>
      <c r="P799" s="32"/>
      <c r="Q799" s="52" t="s">
        <v>4295</v>
      </c>
      <c r="R799" s="33">
        <f t="shared" si="159"/>
        <v>3</v>
      </c>
      <c r="S799" s="53" t="str">
        <f t="shared" si="153"/>
        <v>Антимонопольний_комітет</v>
      </c>
      <c r="T799" s="53"/>
      <c r="U799" s="31"/>
      <c r="V799" s="31"/>
      <c r="W799" s="31"/>
      <c r="X799" s="57" t="s">
        <v>4367</v>
      </c>
      <c r="Y799" s="31"/>
      <c r="Z799" s="31"/>
      <c r="AA799" s="31"/>
      <c r="AB799" s="31"/>
      <c r="AC799" s="31"/>
      <c r="AD799" s="34"/>
      <c r="AE799" s="59">
        <f t="shared" si="161"/>
        <v>0</v>
      </c>
      <c r="AF799" s="62" t="e">
        <f t="shared" si="160"/>
        <v>#VALUE!</v>
      </c>
      <c r="AG799" s="31"/>
      <c r="AH799" s="31">
        <f t="shared" si="164"/>
        <v>0</v>
      </c>
      <c r="AI799" s="31">
        <f t="shared" si="164"/>
        <v>0</v>
      </c>
      <c r="AJ799" s="31">
        <f t="shared" si="164"/>
        <v>0</v>
      </c>
      <c r="AK799" s="31">
        <f t="shared" si="164"/>
        <v>0</v>
      </c>
      <c r="AL799" s="31">
        <f t="shared" si="164"/>
        <v>0</v>
      </c>
      <c r="AM799" s="31">
        <f t="shared" si="164"/>
        <v>0</v>
      </c>
      <c r="AN799" s="31">
        <f t="shared" si="164"/>
        <v>0</v>
      </c>
      <c r="AO799" s="31">
        <f t="shared" si="164"/>
        <v>0</v>
      </c>
      <c r="AP799" s="31">
        <f t="shared" si="164"/>
        <v>0</v>
      </c>
      <c r="AQ799" s="31">
        <f t="shared" si="164"/>
        <v>0</v>
      </c>
      <c r="AR799" s="31">
        <f t="shared" si="164"/>
        <v>0</v>
      </c>
      <c r="AS799" s="31">
        <f t="shared" si="164"/>
        <v>0</v>
      </c>
      <c r="AT799" s="31">
        <f t="shared" si="164"/>
        <v>0</v>
      </c>
      <c r="AU799" s="31">
        <f t="shared" si="164"/>
        <v>0</v>
      </c>
      <c r="AV799" s="31">
        <f t="shared" si="164"/>
        <v>0</v>
      </c>
      <c r="AW799" s="31">
        <f t="shared" si="164"/>
        <v>0</v>
      </c>
      <c r="AX799" s="31"/>
    </row>
    <row r="800" spans="1:50" ht="61.5" hidden="1" customHeight="1" x14ac:dyDescent="0.25">
      <c r="A800" s="30">
        <v>795</v>
      </c>
      <c r="B800" s="73" t="s">
        <v>1222</v>
      </c>
      <c r="C800" s="66" t="s">
        <v>1651</v>
      </c>
      <c r="D800" s="31"/>
      <c r="E800" s="98" t="s">
        <v>4666</v>
      </c>
      <c r="F800" s="52" t="s">
        <v>2113</v>
      </c>
      <c r="G800" s="52" t="s">
        <v>2120</v>
      </c>
      <c r="H800" s="52" t="s">
        <v>160</v>
      </c>
      <c r="I800" s="52" t="s">
        <v>193</v>
      </c>
      <c r="J800" s="52" t="s">
        <v>2107</v>
      </c>
      <c r="K800" s="52" t="s">
        <v>30</v>
      </c>
      <c r="L800" s="52" t="s">
        <v>39</v>
      </c>
      <c r="M800" s="52" t="s">
        <v>58</v>
      </c>
      <c r="N800" s="52" t="s">
        <v>2116</v>
      </c>
      <c r="O800" s="52" t="s">
        <v>55</v>
      </c>
      <c r="P800" s="32"/>
      <c r="Q800" s="52" t="s">
        <v>4295</v>
      </c>
      <c r="R800" s="33">
        <f t="shared" si="159"/>
        <v>3</v>
      </c>
      <c r="S800" s="53" t="str">
        <f t="shared" si="153"/>
        <v>Антимонопольний_комітет</v>
      </c>
      <c r="T800" s="53"/>
      <c r="U800" s="31"/>
      <c r="V800" s="31"/>
      <c r="W800" s="31"/>
      <c r="X800" s="57" t="s">
        <v>4367</v>
      </c>
      <c r="Y800" s="31"/>
      <c r="Z800" s="31"/>
      <c r="AA800" s="31"/>
      <c r="AB800" s="31"/>
      <c r="AC800" s="31"/>
      <c r="AD800" s="34"/>
      <c r="AE800" s="59">
        <f t="shared" si="161"/>
        <v>0</v>
      </c>
      <c r="AF800" s="62" t="e">
        <f t="shared" si="160"/>
        <v>#VALUE!</v>
      </c>
      <c r="AG800" s="31"/>
      <c r="AH800" s="31">
        <f t="shared" si="164"/>
        <v>0</v>
      </c>
      <c r="AI800" s="31">
        <f t="shared" si="164"/>
        <v>0</v>
      </c>
      <c r="AJ800" s="31">
        <f t="shared" si="164"/>
        <v>0</v>
      </c>
      <c r="AK800" s="31">
        <f t="shared" si="164"/>
        <v>0</v>
      </c>
      <c r="AL800" s="31">
        <f t="shared" si="164"/>
        <v>0</v>
      </c>
      <c r="AM800" s="31">
        <f t="shared" si="164"/>
        <v>0</v>
      </c>
      <c r="AN800" s="31">
        <f t="shared" si="164"/>
        <v>0</v>
      </c>
      <c r="AO800" s="31">
        <f t="shared" si="164"/>
        <v>0</v>
      </c>
      <c r="AP800" s="31">
        <f t="shared" si="164"/>
        <v>0</v>
      </c>
      <c r="AQ800" s="31">
        <f t="shared" si="164"/>
        <v>0</v>
      </c>
      <c r="AR800" s="31">
        <f t="shared" si="164"/>
        <v>0</v>
      </c>
      <c r="AS800" s="31">
        <f t="shared" si="164"/>
        <v>0</v>
      </c>
      <c r="AT800" s="31">
        <f t="shared" si="164"/>
        <v>0</v>
      </c>
      <c r="AU800" s="31">
        <f t="shared" si="164"/>
        <v>0</v>
      </c>
      <c r="AV800" s="31">
        <f t="shared" si="164"/>
        <v>0</v>
      </c>
      <c r="AW800" s="31">
        <f t="shared" si="164"/>
        <v>0</v>
      </c>
      <c r="AX800" s="31"/>
    </row>
    <row r="801" spans="1:50" ht="61.5" hidden="1" customHeight="1" x14ac:dyDescent="0.25">
      <c r="A801" s="30">
        <v>796</v>
      </c>
      <c r="B801" s="73" t="s">
        <v>1222</v>
      </c>
      <c r="C801" s="66" t="s">
        <v>1651</v>
      </c>
      <c r="D801" s="31"/>
      <c r="E801" s="98" t="s">
        <v>4666</v>
      </c>
      <c r="F801" s="52" t="s">
        <v>2113</v>
      </c>
      <c r="G801" s="52" t="s">
        <v>2121</v>
      </c>
      <c r="H801" s="52" t="s">
        <v>98</v>
      </c>
      <c r="I801" s="52" t="s">
        <v>101</v>
      </c>
      <c r="J801" s="52" t="s">
        <v>2107</v>
      </c>
      <c r="K801" s="52" t="s">
        <v>30</v>
      </c>
      <c r="L801" s="52" t="s">
        <v>39</v>
      </c>
      <c r="M801" s="52" t="s">
        <v>64</v>
      </c>
      <c r="N801" s="52" t="s">
        <v>65</v>
      </c>
      <c r="O801" s="52" t="s">
        <v>55</v>
      </c>
      <c r="P801" s="32"/>
      <c r="Q801" s="52" t="s">
        <v>4295</v>
      </c>
      <c r="R801" s="33">
        <f t="shared" si="159"/>
        <v>3</v>
      </c>
      <c r="S801" s="53" t="str">
        <f t="shared" si="153"/>
        <v>Антимонопольний_комітет</v>
      </c>
      <c r="T801" s="53"/>
      <c r="U801" s="31"/>
      <c r="V801" s="31"/>
      <c r="W801" s="31"/>
      <c r="X801" s="57" t="s">
        <v>4367</v>
      </c>
      <c r="Y801" s="31"/>
      <c r="Z801" s="31"/>
      <c r="AA801" s="31"/>
      <c r="AB801" s="31"/>
      <c r="AC801" s="31"/>
      <c r="AD801" s="34"/>
      <c r="AE801" s="59">
        <f t="shared" si="161"/>
        <v>0</v>
      </c>
      <c r="AF801" s="62" t="e">
        <f t="shared" si="160"/>
        <v>#VALUE!</v>
      </c>
      <c r="AG801" s="31"/>
      <c r="AH801" s="31">
        <f t="shared" si="164"/>
        <v>0</v>
      </c>
      <c r="AI801" s="31">
        <f t="shared" si="164"/>
        <v>0</v>
      </c>
      <c r="AJ801" s="31">
        <f t="shared" si="164"/>
        <v>0</v>
      </c>
      <c r="AK801" s="31">
        <f t="shared" si="164"/>
        <v>0</v>
      </c>
      <c r="AL801" s="31">
        <f t="shared" si="164"/>
        <v>0</v>
      </c>
      <c r="AM801" s="31">
        <f t="shared" si="164"/>
        <v>0</v>
      </c>
      <c r="AN801" s="31">
        <f t="shared" si="164"/>
        <v>0</v>
      </c>
      <c r="AO801" s="31">
        <f t="shared" si="164"/>
        <v>0</v>
      </c>
      <c r="AP801" s="31">
        <f t="shared" si="164"/>
        <v>0</v>
      </c>
      <c r="AQ801" s="31">
        <f t="shared" si="164"/>
        <v>0</v>
      </c>
      <c r="AR801" s="31">
        <f t="shared" si="164"/>
        <v>0</v>
      </c>
      <c r="AS801" s="31">
        <f t="shared" si="164"/>
        <v>0</v>
      </c>
      <c r="AT801" s="31">
        <f t="shared" si="164"/>
        <v>0</v>
      </c>
      <c r="AU801" s="31">
        <f t="shared" si="164"/>
        <v>0</v>
      </c>
      <c r="AV801" s="31">
        <f t="shared" si="164"/>
        <v>0</v>
      </c>
      <c r="AW801" s="31">
        <f t="shared" si="164"/>
        <v>0</v>
      </c>
      <c r="AX801" s="31"/>
    </row>
    <row r="802" spans="1:50" ht="61.5" hidden="1" customHeight="1" x14ac:dyDescent="0.25">
      <c r="A802" s="30">
        <v>797</v>
      </c>
      <c r="B802" s="73" t="s">
        <v>1222</v>
      </c>
      <c r="C802" s="66" t="s">
        <v>1651</v>
      </c>
      <c r="D802" s="31"/>
      <c r="E802" s="98" t="s">
        <v>4666</v>
      </c>
      <c r="F802" s="52" t="s">
        <v>2113</v>
      </c>
      <c r="G802" s="52" t="s">
        <v>2122</v>
      </c>
      <c r="H802" s="52" t="s">
        <v>258</v>
      </c>
      <c r="I802" s="52" t="s">
        <v>68</v>
      </c>
      <c r="J802" s="52" t="s">
        <v>2107</v>
      </c>
      <c r="K802" s="52" t="s">
        <v>30</v>
      </c>
      <c r="L802" s="52" t="s">
        <v>39</v>
      </c>
      <c r="M802" s="52" t="s">
        <v>69</v>
      </c>
      <c r="N802" s="52" t="s">
        <v>70</v>
      </c>
      <c r="O802" s="52" t="s">
        <v>55</v>
      </c>
      <c r="P802" s="32"/>
      <c r="Q802" s="52" t="s">
        <v>4295</v>
      </c>
      <c r="R802" s="33">
        <f t="shared" si="159"/>
        <v>3</v>
      </c>
      <c r="S802" s="53" t="str">
        <f t="shared" si="153"/>
        <v>Антимонопольний_комітет</v>
      </c>
      <c r="T802" s="53"/>
      <c r="U802" s="31"/>
      <c r="V802" s="31"/>
      <c r="W802" s="31"/>
      <c r="X802" s="57" t="s">
        <v>4367</v>
      </c>
      <c r="Y802" s="31"/>
      <c r="Z802" s="31"/>
      <c r="AA802" s="31"/>
      <c r="AB802" s="31"/>
      <c r="AC802" s="31"/>
      <c r="AD802" s="34"/>
      <c r="AE802" s="59">
        <f t="shared" si="161"/>
        <v>0</v>
      </c>
      <c r="AF802" s="62" t="e">
        <f t="shared" si="160"/>
        <v>#VALUE!</v>
      </c>
      <c r="AG802" s="31"/>
      <c r="AH802" s="31">
        <f t="shared" si="164"/>
        <v>0</v>
      </c>
      <c r="AI802" s="31">
        <f t="shared" si="164"/>
        <v>0</v>
      </c>
      <c r="AJ802" s="31">
        <f t="shared" si="164"/>
        <v>0</v>
      </c>
      <c r="AK802" s="31">
        <f t="shared" si="164"/>
        <v>0</v>
      </c>
      <c r="AL802" s="31">
        <f t="shared" si="164"/>
        <v>0</v>
      </c>
      <c r="AM802" s="31">
        <f t="shared" si="164"/>
        <v>0</v>
      </c>
      <c r="AN802" s="31">
        <f t="shared" si="164"/>
        <v>0</v>
      </c>
      <c r="AO802" s="31">
        <f t="shared" si="164"/>
        <v>0</v>
      </c>
      <c r="AP802" s="31">
        <f t="shared" si="164"/>
        <v>0</v>
      </c>
      <c r="AQ802" s="31">
        <f t="shared" si="164"/>
        <v>0</v>
      </c>
      <c r="AR802" s="31">
        <f t="shared" si="164"/>
        <v>0</v>
      </c>
      <c r="AS802" s="31">
        <f t="shared" si="164"/>
        <v>0</v>
      </c>
      <c r="AT802" s="31">
        <f t="shared" si="164"/>
        <v>0</v>
      </c>
      <c r="AU802" s="31">
        <f t="shared" si="164"/>
        <v>0</v>
      </c>
      <c r="AV802" s="31">
        <f t="shared" si="164"/>
        <v>0</v>
      </c>
      <c r="AW802" s="31">
        <f t="shared" si="164"/>
        <v>0</v>
      </c>
      <c r="AX802" s="31"/>
    </row>
    <row r="803" spans="1:50" ht="61.5" hidden="1" customHeight="1" x14ac:dyDescent="0.25">
      <c r="A803" s="30">
        <v>798</v>
      </c>
      <c r="B803" s="73" t="s">
        <v>1222</v>
      </c>
      <c r="C803" s="66" t="s">
        <v>1651</v>
      </c>
      <c r="D803" s="52" t="s">
        <v>2123</v>
      </c>
      <c r="E803" s="98" t="s">
        <v>4667</v>
      </c>
      <c r="F803" s="52" t="s">
        <v>2124</v>
      </c>
      <c r="G803" s="52" t="s">
        <v>2125</v>
      </c>
      <c r="H803" s="52" t="s">
        <v>28</v>
      </c>
      <c r="I803" s="52" t="s">
        <v>53</v>
      </c>
      <c r="J803" s="52" t="s">
        <v>2090</v>
      </c>
      <c r="K803" s="52" t="s">
        <v>30</v>
      </c>
      <c r="L803" s="52" t="s">
        <v>31</v>
      </c>
      <c r="M803" s="52" t="s">
        <v>54</v>
      </c>
      <c r="N803" s="52" t="s">
        <v>242</v>
      </c>
      <c r="O803" s="52" t="s">
        <v>55</v>
      </c>
      <c r="P803" s="32"/>
      <c r="Q803" s="52" t="s">
        <v>4263</v>
      </c>
      <c r="R803" s="33">
        <f t="shared" si="159"/>
        <v>5</v>
      </c>
      <c r="S803" s="53" t="str">
        <f t="shared" si="153"/>
        <v>НАЗК</v>
      </c>
      <c r="T803" s="54"/>
      <c r="U803" s="55" t="s">
        <v>4272</v>
      </c>
      <c r="V803" s="56" t="s">
        <v>4272</v>
      </c>
      <c r="W803" s="34"/>
      <c r="X803" s="61"/>
      <c r="Y803" s="57" t="s">
        <v>4367</v>
      </c>
      <c r="Z803" s="61"/>
      <c r="AA803" s="61"/>
      <c r="AB803" s="61"/>
      <c r="AC803" s="58" t="s">
        <v>4460</v>
      </c>
      <c r="AD803" s="58" t="s">
        <v>4461</v>
      </c>
      <c r="AE803" s="59">
        <f t="shared" si="161"/>
        <v>3</v>
      </c>
      <c r="AF803" s="60" t="str">
        <f t="shared" si="160"/>
        <v>Калмиков</v>
      </c>
      <c r="AG803" s="34"/>
      <c r="AH803" s="16" t="str">
        <f t="shared" ref="AH803:AW806" si="165">IF(ISNUMBER(FIND(AH$5,$AD803)),AH$5,"")</f>
        <v>Деркач</v>
      </c>
      <c r="AI803" s="16" t="str">
        <f t="shared" si="165"/>
        <v>Калмиков</v>
      </c>
      <c r="AJ803" s="16" t="str">
        <f t="shared" si="165"/>
        <v/>
      </c>
      <c r="AK803" s="16" t="str">
        <f t="shared" si="165"/>
        <v/>
      </c>
      <c r="AL803" s="16" t="str">
        <f t="shared" si="165"/>
        <v/>
      </c>
      <c r="AM803" s="16" t="str">
        <f t="shared" si="165"/>
        <v/>
      </c>
      <c r="AN803" s="16" t="str">
        <f t="shared" si="165"/>
        <v/>
      </c>
      <c r="AO803" s="16" t="str">
        <f t="shared" si="165"/>
        <v/>
      </c>
      <c r="AP803" s="16" t="str">
        <f t="shared" si="165"/>
        <v/>
      </c>
      <c r="AQ803" s="16" t="str">
        <f t="shared" si="165"/>
        <v/>
      </c>
      <c r="AR803" s="16" t="str">
        <f t="shared" si="165"/>
        <v/>
      </c>
      <c r="AS803" s="16" t="str">
        <f t="shared" si="165"/>
        <v/>
      </c>
      <c r="AT803" s="16" t="str">
        <f t="shared" si="165"/>
        <v/>
      </c>
      <c r="AU803" s="16" t="str">
        <f t="shared" si="165"/>
        <v/>
      </c>
      <c r="AV803" s="16" t="str">
        <f t="shared" si="165"/>
        <v>Любченко</v>
      </c>
      <c r="AW803" s="16" t="str">
        <f t="shared" si="165"/>
        <v/>
      </c>
      <c r="AX803" s="11" t="s">
        <v>4293</v>
      </c>
    </row>
    <row r="804" spans="1:50" ht="61.5" hidden="1" customHeight="1" x14ac:dyDescent="0.25">
      <c r="A804" s="30">
        <v>799</v>
      </c>
      <c r="B804" s="73" t="s">
        <v>1222</v>
      </c>
      <c r="C804" s="66" t="s">
        <v>1651</v>
      </c>
      <c r="D804" s="31"/>
      <c r="E804" s="98" t="s">
        <v>4667</v>
      </c>
      <c r="F804" s="52" t="s">
        <v>2124</v>
      </c>
      <c r="G804" s="52" t="s">
        <v>2126</v>
      </c>
      <c r="H804" s="52" t="s">
        <v>57</v>
      </c>
      <c r="I804" s="52" t="s">
        <v>29</v>
      </c>
      <c r="J804" s="52" t="s">
        <v>2090</v>
      </c>
      <c r="K804" s="52" t="s">
        <v>30</v>
      </c>
      <c r="L804" s="52" t="s">
        <v>31</v>
      </c>
      <c r="M804" s="52" t="s">
        <v>58</v>
      </c>
      <c r="N804" s="52" t="s">
        <v>952</v>
      </c>
      <c r="O804" s="52" t="s">
        <v>55</v>
      </c>
      <c r="P804" s="32"/>
      <c r="Q804" s="52" t="s">
        <v>4263</v>
      </c>
      <c r="R804" s="33">
        <f t="shared" si="159"/>
        <v>5</v>
      </c>
      <c r="S804" s="53" t="str">
        <f t="shared" si="153"/>
        <v>НАЗК</v>
      </c>
      <c r="T804" s="54"/>
      <c r="U804" s="55" t="s">
        <v>4272</v>
      </c>
      <c r="V804" s="56" t="s">
        <v>4272</v>
      </c>
      <c r="W804" s="34"/>
      <c r="X804" s="61"/>
      <c r="Y804" s="57" t="s">
        <v>4367</v>
      </c>
      <c r="Z804" s="61"/>
      <c r="AA804" s="61"/>
      <c r="AB804" s="61"/>
      <c r="AC804" s="58" t="s">
        <v>4456</v>
      </c>
      <c r="AD804" s="58" t="s">
        <v>4457</v>
      </c>
      <c r="AE804" s="59">
        <f t="shared" si="161"/>
        <v>2</v>
      </c>
      <c r="AF804" s="60" t="str">
        <f t="shared" si="160"/>
        <v>Калмиков</v>
      </c>
      <c r="AG804" s="34"/>
      <c r="AH804" s="16" t="str">
        <f t="shared" si="165"/>
        <v/>
      </c>
      <c r="AI804" s="16" t="str">
        <f t="shared" si="165"/>
        <v>Калмиков</v>
      </c>
      <c r="AJ804" s="16" t="str">
        <f t="shared" si="165"/>
        <v/>
      </c>
      <c r="AK804" s="16" t="str">
        <f t="shared" si="165"/>
        <v/>
      </c>
      <c r="AL804" s="16" t="str">
        <f t="shared" si="165"/>
        <v/>
      </c>
      <c r="AM804" s="16" t="str">
        <f t="shared" si="165"/>
        <v/>
      </c>
      <c r="AN804" s="16" t="str">
        <f t="shared" si="165"/>
        <v/>
      </c>
      <c r="AO804" s="16" t="str">
        <f t="shared" si="165"/>
        <v/>
      </c>
      <c r="AP804" s="16" t="str">
        <f t="shared" si="165"/>
        <v/>
      </c>
      <c r="AQ804" s="16" t="str">
        <f t="shared" si="165"/>
        <v/>
      </c>
      <c r="AR804" s="16" t="str">
        <f t="shared" si="165"/>
        <v/>
      </c>
      <c r="AS804" s="16" t="str">
        <f t="shared" si="165"/>
        <v/>
      </c>
      <c r="AT804" s="16" t="str">
        <f t="shared" si="165"/>
        <v/>
      </c>
      <c r="AU804" s="16" t="str">
        <f t="shared" si="165"/>
        <v/>
      </c>
      <c r="AV804" s="16" t="str">
        <f t="shared" si="165"/>
        <v/>
      </c>
      <c r="AW804" s="16" t="str">
        <f t="shared" si="165"/>
        <v/>
      </c>
      <c r="AX804" s="31"/>
    </row>
    <row r="805" spans="1:50" ht="61.5" hidden="1" customHeight="1" x14ac:dyDescent="0.25">
      <c r="A805" s="30">
        <v>800</v>
      </c>
      <c r="B805" s="73" t="s">
        <v>1222</v>
      </c>
      <c r="C805" s="66" t="s">
        <v>1651</v>
      </c>
      <c r="D805" s="31"/>
      <c r="E805" s="98" t="s">
        <v>4667</v>
      </c>
      <c r="F805" s="52" t="s">
        <v>2124</v>
      </c>
      <c r="G805" s="52" t="s">
        <v>2127</v>
      </c>
      <c r="H805" s="52" t="s">
        <v>61</v>
      </c>
      <c r="I805" s="52" t="s">
        <v>62</v>
      </c>
      <c r="J805" s="52" t="s">
        <v>2090</v>
      </c>
      <c r="K805" s="52" t="s">
        <v>30</v>
      </c>
      <c r="L805" s="52" t="s">
        <v>31</v>
      </c>
      <c r="M805" s="52" t="s">
        <v>64</v>
      </c>
      <c r="N805" s="52" t="s">
        <v>65</v>
      </c>
      <c r="O805" s="52" t="s">
        <v>55</v>
      </c>
      <c r="P805" s="32"/>
      <c r="Q805" s="52" t="s">
        <v>4263</v>
      </c>
      <c r="R805" s="33">
        <f t="shared" si="159"/>
        <v>5</v>
      </c>
      <c r="S805" s="53" t="str">
        <f t="shared" si="153"/>
        <v>НАЗК</v>
      </c>
      <c r="T805" s="54"/>
      <c r="U805" s="55" t="s">
        <v>4272</v>
      </c>
      <c r="V805" s="56" t="s">
        <v>4272</v>
      </c>
      <c r="W805" s="34"/>
      <c r="X805" s="61"/>
      <c r="Y805" s="57" t="s">
        <v>4367</v>
      </c>
      <c r="Z805" s="61"/>
      <c r="AA805" s="61"/>
      <c r="AB805" s="61"/>
      <c r="AC805" s="58" t="s">
        <v>4456</v>
      </c>
      <c r="AD805" s="58" t="s">
        <v>4278</v>
      </c>
      <c r="AE805" s="59">
        <f t="shared" si="161"/>
        <v>1</v>
      </c>
      <c r="AF805" s="60" t="str">
        <f t="shared" si="160"/>
        <v>Калмиков</v>
      </c>
      <c r="AG805" s="34"/>
      <c r="AH805" s="16" t="str">
        <f t="shared" si="165"/>
        <v/>
      </c>
      <c r="AI805" s="16" t="str">
        <f t="shared" si="165"/>
        <v>Калмиков</v>
      </c>
      <c r="AJ805" s="16" t="str">
        <f t="shared" si="165"/>
        <v/>
      </c>
      <c r="AK805" s="16" t="str">
        <f t="shared" si="165"/>
        <v/>
      </c>
      <c r="AL805" s="16" t="str">
        <f t="shared" si="165"/>
        <v/>
      </c>
      <c r="AM805" s="16" t="str">
        <f t="shared" si="165"/>
        <v/>
      </c>
      <c r="AN805" s="16" t="str">
        <f t="shared" si="165"/>
        <v/>
      </c>
      <c r="AO805" s="16" t="str">
        <f t="shared" si="165"/>
        <v/>
      </c>
      <c r="AP805" s="16" t="str">
        <f t="shared" si="165"/>
        <v/>
      </c>
      <c r="AQ805" s="16" t="str">
        <f t="shared" si="165"/>
        <v/>
      </c>
      <c r="AR805" s="16" t="str">
        <f t="shared" si="165"/>
        <v/>
      </c>
      <c r="AS805" s="16" t="str">
        <f t="shared" si="165"/>
        <v/>
      </c>
      <c r="AT805" s="16" t="str">
        <f t="shared" si="165"/>
        <v/>
      </c>
      <c r="AU805" s="16" t="str">
        <f t="shared" si="165"/>
        <v/>
      </c>
      <c r="AV805" s="16" t="str">
        <f t="shared" si="165"/>
        <v/>
      </c>
      <c r="AW805" s="16" t="str">
        <f t="shared" si="165"/>
        <v/>
      </c>
      <c r="AX805" s="31"/>
    </row>
    <row r="806" spans="1:50" ht="61.5" hidden="1" customHeight="1" x14ac:dyDescent="0.25">
      <c r="A806" s="30">
        <v>801</v>
      </c>
      <c r="B806" s="73" t="s">
        <v>1222</v>
      </c>
      <c r="C806" s="66" t="s">
        <v>1651</v>
      </c>
      <c r="D806" s="31"/>
      <c r="E806" s="98" t="s">
        <v>4667</v>
      </c>
      <c r="F806" s="52" t="s">
        <v>2124</v>
      </c>
      <c r="G806" s="52" t="s">
        <v>2128</v>
      </c>
      <c r="H806" s="52" t="s">
        <v>67</v>
      </c>
      <c r="I806" s="52" t="s">
        <v>68</v>
      </c>
      <c r="J806" s="52" t="s">
        <v>2090</v>
      </c>
      <c r="K806" s="52" t="s">
        <v>30</v>
      </c>
      <c r="L806" s="52" t="s">
        <v>31</v>
      </c>
      <c r="M806" s="52" t="s">
        <v>69</v>
      </c>
      <c r="N806" s="52" t="s">
        <v>70</v>
      </c>
      <c r="O806" s="52" t="s">
        <v>55</v>
      </c>
      <c r="P806" s="32"/>
      <c r="Q806" s="52" t="s">
        <v>4263</v>
      </c>
      <c r="R806" s="33">
        <f t="shared" si="159"/>
        <v>5</v>
      </c>
      <c r="S806" s="53" t="str">
        <f t="shared" si="153"/>
        <v>НАЗК</v>
      </c>
      <c r="T806" s="54"/>
      <c r="U806" s="55" t="s">
        <v>4272</v>
      </c>
      <c r="V806" s="56" t="s">
        <v>4272</v>
      </c>
      <c r="W806" s="34"/>
      <c r="X806" s="61"/>
      <c r="Y806" s="57" t="s">
        <v>4367</v>
      </c>
      <c r="Z806" s="61"/>
      <c r="AA806" s="61"/>
      <c r="AB806" s="61"/>
      <c r="AC806" s="58" t="s">
        <v>4456</v>
      </c>
      <c r="AD806" s="58" t="s">
        <v>4278</v>
      </c>
      <c r="AE806" s="59">
        <f t="shared" si="161"/>
        <v>1</v>
      </c>
      <c r="AF806" s="60" t="str">
        <f t="shared" si="160"/>
        <v>Калмиков</v>
      </c>
      <c r="AG806" s="34"/>
      <c r="AH806" s="16" t="str">
        <f t="shared" si="165"/>
        <v/>
      </c>
      <c r="AI806" s="16" t="str">
        <f t="shared" si="165"/>
        <v>Калмиков</v>
      </c>
      <c r="AJ806" s="16" t="str">
        <f t="shared" si="165"/>
        <v/>
      </c>
      <c r="AK806" s="16" t="str">
        <f t="shared" si="165"/>
        <v/>
      </c>
      <c r="AL806" s="16" t="str">
        <f t="shared" si="165"/>
        <v/>
      </c>
      <c r="AM806" s="16" t="str">
        <f t="shared" si="165"/>
        <v/>
      </c>
      <c r="AN806" s="16" t="str">
        <f t="shared" si="165"/>
        <v/>
      </c>
      <c r="AO806" s="16" t="str">
        <f t="shared" si="165"/>
        <v/>
      </c>
      <c r="AP806" s="16" t="str">
        <f t="shared" si="165"/>
        <v/>
      </c>
      <c r="AQ806" s="16" t="str">
        <f t="shared" si="165"/>
        <v/>
      </c>
      <c r="AR806" s="16" t="str">
        <f t="shared" si="165"/>
        <v/>
      </c>
      <c r="AS806" s="16" t="str">
        <f t="shared" si="165"/>
        <v/>
      </c>
      <c r="AT806" s="16" t="str">
        <f t="shared" si="165"/>
        <v/>
      </c>
      <c r="AU806" s="16" t="str">
        <f t="shared" si="165"/>
        <v/>
      </c>
      <c r="AV806" s="16" t="str">
        <f t="shared" si="165"/>
        <v/>
      </c>
      <c r="AW806" s="16" t="str">
        <f t="shared" si="165"/>
        <v/>
      </c>
      <c r="AX806" s="31"/>
    </row>
    <row r="807" spans="1:50" ht="61.5" hidden="1" customHeight="1" x14ac:dyDescent="0.25">
      <c r="A807" s="30">
        <v>802</v>
      </c>
      <c r="B807" s="73" t="s">
        <v>1222</v>
      </c>
      <c r="C807" s="52" t="s">
        <v>2129</v>
      </c>
      <c r="D807" s="52" t="s">
        <v>2130</v>
      </c>
      <c r="E807" s="98" t="s">
        <v>4668</v>
      </c>
      <c r="F807" s="52" t="s">
        <v>2131</v>
      </c>
      <c r="G807" s="52" t="s">
        <v>2132</v>
      </c>
      <c r="H807" s="52" t="s">
        <v>15</v>
      </c>
      <c r="I807" s="52" t="s">
        <v>160</v>
      </c>
      <c r="J807" s="52" t="s">
        <v>2133</v>
      </c>
      <c r="K807" s="52" t="s">
        <v>30</v>
      </c>
      <c r="L807" s="52" t="s">
        <v>39</v>
      </c>
      <c r="M807" s="52" t="s">
        <v>54</v>
      </c>
      <c r="N807" s="52" t="s">
        <v>1959</v>
      </c>
      <c r="O807" s="52" t="s">
        <v>55</v>
      </c>
      <c r="P807" s="32"/>
      <c r="Q807" s="52" t="s">
        <v>2133</v>
      </c>
      <c r="R807" s="33">
        <f t="shared" si="159"/>
        <v>2</v>
      </c>
      <c r="S807" s="53" t="str">
        <f t="shared" si="153"/>
        <v>Мінфін</v>
      </c>
      <c r="T807" s="53"/>
      <c r="U807" s="31"/>
      <c r="V807" s="31"/>
      <c r="W807" s="31"/>
      <c r="X807" s="57" t="s">
        <v>4367</v>
      </c>
      <c r="Y807" s="31"/>
      <c r="Z807" s="31"/>
      <c r="AA807" s="31"/>
      <c r="AB807" s="31"/>
      <c r="AC807" s="31"/>
      <c r="AD807" s="34"/>
      <c r="AE807" s="59">
        <f t="shared" si="161"/>
        <v>0</v>
      </c>
      <c r="AF807" s="62" t="e">
        <f t="shared" si="160"/>
        <v>#VALUE!</v>
      </c>
      <c r="AG807" s="31"/>
      <c r="AH807" s="31">
        <f t="shared" si="164"/>
        <v>0</v>
      </c>
      <c r="AI807" s="31">
        <f t="shared" si="164"/>
        <v>0</v>
      </c>
      <c r="AJ807" s="31">
        <f t="shared" si="164"/>
        <v>0</v>
      </c>
      <c r="AK807" s="31">
        <f t="shared" si="164"/>
        <v>0</v>
      </c>
      <c r="AL807" s="31">
        <f t="shared" si="164"/>
        <v>0</v>
      </c>
      <c r="AM807" s="31">
        <f t="shared" si="164"/>
        <v>0</v>
      </c>
      <c r="AN807" s="31">
        <f t="shared" si="164"/>
        <v>0</v>
      </c>
      <c r="AO807" s="31">
        <f t="shared" si="164"/>
        <v>0</v>
      </c>
      <c r="AP807" s="31">
        <f t="shared" si="164"/>
        <v>0</v>
      </c>
      <c r="AQ807" s="31">
        <f t="shared" si="164"/>
        <v>0</v>
      </c>
      <c r="AR807" s="31">
        <f t="shared" si="164"/>
        <v>0</v>
      </c>
      <c r="AS807" s="31">
        <f t="shared" si="164"/>
        <v>0</v>
      </c>
      <c r="AT807" s="31">
        <f t="shared" si="164"/>
        <v>0</v>
      </c>
      <c r="AU807" s="31">
        <f t="shared" si="164"/>
        <v>0</v>
      </c>
      <c r="AV807" s="31">
        <f t="shared" si="164"/>
        <v>0</v>
      </c>
      <c r="AW807" s="31">
        <f t="shared" si="164"/>
        <v>0</v>
      </c>
      <c r="AX807" s="31"/>
    </row>
    <row r="808" spans="1:50" ht="61.5" hidden="1" customHeight="1" x14ac:dyDescent="0.25">
      <c r="A808" s="30">
        <v>803</v>
      </c>
      <c r="B808" s="73" t="s">
        <v>1222</v>
      </c>
      <c r="C808" s="52" t="s">
        <v>2129</v>
      </c>
      <c r="D808" s="31"/>
      <c r="E808" s="98" t="s">
        <v>4668</v>
      </c>
      <c r="F808" s="52" t="s">
        <v>2131</v>
      </c>
      <c r="G808" s="52" t="s">
        <v>2134</v>
      </c>
      <c r="H808" s="52" t="s">
        <v>193</v>
      </c>
      <c r="I808" s="52" t="s">
        <v>98</v>
      </c>
      <c r="J808" s="52" t="s">
        <v>1959</v>
      </c>
      <c r="K808" s="52" t="s">
        <v>30</v>
      </c>
      <c r="L808" s="52" t="s">
        <v>39</v>
      </c>
      <c r="M808" s="52" t="s">
        <v>58</v>
      </c>
      <c r="N808" s="52" t="s">
        <v>1961</v>
      </c>
      <c r="O808" s="52" t="s">
        <v>55</v>
      </c>
      <c r="P808" s="32"/>
      <c r="Q808" s="52" t="s">
        <v>1959</v>
      </c>
      <c r="R808" s="33">
        <f t="shared" si="159"/>
        <v>1</v>
      </c>
      <c r="S808" s="53" t="str">
        <f t="shared" si="153"/>
        <v>Мінфін</v>
      </c>
      <c r="T808" s="53"/>
      <c r="U808" s="31"/>
      <c r="V808" s="31"/>
      <c r="W808" s="31"/>
      <c r="X808" s="57" t="s">
        <v>4367</v>
      </c>
      <c r="Y808" s="31"/>
      <c r="Z808" s="31"/>
      <c r="AA808" s="31"/>
      <c r="AB808" s="31"/>
      <c r="AC808" s="31"/>
      <c r="AD808" s="34"/>
      <c r="AE808" s="59">
        <f t="shared" si="161"/>
        <v>0</v>
      </c>
      <c r="AF808" s="62" t="e">
        <f t="shared" si="160"/>
        <v>#VALUE!</v>
      </c>
      <c r="AG808" s="31"/>
      <c r="AH808" s="31">
        <f t="shared" si="164"/>
        <v>0</v>
      </c>
      <c r="AI808" s="31">
        <f t="shared" si="164"/>
        <v>0</v>
      </c>
      <c r="AJ808" s="31">
        <f t="shared" si="164"/>
        <v>0</v>
      </c>
      <c r="AK808" s="31">
        <f t="shared" si="164"/>
        <v>0</v>
      </c>
      <c r="AL808" s="31">
        <f t="shared" si="164"/>
        <v>0</v>
      </c>
      <c r="AM808" s="31">
        <f t="shared" si="164"/>
        <v>0</v>
      </c>
      <c r="AN808" s="31">
        <f t="shared" si="164"/>
        <v>0</v>
      </c>
      <c r="AO808" s="31">
        <f t="shared" si="164"/>
        <v>0</v>
      </c>
      <c r="AP808" s="31">
        <f t="shared" si="164"/>
        <v>0</v>
      </c>
      <c r="AQ808" s="31">
        <f t="shared" si="164"/>
        <v>0</v>
      </c>
      <c r="AR808" s="31">
        <f t="shared" si="164"/>
        <v>0</v>
      </c>
      <c r="AS808" s="31">
        <f t="shared" si="164"/>
        <v>0</v>
      </c>
      <c r="AT808" s="31">
        <f t="shared" si="164"/>
        <v>0</v>
      </c>
      <c r="AU808" s="31">
        <f t="shared" si="164"/>
        <v>0</v>
      </c>
      <c r="AV808" s="31">
        <f t="shared" si="164"/>
        <v>0</v>
      </c>
      <c r="AW808" s="31">
        <f t="shared" si="164"/>
        <v>0</v>
      </c>
      <c r="AX808" s="31"/>
    </row>
    <row r="809" spans="1:50" ht="61.5" hidden="1" customHeight="1" x14ac:dyDescent="0.25">
      <c r="A809" s="30">
        <v>804</v>
      </c>
      <c r="B809" s="73" t="s">
        <v>1222</v>
      </c>
      <c r="C809" s="52" t="s">
        <v>2129</v>
      </c>
      <c r="D809" s="31"/>
      <c r="E809" s="98" t="s">
        <v>4668</v>
      </c>
      <c r="F809" s="52" t="s">
        <v>2131</v>
      </c>
      <c r="G809" s="52" t="s">
        <v>2135</v>
      </c>
      <c r="H809" s="52" t="s">
        <v>112</v>
      </c>
      <c r="I809" s="52" t="s">
        <v>94</v>
      </c>
      <c r="J809" s="52" t="s">
        <v>1959</v>
      </c>
      <c r="K809" s="52" t="s">
        <v>30</v>
      </c>
      <c r="L809" s="52" t="s">
        <v>39</v>
      </c>
      <c r="M809" s="52" t="s">
        <v>64</v>
      </c>
      <c r="N809" s="52" t="s">
        <v>65</v>
      </c>
      <c r="O809" s="52" t="s">
        <v>55</v>
      </c>
      <c r="P809" s="32"/>
      <c r="Q809" s="52" t="s">
        <v>1959</v>
      </c>
      <c r="R809" s="33">
        <f t="shared" si="159"/>
        <v>1</v>
      </c>
      <c r="S809" s="53" t="str">
        <f t="shared" ref="S809:S832" si="166">IF(R809=1,Q809,LEFT(Q809,FIND(" ",Q809)-1))</f>
        <v>Мінфін</v>
      </c>
      <c r="T809" s="53"/>
      <c r="U809" s="31"/>
      <c r="V809" s="31"/>
      <c r="W809" s="31"/>
      <c r="X809" s="57" t="s">
        <v>4367</v>
      </c>
      <c r="Y809" s="31"/>
      <c r="Z809" s="31"/>
      <c r="AA809" s="31"/>
      <c r="AB809" s="31"/>
      <c r="AC809" s="31"/>
      <c r="AD809" s="34"/>
      <c r="AE809" s="59">
        <f t="shared" si="161"/>
        <v>0</v>
      </c>
      <c r="AF809" s="62" t="e">
        <f t="shared" si="160"/>
        <v>#VALUE!</v>
      </c>
      <c r="AG809" s="31"/>
      <c r="AH809" s="31">
        <f t="shared" si="164"/>
        <v>0</v>
      </c>
      <c r="AI809" s="31">
        <f t="shared" si="164"/>
        <v>0</v>
      </c>
      <c r="AJ809" s="31">
        <f t="shared" si="164"/>
        <v>0</v>
      </c>
      <c r="AK809" s="31">
        <f t="shared" si="164"/>
        <v>0</v>
      </c>
      <c r="AL809" s="31">
        <f t="shared" si="164"/>
        <v>0</v>
      </c>
      <c r="AM809" s="31">
        <f t="shared" si="164"/>
        <v>0</v>
      </c>
      <c r="AN809" s="31">
        <f t="shared" si="164"/>
        <v>0</v>
      </c>
      <c r="AO809" s="31">
        <f t="shared" si="164"/>
        <v>0</v>
      </c>
      <c r="AP809" s="31">
        <f t="shared" si="164"/>
        <v>0</v>
      </c>
      <c r="AQ809" s="31">
        <f t="shared" si="164"/>
        <v>0</v>
      </c>
      <c r="AR809" s="31">
        <f t="shared" si="164"/>
        <v>0</v>
      </c>
      <c r="AS809" s="31">
        <f t="shared" si="164"/>
        <v>0</v>
      </c>
      <c r="AT809" s="31">
        <f t="shared" si="164"/>
        <v>0</v>
      </c>
      <c r="AU809" s="31">
        <f t="shared" si="164"/>
        <v>0</v>
      </c>
      <c r="AV809" s="31">
        <f t="shared" si="164"/>
        <v>0</v>
      </c>
      <c r="AW809" s="31">
        <f t="shared" si="164"/>
        <v>0</v>
      </c>
      <c r="AX809" s="31"/>
    </row>
    <row r="810" spans="1:50" ht="61.5" hidden="1" customHeight="1" x14ac:dyDescent="0.25">
      <c r="A810" s="30">
        <v>805</v>
      </c>
      <c r="B810" s="73" t="s">
        <v>1222</v>
      </c>
      <c r="C810" s="52" t="s">
        <v>2129</v>
      </c>
      <c r="D810" s="31"/>
      <c r="E810" s="98" t="s">
        <v>4668</v>
      </c>
      <c r="F810" s="52" t="s">
        <v>2131</v>
      </c>
      <c r="G810" s="52" t="s">
        <v>2136</v>
      </c>
      <c r="H810" s="52" t="s">
        <v>101</v>
      </c>
      <c r="I810" s="52" t="s">
        <v>68</v>
      </c>
      <c r="J810" s="52" t="s">
        <v>1959</v>
      </c>
      <c r="K810" s="52" t="s">
        <v>30</v>
      </c>
      <c r="L810" s="52" t="s">
        <v>39</v>
      </c>
      <c r="M810" s="52" t="s">
        <v>69</v>
      </c>
      <c r="N810" s="52" t="s">
        <v>70</v>
      </c>
      <c r="O810" s="52" t="s">
        <v>55</v>
      </c>
      <c r="P810" s="32"/>
      <c r="Q810" s="52" t="s">
        <v>1959</v>
      </c>
      <c r="R810" s="33">
        <f t="shared" si="159"/>
        <v>1</v>
      </c>
      <c r="S810" s="53" t="str">
        <f t="shared" si="166"/>
        <v>Мінфін</v>
      </c>
      <c r="T810" s="53"/>
      <c r="U810" s="31"/>
      <c r="V810" s="31"/>
      <c r="W810" s="31"/>
      <c r="X810" s="57" t="s">
        <v>4367</v>
      </c>
      <c r="Y810" s="31"/>
      <c r="Z810" s="31"/>
      <c r="AA810" s="31"/>
      <c r="AB810" s="31"/>
      <c r="AC810" s="31"/>
      <c r="AD810" s="34"/>
      <c r="AE810" s="59">
        <f t="shared" si="161"/>
        <v>0</v>
      </c>
      <c r="AF810" s="62" t="e">
        <f t="shared" si="160"/>
        <v>#VALUE!</v>
      </c>
      <c r="AG810" s="31"/>
      <c r="AH810" s="31">
        <f t="shared" si="164"/>
        <v>0</v>
      </c>
      <c r="AI810" s="31">
        <f t="shared" si="164"/>
        <v>0</v>
      </c>
      <c r="AJ810" s="31">
        <f t="shared" si="164"/>
        <v>0</v>
      </c>
      <c r="AK810" s="31">
        <f t="shared" si="164"/>
        <v>0</v>
      </c>
      <c r="AL810" s="31">
        <f t="shared" si="164"/>
        <v>0</v>
      </c>
      <c r="AM810" s="31">
        <f t="shared" si="164"/>
        <v>0</v>
      </c>
      <c r="AN810" s="31">
        <f t="shared" si="164"/>
        <v>0</v>
      </c>
      <c r="AO810" s="31">
        <f t="shared" si="164"/>
        <v>0</v>
      </c>
      <c r="AP810" s="31">
        <f t="shared" si="164"/>
        <v>0</v>
      </c>
      <c r="AQ810" s="31">
        <f t="shared" si="164"/>
        <v>0</v>
      </c>
      <c r="AR810" s="31">
        <f t="shared" si="164"/>
        <v>0</v>
      </c>
      <c r="AS810" s="31">
        <f t="shared" si="164"/>
        <v>0</v>
      </c>
      <c r="AT810" s="31">
        <f t="shared" si="164"/>
        <v>0</v>
      </c>
      <c r="AU810" s="31">
        <f t="shared" si="164"/>
        <v>0</v>
      </c>
      <c r="AV810" s="31">
        <f t="shared" si="164"/>
        <v>0</v>
      </c>
      <c r="AW810" s="31">
        <f t="shared" si="164"/>
        <v>0</v>
      </c>
      <c r="AX810" s="31"/>
    </row>
    <row r="811" spans="1:50" ht="61.5" hidden="1" customHeight="1" x14ac:dyDescent="0.25">
      <c r="A811" s="30">
        <v>806</v>
      </c>
      <c r="B811" s="73" t="s">
        <v>1222</v>
      </c>
      <c r="C811" s="52" t="s">
        <v>2129</v>
      </c>
      <c r="D811" s="31"/>
      <c r="E811" s="98" t="s">
        <v>4668</v>
      </c>
      <c r="F811" s="52" t="s">
        <v>2131</v>
      </c>
      <c r="G811" s="52" t="s">
        <v>2137</v>
      </c>
      <c r="H811" s="52" t="s">
        <v>101</v>
      </c>
      <c r="I811" s="52" t="s">
        <v>268</v>
      </c>
      <c r="J811" s="52" t="s">
        <v>2133</v>
      </c>
      <c r="K811" s="52" t="s">
        <v>30</v>
      </c>
      <c r="L811" s="52" t="s">
        <v>39</v>
      </c>
      <c r="M811" s="52" t="s">
        <v>464</v>
      </c>
      <c r="N811" s="52" t="s">
        <v>1959</v>
      </c>
      <c r="O811" s="52" t="s">
        <v>2138</v>
      </c>
      <c r="P811" s="32"/>
      <c r="Q811" s="52" t="s">
        <v>2133</v>
      </c>
      <c r="R811" s="33">
        <f t="shared" si="159"/>
        <v>2</v>
      </c>
      <c r="S811" s="53" t="str">
        <f t="shared" si="166"/>
        <v>Мінфін</v>
      </c>
      <c r="T811" s="53"/>
      <c r="U811" s="31"/>
      <c r="V811" s="31"/>
      <c r="W811" s="31"/>
      <c r="X811" s="57" t="s">
        <v>4367</v>
      </c>
      <c r="Y811" s="57" t="s">
        <v>4367</v>
      </c>
      <c r="Z811" s="31"/>
      <c r="AA811" s="31"/>
      <c r="AB811" s="31"/>
      <c r="AC811" s="31"/>
      <c r="AD811" s="34"/>
      <c r="AE811" s="59">
        <f t="shared" si="161"/>
        <v>0</v>
      </c>
      <c r="AF811" s="62" t="e">
        <f t="shared" si="160"/>
        <v>#VALUE!</v>
      </c>
      <c r="AG811" s="31"/>
      <c r="AH811" s="31">
        <f t="shared" si="164"/>
        <v>0</v>
      </c>
      <c r="AI811" s="31">
        <f t="shared" si="164"/>
        <v>0</v>
      </c>
      <c r="AJ811" s="31">
        <f t="shared" si="164"/>
        <v>0</v>
      </c>
      <c r="AK811" s="31">
        <f t="shared" si="164"/>
        <v>0</v>
      </c>
      <c r="AL811" s="31">
        <f t="shared" si="164"/>
        <v>0</v>
      </c>
      <c r="AM811" s="31">
        <f t="shared" si="164"/>
        <v>0</v>
      </c>
      <c r="AN811" s="31">
        <f t="shared" si="164"/>
        <v>0</v>
      </c>
      <c r="AO811" s="31">
        <f t="shared" si="164"/>
        <v>0</v>
      </c>
      <c r="AP811" s="31">
        <f t="shared" si="164"/>
        <v>0</v>
      </c>
      <c r="AQ811" s="31">
        <f t="shared" si="164"/>
        <v>0</v>
      </c>
      <c r="AR811" s="31">
        <f t="shared" si="164"/>
        <v>0</v>
      </c>
      <c r="AS811" s="31">
        <f t="shared" si="164"/>
        <v>0</v>
      </c>
      <c r="AT811" s="31">
        <f t="shared" si="164"/>
        <v>0</v>
      </c>
      <c r="AU811" s="31">
        <f t="shared" si="164"/>
        <v>0</v>
      </c>
      <c r="AV811" s="31">
        <f t="shared" si="164"/>
        <v>0</v>
      </c>
      <c r="AW811" s="31">
        <f t="shared" si="164"/>
        <v>0</v>
      </c>
      <c r="AX811" s="31"/>
    </row>
    <row r="812" spans="1:50" ht="61.5" hidden="1" customHeight="1" x14ac:dyDescent="0.25">
      <c r="A812" s="30">
        <v>807</v>
      </c>
      <c r="B812" s="73" t="s">
        <v>1222</v>
      </c>
      <c r="C812" s="52" t="s">
        <v>2129</v>
      </c>
      <c r="D812" s="31"/>
      <c r="E812" s="98" t="s">
        <v>4668</v>
      </c>
      <c r="F812" s="52" t="s">
        <v>2131</v>
      </c>
      <c r="G812" s="52" t="s">
        <v>2139</v>
      </c>
      <c r="H812" s="52" t="s">
        <v>53</v>
      </c>
      <c r="I812" s="52" t="s">
        <v>53</v>
      </c>
      <c r="J812" s="52" t="s">
        <v>1959</v>
      </c>
      <c r="K812" s="52" t="s">
        <v>30</v>
      </c>
      <c r="L812" s="52" t="s">
        <v>39</v>
      </c>
      <c r="M812" s="52" t="s">
        <v>2140</v>
      </c>
      <c r="N812" s="52" t="s">
        <v>1959</v>
      </c>
      <c r="O812" s="52" t="s">
        <v>2138</v>
      </c>
      <c r="P812" s="32"/>
      <c r="Q812" s="52" t="s">
        <v>1959</v>
      </c>
      <c r="R812" s="33">
        <f t="shared" si="159"/>
        <v>1</v>
      </c>
      <c r="S812" s="53" t="str">
        <f t="shared" si="166"/>
        <v>Мінфін</v>
      </c>
      <c r="T812" s="53"/>
      <c r="U812" s="31"/>
      <c r="V812" s="31"/>
      <c r="W812" s="31"/>
      <c r="X812" s="31"/>
      <c r="Y812" s="57" t="s">
        <v>4367</v>
      </c>
      <c r="Z812" s="31"/>
      <c r="AA812" s="31"/>
      <c r="AB812" s="31"/>
      <c r="AC812" s="31"/>
      <c r="AD812" s="34"/>
      <c r="AE812" s="59">
        <f t="shared" si="161"/>
        <v>0</v>
      </c>
      <c r="AF812" s="62" t="e">
        <f t="shared" si="160"/>
        <v>#VALUE!</v>
      </c>
      <c r="AG812" s="31"/>
      <c r="AH812" s="31">
        <f t="shared" si="164"/>
        <v>0</v>
      </c>
      <c r="AI812" s="31">
        <f t="shared" si="164"/>
        <v>0</v>
      </c>
      <c r="AJ812" s="31">
        <f t="shared" si="164"/>
        <v>0</v>
      </c>
      <c r="AK812" s="31">
        <f t="shared" si="164"/>
        <v>0</v>
      </c>
      <c r="AL812" s="31">
        <f t="shared" si="164"/>
        <v>0</v>
      </c>
      <c r="AM812" s="31">
        <f t="shared" si="164"/>
        <v>0</v>
      </c>
      <c r="AN812" s="31">
        <f t="shared" si="164"/>
        <v>0</v>
      </c>
      <c r="AO812" s="31">
        <f t="shared" si="164"/>
        <v>0</v>
      </c>
      <c r="AP812" s="31">
        <f t="shared" si="164"/>
        <v>0</v>
      </c>
      <c r="AQ812" s="31">
        <f t="shared" si="164"/>
        <v>0</v>
      </c>
      <c r="AR812" s="31">
        <f t="shared" si="164"/>
        <v>0</v>
      </c>
      <c r="AS812" s="31">
        <f t="shared" si="164"/>
        <v>0</v>
      </c>
      <c r="AT812" s="31">
        <f t="shared" si="164"/>
        <v>0</v>
      </c>
      <c r="AU812" s="31">
        <f t="shared" si="164"/>
        <v>0</v>
      </c>
      <c r="AV812" s="31">
        <f t="shared" si="164"/>
        <v>0</v>
      </c>
      <c r="AW812" s="31">
        <f t="shared" si="164"/>
        <v>0</v>
      </c>
      <c r="AX812" s="31"/>
    </row>
    <row r="813" spans="1:50" ht="61.5" hidden="1" customHeight="1" x14ac:dyDescent="0.25">
      <c r="A813" s="30">
        <v>808</v>
      </c>
      <c r="B813" s="73" t="s">
        <v>1222</v>
      </c>
      <c r="C813" s="52" t="s">
        <v>2129</v>
      </c>
      <c r="D813" s="31"/>
      <c r="E813" s="98" t="s">
        <v>4669</v>
      </c>
      <c r="F813" s="52" t="s">
        <v>2141</v>
      </c>
      <c r="G813" s="52" t="s">
        <v>2142</v>
      </c>
      <c r="H813" s="52" t="s">
        <v>15</v>
      </c>
      <c r="I813" s="52" t="s">
        <v>160</v>
      </c>
      <c r="J813" s="52" t="s">
        <v>2133</v>
      </c>
      <c r="K813" s="52" t="s">
        <v>30</v>
      </c>
      <c r="L813" s="52" t="s">
        <v>39</v>
      </c>
      <c r="M813" s="52" t="s">
        <v>54</v>
      </c>
      <c r="N813" s="52" t="s">
        <v>1959</v>
      </c>
      <c r="O813" s="52" t="s">
        <v>55</v>
      </c>
      <c r="P813" s="32"/>
      <c r="Q813" s="52" t="s">
        <v>2133</v>
      </c>
      <c r="R813" s="33">
        <f t="shared" si="159"/>
        <v>2</v>
      </c>
      <c r="S813" s="53" t="str">
        <f t="shared" si="166"/>
        <v>Мінфін</v>
      </c>
      <c r="T813" s="53"/>
      <c r="U813" s="31"/>
      <c r="V813" s="31"/>
      <c r="W813" s="31"/>
      <c r="X813" s="57" t="s">
        <v>4367</v>
      </c>
      <c r="Y813" s="31"/>
      <c r="Z813" s="31"/>
      <c r="AA813" s="31"/>
      <c r="AB813" s="31"/>
      <c r="AC813" s="31"/>
      <c r="AD813" s="34"/>
      <c r="AE813" s="59">
        <f t="shared" si="161"/>
        <v>0</v>
      </c>
      <c r="AF813" s="62" t="e">
        <f t="shared" si="160"/>
        <v>#VALUE!</v>
      </c>
      <c r="AG813" s="31"/>
      <c r="AH813" s="31">
        <f t="shared" si="164"/>
        <v>0</v>
      </c>
      <c r="AI813" s="31">
        <f t="shared" si="164"/>
        <v>0</v>
      </c>
      <c r="AJ813" s="31">
        <f t="shared" si="164"/>
        <v>0</v>
      </c>
      <c r="AK813" s="31">
        <f t="shared" si="164"/>
        <v>0</v>
      </c>
      <c r="AL813" s="31">
        <f t="shared" si="164"/>
        <v>0</v>
      </c>
      <c r="AM813" s="31">
        <f t="shared" si="164"/>
        <v>0</v>
      </c>
      <c r="AN813" s="31">
        <f t="shared" si="164"/>
        <v>0</v>
      </c>
      <c r="AO813" s="31">
        <f t="shared" si="164"/>
        <v>0</v>
      </c>
      <c r="AP813" s="31">
        <f t="shared" si="164"/>
        <v>0</v>
      </c>
      <c r="AQ813" s="31">
        <f t="shared" si="164"/>
        <v>0</v>
      </c>
      <c r="AR813" s="31">
        <f t="shared" si="164"/>
        <v>0</v>
      </c>
      <c r="AS813" s="31">
        <f t="shared" si="164"/>
        <v>0</v>
      </c>
      <c r="AT813" s="31">
        <f t="shared" si="164"/>
        <v>0</v>
      </c>
      <c r="AU813" s="31">
        <f t="shared" si="164"/>
        <v>0</v>
      </c>
      <c r="AV813" s="31">
        <f t="shared" si="164"/>
        <v>0</v>
      </c>
      <c r="AW813" s="31">
        <f t="shared" si="164"/>
        <v>0</v>
      </c>
      <c r="AX813" s="31"/>
    </row>
    <row r="814" spans="1:50" ht="61.5" hidden="1" customHeight="1" x14ac:dyDescent="0.25">
      <c r="A814" s="30">
        <v>809</v>
      </c>
      <c r="B814" s="73" t="s">
        <v>1222</v>
      </c>
      <c r="C814" s="52" t="s">
        <v>2129</v>
      </c>
      <c r="D814" s="31"/>
      <c r="E814" s="98" t="s">
        <v>4669</v>
      </c>
      <c r="F814" s="52" t="s">
        <v>2141</v>
      </c>
      <c r="G814" s="52" t="s">
        <v>2143</v>
      </c>
      <c r="H814" s="52" t="s">
        <v>193</v>
      </c>
      <c r="I814" s="52" t="s">
        <v>98</v>
      </c>
      <c r="J814" s="52" t="s">
        <v>1959</v>
      </c>
      <c r="K814" s="52" t="s">
        <v>30</v>
      </c>
      <c r="L814" s="52" t="s">
        <v>39</v>
      </c>
      <c r="M814" s="52" t="s">
        <v>58</v>
      </c>
      <c r="N814" s="52" t="s">
        <v>1961</v>
      </c>
      <c r="O814" s="52" t="s">
        <v>55</v>
      </c>
      <c r="P814" s="32"/>
      <c r="Q814" s="52" t="s">
        <v>1959</v>
      </c>
      <c r="R814" s="33">
        <f t="shared" si="159"/>
        <v>1</v>
      </c>
      <c r="S814" s="53" t="str">
        <f t="shared" si="166"/>
        <v>Мінфін</v>
      </c>
      <c r="T814" s="53"/>
      <c r="U814" s="31"/>
      <c r="V814" s="31"/>
      <c r="W814" s="31"/>
      <c r="X814" s="57" t="s">
        <v>4367</v>
      </c>
      <c r="Y814" s="31"/>
      <c r="Z814" s="31"/>
      <c r="AA814" s="31"/>
      <c r="AB814" s="31"/>
      <c r="AC814" s="31"/>
      <c r="AD814" s="34"/>
      <c r="AE814" s="59">
        <f t="shared" si="161"/>
        <v>0</v>
      </c>
      <c r="AF814" s="62" t="e">
        <f t="shared" si="160"/>
        <v>#VALUE!</v>
      </c>
      <c r="AG814" s="31"/>
      <c r="AH814" s="31">
        <f t="shared" si="164"/>
        <v>0</v>
      </c>
      <c r="AI814" s="31">
        <f t="shared" si="164"/>
        <v>0</v>
      </c>
      <c r="AJ814" s="31">
        <f t="shared" si="164"/>
        <v>0</v>
      </c>
      <c r="AK814" s="31">
        <f t="shared" si="164"/>
        <v>0</v>
      </c>
      <c r="AL814" s="31">
        <f t="shared" si="164"/>
        <v>0</v>
      </c>
      <c r="AM814" s="31">
        <f t="shared" si="164"/>
        <v>0</v>
      </c>
      <c r="AN814" s="31">
        <f t="shared" si="164"/>
        <v>0</v>
      </c>
      <c r="AO814" s="31">
        <f t="shared" si="164"/>
        <v>0</v>
      </c>
      <c r="AP814" s="31">
        <f t="shared" si="164"/>
        <v>0</v>
      </c>
      <c r="AQ814" s="31">
        <f t="shared" si="164"/>
        <v>0</v>
      </c>
      <c r="AR814" s="31">
        <f t="shared" si="164"/>
        <v>0</v>
      </c>
      <c r="AS814" s="31">
        <f t="shared" si="164"/>
        <v>0</v>
      </c>
      <c r="AT814" s="31">
        <f t="shared" si="164"/>
        <v>0</v>
      </c>
      <c r="AU814" s="31">
        <f t="shared" si="164"/>
        <v>0</v>
      </c>
      <c r="AV814" s="31">
        <f t="shared" si="164"/>
        <v>0</v>
      </c>
      <c r="AW814" s="31">
        <f t="shared" si="164"/>
        <v>0</v>
      </c>
      <c r="AX814" s="31"/>
    </row>
    <row r="815" spans="1:50" ht="61.5" hidden="1" customHeight="1" x14ac:dyDescent="0.25">
      <c r="A815" s="30">
        <v>810</v>
      </c>
      <c r="B815" s="73" t="s">
        <v>1222</v>
      </c>
      <c r="C815" s="52" t="s">
        <v>2129</v>
      </c>
      <c r="D815" s="31"/>
      <c r="E815" s="98" t="s">
        <v>4669</v>
      </c>
      <c r="F815" s="52" t="s">
        <v>2141</v>
      </c>
      <c r="G815" s="52" t="s">
        <v>2144</v>
      </c>
      <c r="H815" s="52" t="s">
        <v>112</v>
      </c>
      <c r="I815" s="52" t="s">
        <v>94</v>
      </c>
      <c r="J815" s="52" t="s">
        <v>1959</v>
      </c>
      <c r="K815" s="52" t="s">
        <v>30</v>
      </c>
      <c r="L815" s="52" t="s">
        <v>39</v>
      </c>
      <c r="M815" s="52" t="s">
        <v>64</v>
      </c>
      <c r="N815" s="52" t="s">
        <v>65</v>
      </c>
      <c r="O815" s="52" t="s">
        <v>55</v>
      </c>
      <c r="P815" s="32"/>
      <c r="Q815" s="52" t="s">
        <v>1959</v>
      </c>
      <c r="R815" s="33">
        <f t="shared" si="159"/>
        <v>1</v>
      </c>
      <c r="S815" s="53" t="str">
        <f t="shared" si="166"/>
        <v>Мінфін</v>
      </c>
      <c r="T815" s="53"/>
      <c r="U815" s="31"/>
      <c r="V815" s="31"/>
      <c r="W815" s="31"/>
      <c r="X815" s="57" t="s">
        <v>4367</v>
      </c>
      <c r="Y815" s="31"/>
      <c r="Z815" s="31"/>
      <c r="AA815" s="31"/>
      <c r="AB815" s="31"/>
      <c r="AC815" s="31"/>
      <c r="AD815" s="34"/>
      <c r="AE815" s="59">
        <f t="shared" si="161"/>
        <v>0</v>
      </c>
      <c r="AF815" s="62" t="e">
        <f t="shared" si="160"/>
        <v>#VALUE!</v>
      </c>
      <c r="AG815" s="31"/>
      <c r="AH815" s="31">
        <f t="shared" si="164"/>
        <v>0</v>
      </c>
      <c r="AI815" s="31">
        <f t="shared" si="164"/>
        <v>0</v>
      </c>
      <c r="AJ815" s="31">
        <f t="shared" si="164"/>
        <v>0</v>
      </c>
      <c r="AK815" s="31">
        <f t="shared" si="164"/>
        <v>0</v>
      </c>
      <c r="AL815" s="31">
        <f t="shared" si="164"/>
        <v>0</v>
      </c>
      <c r="AM815" s="31">
        <f t="shared" si="164"/>
        <v>0</v>
      </c>
      <c r="AN815" s="31">
        <f t="shared" si="164"/>
        <v>0</v>
      </c>
      <c r="AO815" s="31">
        <f t="shared" si="164"/>
        <v>0</v>
      </c>
      <c r="AP815" s="31">
        <f t="shared" si="164"/>
        <v>0</v>
      </c>
      <c r="AQ815" s="31">
        <f t="shared" si="164"/>
        <v>0</v>
      </c>
      <c r="AR815" s="31">
        <f t="shared" si="164"/>
        <v>0</v>
      </c>
      <c r="AS815" s="31">
        <f t="shared" si="164"/>
        <v>0</v>
      </c>
      <c r="AT815" s="31">
        <f t="shared" si="164"/>
        <v>0</v>
      </c>
      <c r="AU815" s="31">
        <f t="shared" si="164"/>
        <v>0</v>
      </c>
      <c r="AV815" s="31">
        <f t="shared" si="164"/>
        <v>0</v>
      </c>
      <c r="AW815" s="31">
        <f t="shared" si="164"/>
        <v>0</v>
      </c>
      <c r="AX815" s="31"/>
    </row>
    <row r="816" spans="1:50" ht="61.5" hidden="1" customHeight="1" x14ac:dyDescent="0.25">
      <c r="A816" s="30">
        <v>811</v>
      </c>
      <c r="B816" s="73" t="s">
        <v>1222</v>
      </c>
      <c r="C816" s="52" t="s">
        <v>2129</v>
      </c>
      <c r="D816" s="31"/>
      <c r="E816" s="98" t="s">
        <v>4669</v>
      </c>
      <c r="F816" s="52" t="s">
        <v>2141</v>
      </c>
      <c r="G816" s="52" t="s">
        <v>2145</v>
      </c>
      <c r="H816" s="52" t="s">
        <v>101</v>
      </c>
      <c r="I816" s="52" t="s">
        <v>68</v>
      </c>
      <c r="J816" s="52" t="s">
        <v>1959</v>
      </c>
      <c r="K816" s="52" t="s">
        <v>30</v>
      </c>
      <c r="L816" s="52" t="s">
        <v>39</v>
      </c>
      <c r="M816" s="52" t="s">
        <v>69</v>
      </c>
      <c r="N816" s="52" t="s">
        <v>70</v>
      </c>
      <c r="O816" s="52" t="s">
        <v>55</v>
      </c>
      <c r="P816" s="32"/>
      <c r="Q816" s="52" t="s">
        <v>1959</v>
      </c>
      <c r="R816" s="33">
        <f t="shared" si="159"/>
        <v>1</v>
      </c>
      <c r="S816" s="53" t="str">
        <f t="shared" si="166"/>
        <v>Мінфін</v>
      </c>
      <c r="T816" s="53"/>
      <c r="U816" s="31"/>
      <c r="V816" s="31"/>
      <c r="W816" s="31"/>
      <c r="X816" s="57" t="s">
        <v>4367</v>
      </c>
      <c r="Y816" s="31"/>
      <c r="Z816" s="31"/>
      <c r="AA816" s="31"/>
      <c r="AB816" s="31"/>
      <c r="AC816" s="31"/>
      <c r="AD816" s="34"/>
      <c r="AE816" s="59">
        <f t="shared" si="161"/>
        <v>0</v>
      </c>
      <c r="AF816" s="62" t="e">
        <f t="shared" si="160"/>
        <v>#VALUE!</v>
      </c>
      <c r="AG816" s="31"/>
      <c r="AH816" s="31">
        <f t="shared" si="164"/>
        <v>0</v>
      </c>
      <c r="AI816" s="31">
        <f t="shared" si="164"/>
        <v>0</v>
      </c>
      <c r="AJ816" s="31">
        <f t="shared" si="164"/>
        <v>0</v>
      </c>
      <c r="AK816" s="31">
        <f t="shared" si="164"/>
        <v>0</v>
      </c>
      <c r="AL816" s="31">
        <f t="shared" si="164"/>
        <v>0</v>
      </c>
      <c r="AM816" s="31">
        <f t="shared" si="164"/>
        <v>0</v>
      </c>
      <c r="AN816" s="31">
        <f t="shared" si="164"/>
        <v>0</v>
      </c>
      <c r="AO816" s="31">
        <f t="shared" si="164"/>
        <v>0</v>
      </c>
      <c r="AP816" s="31">
        <f t="shared" si="164"/>
        <v>0</v>
      </c>
      <c r="AQ816" s="31">
        <f t="shared" si="164"/>
        <v>0</v>
      </c>
      <c r="AR816" s="31">
        <f t="shared" si="164"/>
        <v>0</v>
      </c>
      <c r="AS816" s="31">
        <f t="shared" si="164"/>
        <v>0</v>
      </c>
      <c r="AT816" s="31">
        <f t="shared" si="164"/>
        <v>0</v>
      </c>
      <c r="AU816" s="31">
        <f t="shared" si="164"/>
        <v>0</v>
      </c>
      <c r="AV816" s="31">
        <f t="shared" si="164"/>
        <v>0</v>
      </c>
      <c r="AW816" s="31">
        <f t="shared" si="164"/>
        <v>0</v>
      </c>
      <c r="AX816" s="31"/>
    </row>
    <row r="817" spans="1:50" ht="61.5" hidden="1" customHeight="1" x14ac:dyDescent="0.25">
      <c r="A817" s="30">
        <v>812</v>
      </c>
      <c r="B817" s="73" t="s">
        <v>1222</v>
      </c>
      <c r="C817" s="52" t="s">
        <v>2129</v>
      </c>
      <c r="D817" s="31"/>
      <c r="E817" s="98" t="s">
        <v>4669</v>
      </c>
      <c r="F817" s="52" t="s">
        <v>2141</v>
      </c>
      <c r="G817" s="52" t="s">
        <v>2146</v>
      </c>
      <c r="H817" s="52" t="s">
        <v>2147</v>
      </c>
      <c r="I817" s="52" t="s">
        <v>2148</v>
      </c>
      <c r="J817" s="52" t="s">
        <v>1959</v>
      </c>
      <c r="K817" s="52" t="s">
        <v>30</v>
      </c>
      <c r="L817" s="52" t="s">
        <v>39</v>
      </c>
      <c r="M817" s="52" t="s">
        <v>2149</v>
      </c>
      <c r="N817" s="52" t="s">
        <v>1959</v>
      </c>
      <c r="O817" s="52" t="s">
        <v>219</v>
      </c>
      <c r="P817" s="32"/>
      <c r="Q817" s="52" t="s">
        <v>1959</v>
      </c>
      <c r="R817" s="33">
        <f t="shared" si="159"/>
        <v>1</v>
      </c>
      <c r="S817" s="53" t="str">
        <f t="shared" si="166"/>
        <v>Мінфін</v>
      </c>
      <c r="T817" s="53"/>
      <c r="U817" s="31"/>
      <c r="V817" s="31"/>
      <c r="W817" s="31"/>
      <c r="X817" s="31"/>
      <c r="Y817" s="31"/>
      <c r="Z817" s="31"/>
      <c r="AA817" s="31"/>
      <c r="AB817" s="31"/>
      <c r="AC817" s="31"/>
      <c r="AD817" s="34"/>
      <c r="AE817" s="59">
        <f t="shared" si="161"/>
        <v>0</v>
      </c>
      <c r="AF817" s="62" t="e">
        <f t="shared" si="160"/>
        <v>#VALUE!</v>
      </c>
      <c r="AG817" s="31"/>
      <c r="AH817" s="31">
        <f t="shared" si="164"/>
        <v>0</v>
      </c>
      <c r="AI817" s="31">
        <f t="shared" si="164"/>
        <v>0</v>
      </c>
      <c r="AJ817" s="31">
        <f t="shared" si="164"/>
        <v>0</v>
      </c>
      <c r="AK817" s="31">
        <f t="shared" si="164"/>
        <v>0</v>
      </c>
      <c r="AL817" s="31">
        <f t="shared" si="164"/>
        <v>0</v>
      </c>
      <c r="AM817" s="31">
        <f t="shared" si="164"/>
        <v>0</v>
      </c>
      <c r="AN817" s="31">
        <f t="shared" si="164"/>
        <v>0</v>
      </c>
      <c r="AO817" s="31">
        <f t="shared" si="164"/>
        <v>0</v>
      </c>
      <c r="AP817" s="31">
        <f t="shared" si="164"/>
        <v>0</v>
      </c>
      <c r="AQ817" s="31">
        <f t="shared" si="164"/>
        <v>0</v>
      </c>
      <c r="AR817" s="31">
        <f t="shared" si="164"/>
        <v>0</v>
      </c>
      <c r="AS817" s="31">
        <f t="shared" si="164"/>
        <v>0</v>
      </c>
      <c r="AT817" s="31">
        <f t="shared" si="164"/>
        <v>0</v>
      </c>
      <c r="AU817" s="31">
        <f t="shared" si="164"/>
        <v>0</v>
      </c>
      <c r="AV817" s="31">
        <f t="shared" si="164"/>
        <v>0</v>
      </c>
      <c r="AW817" s="31">
        <f t="shared" ref="AW817" si="167">IF(ISNUMBER(FIND($AD817,AW$5)),$AD817,"")</f>
        <v>0</v>
      </c>
      <c r="AX817" s="31"/>
    </row>
    <row r="818" spans="1:50" ht="61.5" hidden="1" customHeight="1" x14ac:dyDescent="0.25">
      <c r="A818" s="30">
        <v>813</v>
      </c>
      <c r="B818" s="73" t="s">
        <v>1222</v>
      </c>
      <c r="C818" s="52" t="s">
        <v>2129</v>
      </c>
      <c r="D818" s="31"/>
      <c r="E818" s="98" t="s">
        <v>4669</v>
      </c>
      <c r="F818" s="52" t="s">
        <v>2141</v>
      </c>
      <c r="G818" s="52" t="s">
        <v>2150</v>
      </c>
      <c r="H818" s="52" t="s">
        <v>2151</v>
      </c>
      <c r="I818" s="52" t="s">
        <v>2152</v>
      </c>
      <c r="J818" s="52" t="s">
        <v>1959</v>
      </c>
      <c r="K818" s="52" t="s">
        <v>30</v>
      </c>
      <c r="L818" s="52" t="s">
        <v>39</v>
      </c>
      <c r="M818" s="52" t="s">
        <v>58</v>
      </c>
      <c r="N818" s="52" t="s">
        <v>1961</v>
      </c>
      <c r="O818" s="52" t="s">
        <v>219</v>
      </c>
      <c r="P818" s="32"/>
      <c r="Q818" s="52" t="s">
        <v>1959</v>
      </c>
      <c r="R818" s="33">
        <f t="shared" si="159"/>
        <v>1</v>
      </c>
      <c r="S818" s="53" t="str">
        <f t="shared" si="166"/>
        <v>Мінфін</v>
      </c>
      <c r="T818" s="53"/>
      <c r="U818" s="31"/>
      <c r="V818" s="31"/>
      <c r="W818" s="31"/>
      <c r="X818" s="31"/>
      <c r="Y818" s="31"/>
      <c r="Z818" s="31"/>
      <c r="AA818" s="31"/>
      <c r="AB818" s="31"/>
      <c r="AC818" s="31"/>
      <c r="AD818" s="34"/>
      <c r="AE818" s="59">
        <f t="shared" si="161"/>
        <v>0</v>
      </c>
      <c r="AF818" s="62" t="e">
        <f t="shared" si="160"/>
        <v>#VALUE!</v>
      </c>
      <c r="AG818" s="31"/>
      <c r="AH818" s="31">
        <f t="shared" ref="AH818:AW833" si="168">IF(ISNUMBER(FIND($AD818,AH$5)),$AD818,"")</f>
        <v>0</v>
      </c>
      <c r="AI818" s="31">
        <f t="shared" si="168"/>
        <v>0</v>
      </c>
      <c r="AJ818" s="31">
        <f t="shared" si="168"/>
        <v>0</v>
      </c>
      <c r="AK818" s="31">
        <f t="shared" si="168"/>
        <v>0</v>
      </c>
      <c r="AL818" s="31">
        <f t="shared" si="168"/>
        <v>0</v>
      </c>
      <c r="AM818" s="31">
        <f t="shared" si="168"/>
        <v>0</v>
      </c>
      <c r="AN818" s="31">
        <f t="shared" si="168"/>
        <v>0</v>
      </c>
      <c r="AO818" s="31">
        <f t="shared" si="168"/>
        <v>0</v>
      </c>
      <c r="AP818" s="31">
        <f t="shared" si="168"/>
        <v>0</v>
      </c>
      <c r="AQ818" s="31">
        <f t="shared" si="168"/>
        <v>0</v>
      </c>
      <c r="AR818" s="31">
        <f t="shared" si="168"/>
        <v>0</v>
      </c>
      <c r="AS818" s="31">
        <f t="shared" si="168"/>
        <v>0</v>
      </c>
      <c r="AT818" s="31">
        <f t="shared" si="168"/>
        <v>0</v>
      </c>
      <c r="AU818" s="31">
        <f t="shared" si="168"/>
        <v>0</v>
      </c>
      <c r="AV818" s="31">
        <f t="shared" si="168"/>
        <v>0</v>
      </c>
      <c r="AW818" s="31">
        <f t="shared" si="168"/>
        <v>0</v>
      </c>
      <c r="AX818" s="31"/>
    </row>
    <row r="819" spans="1:50" ht="61.5" hidden="1" customHeight="1" x14ac:dyDescent="0.25">
      <c r="A819" s="30">
        <v>814</v>
      </c>
      <c r="B819" s="73" t="s">
        <v>1222</v>
      </c>
      <c r="C819" s="52" t="s">
        <v>2129</v>
      </c>
      <c r="D819" s="31"/>
      <c r="E819" s="98" t="s">
        <v>4669</v>
      </c>
      <c r="F819" s="52" t="s">
        <v>2141</v>
      </c>
      <c r="G819" s="52" t="s">
        <v>2153</v>
      </c>
      <c r="H819" s="52" t="s">
        <v>2154</v>
      </c>
      <c r="I819" s="52" t="s">
        <v>2154</v>
      </c>
      <c r="J819" s="52" t="s">
        <v>2155</v>
      </c>
      <c r="K819" s="52" t="s">
        <v>30</v>
      </c>
      <c r="L819" s="52" t="s">
        <v>39</v>
      </c>
      <c r="M819" s="52" t="s">
        <v>2156</v>
      </c>
      <c r="N819" s="52" t="s">
        <v>227</v>
      </c>
      <c r="O819" s="52" t="s">
        <v>219</v>
      </c>
      <c r="P819" s="32"/>
      <c r="Q819" s="52" t="s">
        <v>2155</v>
      </c>
      <c r="R819" s="33">
        <f t="shared" si="159"/>
        <v>2</v>
      </c>
      <c r="S819" s="53" t="str">
        <f t="shared" si="166"/>
        <v>Мінфін</v>
      </c>
      <c r="T819" s="53"/>
      <c r="U819" s="31"/>
      <c r="V819" s="31"/>
      <c r="W819" s="31"/>
      <c r="X819" s="31"/>
      <c r="Y819" s="31"/>
      <c r="Z819" s="31"/>
      <c r="AA819" s="31"/>
      <c r="AB819" s="31"/>
      <c r="AC819" s="31"/>
      <c r="AD819" s="34"/>
      <c r="AE819" s="59">
        <f t="shared" si="161"/>
        <v>0</v>
      </c>
      <c r="AF819" s="62" t="e">
        <f t="shared" si="160"/>
        <v>#VALUE!</v>
      </c>
      <c r="AG819" s="31"/>
      <c r="AH819" s="31">
        <f t="shared" si="168"/>
        <v>0</v>
      </c>
      <c r="AI819" s="31">
        <f t="shared" si="168"/>
        <v>0</v>
      </c>
      <c r="AJ819" s="31">
        <f t="shared" si="168"/>
        <v>0</v>
      </c>
      <c r="AK819" s="31">
        <f t="shared" si="168"/>
        <v>0</v>
      </c>
      <c r="AL819" s="31">
        <f t="shared" si="168"/>
        <v>0</v>
      </c>
      <c r="AM819" s="31">
        <f t="shared" si="168"/>
        <v>0</v>
      </c>
      <c r="AN819" s="31">
        <f t="shared" si="168"/>
        <v>0</v>
      </c>
      <c r="AO819" s="31">
        <f t="shared" si="168"/>
        <v>0</v>
      </c>
      <c r="AP819" s="31">
        <f t="shared" si="168"/>
        <v>0</v>
      </c>
      <c r="AQ819" s="31">
        <f t="shared" si="168"/>
        <v>0</v>
      </c>
      <c r="AR819" s="31">
        <f t="shared" si="168"/>
        <v>0</v>
      </c>
      <c r="AS819" s="31">
        <f t="shared" si="168"/>
        <v>0</v>
      </c>
      <c r="AT819" s="31">
        <f t="shared" si="168"/>
        <v>0</v>
      </c>
      <c r="AU819" s="31">
        <f t="shared" si="168"/>
        <v>0</v>
      </c>
      <c r="AV819" s="31">
        <f t="shared" si="168"/>
        <v>0</v>
      </c>
      <c r="AW819" s="31">
        <f t="shared" si="168"/>
        <v>0</v>
      </c>
      <c r="AX819" s="31"/>
    </row>
    <row r="820" spans="1:50" ht="61.5" hidden="1" customHeight="1" x14ac:dyDescent="0.25">
      <c r="A820" s="30">
        <v>815</v>
      </c>
      <c r="B820" s="73" t="s">
        <v>1222</v>
      </c>
      <c r="C820" s="52" t="s">
        <v>2129</v>
      </c>
      <c r="D820" s="31"/>
      <c r="E820" s="98" t="s">
        <v>4669</v>
      </c>
      <c r="F820" s="52" t="s">
        <v>2141</v>
      </c>
      <c r="G820" s="52" t="s">
        <v>2157</v>
      </c>
      <c r="H820" s="52" t="s">
        <v>15</v>
      </c>
      <c r="I820" s="52" t="s">
        <v>16</v>
      </c>
      <c r="J820" s="52" t="s">
        <v>2158</v>
      </c>
      <c r="K820" s="52" t="s">
        <v>30</v>
      </c>
      <c r="L820" s="52" t="s">
        <v>39</v>
      </c>
      <c r="M820" s="52" t="s">
        <v>2159</v>
      </c>
      <c r="N820" s="52" t="s">
        <v>2160</v>
      </c>
      <c r="O820" s="52" t="s">
        <v>2161</v>
      </c>
      <c r="P820" s="32"/>
      <c r="Q820" s="52" t="s">
        <v>4365</v>
      </c>
      <c r="R820" s="33">
        <f t="shared" si="159"/>
        <v>1</v>
      </c>
      <c r="S820" s="53" t="str">
        <f t="shared" si="166"/>
        <v xml:space="preserve">Держмитслужба </v>
      </c>
      <c r="T820" s="53"/>
      <c r="U820" s="31"/>
      <c r="V820" s="31"/>
      <c r="W820" s="31"/>
      <c r="X820" s="57" t="s">
        <v>4367</v>
      </c>
      <c r="Y820" s="31"/>
      <c r="Z820" s="57" t="s">
        <v>4367</v>
      </c>
      <c r="AA820" s="128"/>
      <c r="AB820" s="128"/>
      <c r="AC820" s="31"/>
      <c r="AD820" s="34"/>
      <c r="AE820" s="59">
        <f t="shared" si="161"/>
        <v>0</v>
      </c>
      <c r="AF820" s="62" t="e">
        <f t="shared" si="160"/>
        <v>#VALUE!</v>
      </c>
      <c r="AG820" s="31"/>
      <c r="AH820" s="31">
        <f t="shared" si="168"/>
        <v>0</v>
      </c>
      <c r="AI820" s="31">
        <f t="shared" si="168"/>
        <v>0</v>
      </c>
      <c r="AJ820" s="31">
        <f t="shared" si="168"/>
        <v>0</v>
      </c>
      <c r="AK820" s="31">
        <f t="shared" si="168"/>
        <v>0</v>
      </c>
      <c r="AL820" s="31">
        <f t="shared" si="168"/>
        <v>0</v>
      </c>
      <c r="AM820" s="31">
        <f t="shared" si="168"/>
        <v>0</v>
      </c>
      <c r="AN820" s="31">
        <f t="shared" si="168"/>
        <v>0</v>
      </c>
      <c r="AO820" s="31">
        <f t="shared" si="168"/>
        <v>0</v>
      </c>
      <c r="AP820" s="31">
        <f t="shared" si="168"/>
        <v>0</v>
      </c>
      <c r="AQ820" s="31">
        <f t="shared" si="168"/>
        <v>0</v>
      </c>
      <c r="AR820" s="31">
        <f t="shared" si="168"/>
        <v>0</v>
      </c>
      <c r="AS820" s="31">
        <f t="shared" si="168"/>
        <v>0</v>
      </c>
      <c r="AT820" s="31">
        <f t="shared" si="168"/>
        <v>0</v>
      </c>
      <c r="AU820" s="31">
        <f t="shared" si="168"/>
        <v>0</v>
      </c>
      <c r="AV820" s="31">
        <f t="shared" si="168"/>
        <v>0</v>
      </c>
      <c r="AW820" s="31">
        <f t="shared" si="168"/>
        <v>0</v>
      </c>
      <c r="AX820" s="31"/>
    </row>
    <row r="821" spans="1:50" ht="61.5" hidden="1" customHeight="1" x14ac:dyDescent="0.25">
      <c r="A821" s="30">
        <v>816</v>
      </c>
      <c r="B821" s="73" t="s">
        <v>1222</v>
      </c>
      <c r="C821" s="52" t="s">
        <v>2129</v>
      </c>
      <c r="D821" s="31"/>
      <c r="E821" s="98" t="s">
        <v>4670</v>
      </c>
      <c r="F821" s="52" t="s">
        <v>2162</v>
      </c>
      <c r="G821" s="52" t="s">
        <v>2163</v>
      </c>
      <c r="H821" s="52" t="s">
        <v>15</v>
      </c>
      <c r="I821" s="52" t="s">
        <v>160</v>
      </c>
      <c r="J821" s="52" t="s">
        <v>2133</v>
      </c>
      <c r="K821" s="52" t="s">
        <v>30</v>
      </c>
      <c r="L821" s="52" t="s">
        <v>39</v>
      </c>
      <c r="M821" s="52" t="s">
        <v>54</v>
      </c>
      <c r="N821" s="52" t="s">
        <v>1959</v>
      </c>
      <c r="O821" s="52" t="s">
        <v>55</v>
      </c>
      <c r="P821" s="32"/>
      <c r="Q821" s="52" t="s">
        <v>2133</v>
      </c>
      <c r="R821" s="33">
        <f t="shared" si="159"/>
        <v>2</v>
      </c>
      <c r="S821" s="53" t="str">
        <f t="shared" si="166"/>
        <v>Мінфін</v>
      </c>
      <c r="T821" s="53"/>
      <c r="U821" s="31"/>
      <c r="V821" s="31"/>
      <c r="W821" s="31"/>
      <c r="X821" s="57" t="s">
        <v>4367</v>
      </c>
      <c r="Y821" s="31"/>
      <c r="Z821" s="31"/>
      <c r="AA821" s="31"/>
      <c r="AB821" s="31"/>
      <c r="AC821" s="31"/>
      <c r="AD821" s="34"/>
      <c r="AE821" s="59">
        <f t="shared" si="161"/>
        <v>0</v>
      </c>
      <c r="AF821" s="62" t="e">
        <f t="shared" si="160"/>
        <v>#VALUE!</v>
      </c>
      <c r="AG821" s="31"/>
      <c r="AH821" s="31">
        <f t="shared" si="168"/>
        <v>0</v>
      </c>
      <c r="AI821" s="31">
        <f t="shared" si="168"/>
        <v>0</v>
      </c>
      <c r="AJ821" s="31">
        <f t="shared" si="168"/>
        <v>0</v>
      </c>
      <c r="AK821" s="31">
        <f t="shared" si="168"/>
        <v>0</v>
      </c>
      <c r="AL821" s="31">
        <f t="shared" si="168"/>
        <v>0</v>
      </c>
      <c r="AM821" s="31">
        <f t="shared" si="168"/>
        <v>0</v>
      </c>
      <c r="AN821" s="31">
        <f t="shared" si="168"/>
        <v>0</v>
      </c>
      <c r="AO821" s="31">
        <f t="shared" si="168"/>
        <v>0</v>
      </c>
      <c r="AP821" s="31">
        <f t="shared" si="168"/>
        <v>0</v>
      </c>
      <c r="AQ821" s="31">
        <f t="shared" si="168"/>
        <v>0</v>
      </c>
      <c r="AR821" s="31">
        <f t="shared" si="168"/>
        <v>0</v>
      </c>
      <c r="AS821" s="31">
        <f t="shared" si="168"/>
        <v>0</v>
      </c>
      <c r="AT821" s="31">
        <f t="shared" si="168"/>
        <v>0</v>
      </c>
      <c r="AU821" s="31">
        <f t="shared" si="168"/>
        <v>0</v>
      </c>
      <c r="AV821" s="31">
        <f t="shared" si="168"/>
        <v>0</v>
      </c>
      <c r="AW821" s="31">
        <f t="shared" si="168"/>
        <v>0</v>
      </c>
      <c r="AX821" s="31"/>
    </row>
    <row r="822" spans="1:50" ht="61.5" hidden="1" customHeight="1" x14ac:dyDescent="0.25">
      <c r="A822" s="30">
        <v>817</v>
      </c>
      <c r="B822" s="73" t="s">
        <v>1222</v>
      </c>
      <c r="C822" s="52" t="s">
        <v>2129</v>
      </c>
      <c r="D822" s="31"/>
      <c r="E822" s="98" t="s">
        <v>4670</v>
      </c>
      <c r="F822" s="52" t="s">
        <v>2162</v>
      </c>
      <c r="G822" s="52" t="s">
        <v>2164</v>
      </c>
      <c r="H822" s="52" t="s">
        <v>193</v>
      </c>
      <c r="I822" s="52" t="s">
        <v>98</v>
      </c>
      <c r="J822" s="52" t="s">
        <v>1959</v>
      </c>
      <c r="K822" s="52" t="s">
        <v>30</v>
      </c>
      <c r="L822" s="52" t="s">
        <v>39</v>
      </c>
      <c r="M822" s="52" t="s">
        <v>58</v>
      </c>
      <c r="N822" s="52" t="s">
        <v>1961</v>
      </c>
      <c r="O822" s="52" t="s">
        <v>55</v>
      </c>
      <c r="P822" s="32"/>
      <c r="Q822" s="52" t="s">
        <v>1959</v>
      </c>
      <c r="R822" s="33">
        <f t="shared" si="159"/>
        <v>1</v>
      </c>
      <c r="S822" s="53" t="str">
        <f t="shared" si="166"/>
        <v>Мінфін</v>
      </c>
      <c r="T822" s="53"/>
      <c r="U822" s="31"/>
      <c r="V822" s="31"/>
      <c r="W822" s="31"/>
      <c r="X822" s="57" t="s">
        <v>4367</v>
      </c>
      <c r="Y822" s="31"/>
      <c r="Z822" s="31"/>
      <c r="AA822" s="31"/>
      <c r="AB822" s="31"/>
      <c r="AC822" s="31"/>
      <c r="AD822" s="34"/>
      <c r="AE822" s="59">
        <f t="shared" si="161"/>
        <v>0</v>
      </c>
      <c r="AF822" s="62" t="e">
        <f t="shared" si="160"/>
        <v>#VALUE!</v>
      </c>
      <c r="AG822" s="31"/>
      <c r="AH822" s="31">
        <f t="shared" si="168"/>
        <v>0</v>
      </c>
      <c r="AI822" s="31">
        <f t="shared" si="168"/>
        <v>0</v>
      </c>
      <c r="AJ822" s="31">
        <f t="shared" si="168"/>
        <v>0</v>
      </c>
      <c r="AK822" s="31">
        <f t="shared" si="168"/>
        <v>0</v>
      </c>
      <c r="AL822" s="31">
        <f t="shared" si="168"/>
        <v>0</v>
      </c>
      <c r="AM822" s="31">
        <f t="shared" si="168"/>
        <v>0</v>
      </c>
      <c r="AN822" s="31">
        <f t="shared" si="168"/>
        <v>0</v>
      </c>
      <c r="AO822" s="31">
        <f t="shared" si="168"/>
        <v>0</v>
      </c>
      <c r="AP822" s="31">
        <f t="shared" si="168"/>
        <v>0</v>
      </c>
      <c r="AQ822" s="31">
        <f t="shared" si="168"/>
        <v>0</v>
      </c>
      <c r="AR822" s="31">
        <f t="shared" si="168"/>
        <v>0</v>
      </c>
      <c r="AS822" s="31">
        <f t="shared" si="168"/>
        <v>0</v>
      </c>
      <c r="AT822" s="31">
        <f t="shared" si="168"/>
        <v>0</v>
      </c>
      <c r="AU822" s="31">
        <f t="shared" si="168"/>
        <v>0</v>
      </c>
      <c r="AV822" s="31">
        <f t="shared" si="168"/>
        <v>0</v>
      </c>
      <c r="AW822" s="31">
        <f t="shared" si="168"/>
        <v>0</v>
      </c>
      <c r="AX822" s="31"/>
    </row>
    <row r="823" spans="1:50" ht="61.5" hidden="1" customHeight="1" x14ac:dyDescent="0.25">
      <c r="A823" s="30">
        <v>818</v>
      </c>
      <c r="B823" s="73" t="s">
        <v>1222</v>
      </c>
      <c r="C823" s="52" t="s">
        <v>2129</v>
      </c>
      <c r="D823" s="31"/>
      <c r="E823" s="98" t="s">
        <v>4670</v>
      </c>
      <c r="F823" s="52" t="s">
        <v>2162</v>
      </c>
      <c r="G823" s="52" t="s">
        <v>2165</v>
      </c>
      <c r="H823" s="52" t="s">
        <v>112</v>
      </c>
      <c r="I823" s="52" t="s">
        <v>94</v>
      </c>
      <c r="J823" s="52" t="s">
        <v>1959</v>
      </c>
      <c r="K823" s="52" t="s">
        <v>30</v>
      </c>
      <c r="L823" s="52" t="s">
        <v>39</v>
      </c>
      <c r="M823" s="52" t="s">
        <v>64</v>
      </c>
      <c r="N823" s="52" t="s">
        <v>65</v>
      </c>
      <c r="O823" s="52" t="s">
        <v>55</v>
      </c>
      <c r="P823" s="32"/>
      <c r="Q823" s="52" t="s">
        <v>1959</v>
      </c>
      <c r="R823" s="33">
        <f t="shared" si="159"/>
        <v>1</v>
      </c>
      <c r="S823" s="53" t="str">
        <f t="shared" si="166"/>
        <v>Мінфін</v>
      </c>
      <c r="T823" s="53"/>
      <c r="U823" s="31"/>
      <c r="V823" s="31"/>
      <c r="W823" s="31"/>
      <c r="X823" s="57" t="s">
        <v>4367</v>
      </c>
      <c r="Y823" s="31"/>
      <c r="Z823" s="31"/>
      <c r="AA823" s="31"/>
      <c r="AB823" s="31"/>
      <c r="AC823" s="31"/>
      <c r="AD823" s="34"/>
      <c r="AE823" s="59">
        <f t="shared" si="161"/>
        <v>0</v>
      </c>
      <c r="AF823" s="62" t="e">
        <f t="shared" si="160"/>
        <v>#VALUE!</v>
      </c>
      <c r="AG823" s="31"/>
      <c r="AH823" s="31">
        <f t="shared" si="168"/>
        <v>0</v>
      </c>
      <c r="AI823" s="31">
        <f t="shared" si="168"/>
        <v>0</v>
      </c>
      <c r="AJ823" s="31">
        <f t="shared" si="168"/>
        <v>0</v>
      </c>
      <c r="AK823" s="31">
        <f t="shared" si="168"/>
        <v>0</v>
      </c>
      <c r="AL823" s="31">
        <f t="shared" si="168"/>
        <v>0</v>
      </c>
      <c r="AM823" s="31">
        <f t="shared" si="168"/>
        <v>0</v>
      </c>
      <c r="AN823" s="31">
        <f t="shared" si="168"/>
        <v>0</v>
      </c>
      <c r="AO823" s="31">
        <f t="shared" si="168"/>
        <v>0</v>
      </c>
      <c r="AP823" s="31">
        <f t="shared" si="168"/>
        <v>0</v>
      </c>
      <c r="AQ823" s="31">
        <f t="shared" si="168"/>
        <v>0</v>
      </c>
      <c r="AR823" s="31">
        <f t="shared" si="168"/>
        <v>0</v>
      </c>
      <c r="AS823" s="31">
        <f t="shared" si="168"/>
        <v>0</v>
      </c>
      <c r="AT823" s="31">
        <f t="shared" si="168"/>
        <v>0</v>
      </c>
      <c r="AU823" s="31">
        <f t="shared" si="168"/>
        <v>0</v>
      </c>
      <c r="AV823" s="31">
        <f t="shared" si="168"/>
        <v>0</v>
      </c>
      <c r="AW823" s="31">
        <f t="shared" si="168"/>
        <v>0</v>
      </c>
      <c r="AX823" s="31"/>
    </row>
    <row r="824" spans="1:50" ht="61.5" hidden="1" customHeight="1" x14ac:dyDescent="0.25">
      <c r="A824" s="30">
        <v>819</v>
      </c>
      <c r="B824" s="73" t="s">
        <v>1222</v>
      </c>
      <c r="C824" s="52" t="s">
        <v>2129</v>
      </c>
      <c r="D824" s="31"/>
      <c r="E824" s="98" t="s">
        <v>4670</v>
      </c>
      <c r="F824" s="52" t="s">
        <v>2162</v>
      </c>
      <c r="G824" s="52" t="s">
        <v>2166</v>
      </c>
      <c r="H824" s="52" t="s">
        <v>101</v>
      </c>
      <c r="I824" s="52" t="s">
        <v>68</v>
      </c>
      <c r="J824" s="52" t="s">
        <v>1959</v>
      </c>
      <c r="K824" s="52" t="s">
        <v>30</v>
      </c>
      <c r="L824" s="52" t="s">
        <v>39</v>
      </c>
      <c r="M824" s="52" t="s">
        <v>69</v>
      </c>
      <c r="N824" s="52" t="s">
        <v>70</v>
      </c>
      <c r="O824" s="52" t="s">
        <v>55</v>
      </c>
      <c r="P824" s="32"/>
      <c r="Q824" s="52" t="s">
        <v>1959</v>
      </c>
      <c r="R824" s="33">
        <f t="shared" si="159"/>
        <v>1</v>
      </c>
      <c r="S824" s="53" t="str">
        <f t="shared" si="166"/>
        <v>Мінфін</v>
      </c>
      <c r="T824" s="53"/>
      <c r="U824" s="31"/>
      <c r="V824" s="31"/>
      <c r="W824" s="31"/>
      <c r="X824" s="57" t="s">
        <v>4367</v>
      </c>
      <c r="Y824" s="31"/>
      <c r="Z824" s="31"/>
      <c r="AA824" s="31"/>
      <c r="AB824" s="31"/>
      <c r="AC824" s="31"/>
      <c r="AD824" s="34"/>
      <c r="AE824" s="59">
        <f t="shared" si="161"/>
        <v>0</v>
      </c>
      <c r="AF824" s="62" t="e">
        <f t="shared" si="160"/>
        <v>#VALUE!</v>
      </c>
      <c r="AG824" s="31"/>
      <c r="AH824" s="31">
        <f t="shared" si="168"/>
        <v>0</v>
      </c>
      <c r="AI824" s="31">
        <f t="shared" si="168"/>
        <v>0</v>
      </c>
      <c r="AJ824" s="31">
        <f t="shared" si="168"/>
        <v>0</v>
      </c>
      <c r="AK824" s="31">
        <f t="shared" si="168"/>
        <v>0</v>
      </c>
      <c r="AL824" s="31">
        <f t="shared" si="168"/>
        <v>0</v>
      </c>
      <c r="AM824" s="31">
        <f t="shared" si="168"/>
        <v>0</v>
      </c>
      <c r="AN824" s="31">
        <f t="shared" si="168"/>
        <v>0</v>
      </c>
      <c r="AO824" s="31">
        <f t="shared" si="168"/>
        <v>0</v>
      </c>
      <c r="AP824" s="31">
        <f t="shared" si="168"/>
        <v>0</v>
      </c>
      <c r="AQ824" s="31">
        <f t="shared" si="168"/>
        <v>0</v>
      </c>
      <c r="AR824" s="31">
        <f t="shared" si="168"/>
        <v>0</v>
      </c>
      <c r="AS824" s="31">
        <f t="shared" si="168"/>
        <v>0</v>
      </c>
      <c r="AT824" s="31">
        <f t="shared" si="168"/>
        <v>0</v>
      </c>
      <c r="AU824" s="31">
        <f t="shared" si="168"/>
        <v>0</v>
      </c>
      <c r="AV824" s="31">
        <f t="shared" si="168"/>
        <v>0</v>
      </c>
      <c r="AW824" s="31">
        <f t="shared" si="168"/>
        <v>0</v>
      </c>
      <c r="AX824" s="31"/>
    </row>
    <row r="825" spans="1:50" ht="61.5" hidden="1" customHeight="1" x14ac:dyDescent="0.25">
      <c r="A825" s="30">
        <v>820</v>
      </c>
      <c r="B825" s="73" t="s">
        <v>1222</v>
      </c>
      <c r="C825" s="52" t="s">
        <v>2129</v>
      </c>
      <c r="D825" s="31"/>
      <c r="E825" s="98" t="s">
        <v>4670</v>
      </c>
      <c r="F825" s="52" t="s">
        <v>2162</v>
      </c>
      <c r="G825" s="52" t="s">
        <v>2167</v>
      </c>
      <c r="H825" s="52" t="s">
        <v>2168</v>
      </c>
      <c r="I825" s="52" t="s">
        <v>2169</v>
      </c>
      <c r="J825" s="52" t="s">
        <v>2170</v>
      </c>
      <c r="K825" s="52" t="s">
        <v>30</v>
      </c>
      <c r="L825" s="52" t="s">
        <v>39</v>
      </c>
      <c r="M825" s="52" t="s">
        <v>2171</v>
      </c>
      <c r="N825" s="52" t="s">
        <v>2158</v>
      </c>
      <c r="O825" s="52" t="s">
        <v>1520</v>
      </c>
      <c r="P825" s="32"/>
      <c r="Q825" s="52" t="s">
        <v>4365</v>
      </c>
      <c r="R825" s="33">
        <f t="shared" si="159"/>
        <v>1</v>
      </c>
      <c r="S825" s="53" t="str">
        <f t="shared" si="166"/>
        <v xml:space="preserve">Держмитслужба </v>
      </c>
      <c r="T825" s="53"/>
      <c r="U825" s="31"/>
      <c r="V825" s="31"/>
      <c r="W825" s="31"/>
      <c r="X825" s="31"/>
      <c r="Y825" s="31"/>
      <c r="Z825" s="31"/>
      <c r="AA825" s="31"/>
      <c r="AB825" s="31"/>
      <c r="AC825" s="31"/>
      <c r="AD825" s="34"/>
      <c r="AE825" s="59">
        <f t="shared" si="161"/>
        <v>0</v>
      </c>
      <c r="AF825" s="62" t="e">
        <f t="shared" si="160"/>
        <v>#VALUE!</v>
      </c>
      <c r="AG825" s="31"/>
      <c r="AH825" s="31">
        <f t="shared" si="168"/>
        <v>0</v>
      </c>
      <c r="AI825" s="31">
        <f t="shared" si="168"/>
        <v>0</v>
      </c>
      <c r="AJ825" s="31">
        <f t="shared" si="168"/>
        <v>0</v>
      </c>
      <c r="AK825" s="31">
        <f t="shared" si="168"/>
        <v>0</v>
      </c>
      <c r="AL825" s="31">
        <f t="shared" si="168"/>
        <v>0</v>
      </c>
      <c r="AM825" s="31">
        <f t="shared" si="168"/>
        <v>0</v>
      </c>
      <c r="AN825" s="31">
        <f t="shared" si="168"/>
        <v>0</v>
      </c>
      <c r="AO825" s="31">
        <f t="shared" si="168"/>
        <v>0</v>
      </c>
      <c r="AP825" s="31">
        <f t="shared" si="168"/>
        <v>0</v>
      </c>
      <c r="AQ825" s="31">
        <f t="shared" si="168"/>
        <v>0</v>
      </c>
      <c r="AR825" s="31">
        <f t="shared" si="168"/>
        <v>0</v>
      </c>
      <c r="AS825" s="31">
        <f t="shared" si="168"/>
        <v>0</v>
      </c>
      <c r="AT825" s="31">
        <f t="shared" si="168"/>
        <v>0</v>
      </c>
      <c r="AU825" s="31">
        <f t="shared" si="168"/>
        <v>0</v>
      </c>
      <c r="AV825" s="31">
        <f t="shared" si="168"/>
        <v>0</v>
      </c>
      <c r="AW825" s="31">
        <f t="shared" si="168"/>
        <v>0</v>
      </c>
      <c r="AX825" s="31"/>
    </row>
    <row r="826" spans="1:50" ht="61.5" hidden="1" customHeight="1" x14ac:dyDescent="0.25">
      <c r="A826" s="30">
        <v>821</v>
      </c>
      <c r="B826" s="73" t="s">
        <v>1222</v>
      </c>
      <c r="C826" s="52" t="s">
        <v>2129</v>
      </c>
      <c r="D826" s="31"/>
      <c r="E826" s="98" t="s">
        <v>4670</v>
      </c>
      <c r="F826" s="52" t="s">
        <v>2162</v>
      </c>
      <c r="G826" s="52" t="s">
        <v>2172</v>
      </c>
      <c r="H826" s="52" t="s">
        <v>2173</v>
      </c>
      <c r="I826" s="52" t="s">
        <v>2174</v>
      </c>
      <c r="J826" s="52" t="s">
        <v>2158</v>
      </c>
      <c r="K826" s="52" t="s">
        <v>30</v>
      </c>
      <c r="L826" s="52" t="s">
        <v>39</v>
      </c>
      <c r="M826" s="52" t="s">
        <v>58</v>
      </c>
      <c r="N826" s="52" t="s">
        <v>2160</v>
      </c>
      <c r="O826" s="52" t="s">
        <v>1520</v>
      </c>
      <c r="P826" s="32"/>
      <c r="Q826" s="52" t="s">
        <v>4365</v>
      </c>
      <c r="R826" s="33">
        <f t="shared" si="159"/>
        <v>1</v>
      </c>
      <c r="S826" s="53" t="str">
        <f t="shared" si="166"/>
        <v xml:space="preserve">Держмитслужба </v>
      </c>
      <c r="T826" s="53"/>
      <c r="U826" s="31"/>
      <c r="V826" s="31"/>
      <c r="W826" s="31"/>
      <c r="X826" s="31"/>
      <c r="Y826" s="31"/>
      <c r="Z826" s="31"/>
      <c r="AA826" s="31"/>
      <c r="AB826" s="31"/>
      <c r="AC826" s="31"/>
      <c r="AD826" s="34"/>
      <c r="AE826" s="59">
        <f t="shared" si="161"/>
        <v>0</v>
      </c>
      <c r="AF826" s="62" t="e">
        <f t="shared" si="160"/>
        <v>#VALUE!</v>
      </c>
      <c r="AG826" s="31"/>
      <c r="AH826" s="31">
        <f t="shared" si="168"/>
        <v>0</v>
      </c>
      <c r="AI826" s="31">
        <f t="shared" si="168"/>
        <v>0</v>
      </c>
      <c r="AJ826" s="31">
        <f t="shared" si="168"/>
        <v>0</v>
      </c>
      <c r="AK826" s="31">
        <f t="shared" si="168"/>
        <v>0</v>
      </c>
      <c r="AL826" s="31">
        <f t="shared" si="168"/>
        <v>0</v>
      </c>
      <c r="AM826" s="31">
        <f t="shared" si="168"/>
        <v>0</v>
      </c>
      <c r="AN826" s="31">
        <f t="shared" si="168"/>
        <v>0</v>
      </c>
      <c r="AO826" s="31">
        <f t="shared" si="168"/>
        <v>0</v>
      </c>
      <c r="AP826" s="31">
        <f t="shared" si="168"/>
        <v>0</v>
      </c>
      <c r="AQ826" s="31">
        <f t="shared" si="168"/>
        <v>0</v>
      </c>
      <c r="AR826" s="31">
        <f t="shared" si="168"/>
        <v>0</v>
      </c>
      <c r="AS826" s="31">
        <f t="shared" si="168"/>
        <v>0</v>
      </c>
      <c r="AT826" s="31">
        <f t="shared" si="168"/>
        <v>0</v>
      </c>
      <c r="AU826" s="31">
        <f t="shared" si="168"/>
        <v>0</v>
      </c>
      <c r="AV826" s="31">
        <f t="shared" si="168"/>
        <v>0</v>
      </c>
      <c r="AW826" s="31">
        <f t="shared" si="168"/>
        <v>0</v>
      </c>
      <c r="AX826" s="31"/>
    </row>
    <row r="827" spans="1:50" ht="61.5" hidden="1" customHeight="1" x14ac:dyDescent="0.25">
      <c r="A827" s="30">
        <v>822</v>
      </c>
      <c r="B827" s="73" t="s">
        <v>1222</v>
      </c>
      <c r="C827" s="52" t="s">
        <v>2129</v>
      </c>
      <c r="D827" s="31"/>
      <c r="E827" s="98" t="s">
        <v>4670</v>
      </c>
      <c r="F827" s="52" t="s">
        <v>2162</v>
      </c>
      <c r="G827" s="52" t="s">
        <v>2175</v>
      </c>
      <c r="H827" s="52" t="s">
        <v>2176</v>
      </c>
      <c r="I827" s="52" t="s">
        <v>2177</v>
      </c>
      <c r="J827" s="52" t="s">
        <v>2178</v>
      </c>
      <c r="K827" s="52" t="s">
        <v>30</v>
      </c>
      <c r="L827" s="52" t="s">
        <v>39</v>
      </c>
      <c r="M827" s="52" t="s">
        <v>2179</v>
      </c>
      <c r="N827" s="52" t="s">
        <v>227</v>
      </c>
      <c r="O827" s="52" t="s">
        <v>1520</v>
      </c>
      <c r="P827" s="32"/>
      <c r="Q827" s="52" t="s">
        <v>2178</v>
      </c>
      <c r="R827" s="33">
        <f t="shared" si="159"/>
        <v>2</v>
      </c>
      <c r="S827" s="53" t="str">
        <f t="shared" si="166"/>
        <v>Держмитслужба</v>
      </c>
      <c r="T827" s="53"/>
      <c r="U827" s="31"/>
      <c r="V827" s="31"/>
      <c r="W827" s="31"/>
      <c r="X827" s="31"/>
      <c r="Y827" s="31"/>
      <c r="Z827" s="31"/>
      <c r="AA827" s="31"/>
      <c r="AB827" s="31"/>
      <c r="AC827" s="31"/>
      <c r="AD827" s="34"/>
      <c r="AE827" s="59">
        <f t="shared" si="161"/>
        <v>0</v>
      </c>
      <c r="AF827" s="62" t="e">
        <f t="shared" si="160"/>
        <v>#VALUE!</v>
      </c>
      <c r="AG827" s="31"/>
      <c r="AH827" s="31">
        <f t="shared" si="168"/>
        <v>0</v>
      </c>
      <c r="AI827" s="31">
        <f t="shared" si="168"/>
        <v>0</v>
      </c>
      <c r="AJ827" s="31">
        <f t="shared" si="168"/>
        <v>0</v>
      </c>
      <c r="AK827" s="31">
        <f t="shared" si="168"/>
        <v>0</v>
      </c>
      <c r="AL827" s="31">
        <f t="shared" si="168"/>
        <v>0</v>
      </c>
      <c r="AM827" s="31">
        <f t="shared" si="168"/>
        <v>0</v>
      </c>
      <c r="AN827" s="31">
        <f t="shared" si="168"/>
        <v>0</v>
      </c>
      <c r="AO827" s="31">
        <f t="shared" si="168"/>
        <v>0</v>
      </c>
      <c r="AP827" s="31">
        <f t="shared" si="168"/>
        <v>0</v>
      </c>
      <c r="AQ827" s="31">
        <f t="shared" si="168"/>
        <v>0</v>
      </c>
      <c r="AR827" s="31">
        <f t="shared" si="168"/>
        <v>0</v>
      </c>
      <c r="AS827" s="31">
        <f t="shared" si="168"/>
        <v>0</v>
      </c>
      <c r="AT827" s="31">
        <f t="shared" si="168"/>
        <v>0</v>
      </c>
      <c r="AU827" s="31">
        <f t="shared" si="168"/>
        <v>0</v>
      </c>
      <c r="AV827" s="31">
        <f t="shared" si="168"/>
        <v>0</v>
      </c>
      <c r="AW827" s="31">
        <f t="shared" si="168"/>
        <v>0</v>
      </c>
      <c r="AX827" s="31"/>
    </row>
    <row r="828" spans="1:50" ht="61.5" hidden="1" customHeight="1" x14ac:dyDescent="0.25">
      <c r="A828" s="30">
        <v>823</v>
      </c>
      <c r="B828" s="73" t="s">
        <v>1222</v>
      </c>
      <c r="C828" s="52" t="s">
        <v>2129</v>
      </c>
      <c r="D828" s="31"/>
      <c r="E828" s="98" t="s">
        <v>4670</v>
      </c>
      <c r="F828" s="52" t="s">
        <v>2162</v>
      </c>
      <c r="G828" s="52" t="s">
        <v>2180</v>
      </c>
      <c r="H828" s="52" t="s">
        <v>2168</v>
      </c>
      <c r="I828" s="52" t="s">
        <v>2169</v>
      </c>
      <c r="J828" s="52" t="s">
        <v>2133</v>
      </c>
      <c r="K828" s="52" t="s">
        <v>30</v>
      </c>
      <c r="L828" s="52" t="s">
        <v>39</v>
      </c>
      <c r="M828" s="52" t="s">
        <v>2181</v>
      </c>
      <c r="N828" s="52" t="s">
        <v>1959</v>
      </c>
      <c r="O828" s="52" t="s">
        <v>2182</v>
      </c>
      <c r="P828" s="32"/>
      <c r="Q828" s="52" t="s">
        <v>2133</v>
      </c>
      <c r="R828" s="33">
        <f t="shared" si="159"/>
        <v>2</v>
      </c>
      <c r="S828" s="53" t="str">
        <f t="shared" si="166"/>
        <v>Мінфін</v>
      </c>
      <c r="T828" s="53"/>
      <c r="U828" s="31"/>
      <c r="V828" s="31"/>
      <c r="W828" s="31"/>
      <c r="X828" s="31"/>
      <c r="Y828" s="31"/>
      <c r="Z828" s="31"/>
      <c r="AA828" s="31"/>
      <c r="AB828" s="31"/>
      <c r="AC828" s="31"/>
      <c r="AD828" s="34"/>
      <c r="AE828" s="59">
        <f t="shared" si="161"/>
        <v>0</v>
      </c>
      <c r="AF828" s="62" t="e">
        <f t="shared" si="160"/>
        <v>#VALUE!</v>
      </c>
      <c r="AG828" s="31"/>
      <c r="AH828" s="31">
        <f t="shared" si="168"/>
        <v>0</v>
      </c>
      <c r="AI828" s="31">
        <f t="shared" si="168"/>
        <v>0</v>
      </c>
      <c r="AJ828" s="31">
        <f t="shared" si="168"/>
        <v>0</v>
      </c>
      <c r="AK828" s="31">
        <f t="shared" si="168"/>
        <v>0</v>
      </c>
      <c r="AL828" s="31">
        <f t="shared" si="168"/>
        <v>0</v>
      </c>
      <c r="AM828" s="31">
        <f t="shared" si="168"/>
        <v>0</v>
      </c>
      <c r="AN828" s="31">
        <f t="shared" si="168"/>
        <v>0</v>
      </c>
      <c r="AO828" s="31">
        <f t="shared" si="168"/>
        <v>0</v>
      </c>
      <c r="AP828" s="31">
        <f t="shared" si="168"/>
        <v>0</v>
      </c>
      <c r="AQ828" s="31">
        <f t="shared" si="168"/>
        <v>0</v>
      </c>
      <c r="AR828" s="31">
        <f t="shared" si="168"/>
        <v>0</v>
      </c>
      <c r="AS828" s="31">
        <f t="shared" si="168"/>
        <v>0</v>
      </c>
      <c r="AT828" s="31">
        <f t="shared" si="168"/>
        <v>0</v>
      </c>
      <c r="AU828" s="31">
        <f t="shared" si="168"/>
        <v>0</v>
      </c>
      <c r="AV828" s="31">
        <f t="shared" si="168"/>
        <v>0</v>
      </c>
      <c r="AW828" s="31">
        <f t="shared" si="168"/>
        <v>0</v>
      </c>
      <c r="AX828" s="31"/>
    </row>
    <row r="829" spans="1:50" ht="61.5" hidden="1" customHeight="1" x14ac:dyDescent="0.25">
      <c r="A829" s="30">
        <v>824</v>
      </c>
      <c r="B829" s="73" t="s">
        <v>1222</v>
      </c>
      <c r="C829" s="52" t="s">
        <v>2129</v>
      </c>
      <c r="D829" s="31"/>
      <c r="E829" s="98" t="s">
        <v>4670</v>
      </c>
      <c r="F829" s="52" t="s">
        <v>2162</v>
      </c>
      <c r="G829" s="52" t="s">
        <v>2183</v>
      </c>
      <c r="H829" s="52" t="s">
        <v>2173</v>
      </c>
      <c r="I829" s="52" t="s">
        <v>2174</v>
      </c>
      <c r="J829" s="52" t="s">
        <v>1959</v>
      </c>
      <c r="K829" s="52" t="s">
        <v>30</v>
      </c>
      <c r="L829" s="52" t="s">
        <v>39</v>
      </c>
      <c r="M829" s="52" t="s">
        <v>58</v>
      </c>
      <c r="N829" s="52" t="s">
        <v>1961</v>
      </c>
      <c r="O829" s="52" t="s">
        <v>2182</v>
      </c>
      <c r="P829" s="32"/>
      <c r="Q829" s="52" t="s">
        <v>1959</v>
      </c>
      <c r="R829" s="33">
        <f t="shared" si="159"/>
        <v>1</v>
      </c>
      <c r="S829" s="53" t="str">
        <f t="shared" si="166"/>
        <v>Мінфін</v>
      </c>
      <c r="T829" s="53"/>
      <c r="U829" s="31"/>
      <c r="V829" s="31"/>
      <c r="W829" s="31"/>
      <c r="X829" s="31"/>
      <c r="Y829" s="31"/>
      <c r="Z829" s="31"/>
      <c r="AA829" s="31"/>
      <c r="AB829" s="31"/>
      <c r="AC829" s="31"/>
      <c r="AD829" s="34"/>
      <c r="AE829" s="59">
        <f t="shared" si="161"/>
        <v>0</v>
      </c>
      <c r="AF829" s="62" t="e">
        <f t="shared" si="160"/>
        <v>#VALUE!</v>
      </c>
      <c r="AG829" s="31"/>
      <c r="AH829" s="31">
        <f t="shared" si="168"/>
        <v>0</v>
      </c>
      <c r="AI829" s="31">
        <f t="shared" si="168"/>
        <v>0</v>
      </c>
      <c r="AJ829" s="31">
        <f t="shared" si="168"/>
        <v>0</v>
      </c>
      <c r="AK829" s="31">
        <f t="shared" si="168"/>
        <v>0</v>
      </c>
      <c r="AL829" s="31">
        <f t="shared" si="168"/>
        <v>0</v>
      </c>
      <c r="AM829" s="31">
        <f t="shared" si="168"/>
        <v>0</v>
      </c>
      <c r="AN829" s="31">
        <f t="shared" si="168"/>
        <v>0</v>
      </c>
      <c r="AO829" s="31">
        <f t="shared" si="168"/>
        <v>0</v>
      </c>
      <c r="AP829" s="31">
        <f t="shared" si="168"/>
        <v>0</v>
      </c>
      <c r="AQ829" s="31">
        <f t="shared" si="168"/>
        <v>0</v>
      </c>
      <c r="AR829" s="31">
        <f t="shared" si="168"/>
        <v>0</v>
      </c>
      <c r="AS829" s="31">
        <f t="shared" si="168"/>
        <v>0</v>
      </c>
      <c r="AT829" s="31">
        <f t="shared" si="168"/>
        <v>0</v>
      </c>
      <c r="AU829" s="31">
        <f t="shared" si="168"/>
        <v>0</v>
      </c>
      <c r="AV829" s="31">
        <f t="shared" si="168"/>
        <v>0</v>
      </c>
      <c r="AW829" s="31">
        <f t="shared" si="168"/>
        <v>0</v>
      </c>
      <c r="AX829" s="31"/>
    </row>
    <row r="830" spans="1:50" ht="61.5" hidden="1" customHeight="1" x14ac:dyDescent="0.25">
      <c r="A830" s="30">
        <v>825</v>
      </c>
      <c r="B830" s="73" t="s">
        <v>1222</v>
      </c>
      <c r="C830" s="52" t="s">
        <v>2129</v>
      </c>
      <c r="D830" s="31"/>
      <c r="E830" s="98" t="s">
        <v>4670</v>
      </c>
      <c r="F830" s="52" t="s">
        <v>2162</v>
      </c>
      <c r="G830" s="52" t="s">
        <v>2184</v>
      </c>
      <c r="H830" s="52" t="s">
        <v>2176</v>
      </c>
      <c r="I830" s="52" t="s">
        <v>2177</v>
      </c>
      <c r="J830" s="52" t="s">
        <v>1959</v>
      </c>
      <c r="K830" s="52" t="s">
        <v>30</v>
      </c>
      <c r="L830" s="52" t="s">
        <v>39</v>
      </c>
      <c r="M830" s="52" t="s">
        <v>2185</v>
      </c>
      <c r="N830" s="52" t="s">
        <v>265</v>
      </c>
      <c r="O830" s="52" t="s">
        <v>2182</v>
      </c>
      <c r="P830" s="32"/>
      <c r="Q830" s="52" t="s">
        <v>1959</v>
      </c>
      <c r="R830" s="33">
        <f t="shared" si="159"/>
        <v>1</v>
      </c>
      <c r="S830" s="53" t="str">
        <f t="shared" si="166"/>
        <v>Мінфін</v>
      </c>
      <c r="T830" s="53"/>
      <c r="U830" s="31"/>
      <c r="V830" s="31"/>
      <c r="W830" s="31"/>
      <c r="X830" s="31"/>
      <c r="Y830" s="31"/>
      <c r="Z830" s="31"/>
      <c r="AA830" s="31"/>
      <c r="AB830" s="31"/>
      <c r="AC830" s="31"/>
      <c r="AD830" s="34"/>
      <c r="AE830" s="59">
        <f t="shared" si="161"/>
        <v>0</v>
      </c>
      <c r="AF830" s="62" t="e">
        <f t="shared" si="160"/>
        <v>#VALUE!</v>
      </c>
      <c r="AG830" s="31"/>
      <c r="AH830" s="31">
        <f t="shared" si="168"/>
        <v>0</v>
      </c>
      <c r="AI830" s="31">
        <f t="shared" si="168"/>
        <v>0</v>
      </c>
      <c r="AJ830" s="31">
        <f t="shared" si="168"/>
        <v>0</v>
      </c>
      <c r="AK830" s="31">
        <f t="shared" si="168"/>
        <v>0</v>
      </c>
      <c r="AL830" s="31">
        <f t="shared" si="168"/>
        <v>0</v>
      </c>
      <c r="AM830" s="31">
        <f t="shared" si="168"/>
        <v>0</v>
      </c>
      <c r="AN830" s="31">
        <f t="shared" si="168"/>
        <v>0</v>
      </c>
      <c r="AO830" s="31">
        <f t="shared" si="168"/>
        <v>0</v>
      </c>
      <c r="AP830" s="31">
        <f t="shared" si="168"/>
        <v>0</v>
      </c>
      <c r="AQ830" s="31">
        <f t="shared" si="168"/>
        <v>0</v>
      </c>
      <c r="AR830" s="31">
        <f t="shared" si="168"/>
        <v>0</v>
      </c>
      <c r="AS830" s="31">
        <f t="shared" si="168"/>
        <v>0</v>
      </c>
      <c r="AT830" s="31">
        <f t="shared" si="168"/>
        <v>0</v>
      </c>
      <c r="AU830" s="31">
        <f t="shared" si="168"/>
        <v>0</v>
      </c>
      <c r="AV830" s="31">
        <f t="shared" si="168"/>
        <v>0</v>
      </c>
      <c r="AW830" s="31">
        <f t="shared" si="168"/>
        <v>0</v>
      </c>
      <c r="AX830" s="31"/>
    </row>
    <row r="831" spans="1:50" ht="61.5" hidden="1" customHeight="1" x14ac:dyDescent="0.25">
      <c r="A831" s="30">
        <v>826</v>
      </c>
      <c r="B831" s="73" t="s">
        <v>1222</v>
      </c>
      <c r="C831" s="52" t="s">
        <v>2129</v>
      </c>
      <c r="D831" s="31"/>
      <c r="E831" s="98" t="s">
        <v>4670</v>
      </c>
      <c r="F831" s="52" t="s">
        <v>2162</v>
      </c>
      <c r="G831" s="52" t="s">
        <v>2186</v>
      </c>
      <c r="H831" s="52" t="s">
        <v>271</v>
      </c>
      <c r="I831" s="52" t="s">
        <v>62</v>
      </c>
      <c r="J831" s="52" t="s">
        <v>2158</v>
      </c>
      <c r="K831" s="52" t="s">
        <v>30</v>
      </c>
      <c r="L831" s="52" t="s">
        <v>39</v>
      </c>
      <c r="M831" s="52" t="s">
        <v>2187</v>
      </c>
      <c r="N831" s="52" t="s">
        <v>2160</v>
      </c>
      <c r="O831" s="52" t="s">
        <v>2188</v>
      </c>
      <c r="P831" s="32"/>
      <c r="Q831" s="52" t="s">
        <v>4365</v>
      </c>
      <c r="R831" s="33">
        <f t="shared" si="159"/>
        <v>1</v>
      </c>
      <c r="S831" s="53" t="str">
        <f t="shared" si="166"/>
        <v xml:space="preserve">Держмитслужба </v>
      </c>
      <c r="T831" s="53"/>
      <c r="U831" s="31"/>
      <c r="V831" s="31"/>
      <c r="W831" s="31"/>
      <c r="X831" s="31"/>
      <c r="Y831" s="57" t="s">
        <v>4367</v>
      </c>
      <c r="Z831" s="31"/>
      <c r="AA831" s="31"/>
      <c r="AB831" s="31"/>
      <c r="AC831" s="31"/>
      <c r="AD831" s="34"/>
      <c r="AE831" s="59">
        <f t="shared" si="161"/>
        <v>0</v>
      </c>
      <c r="AF831" s="62" t="e">
        <f t="shared" si="160"/>
        <v>#VALUE!</v>
      </c>
      <c r="AG831" s="31"/>
      <c r="AH831" s="31">
        <f t="shared" si="168"/>
        <v>0</v>
      </c>
      <c r="AI831" s="31">
        <f t="shared" si="168"/>
        <v>0</v>
      </c>
      <c r="AJ831" s="31">
        <f t="shared" si="168"/>
        <v>0</v>
      </c>
      <c r="AK831" s="31">
        <f t="shared" si="168"/>
        <v>0</v>
      </c>
      <c r="AL831" s="31">
        <f t="shared" si="168"/>
        <v>0</v>
      </c>
      <c r="AM831" s="31">
        <f t="shared" si="168"/>
        <v>0</v>
      </c>
      <c r="AN831" s="31">
        <f t="shared" si="168"/>
        <v>0</v>
      </c>
      <c r="AO831" s="31">
        <f t="shared" si="168"/>
        <v>0</v>
      </c>
      <c r="AP831" s="31">
        <f t="shared" si="168"/>
        <v>0</v>
      </c>
      <c r="AQ831" s="31">
        <f t="shared" si="168"/>
        <v>0</v>
      </c>
      <c r="AR831" s="31">
        <f t="shared" si="168"/>
        <v>0</v>
      </c>
      <c r="AS831" s="31">
        <f t="shared" si="168"/>
        <v>0</v>
      </c>
      <c r="AT831" s="31">
        <f t="shared" si="168"/>
        <v>0</v>
      </c>
      <c r="AU831" s="31">
        <f t="shared" si="168"/>
        <v>0</v>
      </c>
      <c r="AV831" s="31">
        <f t="shared" si="168"/>
        <v>0</v>
      </c>
      <c r="AW831" s="31">
        <f t="shared" si="168"/>
        <v>0</v>
      </c>
      <c r="AX831" s="31"/>
    </row>
    <row r="832" spans="1:50" ht="61.5" hidden="1" customHeight="1" x14ac:dyDescent="0.25">
      <c r="A832" s="30">
        <v>827</v>
      </c>
      <c r="B832" s="73" t="s">
        <v>1222</v>
      </c>
      <c r="C832" s="52" t="s">
        <v>2129</v>
      </c>
      <c r="D832" s="31"/>
      <c r="E832" s="98" t="s">
        <v>4670</v>
      </c>
      <c r="F832" s="52" t="s">
        <v>2162</v>
      </c>
      <c r="G832" s="52" t="s">
        <v>2189</v>
      </c>
      <c r="H832" s="52" t="s">
        <v>62</v>
      </c>
      <c r="I832" s="52" t="s">
        <v>62</v>
      </c>
      <c r="J832" s="52" t="s">
        <v>2158</v>
      </c>
      <c r="K832" s="52" t="s">
        <v>30</v>
      </c>
      <c r="L832" s="52" t="s">
        <v>39</v>
      </c>
      <c r="M832" s="52" t="s">
        <v>2190</v>
      </c>
      <c r="N832" s="52" t="s">
        <v>2160</v>
      </c>
      <c r="O832" s="52" t="s">
        <v>2188</v>
      </c>
      <c r="P832" s="32"/>
      <c r="Q832" s="52" t="s">
        <v>4365</v>
      </c>
      <c r="R832" s="33">
        <f t="shared" si="159"/>
        <v>1</v>
      </c>
      <c r="S832" s="53" t="str">
        <f t="shared" si="166"/>
        <v xml:space="preserve">Держмитслужба </v>
      </c>
      <c r="T832" s="53"/>
      <c r="U832" s="31"/>
      <c r="V832" s="31"/>
      <c r="W832" s="31"/>
      <c r="X832" s="31"/>
      <c r="Y832" s="57" t="s">
        <v>4367</v>
      </c>
      <c r="Z832" s="31"/>
      <c r="AA832" s="31"/>
      <c r="AB832" s="31"/>
      <c r="AC832" s="31"/>
      <c r="AD832" s="34"/>
      <c r="AE832" s="59">
        <f t="shared" si="161"/>
        <v>0</v>
      </c>
      <c r="AF832" s="62" t="e">
        <f t="shared" si="160"/>
        <v>#VALUE!</v>
      </c>
      <c r="AG832" s="31"/>
      <c r="AH832" s="31">
        <f t="shared" si="168"/>
        <v>0</v>
      </c>
      <c r="AI832" s="31">
        <f t="shared" si="168"/>
        <v>0</v>
      </c>
      <c r="AJ832" s="31">
        <f t="shared" si="168"/>
        <v>0</v>
      </c>
      <c r="AK832" s="31">
        <f t="shared" si="168"/>
        <v>0</v>
      </c>
      <c r="AL832" s="31">
        <f t="shared" si="168"/>
        <v>0</v>
      </c>
      <c r="AM832" s="31">
        <f t="shared" si="168"/>
        <v>0</v>
      </c>
      <c r="AN832" s="31">
        <f t="shared" si="168"/>
        <v>0</v>
      </c>
      <c r="AO832" s="31">
        <f t="shared" si="168"/>
        <v>0</v>
      </c>
      <c r="AP832" s="31">
        <f t="shared" si="168"/>
        <v>0</v>
      </c>
      <c r="AQ832" s="31">
        <f t="shared" si="168"/>
        <v>0</v>
      </c>
      <c r="AR832" s="31">
        <f t="shared" si="168"/>
        <v>0</v>
      </c>
      <c r="AS832" s="31">
        <f t="shared" si="168"/>
        <v>0</v>
      </c>
      <c r="AT832" s="31">
        <f t="shared" si="168"/>
        <v>0</v>
      </c>
      <c r="AU832" s="31">
        <f t="shared" si="168"/>
        <v>0</v>
      </c>
      <c r="AV832" s="31">
        <f t="shared" si="168"/>
        <v>0</v>
      </c>
      <c r="AW832" s="31">
        <f t="shared" si="168"/>
        <v>0</v>
      </c>
      <c r="AX832" s="31"/>
    </row>
    <row r="833" spans="1:50" s="20" customFormat="1" ht="61.5" hidden="1" customHeight="1" x14ac:dyDescent="0.25">
      <c r="A833" s="30">
        <v>828</v>
      </c>
      <c r="B833" s="73" t="s">
        <v>1222</v>
      </c>
      <c r="C833" s="52" t="s">
        <v>2129</v>
      </c>
      <c r="D833" s="70"/>
      <c r="E833" s="98" t="s">
        <v>4671</v>
      </c>
      <c r="F833" s="68" t="s">
        <v>2191</v>
      </c>
      <c r="G833" s="69"/>
      <c r="H833" s="68"/>
      <c r="I833" s="68"/>
      <c r="J833" s="68"/>
      <c r="K833" s="75"/>
      <c r="L833" s="75"/>
      <c r="M833" s="75"/>
      <c r="N833" s="75"/>
      <c r="O833" s="75"/>
      <c r="P833" s="70"/>
      <c r="Q833" s="71" t="s">
        <v>4275</v>
      </c>
      <c r="R833" s="33">
        <f t="shared" si="159"/>
        <v>1</v>
      </c>
      <c r="S833" s="53"/>
      <c r="T833" s="53"/>
      <c r="U833" s="70"/>
      <c r="V833" s="70"/>
      <c r="W833" s="70"/>
      <c r="X833" s="70"/>
      <c r="Y833" s="70"/>
      <c r="Z833" s="70"/>
      <c r="AA833" s="70"/>
      <c r="AB833" s="70"/>
      <c r="AC833" s="70"/>
      <c r="AD833" s="34"/>
      <c r="AE833" s="59">
        <f t="shared" si="161"/>
        <v>0</v>
      </c>
      <c r="AF833" s="62" t="e">
        <f t="shared" si="160"/>
        <v>#VALUE!</v>
      </c>
      <c r="AG833" s="36"/>
      <c r="AH833" s="31">
        <f t="shared" si="168"/>
        <v>0</v>
      </c>
      <c r="AI833" s="31">
        <f t="shared" si="168"/>
        <v>0</v>
      </c>
      <c r="AJ833" s="31">
        <f t="shared" si="168"/>
        <v>0</v>
      </c>
      <c r="AK833" s="31">
        <f t="shared" si="168"/>
        <v>0</v>
      </c>
      <c r="AL833" s="31">
        <f t="shared" si="168"/>
        <v>0</v>
      </c>
      <c r="AM833" s="31">
        <f t="shared" si="168"/>
        <v>0</v>
      </c>
      <c r="AN833" s="31">
        <f t="shared" si="168"/>
        <v>0</v>
      </c>
      <c r="AO833" s="31">
        <f t="shared" si="168"/>
        <v>0</v>
      </c>
      <c r="AP833" s="31">
        <f t="shared" si="168"/>
        <v>0</v>
      </c>
      <c r="AQ833" s="31">
        <f t="shared" si="168"/>
        <v>0</v>
      </c>
      <c r="AR833" s="31">
        <f t="shared" si="168"/>
        <v>0</v>
      </c>
      <c r="AS833" s="31">
        <f t="shared" si="168"/>
        <v>0</v>
      </c>
      <c r="AT833" s="31">
        <f t="shared" si="168"/>
        <v>0</v>
      </c>
      <c r="AU833" s="31">
        <f t="shared" si="168"/>
        <v>0</v>
      </c>
      <c r="AV833" s="31">
        <f t="shared" si="168"/>
        <v>0</v>
      </c>
      <c r="AW833" s="31">
        <f t="shared" ref="AW833" si="169">IF(ISNUMBER(FIND($AD833,AW$5)),$AD833,"")</f>
        <v>0</v>
      </c>
      <c r="AX833" s="36"/>
    </row>
    <row r="834" spans="1:50" ht="61.5" hidden="1" customHeight="1" x14ac:dyDescent="0.25">
      <c r="A834" s="30">
        <v>829</v>
      </c>
      <c r="B834" s="73" t="s">
        <v>1222</v>
      </c>
      <c r="C834" s="52" t="s">
        <v>2129</v>
      </c>
      <c r="D834" s="31"/>
      <c r="E834" s="98" t="s">
        <v>4672</v>
      </c>
      <c r="F834" s="52" t="s">
        <v>2192</v>
      </c>
      <c r="G834" s="52" t="s">
        <v>2193</v>
      </c>
      <c r="H834" s="52" t="s">
        <v>15</v>
      </c>
      <c r="I834" s="52" t="s">
        <v>36</v>
      </c>
      <c r="J834" s="52" t="s">
        <v>2158</v>
      </c>
      <c r="K834" s="52" t="s">
        <v>30</v>
      </c>
      <c r="L834" s="52" t="s">
        <v>39</v>
      </c>
      <c r="M834" s="52" t="s">
        <v>2194</v>
      </c>
      <c r="N834" s="52" t="s">
        <v>2160</v>
      </c>
      <c r="O834" s="52" t="s">
        <v>2195</v>
      </c>
      <c r="P834" s="32"/>
      <c r="Q834" s="52" t="s">
        <v>4365</v>
      </c>
      <c r="R834" s="33">
        <f t="shared" si="159"/>
        <v>1</v>
      </c>
      <c r="S834" s="53" t="str">
        <f t="shared" ref="S834:S897" si="170">IF(R834=1,Q834,LEFT(Q834,FIND(" ",Q834)-1))</f>
        <v xml:space="preserve">Держмитслужба </v>
      </c>
      <c r="T834" s="53"/>
      <c r="U834" s="31"/>
      <c r="V834" s="31"/>
      <c r="W834" s="31"/>
      <c r="X834" s="57" t="s">
        <v>4367</v>
      </c>
      <c r="Y834" s="31"/>
      <c r="Z834" s="31"/>
      <c r="AA834" s="31"/>
      <c r="AB834" s="31"/>
      <c r="AC834" s="31"/>
      <c r="AD834" s="34"/>
      <c r="AE834" s="59">
        <f t="shared" si="161"/>
        <v>0</v>
      </c>
      <c r="AF834" s="62" t="e">
        <f t="shared" si="160"/>
        <v>#VALUE!</v>
      </c>
      <c r="AG834" s="31"/>
      <c r="AH834" s="31">
        <f t="shared" ref="AH834:AW849" si="171">IF(ISNUMBER(FIND($AD834,AH$5)),$AD834,"")</f>
        <v>0</v>
      </c>
      <c r="AI834" s="31">
        <f t="shared" si="171"/>
        <v>0</v>
      </c>
      <c r="AJ834" s="31">
        <f t="shared" si="171"/>
        <v>0</v>
      </c>
      <c r="AK834" s="31">
        <f t="shared" si="171"/>
        <v>0</v>
      </c>
      <c r="AL834" s="31">
        <f t="shared" si="171"/>
        <v>0</v>
      </c>
      <c r="AM834" s="31">
        <f t="shared" si="171"/>
        <v>0</v>
      </c>
      <c r="AN834" s="31">
        <f t="shared" si="171"/>
        <v>0</v>
      </c>
      <c r="AO834" s="31">
        <f t="shared" si="171"/>
        <v>0</v>
      </c>
      <c r="AP834" s="31">
        <f t="shared" si="171"/>
        <v>0</v>
      </c>
      <c r="AQ834" s="31">
        <f t="shared" si="171"/>
        <v>0</v>
      </c>
      <c r="AR834" s="31">
        <f t="shared" si="171"/>
        <v>0</v>
      </c>
      <c r="AS834" s="31">
        <f t="shared" si="171"/>
        <v>0</v>
      </c>
      <c r="AT834" s="31">
        <f t="shared" si="171"/>
        <v>0</v>
      </c>
      <c r="AU834" s="31">
        <f t="shared" si="171"/>
        <v>0</v>
      </c>
      <c r="AV834" s="31">
        <f t="shared" si="171"/>
        <v>0</v>
      </c>
      <c r="AW834" s="31">
        <f t="shared" si="171"/>
        <v>0</v>
      </c>
      <c r="AX834" s="31"/>
    </row>
    <row r="835" spans="1:50" ht="61.5" hidden="1" customHeight="1" x14ac:dyDescent="0.25">
      <c r="A835" s="30">
        <v>830</v>
      </c>
      <c r="B835" s="73" t="s">
        <v>1222</v>
      </c>
      <c r="C835" s="52" t="s">
        <v>2129</v>
      </c>
      <c r="D835" s="31"/>
      <c r="E835" s="98" t="s">
        <v>4672</v>
      </c>
      <c r="F835" s="52" t="s">
        <v>2192</v>
      </c>
      <c r="G835" s="52" t="s">
        <v>2196</v>
      </c>
      <c r="H835" s="52" t="s">
        <v>36</v>
      </c>
      <c r="I835" s="52" t="s">
        <v>156</v>
      </c>
      <c r="J835" s="52" t="s">
        <v>2158</v>
      </c>
      <c r="K835" s="52" t="s">
        <v>30</v>
      </c>
      <c r="L835" s="52" t="s">
        <v>39</v>
      </c>
      <c r="M835" s="52" t="s">
        <v>2197</v>
      </c>
      <c r="N835" s="52" t="s">
        <v>2160</v>
      </c>
      <c r="O835" s="52" t="s">
        <v>2198</v>
      </c>
      <c r="P835" s="32"/>
      <c r="Q835" s="52" t="s">
        <v>4365</v>
      </c>
      <c r="R835" s="33">
        <f t="shared" si="159"/>
        <v>1</v>
      </c>
      <c r="S835" s="53" t="str">
        <f t="shared" si="170"/>
        <v xml:space="preserve">Держмитслужба </v>
      </c>
      <c r="T835" s="53"/>
      <c r="U835" s="31"/>
      <c r="V835" s="31"/>
      <c r="W835" s="31"/>
      <c r="X835" s="57" t="s">
        <v>4367</v>
      </c>
      <c r="Y835" s="31"/>
      <c r="Z835" s="31"/>
      <c r="AA835" s="31"/>
      <c r="AB835" s="31"/>
      <c r="AC835" s="31"/>
      <c r="AD835" s="34"/>
      <c r="AE835" s="59">
        <f t="shared" si="161"/>
        <v>0</v>
      </c>
      <c r="AF835" s="62" t="e">
        <f t="shared" si="160"/>
        <v>#VALUE!</v>
      </c>
      <c r="AG835" s="31"/>
      <c r="AH835" s="31">
        <f t="shared" si="171"/>
        <v>0</v>
      </c>
      <c r="AI835" s="31">
        <f t="shared" si="171"/>
        <v>0</v>
      </c>
      <c r="AJ835" s="31">
        <f t="shared" si="171"/>
        <v>0</v>
      </c>
      <c r="AK835" s="31">
        <f t="shared" si="171"/>
        <v>0</v>
      </c>
      <c r="AL835" s="31">
        <f t="shared" si="171"/>
        <v>0</v>
      </c>
      <c r="AM835" s="31">
        <f t="shared" si="171"/>
        <v>0</v>
      </c>
      <c r="AN835" s="31">
        <f t="shared" si="171"/>
        <v>0</v>
      </c>
      <c r="AO835" s="31">
        <f t="shared" si="171"/>
        <v>0</v>
      </c>
      <c r="AP835" s="31">
        <f t="shared" si="171"/>
        <v>0</v>
      </c>
      <c r="AQ835" s="31">
        <f t="shared" si="171"/>
        <v>0</v>
      </c>
      <c r="AR835" s="31">
        <f t="shared" si="171"/>
        <v>0</v>
      </c>
      <c r="AS835" s="31">
        <f t="shared" si="171"/>
        <v>0</v>
      </c>
      <c r="AT835" s="31">
        <f t="shared" si="171"/>
        <v>0</v>
      </c>
      <c r="AU835" s="31">
        <f t="shared" si="171"/>
        <v>0</v>
      </c>
      <c r="AV835" s="31">
        <f t="shared" si="171"/>
        <v>0</v>
      </c>
      <c r="AW835" s="31">
        <f t="shared" si="171"/>
        <v>0</v>
      </c>
      <c r="AX835" s="31"/>
    </row>
    <row r="836" spans="1:50" ht="61.5" hidden="1" customHeight="1" x14ac:dyDescent="0.25">
      <c r="A836" s="30">
        <v>831</v>
      </c>
      <c r="B836" s="73" t="s">
        <v>1222</v>
      </c>
      <c r="C836" s="52" t="s">
        <v>2129</v>
      </c>
      <c r="D836" s="31"/>
      <c r="E836" s="98" t="s">
        <v>4672</v>
      </c>
      <c r="F836" s="52" t="s">
        <v>2192</v>
      </c>
      <c r="G836" s="52" t="s">
        <v>2199</v>
      </c>
      <c r="H836" s="52" t="s">
        <v>156</v>
      </c>
      <c r="I836" s="52" t="s">
        <v>16</v>
      </c>
      <c r="J836" s="52" t="s">
        <v>2158</v>
      </c>
      <c r="K836" s="52" t="s">
        <v>30</v>
      </c>
      <c r="L836" s="52" t="s">
        <v>39</v>
      </c>
      <c r="M836" s="52" t="s">
        <v>2200</v>
      </c>
      <c r="N836" s="52" t="s">
        <v>2160</v>
      </c>
      <c r="O836" s="52" t="s">
        <v>2198</v>
      </c>
      <c r="P836" s="32"/>
      <c r="Q836" s="52" t="s">
        <v>4365</v>
      </c>
      <c r="R836" s="33">
        <f t="shared" si="159"/>
        <v>1</v>
      </c>
      <c r="S836" s="53" t="str">
        <f t="shared" si="170"/>
        <v xml:space="preserve">Держмитслужба </v>
      </c>
      <c r="T836" s="53"/>
      <c r="U836" s="31"/>
      <c r="V836" s="31"/>
      <c r="W836" s="31"/>
      <c r="X836" s="57" t="s">
        <v>4367</v>
      </c>
      <c r="Y836" s="31"/>
      <c r="Z836" s="57" t="s">
        <v>4367</v>
      </c>
      <c r="AA836" s="128"/>
      <c r="AB836" s="128"/>
      <c r="AC836" s="31"/>
      <c r="AD836" s="34"/>
      <c r="AE836" s="59">
        <f t="shared" si="161"/>
        <v>0</v>
      </c>
      <c r="AF836" s="62" t="e">
        <f t="shared" si="160"/>
        <v>#VALUE!</v>
      </c>
      <c r="AG836" s="31"/>
      <c r="AH836" s="31">
        <f t="shared" si="171"/>
        <v>0</v>
      </c>
      <c r="AI836" s="31">
        <f t="shared" si="171"/>
        <v>0</v>
      </c>
      <c r="AJ836" s="31">
        <f t="shared" si="171"/>
        <v>0</v>
      </c>
      <c r="AK836" s="31">
        <f t="shared" si="171"/>
        <v>0</v>
      </c>
      <c r="AL836" s="31">
        <f t="shared" si="171"/>
        <v>0</v>
      </c>
      <c r="AM836" s="31">
        <f t="shared" si="171"/>
        <v>0</v>
      </c>
      <c r="AN836" s="31">
        <f t="shared" si="171"/>
        <v>0</v>
      </c>
      <c r="AO836" s="31">
        <f t="shared" si="171"/>
        <v>0</v>
      </c>
      <c r="AP836" s="31">
        <f t="shared" si="171"/>
        <v>0</v>
      </c>
      <c r="AQ836" s="31">
        <f t="shared" si="171"/>
        <v>0</v>
      </c>
      <c r="AR836" s="31">
        <f t="shared" si="171"/>
        <v>0</v>
      </c>
      <c r="AS836" s="31">
        <f t="shared" si="171"/>
        <v>0</v>
      </c>
      <c r="AT836" s="31">
        <f t="shared" si="171"/>
        <v>0</v>
      </c>
      <c r="AU836" s="31">
        <f t="shared" si="171"/>
        <v>0</v>
      </c>
      <c r="AV836" s="31">
        <f t="shared" si="171"/>
        <v>0</v>
      </c>
      <c r="AW836" s="31">
        <f t="shared" si="171"/>
        <v>0</v>
      </c>
      <c r="AX836" s="31"/>
    </row>
    <row r="837" spans="1:50" ht="61.5" hidden="1" customHeight="1" x14ac:dyDescent="0.25">
      <c r="A837" s="30">
        <v>832</v>
      </c>
      <c r="B837" s="73" t="s">
        <v>1222</v>
      </c>
      <c r="C837" s="52" t="s">
        <v>2129</v>
      </c>
      <c r="D837" s="31"/>
      <c r="E837" s="98" t="s">
        <v>4672</v>
      </c>
      <c r="F837" s="52" t="s">
        <v>2192</v>
      </c>
      <c r="G837" s="52" t="s">
        <v>2201</v>
      </c>
      <c r="H837" s="52" t="s">
        <v>15</v>
      </c>
      <c r="I837" s="52" t="s">
        <v>16</v>
      </c>
      <c r="J837" s="52" t="s">
        <v>2158</v>
      </c>
      <c r="K837" s="52" t="s">
        <v>30</v>
      </c>
      <c r="L837" s="52" t="s">
        <v>39</v>
      </c>
      <c r="M837" s="52" t="s">
        <v>2202</v>
      </c>
      <c r="N837" s="52" t="s">
        <v>2160</v>
      </c>
      <c r="O837" s="52" t="s">
        <v>1014</v>
      </c>
      <c r="P837" s="32"/>
      <c r="Q837" s="52" t="s">
        <v>4365</v>
      </c>
      <c r="R837" s="33">
        <f t="shared" si="159"/>
        <v>1</v>
      </c>
      <c r="S837" s="53" t="str">
        <f t="shared" si="170"/>
        <v xml:space="preserve">Держмитслужба </v>
      </c>
      <c r="T837" s="53"/>
      <c r="U837" s="31"/>
      <c r="V837" s="31"/>
      <c r="W837" s="31"/>
      <c r="X837" s="57" t="s">
        <v>4367</v>
      </c>
      <c r="Y837" s="31"/>
      <c r="Z837" s="57" t="s">
        <v>4367</v>
      </c>
      <c r="AA837" s="128"/>
      <c r="AB837" s="128"/>
      <c r="AC837" s="31"/>
      <c r="AD837" s="34"/>
      <c r="AE837" s="59">
        <f t="shared" si="161"/>
        <v>0</v>
      </c>
      <c r="AF837" s="62" t="e">
        <f t="shared" si="160"/>
        <v>#VALUE!</v>
      </c>
      <c r="AG837" s="31"/>
      <c r="AH837" s="31">
        <f t="shared" si="171"/>
        <v>0</v>
      </c>
      <c r="AI837" s="31">
        <f t="shared" si="171"/>
        <v>0</v>
      </c>
      <c r="AJ837" s="31">
        <f t="shared" si="171"/>
        <v>0</v>
      </c>
      <c r="AK837" s="31">
        <f t="shared" si="171"/>
        <v>0</v>
      </c>
      <c r="AL837" s="31">
        <f t="shared" si="171"/>
        <v>0</v>
      </c>
      <c r="AM837" s="31">
        <f t="shared" si="171"/>
        <v>0</v>
      </c>
      <c r="AN837" s="31">
        <f t="shared" si="171"/>
        <v>0</v>
      </c>
      <c r="AO837" s="31">
        <f t="shared" si="171"/>
        <v>0</v>
      </c>
      <c r="AP837" s="31">
        <f t="shared" si="171"/>
        <v>0</v>
      </c>
      <c r="AQ837" s="31">
        <f t="shared" si="171"/>
        <v>0</v>
      </c>
      <c r="AR837" s="31">
        <f t="shared" si="171"/>
        <v>0</v>
      </c>
      <c r="AS837" s="31">
        <f t="shared" si="171"/>
        <v>0</v>
      </c>
      <c r="AT837" s="31">
        <f t="shared" si="171"/>
        <v>0</v>
      </c>
      <c r="AU837" s="31">
        <f t="shared" si="171"/>
        <v>0</v>
      </c>
      <c r="AV837" s="31">
        <f t="shared" si="171"/>
        <v>0</v>
      </c>
      <c r="AW837" s="31">
        <f t="shared" si="171"/>
        <v>0</v>
      </c>
      <c r="AX837" s="31"/>
    </row>
    <row r="838" spans="1:50" ht="61.5" hidden="1" customHeight="1" x14ac:dyDescent="0.25">
      <c r="A838" s="30">
        <v>833</v>
      </c>
      <c r="B838" s="73" t="s">
        <v>1222</v>
      </c>
      <c r="C838" s="52" t="s">
        <v>2129</v>
      </c>
      <c r="D838" s="31"/>
      <c r="E838" s="98" t="s">
        <v>4672</v>
      </c>
      <c r="F838" s="52" t="s">
        <v>2192</v>
      </c>
      <c r="G838" s="52" t="s">
        <v>2203</v>
      </c>
      <c r="H838" s="52" t="s">
        <v>28</v>
      </c>
      <c r="I838" s="52" t="s">
        <v>16</v>
      </c>
      <c r="J838" s="52" t="s">
        <v>2204</v>
      </c>
      <c r="K838" s="52" t="s">
        <v>30</v>
      </c>
      <c r="L838" s="52" t="s">
        <v>39</v>
      </c>
      <c r="M838" s="52" t="s">
        <v>2205</v>
      </c>
      <c r="N838" s="52" t="s">
        <v>2160</v>
      </c>
      <c r="O838" s="52" t="s">
        <v>2206</v>
      </c>
      <c r="P838" s="32"/>
      <c r="Q838" s="52" t="s">
        <v>2204</v>
      </c>
      <c r="R838" s="33">
        <f t="shared" ref="R838:R901" si="172">IF(ISBLANK(Q838),0,LEN(TRIM(Q838))-LEN(SUBSTITUTE(Q838," ",""))+1)</f>
        <v>8</v>
      </c>
      <c r="S838" s="53" t="str">
        <f t="shared" si="170"/>
        <v>Держмитслужба</v>
      </c>
      <c r="T838" s="53"/>
      <c r="U838" s="31"/>
      <c r="V838" s="31"/>
      <c r="W838" s="31"/>
      <c r="X838" s="31"/>
      <c r="Y838" s="57" t="s">
        <v>4367</v>
      </c>
      <c r="Z838" s="57" t="s">
        <v>4367</v>
      </c>
      <c r="AA838" s="128"/>
      <c r="AB838" s="128"/>
      <c r="AC838" s="31"/>
      <c r="AD838" s="34"/>
      <c r="AE838" s="59">
        <f t="shared" si="161"/>
        <v>0</v>
      </c>
      <c r="AF838" s="62" t="e">
        <f t="shared" si="160"/>
        <v>#VALUE!</v>
      </c>
      <c r="AG838" s="31"/>
      <c r="AH838" s="31">
        <f t="shared" si="171"/>
        <v>0</v>
      </c>
      <c r="AI838" s="31">
        <f t="shared" si="171"/>
        <v>0</v>
      </c>
      <c r="AJ838" s="31">
        <f t="shared" si="171"/>
        <v>0</v>
      </c>
      <c r="AK838" s="31">
        <f t="shared" si="171"/>
        <v>0</v>
      </c>
      <c r="AL838" s="31">
        <f t="shared" si="171"/>
        <v>0</v>
      </c>
      <c r="AM838" s="31">
        <f t="shared" si="171"/>
        <v>0</v>
      </c>
      <c r="AN838" s="31">
        <f t="shared" si="171"/>
        <v>0</v>
      </c>
      <c r="AO838" s="31">
        <f t="shared" si="171"/>
        <v>0</v>
      </c>
      <c r="AP838" s="31">
        <f t="shared" si="171"/>
        <v>0</v>
      </c>
      <c r="AQ838" s="31">
        <f t="shared" si="171"/>
        <v>0</v>
      </c>
      <c r="AR838" s="31">
        <f t="shared" si="171"/>
        <v>0</v>
      </c>
      <c r="AS838" s="31">
        <f t="shared" si="171"/>
        <v>0</v>
      </c>
      <c r="AT838" s="31">
        <f t="shared" si="171"/>
        <v>0</v>
      </c>
      <c r="AU838" s="31">
        <f t="shared" si="171"/>
        <v>0</v>
      </c>
      <c r="AV838" s="31">
        <f t="shared" si="171"/>
        <v>0</v>
      </c>
      <c r="AW838" s="31">
        <f t="shared" si="171"/>
        <v>0</v>
      </c>
      <c r="AX838" s="31"/>
    </row>
    <row r="839" spans="1:50" ht="61.5" hidden="1" customHeight="1" x14ac:dyDescent="0.25">
      <c r="A839" s="30">
        <v>834</v>
      </c>
      <c r="B839" s="73" t="s">
        <v>1222</v>
      </c>
      <c r="C839" s="52" t="s">
        <v>2129</v>
      </c>
      <c r="D839" s="31"/>
      <c r="E839" s="98" t="s">
        <v>4672</v>
      </c>
      <c r="F839" s="52" t="s">
        <v>2192</v>
      </c>
      <c r="G839" s="52" t="s">
        <v>2207</v>
      </c>
      <c r="H839" s="52" t="s">
        <v>28</v>
      </c>
      <c r="I839" s="52" t="s">
        <v>16</v>
      </c>
      <c r="J839" s="52" t="s">
        <v>2204</v>
      </c>
      <c r="K839" s="52" t="s">
        <v>30</v>
      </c>
      <c r="L839" s="52" t="s">
        <v>39</v>
      </c>
      <c r="M839" s="52" t="s">
        <v>2205</v>
      </c>
      <c r="N839" s="52" t="s">
        <v>2160</v>
      </c>
      <c r="O839" s="52" t="s">
        <v>2206</v>
      </c>
      <c r="P839" s="32"/>
      <c r="Q839" s="52" t="s">
        <v>2204</v>
      </c>
      <c r="R839" s="33">
        <f t="shared" si="172"/>
        <v>8</v>
      </c>
      <c r="S839" s="53" t="str">
        <f t="shared" si="170"/>
        <v>Держмитслужба</v>
      </c>
      <c r="T839" s="53"/>
      <c r="U839" s="31"/>
      <c r="V839" s="31"/>
      <c r="W839" s="31"/>
      <c r="X839" s="31"/>
      <c r="Y839" s="57" t="s">
        <v>4367</v>
      </c>
      <c r="Z839" s="57" t="s">
        <v>4367</v>
      </c>
      <c r="AA839" s="128"/>
      <c r="AB839" s="128"/>
      <c r="AC839" s="31"/>
      <c r="AD839" s="34"/>
      <c r="AE839" s="59">
        <f t="shared" si="161"/>
        <v>0</v>
      </c>
      <c r="AF839" s="62" t="e">
        <f t="shared" ref="AF839:AF902" si="173">IF(AE839=1,AD839,LEFT(AD839,FIND(" ",AD839)-1))</f>
        <v>#VALUE!</v>
      </c>
      <c r="AG839" s="31"/>
      <c r="AH839" s="31">
        <f t="shared" si="171"/>
        <v>0</v>
      </c>
      <c r="AI839" s="31">
        <f t="shared" si="171"/>
        <v>0</v>
      </c>
      <c r="AJ839" s="31">
        <f t="shared" si="171"/>
        <v>0</v>
      </c>
      <c r="AK839" s="31">
        <f t="shared" si="171"/>
        <v>0</v>
      </c>
      <c r="AL839" s="31">
        <f t="shared" si="171"/>
        <v>0</v>
      </c>
      <c r="AM839" s="31">
        <f t="shared" si="171"/>
        <v>0</v>
      </c>
      <c r="AN839" s="31">
        <f t="shared" si="171"/>
        <v>0</v>
      </c>
      <c r="AO839" s="31">
        <f t="shared" si="171"/>
        <v>0</v>
      </c>
      <c r="AP839" s="31">
        <f t="shared" si="171"/>
        <v>0</v>
      </c>
      <c r="AQ839" s="31">
        <f t="shared" si="171"/>
        <v>0</v>
      </c>
      <c r="AR839" s="31">
        <f t="shared" si="171"/>
        <v>0</v>
      </c>
      <c r="AS839" s="31">
        <f t="shared" si="171"/>
        <v>0</v>
      </c>
      <c r="AT839" s="31">
        <f t="shared" si="171"/>
        <v>0</v>
      </c>
      <c r="AU839" s="31">
        <f t="shared" si="171"/>
        <v>0</v>
      </c>
      <c r="AV839" s="31">
        <f t="shared" si="171"/>
        <v>0</v>
      </c>
      <c r="AW839" s="31">
        <f t="shared" si="171"/>
        <v>0</v>
      </c>
      <c r="AX839" s="31"/>
    </row>
    <row r="840" spans="1:50" ht="61.5" hidden="1" customHeight="1" x14ac:dyDescent="0.25">
      <c r="A840" s="30">
        <v>835</v>
      </c>
      <c r="B840" s="73" t="s">
        <v>1222</v>
      </c>
      <c r="C840" s="52" t="s">
        <v>2129</v>
      </c>
      <c r="D840" s="52" t="s">
        <v>2208</v>
      </c>
      <c r="E840" s="98" t="s">
        <v>4673</v>
      </c>
      <c r="F840" s="52" t="s">
        <v>2209</v>
      </c>
      <c r="G840" s="52" t="s">
        <v>2210</v>
      </c>
      <c r="H840" s="52" t="s">
        <v>15</v>
      </c>
      <c r="I840" s="52" t="s">
        <v>16</v>
      </c>
      <c r="J840" s="52" t="s">
        <v>2158</v>
      </c>
      <c r="K840" s="52" t="s">
        <v>30</v>
      </c>
      <c r="L840" s="52" t="s">
        <v>39</v>
      </c>
      <c r="M840" s="52" t="s">
        <v>2211</v>
      </c>
      <c r="N840" s="52" t="s">
        <v>2158</v>
      </c>
      <c r="O840" s="52" t="s">
        <v>2212</v>
      </c>
      <c r="P840" s="32"/>
      <c r="Q840" s="52" t="s">
        <v>4365</v>
      </c>
      <c r="R840" s="33">
        <f t="shared" si="172"/>
        <v>1</v>
      </c>
      <c r="S840" s="53" t="str">
        <f t="shared" si="170"/>
        <v xml:space="preserve">Держмитслужба </v>
      </c>
      <c r="T840" s="53"/>
      <c r="U840" s="31"/>
      <c r="V840" s="31"/>
      <c r="W840" s="31"/>
      <c r="X840" s="57" t="s">
        <v>4367</v>
      </c>
      <c r="Y840" s="31"/>
      <c r="Z840" s="57" t="s">
        <v>4367</v>
      </c>
      <c r="AA840" s="128"/>
      <c r="AB840" s="128"/>
      <c r="AC840" s="31"/>
      <c r="AD840" s="34"/>
      <c r="AE840" s="59">
        <f t="shared" ref="AE840:AE903" si="174">IF(ISBLANK(AD840),0,LEN(TRIM(AD840))-LEN(SUBSTITUTE(AD840," ",""))+1)</f>
        <v>0</v>
      </c>
      <c r="AF840" s="62" t="e">
        <f t="shared" si="173"/>
        <v>#VALUE!</v>
      </c>
      <c r="AG840" s="31"/>
      <c r="AH840" s="31">
        <f t="shared" si="171"/>
        <v>0</v>
      </c>
      <c r="AI840" s="31">
        <f t="shared" si="171"/>
        <v>0</v>
      </c>
      <c r="AJ840" s="31">
        <f t="shared" si="171"/>
        <v>0</v>
      </c>
      <c r="AK840" s="31">
        <f t="shared" si="171"/>
        <v>0</v>
      </c>
      <c r="AL840" s="31">
        <f t="shared" si="171"/>
        <v>0</v>
      </c>
      <c r="AM840" s="31">
        <f t="shared" si="171"/>
        <v>0</v>
      </c>
      <c r="AN840" s="31">
        <f t="shared" si="171"/>
        <v>0</v>
      </c>
      <c r="AO840" s="31">
        <f t="shared" si="171"/>
        <v>0</v>
      </c>
      <c r="AP840" s="31">
        <f t="shared" si="171"/>
        <v>0</v>
      </c>
      <c r="AQ840" s="31">
        <f t="shared" si="171"/>
        <v>0</v>
      </c>
      <c r="AR840" s="31">
        <f t="shared" si="171"/>
        <v>0</v>
      </c>
      <c r="AS840" s="31">
        <f t="shared" si="171"/>
        <v>0</v>
      </c>
      <c r="AT840" s="31">
        <f t="shared" si="171"/>
        <v>0</v>
      </c>
      <c r="AU840" s="31">
        <f t="shared" si="171"/>
        <v>0</v>
      </c>
      <c r="AV840" s="31">
        <f t="shared" si="171"/>
        <v>0</v>
      </c>
      <c r="AW840" s="31">
        <f t="shared" si="171"/>
        <v>0</v>
      </c>
      <c r="AX840" s="31"/>
    </row>
    <row r="841" spans="1:50" ht="61.5" hidden="1" customHeight="1" x14ac:dyDescent="0.25">
      <c r="A841" s="30">
        <v>836</v>
      </c>
      <c r="B841" s="73" t="s">
        <v>1222</v>
      </c>
      <c r="C841" s="52" t="s">
        <v>2129</v>
      </c>
      <c r="D841" s="31"/>
      <c r="E841" s="98" t="s">
        <v>4674</v>
      </c>
      <c r="F841" s="52" t="s">
        <v>2213</v>
      </c>
      <c r="G841" s="52" t="s">
        <v>2214</v>
      </c>
      <c r="H841" s="52" t="s">
        <v>15</v>
      </c>
      <c r="I841" s="52" t="s">
        <v>73</v>
      </c>
      <c r="J841" s="52" t="s">
        <v>2158</v>
      </c>
      <c r="K841" s="52" t="s">
        <v>30</v>
      </c>
      <c r="L841" s="52" t="s">
        <v>39</v>
      </c>
      <c r="M841" s="52" t="s">
        <v>2215</v>
      </c>
      <c r="N841" s="52" t="s">
        <v>2160</v>
      </c>
      <c r="O841" s="52" t="s">
        <v>2216</v>
      </c>
      <c r="P841" s="32"/>
      <c r="Q841" s="52" t="s">
        <v>4365</v>
      </c>
      <c r="R841" s="33">
        <f t="shared" si="172"/>
        <v>1</v>
      </c>
      <c r="S841" s="53" t="str">
        <f t="shared" si="170"/>
        <v xml:space="preserve">Держмитслужба </v>
      </c>
      <c r="T841" s="53"/>
      <c r="U841" s="31"/>
      <c r="V841" s="31"/>
      <c r="W841" s="31"/>
      <c r="X841" s="57" t="s">
        <v>4367</v>
      </c>
      <c r="Y841" s="31"/>
      <c r="Z841" s="57" t="s">
        <v>4367</v>
      </c>
      <c r="AA841" s="128"/>
      <c r="AB841" s="128"/>
      <c r="AC841" s="31"/>
      <c r="AD841" s="34"/>
      <c r="AE841" s="59">
        <f t="shared" si="174"/>
        <v>0</v>
      </c>
      <c r="AF841" s="62" t="e">
        <f t="shared" si="173"/>
        <v>#VALUE!</v>
      </c>
      <c r="AG841" s="31"/>
      <c r="AH841" s="31">
        <f t="shared" si="171"/>
        <v>0</v>
      </c>
      <c r="AI841" s="31">
        <f t="shared" si="171"/>
        <v>0</v>
      </c>
      <c r="AJ841" s="31">
        <f t="shared" si="171"/>
        <v>0</v>
      </c>
      <c r="AK841" s="31">
        <f t="shared" si="171"/>
        <v>0</v>
      </c>
      <c r="AL841" s="31">
        <f t="shared" si="171"/>
        <v>0</v>
      </c>
      <c r="AM841" s="31">
        <f t="shared" si="171"/>
        <v>0</v>
      </c>
      <c r="AN841" s="31">
        <f t="shared" si="171"/>
        <v>0</v>
      </c>
      <c r="AO841" s="31">
        <f t="shared" si="171"/>
        <v>0</v>
      </c>
      <c r="AP841" s="31">
        <f t="shared" si="171"/>
        <v>0</v>
      </c>
      <c r="AQ841" s="31">
        <f t="shared" si="171"/>
        <v>0</v>
      </c>
      <c r="AR841" s="31">
        <f t="shared" si="171"/>
        <v>0</v>
      </c>
      <c r="AS841" s="31">
        <f t="shared" si="171"/>
        <v>0</v>
      </c>
      <c r="AT841" s="31">
        <f t="shared" si="171"/>
        <v>0</v>
      </c>
      <c r="AU841" s="31">
        <f t="shared" si="171"/>
        <v>0</v>
      </c>
      <c r="AV841" s="31">
        <f t="shared" si="171"/>
        <v>0</v>
      </c>
      <c r="AW841" s="31">
        <f t="shared" si="171"/>
        <v>0</v>
      </c>
      <c r="AX841" s="31"/>
    </row>
    <row r="842" spans="1:50" ht="61.5" hidden="1" customHeight="1" x14ac:dyDescent="0.25">
      <c r="A842" s="30">
        <v>837</v>
      </c>
      <c r="B842" s="73" t="s">
        <v>1222</v>
      </c>
      <c r="C842" s="52" t="s">
        <v>2129</v>
      </c>
      <c r="D842" s="31"/>
      <c r="E842" s="98" t="s">
        <v>4674</v>
      </c>
      <c r="F842" s="52" t="s">
        <v>2213</v>
      </c>
      <c r="G842" s="52" t="s">
        <v>2217</v>
      </c>
      <c r="H842" s="52" t="s">
        <v>15</v>
      </c>
      <c r="I842" s="52" t="s">
        <v>73</v>
      </c>
      <c r="J842" s="52" t="s">
        <v>2158</v>
      </c>
      <c r="K842" s="52" t="s">
        <v>30</v>
      </c>
      <c r="L842" s="52" t="s">
        <v>39</v>
      </c>
      <c r="M842" s="52" t="s">
        <v>2218</v>
      </c>
      <c r="N842" s="52" t="s">
        <v>2160</v>
      </c>
      <c r="O842" s="52" t="s">
        <v>2219</v>
      </c>
      <c r="P842" s="32"/>
      <c r="Q842" s="52" t="s">
        <v>4365</v>
      </c>
      <c r="R842" s="33">
        <f t="shared" si="172"/>
        <v>1</v>
      </c>
      <c r="S842" s="53" t="str">
        <f t="shared" si="170"/>
        <v xml:space="preserve">Держмитслужба </v>
      </c>
      <c r="T842" s="53"/>
      <c r="U842" s="31"/>
      <c r="V842" s="31"/>
      <c r="W842" s="31"/>
      <c r="X842" s="57" t="s">
        <v>4367</v>
      </c>
      <c r="Y842" s="31"/>
      <c r="Z842" s="57" t="s">
        <v>4367</v>
      </c>
      <c r="AA842" s="128"/>
      <c r="AB842" s="128"/>
      <c r="AC842" s="31"/>
      <c r="AD842" s="34"/>
      <c r="AE842" s="59">
        <f t="shared" si="174"/>
        <v>0</v>
      </c>
      <c r="AF842" s="62" t="e">
        <f t="shared" si="173"/>
        <v>#VALUE!</v>
      </c>
      <c r="AG842" s="31"/>
      <c r="AH842" s="31">
        <f t="shared" si="171"/>
        <v>0</v>
      </c>
      <c r="AI842" s="31">
        <f t="shared" si="171"/>
        <v>0</v>
      </c>
      <c r="AJ842" s="31">
        <f t="shared" si="171"/>
        <v>0</v>
      </c>
      <c r="AK842" s="31">
        <f t="shared" si="171"/>
        <v>0</v>
      </c>
      <c r="AL842" s="31">
        <f t="shared" si="171"/>
        <v>0</v>
      </c>
      <c r="AM842" s="31">
        <f t="shared" si="171"/>
        <v>0</v>
      </c>
      <c r="AN842" s="31">
        <f t="shared" si="171"/>
        <v>0</v>
      </c>
      <c r="AO842" s="31">
        <f t="shared" si="171"/>
        <v>0</v>
      </c>
      <c r="AP842" s="31">
        <f t="shared" si="171"/>
        <v>0</v>
      </c>
      <c r="AQ842" s="31">
        <f t="shared" si="171"/>
        <v>0</v>
      </c>
      <c r="AR842" s="31">
        <f t="shared" si="171"/>
        <v>0</v>
      </c>
      <c r="AS842" s="31">
        <f t="shared" si="171"/>
        <v>0</v>
      </c>
      <c r="AT842" s="31">
        <f t="shared" si="171"/>
        <v>0</v>
      </c>
      <c r="AU842" s="31">
        <f t="shared" si="171"/>
        <v>0</v>
      </c>
      <c r="AV842" s="31">
        <f t="shared" si="171"/>
        <v>0</v>
      </c>
      <c r="AW842" s="31">
        <f t="shared" si="171"/>
        <v>0</v>
      </c>
      <c r="AX842" s="31"/>
    </row>
    <row r="843" spans="1:50" ht="61.5" hidden="1" customHeight="1" x14ac:dyDescent="0.25">
      <c r="A843" s="30">
        <v>838</v>
      </c>
      <c r="B843" s="73" t="s">
        <v>1222</v>
      </c>
      <c r="C843" s="52" t="s">
        <v>2129</v>
      </c>
      <c r="D843" s="31"/>
      <c r="E843" s="98" t="s">
        <v>4674</v>
      </c>
      <c r="F843" s="52" t="s">
        <v>2213</v>
      </c>
      <c r="G843" s="52" t="s">
        <v>2220</v>
      </c>
      <c r="H843" s="52" t="s">
        <v>15</v>
      </c>
      <c r="I843" s="52" t="s">
        <v>73</v>
      </c>
      <c r="J843" s="52" t="s">
        <v>2158</v>
      </c>
      <c r="K843" s="52" t="s">
        <v>30</v>
      </c>
      <c r="L843" s="52" t="s">
        <v>39</v>
      </c>
      <c r="M843" s="52" t="s">
        <v>2221</v>
      </c>
      <c r="N843" s="52" t="s">
        <v>2160</v>
      </c>
      <c r="O843" s="52" t="s">
        <v>2222</v>
      </c>
      <c r="P843" s="32"/>
      <c r="Q843" s="52" t="s">
        <v>4365</v>
      </c>
      <c r="R843" s="33">
        <f t="shared" si="172"/>
        <v>1</v>
      </c>
      <c r="S843" s="53" t="str">
        <f t="shared" si="170"/>
        <v xml:space="preserve">Держмитслужба </v>
      </c>
      <c r="T843" s="53"/>
      <c r="U843" s="31"/>
      <c r="V843" s="31"/>
      <c r="W843" s="31"/>
      <c r="X843" s="57" t="s">
        <v>4367</v>
      </c>
      <c r="Y843" s="31"/>
      <c r="Z843" s="57" t="s">
        <v>4367</v>
      </c>
      <c r="AA843" s="128"/>
      <c r="AB843" s="128"/>
      <c r="AC843" s="31"/>
      <c r="AD843" s="34"/>
      <c r="AE843" s="59">
        <f t="shared" si="174"/>
        <v>0</v>
      </c>
      <c r="AF843" s="62" t="e">
        <f t="shared" si="173"/>
        <v>#VALUE!</v>
      </c>
      <c r="AG843" s="31"/>
      <c r="AH843" s="31">
        <f t="shared" si="171"/>
        <v>0</v>
      </c>
      <c r="AI843" s="31">
        <f t="shared" si="171"/>
        <v>0</v>
      </c>
      <c r="AJ843" s="31">
        <f t="shared" si="171"/>
        <v>0</v>
      </c>
      <c r="AK843" s="31">
        <f t="shared" si="171"/>
        <v>0</v>
      </c>
      <c r="AL843" s="31">
        <f t="shared" si="171"/>
        <v>0</v>
      </c>
      <c r="AM843" s="31">
        <f t="shared" si="171"/>
        <v>0</v>
      </c>
      <c r="AN843" s="31">
        <f t="shared" si="171"/>
        <v>0</v>
      </c>
      <c r="AO843" s="31">
        <f t="shared" si="171"/>
        <v>0</v>
      </c>
      <c r="AP843" s="31">
        <f t="shared" si="171"/>
        <v>0</v>
      </c>
      <c r="AQ843" s="31">
        <f t="shared" si="171"/>
        <v>0</v>
      </c>
      <c r="AR843" s="31">
        <f t="shared" si="171"/>
        <v>0</v>
      </c>
      <c r="AS843" s="31">
        <f t="shared" si="171"/>
        <v>0</v>
      </c>
      <c r="AT843" s="31">
        <f t="shared" si="171"/>
        <v>0</v>
      </c>
      <c r="AU843" s="31">
        <f t="shared" si="171"/>
        <v>0</v>
      </c>
      <c r="AV843" s="31">
        <f t="shared" si="171"/>
        <v>0</v>
      </c>
      <c r="AW843" s="31">
        <f t="shared" si="171"/>
        <v>0</v>
      </c>
      <c r="AX843" s="31"/>
    </row>
    <row r="844" spans="1:50" ht="61.5" hidden="1" customHeight="1" x14ac:dyDescent="0.25">
      <c r="A844" s="30">
        <v>839</v>
      </c>
      <c r="B844" s="73" t="s">
        <v>1222</v>
      </c>
      <c r="C844" s="52" t="s">
        <v>2129</v>
      </c>
      <c r="D844" s="31"/>
      <c r="E844" s="98" t="s">
        <v>4674</v>
      </c>
      <c r="F844" s="52" t="s">
        <v>2213</v>
      </c>
      <c r="G844" s="52" t="s">
        <v>2223</v>
      </c>
      <c r="H844" s="52" t="s">
        <v>268</v>
      </c>
      <c r="I844" s="52" t="s">
        <v>53</v>
      </c>
      <c r="J844" s="52" t="s">
        <v>2133</v>
      </c>
      <c r="K844" s="52" t="s">
        <v>30</v>
      </c>
      <c r="L844" s="52" t="s">
        <v>39</v>
      </c>
      <c r="M844" s="52" t="s">
        <v>2224</v>
      </c>
      <c r="N844" s="52" t="s">
        <v>1959</v>
      </c>
      <c r="O844" s="52" t="s">
        <v>219</v>
      </c>
      <c r="P844" s="32"/>
      <c r="Q844" s="52" t="s">
        <v>2133</v>
      </c>
      <c r="R844" s="33">
        <f t="shared" si="172"/>
        <v>2</v>
      </c>
      <c r="S844" s="53" t="str">
        <f t="shared" si="170"/>
        <v>Мінфін</v>
      </c>
      <c r="T844" s="53"/>
      <c r="U844" s="31"/>
      <c r="V844" s="31"/>
      <c r="W844" s="31"/>
      <c r="X844" s="31"/>
      <c r="Y844" s="57" t="s">
        <v>4367</v>
      </c>
      <c r="Z844" s="31"/>
      <c r="AA844" s="31"/>
      <c r="AB844" s="31"/>
      <c r="AC844" s="31"/>
      <c r="AD844" s="34"/>
      <c r="AE844" s="59">
        <f t="shared" si="174"/>
        <v>0</v>
      </c>
      <c r="AF844" s="62" t="e">
        <f t="shared" si="173"/>
        <v>#VALUE!</v>
      </c>
      <c r="AG844" s="31"/>
      <c r="AH844" s="31">
        <f t="shared" si="171"/>
        <v>0</v>
      </c>
      <c r="AI844" s="31">
        <f t="shared" si="171"/>
        <v>0</v>
      </c>
      <c r="AJ844" s="31">
        <f t="shared" si="171"/>
        <v>0</v>
      </c>
      <c r="AK844" s="31">
        <f t="shared" si="171"/>
        <v>0</v>
      </c>
      <c r="AL844" s="31">
        <f t="shared" si="171"/>
        <v>0</v>
      </c>
      <c r="AM844" s="31">
        <f t="shared" si="171"/>
        <v>0</v>
      </c>
      <c r="AN844" s="31">
        <f t="shared" si="171"/>
        <v>0</v>
      </c>
      <c r="AO844" s="31">
        <f t="shared" si="171"/>
        <v>0</v>
      </c>
      <c r="AP844" s="31">
        <f t="shared" si="171"/>
        <v>0</v>
      </c>
      <c r="AQ844" s="31">
        <f t="shared" si="171"/>
        <v>0</v>
      </c>
      <c r="AR844" s="31">
        <f t="shared" si="171"/>
        <v>0</v>
      </c>
      <c r="AS844" s="31">
        <f t="shared" si="171"/>
        <v>0</v>
      </c>
      <c r="AT844" s="31">
        <f t="shared" si="171"/>
        <v>0</v>
      </c>
      <c r="AU844" s="31">
        <f t="shared" si="171"/>
        <v>0</v>
      </c>
      <c r="AV844" s="31">
        <f t="shared" si="171"/>
        <v>0</v>
      </c>
      <c r="AW844" s="31">
        <f t="shared" si="171"/>
        <v>0</v>
      </c>
      <c r="AX844" s="31"/>
    </row>
    <row r="845" spans="1:50" ht="61.5" hidden="1" customHeight="1" x14ac:dyDescent="0.25">
      <c r="A845" s="30">
        <v>840</v>
      </c>
      <c r="B845" s="73" t="s">
        <v>1222</v>
      </c>
      <c r="C845" s="52" t="s">
        <v>2129</v>
      </c>
      <c r="D845" s="31"/>
      <c r="E845" s="98" t="s">
        <v>4674</v>
      </c>
      <c r="F845" s="52" t="s">
        <v>2213</v>
      </c>
      <c r="G845" s="52" t="s">
        <v>2225</v>
      </c>
      <c r="H845" s="52" t="s">
        <v>57</v>
      </c>
      <c r="I845" s="52" t="s">
        <v>29</v>
      </c>
      <c r="J845" s="52" t="s">
        <v>1959</v>
      </c>
      <c r="K845" s="52" t="s">
        <v>30</v>
      </c>
      <c r="L845" s="52" t="s">
        <v>39</v>
      </c>
      <c r="M845" s="52" t="s">
        <v>58</v>
      </c>
      <c r="N845" s="52" t="s">
        <v>1961</v>
      </c>
      <c r="O845" s="52" t="s">
        <v>219</v>
      </c>
      <c r="P845" s="32"/>
      <c r="Q845" s="52" t="s">
        <v>1959</v>
      </c>
      <c r="R845" s="33">
        <f t="shared" si="172"/>
        <v>1</v>
      </c>
      <c r="S845" s="53" t="str">
        <f t="shared" si="170"/>
        <v>Мінфін</v>
      </c>
      <c r="T845" s="53"/>
      <c r="U845" s="31"/>
      <c r="V845" s="31"/>
      <c r="W845" s="31"/>
      <c r="X845" s="31"/>
      <c r="Y845" s="57" t="s">
        <v>4367</v>
      </c>
      <c r="Z845" s="31"/>
      <c r="AA845" s="31"/>
      <c r="AB845" s="31"/>
      <c r="AC845" s="31"/>
      <c r="AD845" s="34"/>
      <c r="AE845" s="59">
        <f t="shared" si="174"/>
        <v>0</v>
      </c>
      <c r="AF845" s="62" t="e">
        <f t="shared" si="173"/>
        <v>#VALUE!</v>
      </c>
      <c r="AG845" s="31"/>
      <c r="AH845" s="31">
        <f t="shared" si="171"/>
        <v>0</v>
      </c>
      <c r="AI845" s="31">
        <f t="shared" si="171"/>
        <v>0</v>
      </c>
      <c r="AJ845" s="31">
        <f t="shared" si="171"/>
        <v>0</v>
      </c>
      <c r="AK845" s="31">
        <f t="shared" si="171"/>
        <v>0</v>
      </c>
      <c r="AL845" s="31">
        <f t="shared" si="171"/>
        <v>0</v>
      </c>
      <c r="AM845" s="31">
        <f t="shared" si="171"/>
        <v>0</v>
      </c>
      <c r="AN845" s="31">
        <f t="shared" si="171"/>
        <v>0</v>
      </c>
      <c r="AO845" s="31">
        <f t="shared" si="171"/>
        <v>0</v>
      </c>
      <c r="AP845" s="31">
        <f t="shared" si="171"/>
        <v>0</v>
      </c>
      <c r="AQ845" s="31">
        <f t="shared" si="171"/>
        <v>0</v>
      </c>
      <c r="AR845" s="31">
        <f t="shared" si="171"/>
        <v>0</v>
      </c>
      <c r="AS845" s="31">
        <f t="shared" si="171"/>
        <v>0</v>
      </c>
      <c r="AT845" s="31">
        <f t="shared" si="171"/>
        <v>0</v>
      </c>
      <c r="AU845" s="31">
        <f t="shared" si="171"/>
        <v>0</v>
      </c>
      <c r="AV845" s="31">
        <f t="shared" si="171"/>
        <v>0</v>
      </c>
      <c r="AW845" s="31">
        <f t="shared" si="171"/>
        <v>0</v>
      </c>
      <c r="AX845" s="31"/>
    </row>
    <row r="846" spans="1:50" ht="61.5" hidden="1" customHeight="1" x14ac:dyDescent="0.25">
      <c r="A846" s="30">
        <v>841</v>
      </c>
      <c r="B846" s="73" t="s">
        <v>1222</v>
      </c>
      <c r="C846" s="52" t="s">
        <v>2129</v>
      </c>
      <c r="D846" s="31"/>
      <c r="E846" s="98" t="s">
        <v>4674</v>
      </c>
      <c r="F846" s="52" t="s">
        <v>2213</v>
      </c>
      <c r="G846" s="52" t="s">
        <v>2226</v>
      </c>
      <c r="H846" s="52" t="s">
        <v>61</v>
      </c>
      <c r="I846" s="52" t="s">
        <v>61</v>
      </c>
      <c r="J846" s="52" t="s">
        <v>2155</v>
      </c>
      <c r="K846" s="52" t="s">
        <v>30</v>
      </c>
      <c r="L846" s="52" t="s">
        <v>39</v>
      </c>
      <c r="M846" s="52" t="s">
        <v>2227</v>
      </c>
      <c r="N846" s="52" t="s">
        <v>227</v>
      </c>
      <c r="O846" s="52" t="s">
        <v>219</v>
      </c>
      <c r="P846" s="32"/>
      <c r="Q846" s="52" t="s">
        <v>2155</v>
      </c>
      <c r="R846" s="33">
        <f t="shared" si="172"/>
        <v>2</v>
      </c>
      <c r="S846" s="53" t="str">
        <f t="shared" si="170"/>
        <v>Мінфін</v>
      </c>
      <c r="T846" s="53"/>
      <c r="U846" s="31"/>
      <c r="V846" s="31"/>
      <c r="W846" s="31"/>
      <c r="X846" s="31"/>
      <c r="Y846" s="57" t="s">
        <v>4367</v>
      </c>
      <c r="Z846" s="31"/>
      <c r="AA846" s="31"/>
      <c r="AB846" s="31"/>
      <c r="AC846" s="31"/>
      <c r="AD846" s="34"/>
      <c r="AE846" s="59">
        <f t="shared" si="174"/>
        <v>0</v>
      </c>
      <c r="AF846" s="62" t="e">
        <f t="shared" si="173"/>
        <v>#VALUE!</v>
      </c>
      <c r="AG846" s="31"/>
      <c r="AH846" s="31">
        <f t="shared" si="171"/>
        <v>0</v>
      </c>
      <c r="AI846" s="31">
        <f t="shared" si="171"/>
        <v>0</v>
      </c>
      <c r="AJ846" s="31">
        <f t="shared" si="171"/>
        <v>0</v>
      </c>
      <c r="AK846" s="31">
        <f t="shared" si="171"/>
        <v>0</v>
      </c>
      <c r="AL846" s="31">
        <f t="shared" si="171"/>
        <v>0</v>
      </c>
      <c r="AM846" s="31">
        <f t="shared" si="171"/>
        <v>0</v>
      </c>
      <c r="AN846" s="31">
        <f t="shared" si="171"/>
        <v>0</v>
      </c>
      <c r="AO846" s="31">
        <f t="shared" si="171"/>
        <v>0</v>
      </c>
      <c r="AP846" s="31">
        <f t="shared" si="171"/>
        <v>0</v>
      </c>
      <c r="AQ846" s="31">
        <f t="shared" si="171"/>
        <v>0</v>
      </c>
      <c r="AR846" s="31">
        <f t="shared" si="171"/>
        <v>0</v>
      </c>
      <c r="AS846" s="31">
        <f t="shared" si="171"/>
        <v>0</v>
      </c>
      <c r="AT846" s="31">
        <f t="shared" si="171"/>
        <v>0</v>
      </c>
      <c r="AU846" s="31">
        <f t="shared" si="171"/>
        <v>0</v>
      </c>
      <c r="AV846" s="31">
        <f t="shared" si="171"/>
        <v>0</v>
      </c>
      <c r="AW846" s="31">
        <f t="shared" si="171"/>
        <v>0</v>
      </c>
      <c r="AX846" s="31"/>
    </row>
    <row r="847" spans="1:50" ht="61.5" hidden="1" customHeight="1" x14ac:dyDescent="0.25">
      <c r="A847" s="30">
        <v>842</v>
      </c>
      <c r="B847" s="73" t="s">
        <v>1222</v>
      </c>
      <c r="C847" s="52" t="s">
        <v>2129</v>
      </c>
      <c r="D847" s="52" t="s">
        <v>2228</v>
      </c>
      <c r="E847" s="98" t="s">
        <v>4675</v>
      </c>
      <c r="F847" s="52" t="s">
        <v>2229</v>
      </c>
      <c r="G847" s="52" t="s">
        <v>2230</v>
      </c>
      <c r="H847" s="52" t="s">
        <v>15</v>
      </c>
      <c r="I847" s="52" t="s">
        <v>160</v>
      </c>
      <c r="J847" s="52" t="s">
        <v>2133</v>
      </c>
      <c r="K847" s="52" t="s">
        <v>30</v>
      </c>
      <c r="L847" s="52" t="s">
        <v>39</v>
      </c>
      <c r="M847" s="52" t="s">
        <v>54</v>
      </c>
      <c r="N847" s="52" t="s">
        <v>1959</v>
      </c>
      <c r="O847" s="52" t="s">
        <v>55</v>
      </c>
      <c r="P847" s="32"/>
      <c r="Q847" s="52" t="s">
        <v>2133</v>
      </c>
      <c r="R847" s="33">
        <f t="shared" si="172"/>
        <v>2</v>
      </c>
      <c r="S847" s="53" t="str">
        <f t="shared" si="170"/>
        <v>Мінфін</v>
      </c>
      <c r="T847" s="53"/>
      <c r="U847" s="31"/>
      <c r="V847" s="31"/>
      <c r="W847" s="31"/>
      <c r="X847" s="57" t="s">
        <v>4367</v>
      </c>
      <c r="Y847" s="31"/>
      <c r="Z847" s="31"/>
      <c r="AA847" s="31"/>
      <c r="AB847" s="31"/>
      <c r="AC847" s="31"/>
      <c r="AD847" s="34"/>
      <c r="AE847" s="59">
        <f t="shared" si="174"/>
        <v>0</v>
      </c>
      <c r="AF847" s="62" t="e">
        <f t="shared" si="173"/>
        <v>#VALUE!</v>
      </c>
      <c r="AG847" s="31"/>
      <c r="AH847" s="31">
        <f t="shared" si="171"/>
        <v>0</v>
      </c>
      <c r="AI847" s="31">
        <f t="shared" si="171"/>
        <v>0</v>
      </c>
      <c r="AJ847" s="31">
        <f t="shared" si="171"/>
        <v>0</v>
      </c>
      <c r="AK847" s="31">
        <f t="shared" si="171"/>
        <v>0</v>
      </c>
      <c r="AL847" s="31">
        <f t="shared" si="171"/>
        <v>0</v>
      </c>
      <c r="AM847" s="31">
        <f t="shared" si="171"/>
        <v>0</v>
      </c>
      <c r="AN847" s="31">
        <f t="shared" si="171"/>
        <v>0</v>
      </c>
      <c r="AO847" s="31">
        <f t="shared" si="171"/>
        <v>0</v>
      </c>
      <c r="AP847" s="31">
        <f t="shared" si="171"/>
        <v>0</v>
      </c>
      <c r="AQ847" s="31">
        <f t="shared" si="171"/>
        <v>0</v>
      </c>
      <c r="AR847" s="31">
        <f t="shared" si="171"/>
        <v>0</v>
      </c>
      <c r="AS847" s="31">
        <f t="shared" si="171"/>
        <v>0</v>
      </c>
      <c r="AT847" s="31">
        <f t="shared" si="171"/>
        <v>0</v>
      </c>
      <c r="AU847" s="31">
        <f t="shared" si="171"/>
        <v>0</v>
      </c>
      <c r="AV847" s="31">
        <f t="shared" si="171"/>
        <v>0</v>
      </c>
      <c r="AW847" s="31">
        <f t="shared" si="171"/>
        <v>0</v>
      </c>
      <c r="AX847" s="31"/>
    </row>
    <row r="848" spans="1:50" ht="61.5" hidden="1" customHeight="1" x14ac:dyDescent="0.25">
      <c r="A848" s="30">
        <v>843</v>
      </c>
      <c r="B848" s="73" t="s">
        <v>1222</v>
      </c>
      <c r="C848" s="52" t="s">
        <v>2129</v>
      </c>
      <c r="D848" s="31"/>
      <c r="E848" s="98" t="s">
        <v>4675</v>
      </c>
      <c r="F848" s="52" t="s">
        <v>2229</v>
      </c>
      <c r="G848" s="52" t="s">
        <v>2231</v>
      </c>
      <c r="H848" s="52" t="s">
        <v>193</v>
      </c>
      <c r="I848" s="52" t="s">
        <v>98</v>
      </c>
      <c r="J848" s="52" t="s">
        <v>1959</v>
      </c>
      <c r="K848" s="52" t="s">
        <v>30</v>
      </c>
      <c r="L848" s="52" t="s">
        <v>39</v>
      </c>
      <c r="M848" s="52" t="s">
        <v>58</v>
      </c>
      <c r="N848" s="52" t="s">
        <v>1961</v>
      </c>
      <c r="O848" s="52" t="s">
        <v>55</v>
      </c>
      <c r="P848" s="32"/>
      <c r="Q848" s="52" t="s">
        <v>1959</v>
      </c>
      <c r="R848" s="33">
        <f t="shared" si="172"/>
        <v>1</v>
      </c>
      <c r="S848" s="53" t="str">
        <f t="shared" si="170"/>
        <v>Мінфін</v>
      </c>
      <c r="T848" s="53"/>
      <c r="U848" s="31"/>
      <c r="V848" s="31"/>
      <c r="W848" s="31"/>
      <c r="X848" s="57" t="s">
        <v>4367</v>
      </c>
      <c r="Y848" s="31"/>
      <c r="Z848" s="31"/>
      <c r="AA848" s="31"/>
      <c r="AB848" s="31"/>
      <c r="AC848" s="31"/>
      <c r="AD848" s="34"/>
      <c r="AE848" s="59">
        <f t="shared" si="174"/>
        <v>0</v>
      </c>
      <c r="AF848" s="62" t="e">
        <f t="shared" si="173"/>
        <v>#VALUE!</v>
      </c>
      <c r="AG848" s="31"/>
      <c r="AH848" s="31">
        <f t="shared" si="171"/>
        <v>0</v>
      </c>
      <c r="AI848" s="31">
        <f t="shared" si="171"/>
        <v>0</v>
      </c>
      <c r="AJ848" s="31">
        <f t="shared" si="171"/>
        <v>0</v>
      </c>
      <c r="AK848" s="31">
        <f t="shared" si="171"/>
        <v>0</v>
      </c>
      <c r="AL848" s="31">
        <f t="shared" si="171"/>
        <v>0</v>
      </c>
      <c r="AM848" s="31">
        <f t="shared" si="171"/>
        <v>0</v>
      </c>
      <c r="AN848" s="31">
        <f t="shared" si="171"/>
        <v>0</v>
      </c>
      <c r="AO848" s="31">
        <f t="shared" si="171"/>
        <v>0</v>
      </c>
      <c r="AP848" s="31">
        <f t="shared" si="171"/>
        <v>0</v>
      </c>
      <c r="AQ848" s="31">
        <f t="shared" si="171"/>
        <v>0</v>
      </c>
      <c r="AR848" s="31">
        <f t="shared" si="171"/>
        <v>0</v>
      </c>
      <c r="AS848" s="31">
        <f t="shared" si="171"/>
        <v>0</v>
      </c>
      <c r="AT848" s="31">
        <f t="shared" si="171"/>
        <v>0</v>
      </c>
      <c r="AU848" s="31">
        <f t="shared" si="171"/>
        <v>0</v>
      </c>
      <c r="AV848" s="31">
        <f t="shared" si="171"/>
        <v>0</v>
      </c>
      <c r="AW848" s="31">
        <f t="shared" si="171"/>
        <v>0</v>
      </c>
      <c r="AX848" s="31"/>
    </row>
    <row r="849" spans="1:50" ht="61.5" hidden="1" customHeight="1" x14ac:dyDescent="0.25">
      <c r="A849" s="30">
        <v>844</v>
      </c>
      <c r="B849" s="73" t="s">
        <v>1222</v>
      </c>
      <c r="C849" s="52" t="s">
        <v>2129</v>
      </c>
      <c r="D849" s="31"/>
      <c r="E849" s="98" t="s">
        <v>4675</v>
      </c>
      <c r="F849" s="52" t="s">
        <v>2229</v>
      </c>
      <c r="G849" s="52" t="s">
        <v>2232</v>
      </c>
      <c r="H849" s="52" t="s">
        <v>112</v>
      </c>
      <c r="I849" s="52" t="s">
        <v>94</v>
      </c>
      <c r="J849" s="52" t="s">
        <v>1959</v>
      </c>
      <c r="K849" s="52" t="s">
        <v>30</v>
      </c>
      <c r="L849" s="52" t="s">
        <v>39</v>
      </c>
      <c r="M849" s="52" t="s">
        <v>64</v>
      </c>
      <c r="N849" s="52" t="s">
        <v>65</v>
      </c>
      <c r="O849" s="52" t="s">
        <v>55</v>
      </c>
      <c r="P849" s="32"/>
      <c r="Q849" s="52" t="s">
        <v>1959</v>
      </c>
      <c r="R849" s="33">
        <f t="shared" si="172"/>
        <v>1</v>
      </c>
      <c r="S849" s="53" t="str">
        <f t="shared" si="170"/>
        <v>Мінфін</v>
      </c>
      <c r="T849" s="53"/>
      <c r="U849" s="31"/>
      <c r="V849" s="31"/>
      <c r="W849" s="31"/>
      <c r="X849" s="57" t="s">
        <v>4367</v>
      </c>
      <c r="Y849" s="31"/>
      <c r="Z849" s="31"/>
      <c r="AA849" s="31"/>
      <c r="AB849" s="31"/>
      <c r="AC849" s="31"/>
      <c r="AD849" s="34"/>
      <c r="AE849" s="59">
        <f t="shared" si="174"/>
        <v>0</v>
      </c>
      <c r="AF849" s="62" t="e">
        <f t="shared" si="173"/>
        <v>#VALUE!</v>
      </c>
      <c r="AG849" s="31"/>
      <c r="AH849" s="31">
        <f t="shared" si="171"/>
        <v>0</v>
      </c>
      <c r="AI849" s="31">
        <f t="shared" si="171"/>
        <v>0</v>
      </c>
      <c r="AJ849" s="31">
        <f t="shared" si="171"/>
        <v>0</v>
      </c>
      <c r="AK849" s="31">
        <f t="shared" si="171"/>
        <v>0</v>
      </c>
      <c r="AL849" s="31">
        <f t="shared" si="171"/>
        <v>0</v>
      </c>
      <c r="AM849" s="31">
        <f t="shared" si="171"/>
        <v>0</v>
      </c>
      <c r="AN849" s="31">
        <f t="shared" si="171"/>
        <v>0</v>
      </c>
      <c r="AO849" s="31">
        <f t="shared" si="171"/>
        <v>0</v>
      </c>
      <c r="AP849" s="31">
        <f t="shared" si="171"/>
        <v>0</v>
      </c>
      <c r="AQ849" s="31">
        <f t="shared" si="171"/>
        <v>0</v>
      </c>
      <c r="AR849" s="31">
        <f t="shared" si="171"/>
        <v>0</v>
      </c>
      <c r="AS849" s="31">
        <f t="shared" si="171"/>
        <v>0</v>
      </c>
      <c r="AT849" s="31">
        <f t="shared" si="171"/>
        <v>0</v>
      </c>
      <c r="AU849" s="31">
        <f t="shared" si="171"/>
        <v>0</v>
      </c>
      <c r="AV849" s="31">
        <f t="shared" si="171"/>
        <v>0</v>
      </c>
      <c r="AW849" s="31">
        <f t="shared" ref="AW849" si="175">IF(ISNUMBER(FIND($AD849,AW$5)),$AD849,"")</f>
        <v>0</v>
      </c>
      <c r="AX849" s="31"/>
    </row>
    <row r="850" spans="1:50" ht="61.5" hidden="1" customHeight="1" x14ac:dyDescent="0.25">
      <c r="A850" s="30">
        <v>845</v>
      </c>
      <c r="B850" s="73" t="s">
        <v>1222</v>
      </c>
      <c r="C850" s="52" t="s">
        <v>2129</v>
      </c>
      <c r="D850" s="31"/>
      <c r="E850" s="98" t="s">
        <v>4675</v>
      </c>
      <c r="F850" s="52" t="s">
        <v>2229</v>
      </c>
      <c r="G850" s="52" t="s">
        <v>2233</v>
      </c>
      <c r="H850" s="52" t="s">
        <v>101</v>
      </c>
      <c r="I850" s="52" t="s">
        <v>68</v>
      </c>
      <c r="J850" s="52" t="s">
        <v>1959</v>
      </c>
      <c r="K850" s="52" t="s">
        <v>30</v>
      </c>
      <c r="L850" s="52" t="s">
        <v>39</v>
      </c>
      <c r="M850" s="52" t="s">
        <v>69</v>
      </c>
      <c r="N850" s="52" t="s">
        <v>70</v>
      </c>
      <c r="O850" s="52" t="s">
        <v>55</v>
      </c>
      <c r="P850" s="32"/>
      <c r="Q850" s="52" t="s">
        <v>1959</v>
      </c>
      <c r="R850" s="33">
        <f t="shared" si="172"/>
        <v>1</v>
      </c>
      <c r="S850" s="53" t="str">
        <f t="shared" si="170"/>
        <v>Мінфін</v>
      </c>
      <c r="T850" s="53"/>
      <c r="U850" s="31"/>
      <c r="V850" s="31"/>
      <c r="W850" s="31"/>
      <c r="X850" s="57" t="s">
        <v>4367</v>
      </c>
      <c r="Y850" s="31"/>
      <c r="Z850" s="31"/>
      <c r="AA850" s="31"/>
      <c r="AB850" s="31"/>
      <c r="AC850" s="31"/>
      <c r="AD850" s="34"/>
      <c r="AE850" s="59">
        <f t="shared" si="174"/>
        <v>0</v>
      </c>
      <c r="AF850" s="62" t="e">
        <f t="shared" si="173"/>
        <v>#VALUE!</v>
      </c>
      <c r="AG850" s="31"/>
      <c r="AH850" s="31">
        <f t="shared" ref="AH850:AW865" si="176">IF(ISNUMBER(FIND($AD850,AH$5)),$AD850,"")</f>
        <v>0</v>
      </c>
      <c r="AI850" s="31">
        <f t="shared" si="176"/>
        <v>0</v>
      </c>
      <c r="AJ850" s="31">
        <f t="shared" si="176"/>
        <v>0</v>
      </c>
      <c r="AK850" s="31">
        <f t="shared" si="176"/>
        <v>0</v>
      </c>
      <c r="AL850" s="31">
        <f t="shared" si="176"/>
        <v>0</v>
      </c>
      <c r="AM850" s="31">
        <f t="shared" si="176"/>
        <v>0</v>
      </c>
      <c r="AN850" s="31">
        <f t="shared" si="176"/>
        <v>0</v>
      </c>
      <c r="AO850" s="31">
        <f t="shared" si="176"/>
        <v>0</v>
      </c>
      <c r="AP850" s="31">
        <f t="shared" si="176"/>
        <v>0</v>
      </c>
      <c r="AQ850" s="31">
        <f t="shared" si="176"/>
        <v>0</v>
      </c>
      <c r="AR850" s="31">
        <f t="shared" si="176"/>
        <v>0</v>
      </c>
      <c r="AS850" s="31">
        <f t="shared" si="176"/>
        <v>0</v>
      </c>
      <c r="AT850" s="31">
        <f t="shared" si="176"/>
        <v>0</v>
      </c>
      <c r="AU850" s="31">
        <f t="shared" si="176"/>
        <v>0</v>
      </c>
      <c r="AV850" s="31">
        <f t="shared" si="176"/>
        <v>0</v>
      </c>
      <c r="AW850" s="31">
        <f t="shared" si="176"/>
        <v>0</v>
      </c>
      <c r="AX850" s="31"/>
    </row>
    <row r="851" spans="1:50" ht="61.5" hidden="1" customHeight="1" x14ac:dyDescent="0.25">
      <c r="A851" s="30">
        <v>846</v>
      </c>
      <c r="B851" s="73" t="s">
        <v>1222</v>
      </c>
      <c r="C851" s="52" t="s">
        <v>2129</v>
      </c>
      <c r="D851" s="31"/>
      <c r="E851" s="98" t="s">
        <v>4675</v>
      </c>
      <c r="F851" s="52" t="s">
        <v>2229</v>
      </c>
      <c r="G851" s="52" t="s">
        <v>2234</v>
      </c>
      <c r="H851" s="52" t="s">
        <v>15</v>
      </c>
      <c r="I851" s="52" t="s">
        <v>16</v>
      </c>
      <c r="J851" s="52" t="s">
        <v>2158</v>
      </c>
      <c r="K851" s="52" t="s">
        <v>30</v>
      </c>
      <c r="L851" s="52" t="s">
        <v>39</v>
      </c>
      <c r="M851" s="52" t="s">
        <v>2235</v>
      </c>
      <c r="N851" s="52" t="s">
        <v>2160</v>
      </c>
      <c r="O851" s="52" t="s">
        <v>1276</v>
      </c>
      <c r="P851" s="32"/>
      <c r="Q851" s="52" t="s">
        <v>4365</v>
      </c>
      <c r="R851" s="33">
        <f t="shared" si="172"/>
        <v>1</v>
      </c>
      <c r="S851" s="53" t="str">
        <f t="shared" si="170"/>
        <v xml:space="preserve">Держмитслужба </v>
      </c>
      <c r="T851" s="53"/>
      <c r="U851" s="31"/>
      <c r="V851" s="31"/>
      <c r="W851" s="31"/>
      <c r="X851" s="57" t="s">
        <v>4367</v>
      </c>
      <c r="Y851" s="31"/>
      <c r="Z851" s="57" t="s">
        <v>4367</v>
      </c>
      <c r="AA851" s="128"/>
      <c r="AB851" s="128"/>
      <c r="AC851" s="31"/>
      <c r="AD851" s="34"/>
      <c r="AE851" s="59">
        <f t="shared" si="174"/>
        <v>0</v>
      </c>
      <c r="AF851" s="62" t="e">
        <f t="shared" si="173"/>
        <v>#VALUE!</v>
      </c>
      <c r="AG851" s="31"/>
      <c r="AH851" s="31">
        <f t="shared" si="176"/>
        <v>0</v>
      </c>
      <c r="AI851" s="31">
        <f t="shared" si="176"/>
        <v>0</v>
      </c>
      <c r="AJ851" s="31">
        <f t="shared" si="176"/>
        <v>0</v>
      </c>
      <c r="AK851" s="31">
        <f t="shared" si="176"/>
        <v>0</v>
      </c>
      <c r="AL851" s="31">
        <f t="shared" si="176"/>
        <v>0</v>
      </c>
      <c r="AM851" s="31">
        <f t="shared" si="176"/>
        <v>0</v>
      </c>
      <c r="AN851" s="31">
        <f t="shared" si="176"/>
        <v>0</v>
      </c>
      <c r="AO851" s="31">
        <f t="shared" si="176"/>
        <v>0</v>
      </c>
      <c r="AP851" s="31">
        <f t="shared" si="176"/>
        <v>0</v>
      </c>
      <c r="AQ851" s="31">
        <f t="shared" si="176"/>
        <v>0</v>
      </c>
      <c r="AR851" s="31">
        <f t="shared" si="176"/>
        <v>0</v>
      </c>
      <c r="AS851" s="31">
        <f t="shared" si="176"/>
        <v>0</v>
      </c>
      <c r="AT851" s="31">
        <f t="shared" si="176"/>
        <v>0</v>
      </c>
      <c r="AU851" s="31">
        <f t="shared" si="176"/>
        <v>0</v>
      </c>
      <c r="AV851" s="31">
        <f t="shared" si="176"/>
        <v>0</v>
      </c>
      <c r="AW851" s="31">
        <f t="shared" si="176"/>
        <v>0</v>
      </c>
      <c r="AX851" s="31"/>
    </row>
    <row r="852" spans="1:50" ht="61.5" hidden="1" customHeight="1" x14ac:dyDescent="0.25">
      <c r="A852" s="30">
        <v>847</v>
      </c>
      <c r="B852" s="73" t="s">
        <v>1222</v>
      </c>
      <c r="C852" s="52" t="s">
        <v>2129</v>
      </c>
      <c r="D852" s="31"/>
      <c r="E852" s="98" t="s">
        <v>4676</v>
      </c>
      <c r="F852" s="52" t="s">
        <v>2236</v>
      </c>
      <c r="G852" s="52" t="s">
        <v>2237</v>
      </c>
      <c r="H852" s="52" t="s">
        <v>15</v>
      </c>
      <c r="I852" s="52" t="s">
        <v>112</v>
      </c>
      <c r="J852" s="52" t="s">
        <v>2133</v>
      </c>
      <c r="K852" s="52" t="s">
        <v>30</v>
      </c>
      <c r="L852" s="52" t="s">
        <v>39</v>
      </c>
      <c r="M852" s="52" t="s">
        <v>54</v>
      </c>
      <c r="N852" s="52" t="s">
        <v>1959</v>
      </c>
      <c r="O852" s="52" t="s">
        <v>55</v>
      </c>
      <c r="P852" s="32"/>
      <c r="Q852" s="52" t="s">
        <v>2133</v>
      </c>
      <c r="R852" s="33">
        <f t="shared" si="172"/>
        <v>2</v>
      </c>
      <c r="S852" s="53" t="str">
        <f t="shared" si="170"/>
        <v>Мінфін</v>
      </c>
      <c r="T852" s="53"/>
      <c r="U852" s="31"/>
      <c r="V852" s="31"/>
      <c r="W852" s="31"/>
      <c r="X852" s="57" t="s">
        <v>4367</v>
      </c>
      <c r="Y852" s="31"/>
      <c r="Z852" s="31"/>
      <c r="AA852" s="31"/>
      <c r="AB852" s="31"/>
      <c r="AC852" s="31"/>
      <c r="AD852" s="34"/>
      <c r="AE852" s="59">
        <f t="shared" si="174"/>
        <v>0</v>
      </c>
      <c r="AF852" s="62" t="e">
        <f t="shared" si="173"/>
        <v>#VALUE!</v>
      </c>
      <c r="AG852" s="31"/>
      <c r="AH852" s="31">
        <f t="shared" si="176"/>
        <v>0</v>
      </c>
      <c r="AI852" s="31">
        <f t="shared" si="176"/>
        <v>0</v>
      </c>
      <c r="AJ852" s="31">
        <f t="shared" si="176"/>
        <v>0</v>
      </c>
      <c r="AK852" s="31">
        <f t="shared" si="176"/>
        <v>0</v>
      </c>
      <c r="AL852" s="31">
        <f t="shared" si="176"/>
        <v>0</v>
      </c>
      <c r="AM852" s="31">
        <f t="shared" si="176"/>
        <v>0</v>
      </c>
      <c r="AN852" s="31">
        <f t="shared" si="176"/>
        <v>0</v>
      </c>
      <c r="AO852" s="31">
        <f t="shared" si="176"/>
        <v>0</v>
      </c>
      <c r="AP852" s="31">
        <f t="shared" si="176"/>
        <v>0</v>
      </c>
      <c r="AQ852" s="31">
        <f t="shared" si="176"/>
        <v>0</v>
      </c>
      <c r="AR852" s="31">
        <f t="shared" si="176"/>
        <v>0</v>
      </c>
      <c r="AS852" s="31">
        <f t="shared" si="176"/>
        <v>0</v>
      </c>
      <c r="AT852" s="31">
        <f t="shared" si="176"/>
        <v>0</v>
      </c>
      <c r="AU852" s="31">
        <f t="shared" si="176"/>
        <v>0</v>
      </c>
      <c r="AV852" s="31">
        <f t="shared" si="176"/>
        <v>0</v>
      </c>
      <c r="AW852" s="31">
        <f t="shared" si="176"/>
        <v>0</v>
      </c>
      <c r="AX852" s="31"/>
    </row>
    <row r="853" spans="1:50" ht="61.5" hidden="1" customHeight="1" x14ac:dyDescent="0.25">
      <c r="A853" s="30">
        <v>848</v>
      </c>
      <c r="B853" s="73" t="s">
        <v>1222</v>
      </c>
      <c r="C853" s="52" t="s">
        <v>2129</v>
      </c>
      <c r="D853" s="31"/>
      <c r="E853" s="98" t="s">
        <v>4676</v>
      </c>
      <c r="F853" s="52" t="s">
        <v>2236</v>
      </c>
      <c r="G853" s="52" t="s">
        <v>2238</v>
      </c>
      <c r="H853" s="52" t="s">
        <v>112</v>
      </c>
      <c r="I853" s="52" t="s">
        <v>94</v>
      </c>
      <c r="J853" s="52" t="s">
        <v>1959</v>
      </c>
      <c r="K853" s="52" t="s">
        <v>30</v>
      </c>
      <c r="L853" s="52" t="s">
        <v>39</v>
      </c>
      <c r="M853" s="52" t="s">
        <v>58</v>
      </c>
      <c r="N853" s="52" t="s">
        <v>1961</v>
      </c>
      <c r="O853" s="52" t="s">
        <v>55</v>
      </c>
      <c r="P853" s="32"/>
      <c r="Q853" s="52" t="s">
        <v>1959</v>
      </c>
      <c r="R853" s="33">
        <f t="shared" si="172"/>
        <v>1</v>
      </c>
      <c r="S853" s="53" t="str">
        <f t="shared" si="170"/>
        <v>Мінфін</v>
      </c>
      <c r="T853" s="53"/>
      <c r="U853" s="31"/>
      <c r="V853" s="31"/>
      <c r="W853" s="31"/>
      <c r="X853" s="57" t="s">
        <v>4367</v>
      </c>
      <c r="Y853" s="31"/>
      <c r="Z853" s="31"/>
      <c r="AA853" s="31"/>
      <c r="AB853" s="31"/>
      <c r="AC853" s="31"/>
      <c r="AD853" s="34"/>
      <c r="AE853" s="59">
        <f t="shared" si="174"/>
        <v>0</v>
      </c>
      <c r="AF853" s="62" t="e">
        <f t="shared" si="173"/>
        <v>#VALUE!</v>
      </c>
      <c r="AG853" s="31"/>
      <c r="AH853" s="31">
        <f t="shared" si="176"/>
        <v>0</v>
      </c>
      <c r="AI853" s="31">
        <f t="shared" si="176"/>
        <v>0</v>
      </c>
      <c r="AJ853" s="31">
        <f t="shared" si="176"/>
        <v>0</v>
      </c>
      <c r="AK853" s="31">
        <f t="shared" si="176"/>
        <v>0</v>
      </c>
      <c r="AL853" s="31">
        <f t="shared" si="176"/>
        <v>0</v>
      </c>
      <c r="AM853" s="31">
        <f t="shared" si="176"/>
        <v>0</v>
      </c>
      <c r="AN853" s="31">
        <f t="shared" si="176"/>
        <v>0</v>
      </c>
      <c r="AO853" s="31">
        <f t="shared" si="176"/>
        <v>0</v>
      </c>
      <c r="AP853" s="31">
        <f t="shared" si="176"/>
        <v>0</v>
      </c>
      <c r="AQ853" s="31">
        <f t="shared" si="176"/>
        <v>0</v>
      </c>
      <c r="AR853" s="31">
        <f t="shared" si="176"/>
        <v>0</v>
      </c>
      <c r="AS853" s="31">
        <f t="shared" si="176"/>
        <v>0</v>
      </c>
      <c r="AT853" s="31">
        <f t="shared" si="176"/>
        <v>0</v>
      </c>
      <c r="AU853" s="31">
        <f t="shared" si="176"/>
        <v>0</v>
      </c>
      <c r="AV853" s="31">
        <f t="shared" si="176"/>
        <v>0</v>
      </c>
      <c r="AW853" s="31">
        <f t="shared" si="176"/>
        <v>0</v>
      </c>
      <c r="AX853" s="31"/>
    </row>
    <row r="854" spans="1:50" ht="61.5" hidden="1" customHeight="1" x14ac:dyDescent="0.25">
      <c r="A854" s="30">
        <v>849</v>
      </c>
      <c r="B854" s="73" t="s">
        <v>1222</v>
      </c>
      <c r="C854" s="52" t="s">
        <v>2129</v>
      </c>
      <c r="D854" s="31"/>
      <c r="E854" s="98" t="s">
        <v>4676</v>
      </c>
      <c r="F854" s="52" t="s">
        <v>2236</v>
      </c>
      <c r="G854" s="52" t="s">
        <v>2239</v>
      </c>
      <c r="H854" s="52" t="s">
        <v>94</v>
      </c>
      <c r="I854" s="52" t="s">
        <v>101</v>
      </c>
      <c r="J854" s="52" t="s">
        <v>1959</v>
      </c>
      <c r="K854" s="52" t="s">
        <v>30</v>
      </c>
      <c r="L854" s="52" t="s">
        <v>39</v>
      </c>
      <c r="M854" s="52" t="s">
        <v>64</v>
      </c>
      <c r="N854" s="52" t="s">
        <v>65</v>
      </c>
      <c r="O854" s="52" t="s">
        <v>55</v>
      </c>
      <c r="P854" s="32"/>
      <c r="Q854" s="52" t="s">
        <v>1959</v>
      </c>
      <c r="R854" s="33">
        <f t="shared" si="172"/>
        <v>1</v>
      </c>
      <c r="S854" s="53" t="str">
        <f t="shared" si="170"/>
        <v>Мінфін</v>
      </c>
      <c r="T854" s="53"/>
      <c r="U854" s="31"/>
      <c r="V854" s="31"/>
      <c r="W854" s="31"/>
      <c r="X854" s="57" t="s">
        <v>4367</v>
      </c>
      <c r="Y854" s="31"/>
      <c r="Z854" s="31"/>
      <c r="AA854" s="31"/>
      <c r="AB854" s="31"/>
      <c r="AC854" s="31"/>
      <c r="AD854" s="34"/>
      <c r="AE854" s="59">
        <f t="shared" si="174"/>
        <v>0</v>
      </c>
      <c r="AF854" s="62" t="e">
        <f t="shared" si="173"/>
        <v>#VALUE!</v>
      </c>
      <c r="AG854" s="31"/>
      <c r="AH854" s="31">
        <f t="shared" si="176"/>
        <v>0</v>
      </c>
      <c r="AI854" s="31">
        <f t="shared" si="176"/>
        <v>0</v>
      </c>
      <c r="AJ854" s="31">
        <f t="shared" si="176"/>
        <v>0</v>
      </c>
      <c r="AK854" s="31">
        <f t="shared" si="176"/>
        <v>0</v>
      </c>
      <c r="AL854" s="31">
        <f t="shared" si="176"/>
        <v>0</v>
      </c>
      <c r="AM854" s="31">
        <f t="shared" si="176"/>
        <v>0</v>
      </c>
      <c r="AN854" s="31">
        <f t="shared" si="176"/>
        <v>0</v>
      </c>
      <c r="AO854" s="31">
        <f t="shared" si="176"/>
        <v>0</v>
      </c>
      <c r="AP854" s="31">
        <f t="shared" si="176"/>
        <v>0</v>
      </c>
      <c r="AQ854" s="31">
        <f t="shared" si="176"/>
        <v>0</v>
      </c>
      <c r="AR854" s="31">
        <f t="shared" si="176"/>
        <v>0</v>
      </c>
      <c r="AS854" s="31">
        <f t="shared" si="176"/>
        <v>0</v>
      </c>
      <c r="AT854" s="31">
        <f t="shared" si="176"/>
        <v>0</v>
      </c>
      <c r="AU854" s="31">
        <f t="shared" si="176"/>
        <v>0</v>
      </c>
      <c r="AV854" s="31">
        <f t="shared" si="176"/>
        <v>0</v>
      </c>
      <c r="AW854" s="31">
        <f t="shared" si="176"/>
        <v>0</v>
      </c>
      <c r="AX854" s="31"/>
    </row>
    <row r="855" spans="1:50" ht="61.5" hidden="1" customHeight="1" x14ac:dyDescent="0.25">
      <c r="A855" s="30">
        <v>850</v>
      </c>
      <c r="B855" s="73" t="s">
        <v>1222</v>
      </c>
      <c r="C855" s="52" t="s">
        <v>2129</v>
      </c>
      <c r="D855" s="31"/>
      <c r="E855" s="98" t="s">
        <v>4676</v>
      </c>
      <c r="F855" s="52" t="s">
        <v>2236</v>
      </c>
      <c r="G855" s="52" t="s">
        <v>2240</v>
      </c>
      <c r="H855" s="52" t="s">
        <v>101</v>
      </c>
      <c r="I855" s="52" t="s">
        <v>68</v>
      </c>
      <c r="J855" s="52" t="s">
        <v>1959</v>
      </c>
      <c r="K855" s="52" t="s">
        <v>30</v>
      </c>
      <c r="L855" s="52" t="s">
        <v>39</v>
      </c>
      <c r="M855" s="52" t="s">
        <v>69</v>
      </c>
      <c r="N855" s="52" t="s">
        <v>70</v>
      </c>
      <c r="O855" s="52" t="s">
        <v>55</v>
      </c>
      <c r="P855" s="32"/>
      <c r="Q855" s="52" t="s">
        <v>1959</v>
      </c>
      <c r="R855" s="33">
        <f t="shared" si="172"/>
        <v>1</v>
      </c>
      <c r="S855" s="53" t="str">
        <f t="shared" si="170"/>
        <v>Мінфін</v>
      </c>
      <c r="T855" s="53"/>
      <c r="U855" s="31"/>
      <c r="V855" s="31"/>
      <c r="W855" s="31"/>
      <c r="X855" s="57" t="s">
        <v>4367</v>
      </c>
      <c r="Y855" s="31"/>
      <c r="Z855" s="31"/>
      <c r="AA855" s="31"/>
      <c r="AB855" s="31"/>
      <c r="AC855" s="31"/>
      <c r="AD855" s="34"/>
      <c r="AE855" s="59">
        <f t="shared" si="174"/>
        <v>0</v>
      </c>
      <c r="AF855" s="62" t="e">
        <f t="shared" si="173"/>
        <v>#VALUE!</v>
      </c>
      <c r="AG855" s="31"/>
      <c r="AH855" s="31">
        <f t="shared" si="176"/>
        <v>0</v>
      </c>
      <c r="AI855" s="31">
        <f t="shared" si="176"/>
        <v>0</v>
      </c>
      <c r="AJ855" s="31">
        <f t="shared" si="176"/>
        <v>0</v>
      </c>
      <c r="AK855" s="31">
        <f t="shared" si="176"/>
        <v>0</v>
      </c>
      <c r="AL855" s="31">
        <f t="shared" si="176"/>
        <v>0</v>
      </c>
      <c r="AM855" s="31">
        <f t="shared" si="176"/>
        <v>0</v>
      </c>
      <c r="AN855" s="31">
        <f t="shared" si="176"/>
        <v>0</v>
      </c>
      <c r="AO855" s="31">
        <f t="shared" si="176"/>
        <v>0</v>
      </c>
      <c r="AP855" s="31">
        <f t="shared" si="176"/>
        <v>0</v>
      </c>
      <c r="AQ855" s="31">
        <f t="shared" si="176"/>
        <v>0</v>
      </c>
      <c r="AR855" s="31">
        <f t="shared" si="176"/>
        <v>0</v>
      </c>
      <c r="AS855" s="31">
        <f t="shared" si="176"/>
        <v>0</v>
      </c>
      <c r="AT855" s="31">
        <f t="shared" si="176"/>
        <v>0</v>
      </c>
      <c r="AU855" s="31">
        <f t="shared" si="176"/>
        <v>0</v>
      </c>
      <c r="AV855" s="31">
        <f t="shared" si="176"/>
        <v>0</v>
      </c>
      <c r="AW855" s="31">
        <f t="shared" si="176"/>
        <v>0</v>
      </c>
      <c r="AX855" s="31"/>
    </row>
    <row r="856" spans="1:50" ht="61.5" hidden="1" customHeight="1" x14ac:dyDescent="0.25">
      <c r="A856" s="30">
        <v>851</v>
      </c>
      <c r="B856" s="73" t="s">
        <v>1222</v>
      </c>
      <c r="C856" s="52" t="s">
        <v>2129</v>
      </c>
      <c r="D856" s="52" t="s">
        <v>2241</v>
      </c>
      <c r="E856" s="98" t="s">
        <v>4677</v>
      </c>
      <c r="F856" s="52" t="s">
        <v>2242</v>
      </c>
      <c r="G856" s="52" t="s">
        <v>2243</v>
      </c>
      <c r="H856" s="52" t="s">
        <v>15</v>
      </c>
      <c r="I856" s="52" t="s">
        <v>15</v>
      </c>
      <c r="J856" s="52" t="s">
        <v>2133</v>
      </c>
      <c r="K856" s="52" t="s">
        <v>30</v>
      </c>
      <c r="L856" s="52" t="s">
        <v>39</v>
      </c>
      <c r="M856" s="52" t="s">
        <v>260</v>
      </c>
      <c r="N856" s="52" t="s">
        <v>1959</v>
      </c>
      <c r="O856" s="52" t="s">
        <v>261</v>
      </c>
      <c r="P856" s="32"/>
      <c r="Q856" s="52" t="s">
        <v>2133</v>
      </c>
      <c r="R856" s="33">
        <f t="shared" si="172"/>
        <v>2</v>
      </c>
      <c r="S856" s="53" t="str">
        <f t="shared" si="170"/>
        <v>Мінфін</v>
      </c>
      <c r="T856" s="53"/>
      <c r="U856" s="31"/>
      <c r="V856" s="31"/>
      <c r="W856" s="31"/>
      <c r="X856" s="57" t="s">
        <v>4367</v>
      </c>
      <c r="Y856" s="31"/>
      <c r="Z856" s="31"/>
      <c r="AA856" s="31"/>
      <c r="AB856" s="31"/>
      <c r="AC856" s="31"/>
      <c r="AD856" s="34"/>
      <c r="AE856" s="59">
        <f t="shared" si="174"/>
        <v>0</v>
      </c>
      <c r="AF856" s="62" t="e">
        <f t="shared" si="173"/>
        <v>#VALUE!</v>
      </c>
      <c r="AG856" s="31"/>
      <c r="AH856" s="31">
        <f t="shared" si="176"/>
        <v>0</v>
      </c>
      <c r="AI856" s="31">
        <f t="shared" si="176"/>
        <v>0</v>
      </c>
      <c r="AJ856" s="31">
        <f t="shared" si="176"/>
        <v>0</v>
      </c>
      <c r="AK856" s="31">
        <f t="shared" si="176"/>
        <v>0</v>
      </c>
      <c r="AL856" s="31">
        <f t="shared" si="176"/>
        <v>0</v>
      </c>
      <c r="AM856" s="31">
        <f t="shared" si="176"/>
        <v>0</v>
      </c>
      <c r="AN856" s="31">
        <f t="shared" si="176"/>
        <v>0</v>
      </c>
      <c r="AO856" s="31">
        <f t="shared" si="176"/>
        <v>0</v>
      </c>
      <c r="AP856" s="31">
        <f t="shared" si="176"/>
        <v>0</v>
      </c>
      <c r="AQ856" s="31">
        <f t="shared" si="176"/>
        <v>0</v>
      </c>
      <c r="AR856" s="31">
        <f t="shared" si="176"/>
        <v>0</v>
      </c>
      <c r="AS856" s="31">
        <f t="shared" si="176"/>
        <v>0</v>
      </c>
      <c r="AT856" s="31">
        <f t="shared" si="176"/>
        <v>0</v>
      </c>
      <c r="AU856" s="31">
        <f t="shared" si="176"/>
        <v>0</v>
      </c>
      <c r="AV856" s="31">
        <f t="shared" si="176"/>
        <v>0</v>
      </c>
      <c r="AW856" s="31">
        <f t="shared" si="176"/>
        <v>0</v>
      </c>
      <c r="AX856" s="31"/>
    </row>
    <row r="857" spans="1:50" ht="61.5" hidden="1" customHeight="1" x14ac:dyDescent="0.25">
      <c r="A857" s="30">
        <v>852</v>
      </c>
      <c r="B857" s="73" t="s">
        <v>1222</v>
      </c>
      <c r="C857" s="52" t="s">
        <v>2129</v>
      </c>
      <c r="D857" s="31"/>
      <c r="E857" s="98" t="s">
        <v>4677</v>
      </c>
      <c r="F857" s="52" t="s">
        <v>2242</v>
      </c>
      <c r="G857" s="52" t="s">
        <v>2244</v>
      </c>
      <c r="H857" s="52" t="s">
        <v>36</v>
      </c>
      <c r="I857" s="52" t="s">
        <v>36</v>
      </c>
      <c r="J857" s="52" t="s">
        <v>1959</v>
      </c>
      <c r="K857" s="52" t="s">
        <v>30</v>
      </c>
      <c r="L857" s="52" t="s">
        <v>39</v>
      </c>
      <c r="M857" s="52" t="s">
        <v>58</v>
      </c>
      <c r="N857" s="52" t="s">
        <v>1961</v>
      </c>
      <c r="O857" s="52" t="s">
        <v>261</v>
      </c>
      <c r="P857" s="32"/>
      <c r="Q857" s="52" t="s">
        <v>1959</v>
      </c>
      <c r="R857" s="33">
        <f t="shared" si="172"/>
        <v>1</v>
      </c>
      <c r="S857" s="53" t="str">
        <f t="shared" si="170"/>
        <v>Мінфін</v>
      </c>
      <c r="T857" s="53"/>
      <c r="U857" s="31"/>
      <c r="V857" s="31"/>
      <c r="W857" s="31"/>
      <c r="X857" s="57" t="s">
        <v>4367</v>
      </c>
      <c r="Y857" s="31"/>
      <c r="Z857" s="31"/>
      <c r="AA857" s="31"/>
      <c r="AB857" s="31"/>
      <c r="AC857" s="31"/>
      <c r="AD857" s="34"/>
      <c r="AE857" s="59">
        <f t="shared" si="174"/>
        <v>0</v>
      </c>
      <c r="AF857" s="62" t="e">
        <f t="shared" si="173"/>
        <v>#VALUE!</v>
      </c>
      <c r="AG857" s="31"/>
      <c r="AH857" s="31">
        <f t="shared" si="176"/>
        <v>0</v>
      </c>
      <c r="AI857" s="31">
        <f t="shared" si="176"/>
        <v>0</v>
      </c>
      <c r="AJ857" s="31">
        <f t="shared" si="176"/>
        <v>0</v>
      </c>
      <c r="AK857" s="31">
        <f t="shared" si="176"/>
        <v>0</v>
      </c>
      <c r="AL857" s="31">
        <f t="shared" si="176"/>
        <v>0</v>
      </c>
      <c r="AM857" s="31">
        <f t="shared" si="176"/>
        <v>0</v>
      </c>
      <c r="AN857" s="31">
        <f t="shared" si="176"/>
        <v>0</v>
      </c>
      <c r="AO857" s="31">
        <f t="shared" si="176"/>
        <v>0</v>
      </c>
      <c r="AP857" s="31">
        <f t="shared" si="176"/>
        <v>0</v>
      </c>
      <c r="AQ857" s="31">
        <f t="shared" si="176"/>
        <v>0</v>
      </c>
      <c r="AR857" s="31">
        <f t="shared" si="176"/>
        <v>0</v>
      </c>
      <c r="AS857" s="31">
        <f t="shared" si="176"/>
        <v>0</v>
      </c>
      <c r="AT857" s="31">
        <f t="shared" si="176"/>
        <v>0</v>
      </c>
      <c r="AU857" s="31">
        <f t="shared" si="176"/>
        <v>0</v>
      </c>
      <c r="AV857" s="31">
        <f t="shared" si="176"/>
        <v>0</v>
      </c>
      <c r="AW857" s="31">
        <f t="shared" si="176"/>
        <v>0</v>
      </c>
      <c r="AX857" s="31"/>
    </row>
    <row r="858" spans="1:50" ht="61.5" hidden="1" customHeight="1" x14ac:dyDescent="0.25">
      <c r="A858" s="30">
        <v>853</v>
      </c>
      <c r="B858" s="73" t="s">
        <v>1222</v>
      </c>
      <c r="C858" s="52" t="s">
        <v>2129</v>
      </c>
      <c r="D858" s="31"/>
      <c r="E858" s="98" t="s">
        <v>4677</v>
      </c>
      <c r="F858" s="52" t="s">
        <v>2242</v>
      </c>
      <c r="G858" s="52" t="s">
        <v>2245</v>
      </c>
      <c r="H858" s="52" t="s">
        <v>156</v>
      </c>
      <c r="I858" s="52" t="s">
        <v>160</v>
      </c>
      <c r="J858" s="52" t="s">
        <v>1959</v>
      </c>
      <c r="K858" s="52" t="s">
        <v>30</v>
      </c>
      <c r="L858" s="52" t="s">
        <v>39</v>
      </c>
      <c r="M858" s="52" t="s">
        <v>264</v>
      </c>
      <c r="N858" s="52" t="s">
        <v>265</v>
      </c>
      <c r="O858" s="52" t="s">
        <v>261</v>
      </c>
      <c r="P858" s="32"/>
      <c r="Q858" s="52" t="s">
        <v>1959</v>
      </c>
      <c r="R858" s="33">
        <f t="shared" si="172"/>
        <v>1</v>
      </c>
      <c r="S858" s="53" t="str">
        <f t="shared" si="170"/>
        <v>Мінфін</v>
      </c>
      <c r="T858" s="53"/>
      <c r="U858" s="31"/>
      <c r="V858" s="31"/>
      <c r="W858" s="31"/>
      <c r="X858" s="57" t="s">
        <v>4367</v>
      </c>
      <c r="Y858" s="31"/>
      <c r="Z858" s="31"/>
      <c r="AA858" s="31"/>
      <c r="AB858" s="31"/>
      <c r="AC858" s="31"/>
      <c r="AD858" s="34"/>
      <c r="AE858" s="59">
        <f t="shared" si="174"/>
        <v>0</v>
      </c>
      <c r="AF858" s="62" t="e">
        <f t="shared" si="173"/>
        <v>#VALUE!</v>
      </c>
      <c r="AG858" s="31"/>
      <c r="AH858" s="31">
        <f t="shared" si="176"/>
        <v>0</v>
      </c>
      <c r="AI858" s="31">
        <f t="shared" si="176"/>
        <v>0</v>
      </c>
      <c r="AJ858" s="31">
        <f t="shared" si="176"/>
        <v>0</v>
      </c>
      <c r="AK858" s="31">
        <f t="shared" si="176"/>
        <v>0</v>
      </c>
      <c r="AL858" s="31">
        <f t="shared" si="176"/>
        <v>0</v>
      </c>
      <c r="AM858" s="31">
        <f t="shared" si="176"/>
        <v>0</v>
      </c>
      <c r="AN858" s="31">
        <f t="shared" si="176"/>
        <v>0</v>
      </c>
      <c r="AO858" s="31">
        <f t="shared" si="176"/>
        <v>0</v>
      </c>
      <c r="AP858" s="31">
        <f t="shared" si="176"/>
        <v>0</v>
      </c>
      <c r="AQ858" s="31">
        <f t="shared" si="176"/>
        <v>0</v>
      </c>
      <c r="AR858" s="31">
        <f t="shared" si="176"/>
        <v>0</v>
      </c>
      <c r="AS858" s="31">
        <f t="shared" si="176"/>
        <v>0</v>
      </c>
      <c r="AT858" s="31">
        <f t="shared" si="176"/>
        <v>0</v>
      </c>
      <c r="AU858" s="31">
        <f t="shared" si="176"/>
        <v>0</v>
      </c>
      <c r="AV858" s="31">
        <f t="shared" si="176"/>
        <v>0</v>
      </c>
      <c r="AW858" s="31">
        <f t="shared" si="176"/>
        <v>0</v>
      </c>
      <c r="AX858" s="31"/>
    </row>
    <row r="859" spans="1:50" ht="61.5" hidden="1" customHeight="1" x14ac:dyDescent="0.25">
      <c r="A859" s="30">
        <v>854</v>
      </c>
      <c r="B859" s="73" t="s">
        <v>1222</v>
      </c>
      <c r="C859" s="52" t="s">
        <v>2129</v>
      </c>
      <c r="D859" s="31"/>
      <c r="E859" s="98" t="s">
        <v>4677</v>
      </c>
      <c r="F859" s="52" t="s">
        <v>2242</v>
      </c>
      <c r="G859" s="52" t="s">
        <v>2246</v>
      </c>
      <c r="H859" s="52" t="s">
        <v>15</v>
      </c>
      <c r="I859" s="52" t="s">
        <v>16</v>
      </c>
      <c r="J859" s="52" t="s">
        <v>2158</v>
      </c>
      <c r="K859" s="52" t="s">
        <v>30</v>
      </c>
      <c r="L859" s="52" t="s">
        <v>39</v>
      </c>
      <c r="M859" s="52" t="s">
        <v>2247</v>
      </c>
      <c r="N859" s="52" t="s">
        <v>2160</v>
      </c>
      <c r="O859" s="52" t="s">
        <v>2161</v>
      </c>
      <c r="P859" s="32"/>
      <c r="Q859" s="52" t="s">
        <v>4365</v>
      </c>
      <c r="R859" s="33">
        <f t="shared" si="172"/>
        <v>1</v>
      </c>
      <c r="S859" s="53" t="str">
        <f t="shared" si="170"/>
        <v xml:space="preserve">Держмитслужба </v>
      </c>
      <c r="T859" s="53"/>
      <c r="U859" s="31"/>
      <c r="V859" s="31"/>
      <c r="W859" s="31"/>
      <c r="X859" s="57" t="s">
        <v>4367</v>
      </c>
      <c r="Y859" s="31"/>
      <c r="Z859" s="57" t="s">
        <v>4367</v>
      </c>
      <c r="AA859" s="128"/>
      <c r="AB859" s="128"/>
      <c r="AC859" s="31"/>
      <c r="AD859" s="34"/>
      <c r="AE859" s="59">
        <f t="shared" si="174"/>
        <v>0</v>
      </c>
      <c r="AF859" s="62" t="e">
        <f t="shared" si="173"/>
        <v>#VALUE!</v>
      </c>
      <c r="AG859" s="31"/>
      <c r="AH859" s="31">
        <f t="shared" si="176"/>
        <v>0</v>
      </c>
      <c r="AI859" s="31">
        <f t="shared" si="176"/>
        <v>0</v>
      </c>
      <c r="AJ859" s="31">
        <f t="shared" si="176"/>
        <v>0</v>
      </c>
      <c r="AK859" s="31">
        <f t="shared" si="176"/>
        <v>0</v>
      </c>
      <c r="AL859" s="31">
        <f t="shared" si="176"/>
        <v>0</v>
      </c>
      <c r="AM859" s="31">
        <f t="shared" si="176"/>
        <v>0</v>
      </c>
      <c r="AN859" s="31">
        <f t="shared" si="176"/>
        <v>0</v>
      </c>
      <c r="AO859" s="31">
        <f t="shared" si="176"/>
        <v>0</v>
      </c>
      <c r="AP859" s="31">
        <f t="shared" si="176"/>
        <v>0</v>
      </c>
      <c r="AQ859" s="31">
        <f t="shared" si="176"/>
        <v>0</v>
      </c>
      <c r="AR859" s="31">
        <f t="shared" si="176"/>
        <v>0</v>
      </c>
      <c r="AS859" s="31">
        <f t="shared" si="176"/>
        <v>0</v>
      </c>
      <c r="AT859" s="31">
        <f t="shared" si="176"/>
        <v>0</v>
      </c>
      <c r="AU859" s="31">
        <f t="shared" si="176"/>
        <v>0</v>
      </c>
      <c r="AV859" s="31">
        <f t="shared" si="176"/>
        <v>0</v>
      </c>
      <c r="AW859" s="31">
        <f t="shared" si="176"/>
        <v>0</v>
      </c>
      <c r="AX859" s="31"/>
    </row>
    <row r="860" spans="1:50" ht="61.5" hidden="1" customHeight="1" x14ac:dyDescent="0.25">
      <c r="A860" s="30">
        <v>855</v>
      </c>
      <c r="B860" s="73" t="s">
        <v>1222</v>
      </c>
      <c r="C860" s="52" t="s">
        <v>2129</v>
      </c>
      <c r="D860" s="31"/>
      <c r="E860" s="98" t="s">
        <v>4677</v>
      </c>
      <c r="F860" s="52" t="s">
        <v>2242</v>
      </c>
      <c r="G860" s="52" t="s">
        <v>2248</v>
      </c>
      <c r="H860" s="52" t="s">
        <v>28</v>
      </c>
      <c r="I860" s="52" t="s">
        <v>57</v>
      </c>
      <c r="J860" s="52" t="s">
        <v>2158</v>
      </c>
      <c r="K860" s="52" t="s">
        <v>30</v>
      </c>
      <c r="L860" s="52" t="s">
        <v>39</v>
      </c>
      <c r="M860" s="52" t="s">
        <v>464</v>
      </c>
      <c r="N860" s="52" t="s">
        <v>2160</v>
      </c>
      <c r="O860" s="52" t="s">
        <v>2161</v>
      </c>
      <c r="P860" s="32"/>
      <c r="Q860" s="52" t="s">
        <v>4365</v>
      </c>
      <c r="R860" s="33">
        <f t="shared" si="172"/>
        <v>1</v>
      </c>
      <c r="S860" s="53" t="str">
        <f t="shared" si="170"/>
        <v xml:space="preserve">Держмитслужба </v>
      </c>
      <c r="T860" s="53"/>
      <c r="U860" s="31"/>
      <c r="V860" s="31"/>
      <c r="W860" s="31"/>
      <c r="X860" s="31"/>
      <c r="Y860" s="57" t="s">
        <v>4367</v>
      </c>
      <c r="Z860" s="31"/>
      <c r="AA860" s="31"/>
      <c r="AB860" s="31"/>
      <c r="AC860" s="31"/>
      <c r="AD860" s="34"/>
      <c r="AE860" s="59">
        <f t="shared" si="174"/>
        <v>0</v>
      </c>
      <c r="AF860" s="62" t="e">
        <f t="shared" si="173"/>
        <v>#VALUE!</v>
      </c>
      <c r="AG860" s="31"/>
      <c r="AH860" s="31">
        <f t="shared" si="176"/>
        <v>0</v>
      </c>
      <c r="AI860" s="31">
        <f t="shared" si="176"/>
        <v>0</v>
      </c>
      <c r="AJ860" s="31">
        <f t="shared" si="176"/>
        <v>0</v>
      </c>
      <c r="AK860" s="31">
        <f t="shared" si="176"/>
        <v>0</v>
      </c>
      <c r="AL860" s="31">
        <f t="shared" si="176"/>
        <v>0</v>
      </c>
      <c r="AM860" s="31">
        <f t="shared" si="176"/>
        <v>0</v>
      </c>
      <c r="AN860" s="31">
        <f t="shared" si="176"/>
        <v>0</v>
      </c>
      <c r="AO860" s="31">
        <f t="shared" si="176"/>
        <v>0</v>
      </c>
      <c r="AP860" s="31">
        <f t="shared" si="176"/>
        <v>0</v>
      </c>
      <c r="AQ860" s="31">
        <f t="shared" si="176"/>
        <v>0</v>
      </c>
      <c r="AR860" s="31">
        <f t="shared" si="176"/>
        <v>0</v>
      </c>
      <c r="AS860" s="31">
        <f t="shared" si="176"/>
        <v>0</v>
      </c>
      <c r="AT860" s="31">
        <f t="shared" si="176"/>
        <v>0</v>
      </c>
      <c r="AU860" s="31">
        <f t="shared" si="176"/>
        <v>0</v>
      </c>
      <c r="AV860" s="31">
        <f t="shared" si="176"/>
        <v>0</v>
      </c>
      <c r="AW860" s="31">
        <f t="shared" si="176"/>
        <v>0</v>
      </c>
      <c r="AX860" s="31"/>
    </row>
    <row r="861" spans="1:50" ht="61.5" hidden="1" customHeight="1" x14ac:dyDescent="0.25">
      <c r="A861" s="30">
        <v>856</v>
      </c>
      <c r="B861" s="73" t="s">
        <v>1222</v>
      </c>
      <c r="C861" s="52" t="s">
        <v>2129</v>
      </c>
      <c r="D861" s="52" t="s">
        <v>2249</v>
      </c>
      <c r="E861" s="98" t="s">
        <v>4678</v>
      </c>
      <c r="F861" s="52" t="s">
        <v>2250</v>
      </c>
      <c r="G861" s="52" t="s">
        <v>2251</v>
      </c>
      <c r="H861" s="52" t="s">
        <v>15</v>
      </c>
      <c r="I861" s="52" t="s">
        <v>156</v>
      </c>
      <c r="J861" s="52" t="s">
        <v>2252</v>
      </c>
      <c r="K861" s="52" t="s">
        <v>30</v>
      </c>
      <c r="L861" s="52" t="s">
        <v>39</v>
      </c>
      <c r="M861" s="52" t="s">
        <v>218</v>
      </c>
      <c r="N861" s="52" t="s">
        <v>1959</v>
      </c>
      <c r="O861" s="52" t="s">
        <v>219</v>
      </c>
      <c r="P861" s="32"/>
      <c r="Q861" s="52" t="s">
        <v>2252</v>
      </c>
      <c r="R861" s="33">
        <f t="shared" si="172"/>
        <v>2</v>
      </c>
      <c r="S861" s="53" t="str">
        <f t="shared" si="170"/>
        <v>Мінфін</v>
      </c>
      <c r="T861" s="53"/>
      <c r="U861" s="31"/>
      <c r="V861" s="31"/>
      <c r="W861" s="31"/>
      <c r="X861" s="57" t="s">
        <v>4367</v>
      </c>
      <c r="Y861" s="31"/>
      <c r="Z861" s="31"/>
      <c r="AA861" s="31"/>
      <c r="AB861" s="31"/>
      <c r="AC861" s="31"/>
      <c r="AD861" s="34"/>
      <c r="AE861" s="59">
        <f t="shared" si="174"/>
        <v>0</v>
      </c>
      <c r="AF861" s="62" t="e">
        <f t="shared" si="173"/>
        <v>#VALUE!</v>
      </c>
      <c r="AG861" s="31"/>
      <c r="AH861" s="31">
        <f t="shared" si="176"/>
        <v>0</v>
      </c>
      <c r="AI861" s="31">
        <f t="shared" si="176"/>
        <v>0</v>
      </c>
      <c r="AJ861" s="31">
        <f t="shared" si="176"/>
        <v>0</v>
      </c>
      <c r="AK861" s="31">
        <f t="shared" si="176"/>
        <v>0</v>
      </c>
      <c r="AL861" s="31">
        <f t="shared" si="176"/>
        <v>0</v>
      </c>
      <c r="AM861" s="31">
        <f t="shared" si="176"/>
        <v>0</v>
      </c>
      <c r="AN861" s="31">
        <f t="shared" si="176"/>
        <v>0</v>
      </c>
      <c r="AO861" s="31">
        <f t="shared" si="176"/>
        <v>0</v>
      </c>
      <c r="AP861" s="31">
        <f t="shared" si="176"/>
        <v>0</v>
      </c>
      <c r="AQ861" s="31">
        <f t="shared" si="176"/>
        <v>0</v>
      </c>
      <c r="AR861" s="31">
        <f t="shared" si="176"/>
        <v>0</v>
      </c>
      <c r="AS861" s="31">
        <f t="shared" si="176"/>
        <v>0</v>
      </c>
      <c r="AT861" s="31">
        <f t="shared" si="176"/>
        <v>0</v>
      </c>
      <c r="AU861" s="31">
        <f t="shared" si="176"/>
        <v>0</v>
      </c>
      <c r="AV861" s="31">
        <f t="shared" si="176"/>
        <v>0</v>
      </c>
      <c r="AW861" s="31">
        <f t="shared" si="176"/>
        <v>0</v>
      </c>
      <c r="AX861" s="31"/>
    </row>
    <row r="862" spans="1:50" ht="61.5" hidden="1" customHeight="1" x14ac:dyDescent="0.25">
      <c r="A862" s="30">
        <v>857</v>
      </c>
      <c r="B862" s="73" t="s">
        <v>1222</v>
      </c>
      <c r="C862" s="52" t="s">
        <v>2129</v>
      </c>
      <c r="D862" s="31"/>
      <c r="E862" s="98" t="s">
        <v>4678</v>
      </c>
      <c r="F862" s="52" t="s">
        <v>2250</v>
      </c>
      <c r="G862" s="52" t="s">
        <v>2253</v>
      </c>
      <c r="H862" s="52" t="s">
        <v>160</v>
      </c>
      <c r="I862" s="52" t="s">
        <v>193</v>
      </c>
      <c r="J862" s="52" t="s">
        <v>1959</v>
      </c>
      <c r="K862" s="52" t="s">
        <v>30</v>
      </c>
      <c r="L862" s="52" t="s">
        <v>39</v>
      </c>
      <c r="M862" s="52" t="s">
        <v>58</v>
      </c>
      <c r="N862" s="52" t="s">
        <v>1961</v>
      </c>
      <c r="O862" s="52" t="s">
        <v>219</v>
      </c>
      <c r="P862" s="32"/>
      <c r="Q862" s="52" t="s">
        <v>1959</v>
      </c>
      <c r="R862" s="33">
        <f t="shared" si="172"/>
        <v>1</v>
      </c>
      <c r="S862" s="53" t="str">
        <f t="shared" si="170"/>
        <v>Мінфін</v>
      </c>
      <c r="T862" s="53"/>
      <c r="U862" s="31"/>
      <c r="V862" s="31"/>
      <c r="W862" s="31"/>
      <c r="X862" s="57" t="s">
        <v>4367</v>
      </c>
      <c r="Y862" s="31"/>
      <c r="Z862" s="31"/>
      <c r="AA862" s="31"/>
      <c r="AB862" s="31"/>
      <c r="AC862" s="31"/>
      <c r="AD862" s="34"/>
      <c r="AE862" s="59">
        <f t="shared" si="174"/>
        <v>0</v>
      </c>
      <c r="AF862" s="62" t="e">
        <f t="shared" si="173"/>
        <v>#VALUE!</v>
      </c>
      <c r="AG862" s="31"/>
      <c r="AH862" s="31">
        <f t="shared" si="176"/>
        <v>0</v>
      </c>
      <c r="AI862" s="31">
        <f t="shared" si="176"/>
        <v>0</v>
      </c>
      <c r="AJ862" s="31">
        <f t="shared" si="176"/>
        <v>0</v>
      </c>
      <c r="AK862" s="31">
        <f t="shared" si="176"/>
        <v>0</v>
      </c>
      <c r="AL862" s="31">
        <f t="shared" si="176"/>
        <v>0</v>
      </c>
      <c r="AM862" s="31">
        <f t="shared" si="176"/>
        <v>0</v>
      </c>
      <c r="AN862" s="31">
        <f t="shared" si="176"/>
        <v>0</v>
      </c>
      <c r="AO862" s="31">
        <f t="shared" si="176"/>
        <v>0</v>
      </c>
      <c r="AP862" s="31">
        <f t="shared" si="176"/>
        <v>0</v>
      </c>
      <c r="AQ862" s="31">
        <f t="shared" si="176"/>
        <v>0</v>
      </c>
      <c r="AR862" s="31">
        <f t="shared" si="176"/>
        <v>0</v>
      </c>
      <c r="AS862" s="31">
        <f t="shared" si="176"/>
        <v>0</v>
      </c>
      <c r="AT862" s="31">
        <f t="shared" si="176"/>
        <v>0</v>
      </c>
      <c r="AU862" s="31">
        <f t="shared" si="176"/>
        <v>0</v>
      </c>
      <c r="AV862" s="31">
        <f t="shared" si="176"/>
        <v>0</v>
      </c>
      <c r="AW862" s="31">
        <f t="shared" si="176"/>
        <v>0</v>
      </c>
      <c r="AX862" s="31"/>
    </row>
    <row r="863" spans="1:50" ht="61.5" hidden="1" customHeight="1" x14ac:dyDescent="0.25">
      <c r="A863" s="30">
        <v>858</v>
      </c>
      <c r="B863" s="73" t="s">
        <v>1222</v>
      </c>
      <c r="C863" s="52" t="s">
        <v>2129</v>
      </c>
      <c r="D863" s="31"/>
      <c r="E863" s="98" t="s">
        <v>4678</v>
      </c>
      <c r="F863" s="52" t="s">
        <v>2250</v>
      </c>
      <c r="G863" s="52" t="s">
        <v>4091</v>
      </c>
      <c r="H863" s="52" t="s">
        <v>98</v>
      </c>
      <c r="I863" s="52" t="s">
        <v>94</v>
      </c>
      <c r="J863" s="52" t="s">
        <v>1959</v>
      </c>
      <c r="K863" s="52" t="s">
        <v>30</v>
      </c>
      <c r="L863" s="52" t="s">
        <v>39</v>
      </c>
      <c r="M863" s="52" t="s">
        <v>2254</v>
      </c>
      <c r="N863" s="52" t="s">
        <v>2255</v>
      </c>
      <c r="O863" s="52" t="s">
        <v>219</v>
      </c>
      <c r="P863" s="32"/>
      <c r="Q863" s="52" t="s">
        <v>1959</v>
      </c>
      <c r="R863" s="33">
        <f t="shared" si="172"/>
        <v>1</v>
      </c>
      <c r="S863" s="53" t="str">
        <f t="shared" si="170"/>
        <v>Мінфін</v>
      </c>
      <c r="T863" s="53"/>
      <c r="U863" s="31"/>
      <c r="V863" s="31"/>
      <c r="W863" s="31"/>
      <c r="X863" s="57" t="s">
        <v>4367</v>
      </c>
      <c r="Y863" s="31"/>
      <c r="Z863" s="31"/>
      <c r="AA863" s="31"/>
      <c r="AB863" s="31"/>
      <c r="AC863" s="31"/>
      <c r="AD863" s="34"/>
      <c r="AE863" s="59">
        <f t="shared" si="174"/>
        <v>0</v>
      </c>
      <c r="AF863" s="62" t="e">
        <f t="shared" si="173"/>
        <v>#VALUE!</v>
      </c>
      <c r="AG863" s="31"/>
      <c r="AH863" s="31">
        <f t="shared" si="176"/>
        <v>0</v>
      </c>
      <c r="AI863" s="31">
        <f t="shared" si="176"/>
        <v>0</v>
      </c>
      <c r="AJ863" s="31">
        <f t="shared" si="176"/>
        <v>0</v>
      </c>
      <c r="AK863" s="31">
        <f t="shared" si="176"/>
        <v>0</v>
      </c>
      <c r="AL863" s="31">
        <f t="shared" si="176"/>
        <v>0</v>
      </c>
      <c r="AM863" s="31">
        <f t="shared" si="176"/>
        <v>0</v>
      </c>
      <c r="AN863" s="31">
        <f t="shared" si="176"/>
        <v>0</v>
      </c>
      <c r="AO863" s="31">
        <f t="shared" si="176"/>
        <v>0</v>
      </c>
      <c r="AP863" s="31">
        <f t="shared" si="176"/>
        <v>0</v>
      </c>
      <c r="AQ863" s="31">
        <f t="shared" si="176"/>
        <v>0</v>
      </c>
      <c r="AR863" s="31">
        <f t="shared" si="176"/>
        <v>0</v>
      </c>
      <c r="AS863" s="31">
        <f t="shared" si="176"/>
        <v>0</v>
      </c>
      <c r="AT863" s="31">
        <f t="shared" si="176"/>
        <v>0</v>
      </c>
      <c r="AU863" s="31">
        <f t="shared" si="176"/>
        <v>0</v>
      </c>
      <c r="AV863" s="31">
        <f t="shared" si="176"/>
        <v>0</v>
      </c>
      <c r="AW863" s="31">
        <f t="shared" si="176"/>
        <v>0</v>
      </c>
      <c r="AX863" s="31"/>
    </row>
    <row r="864" spans="1:50" ht="61.5" hidden="1" customHeight="1" x14ac:dyDescent="0.25">
      <c r="A864" s="30">
        <v>859</v>
      </c>
      <c r="B864" s="73" t="s">
        <v>1222</v>
      </c>
      <c r="C864" s="52" t="s">
        <v>2129</v>
      </c>
      <c r="D864" s="31"/>
      <c r="E864" s="98" t="s">
        <v>4678</v>
      </c>
      <c r="F864" s="52" t="s">
        <v>2250</v>
      </c>
      <c r="G864" s="52" t="s">
        <v>4092</v>
      </c>
      <c r="H864" s="52" t="s">
        <v>2256</v>
      </c>
      <c r="I864" s="52" t="s">
        <v>2257</v>
      </c>
      <c r="J864" s="52" t="s">
        <v>2258</v>
      </c>
      <c r="K864" s="52" t="s">
        <v>30</v>
      </c>
      <c r="L864" s="52" t="s">
        <v>39</v>
      </c>
      <c r="M864" s="52" t="s">
        <v>1668</v>
      </c>
      <c r="N864" s="52" t="s">
        <v>2258</v>
      </c>
      <c r="O864" s="52" t="s">
        <v>2259</v>
      </c>
      <c r="P864" s="32"/>
      <c r="Q864" s="52" t="s">
        <v>2258</v>
      </c>
      <c r="R864" s="33">
        <f t="shared" si="172"/>
        <v>3</v>
      </c>
      <c r="S864" s="53" t="str">
        <f t="shared" si="170"/>
        <v>Мінфін</v>
      </c>
      <c r="T864" s="53"/>
      <c r="U864" s="31"/>
      <c r="V864" s="31"/>
      <c r="W864" s="31"/>
      <c r="X864" s="31"/>
      <c r="Y864" s="31"/>
      <c r="Z864" s="31"/>
      <c r="AA864" s="31"/>
      <c r="AB864" s="31"/>
      <c r="AC864" s="31"/>
      <c r="AD864" s="34"/>
      <c r="AE864" s="59">
        <f t="shared" si="174"/>
        <v>0</v>
      </c>
      <c r="AF864" s="62" t="e">
        <f t="shared" si="173"/>
        <v>#VALUE!</v>
      </c>
      <c r="AG864" s="31"/>
      <c r="AH864" s="31">
        <f t="shared" si="176"/>
        <v>0</v>
      </c>
      <c r="AI864" s="31">
        <f t="shared" si="176"/>
        <v>0</v>
      </c>
      <c r="AJ864" s="31">
        <f t="shared" si="176"/>
        <v>0</v>
      </c>
      <c r="AK864" s="31">
        <f t="shared" si="176"/>
        <v>0</v>
      </c>
      <c r="AL864" s="31">
        <f t="shared" si="176"/>
        <v>0</v>
      </c>
      <c r="AM864" s="31">
        <f t="shared" si="176"/>
        <v>0</v>
      </c>
      <c r="AN864" s="31">
        <f t="shared" si="176"/>
        <v>0</v>
      </c>
      <c r="AO864" s="31">
        <f t="shared" si="176"/>
        <v>0</v>
      </c>
      <c r="AP864" s="31">
        <f t="shared" si="176"/>
        <v>0</v>
      </c>
      <c r="AQ864" s="31">
        <f t="shared" si="176"/>
        <v>0</v>
      </c>
      <c r="AR864" s="31">
        <f t="shared" si="176"/>
        <v>0</v>
      </c>
      <c r="AS864" s="31">
        <f t="shared" si="176"/>
        <v>0</v>
      </c>
      <c r="AT864" s="31">
        <f t="shared" si="176"/>
        <v>0</v>
      </c>
      <c r="AU864" s="31">
        <f t="shared" si="176"/>
        <v>0</v>
      </c>
      <c r="AV864" s="31">
        <f t="shared" si="176"/>
        <v>0</v>
      </c>
      <c r="AW864" s="31">
        <f t="shared" si="176"/>
        <v>0</v>
      </c>
      <c r="AX864" s="31"/>
    </row>
    <row r="865" spans="1:50" ht="61.5" hidden="1" customHeight="1" x14ac:dyDescent="0.25">
      <c r="A865" s="30">
        <v>860</v>
      </c>
      <c r="B865" s="73" t="s">
        <v>1222</v>
      </c>
      <c r="C865" s="52" t="s">
        <v>2129</v>
      </c>
      <c r="D865" s="31"/>
      <c r="E865" s="98" t="s">
        <v>4678</v>
      </c>
      <c r="F865" s="52" t="s">
        <v>2250</v>
      </c>
      <c r="G865" s="52" t="s">
        <v>2260</v>
      </c>
      <c r="H865" s="52" t="s">
        <v>2261</v>
      </c>
      <c r="I865" s="52" t="s">
        <v>2262</v>
      </c>
      <c r="J865" s="52" t="s">
        <v>2258</v>
      </c>
      <c r="K865" s="52" t="s">
        <v>30</v>
      </c>
      <c r="L865" s="52" t="s">
        <v>39</v>
      </c>
      <c r="M865" s="52" t="s">
        <v>2263</v>
      </c>
      <c r="N865" s="52" t="s">
        <v>2258</v>
      </c>
      <c r="O865" s="52" t="s">
        <v>2259</v>
      </c>
      <c r="P865" s="32"/>
      <c r="Q865" s="52" t="s">
        <v>2258</v>
      </c>
      <c r="R865" s="33">
        <f t="shared" si="172"/>
        <v>3</v>
      </c>
      <c r="S865" s="53" t="str">
        <f t="shared" si="170"/>
        <v>Мінфін</v>
      </c>
      <c r="T865" s="53"/>
      <c r="U865" s="31"/>
      <c r="V865" s="31"/>
      <c r="W865" s="31"/>
      <c r="X865" s="31"/>
      <c r="Y865" s="31"/>
      <c r="Z865" s="31"/>
      <c r="AA865" s="31"/>
      <c r="AB865" s="31"/>
      <c r="AC865" s="31"/>
      <c r="AD865" s="34"/>
      <c r="AE865" s="59">
        <f t="shared" si="174"/>
        <v>0</v>
      </c>
      <c r="AF865" s="62" t="e">
        <f t="shared" si="173"/>
        <v>#VALUE!</v>
      </c>
      <c r="AG865" s="31"/>
      <c r="AH865" s="31">
        <f t="shared" si="176"/>
        <v>0</v>
      </c>
      <c r="AI865" s="31">
        <f t="shared" si="176"/>
        <v>0</v>
      </c>
      <c r="AJ865" s="31">
        <f t="shared" si="176"/>
        <v>0</v>
      </c>
      <c r="AK865" s="31">
        <f t="shared" si="176"/>
        <v>0</v>
      </c>
      <c r="AL865" s="31">
        <f t="shared" si="176"/>
        <v>0</v>
      </c>
      <c r="AM865" s="31">
        <f t="shared" si="176"/>
        <v>0</v>
      </c>
      <c r="AN865" s="31">
        <f t="shared" si="176"/>
        <v>0</v>
      </c>
      <c r="AO865" s="31">
        <f t="shared" si="176"/>
        <v>0</v>
      </c>
      <c r="AP865" s="31">
        <f t="shared" si="176"/>
        <v>0</v>
      </c>
      <c r="AQ865" s="31">
        <f t="shared" si="176"/>
        <v>0</v>
      </c>
      <c r="AR865" s="31">
        <f t="shared" si="176"/>
        <v>0</v>
      </c>
      <c r="AS865" s="31">
        <f t="shared" si="176"/>
        <v>0</v>
      </c>
      <c r="AT865" s="31">
        <f t="shared" si="176"/>
        <v>0</v>
      </c>
      <c r="AU865" s="31">
        <f t="shared" si="176"/>
        <v>0</v>
      </c>
      <c r="AV865" s="31">
        <f t="shared" si="176"/>
        <v>0</v>
      </c>
      <c r="AW865" s="31">
        <f t="shared" ref="AW865" si="177">IF(ISNUMBER(FIND($AD865,AW$5)),$AD865,"")</f>
        <v>0</v>
      </c>
      <c r="AX865" s="31"/>
    </row>
    <row r="866" spans="1:50" ht="61.5" hidden="1" customHeight="1" x14ac:dyDescent="0.25">
      <c r="A866" s="30">
        <v>861</v>
      </c>
      <c r="B866" s="73" t="s">
        <v>1222</v>
      </c>
      <c r="C866" s="52" t="s">
        <v>2129</v>
      </c>
      <c r="D866" s="31"/>
      <c r="E866" s="98" t="s">
        <v>4678</v>
      </c>
      <c r="F866" s="52" t="s">
        <v>2250</v>
      </c>
      <c r="G866" s="52" t="s">
        <v>4093</v>
      </c>
      <c r="H866" s="52" t="s">
        <v>15</v>
      </c>
      <c r="I866" s="52" t="s">
        <v>49</v>
      </c>
      <c r="J866" s="52" t="s">
        <v>2264</v>
      </c>
      <c r="K866" s="52" t="s">
        <v>30</v>
      </c>
      <c r="L866" s="52" t="s">
        <v>39</v>
      </c>
      <c r="M866" s="52" t="s">
        <v>2265</v>
      </c>
      <c r="N866" s="52" t="s">
        <v>1739</v>
      </c>
      <c r="O866" s="52" t="s">
        <v>55</v>
      </c>
      <c r="P866" s="32"/>
      <c r="Q866" s="52" t="s">
        <v>2264</v>
      </c>
      <c r="R866" s="33">
        <f t="shared" si="172"/>
        <v>6</v>
      </c>
      <c r="S866" s="53" t="str">
        <f t="shared" si="170"/>
        <v>Мінекономіки</v>
      </c>
      <c r="T866" s="53"/>
      <c r="U866" s="31"/>
      <c r="V866" s="31"/>
      <c r="W866" s="31"/>
      <c r="X866" s="57" t="s">
        <v>4367</v>
      </c>
      <c r="Y866" s="31"/>
      <c r="Z866" s="31"/>
      <c r="AA866" s="31"/>
      <c r="AB866" s="31"/>
      <c r="AC866" s="31"/>
      <c r="AD866" s="34"/>
      <c r="AE866" s="59">
        <f t="shared" si="174"/>
        <v>0</v>
      </c>
      <c r="AF866" s="62" t="e">
        <f t="shared" si="173"/>
        <v>#VALUE!</v>
      </c>
      <c r="AG866" s="31"/>
      <c r="AH866" s="31">
        <f t="shared" ref="AH866:AW881" si="178">IF(ISNUMBER(FIND($AD866,AH$5)),$AD866,"")</f>
        <v>0</v>
      </c>
      <c r="AI866" s="31">
        <f t="shared" si="178"/>
        <v>0</v>
      </c>
      <c r="AJ866" s="31">
        <f t="shared" si="178"/>
        <v>0</v>
      </c>
      <c r="AK866" s="31">
        <f t="shared" si="178"/>
        <v>0</v>
      </c>
      <c r="AL866" s="31">
        <f t="shared" si="178"/>
        <v>0</v>
      </c>
      <c r="AM866" s="31">
        <f t="shared" si="178"/>
        <v>0</v>
      </c>
      <c r="AN866" s="31">
        <f t="shared" si="178"/>
        <v>0</v>
      </c>
      <c r="AO866" s="31">
        <f t="shared" si="178"/>
        <v>0</v>
      </c>
      <c r="AP866" s="31">
        <f t="shared" si="178"/>
        <v>0</v>
      </c>
      <c r="AQ866" s="31">
        <f t="shared" si="178"/>
        <v>0</v>
      </c>
      <c r="AR866" s="31">
        <f t="shared" si="178"/>
        <v>0</v>
      </c>
      <c r="AS866" s="31">
        <f t="shared" si="178"/>
        <v>0</v>
      </c>
      <c r="AT866" s="31">
        <f t="shared" si="178"/>
        <v>0</v>
      </c>
      <c r="AU866" s="31">
        <f t="shared" si="178"/>
        <v>0</v>
      </c>
      <c r="AV866" s="31">
        <f t="shared" si="178"/>
        <v>0</v>
      </c>
      <c r="AW866" s="31">
        <f t="shared" si="178"/>
        <v>0</v>
      </c>
      <c r="AX866" s="31"/>
    </row>
    <row r="867" spans="1:50" ht="61.5" hidden="1" customHeight="1" x14ac:dyDescent="0.25">
      <c r="A867" s="30">
        <v>862</v>
      </c>
      <c r="B867" s="73" t="s">
        <v>1222</v>
      </c>
      <c r="C867" s="52" t="s">
        <v>2129</v>
      </c>
      <c r="D867" s="31"/>
      <c r="E867" s="98" t="s">
        <v>4678</v>
      </c>
      <c r="F867" s="52" t="s">
        <v>2250</v>
      </c>
      <c r="G867" s="52" t="s">
        <v>4094</v>
      </c>
      <c r="H867" s="52" t="s">
        <v>28</v>
      </c>
      <c r="I867" s="52" t="s">
        <v>28</v>
      </c>
      <c r="J867" s="52" t="s">
        <v>2266</v>
      </c>
      <c r="K867" s="52" t="s">
        <v>30</v>
      </c>
      <c r="L867" s="52" t="s">
        <v>39</v>
      </c>
      <c r="M867" s="52" t="s">
        <v>58</v>
      </c>
      <c r="N867" s="52" t="s">
        <v>1961</v>
      </c>
      <c r="O867" s="52" t="s">
        <v>55</v>
      </c>
      <c r="P867" s="32"/>
      <c r="Q867" s="52" t="s">
        <v>2266</v>
      </c>
      <c r="R867" s="33">
        <f t="shared" si="172"/>
        <v>1</v>
      </c>
      <c r="S867" s="53" t="str">
        <f t="shared" si="170"/>
        <v xml:space="preserve">Мінекономіки </v>
      </c>
      <c r="T867" s="53"/>
      <c r="U867" s="31"/>
      <c r="V867" s="31"/>
      <c r="W867" s="31"/>
      <c r="X867" s="31"/>
      <c r="Y867" s="57" t="s">
        <v>4367</v>
      </c>
      <c r="Z867" s="31"/>
      <c r="AA867" s="31"/>
      <c r="AB867" s="31"/>
      <c r="AC867" s="31"/>
      <c r="AD867" s="34"/>
      <c r="AE867" s="59">
        <f t="shared" si="174"/>
        <v>0</v>
      </c>
      <c r="AF867" s="62" t="e">
        <f t="shared" si="173"/>
        <v>#VALUE!</v>
      </c>
      <c r="AG867" s="31"/>
      <c r="AH867" s="31">
        <f t="shared" si="178"/>
        <v>0</v>
      </c>
      <c r="AI867" s="31">
        <f t="shared" si="178"/>
        <v>0</v>
      </c>
      <c r="AJ867" s="31">
        <f t="shared" si="178"/>
        <v>0</v>
      </c>
      <c r="AK867" s="31">
        <f t="shared" si="178"/>
        <v>0</v>
      </c>
      <c r="AL867" s="31">
        <f t="shared" si="178"/>
        <v>0</v>
      </c>
      <c r="AM867" s="31">
        <f t="shared" si="178"/>
        <v>0</v>
      </c>
      <c r="AN867" s="31">
        <f t="shared" si="178"/>
        <v>0</v>
      </c>
      <c r="AO867" s="31">
        <f t="shared" si="178"/>
        <v>0</v>
      </c>
      <c r="AP867" s="31">
        <f t="shared" si="178"/>
        <v>0</v>
      </c>
      <c r="AQ867" s="31">
        <f t="shared" si="178"/>
        <v>0</v>
      </c>
      <c r="AR867" s="31">
        <f t="shared" si="178"/>
        <v>0</v>
      </c>
      <c r="AS867" s="31">
        <f t="shared" si="178"/>
        <v>0</v>
      </c>
      <c r="AT867" s="31">
        <f t="shared" si="178"/>
        <v>0</v>
      </c>
      <c r="AU867" s="31">
        <f t="shared" si="178"/>
        <v>0</v>
      </c>
      <c r="AV867" s="31">
        <f t="shared" si="178"/>
        <v>0</v>
      </c>
      <c r="AW867" s="31">
        <f t="shared" si="178"/>
        <v>0</v>
      </c>
      <c r="AX867" s="31"/>
    </row>
    <row r="868" spans="1:50" ht="61.5" hidden="1" customHeight="1" x14ac:dyDescent="0.25">
      <c r="A868" s="30">
        <v>863</v>
      </c>
      <c r="B868" s="73" t="s">
        <v>1222</v>
      </c>
      <c r="C868" s="52" t="s">
        <v>2129</v>
      </c>
      <c r="D868" s="31"/>
      <c r="E868" s="98" t="s">
        <v>4678</v>
      </c>
      <c r="F868" s="52" t="s">
        <v>2250</v>
      </c>
      <c r="G868" s="52" t="s">
        <v>4095</v>
      </c>
      <c r="H868" s="52" t="s">
        <v>268</v>
      </c>
      <c r="I868" s="52" t="s">
        <v>57</v>
      </c>
      <c r="J868" s="52" t="s">
        <v>2266</v>
      </c>
      <c r="K868" s="52" t="s">
        <v>30</v>
      </c>
      <c r="L868" s="52" t="s">
        <v>39</v>
      </c>
      <c r="M868" s="52" t="s">
        <v>2267</v>
      </c>
      <c r="N868" s="52" t="s">
        <v>65</v>
      </c>
      <c r="O868" s="52" t="s">
        <v>55</v>
      </c>
      <c r="P868" s="32"/>
      <c r="Q868" s="52" t="s">
        <v>2266</v>
      </c>
      <c r="R868" s="33">
        <f t="shared" si="172"/>
        <v>1</v>
      </c>
      <c r="S868" s="53" t="str">
        <f t="shared" si="170"/>
        <v xml:space="preserve">Мінекономіки </v>
      </c>
      <c r="T868" s="53"/>
      <c r="U868" s="31"/>
      <c r="V868" s="31"/>
      <c r="W868" s="31"/>
      <c r="X868" s="31"/>
      <c r="Y868" s="57" t="s">
        <v>4367</v>
      </c>
      <c r="Z868" s="31"/>
      <c r="AA868" s="31"/>
      <c r="AB868" s="31"/>
      <c r="AC868" s="31"/>
      <c r="AD868" s="34"/>
      <c r="AE868" s="59">
        <f t="shared" si="174"/>
        <v>0</v>
      </c>
      <c r="AF868" s="62" t="e">
        <f t="shared" si="173"/>
        <v>#VALUE!</v>
      </c>
      <c r="AG868" s="31"/>
      <c r="AH868" s="31">
        <f t="shared" si="178"/>
        <v>0</v>
      </c>
      <c r="AI868" s="31">
        <f t="shared" si="178"/>
        <v>0</v>
      </c>
      <c r="AJ868" s="31">
        <f t="shared" si="178"/>
        <v>0</v>
      </c>
      <c r="AK868" s="31">
        <f t="shared" si="178"/>
        <v>0</v>
      </c>
      <c r="AL868" s="31">
        <f t="shared" si="178"/>
        <v>0</v>
      </c>
      <c r="AM868" s="31">
        <f t="shared" si="178"/>
        <v>0</v>
      </c>
      <c r="AN868" s="31">
        <f t="shared" si="178"/>
        <v>0</v>
      </c>
      <c r="AO868" s="31">
        <f t="shared" si="178"/>
        <v>0</v>
      </c>
      <c r="AP868" s="31">
        <f t="shared" si="178"/>
        <v>0</v>
      </c>
      <c r="AQ868" s="31">
        <f t="shared" si="178"/>
        <v>0</v>
      </c>
      <c r="AR868" s="31">
        <f t="shared" si="178"/>
        <v>0</v>
      </c>
      <c r="AS868" s="31">
        <f t="shared" si="178"/>
        <v>0</v>
      </c>
      <c r="AT868" s="31">
        <f t="shared" si="178"/>
        <v>0</v>
      </c>
      <c r="AU868" s="31">
        <f t="shared" si="178"/>
        <v>0</v>
      </c>
      <c r="AV868" s="31">
        <f t="shared" si="178"/>
        <v>0</v>
      </c>
      <c r="AW868" s="31">
        <f t="shared" si="178"/>
        <v>0</v>
      </c>
      <c r="AX868" s="31"/>
    </row>
    <row r="869" spans="1:50" ht="61.5" hidden="1" customHeight="1" x14ac:dyDescent="0.25">
      <c r="A869" s="30">
        <v>864</v>
      </c>
      <c r="B869" s="73" t="s">
        <v>1222</v>
      </c>
      <c r="C869" s="52" t="s">
        <v>2129</v>
      </c>
      <c r="D869" s="31"/>
      <c r="E869" s="98" t="s">
        <v>4678</v>
      </c>
      <c r="F869" s="52" t="s">
        <v>2250</v>
      </c>
      <c r="G869" s="52" t="s">
        <v>4096</v>
      </c>
      <c r="H869" s="52" t="s">
        <v>772</v>
      </c>
      <c r="I869" s="52" t="s">
        <v>2268</v>
      </c>
      <c r="J869" s="52" t="s">
        <v>2266</v>
      </c>
      <c r="K869" s="52" t="s">
        <v>30</v>
      </c>
      <c r="L869" s="52" t="s">
        <v>39</v>
      </c>
      <c r="M869" s="52" t="s">
        <v>1513</v>
      </c>
      <c r="N869" s="52" t="s">
        <v>70</v>
      </c>
      <c r="O869" s="52" t="s">
        <v>55</v>
      </c>
      <c r="P869" s="32"/>
      <c r="Q869" s="52" t="s">
        <v>2266</v>
      </c>
      <c r="R869" s="33">
        <f t="shared" si="172"/>
        <v>1</v>
      </c>
      <c r="S869" s="53" t="str">
        <f t="shared" si="170"/>
        <v xml:space="preserve">Мінекономіки </v>
      </c>
      <c r="T869" s="53"/>
      <c r="U869" s="31"/>
      <c r="V869" s="31"/>
      <c r="W869" s="31"/>
      <c r="X869" s="31"/>
      <c r="Y869" s="57" t="s">
        <v>4367</v>
      </c>
      <c r="Z869" s="31"/>
      <c r="AA869" s="31"/>
      <c r="AB869" s="31"/>
      <c r="AC869" s="31"/>
      <c r="AD869" s="34"/>
      <c r="AE869" s="59">
        <f t="shared" si="174"/>
        <v>0</v>
      </c>
      <c r="AF869" s="62" t="e">
        <f t="shared" si="173"/>
        <v>#VALUE!</v>
      </c>
      <c r="AG869" s="31"/>
      <c r="AH869" s="31">
        <f t="shared" si="178"/>
        <v>0</v>
      </c>
      <c r="AI869" s="31">
        <f t="shared" si="178"/>
        <v>0</v>
      </c>
      <c r="AJ869" s="31">
        <f t="shared" si="178"/>
        <v>0</v>
      </c>
      <c r="AK869" s="31">
        <f t="shared" si="178"/>
        <v>0</v>
      </c>
      <c r="AL869" s="31">
        <f t="shared" si="178"/>
        <v>0</v>
      </c>
      <c r="AM869" s="31">
        <f t="shared" si="178"/>
        <v>0</v>
      </c>
      <c r="AN869" s="31">
        <f t="shared" si="178"/>
        <v>0</v>
      </c>
      <c r="AO869" s="31">
        <f t="shared" si="178"/>
        <v>0</v>
      </c>
      <c r="AP869" s="31">
        <f t="shared" si="178"/>
        <v>0</v>
      </c>
      <c r="AQ869" s="31">
        <f t="shared" si="178"/>
        <v>0</v>
      </c>
      <c r="AR869" s="31">
        <f t="shared" si="178"/>
        <v>0</v>
      </c>
      <c r="AS869" s="31">
        <f t="shared" si="178"/>
        <v>0</v>
      </c>
      <c r="AT869" s="31">
        <f t="shared" si="178"/>
        <v>0</v>
      </c>
      <c r="AU869" s="31">
        <f t="shared" si="178"/>
        <v>0</v>
      </c>
      <c r="AV869" s="31">
        <f t="shared" si="178"/>
        <v>0</v>
      </c>
      <c r="AW869" s="31">
        <f t="shared" si="178"/>
        <v>0</v>
      </c>
      <c r="AX869" s="31"/>
    </row>
    <row r="870" spans="1:50" ht="61.5" hidden="1" customHeight="1" x14ac:dyDescent="0.25">
      <c r="A870" s="30">
        <v>865</v>
      </c>
      <c r="B870" s="73" t="s">
        <v>1222</v>
      </c>
      <c r="C870" s="52" t="s">
        <v>2129</v>
      </c>
      <c r="D870" s="31"/>
      <c r="E870" s="98" t="s">
        <v>4679</v>
      </c>
      <c r="F870" s="52" t="s">
        <v>2269</v>
      </c>
      <c r="G870" s="52" t="s">
        <v>2270</v>
      </c>
      <c r="H870" s="52" t="s">
        <v>15</v>
      </c>
      <c r="I870" s="52" t="s">
        <v>156</v>
      </c>
      <c r="J870" s="52" t="s">
        <v>2252</v>
      </c>
      <c r="K870" s="52" t="s">
        <v>30</v>
      </c>
      <c r="L870" s="52" t="s">
        <v>39</v>
      </c>
      <c r="M870" s="52" t="s">
        <v>54</v>
      </c>
      <c r="N870" s="52" t="s">
        <v>1959</v>
      </c>
      <c r="O870" s="52" t="s">
        <v>55</v>
      </c>
      <c r="P870" s="32"/>
      <c r="Q870" s="52" t="s">
        <v>2252</v>
      </c>
      <c r="R870" s="33">
        <f t="shared" si="172"/>
        <v>2</v>
      </c>
      <c r="S870" s="53" t="str">
        <f t="shared" si="170"/>
        <v>Мінфін</v>
      </c>
      <c r="T870" s="53"/>
      <c r="U870" s="31"/>
      <c r="V870" s="31"/>
      <c r="W870" s="31"/>
      <c r="X870" s="57" t="s">
        <v>4367</v>
      </c>
      <c r="Y870" s="31"/>
      <c r="Z870" s="31"/>
      <c r="AA870" s="31"/>
      <c r="AB870" s="31"/>
      <c r="AC870" s="31"/>
      <c r="AD870" s="34"/>
      <c r="AE870" s="59">
        <f t="shared" si="174"/>
        <v>0</v>
      </c>
      <c r="AF870" s="62" t="e">
        <f t="shared" si="173"/>
        <v>#VALUE!</v>
      </c>
      <c r="AG870" s="31"/>
      <c r="AH870" s="31">
        <f t="shared" si="178"/>
        <v>0</v>
      </c>
      <c r="AI870" s="31">
        <f t="shared" si="178"/>
        <v>0</v>
      </c>
      <c r="AJ870" s="31">
        <f t="shared" si="178"/>
        <v>0</v>
      </c>
      <c r="AK870" s="31">
        <f t="shared" si="178"/>
        <v>0</v>
      </c>
      <c r="AL870" s="31">
        <f t="shared" si="178"/>
        <v>0</v>
      </c>
      <c r="AM870" s="31">
        <f t="shared" si="178"/>
        <v>0</v>
      </c>
      <c r="AN870" s="31">
        <f t="shared" si="178"/>
        <v>0</v>
      </c>
      <c r="AO870" s="31">
        <f t="shared" si="178"/>
        <v>0</v>
      </c>
      <c r="AP870" s="31">
        <f t="shared" si="178"/>
        <v>0</v>
      </c>
      <c r="AQ870" s="31">
        <f t="shared" si="178"/>
        <v>0</v>
      </c>
      <c r="AR870" s="31">
        <f t="shared" si="178"/>
        <v>0</v>
      </c>
      <c r="AS870" s="31">
        <f t="shared" si="178"/>
        <v>0</v>
      </c>
      <c r="AT870" s="31">
        <f t="shared" si="178"/>
        <v>0</v>
      </c>
      <c r="AU870" s="31">
        <f t="shared" si="178"/>
        <v>0</v>
      </c>
      <c r="AV870" s="31">
        <f t="shared" si="178"/>
        <v>0</v>
      </c>
      <c r="AW870" s="31">
        <f t="shared" si="178"/>
        <v>0</v>
      </c>
      <c r="AX870" s="31"/>
    </row>
    <row r="871" spans="1:50" ht="61.5" hidden="1" customHeight="1" x14ac:dyDescent="0.25">
      <c r="A871" s="30">
        <v>866</v>
      </c>
      <c r="B871" s="73" t="s">
        <v>1222</v>
      </c>
      <c r="C871" s="52" t="s">
        <v>2129</v>
      </c>
      <c r="D871" s="31"/>
      <c r="E871" s="98" t="s">
        <v>4679</v>
      </c>
      <c r="F871" s="52" t="s">
        <v>2269</v>
      </c>
      <c r="G871" s="52" t="s">
        <v>2271</v>
      </c>
      <c r="H871" s="52" t="s">
        <v>160</v>
      </c>
      <c r="I871" s="52" t="s">
        <v>193</v>
      </c>
      <c r="J871" s="52" t="s">
        <v>1959</v>
      </c>
      <c r="K871" s="52" t="s">
        <v>30</v>
      </c>
      <c r="L871" s="52" t="s">
        <v>39</v>
      </c>
      <c r="M871" s="52" t="s">
        <v>58</v>
      </c>
      <c r="N871" s="52" t="s">
        <v>1961</v>
      </c>
      <c r="O871" s="52" t="s">
        <v>55</v>
      </c>
      <c r="P871" s="32"/>
      <c r="Q871" s="52" t="s">
        <v>1959</v>
      </c>
      <c r="R871" s="33">
        <f t="shared" si="172"/>
        <v>1</v>
      </c>
      <c r="S871" s="53" t="str">
        <f t="shared" si="170"/>
        <v>Мінфін</v>
      </c>
      <c r="T871" s="53"/>
      <c r="U871" s="31"/>
      <c r="V871" s="31"/>
      <c r="W871" s="31"/>
      <c r="X871" s="57" t="s">
        <v>4367</v>
      </c>
      <c r="Y871" s="31"/>
      <c r="Z871" s="31"/>
      <c r="AA871" s="31"/>
      <c r="AB871" s="31"/>
      <c r="AC871" s="31"/>
      <c r="AD871" s="34"/>
      <c r="AE871" s="59">
        <f t="shared" si="174"/>
        <v>0</v>
      </c>
      <c r="AF871" s="62" t="e">
        <f t="shared" si="173"/>
        <v>#VALUE!</v>
      </c>
      <c r="AG871" s="31"/>
      <c r="AH871" s="31">
        <f t="shared" si="178"/>
        <v>0</v>
      </c>
      <c r="AI871" s="31">
        <f t="shared" si="178"/>
        <v>0</v>
      </c>
      <c r="AJ871" s="31">
        <f t="shared" si="178"/>
        <v>0</v>
      </c>
      <c r="AK871" s="31">
        <f t="shared" si="178"/>
        <v>0</v>
      </c>
      <c r="AL871" s="31">
        <f t="shared" si="178"/>
        <v>0</v>
      </c>
      <c r="AM871" s="31">
        <f t="shared" si="178"/>
        <v>0</v>
      </c>
      <c r="AN871" s="31">
        <f t="shared" si="178"/>
        <v>0</v>
      </c>
      <c r="AO871" s="31">
        <f t="shared" si="178"/>
        <v>0</v>
      </c>
      <c r="AP871" s="31">
        <f t="shared" si="178"/>
        <v>0</v>
      </c>
      <c r="AQ871" s="31">
        <f t="shared" si="178"/>
        <v>0</v>
      </c>
      <c r="AR871" s="31">
        <f t="shared" si="178"/>
        <v>0</v>
      </c>
      <c r="AS871" s="31">
        <f t="shared" si="178"/>
        <v>0</v>
      </c>
      <c r="AT871" s="31">
        <f t="shared" si="178"/>
        <v>0</v>
      </c>
      <c r="AU871" s="31">
        <f t="shared" si="178"/>
        <v>0</v>
      </c>
      <c r="AV871" s="31">
        <f t="shared" si="178"/>
        <v>0</v>
      </c>
      <c r="AW871" s="31">
        <f t="shared" si="178"/>
        <v>0</v>
      </c>
      <c r="AX871" s="31"/>
    </row>
    <row r="872" spans="1:50" ht="61.5" hidden="1" customHeight="1" x14ac:dyDescent="0.25">
      <c r="A872" s="30">
        <v>867</v>
      </c>
      <c r="B872" s="73" t="s">
        <v>1222</v>
      </c>
      <c r="C872" s="52" t="s">
        <v>2129</v>
      </c>
      <c r="D872" s="31"/>
      <c r="E872" s="98" t="s">
        <v>4679</v>
      </c>
      <c r="F872" s="52" t="s">
        <v>2269</v>
      </c>
      <c r="G872" s="52" t="s">
        <v>4097</v>
      </c>
      <c r="H872" s="52" t="s">
        <v>98</v>
      </c>
      <c r="I872" s="52" t="s">
        <v>94</v>
      </c>
      <c r="J872" s="52" t="s">
        <v>1959</v>
      </c>
      <c r="K872" s="52" t="s">
        <v>30</v>
      </c>
      <c r="L872" s="52" t="s">
        <v>39</v>
      </c>
      <c r="M872" s="52" t="s">
        <v>64</v>
      </c>
      <c r="N872" s="52" t="s">
        <v>65</v>
      </c>
      <c r="O872" s="52" t="s">
        <v>55</v>
      </c>
      <c r="P872" s="32"/>
      <c r="Q872" s="52" t="s">
        <v>1959</v>
      </c>
      <c r="R872" s="33">
        <f t="shared" si="172"/>
        <v>1</v>
      </c>
      <c r="S872" s="53" t="str">
        <f t="shared" si="170"/>
        <v>Мінфін</v>
      </c>
      <c r="T872" s="53"/>
      <c r="U872" s="31"/>
      <c r="V872" s="31"/>
      <c r="W872" s="31"/>
      <c r="X872" s="57" t="s">
        <v>4367</v>
      </c>
      <c r="Y872" s="31"/>
      <c r="Z872" s="31"/>
      <c r="AA872" s="31"/>
      <c r="AB872" s="31"/>
      <c r="AC872" s="31"/>
      <c r="AD872" s="34"/>
      <c r="AE872" s="59">
        <f t="shared" si="174"/>
        <v>0</v>
      </c>
      <c r="AF872" s="62" t="e">
        <f t="shared" si="173"/>
        <v>#VALUE!</v>
      </c>
      <c r="AG872" s="31"/>
      <c r="AH872" s="31">
        <f t="shared" si="178"/>
        <v>0</v>
      </c>
      <c r="AI872" s="31">
        <f t="shared" si="178"/>
        <v>0</v>
      </c>
      <c r="AJ872" s="31">
        <f t="shared" si="178"/>
        <v>0</v>
      </c>
      <c r="AK872" s="31">
        <f t="shared" si="178"/>
        <v>0</v>
      </c>
      <c r="AL872" s="31">
        <f t="shared" si="178"/>
        <v>0</v>
      </c>
      <c r="AM872" s="31">
        <f t="shared" si="178"/>
        <v>0</v>
      </c>
      <c r="AN872" s="31">
        <f t="shared" si="178"/>
        <v>0</v>
      </c>
      <c r="AO872" s="31">
        <f t="shared" si="178"/>
        <v>0</v>
      </c>
      <c r="AP872" s="31">
        <f t="shared" si="178"/>
        <v>0</v>
      </c>
      <c r="AQ872" s="31">
        <f t="shared" si="178"/>
        <v>0</v>
      </c>
      <c r="AR872" s="31">
        <f t="shared" si="178"/>
        <v>0</v>
      </c>
      <c r="AS872" s="31">
        <f t="shared" si="178"/>
        <v>0</v>
      </c>
      <c r="AT872" s="31">
        <f t="shared" si="178"/>
        <v>0</v>
      </c>
      <c r="AU872" s="31">
        <f t="shared" si="178"/>
        <v>0</v>
      </c>
      <c r="AV872" s="31">
        <f t="shared" si="178"/>
        <v>0</v>
      </c>
      <c r="AW872" s="31">
        <f t="shared" si="178"/>
        <v>0</v>
      </c>
      <c r="AX872" s="31"/>
    </row>
    <row r="873" spans="1:50" ht="61.5" hidden="1" customHeight="1" x14ac:dyDescent="0.25">
      <c r="A873" s="30">
        <v>868</v>
      </c>
      <c r="B873" s="73" t="s">
        <v>1222</v>
      </c>
      <c r="C873" s="52" t="s">
        <v>2129</v>
      </c>
      <c r="D873" s="31"/>
      <c r="E873" s="98" t="s">
        <v>4679</v>
      </c>
      <c r="F873" s="52" t="s">
        <v>2269</v>
      </c>
      <c r="G873" s="52" t="s">
        <v>4098</v>
      </c>
      <c r="H873" s="52" t="s">
        <v>101</v>
      </c>
      <c r="I873" s="52" t="s">
        <v>68</v>
      </c>
      <c r="J873" s="52" t="s">
        <v>1959</v>
      </c>
      <c r="K873" s="52" t="s">
        <v>30</v>
      </c>
      <c r="L873" s="52" t="s">
        <v>39</v>
      </c>
      <c r="M873" s="52" t="s">
        <v>69</v>
      </c>
      <c r="N873" s="52" t="s">
        <v>70</v>
      </c>
      <c r="O873" s="52" t="s">
        <v>55</v>
      </c>
      <c r="P873" s="32"/>
      <c r="Q873" s="52" t="s">
        <v>1959</v>
      </c>
      <c r="R873" s="33">
        <f t="shared" si="172"/>
        <v>1</v>
      </c>
      <c r="S873" s="53" t="str">
        <f t="shared" si="170"/>
        <v>Мінфін</v>
      </c>
      <c r="T873" s="53"/>
      <c r="U873" s="31"/>
      <c r="V873" s="31"/>
      <c r="W873" s="31"/>
      <c r="X873" s="57" t="s">
        <v>4367</v>
      </c>
      <c r="Y873" s="31"/>
      <c r="Z873" s="31"/>
      <c r="AA873" s="31"/>
      <c r="AB873" s="31"/>
      <c r="AC873" s="31"/>
      <c r="AD873" s="34"/>
      <c r="AE873" s="59">
        <f t="shared" si="174"/>
        <v>0</v>
      </c>
      <c r="AF873" s="62" t="e">
        <f t="shared" si="173"/>
        <v>#VALUE!</v>
      </c>
      <c r="AG873" s="31"/>
      <c r="AH873" s="31">
        <f t="shared" si="178"/>
        <v>0</v>
      </c>
      <c r="AI873" s="31">
        <f t="shared" si="178"/>
        <v>0</v>
      </c>
      <c r="AJ873" s="31">
        <f t="shared" si="178"/>
        <v>0</v>
      </c>
      <c r="AK873" s="31">
        <f t="shared" si="178"/>
        <v>0</v>
      </c>
      <c r="AL873" s="31">
        <f t="shared" si="178"/>
        <v>0</v>
      </c>
      <c r="AM873" s="31">
        <f t="shared" si="178"/>
        <v>0</v>
      </c>
      <c r="AN873" s="31">
        <f t="shared" si="178"/>
        <v>0</v>
      </c>
      <c r="AO873" s="31">
        <f t="shared" si="178"/>
        <v>0</v>
      </c>
      <c r="AP873" s="31">
        <f t="shared" si="178"/>
        <v>0</v>
      </c>
      <c r="AQ873" s="31">
        <f t="shared" si="178"/>
        <v>0</v>
      </c>
      <c r="AR873" s="31">
        <f t="shared" si="178"/>
        <v>0</v>
      </c>
      <c r="AS873" s="31">
        <f t="shared" si="178"/>
        <v>0</v>
      </c>
      <c r="AT873" s="31">
        <f t="shared" si="178"/>
        <v>0</v>
      </c>
      <c r="AU873" s="31">
        <f t="shared" si="178"/>
        <v>0</v>
      </c>
      <c r="AV873" s="31">
        <f t="shared" si="178"/>
        <v>0</v>
      </c>
      <c r="AW873" s="31">
        <f t="shared" si="178"/>
        <v>0</v>
      </c>
      <c r="AX873" s="31"/>
    </row>
    <row r="874" spans="1:50" ht="61.5" hidden="1" customHeight="1" x14ac:dyDescent="0.25">
      <c r="A874" s="30">
        <v>869</v>
      </c>
      <c r="B874" s="73" t="s">
        <v>1222</v>
      </c>
      <c r="C874" s="52" t="s">
        <v>2129</v>
      </c>
      <c r="D874" s="31"/>
      <c r="E874" s="98" t="s">
        <v>4679</v>
      </c>
      <c r="F874" s="52" t="s">
        <v>2269</v>
      </c>
      <c r="G874" s="52" t="s">
        <v>2272</v>
      </c>
      <c r="H874" s="52" t="s">
        <v>2273</v>
      </c>
      <c r="I874" s="52" t="s">
        <v>2274</v>
      </c>
      <c r="J874" s="52" t="s">
        <v>2252</v>
      </c>
      <c r="K874" s="52" t="s">
        <v>30</v>
      </c>
      <c r="L874" s="52" t="s">
        <v>39</v>
      </c>
      <c r="M874" s="52" t="s">
        <v>2275</v>
      </c>
      <c r="N874" s="52" t="s">
        <v>1959</v>
      </c>
      <c r="O874" s="52" t="s">
        <v>2276</v>
      </c>
      <c r="P874" s="32"/>
      <c r="Q874" s="52" t="s">
        <v>2252</v>
      </c>
      <c r="R874" s="33">
        <f t="shared" si="172"/>
        <v>2</v>
      </c>
      <c r="S874" s="53" t="str">
        <f t="shared" si="170"/>
        <v>Мінфін</v>
      </c>
      <c r="T874" s="53"/>
      <c r="U874" s="31"/>
      <c r="V874" s="31"/>
      <c r="W874" s="31"/>
      <c r="X874" s="31"/>
      <c r="Y874" s="31"/>
      <c r="Z874" s="31"/>
      <c r="AA874" s="31"/>
      <c r="AB874" s="31"/>
      <c r="AC874" s="31"/>
      <c r="AD874" s="34"/>
      <c r="AE874" s="59">
        <f t="shared" si="174"/>
        <v>0</v>
      </c>
      <c r="AF874" s="62" t="e">
        <f t="shared" si="173"/>
        <v>#VALUE!</v>
      </c>
      <c r="AG874" s="31"/>
      <c r="AH874" s="31">
        <f t="shared" si="178"/>
        <v>0</v>
      </c>
      <c r="AI874" s="31">
        <f t="shared" si="178"/>
        <v>0</v>
      </c>
      <c r="AJ874" s="31">
        <f t="shared" si="178"/>
        <v>0</v>
      </c>
      <c r="AK874" s="31">
        <f t="shared" si="178"/>
        <v>0</v>
      </c>
      <c r="AL874" s="31">
        <f t="shared" si="178"/>
        <v>0</v>
      </c>
      <c r="AM874" s="31">
        <f t="shared" si="178"/>
        <v>0</v>
      </c>
      <c r="AN874" s="31">
        <f t="shared" si="178"/>
        <v>0</v>
      </c>
      <c r="AO874" s="31">
        <f t="shared" si="178"/>
        <v>0</v>
      </c>
      <c r="AP874" s="31">
        <f t="shared" si="178"/>
        <v>0</v>
      </c>
      <c r="AQ874" s="31">
        <f t="shared" si="178"/>
        <v>0</v>
      </c>
      <c r="AR874" s="31">
        <f t="shared" si="178"/>
        <v>0</v>
      </c>
      <c r="AS874" s="31">
        <f t="shared" si="178"/>
        <v>0</v>
      </c>
      <c r="AT874" s="31">
        <f t="shared" si="178"/>
        <v>0</v>
      </c>
      <c r="AU874" s="31">
        <f t="shared" si="178"/>
        <v>0</v>
      </c>
      <c r="AV874" s="31">
        <f t="shared" si="178"/>
        <v>0</v>
      </c>
      <c r="AW874" s="31">
        <f t="shared" si="178"/>
        <v>0</v>
      </c>
      <c r="AX874" s="31"/>
    </row>
    <row r="875" spans="1:50" ht="61.5" hidden="1" customHeight="1" x14ac:dyDescent="0.25">
      <c r="A875" s="30">
        <v>870</v>
      </c>
      <c r="B875" s="73" t="s">
        <v>1222</v>
      </c>
      <c r="C875" s="52" t="s">
        <v>2129</v>
      </c>
      <c r="D875" s="31"/>
      <c r="E875" s="98" t="s">
        <v>4679</v>
      </c>
      <c r="F875" s="52" t="s">
        <v>2269</v>
      </c>
      <c r="G875" s="52" t="s">
        <v>2277</v>
      </c>
      <c r="H875" s="52" t="s">
        <v>2278</v>
      </c>
      <c r="I875" s="52" t="s">
        <v>2279</v>
      </c>
      <c r="J875" s="52" t="s">
        <v>1959</v>
      </c>
      <c r="K875" s="52" t="s">
        <v>30</v>
      </c>
      <c r="L875" s="52" t="s">
        <v>39</v>
      </c>
      <c r="M875" s="52" t="s">
        <v>58</v>
      </c>
      <c r="N875" s="52" t="s">
        <v>1961</v>
      </c>
      <c r="O875" s="52" t="s">
        <v>2276</v>
      </c>
      <c r="P875" s="32"/>
      <c r="Q875" s="52" t="s">
        <v>1959</v>
      </c>
      <c r="R875" s="33">
        <f t="shared" si="172"/>
        <v>1</v>
      </c>
      <c r="S875" s="53" t="str">
        <f t="shared" si="170"/>
        <v>Мінфін</v>
      </c>
      <c r="T875" s="53"/>
      <c r="U875" s="31"/>
      <c r="V875" s="31"/>
      <c r="W875" s="31"/>
      <c r="X875" s="31"/>
      <c r="Y875" s="31"/>
      <c r="Z875" s="31"/>
      <c r="AA875" s="31"/>
      <c r="AB875" s="31"/>
      <c r="AC875" s="31"/>
      <c r="AD875" s="34"/>
      <c r="AE875" s="59">
        <f t="shared" si="174"/>
        <v>0</v>
      </c>
      <c r="AF875" s="62" t="e">
        <f t="shared" si="173"/>
        <v>#VALUE!</v>
      </c>
      <c r="AG875" s="31"/>
      <c r="AH875" s="31">
        <f t="shared" si="178"/>
        <v>0</v>
      </c>
      <c r="AI875" s="31">
        <f t="shared" si="178"/>
        <v>0</v>
      </c>
      <c r="AJ875" s="31">
        <f t="shared" si="178"/>
        <v>0</v>
      </c>
      <c r="AK875" s="31">
        <f t="shared" si="178"/>
        <v>0</v>
      </c>
      <c r="AL875" s="31">
        <f t="shared" si="178"/>
        <v>0</v>
      </c>
      <c r="AM875" s="31">
        <f t="shared" si="178"/>
        <v>0</v>
      </c>
      <c r="AN875" s="31">
        <f t="shared" si="178"/>
        <v>0</v>
      </c>
      <c r="AO875" s="31">
        <f t="shared" si="178"/>
        <v>0</v>
      </c>
      <c r="AP875" s="31">
        <f t="shared" si="178"/>
        <v>0</v>
      </c>
      <c r="AQ875" s="31">
        <f t="shared" si="178"/>
        <v>0</v>
      </c>
      <c r="AR875" s="31">
        <f t="shared" si="178"/>
        <v>0</v>
      </c>
      <c r="AS875" s="31">
        <f t="shared" si="178"/>
        <v>0</v>
      </c>
      <c r="AT875" s="31">
        <f t="shared" si="178"/>
        <v>0</v>
      </c>
      <c r="AU875" s="31">
        <f t="shared" si="178"/>
        <v>0</v>
      </c>
      <c r="AV875" s="31">
        <f t="shared" si="178"/>
        <v>0</v>
      </c>
      <c r="AW875" s="31">
        <f t="shared" si="178"/>
        <v>0</v>
      </c>
      <c r="AX875" s="31"/>
    </row>
    <row r="876" spans="1:50" ht="61.5" hidden="1" customHeight="1" x14ac:dyDescent="0.25">
      <c r="A876" s="30">
        <v>871</v>
      </c>
      <c r="B876" s="73" t="s">
        <v>1222</v>
      </c>
      <c r="C876" s="52" t="s">
        <v>2129</v>
      </c>
      <c r="D876" s="31"/>
      <c r="E876" s="98" t="s">
        <v>4679</v>
      </c>
      <c r="F876" s="52" t="s">
        <v>2269</v>
      </c>
      <c r="G876" s="52" t="s">
        <v>4099</v>
      </c>
      <c r="H876" s="52" t="s">
        <v>2280</v>
      </c>
      <c r="I876" s="52" t="s">
        <v>2280</v>
      </c>
      <c r="J876" s="52" t="s">
        <v>1959</v>
      </c>
      <c r="K876" s="52" t="s">
        <v>30</v>
      </c>
      <c r="L876" s="52" t="s">
        <v>39</v>
      </c>
      <c r="M876" s="52" t="s">
        <v>2185</v>
      </c>
      <c r="N876" s="52" t="s">
        <v>265</v>
      </c>
      <c r="O876" s="52" t="s">
        <v>2276</v>
      </c>
      <c r="P876" s="32"/>
      <c r="Q876" s="52" t="s">
        <v>1959</v>
      </c>
      <c r="R876" s="33">
        <f t="shared" si="172"/>
        <v>1</v>
      </c>
      <c r="S876" s="53" t="str">
        <f t="shared" si="170"/>
        <v>Мінфін</v>
      </c>
      <c r="T876" s="53"/>
      <c r="U876" s="31"/>
      <c r="V876" s="31"/>
      <c r="W876" s="31"/>
      <c r="X876" s="31"/>
      <c r="Y876" s="31"/>
      <c r="Z876" s="31"/>
      <c r="AA876" s="31"/>
      <c r="AB876" s="31"/>
      <c r="AC876" s="31"/>
      <c r="AD876" s="34"/>
      <c r="AE876" s="59">
        <f t="shared" si="174"/>
        <v>0</v>
      </c>
      <c r="AF876" s="62" t="e">
        <f t="shared" si="173"/>
        <v>#VALUE!</v>
      </c>
      <c r="AG876" s="31"/>
      <c r="AH876" s="31">
        <f t="shared" si="178"/>
        <v>0</v>
      </c>
      <c r="AI876" s="31">
        <f t="shared" si="178"/>
        <v>0</v>
      </c>
      <c r="AJ876" s="31">
        <f t="shared" si="178"/>
        <v>0</v>
      </c>
      <c r="AK876" s="31">
        <f t="shared" si="178"/>
        <v>0</v>
      </c>
      <c r="AL876" s="31">
        <f t="shared" si="178"/>
        <v>0</v>
      </c>
      <c r="AM876" s="31">
        <f t="shared" si="178"/>
        <v>0</v>
      </c>
      <c r="AN876" s="31">
        <f t="shared" si="178"/>
        <v>0</v>
      </c>
      <c r="AO876" s="31">
        <f t="shared" si="178"/>
        <v>0</v>
      </c>
      <c r="AP876" s="31">
        <f t="shared" si="178"/>
        <v>0</v>
      </c>
      <c r="AQ876" s="31">
        <f t="shared" si="178"/>
        <v>0</v>
      </c>
      <c r="AR876" s="31">
        <f t="shared" si="178"/>
        <v>0</v>
      </c>
      <c r="AS876" s="31">
        <f t="shared" si="178"/>
        <v>0</v>
      </c>
      <c r="AT876" s="31">
        <f t="shared" si="178"/>
        <v>0</v>
      </c>
      <c r="AU876" s="31">
        <f t="shared" si="178"/>
        <v>0</v>
      </c>
      <c r="AV876" s="31">
        <f t="shared" si="178"/>
        <v>0</v>
      </c>
      <c r="AW876" s="31">
        <f t="shared" si="178"/>
        <v>0</v>
      </c>
      <c r="AX876" s="31"/>
    </row>
    <row r="877" spans="1:50" ht="61.5" hidden="1" customHeight="1" x14ac:dyDescent="0.25">
      <c r="A877" s="30">
        <v>872</v>
      </c>
      <c r="B877" s="73" t="s">
        <v>1222</v>
      </c>
      <c r="C877" s="52" t="s">
        <v>2129</v>
      </c>
      <c r="D877" s="52" t="s">
        <v>2281</v>
      </c>
      <c r="E877" s="98" t="s">
        <v>4680</v>
      </c>
      <c r="F877" s="52" t="s">
        <v>2282</v>
      </c>
      <c r="G877" s="52" t="s">
        <v>2283</v>
      </c>
      <c r="H877" s="52" t="s">
        <v>15</v>
      </c>
      <c r="I877" s="52" t="s">
        <v>156</v>
      </c>
      <c r="J877" s="52" t="s">
        <v>2284</v>
      </c>
      <c r="K877" s="52" t="s">
        <v>30</v>
      </c>
      <c r="L877" s="52" t="s">
        <v>39</v>
      </c>
      <c r="M877" s="52" t="s">
        <v>54</v>
      </c>
      <c r="N877" s="52" t="s">
        <v>1959</v>
      </c>
      <c r="O877" s="52" t="s">
        <v>55</v>
      </c>
      <c r="P877" s="32"/>
      <c r="Q877" s="52" t="s">
        <v>4296</v>
      </c>
      <c r="R877" s="33">
        <f t="shared" si="172"/>
        <v>1</v>
      </c>
      <c r="S877" s="53" t="str">
        <f t="shared" si="170"/>
        <v>БЕБ</v>
      </c>
      <c r="T877" s="53"/>
      <c r="U877" s="31"/>
      <c r="V877" s="31"/>
      <c r="W877" s="31"/>
      <c r="X877" s="57" t="s">
        <v>4367</v>
      </c>
      <c r="Y877" s="31"/>
      <c r="Z877" s="31"/>
      <c r="AA877" s="31"/>
      <c r="AB877" s="31"/>
      <c r="AC877" s="31"/>
      <c r="AD877" s="34"/>
      <c r="AE877" s="59">
        <f t="shared" si="174"/>
        <v>0</v>
      </c>
      <c r="AF877" s="62" t="e">
        <f t="shared" si="173"/>
        <v>#VALUE!</v>
      </c>
      <c r="AG877" s="31"/>
      <c r="AH877" s="31">
        <f t="shared" si="178"/>
        <v>0</v>
      </c>
      <c r="AI877" s="31">
        <f t="shared" si="178"/>
        <v>0</v>
      </c>
      <c r="AJ877" s="31">
        <f t="shared" si="178"/>
        <v>0</v>
      </c>
      <c r="AK877" s="31">
        <f t="shared" si="178"/>
        <v>0</v>
      </c>
      <c r="AL877" s="31">
        <f t="shared" si="178"/>
        <v>0</v>
      </c>
      <c r="AM877" s="31">
        <f t="shared" si="178"/>
        <v>0</v>
      </c>
      <c r="AN877" s="31">
        <f t="shared" si="178"/>
        <v>0</v>
      </c>
      <c r="AO877" s="31">
        <f t="shared" si="178"/>
        <v>0</v>
      </c>
      <c r="AP877" s="31">
        <f t="shared" si="178"/>
        <v>0</v>
      </c>
      <c r="AQ877" s="31">
        <f t="shared" si="178"/>
        <v>0</v>
      </c>
      <c r="AR877" s="31">
        <f t="shared" si="178"/>
        <v>0</v>
      </c>
      <c r="AS877" s="31">
        <f t="shared" si="178"/>
        <v>0</v>
      </c>
      <c r="AT877" s="31">
        <f t="shared" si="178"/>
        <v>0</v>
      </c>
      <c r="AU877" s="31">
        <f t="shared" si="178"/>
        <v>0</v>
      </c>
      <c r="AV877" s="31">
        <f t="shared" si="178"/>
        <v>0</v>
      </c>
      <c r="AW877" s="31">
        <f t="shared" si="178"/>
        <v>0</v>
      </c>
      <c r="AX877" s="31"/>
    </row>
    <row r="878" spans="1:50" ht="61.5" hidden="1" customHeight="1" x14ac:dyDescent="0.25">
      <c r="A878" s="30">
        <v>873</v>
      </c>
      <c r="B878" s="73" t="s">
        <v>1222</v>
      </c>
      <c r="C878" s="52" t="s">
        <v>2129</v>
      </c>
      <c r="D878" s="31"/>
      <c r="E878" s="98" t="s">
        <v>4680</v>
      </c>
      <c r="F878" s="52" t="s">
        <v>2282</v>
      </c>
      <c r="G878" s="52" t="s">
        <v>2285</v>
      </c>
      <c r="H878" s="52" t="s">
        <v>160</v>
      </c>
      <c r="I878" s="52" t="s">
        <v>193</v>
      </c>
      <c r="J878" s="52" t="s">
        <v>2284</v>
      </c>
      <c r="K878" s="52" t="s">
        <v>30</v>
      </c>
      <c r="L878" s="52" t="s">
        <v>39</v>
      </c>
      <c r="M878" s="52" t="s">
        <v>58</v>
      </c>
      <c r="N878" s="52" t="s">
        <v>1961</v>
      </c>
      <c r="O878" s="52" t="s">
        <v>55</v>
      </c>
      <c r="P878" s="32"/>
      <c r="Q878" s="52" t="s">
        <v>4296</v>
      </c>
      <c r="R878" s="33">
        <f t="shared" si="172"/>
        <v>1</v>
      </c>
      <c r="S878" s="53" t="str">
        <f t="shared" si="170"/>
        <v>БЕБ</v>
      </c>
      <c r="T878" s="53"/>
      <c r="U878" s="31"/>
      <c r="V878" s="31"/>
      <c r="W878" s="31"/>
      <c r="X878" s="57" t="s">
        <v>4367</v>
      </c>
      <c r="Y878" s="31"/>
      <c r="Z878" s="31"/>
      <c r="AA878" s="31"/>
      <c r="AB878" s="31"/>
      <c r="AC878" s="31"/>
      <c r="AD878" s="34"/>
      <c r="AE878" s="59">
        <f t="shared" si="174"/>
        <v>0</v>
      </c>
      <c r="AF878" s="62" t="e">
        <f t="shared" si="173"/>
        <v>#VALUE!</v>
      </c>
      <c r="AG878" s="31"/>
      <c r="AH878" s="31">
        <f t="shared" si="178"/>
        <v>0</v>
      </c>
      <c r="AI878" s="31">
        <f t="shared" si="178"/>
        <v>0</v>
      </c>
      <c r="AJ878" s="31">
        <f t="shared" si="178"/>
        <v>0</v>
      </c>
      <c r="AK878" s="31">
        <f t="shared" si="178"/>
        <v>0</v>
      </c>
      <c r="AL878" s="31">
        <f t="shared" si="178"/>
        <v>0</v>
      </c>
      <c r="AM878" s="31">
        <f t="shared" si="178"/>
        <v>0</v>
      </c>
      <c r="AN878" s="31">
        <f t="shared" si="178"/>
        <v>0</v>
      </c>
      <c r="AO878" s="31">
        <f t="shared" si="178"/>
        <v>0</v>
      </c>
      <c r="AP878" s="31">
        <f t="shared" si="178"/>
        <v>0</v>
      </c>
      <c r="AQ878" s="31">
        <f t="shared" si="178"/>
        <v>0</v>
      </c>
      <c r="AR878" s="31">
        <f t="shared" si="178"/>
        <v>0</v>
      </c>
      <c r="AS878" s="31">
        <f t="shared" si="178"/>
        <v>0</v>
      </c>
      <c r="AT878" s="31">
        <f t="shared" si="178"/>
        <v>0</v>
      </c>
      <c r="AU878" s="31">
        <f t="shared" si="178"/>
        <v>0</v>
      </c>
      <c r="AV878" s="31">
        <f t="shared" si="178"/>
        <v>0</v>
      </c>
      <c r="AW878" s="31">
        <f t="shared" si="178"/>
        <v>0</v>
      </c>
      <c r="AX878" s="31"/>
    </row>
    <row r="879" spans="1:50" ht="61.5" hidden="1" customHeight="1" x14ac:dyDescent="0.25">
      <c r="A879" s="30">
        <v>874</v>
      </c>
      <c r="B879" s="73" t="s">
        <v>1222</v>
      </c>
      <c r="C879" s="52" t="s">
        <v>2129</v>
      </c>
      <c r="D879" s="31"/>
      <c r="E879" s="98" t="s">
        <v>4680</v>
      </c>
      <c r="F879" s="52" t="s">
        <v>2282</v>
      </c>
      <c r="G879" s="52" t="s">
        <v>4100</v>
      </c>
      <c r="H879" s="52" t="s">
        <v>98</v>
      </c>
      <c r="I879" s="52" t="s">
        <v>101</v>
      </c>
      <c r="J879" s="52" t="s">
        <v>2284</v>
      </c>
      <c r="K879" s="52" t="s">
        <v>30</v>
      </c>
      <c r="L879" s="52" t="s">
        <v>39</v>
      </c>
      <c r="M879" s="52" t="s">
        <v>64</v>
      </c>
      <c r="N879" s="52" t="s">
        <v>65</v>
      </c>
      <c r="O879" s="52" t="s">
        <v>55</v>
      </c>
      <c r="P879" s="32"/>
      <c r="Q879" s="52" t="s">
        <v>4296</v>
      </c>
      <c r="R879" s="33">
        <f t="shared" si="172"/>
        <v>1</v>
      </c>
      <c r="S879" s="53" t="str">
        <f t="shared" si="170"/>
        <v>БЕБ</v>
      </c>
      <c r="T879" s="53"/>
      <c r="U879" s="31"/>
      <c r="V879" s="31"/>
      <c r="W879" s="31"/>
      <c r="X879" s="57" t="s">
        <v>4367</v>
      </c>
      <c r="Y879" s="31"/>
      <c r="Z879" s="31"/>
      <c r="AA879" s="31"/>
      <c r="AB879" s="31"/>
      <c r="AC879" s="31"/>
      <c r="AD879" s="34"/>
      <c r="AE879" s="59">
        <f t="shared" si="174"/>
        <v>0</v>
      </c>
      <c r="AF879" s="62" t="e">
        <f t="shared" si="173"/>
        <v>#VALUE!</v>
      </c>
      <c r="AG879" s="31"/>
      <c r="AH879" s="31">
        <f t="shared" si="178"/>
        <v>0</v>
      </c>
      <c r="AI879" s="31">
        <f t="shared" si="178"/>
        <v>0</v>
      </c>
      <c r="AJ879" s="31">
        <f t="shared" si="178"/>
        <v>0</v>
      </c>
      <c r="AK879" s="31">
        <f t="shared" si="178"/>
        <v>0</v>
      </c>
      <c r="AL879" s="31">
        <f t="shared" si="178"/>
        <v>0</v>
      </c>
      <c r="AM879" s="31">
        <f t="shared" si="178"/>
        <v>0</v>
      </c>
      <c r="AN879" s="31">
        <f t="shared" si="178"/>
        <v>0</v>
      </c>
      <c r="AO879" s="31">
        <f t="shared" si="178"/>
        <v>0</v>
      </c>
      <c r="AP879" s="31">
        <f t="shared" si="178"/>
        <v>0</v>
      </c>
      <c r="AQ879" s="31">
        <f t="shared" si="178"/>
        <v>0</v>
      </c>
      <c r="AR879" s="31">
        <f t="shared" si="178"/>
        <v>0</v>
      </c>
      <c r="AS879" s="31">
        <f t="shared" si="178"/>
        <v>0</v>
      </c>
      <c r="AT879" s="31">
        <f t="shared" si="178"/>
        <v>0</v>
      </c>
      <c r="AU879" s="31">
        <f t="shared" si="178"/>
        <v>0</v>
      </c>
      <c r="AV879" s="31">
        <f t="shared" si="178"/>
        <v>0</v>
      </c>
      <c r="AW879" s="31">
        <f t="shared" si="178"/>
        <v>0</v>
      </c>
      <c r="AX879" s="31"/>
    </row>
    <row r="880" spans="1:50" ht="61.5" hidden="1" customHeight="1" x14ac:dyDescent="0.25">
      <c r="A880" s="30">
        <v>875</v>
      </c>
      <c r="B880" s="73" t="s">
        <v>1222</v>
      </c>
      <c r="C880" s="52" t="s">
        <v>2129</v>
      </c>
      <c r="D880" s="31"/>
      <c r="E880" s="98" t="s">
        <v>4680</v>
      </c>
      <c r="F880" s="52" t="s">
        <v>2282</v>
      </c>
      <c r="G880" s="52" t="s">
        <v>4101</v>
      </c>
      <c r="H880" s="52" t="s">
        <v>258</v>
      </c>
      <c r="I880" s="52" t="s">
        <v>68</v>
      </c>
      <c r="J880" s="52" t="s">
        <v>2284</v>
      </c>
      <c r="K880" s="52" t="s">
        <v>30</v>
      </c>
      <c r="L880" s="52" t="s">
        <v>39</v>
      </c>
      <c r="M880" s="52" t="s">
        <v>69</v>
      </c>
      <c r="N880" s="52" t="s">
        <v>70</v>
      </c>
      <c r="O880" s="52" t="s">
        <v>55</v>
      </c>
      <c r="P880" s="32"/>
      <c r="Q880" s="52" t="s">
        <v>4296</v>
      </c>
      <c r="R880" s="33">
        <f t="shared" si="172"/>
        <v>1</v>
      </c>
      <c r="S880" s="53" t="str">
        <f t="shared" si="170"/>
        <v>БЕБ</v>
      </c>
      <c r="T880" s="53"/>
      <c r="U880" s="31"/>
      <c r="V880" s="31"/>
      <c r="W880" s="31"/>
      <c r="X880" s="57" t="s">
        <v>4367</v>
      </c>
      <c r="Y880" s="31"/>
      <c r="Z880" s="31"/>
      <c r="AA880" s="31"/>
      <c r="AB880" s="31"/>
      <c r="AC880" s="31"/>
      <c r="AD880" s="34"/>
      <c r="AE880" s="59">
        <f t="shared" si="174"/>
        <v>0</v>
      </c>
      <c r="AF880" s="62" t="e">
        <f t="shared" si="173"/>
        <v>#VALUE!</v>
      </c>
      <c r="AG880" s="31"/>
      <c r="AH880" s="31">
        <f t="shared" si="178"/>
        <v>0</v>
      </c>
      <c r="AI880" s="31">
        <f t="shared" si="178"/>
        <v>0</v>
      </c>
      <c r="AJ880" s="31">
        <f t="shared" si="178"/>
        <v>0</v>
      </c>
      <c r="AK880" s="31">
        <f t="shared" si="178"/>
        <v>0</v>
      </c>
      <c r="AL880" s="31">
        <f t="shared" si="178"/>
        <v>0</v>
      </c>
      <c r="AM880" s="31">
        <f t="shared" si="178"/>
        <v>0</v>
      </c>
      <c r="AN880" s="31">
        <f t="shared" si="178"/>
        <v>0</v>
      </c>
      <c r="AO880" s="31">
        <f t="shared" si="178"/>
        <v>0</v>
      </c>
      <c r="AP880" s="31">
        <f t="shared" si="178"/>
        <v>0</v>
      </c>
      <c r="AQ880" s="31">
        <f t="shared" si="178"/>
        <v>0</v>
      </c>
      <c r="AR880" s="31">
        <f t="shared" si="178"/>
        <v>0</v>
      </c>
      <c r="AS880" s="31">
        <f t="shared" si="178"/>
        <v>0</v>
      </c>
      <c r="AT880" s="31">
        <f t="shared" si="178"/>
        <v>0</v>
      </c>
      <c r="AU880" s="31">
        <f t="shared" si="178"/>
        <v>0</v>
      </c>
      <c r="AV880" s="31">
        <f t="shared" si="178"/>
        <v>0</v>
      </c>
      <c r="AW880" s="31">
        <f t="shared" si="178"/>
        <v>0</v>
      </c>
      <c r="AX880" s="31"/>
    </row>
    <row r="881" spans="1:50" ht="61.5" hidden="1" customHeight="1" x14ac:dyDescent="0.25">
      <c r="A881" s="30">
        <v>876</v>
      </c>
      <c r="B881" s="73" t="s">
        <v>1222</v>
      </c>
      <c r="C881" s="52" t="s">
        <v>2129</v>
      </c>
      <c r="D881" s="31"/>
      <c r="E881" s="98" t="s">
        <v>4680</v>
      </c>
      <c r="F881" s="52" t="s">
        <v>2282</v>
      </c>
      <c r="G881" s="52" t="s">
        <v>2286</v>
      </c>
      <c r="H881" s="52" t="s">
        <v>15</v>
      </c>
      <c r="I881" s="52" t="s">
        <v>160</v>
      </c>
      <c r="J881" s="52" t="s">
        <v>2284</v>
      </c>
      <c r="K881" s="52" t="s">
        <v>30</v>
      </c>
      <c r="L881" s="52" t="s">
        <v>39</v>
      </c>
      <c r="M881" s="52" t="s">
        <v>1328</v>
      </c>
      <c r="N881" s="52" t="s">
        <v>2284</v>
      </c>
      <c r="O881" s="52" t="s">
        <v>1329</v>
      </c>
      <c r="P881" s="32"/>
      <c r="Q881" s="52" t="s">
        <v>4296</v>
      </c>
      <c r="R881" s="33">
        <f t="shared" si="172"/>
        <v>1</v>
      </c>
      <c r="S881" s="53" t="str">
        <f t="shared" si="170"/>
        <v>БЕБ</v>
      </c>
      <c r="T881" s="53"/>
      <c r="U881" s="31"/>
      <c r="V881" s="31"/>
      <c r="W881" s="31"/>
      <c r="X881" s="57" t="s">
        <v>4367</v>
      </c>
      <c r="Y881" s="31"/>
      <c r="Z881" s="31"/>
      <c r="AA881" s="31"/>
      <c r="AB881" s="31"/>
      <c r="AC881" s="31"/>
      <c r="AD881" s="34"/>
      <c r="AE881" s="59">
        <f t="shared" si="174"/>
        <v>0</v>
      </c>
      <c r="AF881" s="62" t="e">
        <f t="shared" si="173"/>
        <v>#VALUE!</v>
      </c>
      <c r="AG881" s="31"/>
      <c r="AH881" s="31">
        <f t="shared" si="178"/>
        <v>0</v>
      </c>
      <c r="AI881" s="31">
        <f t="shared" si="178"/>
        <v>0</v>
      </c>
      <c r="AJ881" s="31">
        <f t="shared" si="178"/>
        <v>0</v>
      </c>
      <c r="AK881" s="31">
        <f t="shared" si="178"/>
        <v>0</v>
      </c>
      <c r="AL881" s="31">
        <f t="shared" si="178"/>
        <v>0</v>
      </c>
      <c r="AM881" s="31">
        <f t="shared" si="178"/>
        <v>0</v>
      </c>
      <c r="AN881" s="31">
        <f t="shared" si="178"/>
        <v>0</v>
      </c>
      <c r="AO881" s="31">
        <f t="shared" si="178"/>
        <v>0</v>
      </c>
      <c r="AP881" s="31">
        <f t="shared" si="178"/>
        <v>0</v>
      </c>
      <c r="AQ881" s="31">
        <f t="shared" si="178"/>
        <v>0</v>
      </c>
      <c r="AR881" s="31">
        <f t="shared" si="178"/>
        <v>0</v>
      </c>
      <c r="AS881" s="31">
        <f t="shared" si="178"/>
        <v>0</v>
      </c>
      <c r="AT881" s="31">
        <f t="shared" si="178"/>
        <v>0</v>
      </c>
      <c r="AU881" s="31">
        <f t="shared" si="178"/>
        <v>0</v>
      </c>
      <c r="AV881" s="31">
        <f t="shared" si="178"/>
        <v>0</v>
      </c>
      <c r="AW881" s="31">
        <f t="shared" ref="AW881" si="179">IF(ISNUMBER(FIND($AD881,AW$5)),$AD881,"")</f>
        <v>0</v>
      </c>
      <c r="AX881" s="31"/>
    </row>
    <row r="882" spans="1:50" ht="61.5" hidden="1" customHeight="1" x14ac:dyDescent="0.25">
      <c r="A882" s="30">
        <v>877</v>
      </c>
      <c r="B882" s="73" t="s">
        <v>1222</v>
      </c>
      <c r="C882" s="52" t="s">
        <v>2129</v>
      </c>
      <c r="D882" s="31"/>
      <c r="E882" s="98" t="s">
        <v>4680</v>
      </c>
      <c r="F882" s="52" t="s">
        <v>2282</v>
      </c>
      <c r="G882" s="52" t="s">
        <v>2287</v>
      </c>
      <c r="H882" s="52" t="s">
        <v>193</v>
      </c>
      <c r="I882" s="52" t="s">
        <v>193</v>
      </c>
      <c r="J882" s="52" t="s">
        <v>2284</v>
      </c>
      <c r="K882" s="52" t="s">
        <v>30</v>
      </c>
      <c r="L882" s="52" t="s">
        <v>39</v>
      </c>
      <c r="M882" s="52" t="s">
        <v>2288</v>
      </c>
      <c r="N882" s="52" t="s">
        <v>2289</v>
      </c>
      <c r="O882" s="52" t="s">
        <v>1432</v>
      </c>
      <c r="P882" s="32"/>
      <c r="Q882" s="52" t="s">
        <v>4296</v>
      </c>
      <c r="R882" s="33">
        <f t="shared" si="172"/>
        <v>1</v>
      </c>
      <c r="S882" s="53" t="str">
        <f t="shared" si="170"/>
        <v>БЕБ</v>
      </c>
      <c r="T882" s="53"/>
      <c r="U882" s="31"/>
      <c r="V882" s="31"/>
      <c r="W882" s="31"/>
      <c r="X882" s="57" t="s">
        <v>4367</v>
      </c>
      <c r="Y882" s="31"/>
      <c r="Z882" s="31"/>
      <c r="AA882" s="31"/>
      <c r="AB882" s="31"/>
      <c r="AC882" s="31"/>
      <c r="AD882" s="34"/>
      <c r="AE882" s="59">
        <f t="shared" si="174"/>
        <v>0</v>
      </c>
      <c r="AF882" s="62" t="e">
        <f t="shared" si="173"/>
        <v>#VALUE!</v>
      </c>
      <c r="AG882" s="31"/>
      <c r="AH882" s="31">
        <f t="shared" ref="AH882:AW897" si="180">IF(ISNUMBER(FIND($AD882,AH$5)),$AD882,"")</f>
        <v>0</v>
      </c>
      <c r="AI882" s="31">
        <f t="shared" si="180"/>
        <v>0</v>
      </c>
      <c r="AJ882" s="31">
        <f t="shared" si="180"/>
        <v>0</v>
      </c>
      <c r="AK882" s="31">
        <f t="shared" si="180"/>
        <v>0</v>
      </c>
      <c r="AL882" s="31">
        <f t="shared" si="180"/>
        <v>0</v>
      </c>
      <c r="AM882" s="31">
        <f t="shared" si="180"/>
        <v>0</v>
      </c>
      <c r="AN882" s="31">
        <f t="shared" si="180"/>
        <v>0</v>
      </c>
      <c r="AO882" s="31">
        <f t="shared" si="180"/>
        <v>0</v>
      </c>
      <c r="AP882" s="31">
        <f t="shared" si="180"/>
        <v>0</v>
      </c>
      <c r="AQ882" s="31">
        <f t="shared" si="180"/>
        <v>0</v>
      </c>
      <c r="AR882" s="31">
        <f t="shared" si="180"/>
        <v>0</v>
      </c>
      <c r="AS882" s="31">
        <f t="shared" si="180"/>
        <v>0</v>
      </c>
      <c r="AT882" s="31">
        <f t="shared" si="180"/>
        <v>0</v>
      </c>
      <c r="AU882" s="31">
        <f t="shared" si="180"/>
        <v>0</v>
      </c>
      <c r="AV882" s="31">
        <f t="shared" si="180"/>
        <v>0</v>
      </c>
      <c r="AW882" s="31">
        <f t="shared" si="180"/>
        <v>0</v>
      </c>
      <c r="AX882" s="31"/>
    </row>
    <row r="883" spans="1:50" ht="61.5" hidden="1" customHeight="1" x14ac:dyDescent="0.25">
      <c r="A883" s="30">
        <v>878</v>
      </c>
      <c r="B883" s="73" t="s">
        <v>1222</v>
      </c>
      <c r="C883" s="52" t="s">
        <v>2129</v>
      </c>
      <c r="D883" s="31"/>
      <c r="E883" s="98" t="s">
        <v>4680</v>
      </c>
      <c r="F883" s="52" t="s">
        <v>2282</v>
      </c>
      <c r="G883" s="52" t="s">
        <v>2290</v>
      </c>
      <c r="H883" s="52" t="s">
        <v>98</v>
      </c>
      <c r="I883" s="52" t="s">
        <v>94</v>
      </c>
      <c r="J883" s="52" t="s">
        <v>2284</v>
      </c>
      <c r="K883" s="52" t="s">
        <v>30</v>
      </c>
      <c r="L883" s="52" t="s">
        <v>39</v>
      </c>
      <c r="M883" s="52" t="s">
        <v>2291</v>
      </c>
      <c r="N883" s="52" t="s">
        <v>2284</v>
      </c>
      <c r="O883" s="52" t="s">
        <v>55</v>
      </c>
      <c r="P883" s="32"/>
      <c r="Q883" s="52" t="s">
        <v>4296</v>
      </c>
      <c r="R883" s="33">
        <f t="shared" si="172"/>
        <v>1</v>
      </c>
      <c r="S883" s="53" t="str">
        <f t="shared" si="170"/>
        <v>БЕБ</v>
      </c>
      <c r="T883" s="53"/>
      <c r="U883" s="31"/>
      <c r="V883" s="31"/>
      <c r="W883" s="31"/>
      <c r="X883" s="57" t="s">
        <v>4367</v>
      </c>
      <c r="Y883" s="31"/>
      <c r="Z883" s="31"/>
      <c r="AA883" s="31"/>
      <c r="AB883" s="31"/>
      <c r="AC883" s="31"/>
      <c r="AD883" s="34"/>
      <c r="AE883" s="59">
        <f t="shared" si="174"/>
        <v>0</v>
      </c>
      <c r="AF883" s="62" t="e">
        <f t="shared" si="173"/>
        <v>#VALUE!</v>
      </c>
      <c r="AG883" s="31"/>
      <c r="AH883" s="31">
        <f t="shared" si="180"/>
        <v>0</v>
      </c>
      <c r="AI883" s="31">
        <f t="shared" si="180"/>
        <v>0</v>
      </c>
      <c r="AJ883" s="31">
        <f t="shared" si="180"/>
        <v>0</v>
      </c>
      <c r="AK883" s="31">
        <f t="shared" si="180"/>
        <v>0</v>
      </c>
      <c r="AL883" s="31">
        <f t="shared" si="180"/>
        <v>0</v>
      </c>
      <c r="AM883" s="31">
        <f t="shared" si="180"/>
        <v>0</v>
      </c>
      <c r="AN883" s="31">
        <f t="shared" si="180"/>
        <v>0</v>
      </c>
      <c r="AO883" s="31">
        <f t="shared" si="180"/>
        <v>0</v>
      </c>
      <c r="AP883" s="31">
        <f t="shared" si="180"/>
        <v>0</v>
      </c>
      <c r="AQ883" s="31">
        <f t="shared" si="180"/>
        <v>0</v>
      </c>
      <c r="AR883" s="31">
        <f t="shared" si="180"/>
        <v>0</v>
      </c>
      <c r="AS883" s="31">
        <f t="shared" si="180"/>
        <v>0</v>
      </c>
      <c r="AT883" s="31">
        <f t="shared" si="180"/>
        <v>0</v>
      </c>
      <c r="AU883" s="31">
        <f t="shared" si="180"/>
        <v>0</v>
      </c>
      <c r="AV883" s="31">
        <f t="shared" si="180"/>
        <v>0</v>
      </c>
      <c r="AW883" s="31">
        <f t="shared" si="180"/>
        <v>0</v>
      </c>
      <c r="AX883" s="31"/>
    </row>
    <row r="884" spans="1:50" ht="61.5" hidden="1" customHeight="1" x14ac:dyDescent="0.25">
      <c r="A884" s="30">
        <v>879</v>
      </c>
      <c r="B884" s="73" t="s">
        <v>1222</v>
      </c>
      <c r="C884" s="52" t="s">
        <v>2129</v>
      </c>
      <c r="D884" s="31"/>
      <c r="E884" s="98" t="s">
        <v>4680</v>
      </c>
      <c r="F884" s="52" t="s">
        <v>2282</v>
      </c>
      <c r="G884" s="52" t="s">
        <v>2292</v>
      </c>
      <c r="H884" s="52" t="s">
        <v>101</v>
      </c>
      <c r="I884" s="52" t="s">
        <v>101</v>
      </c>
      <c r="J884" s="52" t="s">
        <v>2284</v>
      </c>
      <c r="K884" s="52" t="s">
        <v>30</v>
      </c>
      <c r="L884" s="52" t="s">
        <v>39</v>
      </c>
      <c r="M884" s="52" t="s">
        <v>58</v>
      </c>
      <c r="N884" s="52" t="s">
        <v>2289</v>
      </c>
      <c r="O884" s="52" t="s">
        <v>55</v>
      </c>
      <c r="P884" s="32"/>
      <c r="Q884" s="52" t="s">
        <v>4296</v>
      </c>
      <c r="R884" s="33">
        <f t="shared" si="172"/>
        <v>1</v>
      </c>
      <c r="S884" s="53" t="str">
        <f t="shared" si="170"/>
        <v>БЕБ</v>
      </c>
      <c r="T884" s="53"/>
      <c r="U884" s="31"/>
      <c r="V884" s="31"/>
      <c r="W884" s="31"/>
      <c r="X884" s="57" t="s">
        <v>4367</v>
      </c>
      <c r="Y884" s="31"/>
      <c r="Z884" s="31"/>
      <c r="AA884" s="31"/>
      <c r="AB884" s="31"/>
      <c r="AC884" s="31"/>
      <c r="AD884" s="34"/>
      <c r="AE884" s="59">
        <f t="shared" si="174"/>
        <v>0</v>
      </c>
      <c r="AF884" s="62" t="e">
        <f t="shared" si="173"/>
        <v>#VALUE!</v>
      </c>
      <c r="AG884" s="31"/>
      <c r="AH884" s="31">
        <f t="shared" si="180"/>
        <v>0</v>
      </c>
      <c r="AI884" s="31">
        <f t="shared" si="180"/>
        <v>0</v>
      </c>
      <c r="AJ884" s="31">
        <f t="shared" si="180"/>
        <v>0</v>
      </c>
      <c r="AK884" s="31">
        <f t="shared" si="180"/>
        <v>0</v>
      </c>
      <c r="AL884" s="31">
        <f t="shared" si="180"/>
        <v>0</v>
      </c>
      <c r="AM884" s="31">
        <f t="shared" si="180"/>
        <v>0</v>
      </c>
      <c r="AN884" s="31">
        <f t="shared" si="180"/>
        <v>0</v>
      </c>
      <c r="AO884" s="31">
        <f t="shared" si="180"/>
        <v>0</v>
      </c>
      <c r="AP884" s="31">
        <f t="shared" si="180"/>
        <v>0</v>
      </c>
      <c r="AQ884" s="31">
        <f t="shared" si="180"/>
        <v>0</v>
      </c>
      <c r="AR884" s="31">
        <f t="shared" si="180"/>
        <v>0</v>
      </c>
      <c r="AS884" s="31">
        <f t="shared" si="180"/>
        <v>0</v>
      </c>
      <c r="AT884" s="31">
        <f t="shared" si="180"/>
        <v>0</v>
      </c>
      <c r="AU884" s="31">
        <f t="shared" si="180"/>
        <v>0</v>
      </c>
      <c r="AV884" s="31">
        <f t="shared" si="180"/>
        <v>0</v>
      </c>
      <c r="AW884" s="31">
        <f t="shared" si="180"/>
        <v>0</v>
      </c>
      <c r="AX884" s="31"/>
    </row>
    <row r="885" spans="1:50" ht="61.5" hidden="1" customHeight="1" x14ac:dyDescent="0.25">
      <c r="A885" s="30">
        <v>880</v>
      </c>
      <c r="B885" s="73" t="s">
        <v>1222</v>
      </c>
      <c r="C885" s="52" t="s">
        <v>2129</v>
      </c>
      <c r="D885" s="31"/>
      <c r="E885" s="98" t="s">
        <v>4680</v>
      </c>
      <c r="F885" s="52" t="s">
        <v>2282</v>
      </c>
      <c r="G885" s="52" t="s">
        <v>2293</v>
      </c>
      <c r="H885" s="52" t="s">
        <v>258</v>
      </c>
      <c r="I885" s="52" t="s">
        <v>49</v>
      </c>
      <c r="J885" s="52" t="s">
        <v>2284</v>
      </c>
      <c r="K885" s="52" t="s">
        <v>30</v>
      </c>
      <c r="L885" s="52" t="s">
        <v>39</v>
      </c>
      <c r="M885" s="52" t="s">
        <v>64</v>
      </c>
      <c r="N885" s="52" t="s">
        <v>65</v>
      </c>
      <c r="O885" s="52" t="s">
        <v>55</v>
      </c>
      <c r="P885" s="32"/>
      <c r="Q885" s="52" t="s">
        <v>4296</v>
      </c>
      <c r="R885" s="33">
        <f t="shared" si="172"/>
        <v>1</v>
      </c>
      <c r="S885" s="53" t="str">
        <f t="shared" si="170"/>
        <v>БЕБ</v>
      </c>
      <c r="T885" s="53"/>
      <c r="U885" s="31"/>
      <c r="V885" s="31"/>
      <c r="W885" s="31"/>
      <c r="X885" s="57" t="s">
        <v>4367</v>
      </c>
      <c r="Y885" s="31"/>
      <c r="Z885" s="31"/>
      <c r="AA885" s="31"/>
      <c r="AB885" s="31"/>
      <c r="AC885" s="31"/>
      <c r="AD885" s="34"/>
      <c r="AE885" s="59">
        <f t="shared" si="174"/>
        <v>0</v>
      </c>
      <c r="AF885" s="62" t="e">
        <f t="shared" si="173"/>
        <v>#VALUE!</v>
      </c>
      <c r="AG885" s="31"/>
      <c r="AH885" s="31">
        <f t="shared" si="180"/>
        <v>0</v>
      </c>
      <c r="AI885" s="31">
        <f t="shared" si="180"/>
        <v>0</v>
      </c>
      <c r="AJ885" s="31">
        <f t="shared" si="180"/>
        <v>0</v>
      </c>
      <c r="AK885" s="31">
        <f t="shared" si="180"/>
        <v>0</v>
      </c>
      <c r="AL885" s="31">
        <f t="shared" si="180"/>
        <v>0</v>
      </c>
      <c r="AM885" s="31">
        <f t="shared" si="180"/>
        <v>0</v>
      </c>
      <c r="AN885" s="31">
        <f t="shared" si="180"/>
        <v>0</v>
      </c>
      <c r="AO885" s="31">
        <f t="shared" si="180"/>
        <v>0</v>
      </c>
      <c r="AP885" s="31">
        <f t="shared" si="180"/>
        <v>0</v>
      </c>
      <c r="AQ885" s="31">
        <f t="shared" si="180"/>
        <v>0</v>
      </c>
      <c r="AR885" s="31">
        <f t="shared" si="180"/>
        <v>0</v>
      </c>
      <c r="AS885" s="31">
        <f t="shared" si="180"/>
        <v>0</v>
      </c>
      <c r="AT885" s="31">
        <f t="shared" si="180"/>
        <v>0</v>
      </c>
      <c r="AU885" s="31">
        <f t="shared" si="180"/>
        <v>0</v>
      </c>
      <c r="AV885" s="31">
        <f t="shared" si="180"/>
        <v>0</v>
      </c>
      <c r="AW885" s="31">
        <f t="shared" si="180"/>
        <v>0</v>
      </c>
      <c r="AX885" s="31"/>
    </row>
    <row r="886" spans="1:50" ht="61.5" hidden="1" customHeight="1" x14ac:dyDescent="0.25">
      <c r="A886" s="30">
        <v>881</v>
      </c>
      <c r="B886" s="73" t="s">
        <v>1222</v>
      </c>
      <c r="C886" s="52" t="s">
        <v>2129</v>
      </c>
      <c r="D886" s="31"/>
      <c r="E886" s="98" t="s">
        <v>4680</v>
      </c>
      <c r="F886" s="52" t="s">
        <v>2282</v>
      </c>
      <c r="G886" s="52" t="s">
        <v>2294</v>
      </c>
      <c r="H886" s="52" t="s">
        <v>28</v>
      </c>
      <c r="I886" s="52" t="s">
        <v>1113</v>
      </c>
      <c r="J886" s="52" t="s">
        <v>2284</v>
      </c>
      <c r="K886" s="52" t="s">
        <v>30</v>
      </c>
      <c r="L886" s="52" t="s">
        <v>39</v>
      </c>
      <c r="M886" s="52" t="s">
        <v>2295</v>
      </c>
      <c r="N886" s="52" t="s">
        <v>70</v>
      </c>
      <c r="O886" s="52" t="s">
        <v>55</v>
      </c>
      <c r="P886" s="32"/>
      <c r="Q886" s="52" t="s">
        <v>4296</v>
      </c>
      <c r="R886" s="33">
        <f t="shared" si="172"/>
        <v>1</v>
      </c>
      <c r="S886" s="53" t="str">
        <f t="shared" si="170"/>
        <v>БЕБ</v>
      </c>
      <c r="T886" s="53"/>
      <c r="U886" s="31"/>
      <c r="V886" s="31"/>
      <c r="W886" s="31"/>
      <c r="X886" s="31"/>
      <c r="Y886" s="57" t="s">
        <v>4367</v>
      </c>
      <c r="Z886" s="31"/>
      <c r="AA886" s="31"/>
      <c r="AB886" s="31"/>
      <c r="AC886" s="31"/>
      <c r="AD886" s="34"/>
      <c r="AE886" s="59">
        <f t="shared" si="174"/>
        <v>0</v>
      </c>
      <c r="AF886" s="62" t="e">
        <f t="shared" si="173"/>
        <v>#VALUE!</v>
      </c>
      <c r="AG886" s="31"/>
      <c r="AH886" s="31">
        <f t="shared" si="180"/>
        <v>0</v>
      </c>
      <c r="AI886" s="31">
        <f t="shared" si="180"/>
        <v>0</v>
      </c>
      <c r="AJ886" s="31">
        <f t="shared" si="180"/>
        <v>0</v>
      </c>
      <c r="AK886" s="31">
        <f t="shared" si="180"/>
        <v>0</v>
      </c>
      <c r="AL886" s="31">
        <f t="shared" si="180"/>
        <v>0</v>
      </c>
      <c r="AM886" s="31">
        <f t="shared" si="180"/>
        <v>0</v>
      </c>
      <c r="AN886" s="31">
        <f t="shared" si="180"/>
        <v>0</v>
      </c>
      <c r="AO886" s="31">
        <f t="shared" si="180"/>
        <v>0</v>
      </c>
      <c r="AP886" s="31">
        <f t="shared" si="180"/>
        <v>0</v>
      </c>
      <c r="AQ886" s="31">
        <f t="shared" si="180"/>
        <v>0</v>
      </c>
      <c r="AR886" s="31">
        <f t="shared" si="180"/>
        <v>0</v>
      </c>
      <c r="AS886" s="31">
        <f t="shared" si="180"/>
        <v>0</v>
      </c>
      <c r="AT886" s="31">
        <f t="shared" si="180"/>
        <v>0</v>
      </c>
      <c r="AU886" s="31">
        <f t="shared" si="180"/>
        <v>0</v>
      </c>
      <c r="AV886" s="31">
        <f t="shared" si="180"/>
        <v>0</v>
      </c>
      <c r="AW886" s="31">
        <f t="shared" si="180"/>
        <v>0</v>
      </c>
      <c r="AX886" s="31"/>
    </row>
    <row r="887" spans="1:50" ht="61.5" hidden="1" customHeight="1" x14ac:dyDescent="0.25">
      <c r="A887" s="30">
        <v>882</v>
      </c>
      <c r="B887" s="73" t="s">
        <v>1222</v>
      </c>
      <c r="C887" s="52" t="s">
        <v>2129</v>
      </c>
      <c r="D887" s="31"/>
      <c r="E887" s="98" t="s">
        <v>4681</v>
      </c>
      <c r="F887" s="52" t="s">
        <v>2296</v>
      </c>
      <c r="G887" s="52" t="s">
        <v>2297</v>
      </c>
      <c r="H887" s="52" t="s">
        <v>193</v>
      </c>
      <c r="I887" s="52" t="s">
        <v>112</v>
      </c>
      <c r="J887" s="52" t="s">
        <v>2252</v>
      </c>
      <c r="K887" s="52" t="s">
        <v>30</v>
      </c>
      <c r="L887" s="52" t="s">
        <v>39</v>
      </c>
      <c r="M887" s="52" t="s">
        <v>54</v>
      </c>
      <c r="N887" s="52" t="s">
        <v>1959</v>
      </c>
      <c r="O887" s="52" t="s">
        <v>55</v>
      </c>
      <c r="P887" s="32"/>
      <c r="Q887" s="52" t="s">
        <v>2252</v>
      </c>
      <c r="R887" s="33">
        <f t="shared" si="172"/>
        <v>2</v>
      </c>
      <c r="S887" s="53" t="str">
        <f t="shared" si="170"/>
        <v>Мінфін</v>
      </c>
      <c r="T887" s="53"/>
      <c r="U887" s="31"/>
      <c r="V887" s="31"/>
      <c r="W887" s="31"/>
      <c r="X887" s="57" t="s">
        <v>4367</v>
      </c>
      <c r="Y887" s="31"/>
      <c r="Z887" s="31"/>
      <c r="AA887" s="31"/>
      <c r="AB887" s="31"/>
      <c r="AC887" s="31"/>
      <c r="AD887" s="34"/>
      <c r="AE887" s="59">
        <f t="shared" si="174"/>
        <v>0</v>
      </c>
      <c r="AF887" s="62" t="e">
        <f t="shared" si="173"/>
        <v>#VALUE!</v>
      </c>
      <c r="AG887" s="31"/>
      <c r="AH887" s="31">
        <f t="shared" si="180"/>
        <v>0</v>
      </c>
      <c r="AI887" s="31">
        <f t="shared" si="180"/>
        <v>0</v>
      </c>
      <c r="AJ887" s="31">
        <f t="shared" si="180"/>
        <v>0</v>
      </c>
      <c r="AK887" s="31">
        <f t="shared" si="180"/>
        <v>0</v>
      </c>
      <c r="AL887" s="31">
        <f t="shared" si="180"/>
        <v>0</v>
      </c>
      <c r="AM887" s="31">
        <f t="shared" si="180"/>
        <v>0</v>
      </c>
      <c r="AN887" s="31">
        <f t="shared" si="180"/>
        <v>0</v>
      </c>
      <c r="AO887" s="31">
        <f t="shared" si="180"/>
        <v>0</v>
      </c>
      <c r="AP887" s="31">
        <f t="shared" si="180"/>
        <v>0</v>
      </c>
      <c r="AQ887" s="31">
        <f t="shared" si="180"/>
        <v>0</v>
      </c>
      <c r="AR887" s="31">
        <f t="shared" si="180"/>
        <v>0</v>
      </c>
      <c r="AS887" s="31">
        <f t="shared" si="180"/>
        <v>0</v>
      </c>
      <c r="AT887" s="31">
        <f t="shared" si="180"/>
        <v>0</v>
      </c>
      <c r="AU887" s="31">
        <f t="shared" si="180"/>
        <v>0</v>
      </c>
      <c r="AV887" s="31">
        <f t="shared" si="180"/>
        <v>0</v>
      </c>
      <c r="AW887" s="31">
        <f t="shared" si="180"/>
        <v>0</v>
      </c>
      <c r="AX887" s="31"/>
    </row>
    <row r="888" spans="1:50" ht="61.5" hidden="1" customHeight="1" x14ac:dyDescent="0.25">
      <c r="A888" s="30">
        <v>883</v>
      </c>
      <c r="B888" s="73" t="s">
        <v>1222</v>
      </c>
      <c r="C888" s="52" t="s">
        <v>2129</v>
      </c>
      <c r="D888" s="31"/>
      <c r="E888" s="98" t="s">
        <v>4681</v>
      </c>
      <c r="F888" s="52" t="s">
        <v>2296</v>
      </c>
      <c r="G888" s="52" t="s">
        <v>2298</v>
      </c>
      <c r="H888" s="52" t="s">
        <v>94</v>
      </c>
      <c r="I888" s="52" t="s">
        <v>101</v>
      </c>
      <c r="J888" s="52" t="s">
        <v>1959</v>
      </c>
      <c r="K888" s="52" t="s">
        <v>30</v>
      </c>
      <c r="L888" s="52" t="s">
        <v>39</v>
      </c>
      <c r="M888" s="52" t="s">
        <v>58</v>
      </c>
      <c r="N888" s="52" t="s">
        <v>1961</v>
      </c>
      <c r="O888" s="52" t="s">
        <v>55</v>
      </c>
      <c r="P888" s="32"/>
      <c r="Q888" s="52" t="s">
        <v>1959</v>
      </c>
      <c r="R888" s="33">
        <f t="shared" si="172"/>
        <v>1</v>
      </c>
      <c r="S888" s="53" t="str">
        <f t="shared" si="170"/>
        <v>Мінфін</v>
      </c>
      <c r="T888" s="53"/>
      <c r="U888" s="31"/>
      <c r="V888" s="31"/>
      <c r="W888" s="31"/>
      <c r="X888" s="57" t="s">
        <v>4367</v>
      </c>
      <c r="Y888" s="31"/>
      <c r="Z888" s="31"/>
      <c r="AA888" s="31"/>
      <c r="AB888" s="31"/>
      <c r="AC888" s="31"/>
      <c r="AD888" s="34"/>
      <c r="AE888" s="59">
        <f t="shared" si="174"/>
        <v>0</v>
      </c>
      <c r="AF888" s="62" t="e">
        <f t="shared" si="173"/>
        <v>#VALUE!</v>
      </c>
      <c r="AG888" s="31"/>
      <c r="AH888" s="31">
        <f t="shared" si="180"/>
        <v>0</v>
      </c>
      <c r="AI888" s="31">
        <f t="shared" si="180"/>
        <v>0</v>
      </c>
      <c r="AJ888" s="31">
        <f t="shared" si="180"/>
        <v>0</v>
      </c>
      <c r="AK888" s="31">
        <f t="shared" si="180"/>
        <v>0</v>
      </c>
      <c r="AL888" s="31">
        <f t="shared" si="180"/>
        <v>0</v>
      </c>
      <c r="AM888" s="31">
        <f t="shared" si="180"/>
        <v>0</v>
      </c>
      <c r="AN888" s="31">
        <f t="shared" si="180"/>
        <v>0</v>
      </c>
      <c r="AO888" s="31">
        <f t="shared" si="180"/>
        <v>0</v>
      </c>
      <c r="AP888" s="31">
        <f t="shared" si="180"/>
        <v>0</v>
      </c>
      <c r="AQ888" s="31">
        <f t="shared" si="180"/>
        <v>0</v>
      </c>
      <c r="AR888" s="31">
        <f t="shared" si="180"/>
        <v>0</v>
      </c>
      <c r="AS888" s="31">
        <f t="shared" si="180"/>
        <v>0</v>
      </c>
      <c r="AT888" s="31">
        <f t="shared" si="180"/>
        <v>0</v>
      </c>
      <c r="AU888" s="31">
        <f t="shared" si="180"/>
        <v>0</v>
      </c>
      <c r="AV888" s="31">
        <f t="shared" si="180"/>
        <v>0</v>
      </c>
      <c r="AW888" s="31">
        <f t="shared" si="180"/>
        <v>0</v>
      </c>
      <c r="AX888" s="31"/>
    </row>
    <row r="889" spans="1:50" ht="61.5" hidden="1" customHeight="1" x14ac:dyDescent="0.25">
      <c r="A889" s="30">
        <v>884</v>
      </c>
      <c r="B889" s="73" t="s">
        <v>1222</v>
      </c>
      <c r="C889" s="52" t="s">
        <v>2129</v>
      </c>
      <c r="D889" s="31"/>
      <c r="E889" s="98" t="s">
        <v>4681</v>
      </c>
      <c r="F889" s="52" t="s">
        <v>2296</v>
      </c>
      <c r="G889" s="52" t="s">
        <v>4102</v>
      </c>
      <c r="H889" s="52" t="s">
        <v>258</v>
      </c>
      <c r="I889" s="52" t="s">
        <v>49</v>
      </c>
      <c r="J889" s="52" t="s">
        <v>1959</v>
      </c>
      <c r="K889" s="52" t="s">
        <v>30</v>
      </c>
      <c r="L889" s="52" t="s">
        <v>39</v>
      </c>
      <c r="M889" s="52" t="s">
        <v>64</v>
      </c>
      <c r="N889" s="52" t="s">
        <v>65</v>
      </c>
      <c r="O889" s="52" t="s">
        <v>55</v>
      </c>
      <c r="P889" s="32"/>
      <c r="Q889" s="52" t="s">
        <v>1959</v>
      </c>
      <c r="R889" s="33">
        <f t="shared" si="172"/>
        <v>1</v>
      </c>
      <c r="S889" s="53" t="str">
        <f t="shared" si="170"/>
        <v>Мінфін</v>
      </c>
      <c r="T889" s="53"/>
      <c r="U889" s="31"/>
      <c r="V889" s="31"/>
      <c r="W889" s="31"/>
      <c r="X889" s="57" t="s">
        <v>4367</v>
      </c>
      <c r="Y889" s="31"/>
      <c r="Z889" s="31"/>
      <c r="AA889" s="31"/>
      <c r="AB889" s="31"/>
      <c r="AC889" s="31"/>
      <c r="AD889" s="34"/>
      <c r="AE889" s="59">
        <f t="shared" si="174"/>
        <v>0</v>
      </c>
      <c r="AF889" s="62" t="e">
        <f t="shared" si="173"/>
        <v>#VALUE!</v>
      </c>
      <c r="AG889" s="31"/>
      <c r="AH889" s="31">
        <f t="shared" si="180"/>
        <v>0</v>
      </c>
      <c r="AI889" s="31">
        <f t="shared" si="180"/>
        <v>0</v>
      </c>
      <c r="AJ889" s="31">
        <f t="shared" si="180"/>
        <v>0</v>
      </c>
      <c r="AK889" s="31">
        <f t="shared" si="180"/>
        <v>0</v>
      </c>
      <c r="AL889" s="31">
        <f t="shared" si="180"/>
        <v>0</v>
      </c>
      <c r="AM889" s="31">
        <f t="shared" si="180"/>
        <v>0</v>
      </c>
      <c r="AN889" s="31">
        <f t="shared" si="180"/>
        <v>0</v>
      </c>
      <c r="AO889" s="31">
        <f t="shared" si="180"/>
        <v>0</v>
      </c>
      <c r="AP889" s="31">
        <f t="shared" si="180"/>
        <v>0</v>
      </c>
      <c r="AQ889" s="31">
        <f t="shared" si="180"/>
        <v>0</v>
      </c>
      <c r="AR889" s="31">
        <f t="shared" si="180"/>
        <v>0</v>
      </c>
      <c r="AS889" s="31">
        <f t="shared" si="180"/>
        <v>0</v>
      </c>
      <c r="AT889" s="31">
        <f t="shared" si="180"/>
        <v>0</v>
      </c>
      <c r="AU889" s="31">
        <f t="shared" si="180"/>
        <v>0</v>
      </c>
      <c r="AV889" s="31">
        <f t="shared" si="180"/>
        <v>0</v>
      </c>
      <c r="AW889" s="31">
        <f t="shared" si="180"/>
        <v>0</v>
      </c>
      <c r="AX889" s="31"/>
    </row>
    <row r="890" spans="1:50" ht="61.5" hidden="1" customHeight="1" x14ac:dyDescent="0.25">
      <c r="A890" s="30">
        <v>885</v>
      </c>
      <c r="B890" s="73" t="s">
        <v>1222</v>
      </c>
      <c r="C890" s="52" t="s">
        <v>2129</v>
      </c>
      <c r="D890" s="31"/>
      <c r="E890" s="98" t="s">
        <v>4681</v>
      </c>
      <c r="F890" s="52" t="s">
        <v>2296</v>
      </c>
      <c r="G890" s="52" t="s">
        <v>4103</v>
      </c>
      <c r="H890" s="52" t="s">
        <v>28</v>
      </c>
      <c r="I890" s="52" t="s">
        <v>68</v>
      </c>
      <c r="J890" s="52" t="s">
        <v>1959</v>
      </c>
      <c r="K890" s="52" t="s">
        <v>30</v>
      </c>
      <c r="L890" s="52" t="s">
        <v>39</v>
      </c>
      <c r="M890" s="52" t="s">
        <v>69</v>
      </c>
      <c r="N890" s="52" t="s">
        <v>70</v>
      </c>
      <c r="O890" s="52" t="s">
        <v>55</v>
      </c>
      <c r="P890" s="32"/>
      <c r="Q890" s="52" t="s">
        <v>1959</v>
      </c>
      <c r="R890" s="33">
        <f t="shared" si="172"/>
        <v>1</v>
      </c>
      <c r="S890" s="53" t="str">
        <f t="shared" si="170"/>
        <v>Мінфін</v>
      </c>
      <c r="T890" s="53"/>
      <c r="U890" s="31"/>
      <c r="V890" s="31"/>
      <c r="W890" s="31"/>
      <c r="X890" s="31"/>
      <c r="Y890" s="57" t="s">
        <v>4367</v>
      </c>
      <c r="Z890" s="31"/>
      <c r="AA890" s="31"/>
      <c r="AB890" s="31"/>
      <c r="AC890" s="31"/>
      <c r="AD890" s="34"/>
      <c r="AE890" s="59">
        <f t="shared" si="174"/>
        <v>0</v>
      </c>
      <c r="AF890" s="62" t="e">
        <f t="shared" si="173"/>
        <v>#VALUE!</v>
      </c>
      <c r="AG890" s="31"/>
      <c r="AH890" s="31">
        <f t="shared" si="180"/>
        <v>0</v>
      </c>
      <c r="AI890" s="31">
        <f t="shared" si="180"/>
        <v>0</v>
      </c>
      <c r="AJ890" s="31">
        <f t="shared" si="180"/>
        <v>0</v>
      </c>
      <c r="AK890" s="31">
        <f t="shared" si="180"/>
        <v>0</v>
      </c>
      <c r="AL890" s="31">
        <f t="shared" si="180"/>
        <v>0</v>
      </c>
      <c r="AM890" s="31">
        <f t="shared" si="180"/>
        <v>0</v>
      </c>
      <c r="AN890" s="31">
        <f t="shared" si="180"/>
        <v>0</v>
      </c>
      <c r="AO890" s="31">
        <f t="shared" si="180"/>
        <v>0</v>
      </c>
      <c r="AP890" s="31">
        <f t="shared" si="180"/>
        <v>0</v>
      </c>
      <c r="AQ890" s="31">
        <f t="shared" si="180"/>
        <v>0</v>
      </c>
      <c r="AR890" s="31">
        <f t="shared" si="180"/>
        <v>0</v>
      </c>
      <c r="AS890" s="31">
        <f t="shared" si="180"/>
        <v>0</v>
      </c>
      <c r="AT890" s="31">
        <f t="shared" si="180"/>
        <v>0</v>
      </c>
      <c r="AU890" s="31">
        <f t="shared" si="180"/>
        <v>0</v>
      </c>
      <c r="AV890" s="31">
        <f t="shared" si="180"/>
        <v>0</v>
      </c>
      <c r="AW890" s="31">
        <f t="shared" si="180"/>
        <v>0</v>
      </c>
      <c r="AX890" s="31"/>
    </row>
    <row r="891" spans="1:50" ht="61.5" hidden="1" customHeight="1" x14ac:dyDescent="0.25">
      <c r="A891" s="30">
        <v>886</v>
      </c>
      <c r="B891" s="73" t="s">
        <v>1222</v>
      </c>
      <c r="C891" s="52" t="s">
        <v>2129</v>
      </c>
      <c r="D891" s="31"/>
      <c r="E891" s="98" t="s">
        <v>4681</v>
      </c>
      <c r="F891" s="52" t="s">
        <v>2296</v>
      </c>
      <c r="G891" s="52" t="s">
        <v>2299</v>
      </c>
      <c r="H891" s="52" t="s">
        <v>2300</v>
      </c>
      <c r="I891" s="52" t="s">
        <v>2301</v>
      </c>
      <c r="J891" s="52" t="s">
        <v>1959</v>
      </c>
      <c r="K891" s="52" t="s">
        <v>30</v>
      </c>
      <c r="L891" s="52" t="s">
        <v>39</v>
      </c>
      <c r="M891" s="52" t="s">
        <v>218</v>
      </c>
      <c r="N891" s="52" t="s">
        <v>1959</v>
      </c>
      <c r="O891" s="52" t="s">
        <v>219</v>
      </c>
      <c r="P891" s="32"/>
      <c r="Q891" s="52" t="s">
        <v>1959</v>
      </c>
      <c r="R891" s="33">
        <f t="shared" si="172"/>
        <v>1</v>
      </c>
      <c r="S891" s="53" t="str">
        <f t="shared" si="170"/>
        <v>Мінфін</v>
      </c>
      <c r="T891" s="53"/>
      <c r="U891" s="31"/>
      <c r="V891" s="31"/>
      <c r="W891" s="31"/>
      <c r="X891" s="31"/>
      <c r="Y891" s="31"/>
      <c r="Z891" s="31"/>
      <c r="AA891" s="31"/>
      <c r="AB891" s="31"/>
      <c r="AC891" s="31"/>
      <c r="AD891" s="34"/>
      <c r="AE891" s="59">
        <f t="shared" si="174"/>
        <v>0</v>
      </c>
      <c r="AF891" s="62" t="e">
        <f t="shared" si="173"/>
        <v>#VALUE!</v>
      </c>
      <c r="AG891" s="31"/>
      <c r="AH891" s="31">
        <f t="shared" si="180"/>
        <v>0</v>
      </c>
      <c r="AI891" s="31">
        <f t="shared" si="180"/>
        <v>0</v>
      </c>
      <c r="AJ891" s="31">
        <f t="shared" si="180"/>
        <v>0</v>
      </c>
      <c r="AK891" s="31">
        <f t="shared" si="180"/>
        <v>0</v>
      </c>
      <c r="AL891" s="31">
        <f t="shared" si="180"/>
        <v>0</v>
      </c>
      <c r="AM891" s="31">
        <f t="shared" si="180"/>
        <v>0</v>
      </c>
      <c r="AN891" s="31">
        <f t="shared" si="180"/>
        <v>0</v>
      </c>
      <c r="AO891" s="31">
        <f t="shared" si="180"/>
        <v>0</v>
      </c>
      <c r="AP891" s="31">
        <f t="shared" si="180"/>
        <v>0</v>
      </c>
      <c r="AQ891" s="31">
        <f t="shared" si="180"/>
        <v>0</v>
      </c>
      <c r="AR891" s="31">
        <f t="shared" si="180"/>
        <v>0</v>
      </c>
      <c r="AS891" s="31">
        <f t="shared" si="180"/>
        <v>0</v>
      </c>
      <c r="AT891" s="31">
        <f t="shared" si="180"/>
        <v>0</v>
      </c>
      <c r="AU891" s="31">
        <f t="shared" si="180"/>
        <v>0</v>
      </c>
      <c r="AV891" s="31">
        <f t="shared" si="180"/>
        <v>0</v>
      </c>
      <c r="AW891" s="31">
        <f t="shared" si="180"/>
        <v>0</v>
      </c>
      <c r="AX891" s="31"/>
    </row>
    <row r="892" spans="1:50" ht="61.5" hidden="1" customHeight="1" x14ac:dyDescent="0.25">
      <c r="A892" s="30">
        <v>887</v>
      </c>
      <c r="B892" s="73" t="s">
        <v>1222</v>
      </c>
      <c r="C892" s="52" t="s">
        <v>2129</v>
      </c>
      <c r="D892" s="31"/>
      <c r="E892" s="98" t="s">
        <v>4681</v>
      </c>
      <c r="F892" s="52" t="s">
        <v>2296</v>
      </c>
      <c r="G892" s="52" t="s">
        <v>2302</v>
      </c>
      <c r="H892" s="52" t="s">
        <v>2303</v>
      </c>
      <c r="I892" s="52" t="s">
        <v>2303</v>
      </c>
      <c r="J892" s="52" t="s">
        <v>1959</v>
      </c>
      <c r="K892" s="52" t="s">
        <v>30</v>
      </c>
      <c r="L892" s="52" t="s">
        <v>39</v>
      </c>
      <c r="M892" s="52" t="s">
        <v>58</v>
      </c>
      <c r="N892" s="52" t="s">
        <v>1961</v>
      </c>
      <c r="O892" s="52" t="s">
        <v>219</v>
      </c>
      <c r="P892" s="32"/>
      <c r="Q892" s="52" t="s">
        <v>1959</v>
      </c>
      <c r="R892" s="33">
        <f t="shared" si="172"/>
        <v>1</v>
      </c>
      <c r="S892" s="53" t="str">
        <f t="shared" si="170"/>
        <v>Мінфін</v>
      </c>
      <c r="T892" s="53"/>
      <c r="U892" s="31"/>
      <c r="V892" s="31"/>
      <c r="W892" s="31"/>
      <c r="X892" s="31"/>
      <c r="Y892" s="31"/>
      <c r="Z892" s="31"/>
      <c r="AA892" s="31"/>
      <c r="AB892" s="31"/>
      <c r="AC892" s="31"/>
      <c r="AD892" s="34"/>
      <c r="AE892" s="59">
        <f t="shared" si="174"/>
        <v>0</v>
      </c>
      <c r="AF892" s="62" t="e">
        <f t="shared" si="173"/>
        <v>#VALUE!</v>
      </c>
      <c r="AG892" s="31"/>
      <c r="AH892" s="31">
        <f t="shared" si="180"/>
        <v>0</v>
      </c>
      <c r="AI892" s="31">
        <f t="shared" si="180"/>
        <v>0</v>
      </c>
      <c r="AJ892" s="31">
        <f t="shared" si="180"/>
        <v>0</v>
      </c>
      <c r="AK892" s="31">
        <f t="shared" si="180"/>
        <v>0</v>
      </c>
      <c r="AL892" s="31">
        <f t="shared" si="180"/>
        <v>0</v>
      </c>
      <c r="AM892" s="31">
        <f t="shared" si="180"/>
        <v>0</v>
      </c>
      <c r="AN892" s="31">
        <f t="shared" si="180"/>
        <v>0</v>
      </c>
      <c r="AO892" s="31">
        <f t="shared" si="180"/>
        <v>0</v>
      </c>
      <c r="AP892" s="31">
        <f t="shared" si="180"/>
        <v>0</v>
      </c>
      <c r="AQ892" s="31">
        <f t="shared" si="180"/>
        <v>0</v>
      </c>
      <c r="AR892" s="31">
        <f t="shared" si="180"/>
        <v>0</v>
      </c>
      <c r="AS892" s="31">
        <f t="shared" si="180"/>
        <v>0</v>
      </c>
      <c r="AT892" s="31">
        <f t="shared" si="180"/>
        <v>0</v>
      </c>
      <c r="AU892" s="31">
        <f t="shared" si="180"/>
        <v>0</v>
      </c>
      <c r="AV892" s="31">
        <f t="shared" si="180"/>
        <v>0</v>
      </c>
      <c r="AW892" s="31">
        <f t="shared" si="180"/>
        <v>0</v>
      </c>
      <c r="AX892" s="31"/>
    </row>
    <row r="893" spans="1:50" ht="61.5" hidden="1" customHeight="1" x14ac:dyDescent="0.25">
      <c r="A893" s="30">
        <v>888</v>
      </c>
      <c r="B893" s="73" t="s">
        <v>1222</v>
      </c>
      <c r="C893" s="52" t="s">
        <v>2129</v>
      </c>
      <c r="D893" s="31"/>
      <c r="E893" s="98" t="s">
        <v>4681</v>
      </c>
      <c r="F893" s="52" t="s">
        <v>2296</v>
      </c>
      <c r="G893" s="52" t="s">
        <v>4104</v>
      </c>
      <c r="H893" s="52" t="s">
        <v>2304</v>
      </c>
      <c r="I893" s="52" t="s">
        <v>2305</v>
      </c>
      <c r="J893" s="52" t="s">
        <v>1959</v>
      </c>
      <c r="K893" s="52" t="s">
        <v>30</v>
      </c>
      <c r="L893" s="52" t="s">
        <v>39</v>
      </c>
      <c r="M893" s="52" t="s">
        <v>2254</v>
      </c>
      <c r="N893" s="52" t="s">
        <v>2306</v>
      </c>
      <c r="O893" s="52" t="s">
        <v>219</v>
      </c>
      <c r="P893" s="32"/>
      <c r="Q893" s="52" t="s">
        <v>1959</v>
      </c>
      <c r="R893" s="33">
        <f t="shared" si="172"/>
        <v>1</v>
      </c>
      <c r="S893" s="53" t="str">
        <f t="shared" si="170"/>
        <v>Мінфін</v>
      </c>
      <c r="T893" s="53"/>
      <c r="U893" s="31"/>
      <c r="V893" s="31"/>
      <c r="W893" s="31"/>
      <c r="X893" s="31"/>
      <c r="Y893" s="31"/>
      <c r="Z893" s="31"/>
      <c r="AA893" s="31"/>
      <c r="AB893" s="31"/>
      <c r="AC893" s="31"/>
      <c r="AD893" s="34"/>
      <c r="AE893" s="59">
        <f t="shared" si="174"/>
        <v>0</v>
      </c>
      <c r="AF893" s="62" t="e">
        <f t="shared" si="173"/>
        <v>#VALUE!</v>
      </c>
      <c r="AG893" s="31"/>
      <c r="AH893" s="31">
        <f t="shared" si="180"/>
        <v>0</v>
      </c>
      <c r="AI893" s="31">
        <f t="shared" si="180"/>
        <v>0</v>
      </c>
      <c r="AJ893" s="31">
        <f t="shared" si="180"/>
        <v>0</v>
      </c>
      <c r="AK893" s="31">
        <f t="shared" si="180"/>
        <v>0</v>
      </c>
      <c r="AL893" s="31">
        <f t="shared" si="180"/>
        <v>0</v>
      </c>
      <c r="AM893" s="31">
        <f t="shared" si="180"/>
        <v>0</v>
      </c>
      <c r="AN893" s="31">
        <f t="shared" si="180"/>
        <v>0</v>
      </c>
      <c r="AO893" s="31">
        <f t="shared" si="180"/>
        <v>0</v>
      </c>
      <c r="AP893" s="31">
        <f t="shared" si="180"/>
        <v>0</v>
      </c>
      <c r="AQ893" s="31">
        <f t="shared" si="180"/>
        <v>0</v>
      </c>
      <c r="AR893" s="31">
        <f t="shared" si="180"/>
        <v>0</v>
      </c>
      <c r="AS893" s="31">
        <f t="shared" si="180"/>
        <v>0</v>
      </c>
      <c r="AT893" s="31">
        <f t="shared" si="180"/>
        <v>0</v>
      </c>
      <c r="AU893" s="31">
        <f t="shared" si="180"/>
        <v>0</v>
      </c>
      <c r="AV893" s="31">
        <f t="shared" si="180"/>
        <v>0</v>
      </c>
      <c r="AW893" s="31">
        <f t="shared" si="180"/>
        <v>0</v>
      </c>
      <c r="AX893" s="31"/>
    </row>
    <row r="894" spans="1:50" ht="61.5" hidden="1" customHeight="1" x14ac:dyDescent="0.25">
      <c r="A894" s="30">
        <v>889</v>
      </c>
      <c r="B894" s="73" t="s">
        <v>1222</v>
      </c>
      <c r="C894" s="52" t="s">
        <v>2129</v>
      </c>
      <c r="D894" s="31"/>
      <c r="E894" s="98" t="s">
        <v>4681</v>
      </c>
      <c r="F894" s="52" t="s">
        <v>2296</v>
      </c>
      <c r="G894" s="52" t="s">
        <v>2307</v>
      </c>
      <c r="H894" s="52" t="s">
        <v>193</v>
      </c>
      <c r="I894" s="52" t="s">
        <v>112</v>
      </c>
      <c r="J894" s="52" t="s">
        <v>2308</v>
      </c>
      <c r="K894" s="52" t="s">
        <v>30</v>
      </c>
      <c r="L894" s="52" t="s">
        <v>39</v>
      </c>
      <c r="M894" s="52" t="s">
        <v>2224</v>
      </c>
      <c r="N894" s="52" t="s">
        <v>2309</v>
      </c>
      <c r="O894" s="52" t="s">
        <v>219</v>
      </c>
      <c r="P894" s="32"/>
      <c r="Q894" s="52" t="s">
        <v>2308</v>
      </c>
      <c r="R894" s="33">
        <f t="shared" si="172"/>
        <v>3</v>
      </c>
      <c r="S894" s="53" t="str">
        <f t="shared" si="170"/>
        <v>Мінфін</v>
      </c>
      <c r="T894" s="53"/>
      <c r="U894" s="31"/>
      <c r="V894" s="31"/>
      <c r="W894" s="31"/>
      <c r="X894" s="57" t="s">
        <v>4367</v>
      </c>
      <c r="Y894" s="31"/>
      <c r="Z894" s="31"/>
      <c r="AA894" s="31"/>
      <c r="AB894" s="31"/>
      <c r="AC894" s="31"/>
      <c r="AD894" s="34"/>
      <c r="AE894" s="59">
        <f t="shared" si="174"/>
        <v>0</v>
      </c>
      <c r="AF894" s="62" t="e">
        <f t="shared" si="173"/>
        <v>#VALUE!</v>
      </c>
      <c r="AG894" s="31"/>
      <c r="AH894" s="31">
        <f t="shared" si="180"/>
        <v>0</v>
      </c>
      <c r="AI894" s="31">
        <f t="shared" si="180"/>
        <v>0</v>
      </c>
      <c r="AJ894" s="31">
        <f t="shared" si="180"/>
        <v>0</v>
      </c>
      <c r="AK894" s="31">
        <f t="shared" si="180"/>
        <v>0</v>
      </c>
      <c r="AL894" s="31">
        <f t="shared" si="180"/>
        <v>0</v>
      </c>
      <c r="AM894" s="31">
        <f t="shared" si="180"/>
        <v>0</v>
      </c>
      <c r="AN894" s="31">
        <f t="shared" si="180"/>
        <v>0</v>
      </c>
      <c r="AO894" s="31">
        <f t="shared" si="180"/>
        <v>0</v>
      </c>
      <c r="AP894" s="31">
        <f t="shared" si="180"/>
        <v>0</v>
      </c>
      <c r="AQ894" s="31">
        <f t="shared" si="180"/>
        <v>0</v>
      </c>
      <c r="AR894" s="31">
        <f t="shared" si="180"/>
        <v>0</v>
      </c>
      <c r="AS894" s="31">
        <f t="shared" si="180"/>
        <v>0</v>
      </c>
      <c r="AT894" s="31">
        <f t="shared" si="180"/>
        <v>0</v>
      </c>
      <c r="AU894" s="31">
        <f t="shared" si="180"/>
        <v>0</v>
      </c>
      <c r="AV894" s="31">
        <f t="shared" si="180"/>
        <v>0</v>
      </c>
      <c r="AW894" s="31">
        <f t="shared" si="180"/>
        <v>0</v>
      </c>
      <c r="AX894" s="31"/>
    </row>
    <row r="895" spans="1:50" ht="61.5" hidden="1" customHeight="1" x14ac:dyDescent="0.25">
      <c r="A895" s="30">
        <v>890</v>
      </c>
      <c r="B895" s="73" t="s">
        <v>1222</v>
      </c>
      <c r="C895" s="52" t="s">
        <v>2129</v>
      </c>
      <c r="D895" s="31"/>
      <c r="E895" s="98" t="s">
        <v>4681</v>
      </c>
      <c r="F895" s="52" t="s">
        <v>2296</v>
      </c>
      <c r="G895" s="52" t="s">
        <v>2310</v>
      </c>
      <c r="H895" s="52" t="s">
        <v>94</v>
      </c>
      <c r="I895" s="52" t="s">
        <v>101</v>
      </c>
      <c r="J895" s="52" t="s">
        <v>2311</v>
      </c>
      <c r="K895" s="52" t="s">
        <v>30</v>
      </c>
      <c r="L895" s="52" t="s">
        <v>39</v>
      </c>
      <c r="M895" s="52" t="s">
        <v>58</v>
      </c>
      <c r="N895" s="52" t="s">
        <v>1961</v>
      </c>
      <c r="O895" s="52" t="s">
        <v>219</v>
      </c>
      <c r="P895" s="32"/>
      <c r="Q895" s="52" t="s">
        <v>2311</v>
      </c>
      <c r="R895" s="33">
        <f t="shared" si="172"/>
        <v>1</v>
      </c>
      <c r="S895" s="53" t="str">
        <f t="shared" si="170"/>
        <v xml:space="preserve">Мінфін </v>
      </c>
      <c r="T895" s="53"/>
      <c r="U895" s="31"/>
      <c r="V895" s="31"/>
      <c r="W895" s="31"/>
      <c r="X895" s="57" t="s">
        <v>4367</v>
      </c>
      <c r="Y895" s="31"/>
      <c r="Z895" s="31"/>
      <c r="AA895" s="31"/>
      <c r="AB895" s="31"/>
      <c r="AC895" s="31"/>
      <c r="AD895" s="34"/>
      <c r="AE895" s="59">
        <f t="shared" si="174"/>
        <v>0</v>
      </c>
      <c r="AF895" s="62" t="e">
        <f t="shared" si="173"/>
        <v>#VALUE!</v>
      </c>
      <c r="AG895" s="31"/>
      <c r="AH895" s="31">
        <f t="shared" si="180"/>
        <v>0</v>
      </c>
      <c r="AI895" s="31">
        <f t="shared" si="180"/>
        <v>0</v>
      </c>
      <c r="AJ895" s="31">
        <f t="shared" si="180"/>
        <v>0</v>
      </c>
      <c r="AK895" s="31">
        <f t="shared" si="180"/>
        <v>0</v>
      </c>
      <c r="AL895" s="31">
        <f t="shared" si="180"/>
        <v>0</v>
      </c>
      <c r="AM895" s="31">
        <f t="shared" si="180"/>
        <v>0</v>
      </c>
      <c r="AN895" s="31">
        <f t="shared" si="180"/>
        <v>0</v>
      </c>
      <c r="AO895" s="31">
        <f t="shared" si="180"/>
        <v>0</v>
      </c>
      <c r="AP895" s="31">
        <f t="shared" si="180"/>
        <v>0</v>
      </c>
      <c r="AQ895" s="31">
        <f t="shared" si="180"/>
        <v>0</v>
      </c>
      <c r="AR895" s="31">
        <f t="shared" si="180"/>
        <v>0</v>
      </c>
      <c r="AS895" s="31">
        <f t="shared" si="180"/>
        <v>0</v>
      </c>
      <c r="AT895" s="31">
        <f t="shared" si="180"/>
        <v>0</v>
      </c>
      <c r="AU895" s="31">
        <f t="shared" si="180"/>
        <v>0</v>
      </c>
      <c r="AV895" s="31">
        <f t="shared" si="180"/>
        <v>0</v>
      </c>
      <c r="AW895" s="31">
        <f t="shared" si="180"/>
        <v>0</v>
      </c>
      <c r="AX895" s="31"/>
    </row>
    <row r="896" spans="1:50" ht="61.5" hidden="1" customHeight="1" x14ac:dyDescent="0.25">
      <c r="A896" s="30">
        <v>891</v>
      </c>
      <c r="B896" s="73" t="s">
        <v>1222</v>
      </c>
      <c r="C896" s="52" t="s">
        <v>2129</v>
      </c>
      <c r="D896" s="31"/>
      <c r="E896" s="98" t="s">
        <v>4681</v>
      </c>
      <c r="F896" s="52" t="s">
        <v>2296</v>
      </c>
      <c r="G896" s="52" t="s">
        <v>4105</v>
      </c>
      <c r="H896" s="52" t="s">
        <v>258</v>
      </c>
      <c r="I896" s="52" t="s">
        <v>49</v>
      </c>
      <c r="J896" s="52" t="s">
        <v>2155</v>
      </c>
      <c r="K896" s="52" t="s">
        <v>30</v>
      </c>
      <c r="L896" s="52" t="s">
        <v>39</v>
      </c>
      <c r="M896" s="52" t="s">
        <v>2227</v>
      </c>
      <c r="N896" s="52" t="s">
        <v>227</v>
      </c>
      <c r="O896" s="52" t="s">
        <v>219</v>
      </c>
      <c r="P896" s="32"/>
      <c r="Q896" s="52" t="s">
        <v>2155</v>
      </c>
      <c r="R896" s="33">
        <f t="shared" si="172"/>
        <v>2</v>
      </c>
      <c r="S896" s="53" t="str">
        <f t="shared" si="170"/>
        <v>Мінфін</v>
      </c>
      <c r="T896" s="53"/>
      <c r="U896" s="31"/>
      <c r="V896" s="31"/>
      <c r="W896" s="31"/>
      <c r="X896" s="57" t="s">
        <v>4367</v>
      </c>
      <c r="Y896" s="31"/>
      <c r="Z896" s="31"/>
      <c r="AA896" s="31"/>
      <c r="AB896" s="31"/>
      <c r="AC896" s="31"/>
      <c r="AD896" s="34"/>
      <c r="AE896" s="59">
        <f t="shared" si="174"/>
        <v>0</v>
      </c>
      <c r="AF896" s="62" t="e">
        <f t="shared" si="173"/>
        <v>#VALUE!</v>
      </c>
      <c r="AG896" s="31"/>
      <c r="AH896" s="31">
        <f t="shared" si="180"/>
        <v>0</v>
      </c>
      <c r="AI896" s="31">
        <f t="shared" si="180"/>
        <v>0</v>
      </c>
      <c r="AJ896" s="31">
        <f t="shared" si="180"/>
        <v>0</v>
      </c>
      <c r="AK896" s="31">
        <f t="shared" si="180"/>
        <v>0</v>
      </c>
      <c r="AL896" s="31">
        <f t="shared" si="180"/>
        <v>0</v>
      </c>
      <c r="AM896" s="31">
        <f t="shared" si="180"/>
        <v>0</v>
      </c>
      <c r="AN896" s="31">
        <f t="shared" si="180"/>
        <v>0</v>
      </c>
      <c r="AO896" s="31">
        <f t="shared" si="180"/>
        <v>0</v>
      </c>
      <c r="AP896" s="31">
        <f t="shared" si="180"/>
        <v>0</v>
      </c>
      <c r="AQ896" s="31">
        <f t="shared" si="180"/>
        <v>0</v>
      </c>
      <c r="AR896" s="31">
        <f t="shared" si="180"/>
        <v>0</v>
      </c>
      <c r="AS896" s="31">
        <f t="shared" si="180"/>
        <v>0</v>
      </c>
      <c r="AT896" s="31">
        <f t="shared" si="180"/>
        <v>0</v>
      </c>
      <c r="AU896" s="31">
        <f t="shared" si="180"/>
        <v>0</v>
      </c>
      <c r="AV896" s="31">
        <f t="shared" si="180"/>
        <v>0</v>
      </c>
      <c r="AW896" s="31">
        <f t="shared" si="180"/>
        <v>0</v>
      </c>
      <c r="AX896" s="31"/>
    </row>
    <row r="897" spans="1:50" ht="61.5" hidden="1" customHeight="1" x14ac:dyDescent="0.25">
      <c r="A897" s="30">
        <v>892</v>
      </c>
      <c r="B897" s="73" t="s">
        <v>1222</v>
      </c>
      <c r="C897" s="52" t="s">
        <v>2129</v>
      </c>
      <c r="D897" s="31"/>
      <c r="E897" s="98" t="s">
        <v>4681</v>
      </c>
      <c r="F897" s="52" t="s">
        <v>2296</v>
      </c>
      <c r="G897" s="52" t="s">
        <v>4106</v>
      </c>
      <c r="H897" s="52" t="s">
        <v>2312</v>
      </c>
      <c r="I897" s="52" t="s">
        <v>2313</v>
      </c>
      <c r="J897" s="52" t="s">
        <v>2314</v>
      </c>
      <c r="K897" s="52" t="s">
        <v>897</v>
      </c>
      <c r="L897" s="52" t="s">
        <v>2315</v>
      </c>
      <c r="M897" s="52" t="s">
        <v>2316</v>
      </c>
      <c r="N897" s="52" t="s">
        <v>1924</v>
      </c>
      <c r="O897" s="52" t="s">
        <v>2317</v>
      </c>
      <c r="P897" s="32"/>
      <c r="Q897" s="52" t="s">
        <v>2314</v>
      </c>
      <c r="R897" s="33">
        <f t="shared" si="172"/>
        <v>3</v>
      </c>
      <c r="S897" s="53" t="str">
        <f t="shared" si="170"/>
        <v>Мінцифри</v>
      </c>
      <c r="T897" s="53"/>
      <c r="U897" s="31"/>
      <c r="V897" s="31"/>
      <c r="W897" s="31"/>
      <c r="X897" s="31"/>
      <c r="Y897" s="31"/>
      <c r="Z897" s="31"/>
      <c r="AA897" s="31"/>
      <c r="AB897" s="31"/>
      <c r="AC897" s="31"/>
      <c r="AD897" s="34"/>
      <c r="AE897" s="59">
        <f t="shared" si="174"/>
        <v>0</v>
      </c>
      <c r="AF897" s="62" t="e">
        <f t="shared" si="173"/>
        <v>#VALUE!</v>
      </c>
      <c r="AG897" s="31"/>
      <c r="AH897" s="31">
        <f t="shared" si="180"/>
        <v>0</v>
      </c>
      <c r="AI897" s="31">
        <f t="shared" si="180"/>
        <v>0</v>
      </c>
      <c r="AJ897" s="31">
        <f t="shared" si="180"/>
        <v>0</v>
      </c>
      <c r="AK897" s="31">
        <f t="shared" si="180"/>
        <v>0</v>
      </c>
      <c r="AL897" s="31">
        <f t="shared" si="180"/>
        <v>0</v>
      </c>
      <c r="AM897" s="31">
        <f t="shared" si="180"/>
        <v>0</v>
      </c>
      <c r="AN897" s="31">
        <f t="shared" si="180"/>
        <v>0</v>
      </c>
      <c r="AO897" s="31">
        <f t="shared" si="180"/>
        <v>0</v>
      </c>
      <c r="AP897" s="31">
        <f t="shared" si="180"/>
        <v>0</v>
      </c>
      <c r="AQ897" s="31">
        <f t="shared" si="180"/>
        <v>0</v>
      </c>
      <c r="AR897" s="31">
        <f t="shared" si="180"/>
        <v>0</v>
      </c>
      <c r="AS897" s="31">
        <f t="shared" si="180"/>
        <v>0</v>
      </c>
      <c r="AT897" s="31">
        <f t="shared" si="180"/>
        <v>0</v>
      </c>
      <c r="AU897" s="31">
        <f t="shared" si="180"/>
        <v>0</v>
      </c>
      <c r="AV897" s="31">
        <f t="shared" si="180"/>
        <v>0</v>
      </c>
      <c r="AW897" s="31">
        <f t="shared" ref="AW897" si="181">IF(ISNUMBER(FIND($AD897,AW$5)),$AD897,"")</f>
        <v>0</v>
      </c>
      <c r="AX897" s="31"/>
    </row>
    <row r="898" spans="1:50" ht="61.5" hidden="1" customHeight="1" x14ac:dyDescent="0.25">
      <c r="A898" s="30">
        <v>893</v>
      </c>
      <c r="B898" s="73" t="s">
        <v>1222</v>
      </c>
      <c r="C898" s="52" t="s">
        <v>2129</v>
      </c>
      <c r="D898" s="31"/>
      <c r="E898" s="98" t="s">
        <v>4681</v>
      </c>
      <c r="F898" s="52" t="s">
        <v>2296</v>
      </c>
      <c r="G898" s="52" t="s">
        <v>2318</v>
      </c>
      <c r="H898" s="52" t="s">
        <v>2312</v>
      </c>
      <c r="I898" s="52" t="s">
        <v>2313</v>
      </c>
      <c r="J898" s="52" t="s">
        <v>2308</v>
      </c>
      <c r="K898" s="52" t="s">
        <v>897</v>
      </c>
      <c r="L898" s="52" t="s">
        <v>2315</v>
      </c>
      <c r="M898" s="52" t="s">
        <v>2319</v>
      </c>
      <c r="N898" s="52" t="s">
        <v>2320</v>
      </c>
      <c r="O898" s="52" t="s">
        <v>380</v>
      </c>
      <c r="P898" s="32"/>
      <c r="Q898" s="52" t="s">
        <v>2308</v>
      </c>
      <c r="R898" s="33">
        <f t="shared" si="172"/>
        <v>3</v>
      </c>
      <c r="S898" s="53" t="str">
        <f t="shared" ref="S898:S961" si="182">IF(R898=1,Q898,LEFT(Q898,FIND(" ",Q898)-1))</f>
        <v>Мінфін</v>
      </c>
      <c r="T898" s="53"/>
      <c r="U898" s="31"/>
      <c r="V898" s="31"/>
      <c r="W898" s="31"/>
      <c r="X898" s="31"/>
      <c r="Y898" s="31"/>
      <c r="Z898" s="31"/>
      <c r="AA898" s="31"/>
      <c r="AB898" s="31"/>
      <c r="AC898" s="31"/>
      <c r="AD898" s="34"/>
      <c r="AE898" s="59">
        <f t="shared" si="174"/>
        <v>0</v>
      </c>
      <c r="AF898" s="62" t="e">
        <f t="shared" si="173"/>
        <v>#VALUE!</v>
      </c>
      <c r="AG898" s="31"/>
      <c r="AH898" s="31">
        <f t="shared" ref="AH898:AW913" si="183">IF(ISNUMBER(FIND($AD898,AH$5)),$AD898,"")</f>
        <v>0</v>
      </c>
      <c r="AI898" s="31">
        <f t="shared" si="183"/>
        <v>0</v>
      </c>
      <c r="AJ898" s="31">
        <f t="shared" si="183"/>
        <v>0</v>
      </c>
      <c r="AK898" s="31">
        <f t="shared" si="183"/>
        <v>0</v>
      </c>
      <c r="AL898" s="31">
        <f t="shared" si="183"/>
        <v>0</v>
      </c>
      <c r="AM898" s="31">
        <f t="shared" si="183"/>
        <v>0</v>
      </c>
      <c r="AN898" s="31">
        <f t="shared" si="183"/>
        <v>0</v>
      </c>
      <c r="AO898" s="31">
        <f t="shared" si="183"/>
        <v>0</v>
      </c>
      <c r="AP898" s="31">
        <f t="shared" si="183"/>
        <v>0</v>
      </c>
      <c r="AQ898" s="31">
        <f t="shared" si="183"/>
        <v>0</v>
      </c>
      <c r="AR898" s="31">
        <f t="shared" si="183"/>
        <v>0</v>
      </c>
      <c r="AS898" s="31">
        <f t="shared" si="183"/>
        <v>0</v>
      </c>
      <c r="AT898" s="31">
        <f t="shared" si="183"/>
        <v>0</v>
      </c>
      <c r="AU898" s="31">
        <f t="shared" si="183"/>
        <v>0</v>
      </c>
      <c r="AV898" s="31">
        <f t="shared" si="183"/>
        <v>0</v>
      </c>
      <c r="AW898" s="31">
        <f t="shared" si="183"/>
        <v>0</v>
      </c>
      <c r="AX898" s="31"/>
    </row>
    <row r="899" spans="1:50" ht="61.5" hidden="1" customHeight="1" x14ac:dyDescent="0.25">
      <c r="A899" s="30">
        <v>894</v>
      </c>
      <c r="B899" s="73" t="s">
        <v>1222</v>
      </c>
      <c r="C899" s="52" t="s">
        <v>2129</v>
      </c>
      <c r="D899" s="31"/>
      <c r="E899" s="98" t="s">
        <v>4682</v>
      </c>
      <c r="F899" s="52" t="s">
        <v>2321</v>
      </c>
      <c r="G899" s="52" t="s">
        <v>2322</v>
      </c>
      <c r="H899" s="52" t="s">
        <v>15</v>
      </c>
      <c r="I899" s="52" t="s">
        <v>16</v>
      </c>
      <c r="J899" s="52" t="s">
        <v>2252</v>
      </c>
      <c r="K899" s="52" t="s">
        <v>30</v>
      </c>
      <c r="L899" s="52" t="s">
        <v>39</v>
      </c>
      <c r="M899" s="52" t="s">
        <v>2323</v>
      </c>
      <c r="N899" s="52" t="s">
        <v>1959</v>
      </c>
      <c r="O899" s="52" t="s">
        <v>2324</v>
      </c>
      <c r="P899" s="32"/>
      <c r="Q899" s="52" t="s">
        <v>2252</v>
      </c>
      <c r="R899" s="33">
        <f t="shared" si="172"/>
        <v>2</v>
      </c>
      <c r="S899" s="53" t="str">
        <f t="shared" si="182"/>
        <v>Мінфін</v>
      </c>
      <c r="T899" s="53"/>
      <c r="U899" s="31"/>
      <c r="V899" s="31"/>
      <c r="W899" s="31"/>
      <c r="X899" s="57" t="s">
        <v>4367</v>
      </c>
      <c r="Y899" s="31"/>
      <c r="Z899" s="57" t="s">
        <v>4367</v>
      </c>
      <c r="AA899" s="128"/>
      <c r="AB899" s="128"/>
      <c r="AC899" s="31"/>
      <c r="AD899" s="34"/>
      <c r="AE899" s="59">
        <f t="shared" si="174"/>
        <v>0</v>
      </c>
      <c r="AF899" s="62" t="e">
        <f t="shared" si="173"/>
        <v>#VALUE!</v>
      </c>
      <c r="AG899" s="31"/>
      <c r="AH899" s="31">
        <f t="shared" si="183"/>
        <v>0</v>
      </c>
      <c r="AI899" s="31">
        <f t="shared" si="183"/>
        <v>0</v>
      </c>
      <c r="AJ899" s="31">
        <f t="shared" si="183"/>
        <v>0</v>
      </c>
      <c r="AK899" s="31">
        <f t="shared" si="183"/>
        <v>0</v>
      </c>
      <c r="AL899" s="31">
        <f t="shared" si="183"/>
        <v>0</v>
      </c>
      <c r="AM899" s="31">
        <f t="shared" si="183"/>
        <v>0</v>
      </c>
      <c r="AN899" s="31">
        <f t="shared" si="183"/>
        <v>0</v>
      </c>
      <c r="AO899" s="31">
        <f t="shared" si="183"/>
        <v>0</v>
      </c>
      <c r="AP899" s="31">
        <f t="shared" si="183"/>
        <v>0</v>
      </c>
      <c r="AQ899" s="31">
        <f t="shared" si="183"/>
        <v>0</v>
      </c>
      <c r="AR899" s="31">
        <f t="shared" si="183"/>
        <v>0</v>
      </c>
      <c r="AS899" s="31">
        <f t="shared" si="183"/>
        <v>0</v>
      </c>
      <c r="AT899" s="31">
        <f t="shared" si="183"/>
        <v>0</v>
      </c>
      <c r="AU899" s="31">
        <f t="shared" si="183"/>
        <v>0</v>
      </c>
      <c r="AV899" s="31">
        <f t="shared" si="183"/>
        <v>0</v>
      </c>
      <c r="AW899" s="31">
        <f t="shared" si="183"/>
        <v>0</v>
      </c>
      <c r="AX899" s="31"/>
    </row>
    <row r="900" spans="1:50" ht="61.5" hidden="1" customHeight="1" x14ac:dyDescent="0.25">
      <c r="A900" s="30">
        <v>895</v>
      </c>
      <c r="B900" s="73" t="s">
        <v>1222</v>
      </c>
      <c r="C900" s="52" t="s">
        <v>2129</v>
      </c>
      <c r="D900" s="31"/>
      <c r="E900" s="98" t="s">
        <v>4682</v>
      </c>
      <c r="F900" s="52" t="s">
        <v>2321</v>
      </c>
      <c r="G900" s="52" t="s">
        <v>2325</v>
      </c>
      <c r="H900" s="52" t="s">
        <v>156</v>
      </c>
      <c r="I900" s="52" t="s">
        <v>160</v>
      </c>
      <c r="J900" s="52" t="s">
        <v>1959</v>
      </c>
      <c r="K900" s="52" t="s">
        <v>30</v>
      </c>
      <c r="L900" s="52" t="s">
        <v>39</v>
      </c>
      <c r="M900" s="52" t="s">
        <v>2326</v>
      </c>
      <c r="N900" s="52" t="s">
        <v>1959</v>
      </c>
      <c r="O900" s="52" t="s">
        <v>219</v>
      </c>
      <c r="P900" s="32"/>
      <c r="Q900" s="52" t="s">
        <v>1959</v>
      </c>
      <c r="R900" s="33">
        <f t="shared" si="172"/>
        <v>1</v>
      </c>
      <c r="S900" s="53" t="str">
        <f t="shared" si="182"/>
        <v>Мінфін</v>
      </c>
      <c r="T900" s="53"/>
      <c r="U900" s="31"/>
      <c r="V900" s="31"/>
      <c r="W900" s="31"/>
      <c r="X900" s="57" t="s">
        <v>4367</v>
      </c>
      <c r="Y900" s="31"/>
      <c r="Z900" s="31"/>
      <c r="AA900" s="31"/>
      <c r="AB900" s="31"/>
      <c r="AC900" s="31"/>
      <c r="AD900" s="34"/>
      <c r="AE900" s="59">
        <f t="shared" si="174"/>
        <v>0</v>
      </c>
      <c r="AF900" s="62" t="e">
        <f t="shared" si="173"/>
        <v>#VALUE!</v>
      </c>
      <c r="AG900" s="31"/>
      <c r="AH900" s="31">
        <f t="shared" si="183"/>
        <v>0</v>
      </c>
      <c r="AI900" s="31">
        <f t="shared" si="183"/>
        <v>0</v>
      </c>
      <c r="AJ900" s="31">
        <f t="shared" si="183"/>
        <v>0</v>
      </c>
      <c r="AK900" s="31">
        <f t="shared" si="183"/>
        <v>0</v>
      </c>
      <c r="AL900" s="31">
        <f t="shared" si="183"/>
        <v>0</v>
      </c>
      <c r="AM900" s="31">
        <f t="shared" si="183"/>
        <v>0</v>
      </c>
      <c r="AN900" s="31">
        <f t="shared" si="183"/>
        <v>0</v>
      </c>
      <c r="AO900" s="31">
        <f t="shared" si="183"/>
        <v>0</v>
      </c>
      <c r="AP900" s="31">
        <f t="shared" si="183"/>
        <v>0</v>
      </c>
      <c r="AQ900" s="31">
        <f t="shared" si="183"/>
        <v>0</v>
      </c>
      <c r="AR900" s="31">
        <f t="shared" si="183"/>
        <v>0</v>
      </c>
      <c r="AS900" s="31">
        <f t="shared" si="183"/>
        <v>0</v>
      </c>
      <c r="AT900" s="31">
        <f t="shared" si="183"/>
        <v>0</v>
      </c>
      <c r="AU900" s="31">
        <f t="shared" si="183"/>
        <v>0</v>
      </c>
      <c r="AV900" s="31">
        <f t="shared" si="183"/>
        <v>0</v>
      </c>
      <c r="AW900" s="31">
        <f t="shared" si="183"/>
        <v>0</v>
      </c>
      <c r="AX900" s="31"/>
    </row>
    <row r="901" spans="1:50" ht="61.5" hidden="1" customHeight="1" x14ac:dyDescent="0.25">
      <c r="A901" s="30">
        <v>896</v>
      </c>
      <c r="B901" s="73" t="s">
        <v>1222</v>
      </c>
      <c r="C901" s="66" t="s">
        <v>2327</v>
      </c>
      <c r="D901" s="52" t="s">
        <v>2328</v>
      </c>
      <c r="E901" s="98" t="s">
        <v>4683</v>
      </c>
      <c r="F901" s="52" t="s">
        <v>2329</v>
      </c>
      <c r="G901" s="52" t="s">
        <v>2330</v>
      </c>
      <c r="H901" s="52" t="s">
        <v>15</v>
      </c>
      <c r="I901" s="52" t="s">
        <v>156</v>
      </c>
      <c r="J901" s="52" t="s">
        <v>361</v>
      </c>
      <c r="K901" s="52" t="s">
        <v>30</v>
      </c>
      <c r="L901" s="52" t="s">
        <v>39</v>
      </c>
      <c r="M901" s="52" t="s">
        <v>452</v>
      </c>
      <c r="N901" s="52" t="s">
        <v>361</v>
      </c>
      <c r="O901" s="52" t="s">
        <v>55</v>
      </c>
      <c r="P901" s="32"/>
      <c r="Q901" s="52" t="s">
        <v>361</v>
      </c>
      <c r="R901" s="33">
        <f t="shared" si="172"/>
        <v>1</v>
      </c>
      <c r="S901" s="53" t="str">
        <f t="shared" si="182"/>
        <v>Мінекономіки</v>
      </c>
      <c r="T901" s="53"/>
      <c r="U901" s="31"/>
      <c r="V901" s="31"/>
      <c r="W901" s="31"/>
      <c r="X901" s="57" t="s">
        <v>4367</v>
      </c>
      <c r="Y901" s="31"/>
      <c r="Z901" s="31"/>
      <c r="AA901" s="31"/>
      <c r="AB901" s="31"/>
      <c r="AC901" s="31"/>
      <c r="AD901" s="34"/>
      <c r="AE901" s="59">
        <f t="shared" si="174"/>
        <v>0</v>
      </c>
      <c r="AF901" s="62" t="e">
        <f t="shared" si="173"/>
        <v>#VALUE!</v>
      </c>
      <c r="AG901" s="31"/>
      <c r="AH901" s="31">
        <f t="shared" si="183"/>
        <v>0</v>
      </c>
      <c r="AI901" s="31">
        <f t="shared" si="183"/>
        <v>0</v>
      </c>
      <c r="AJ901" s="31">
        <f t="shared" si="183"/>
        <v>0</v>
      </c>
      <c r="AK901" s="31">
        <f t="shared" si="183"/>
        <v>0</v>
      </c>
      <c r="AL901" s="31">
        <f t="shared" si="183"/>
        <v>0</v>
      </c>
      <c r="AM901" s="31">
        <f t="shared" si="183"/>
        <v>0</v>
      </c>
      <c r="AN901" s="31">
        <f t="shared" si="183"/>
        <v>0</v>
      </c>
      <c r="AO901" s="31">
        <f t="shared" si="183"/>
        <v>0</v>
      </c>
      <c r="AP901" s="31">
        <f t="shared" si="183"/>
        <v>0</v>
      </c>
      <c r="AQ901" s="31">
        <f t="shared" si="183"/>
        <v>0</v>
      </c>
      <c r="AR901" s="31">
        <f t="shared" si="183"/>
        <v>0</v>
      </c>
      <c r="AS901" s="31">
        <f t="shared" si="183"/>
        <v>0</v>
      </c>
      <c r="AT901" s="31">
        <f t="shared" si="183"/>
        <v>0</v>
      </c>
      <c r="AU901" s="31">
        <f t="shared" si="183"/>
        <v>0</v>
      </c>
      <c r="AV901" s="31">
        <f t="shared" si="183"/>
        <v>0</v>
      </c>
      <c r="AW901" s="31">
        <f t="shared" si="183"/>
        <v>0</v>
      </c>
      <c r="AX901" s="31"/>
    </row>
    <row r="902" spans="1:50" ht="61.5" hidden="1" customHeight="1" x14ac:dyDescent="0.25">
      <c r="A902" s="30">
        <v>897</v>
      </c>
      <c r="B902" s="73" t="s">
        <v>1222</v>
      </c>
      <c r="C902" s="66" t="s">
        <v>2327</v>
      </c>
      <c r="D902" s="31"/>
      <c r="E902" s="98" t="s">
        <v>4683</v>
      </c>
      <c r="F902" s="52" t="s">
        <v>2329</v>
      </c>
      <c r="G902" s="52" t="s">
        <v>2331</v>
      </c>
      <c r="H902" s="52" t="s">
        <v>160</v>
      </c>
      <c r="I902" s="52" t="s">
        <v>98</v>
      </c>
      <c r="J902" s="52" t="s">
        <v>361</v>
      </c>
      <c r="K902" s="52" t="s">
        <v>30</v>
      </c>
      <c r="L902" s="52" t="s">
        <v>39</v>
      </c>
      <c r="M902" s="52" t="s">
        <v>58</v>
      </c>
      <c r="N902" s="52" t="s">
        <v>363</v>
      </c>
      <c r="O902" s="52" t="s">
        <v>55</v>
      </c>
      <c r="P902" s="32"/>
      <c r="Q902" s="52" t="s">
        <v>361</v>
      </c>
      <c r="R902" s="33">
        <f t="shared" ref="R902:R965" si="184">IF(ISBLANK(Q902),0,LEN(TRIM(Q902))-LEN(SUBSTITUTE(Q902," ",""))+1)</f>
        <v>1</v>
      </c>
      <c r="S902" s="53" t="str">
        <f t="shared" si="182"/>
        <v>Мінекономіки</v>
      </c>
      <c r="T902" s="53"/>
      <c r="U902" s="31"/>
      <c r="V902" s="31"/>
      <c r="W902" s="31"/>
      <c r="X902" s="57" t="s">
        <v>4367</v>
      </c>
      <c r="Y902" s="31"/>
      <c r="Z902" s="31"/>
      <c r="AA902" s="31"/>
      <c r="AB902" s="31"/>
      <c r="AC902" s="31"/>
      <c r="AD902" s="34"/>
      <c r="AE902" s="59">
        <f t="shared" si="174"/>
        <v>0</v>
      </c>
      <c r="AF902" s="62" t="e">
        <f t="shared" si="173"/>
        <v>#VALUE!</v>
      </c>
      <c r="AG902" s="31"/>
      <c r="AH902" s="31">
        <f t="shared" si="183"/>
        <v>0</v>
      </c>
      <c r="AI902" s="31">
        <f t="shared" si="183"/>
        <v>0</v>
      </c>
      <c r="AJ902" s="31">
        <f t="shared" si="183"/>
        <v>0</v>
      </c>
      <c r="AK902" s="31">
        <f t="shared" si="183"/>
        <v>0</v>
      </c>
      <c r="AL902" s="31">
        <f t="shared" si="183"/>
        <v>0</v>
      </c>
      <c r="AM902" s="31">
        <f t="shared" si="183"/>
        <v>0</v>
      </c>
      <c r="AN902" s="31">
        <f t="shared" si="183"/>
        <v>0</v>
      </c>
      <c r="AO902" s="31">
        <f t="shared" si="183"/>
        <v>0</v>
      </c>
      <c r="AP902" s="31">
        <f t="shared" si="183"/>
        <v>0</v>
      </c>
      <c r="AQ902" s="31">
        <f t="shared" si="183"/>
        <v>0</v>
      </c>
      <c r="AR902" s="31">
        <f t="shared" si="183"/>
        <v>0</v>
      </c>
      <c r="AS902" s="31">
        <f t="shared" si="183"/>
        <v>0</v>
      </c>
      <c r="AT902" s="31">
        <f t="shared" si="183"/>
        <v>0</v>
      </c>
      <c r="AU902" s="31">
        <f t="shared" si="183"/>
        <v>0</v>
      </c>
      <c r="AV902" s="31">
        <f t="shared" si="183"/>
        <v>0</v>
      </c>
      <c r="AW902" s="31">
        <f t="shared" si="183"/>
        <v>0</v>
      </c>
      <c r="AX902" s="31"/>
    </row>
    <row r="903" spans="1:50" ht="61.5" hidden="1" customHeight="1" x14ac:dyDescent="0.25">
      <c r="A903" s="30">
        <v>898</v>
      </c>
      <c r="B903" s="73" t="s">
        <v>1222</v>
      </c>
      <c r="C903" s="66" t="s">
        <v>2327</v>
      </c>
      <c r="D903" s="31"/>
      <c r="E903" s="98" t="s">
        <v>4683</v>
      </c>
      <c r="F903" s="52" t="s">
        <v>2329</v>
      </c>
      <c r="G903" s="52" t="s">
        <v>2332</v>
      </c>
      <c r="H903" s="52" t="s">
        <v>112</v>
      </c>
      <c r="I903" s="52" t="s">
        <v>94</v>
      </c>
      <c r="J903" s="52" t="s">
        <v>361</v>
      </c>
      <c r="K903" s="52" t="s">
        <v>30</v>
      </c>
      <c r="L903" s="52" t="s">
        <v>39</v>
      </c>
      <c r="M903" s="52" t="s">
        <v>64</v>
      </c>
      <c r="N903" s="52" t="s">
        <v>65</v>
      </c>
      <c r="O903" s="52" t="s">
        <v>55</v>
      </c>
      <c r="P903" s="32"/>
      <c r="Q903" s="52" t="s">
        <v>361</v>
      </c>
      <c r="R903" s="33">
        <f t="shared" si="184"/>
        <v>1</v>
      </c>
      <c r="S903" s="53" t="str">
        <f t="shared" si="182"/>
        <v>Мінекономіки</v>
      </c>
      <c r="T903" s="53"/>
      <c r="U903" s="31"/>
      <c r="V903" s="31"/>
      <c r="W903" s="31"/>
      <c r="X903" s="57" t="s">
        <v>4367</v>
      </c>
      <c r="Y903" s="31"/>
      <c r="Z903" s="31"/>
      <c r="AA903" s="31"/>
      <c r="AB903" s="31"/>
      <c r="AC903" s="31"/>
      <c r="AD903" s="34"/>
      <c r="AE903" s="59">
        <f t="shared" si="174"/>
        <v>0</v>
      </c>
      <c r="AF903" s="62" t="e">
        <f t="shared" ref="AF903:AF966" si="185">IF(AE903=1,AD903,LEFT(AD903,FIND(" ",AD903)-1))</f>
        <v>#VALUE!</v>
      </c>
      <c r="AG903" s="31"/>
      <c r="AH903" s="31">
        <f t="shared" si="183"/>
        <v>0</v>
      </c>
      <c r="AI903" s="31">
        <f t="shared" si="183"/>
        <v>0</v>
      </c>
      <c r="AJ903" s="31">
        <f t="shared" si="183"/>
        <v>0</v>
      </c>
      <c r="AK903" s="31">
        <f t="shared" si="183"/>
        <v>0</v>
      </c>
      <c r="AL903" s="31">
        <f t="shared" si="183"/>
        <v>0</v>
      </c>
      <c r="AM903" s="31">
        <f t="shared" si="183"/>
        <v>0</v>
      </c>
      <c r="AN903" s="31">
        <f t="shared" si="183"/>
        <v>0</v>
      </c>
      <c r="AO903" s="31">
        <f t="shared" si="183"/>
        <v>0</v>
      </c>
      <c r="AP903" s="31">
        <f t="shared" si="183"/>
        <v>0</v>
      </c>
      <c r="AQ903" s="31">
        <f t="shared" si="183"/>
        <v>0</v>
      </c>
      <c r="AR903" s="31">
        <f t="shared" si="183"/>
        <v>0</v>
      </c>
      <c r="AS903" s="31">
        <f t="shared" si="183"/>
        <v>0</v>
      </c>
      <c r="AT903" s="31">
        <f t="shared" si="183"/>
        <v>0</v>
      </c>
      <c r="AU903" s="31">
        <f t="shared" si="183"/>
        <v>0</v>
      </c>
      <c r="AV903" s="31">
        <f t="shared" si="183"/>
        <v>0</v>
      </c>
      <c r="AW903" s="31">
        <f t="shared" si="183"/>
        <v>0</v>
      </c>
      <c r="AX903" s="31"/>
    </row>
    <row r="904" spans="1:50" ht="61.5" hidden="1" customHeight="1" x14ac:dyDescent="0.25">
      <c r="A904" s="30">
        <v>899</v>
      </c>
      <c r="B904" s="73" t="s">
        <v>1222</v>
      </c>
      <c r="C904" s="66" t="s">
        <v>2327</v>
      </c>
      <c r="D904" s="31"/>
      <c r="E904" s="98" t="s">
        <v>4683</v>
      </c>
      <c r="F904" s="52" t="s">
        <v>2329</v>
      </c>
      <c r="G904" s="52" t="s">
        <v>2333</v>
      </c>
      <c r="H904" s="52" t="s">
        <v>101</v>
      </c>
      <c r="I904" s="52" t="s">
        <v>68</v>
      </c>
      <c r="J904" s="52" t="s">
        <v>361</v>
      </c>
      <c r="K904" s="52" t="s">
        <v>30</v>
      </c>
      <c r="L904" s="52" t="s">
        <v>39</v>
      </c>
      <c r="M904" s="52" t="s">
        <v>69</v>
      </c>
      <c r="N904" s="52" t="s">
        <v>70</v>
      </c>
      <c r="O904" s="52" t="s">
        <v>55</v>
      </c>
      <c r="P904" s="32"/>
      <c r="Q904" s="52" t="s">
        <v>361</v>
      </c>
      <c r="R904" s="33">
        <f t="shared" si="184"/>
        <v>1</v>
      </c>
      <c r="S904" s="53" t="str">
        <f t="shared" si="182"/>
        <v>Мінекономіки</v>
      </c>
      <c r="T904" s="53"/>
      <c r="U904" s="31"/>
      <c r="V904" s="31"/>
      <c r="W904" s="31"/>
      <c r="X904" s="57" t="s">
        <v>4367</v>
      </c>
      <c r="Y904" s="31"/>
      <c r="Z904" s="31"/>
      <c r="AA904" s="31"/>
      <c r="AB904" s="31"/>
      <c r="AC904" s="31"/>
      <c r="AD904" s="34"/>
      <c r="AE904" s="59">
        <f t="shared" ref="AE904:AE967" si="186">IF(ISBLANK(AD904),0,LEN(TRIM(AD904))-LEN(SUBSTITUTE(AD904," ",""))+1)</f>
        <v>0</v>
      </c>
      <c r="AF904" s="62" t="e">
        <f t="shared" si="185"/>
        <v>#VALUE!</v>
      </c>
      <c r="AG904" s="31"/>
      <c r="AH904" s="31">
        <f t="shared" si="183"/>
        <v>0</v>
      </c>
      <c r="AI904" s="31">
        <f t="shared" si="183"/>
        <v>0</v>
      </c>
      <c r="AJ904" s="31">
        <f t="shared" si="183"/>
        <v>0</v>
      </c>
      <c r="AK904" s="31">
        <f t="shared" si="183"/>
        <v>0</v>
      </c>
      <c r="AL904" s="31">
        <f t="shared" si="183"/>
        <v>0</v>
      </c>
      <c r="AM904" s="31">
        <f t="shared" si="183"/>
        <v>0</v>
      </c>
      <c r="AN904" s="31">
        <f t="shared" si="183"/>
        <v>0</v>
      </c>
      <c r="AO904" s="31">
        <f t="shared" si="183"/>
        <v>0</v>
      </c>
      <c r="AP904" s="31">
        <f t="shared" si="183"/>
        <v>0</v>
      </c>
      <c r="AQ904" s="31">
        <f t="shared" si="183"/>
        <v>0</v>
      </c>
      <c r="AR904" s="31">
        <f t="shared" si="183"/>
        <v>0</v>
      </c>
      <c r="AS904" s="31">
        <f t="shared" si="183"/>
        <v>0</v>
      </c>
      <c r="AT904" s="31">
        <f t="shared" si="183"/>
        <v>0</v>
      </c>
      <c r="AU904" s="31">
        <f t="shared" si="183"/>
        <v>0</v>
      </c>
      <c r="AV904" s="31">
        <f t="shared" si="183"/>
        <v>0</v>
      </c>
      <c r="AW904" s="31">
        <f t="shared" si="183"/>
        <v>0</v>
      </c>
      <c r="AX904" s="31"/>
    </row>
    <row r="905" spans="1:50" ht="61.5" hidden="1" customHeight="1" x14ac:dyDescent="0.25">
      <c r="A905" s="30">
        <v>900</v>
      </c>
      <c r="B905" s="73" t="s">
        <v>1222</v>
      </c>
      <c r="C905" s="66" t="s">
        <v>2327</v>
      </c>
      <c r="D905" s="31"/>
      <c r="E905" s="98" t="s">
        <v>4683</v>
      </c>
      <c r="F905" s="52" t="s">
        <v>2329</v>
      </c>
      <c r="G905" s="52" t="s">
        <v>2334</v>
      </c>
      <c r="H905" s="52" t="s">
        <v>2335</v>
      </c>
      <c r="I905" s="52" t="s">
        <v>2336</v>
      </c>
      <c r="J905" s="52" t="s">
        <v>361</v>
      </c>
      <c r="K905" s="52" t="s">
        <v>30</v>
      </c>
      <c r="L905" s="52" t="s">
        <v>39</v>
      </c>
      <c r="M905" s="52" t="s">
        <v>2337</v>
      </c>
      <c r="N905" s="52" t="s">
        <v>361</v>
      </c>
      <c r="O905" s="52" t="s">
        <v>2338</v>
      </c>
      <c r="P905" s="32"/>
      <c r="Q905" s="52" t="s">
        <v>361</v>
      </c>
      <c r="R905" s="33">
        <f t="shared" si="184"/>
        <v>1</v>
      </c>
      <c r="S905" s="53" t="str">
        <f t="shared" si="182"/>
        <v>Мінекономіки</v>
      </c>
      <c r="T905" s="53"/>
      <c r="U905" s="31"/>
      <c r="V905" s="31"/>
      <c r="W905" s="31"/>
      <c r="X905" s="31"/>
      <c r="Y905" s="31"/>
      <c r="Z905" s="31"/>
      <c r="AA905" s="31"/>
      <c r="AB905" s="31"/>
      <c r="AC905" s="31"/>
      <c r="AD905" s="34"/>
      <c r="AE905" s="59">
        <f t="shared" si="186"/>
        <v>0</v>
      </c>
      <c r="AF905" s="62" t="e">
        <f t="shared" si="185"/>
        <v>#VALUE!</v>
      </c>
      <c r="AG905" s="31"/>
      <c r="AH905" s="31">
        <f t="shared" si="183"/>
        <v>0</v>
      </c>
      <c r="AI905" s="31">
        <f t="shared" si="183"/>
        <v>0</v>
      </c>
      <c r="AJ905" s="31">
        <f t="shared" si="183"/>
        <v>0</v>
      </c>
      <c r="AK905" s="31">
        <f t="shared" si="183"/>
        <v>0</v>
      </c>
      <c r="AL905" s="31">
        <f t="shared" si="183"/>
        <v>0</v>
      </c>
      <c r="AM905" s="31">
        <f t="shared" si="183"/>
        <v>0</v>
      </c>
      <c r="AN905" s="31">
        <f t="shared" si="183"/>
        <v>0</v>
      </c>
      <c r="AO905" s="31">
        <f t="shared" si="183"/>
        <v>0</v>
      </c>
      <c r="AP905" s="31">
        <f t="shared" si="183"/>
        <v>0</v>
      </c>
      <c r="AQ905" s="31">
        <f t="shared" si="183"/>
        <v>0</v>
      </c>
      <c r="AR905" s="31">
        <f t="shared" si="183"/>
        <v>0</v>
      </c>
      <c r="AS905" s="31">
        <f t="shared" si="183"/>
        <v>0</v>
      </c>
      <c r="AT905" s="31">
        <f t="shared" si="183"/>
        <v>0</v>
      </c>
      <c r="AU905" s="31">
        <f t="shared" si="183"/>
        <v>0</v>
      </c>
      <c r="AV905" s="31">
        <f t="shared" si="183"/>
        <v>0</v>
      </c>
      <c r="AW905" s="31">
        <f t="shared" si="183"/>
        <v>0</v>
      </c>
      <c r="AX905" s="31"/>
    </row>
    <row r="906" spans="1:50" ht="61.5" hidden="1" customHeight="1" x14ac:dyDescent="0.25">
      <c r="A906" s="30">
        <v>901</v>
      </c>
      <c r="B906" s="73" t="s">
        <v>1222</v>
      </c>
      <c r="C906" s="66" t="s">
        <v>2327</v>
      </c>
      <c r="D906" s="31"/>
      <c r="E906" s="98" t="s">
        <v>4683</v>
      </c>
      <c r="F906" s="52" t="s">
        <v>2329</v>
      </c>
      <c r="G906" s="52" t="s">
        <v>2339</v>
      </c>
      <c r="H906" s="52" t="s">
        <v>2340</v>
      </c>
      <c r="I906" s="52" t="s">
        <v>2341</v>
      </c>
      <c r="J906" s="52" t="s">
        <v>361</v>
      </c>
      <c r="K906" s="52" t="s">
        <v>30</v>
      </c>
      <c r="L906" s="52" t="s">
        <v>39</v>
      </c>
      <c r="M906" s="52" t="s">
        <v>2342</v>
      </c>
      <c r="N906" s="52" t="s">
        <v>363</v>
      </c>
      <c r="O906" s="52" t="s">
        <v>2338</v>
      </c>
      <c r="P906" s="32"/>
      <c r="Q906" s="52" t="s">
        <v>361</v>
      </c>
      <c r="R906" s="33">
        <f t="shared" si="184"/>
        <v>1</v>
      </c>
      <c r="S906" s="53" t="str">
        <f t="shared" si="182"/>
        <v>Мінекономіки</v>
      </c>
      <c r="T906" s="53"/>
      <c r="U906" s="31"/>
      <c r="V906" s="31"/>
      <c r="W906" s="31"/>
      <c r="X906" s="31"/>
      <c r="Y906" s="31"/>
      <c r="Z906" s="31"/>
      <c r="AA906" s="31"/>
      <c r="AB906" s="31"/>
      <c r="AC906" s="31"/>
      <c r="AD906" s="34"/>
      <c r="AE906" s="59">
        <f t="shared" si="186"/>
        <v>0</v>
      </c>
      <c r="AF906" s="62" t="e">
        <f t="shared" si="185"/>
        <v>#VALUE!</v>
      </c>
      <c r="AG906" s="31"/>
      <c r="AH906" s="31">
        <f t="shared" si="183"/>
        <v>0</v>
      </c>
      <c r="AI906" s="31">
        <f t="shared" si="183"/>
        <v>0</v>
      </c>
      <c r="AJ906" s="31">
        <f t="shared" si="183"/>
        <v>0</v>
      </c>
      <c r="AK906" s="31">
        <f t="shared" si="183"/>
        <v>0</v>
      </c>
      <c r="AL906" s="31">
        <f t="shared" si="183"/>
        <v>0</v>
      </c>
      <c r="AM906" s="31">
        <f t="shared" si="183"/>
        <v>0</v>
      </c>
      <c r="AN906" s="31">
        <f t="shared" si="183"/>
        <v>0</v>
      </c>
      <c r="AO906" s="31">
        <f t="shared" si="183"/>
        <v>0</v>
      </c>
      <c r="AP906" s="31">
        <f t="shared" si="183"/>
        <v>0</v>
      </c>
      <c r="AQ906" s="31">
        <f t="shared" si="183"/>
        <v>0</v>
      </c>
      <c r="AR906" s="31">
        <f t="shared" si="183"/>
        <v>0</v>
      </c>
      <c r="AS906" s="31">
        <f t="shared" si="183"/>
        <v>0</v>
      </c>
      <c r="AT906" s="31">
        <f t="shared" si="183"/>
        <v>0</v>
      </c>
      <c r="AU906" s="31">
        <f t="shared" si="183"/>
        <v>0</v>
      </c>
      <c r="AV906" s="31">
        <f t="shared" si="183"/>
        <v>0</v>
      </c>
      <c r="AW906" s="31">
        <f t="shared" si="183"/>
        <v>0</v>
      </c>
      <c r="AX906" s="31"/>
    </row>
    <row r="907" spans="1:50" ht="61.5" hidden="1" customHeight="1" x14ac:dyDescent="0.25">
      <c r="A907" s="30">
        <v>902</v>
      </c>
      <c r="B907" s="73" t="s">
        <v>1222</v>
      </c>
      <c r="C907" s="66" t="s">
        <v>2327</v>
      </c>
      <c r="D907" s="31"/>
      <c r="E907" s="98" t="s">
        <v>4683</v>
      </c>
      <c r="F907" s="52" t="s">
        <v>2329</v>
      </c>
      <c r="G907" s="52" t="s">
        <v>2343</v>
      </c>
      <c r="H907" s="52" t="s">
        <v>2344</v>
      </c>
      <c r="I907" s="52" t="s">
        <v>2345</v>
      </c>
      <c r="J907" s="52" t="s">
        <v>361</v>
      </c>
      <c r="K907" s="52" t="s">
        <v>30</v>
      </c>
      <c r="L907" s="52" t="s">
        <v>39</v>
      </c>
      <c r="M907" s="52" t="s">
        <v>2346</v>
      </c>
      <c r="N907" s="52" t="s">
        <v>265</v>
      </c>
      <c r="O907" s="52" t="s">
        <v>2338</v>
      </c>
      <c r="P907" s="32"/>
      <c r="Q907" s="52" t="s">
        <v>361</v>
      </c>
      <c r="R907" s="33">
        <f t="shared" si="184"/>
        <v>1</v>
      </c>
      <c r="S907" s="53" t="str">
        <f t="shared" si="182"/>
        <v>Мінекономіки</v>
      </c>
      <c r="T907" s="53"/>
      <c r="U907" s="31"/>
      <c r="V907" s="31"/>
      <c r="W907" s="31"/>
      <c r="X907" s="31"/>
      <c r="Y907" s="31"/>
      <c r="Z907" s="31"/>
      <c r="AA907" s="31"/>
      <c r="AB907" s="31"/>
      <c r="AC907" s="31"/>
      <c r="AD907" s="34"/>
      <c r="AE907" s="59">
        <f t="shared" si="186"/>
        <v>0</v>
      </c>
      <c r="AF907" s="62" t="e">
        <f t="shared" si="185"/>
        <v>#VALUE!</v>
      </c>
      <c r="AG907" s="31"/>
      <c r="AH907" s="31">
        <f t="shared" si="183"/>
        <v>0</v>
      </c>
      <c r="AI907" s="31">
        <f t="shared" si="183"/>
        <v>0</v>
      </c>
      <c r="AJ907" s="31">
        <f t="shared" si="183"/>
        <v>0</v>
      </c>
      <c r="AK907" s="31">
        <f t="shared" si="183"/>
        <v>0</v>
      </c>
      <c r="AL907" s="31">
        <f t="shared" si="183"/>
        <v>0</v>
      </c>
      <c r="AM907" s="31">
        <f t="shared" si="183"/>
        <v>0</v>
      </c>
      <c r="AN907" s="31">
        <f t="shared" si="183"/>
        <v>0</v>
      </c>
      <c r="AO907" s="31">
        <f t="shared" si="183"/>
        <v>0</v>
      </c>
      <c r="AP907" s="31">
        <f t="shared" si="183"/>
        <v>0</v>
      </c>
      <c r="AQ907" s="31">
        <f t="shared" si="183"/>
        <v>0</v>
      </c>
      <c r="AR907" s="31">
        <f t="shared" si="183"/>
        <v>0</v>
      </c>
      <c r="AS907" s="31">
        <f t="shared" si="183"/>
        <v>0</v>
      </c>
      <c r="AT907" s="31">
        <f t="shared" si="183"/>
        <v>0</v>
      </c>
      <c r="AU907" s="31">
        <f t="shared" si="183"/>
        <v>0</v>
      </c>
      <c r="AV907" s="31">
        <f t="shared" si="183"/>
        <v>0</v>
      </c>
      <c r="AW907" s="31">
        <f t="shared" si="183"/>
        <v>0</v>
      </c>
      <c r="AX907" s="31"/>
    </row>
    <row r="908" spans="1:50" ht="61.5" hidden="1" customHeight="1" x14ac:dyDescent="0.25">
      <c r="A908" s="30">
        <v>903</v>
      </c>
      <c r="B908" s="73" t="s">
        <v>1222</v>
      </c>
      <c r="C908" s="66" t="s">
        <v>2327</v>
      </c>
      <c r="D908" s="31"/>
      <c r="E908" s="98" t="s">
        <v>4683</v>
      </c>
      <c r="F908" s="52" t="s">
        <v>2329</v>
      </c>
      <c r="G908" s="52" t="s">
        <v>2347</v>
      </c>
      <c r="H908" s="52" t="s">
        <v>2348</v>
      </c>
      <c r="I908" s="52" t="s">
        <v>2349</v>
      </c>
      <c r="J908" s="52" t="s">
        <v>2350</v>
      </c>
      <c r="K908" s="52" t="s">
        <v>30</v>
      </c>
      <c r="L908" s="52" t="s">
        <v>39</v>
      </c>
      <c r="M908" s="52" t="s">
        <v>2351</v>
      </c>
      <c r="N908" s="52" t="s">
        <v>2352</v>
      </c>
      <c r="O908" s="52" t="s">
        <v>2353</v>
      </c>
      <c r="P908" s="32"/>
      <c r="Q908" s="52" t="s">
        <v>2350</v>
      </c>
      <c r="R908" s="33">
        <f t="shared" si="184"/>
        <v>3</v>
      </c>
      <c r="S908" s="53" t="str">
        <f t="shared" si="182"/>
        <v>уповноважені</v>
      </c>
      <c r="T908" s="53"/>
      <c r="U908" s="31"/>
      <c r="V908" s="31"/>
      <c r="W908" s="31"/>
      <c r="X908" s="31"/>
      <c r="Y908" s="31"/>
      <c r="Z908" s="31"/>
      <c r="AA908" s="31"/>
      <c r="AB908" s="31"/>
      <c r="AC908" s="31"/>
      <c r="AD908" s="34"/>
      <c r="AE908" s="59">
        <f t="shared" si="186"/>
        <v>0</v>
      </c>
      <c r="AF908" s="62" t="e">
        <f t="shared" si="185"/>
        <v>#VALUE!</v>
      </c>
      <c r="AG908" s="31"/>
      <c r="AH908" s="31">
        <f t="shared" si="183"/>
        <v>0</v>
      </c>
      <c r="AI908" s="31">
        <f t="shared" si="183"/>
        <v>0</v>
      </c>
      <c r="AJ908" s="31">
        <f t="shared" si="183"/>
        <v>0</v>
      </c>
      <c r="AK908" s="31">
        <f t="shared" si="183"/>
        <v>0</v>
      </c>
      <c r="AL908" s="31">
        <f t="shared" si="183"/>
        <v>0</v>
      </c>
      <c r="AM908" s="31">
        <f t="shared" si="183"/>
        <v>0</v>
      </c>
      <c r="AN908" s="31">
        <f t="shared" si="183"/>
        <v>0</v>
      </c>
      <c r="AO908" s="31">
        <f t="shared" si="183"/>
        <v>0</v>
      </c>
      <c r="AP908" s="31">
        <f t="shared" si="183"/>
        <v>0</v>
      </c>
      <c r="AQ908" s="31">
        <f t="shared" si="183"/>
        <v>0</v>
      </c>
      <c r="AR908" s="31">
        <f t="shared" si="183"/>
        <v>0</v>
      </c>
      <c r="AS908" s="31">
        <f t="shared" si="183"/>
        <v>0</v>
      </c>
      <c r="AT908" s="31">
        <f t="shared" si="183"/>
        <v>0</v>
      </c>
      <c r="AU908" s="31">
        <f t="shared" si="183"/>
        <v>0</v>
      </c>
      <c r="AV908" s="31">
        <f t="shared" si="183"/>
        <v>0</v>
      </c>
      <c r="AW908" s="31">
        <f t="shared" si="183"/>
        <v>0</v>
      </c>
      <c r="AX908" s="31"/>
    </row>
    <row r="909" spans="1:50" ht="61.5" hidden="1" customHeight="1" x14ac:dyDescent="0.25">
      <c r="A909" s="30">
        <v>904</v>
      </c>
      <c r="B909" s="73" t="s">
        <v>1222</v>
      </c>
      <c r="C909" s="66" t="s">
        <v>2327</v>
      </c>
      <c r="D909" s="31"/>
      <c r="E909" s="98" t="s">
        <v>4683</v>
      </c>
      <c r="F909" s="52" t="s">
        <v>2329</v>
      </c>
      <c r="G909" s="52" t="s">
        <v>2354</v>
      </c>
      <c r="H909" s="52" t="s">
        <v>2355</v>
      </c>
      <c r="I909" s="52" t="s">
        <v>2356</v>
      </c>
      <c r="J909" s="52" t="s">
        <v>2357</v>
      </c>
      <c r="K909" s="52" t="s">
        <v>30</v>
      </c>
      <c r="L909" s="52" t="s">
        <v>39</v>
      </c>
      <c r="M909" s="52" t="s">
        <v>2358</v>
      </c>
      <c r="N909" s="52" t="s">
        <v>2352</v>
      </c>
      <c r="O909" s="52" t="s">
        <v>2353</v>
      </c>
      <c r="P909" s="32"/>
      <c r="Q909" s="52" t="s">
        <v>2357</v>
      </c>
      <c r="R909" s="33">
        <f t="shared" si="184"/>
        <v>5</v>
      </c>
      <c r="S909" s="53" t="str">
        <f t="shared" si="182"/>
        <v>уповноважені</v>
      </c>
      <c r="T909" s="53"/>
      <c r="U909" s="31"/>
      <c r="V909" s="31"/>
      <c r="W909" s="31"/>
      <c r="X909" s="31"/>
      <c r="Y909" s="31"/>
      <c r="Z909" s="31"/>
      <c r="AA909" s="31"/>
      <c r="AB909" s="31"/>
      <c r="AC909" s="31"/>
      <c r="AD909" s="34"/>
      <c r="AE909" s="59">
        <f t="shared" si="186"/>
        <v>0</v>
      </c>
      <c r="AF909" s="62" t="e">
        <f t="shared" si="185"/>
        <v>#VALUE!</v>
      </c>
      <c r="AG909" s="31"/>
      <c r="AH909" s="31">
        <f t="shared" si="183"/>
        <v>0</v>
      </c>
      <c r="AI909" s="31">
        <f t="shared" si="183"/>
        <v>0</v>
      </c>
      <c r="AJ909" s="31">
        <f t="shared" si="183"/>
        <v>0</v>
      </c>
      <c r="AK909" s="31">
        <f t="shared" si="183"/>
        <v>0</v>
      </c>
      <c r="AL909" s="31">
        <f t="shared" si="183"/>
        <v>0</v>
      </c>
      <c r="AM909" s="31">
        <f t="shared" si="183"/>
        <v>0</v>
      </c>
      <c r="AN909" s="31">
        <f t="shared" si="183"/>
        <v>0</v>
      </c>
      <c r="AO909" s="31">
        <f t="shared" si="183"/>
        <v>0</v>
      </c>
      <c r="AP909" s="31">
        <f t="shared" si="183"/>
        <v>0</v>
      </c>
      <c r="AQ909" s="31">
        <f t="shared" si="183"/>
        <v>0</v>
      </c>
      <c r="AR909" s="31">
        <f t="shared" si="183"/>
        <v>0</v>
      </c>
      <c r="AS909" s="31">
        <f t="shared" si="183"/>
        <v>0</v>
      </c>
      <c r="AT909" s="31">
        <f t="shared" si="183"/>
        <v>0</v>
      </c>
      <c r="AU909" s="31">
        <f t="shared" si="183"/>
        <v>0</v>
      </c>
      <c r="AV909" s="31">
        <f t="shared" si="183"/>
        <v>0</v>
      </c>
      <c r="AW909" s="31">
        <f t="shared" si="183"/>
        <v>0</v>
      </c>
      <c r="AX909" s="31"/>
    </row>
    <row r="910" spans="1:50" ht="61.5" hidden="1" customHeight="1" x14ac:dyDescent="0.25">
      <c r="A910" s="30">
        <v>905</v>
      </c>
      <c r="B910" s="73" t="s">
        <v>1222</v>
      </c>
      <c r="C910" s="66" t="s">
        <v>2327</v>
      </c>
      <c r="D910" s="31"/>
      <c r="E910" s="98" t="s">
        <v>4683</v>
      </c>
      <c r="F910" s="52" t="s">
        <v>2329</v>
      </c>
      <c r="G910" s="52" t="s">
        <v>2359</v>
      </c>
      <c r="H910" s="52" t="s">
        <v>2360</v>
      </c>
      <c r="I910" s="52" t="s">
        <v>2361</v>
      </c>
      <c r="J910" s="52" t="s">
        <v>2350</v>
      </c>
      <c r="K910" s="52" t="s">
        <v>30</v>
      </c>
      <c r="L910" s="52" t="s">
        <v>39</v>
      </c>
      <c r="M910" s="52" t="s">
        <v>2362</v>
      </c>
      <c r="N910" s="52" t="s">
        <v>2363</v>
      </c>
      <c r="O910" s="52" t="s">
        <v>2353</v>
      </c>
      <c r="P910" s="32"/>
      <c r="Q910" s="52" t="s">
        <v>2350</v>
      </c>
      <c r="R910" s="33">
        <f t="shared" si="184"/>
        <v>3</v>
      </c>
      <c r="S910" s="53" t="str">
        <f t="shared" si="182"/>
        <v>уповноважені</v>
      </c>
      <c r="T910" s="53"/>
      <c r="U910" s="31"/>
      <c r="V910" s="31"/>
      <c r="W910" s="31"/>
      <c r="X910" s="31"/>
      <c r="Y910" s="31"/>
      <c r="Z910" s="31"/>
      <c r="AA910" s="31"/>
      <c r="AB910" s="31"/>
      <c r="AC910" s="31"/>
      <c r="AD910" s="34"/>
      <c r="AE910" s="59">
        <f t="shared" si="186"/>
        <v>0</v>
      </c>
      <c r="AF910" s="62" t="e">
        <f t="shared" si="185"/>
        <v>#VALUE!</v>
      </c>
      <c r="AG910" s="31"/>
      <c r="AH910" s="31">
        <f t="shared" si="183"/>
        <v>0</v>
      </c>
      <c r="AI910" s="31">
        <f t="shared" si="183"/>
        <v>0</v>
      </c>
      <c r="AJ910" s="31">
        <f t="shared" si="183"/>
        <v>0</v>
      </c>
      <c r="AK910" s="31">
        <f t="shared" si="183"/>
        <v>0</v>
      </c>
      <c r="AL910" s="31">
        <f t="shared" si="183"/>
        <v>0</v>
      </c>
      <c r="AM910" s="31">
        <f t="shared" si="183"/>
        <v>0</v>
      </c>
      <c r="AN910" s="31">
        <f t="shared" si="183"/>
        <v>0</v>
      </c>
      <c r="AO910" s="31">
        <f t="shared" si="183"/>
        <v>0</v>
      </c>
      <c r="AP910" s="31">
        <f t="shared" si="183"/>
        <v>0</v>
      </c>
      <c r="AQ910" s="31">
        <f t="shared" si="183"/>
        <v>0</v>
      </c>
      <c r="AR910" s="31">
        <f t="shared" si="183"/>
        <v>0</v>
      </c>
      <c r="AS910" s="31">
        <f t="shared" si="183"/>
        <v>0</v>
      </c>
      <c r="AT910" s="31">
        <f t="shared" si="183"/>
        <v>0</v>
      </c>
      <c r="AU910" s="31">
        <f t="shared" si="183"/>
        <v>0</v>
      </c>
      <c r="AV910" s="31">
        <f t="shared" si="183"/>
        <v>0</v>
      </c>
      <c r="AW910" s="31">
        <f t="shared" si="183"/>
        <v>0</v>
      </c>
      <c r="AX910" s="31"/>
    </row>
    <row r="911" spans="1:50" ht="61.5" hidden="1" customHeight="1" x14ac:dyDescent="0.25">
      <c r="A911" s="30">
        <v>906</v>
      </c>
      <c r="B911" s="73" t="s">
        <v>1222</v>
      </c>
      <c r="C911" s="66" t="s">
        <v>2327</v>
      </c>
      <c r="D911" s="31"/>
      <c r="E911" s="98" t="s">
        <v>4684</v>
      </c>
      <c r="F911" s="52" t="s">
        <v>2364</v>
      </c>
      <c r="G911" s="52" t="s">
        <v>2365</v>
      </c>
      <c r="H911" s="52" t="s">
        <v>271</v>
      </c>
      <c r="I911" s="52" t="s">
        <v>67</v>
      </c>
      <c r="J911" s="52" t="s">
        <v>361</v>
      </c>
      <c r="K911" s="52" t="s">
        <v>30</v>
      </c>
      <c r="L911" s="52" t="s">
        <v>39</v>
      </c>
      <c r="M911" s="52" t="s">
        <v>1328</v>
      </c>
      <c r="N911" s="52" t="s">
        <v>361</v>
      </c>
      <c r="O911" s="52" t="s">
        <v>1379</v>
      </c>
      <c r="P911" s="32"/>
      <c r="Q911" s="52" t="s">
        <v>361</v>
      </c>
      <c r="R911" s="33">
        <f t="shared" si="184"/>
        <v>1</v>
      </c>
      <c r="S911" s="53" t="str">
        <f t="shared" si="182"/>
        <v>Мінекономіки</v>
      </c>
      <c r="T911" s="53"/>
      <c r="U911" s="31"/>
      <c r="V911" s="31"/>
      <c r="W911" s="31"/>
      <c r="X911" s="31"/>
      <c r="Y911" s="57" t="s">
        <v>4367</v>
      </c>
      <c r="Z911" s="31"/>
      <c r="AA911" s="31"/>
      <c r="AB911" s="31"/>
      <c r="AC911" s="31"/>
      <c r="AD911" s="34"/>
      <c r="AE911" s="59">
        <f t="shared" si="186"/>
        <v>0</v>
      </c>
      <c r="AF911" s="62" t="e">
        <f t="shared" si="185"/>
        <v>#VALUE!</v>
      </c>
      <c r="AG911" s="31"/>
      <c r="AH911" s="31">
        <f t="shared" si="183"/>
        <v>0</v>
      </c>
      <c r="AI911" s="31">
        <f t="shared" si="183"/>
        <v>0</v>
      </c>
      <c r="AJ911" s="31">
        <f t="shared" si="183"/>
        <v>0</v>
      </c>
      <c r="AK911" s="31">
        <f t="shared" si="183"/>
        <v>0</v>
      </c>
      <c r="AL911" s="31">
        <f t="shared" si="183"/>
        <v>0</v>
      </c>
      <c r="AM911" s="31">
        <f t="shared" si="183"/>
        <v>0</v>
      </c>
      <c r="AN911" s="31">
        <f t="shared" si="183"/>
        <v>0</v>
      </c>
      <c r="AO911" s="31">
        <f t="shared" si="183"/>
        <v>0</v>
      </c>
      <c r="AP911" s="31">
        <f t="shared" si="183"/>
        <v>0</v>
      </c>
      <c r="AQ911" s="31">
        <f t="shared" si="183"/>
        <v>0</v>
      </c>
      <c r="AR911" s="31">
        <f t="shared" si="183"/>
        <v>0</v>
      </c>
      <c r="AS911" s="31">
        <f t="shared" si="183"/>
        <v>0</v>
      </c>
      <c r="AT911" s="31">
        <f t="shared" si="183"/>
        <v>0</v>
      </c>
      <c r="AU911" s="31">
        <f t="shared" si="183"/>
        <v>0</v>
      </c>
      <c r="AV911" s="31">
        <f t="shared" si="183"/>
        <v>0</v>
      </c>
      <c r="AW911" s="31">
        <f t="shared" si="183"/>
        <v>0</v>
      </c>
      <c r="AX911" s="31"/>
    </row>
    <row r="912" spans="1:50" ht="61.5" hidden="1" customHeight="1" x14ac:dyDescent="0.25">
      <c r="A912" s="30">
        <v>907</v>
      </c>
      <c r="B912" s="73" t="s">
        <v>1222</v>
      </c>
      <c r="C912" s="66" t="s">
        <v>2327</v>
      </c>
      <c r="D912" s="31"/>
      <c r="E912" s="98" t="s">
        <v>4684</v>
      </c>
      <c r="F912" s="52" t="s">
        <v>2364</v>
      </c>
      <c r="G912" s="52" t="s">
        <v>2366</v>
      </c>
      <c r="H912" s="52" t="s">
        <v>561</v>
      </c>
      <c r="I912" s="52" t="s">
        <v>314</v>
      </c>
      <c r="J912" s="52" t="s">
        <v>361</v>
      </c>
      <c r="K912" s="52" t="s">
        <v>30</v>
      </c>
      <c r="L912" s="52" t="s">
        <v>39</v>
      </c>
      <c r="M912" s="52" t="s">
        <v>2367</v>
      </c>
      <c r="N912" s="52" t="s">
        <v>363</v>
      </c>
      <c r="O912" s="52" t="s">
        <v>1379</v>
      </c>
      <c r="P912" s="32"/>
      <c r="Q912" s="52" t="s">
        <v>361</v>
      </c>
      <c r="R912" s="33">
        <f t="shared" si="184"/>
        <v>1</v>
      </c>
      <c r="S912" s="53" t="str">
        <f t="shared" si="182"/>
        <v>Мінекономіки</v>
      </c>
      <c r="T912" s="53"/>
      <c r="U912" s="31"/>
      <c r="V912" s="31"/>
      <c r="W912" s="31"/>
      <c r="X912" s="31"/>
      <c r="Y912" s="57" t="s">
        <v>4367</v>
      </c>
      <c r="Z912" s="31"/>
      <c r="AA912" s="31"/>
      <c r="AB912" s="31"/>
      <c r="AC912" s="31"/>
      <c r="AD912" s="34"/>
      <c r="AE912" s="59">
        <f t="shared" si="186"/>
        <v>0</v>
      </c>
      <c r="AF912" s="62" t="e">
        <f t="shared" si="185"/>
        <v>#VALUE!</v>
      </c>
      <c r="AG912" s="31"/>
      <c r="AH912" s="31">
        <f t="shared" si="183"/>
        <v>0</v>
      </c>
      <c r="AI912" s="31">
        <f t="shared" si="183"/>
        <v>0</v>
      </c>
      <c r="AJ912" s="31">
        <f t="shared" si="183"/>
        <v>0</v>
      </c>
      <c r="AK912" s="31">
        <f t="shared" si="183"/>
        <v>0</v>
      </c>
      <c r="AL912" s="31">
        <f t="shared" si="183"/>
        <v>0</v>
      </c>
      <c r="AM912" s="31">
        <f t="shared" si="183"/>
        <v>0</v>
      </c>
      <c r="AN912" s="31">
        <f t="shared" si="183"/>
        <v>0</v>
      </c>
      <c r="AO912" s="31">
        <f t="shared" si="183"/>
        <v>0</v>
      </c>
      <c r="AP912" s="31">
        <f t="shared" si="183"/>
        <v>0</v>
      </c>
      <c r="AQ912" s="31">
        <f t="shared" si="183"/>
        <v>0</v>
      </c>
      <c r="AR912" s="31">
        <f t="shared" si="183"/>
        <v>0</v>
      </c>
      <c r="AS912" s="31">
        <f t="shared" si="183"/>
        <v>0</v>
      </c>
      <c r="AT912" s="31">
        <f t="shared" si="183"/>
        <v>0</v>
      </c>
      <c r="AU912" s="31">
        <f t="shared" si="183"/>
        <v>0</v>
      </c>
      <c r="AV912" s="31">
        <f t="shared" si="183"/>
        <v>0</v>
      </c>
      <c r="AW912" s="31">
        <f t="shared" si="183"/>
        <v>0</v>
      </c>
      <c r="AX912" s="31"/>
    </row>
    <row r="913" spans="1:50" ht="61.5" hidden="1" customHeight="1" x14ac:dyDescent="0.25">
      <c r="A913" s="30">
        <v>908</v>
      </c>
      <c r="B913" s="73" t="s">
        <v>1222</v>
      </c>
      <c r="C913" s="66" t="s">
        <v>2327</v>
      </c>
      <c r="D913" s="31"/>
      <c r="E913" s="98" t="s">
        <v>4684</v>
      </c>
      <c r="F913" s="52" t="s">
        <v>2364</v>
      </c>
      <c r="G913" s="52" t="s">
        <v>2368</v>
      </c>
      <c r="H913" s="52" t="s">
        <v>72</v>
      </c>
      <c r="I913" s="52" t="s">
        <v>73</v>
      </c>
      <c r="J913" s="52" t="s">
        <v>361</v>
      </c>
      <c r="K913" s="52" t="s">
        <v>30</v>
      </c>
      <c r="L913" s="52" t="s">
        <v>39</v>
      </c>
      <c r="M913" s="52" t="s">
        <v>54</v>
      </c>
      <c r="N913" s="52" t="s">
        <v>2369</v>
      </c>
      <c r="O913" s="52" t="s">
        <v>55</v>
      </c>
      <c r="P913" s="32"/>
      <c r="Q913" s="52" t="s">
        <v>361</v>
      </c>
      <c r="R913" s="33">
        <f t="shared" si="184"/>
        <v>1</v>
      </c>
      <c r="S913" s="53" t="str">
        <f t="shared" si="182"/>
        <v>Мінекономіки</v>
      </c>
      <c r="T913" s="53"/>
      <c r="U913" s="31"/>
      <c r="V913" s="31"/>
      <c r="W913" s="31"/>
      <c r="X913" s="31"/>
      <c r="Y913" s="31"/>
      <c r="Z913" s="57" t="s">
        <v>4367</v>
      </c>
      <c r="AA913" s="128"/>
      <c r="AB913" s="128"/>
      <c r="AC913" s="31"/>
      <c r="AD913" s="34"/>
      <c r="AE913" s="59">
        <f t="shared" si="186"/>
        <v>0</v>
      </c>
      <c r="AF913" s="62" t="e">
        <f t="shared" si="185"/>
        <v>#VALUE!</v>
      </c>
      <c r="AG913" s="31"/>
      <c r="AH913" s="31">
        <f t="shared" si="183"/>
        <v>0</v>
      </c>
      <c r="AI913" s="31">
        <f t="shared" si="183"/>
        <v>0</v>
      </c>
      <c r="AJ913" s="31">
        <f t="shared" si="183"/>
        <v>0</v>
      </c>
      <c r="AK913" s="31">
        <f t="shared" si="183"/>
        <v>0</v>
      </c>
      <c r="AL913" s="31">
        <f t="shared" si="183"/>
        <v>0</v>
      </c>
      <c r="AM913" s="31">
        <f t="shared" si="183"/>
        <v>0</v>
      </c>
      <c r="AN913" s="31">
        <f t="shared" si="183"/>
        <v>0</v>
      </c>
      <c r="AO913" s="31">
        <f t="shared" si="183"/>
        <v>0</v>
      </c>
      <c r="AP913" s="31">
        <f t="shared" si="183"/>
        <v>0</v>
      </c>
      <c r="AQ913" s="31">
        <f t="shared" si="183"/>
        <v>0</v>
      </c>
      <c r="AR913" s="31">
        <f t="shared" si="183"/>
        <v>0</v>
      </c>
      <c r="AS913" s="31">
        <f t="shared" si="183"/>
        <v>0</v>
      </c>
      <c r="AT913" s="31">
        <f t="shared" si="183"/>
        <v>0</v>
      </c>
      <c r="AU913" s="31">
        <f t="shared" si="183"/>
        <v>0</v>
      </c>
      <c r="AV913" s="31">
        <f t="shared" si="183"/>
        <v>0</v>
      </c>
      <c r="AW913" s="31">
        <f t="shared" ref="AW913" si="187">IF(ISNUMBER(FIND($AD913,AW$5)),$AD913,"")</f>
        <v>0</v>
      </c>
      <c r="AX913" s="31"/>
    </row>
    <row r="914" spans="1:50" ht="61.5" hidden="1" customHeight="1" x14ac:dyDescent="0.25">
      <c r="A914" s="30">
        <v>909</v>
      </c>
      <c r="B914" s="73" t="s">
        <v>1222</v>
      </c>
      <c r="C914" s="66" t="s">
        <v>2327</v>
      </c>
      <c r="D914" s="31"/>
      <c r="E914" s="98" t="s">
        <v>4684</v>
      </c>
      <c r="F914" s="52" t="s">
        <v>2364</v>
      </c>
      <c r="G914" s="52" t="s">
        <v>2370</v>
      </c>
      <c r="H914" s="52" t="s">
        <v>43</v>
      </c>
      <c r="I914" s="52" t="s">
        <v>622</v>
      </c>
      <c r="J914" s="52" t="s">
        <v>361</v>
      </c>
      <c r="K914" s="52" t="s">
        <v>30</v>
      </c>
      <c r="L914" s="52" t="s">
        <v>39</v>
      </c>
      <c r="M914" s="52" t="s">
        <v>58</v>
      </c>
      <c r="N914" s="52" t="s">
        <v>363</v>
      </c>
      <c r="O914" s="52" t="s">
        <v>55</v>
      </c>
      <c r="P914" s="32"/>
      <c r="Q914" s="52" t="s">
        <v>361</v>
      </c>
      <c r="R914" s="33">
        <f t="shared" si="184"/>
        <v>1</v>
      </c>
      <c r="S914" s="53" t="str">
        <f t="shared" si="182"/>
        <v>Мінекономіки</v>
      </c>
      <c r="T914" s="53"/>
      <c r="U914" s="31"/>
      <c r="V914" s="31"/>
      <c r="W914" s="31"/>
      <c r="X914" s="31"/>
      <c r="Y914" s="31"/>
      <c r="Z914" s="57" t="s">
        <v>4367</v>
      </c>
      <c r="AA914" s="128"/>
      <c r="AB914" s="128"/>
      <c r="AC914" s="31"/>
      <c r="AD914" s="34"/>
      <c r="AE914" s="59">
        <f t="shared" si="186"/>
        <v>0</v>
      </c>
      <c r="AF914" s="62" t="e">
        <f t="shared" si="185"/>
        <v>#VALUE!</v>
      </c>
      <c r="AG914" s="31"/>
      <c r="AH914" s="31">
        <f t="shared" ref="AH914:AW931" si="188">IF(ISNUMBER(FIND($AD914,AH$5)),$AD914,"")</f>
        <v>0</v>
      </c>
      <c r="AI914" s="31">
        <f t="shared" si="188"/>
        <v>0</v>
      </c>
      <c r="AJ914" s="31">
        <f t="shared" si="188"/>
        <v>0</v>
      </c>
      <c r="AK914" s="31">
        <f t="shared" si="188"/>
        <v>0</v>
      </c>
      <c r="AL914" s="31">
        <f t="shared" si="188"/>
        <v>0</v>
      </c>
      <c r="AM914" s="31">
        <f t="shared" si="188"/>
        <v>0</v>
      </c>
      <c r="AN914" s="31">
        <f t="shared" si="188"/>
        <v>0</v>
      </c>
      <c r="AO914" s="31">
        <f t="shared" si="188"/>
        <v>0</v>
      </c>
      <c r="AP914" s="31">
        <f t="shared" si="188"/>
        <v>0</v>
      </c>
      <c r="AQ914" s="31">
        <f t="shared" si="188"/>
        <v>0</v>
      </c>
      <c r="AR914" s="31">
        <f t="shared" si="188"/>
        <v>0</v>
      </c>
      <c r="AS914" s="31">
        <f t="shared" si="188"/>
        <v>0</v>
      </c>
      <c r="AT914" s="31">
        <f t="shared" si="188"/>
        <v>0</v>
      </c>
      <c r="AU914" s="31">
        <f t="shared" si="188"/>
        <v>0</v>
      </c>
      <c r="AV914" s="31">
        <f t="shared" si="188"/>
        <v>0</v>
      </c>
      <c r="AW914" s="31">
        <f t="shared" si="188"/>
        <v>0</v>
      </c>
      <c r="AX914" s="31"/>
    </row>
    <row r="915" spans="1:50" ht="61.5" hidden="1" customHeight="1" x14ac:dyDescent="0.25">
      <c r="A915" s="30">
        <v>910</v>
      </c>
      <c r="B915" s="73" t="s">
        <v>1222</v>
      </c>
      <c r="C915" s="66" t="s">
        <v>2327</v>
      </c>
      <c r="D915" s="31"/>
      <c r="E915" s="98" t="s">
        <v>4684</v>
      </c>
      <c r="F915" s="52" t="s">
        <v>2364</v>
      </c>
      <c r="G915" s="52" t="s">
        <v>2371</v>
      </c>
      <c r="H915" s="52" t="s">
        <v>168</v>
      </c>
      <c r="I915" s="52" t="s">
        <v>293</v>
      </c>
      <c r="J915" s="52" t="s">
        <v>361</v>
      </c>
      <c r="K915" s="52" t="s">
        <v>30</v>
      </c>
      <c r="L915" s="52" t="s">
        <v>39</v>
      </c>
      <c r="M915" s="52" t="s">
        <v>64</v>
      </c>
      <c r="N915" s="52" t="s">
        <v>65</v>
      </c>
      <c r="O915" s="52" t="s">
        <v>55</v>
      </c>
      <c r="P915" s="32"/>
      <c r="Q915" s="52" t="s">
        <v>361</v>
      </c>
      <c r="R915" s="33">
        <f t="shared" si="184"/>
        <v>1</v>
      </c>
      <c r="S915" s="53" t="str">
        <f t="shared" si="182"/>
        <v>Мінекономіки</v>
      </c>
      <c r="T915" s="53"/>
      <c r="U915" s="31"/>
      <c r="V915" s="31"/>
      <c r="W915" s="31"/>
      <c r="X915" s="31"/>
      <c r="Y915" s="31"/>
      <c r="Z915" s="57" t="s">
        <v>4367</v>
      </c>
      <c r="AA915" s="128"/>
      <c r="AB915" s="128"/>
      <c r="AC915" s="31"/>
      <c r="AD915" s="34"/>
      <c r="AE915" s="59">
        <f t="shared" si="186"/>
        <v>0</v>
      </c>
      <c r="AF915" s="62" t="e">
        <f t="shared" si="185"/>
        <v>#VALUE!</v>
      </c>
      <c r="AG915" s="31"/>
      <c r="AH915" s="31">
        <f t="shared" si="188"/>
        <v>0</v>
      </c>
      <c r="AI915" s="31">
        <f t="shared" si="188"/>
        <v>0</v>
      </c>
      <c r="AJ915" s="31">
        <f t="shared" si="188"/>
        <v>0</v>
      </c>
      <c r="AK915" s="31">
        <f t="shared" si="188"/>
        <v>0</v>
      </c>
      <c r="AL915" s="31">
        <f t="shared" si="188"/>
        <v>0</v>
      </c>
      <c r="AM915" s="31">
        <f t="shared" si="188"/>
        <v>0</v>
      </c>
      <c r="AN915" s="31">
        <f t="shared" si="188"/>
        <v>0</v>
      </c>
      <c r="AO915" s="31">
        <f t="shared" si="188"/>
        <v>0</v>
      </c>
      <c r="AP915" s="31">
        <f t="shared" si="188"/>
        <v>0</v>
      </c>
      <c r="AQ915" s="31">
        <f t="shared" si="188"/>
        <v>0</v>
      </c>
      <c r="AR915" s="31">
        <f t="shared" si="188"/>
        <v>0</v>
      </c>
      <c r="AS915" s="31">
        <f t="shared" si="188"/>
        <v>0</v>
      </c>
      <c r="AT915" s="31">
        <f t="shared" si="188"/>
        <v>0</v>
      </c>
      <c r="AU915" s="31">
        <f t="shared" si="188"/>
        <v>0</v>
      </c>
      <c r="AV915" s="31">
        <f t="shared" si="188"/>
        <v>0</v>
      </c>
      <c r="AW915" s="31">
        <f t="shared" si="188"/>
        <v>0</v>
      </c>
      <c r="AX915" s="31"/>
    </row>
    <row r="916" spans="1:50" ht="61.5" hidden="1" customHeight="1" x14ac:dyDescent="0.25">
      <c r="A916" s="30">
        <v>911</v>
      </c>
      <c r="B916" s="73" t="s">
        <v>1222</v>
      </c>
      <c r="C916" s="66" t="s">
        <v>2327</v>
      </c>
      <c r="D916" s="31"/>
      <c r="E916" s="98" t="s">
        <v>4684</v>
      </c>
      <c r="F916" s="52" t="s">
        <v>2364</v>
      </c>
      <c r="G916" s="52" t="s">
        <v>2372</v>
      </c>
      <c r="H916" s="52" t="s">
        <v>294</v>
      </c>
      <c r="I916" s="52" t="s">
        <v>68</v>
      </c>
      <c r="J916" s="52" t="s">
        <v>361</v>
      </c>
      <c r="K916" s="52" t="s">
        <v>30</v>
      </c>
      <c r="L916" s="52" t="s">
        <v>39</v>
      </c>
      <c r="M916" s="52" t="s">
        <v>69</v>
      </c>
      <c r="N916" s="52" t="s">
        <v>70</v>
      </c>
      <c r="O916" s="52" t="s">
        <v>55</v>
      </c>
      <c r="P916" s="32"/>
      <c r="Q916" s="52" t="s">
        <v>361</v>
      </c>
      <c r="R916" s="33">
        <f t="shared" si="184"/>
        <v>1</v>
      </c>
      <c r="S916" s="53" t="str">
        <f t="shared" si="182"/>
        <v>Мінекономіки</v>
      </c>
      <c r="T916" s="53"/>
      <c r="U916" s="31"/>
      <c r="V916" s="31"/>
      <c r="W916" s="31"/>
      <c r="X916" s="31"/>
      <c r="Y916" s="31"/>
      <c r="Z916" s="57" t="s">
        <v>4367</v>
      </c>
      <c r="AA916" s="128"/>
      <c r="AB916" s="128"/>
      <c r="AC916" s="31"/>
      <c r="AD916" s="34"/>
      <c r="AE916" s="59">
        <f t="shared" si="186"/>
        <v>0</v>
      </c>
      <c r="AF916" s="62" t="e">
        <f t="shared" si="185"/>
        <v>#VALUE!</v>
      </c>
      <c r="AG916" s="31"/>
      <c r="AH916" s="31">
        <f t="shared" si="188"/>
        <v>0</v>
      </c>
      <c r="AI916" s="31">
        <f t="shared" si="188"/>
        <v>0</v>
      </c>
      <c r="AJ916" s="31">
        <f t="shared" si="188"/>
        <v>0</v>
      </c>
      <c r="AK916" s="31">
        <f t="shared" si="188"/>
        <v>0</v>
      </c>
      <c r="AL916" s="31">
        <f t="shared" si="188"/>
        <v>0</v>
      </c>
      <c r="AM916" s="31">
        <f t="shared" si="188"/>
        <v>0</v>
      </c>
      <c r="AN916" s="31">
        <f t="shared" si="188"/>
        <v>0</v>
      </c>
      <c r="AO916" s="31">
        <f t="shared" si="188"/>
        <v>0</v>
      </c>
      <c r="AP916" s="31">
        <f t="shared" si="188"/>
        <v>0</v>
      </c>
      <c r="AQ916" s="31">
        <f t="shared" si="188"/>
        <v>0</v>
      </c>
      <c r="AR916" s="31">
        <f t="shared" si="188"/>
        <v>0</v>
      </c>
      <c r="AS916" s="31">
        <f t="shared" si="188"/>
        <v>0</v>
      </c>
      <c r="AT916" s="31">
        <f t="shared" si="188"/>
        <v>0</v>
      </c>
      <c r="AU916" s="31">
        <f t="shared" si="188"/>
        <v>0</v>
      </c>
      <c r="AV916" s="31">
        <f t="shared" si="188"/>
        <v>0</v>
      </c>
      <c r="AW916" s="31">
        <f t="shared" si="188"/>
        <v>0</v>
      </c>
      <c r="AX916" s="31"/>
    </row>
    <row r="917" spans="1:50" ht="61.5" hidden="1" customHeight="1" x14ac:dyDescent="0.25">
      <c r="A917" s="30">
        <v>912</v>
      </c>
      <c r="B917" s="73" t="s">
        <v>1222</v>
      </c>
      <c r="C917" s="66" t="s">
        <v>2327</v>
      </c>
      <c r="D917" s="31"/>
      <c r="E917" s="98" t="s">
        <v>4685</v>
      </c>
      <c r="F917" s="52" t="s">
        <v>2373</v>
      </c>
      <c r="G917" s="52" t="s">
        <v>2374</v>
      </c>
      <c r="H917" s="52" t="s">
        <v>15</v>
      </c>
      <c r="I917" s="52" t="s">
        <v>156</v>
      </c>
      <c r="J917" s="52" t="s">
        <v>361</v>
      </c>
      <c r="K917" s="52" t="s">
        <v>30</v>
      </c>
      <c r="L917" s="52" t="s">
        <v>39</v>
      </c>
      <c r="M917" s="52" t="s">
        <v>1328</v>
      </c>
      <c r="N917" s="52" t="s">
        <v>361</v>
      </c>
      <c r="O917" s="52" t="s">
        <v>1379</v>
      </c>
      <c r="P917" s="32"/>
      <c r="Q917" s="52" t="s">
        <v>361</v>
      </c>
      <c r="R917" s="33">
        <f t="shared" si="184"/>
        <v>1</v>
      </c>
      <c r="S917" s="53" t="str">
        <f t="shared" si="182"/>
        <v>Мінекономіки</v>
      </c>
      <c r="T917" s="53"/>
      <c r="U917" s="31"/>
      <c r="V917" s="31"/>
      <c r="W917" s="31"/>
      <c r="X917" s="57" t="s">
        <v>4367</v>
      </c>
      <c r="Y917" s="31"/>
      <c r="Z917" s="31"/>
      <c r="AA917" s="31"/>
      <c r="AB917" s="31"/>
      <c r="AC917" s="31"/>
      <c r="AD917" s="34"/>
      <c r="AE917" s="59">
        <f t="shared" si="186"/>
        <v>0</v>
      </c>
      <c r="AF917" s="62" t="e">
        <f t="shared" si="185"/>
        <v>#VALUE!</v>
      </c>
      <c r="AG917" s="31"/>
      <c r="AH917" s="31">
        <f t="shared" si="188"/>
        <v>0</v>
      </c>
      <c r="AI917" s="31">
        <f t="shared" si="188"/>
        <v>0</v>
      </c>
      <c r="AJ917" s="31">
        <f t="shared" si="188"/>
        <v>0</v>
      </c>
      <c r="AK917" s="31">
        <f t="shared" si="188"/>
        <v>0</v>
      </c>
      <c r="AL917" s="31">
        <f t="shared" si="188"/>
        <v>0</v>
      </c>
      <c r="AM917" s="31">
        <f t="shared" si="188"/>
        <v>0</v>
      </c>
      <c r="AN917" s="31">
        <f t="shared" si="188"/>
        <v>0</v>
      </c>
      <c r="AO917" s="31">
        <f t="shared" si="188"/>
        <v>0</v>
      </c>
      <c r="AP917" s="31">
        <f t="shared" si="188"/>
        <v>0</v>
      </c>
      <c r="AQ917" s="31">
        <f t="shared" si="188"/>
        <v>0</v>
      </c>
      <c r="AR917" s="31">
        <f t="shared" si="188"/>
        <v>0</v>
      </c>
      <c r="AS917" s="31">
        <f t="shared" si="188"/>
        <v>0</v>
      </c>
      <c r="AT917" s="31">
        <f t="shared" si="188"/>
        <v>0</v>
      </c>
      <c r="AU917" s="31">
        <f t="shared" si="188"/>
        <v>0</v>
      </c>
      <c r="AV917" s="31">
        <f t="shared" si="188"/>
        <v>0</v>
      </c>
      <c r="AW917" s="31">
        <f t="shared" si="188"/>
        <v>0</v>
      </c>
      <c r="AX917" s="31"/>
    </row>
    <row r="918" spans="1:50" ht="61.5" hidden="1" customHeight="1" x14ac:dyDescent="0.25">
      <c r="A918" s="30">
        <v>913</v>
      </c>
      <c r="B918" s="73" t="s">
        <v>1222</v>
      </c>
      <c r="C918" s="66" t="s">
        <v>2327</v>
      </c>
      <c r="D918" s="31"/>
      <c r="E918" s="98" t="s">
        <v>4685</v>
      </c>
      <c r="F918" s="52" t="s">
        <v>2373</v>
      </c>
      <c r="G918" s="52" t="s">
        <v>2375</v>
      </c>
      <c r="H918" s="52" t="s">
        <v>160</v>
      </c>
      <c r="I918" s="52" t="s">
        <v>193</v>
      </c>
      <c r="J918" s="52" t="s">
        <v>361</v>
      </c>
      <c r="K918" s="52" t="s">
        <v>30</v>
      </c>
      <c r="L918" s="52" t="s">
        <v>39</v>
      </c>
      <c r="M918" s="52" t="s">
        <v>2367</v>
      </c>
      <c r="N918" s="52" t="s">
        <v>363</v>
      </c>
      <c r="O918" s="52" t="s">
        <v>1379</v>
      </c>
      <c r="P918" s="32"/>
      <c r="Q918" s="52" t="s">
        <v>361</v>
      </c>
      <c r="R918" s="33">
        <f t="shared" si="184"/>
        <v>1</v>
      </c>
      <c r="S918" s="53" t="str">
        <f t="shared" si="182"/>
        <v>Мінекономіки</v>
      </c>
      <c r="T918" s="53"/>
      <c r="U918" s="31"/>
      <c r="V918" s="31"/>
      <c r="W918" s="31"/>
      <c r="X918" s="57" t="s">
        <v>4367</v>
      </c>
      <c r="Y918" s="31"/>
      <c r="Z918" s="31"/>
      <c r="AA918" s="31"/>
      <c r="AB918" s="31"/>
      <c r="AC918" s="31"/>
      <c r="AD918" s="34"/>
      <c r="AE918" s="59">
        <f t="shared" si="186"/>
        <v>0</v>
      </c>
      <c r="AF918" s="62" t="e">
        <f t="shared" si="185"/>
        <v>#VALUE!</v>
      </c>
      <c r="AG918" s="31"/>
      <c r="AH918" s="31">
        <f t="shared" si="188"/>
        <v>0</v>
      </c>
      <c r="AI918" s="31">
        <f t="shared" si="188"/>
        <v>0</v>
      </c>
      <c r="AJ918" s="31">
        <f t="shared" si="188"/>
        <v>0</v>
      </c>
      <c r="AK918" s="31">
        <f t="shared" si="188"/>
        <v>0</v>
      </c>
      <c r="AL918" s="31">
        <f t="shared" si="188"/>
        <v>0</v>
      </c>
      <c r="AM918" s="31">
        <f t="shared" si="188"/>
        <v>0</v>
      </c>
      <c r="AN918" s="31">
        <f t="shared" si="188"/>
        <v>0</v>
      </c>
      <c r="AO918" s="31">
        <f t="shared" si="188"/>
        <v>0</v>
      </c>
      <c r="AP918" s="31">
        <f t="shared" si="188"/>
        <v>0</v>
      </c>
      <c r="AQ918" s="31">
        <f t="shared" si="188"/>
        <v>0</v>
      </c>
      <c r="AR918" s="31">
        <f t="shared" si="188"/>
        <v>0</v>
      </c>
      <c r="AS918" s="31">
        <f t="shared" si="188"/>
        <v>0</v>
      </c>
      <c r="AT918" s="31">
        <f t="shared" si="188"/>
        <v>0</v>
      </c>
      <c r="AU918" s="31">
        <f t="shared" si="188"/>
        <v>0</v>
      </c>
      <c r="AV918" s="31">
        <f t="shared" si="188"/>
        <v>0</v>
      </c>
      <c r="AW918" s="31">
        <f t="shared" si="188"/>
        <v>0</v>
      </c>
      <c r="AX918" s="31"/>
    </row>
    <row r="919" spans="1:50" ht="61.5" hidden="1" customHeight="1" x14ac:dyDescent="0.25">
      <c r="A919" s="30">
        <v>914</v>
      </c>
      <c r="B919" s="73" t="s">
        <v>1222</v>
      </c>
      <c r="C919" s="66" t="s">
        <v>2327</v>
      </c>
      <c r="D919" s="31"/>
      <c r="E919" s="98" t="s">
        <v>4685</v>
      </c>
      <c r="F919" s="52" t="s">
        <v>2373</v>
      </c>
      <c r="G919" s="52" t="s">
        <v>2376</v>
      </c>
      <c r="H919" s="52" t="s">
        <v>98</v>
      </c>
      <c r="I919" s="52" t="s">
        <v>98</v>
      </c>
      <c r="J919" s="52" t="s">
        <v>361</v>
      </c>
      <c r="K919" s="52" t="s">
        <v>30</v>
      </c>
      <c r="L919" s="52" t="s">
        <v>39</v>
      </c>
      <c r="M919" s="52" t="s">
        <v>2377</v>
      </c>
      <c r="N919" s="52" t="s">
        <v>361</v>
      </c>
      <c r="O919" s="52" t="s">
        <v>2378</v>
      </c>
      <c r="P919" s="32"/>
      <c r="Q919" s="52" t="s">
        <v>361</v>
      </c>
      <c r="R919" s="33">
        <f t="shared" si="184"/>
        <v>1</v>
      </c>
      <c r="S919" s="53" t="str">
        <f t="shared" si="182"/>
        <v>Мінекономіки</v>
      </c>
      <c r="T919" s="53"/>
      <c r="U919" s="31"/>
      <c r="V919" s="31"/>
      <c r="W919" s="31"/>
      <c r="X919" s="57" t="s">
        <v>4367</v>
      </c>
      <c r="Y919" s="31"/>
      <c r="Z919" s="31"/>
      <c r="AA919" s="31"/>
      <c r="AB919" s="31"/>
      <c r="AC919" s="31"/>
      <c r="AD919" s="34"/>
      <c r="AE919" s="59">
        <f t="shared" si="186"/>
        <v>0</v>
      </c>
      <c r="AF919" s="62" t="e">
        <f t="shared" si="185"/>
        <v>#VALUE!</v>
      </c>
      <c r="AG919" s="31"/>
      <c r="AH919" s="31">
        <f t="shared" si="188"/>
        <v>0</v>
      </c>
      <c r="AI919" s="31">
        <f t="shared" si="188"/>
        <v>0</v>
      </c>
      <c r="AJ919" s="31">
        <f t="shared" si="188"/>
        <v>0</v>
      </c>
      <c r="AK919" s="31">
        <f t="shared" si="188"/>
        <v>0</v>
      </c>
      <c r="AL919" s="31">
        <f t="shared" si="188"/>
        <v>0</v>
      </c>
      <c r="AM919" s="31">
        <f t="shared" si="188"/>
        <v>0</v>
      </c>
      <c r="AN919" s="31">
        <f t="shared" si="188"/>
        <v>0</v>
      </c>
      <c r="AO919" s="31">
        <f t="shared" si="188"/>
        <v>0</v>
      </c>
      <c r="AP919" s="31">
        <f t="shared" si="188"/>
        <v>0</v>
      </c>
      <c r="AQ919" s="31">
        <f t="shared" si="188"/>
        <v>0</v>
      </c>
      <c r="AR919" s="31">
        <f t="shared" si="188"/>
        <v>0</v>
      </c>
      <c r="AS919" s="31">
        <f t="shared" si="188"/>
        <v>0</v>
      </c>
      <c r="AT919" s="31">
        <f t="shared" si="188"/>
        <v>0</v>
      </c>
      <c r="AU919" s="31">
        <f t="shared" si="188"/>
        <v>0</v>
      </c>
      <c r="AV919" s="31">
        <f t="shared" si="188"/>
        <v>0</v>
      </c>
      <c r="AW919" s="31">
        <f t="shared" si="188"/>
        <v>0</v>
      </c>
      <c r="AX919" s="31"/>
    </row>
    <row r="920" spans="1:50" ht="61.5" hidden="1" customHeight="1" x14ac:dyDescent="0.25">
      <c r="A920" s="30">
        <v>915</v>
      </c>
      <c r="B920" s="73" t="s">
        <v>1222</v>
      </c>
      <c r="C920" s="66" t="s">
        <v>2327</v>
      </c>
      <c r="D920" s="31"/>
      <c r="E920" s="98" t="s">
        <v>4685</v>
      </c>
      <c r="F920" s="52" t="s">
        <v>2373</v>
      </c>
      <c r="G920" s="52" t="s">
        <v>2379</v>
      </c>
      <c r="H920" s="52" t="s">
        <v>94</v>
      </c>
      <c r="I920" s="52" t="s">
        <v>101</v>
      </c>
      <c r="J920" s="52" t="s">
        <v>361</v>
      </c>
      <c r="K920" s="52" t="s">
        <v>30</v>
      </c>
      <c r="L920" s="52" t="s">
        <v>39</v>
      </c>
      <c r="M920" s="52" t="s">
        <v>2380</v>
      </c>
      <c r="N920" s="52" t="s">
        <v>363</v>
      </c>
      <c r="O920" s="52" t="s">
        <v>2378</v>
      </c>
      <c r="P920" s="32"/>
      <c r="Q920" s="52" t="s">
        <v>361</v>
      </c>
      <c r="R920" s="33">
        <f t="shared" si="184"/>
        <v>1</v>
      </c>
      <c r="S920" s="53" t="str">
        <f t="shared" si="182"/>
        <v>Мінекономіки</v>
      </c>
      <c r="T920" s="53"/>
      <c r="U920" s="31"/>
      <c r="V920" s="31"/>
      <c r="W920" s="31"/>
      <c r="X920" s="57" t="s">
        <v>4367</v>
      </c>
      <c r="Y920" s="31"/>
      <c r="Z920" s="31"/>
      <c r="AA920" s="31"/>
      <c r="AB920" s="31"/>
      <c r="AC920" s="31"/>
      <c r="AD920" s="34"/>
      <c r="AE920" s="59">
        <f t="shared" si="186"/>
        <v>0</v>
      </c>
      <c r="AF920" s="62" t="e">
        <f t="shared" si="185"/>
        <v>#VALUE!</v>
      </c>
      <c r="AG920" s="31"/>
      <c r="AH920" s="31">
        <f t="shared" si="188"/>
        <v>0</v>
      </c>
      <c r="AI920" s="31">
        <f t="shared" si="188"/>
        <v>0</v>
      </c>
      <c r="AJ920" s="31">
        <f t="shared" si="188"/>
        <v>0</v>
      </c>
      <c r="AK920" s="31">
        <f t="shared" si="188"/>
        <v>0</v>
      </c>
      <c r="AL920" s="31">
        <f t="shared" si="188"/>
        <v>0</v>
      </c>
      <c r="AM920" s="31">
        <f t="shared" si="188"/>
        <v>0</v>
      </c>
      <c r="AN920" s="31">
        <f t="shared" si="188"/>
        <v>0</v>
      </c>
      <c r="AO920" s="31">
        <f t="shared" si="188"/>
        <v>0</v>
      </c>
      <c r="AP920" s="31">
        <f t="shared" si="188"/>
        <v>0</v>
      </c>
      <c r="AQ920" s="31">
        <f t="shared" si="188"/>
        <v>0</v>
      </c>
      <c r="AR920" s="31">
        <f t="shared" si="188"/>
        <v>0</v>
      </c>
      <c r="AS920" s="31">
        <f t="shared" si="188"/>
        <v>0</v>
      </c>
      <c r="AT920" s="31">
        <f t="shared" si="188"/>
        <v>0</v>
      </c>
      <c r="AU920" s="31">
        <f t="shared" si="188"/>
        <v>0</v>
      </c>
      <c r="AV920" s="31">
        <f t="shared" si="188"/>
        <v>0</v>
      </c>
      <c r="AW920" s="31">
        <f t="shared" si="188"/>
        <v>0</v>
      </c>
      <c r="AX920" s="31"/>
    </row>
    <row r="921" spans="1:50" ht="61.5" hidden="1" customHeight="1" x14ac:dyDescent="0.25">
      <c r="A921" s="30">
        <v>916</v>
      </c>
      <c r="B921" s="73" t="s">
        <v>1222</v>
      </c>
      <c r="C921" s="66" t="s">
        <v>2327</v>
      </c>
      <c r="D921" s="31"/>
      <c r="E921" s="98" t="s">
        <v>4685</v>
      </c>
      <c r="F921" s="52" t="s">
        <v>2373</v>
      </c>
      <c r="G921" s="52" t="s">
        <v>2381</v>
      </c>
      <c r="H921" s="52" t="s">
        <v>258</v>
      </c>
      <c r="I921" s="52" t="s">
        <v>2382</v>
      </c>
      <c r="J921" s="52" t="s">
        <v>361</v>
      </c>
      <c r="K921" s="52" t="s">
        <v>30</v>
      </c>
      <c r="L921" s="52" t="s">
        <v>39</v>
      </c>
      <c r="M921" s="52" t="s">
        <v>2383</v>
      </c>
      <c r="N921" s="52" t="s">
        <v>265</v>
      </c>
      <c r="O921" s="52" t="s">
        <v>2378</v>
      </c>
      <c r="P921" s="32"/>
      <c r="Q921" s="52" t="s">
        <v>361</v>
      </c>
      <c r="R921" s="33">
        <f t="shared" si="184"/>
        <v>1</v>
      </c>
      <c r="S921" s="53" t="str">
        <f t="shared" si="182"/>
        <v>Мінекономіки</v>
      </c>
      <c r="T921" s="53"/>
      <c r="U921" s="31"/>
      <c r="V921" s="31"/>
      <c r="W921" s="31"/>
      <c r="X921" s="57" t="s">
        <v>4367</v>
      </c>
      <c r="Y921" s="31"/>
      <c r="Z921" s="31"/>
      <c r="AA921" s="31"/>
      <c r="AB921" s="31"/>
      <c r="AC921" s="31"/>
      <c r="AD921" s="34"/>
      <c r="AE921" s="59">
        <f t="shared" si="186"/>
        <v>0</v>
      </c>
      <c r="AF921" s="62" t="e">
        <f t="shared" si="185"/>
        <v>#VALUE!</v>
      </c>
      <c r="AG921" s="31"/>
      <c r="AH921" s="31">
        <f t="shared" si="188"/>
        <v>0</v>
      </c>
      <c r="AI921" s="31">
        <f t="shared" si="188"/>
        <v>0</v>
      </c>
      <c r="AJ921" s="31">
        <f t="shared" si="188"/>
        <v>0</v>
      </c>
      <c r="AK921" s="31">
        <f t="shared" si="188"/>
        <v>0</v>
      </c>
      <c r="AL921" s="31">
        <f t="shared" si="188"/>
        <v>0</v>
      </c>
      <c r="AM921" s="31">
        <f t="shared" si="188"/>
        <v>0</v>
      </c>
      <c r="AN921" s="31">
        <f t="shared" si="188"/>
        <v>0</v>
      </c>
      <c r="AO921" s="31">
        <f t="shared" si="188"/>
        <v>0</v>
      </c>
      <c r="AP921" s="31">
        <f t="shared" si="188"/>
        <v>0</v>
      </c>
      <c r="AQ921" s="31">
        <f t="shared" si="188"/>
        <v>0</v>
      </c>
      <c r="AR921" s="31">
        <f t="shared" si="188"/>
        <v>0</v>
      </c>
      <c r="AS921" s="31">
        <f t="shared" si="188"/>
        <v>0</v>
      </c>
      <c r="AT921" s="31">
        <f t="shared" si="188"/>
        <v>0</v>
      </c>
      <c r="AU921" s="31">
        <f t="shared" si="188"/>
        <v>0</v>
      </c>
      <c r="AV921" s="31">
        <f t="shared" si="188"/>
        <v>0</v>
      </c>
      <c r="AW921" s="31">
        <f t="shared" si="188"/>
        <v>0</v>
      </c>
      <c r="AX921" s="31"/>
    </row>
    <row r="922" spans="1:50" ht="61.5" hidden="1" customHeight="1" x14ac:dyDescent="0.25">
      <c r="A922" s="30">
        <v>917</v>
      </c>
      <c r="B922" s="73" t="s">
        <v>1222</v>
      </c>
      <c r="C922" s="66" t="s">
        <v>2327</v>
      </c>
      <c r="D922" s="31"/>
      <c r="E922" s="98" t="s">
        <v>4685</v>
      </c>
      <c r="F922" s="52" t="s">
        <v>2373</v>
      </c>
      <c r="G922" s="52" t="s">
        <v>2384</v>
      </c>
      <c r="H922" s="52" t="s">
        <v>2385</v>
      </c>
      <c r="I922" s="52" t="s">
        <v>16</v>
      </c>
      <c r="J922" s="52" t="s">
        <v>361</v>
      </c>
      <c r="K922" s="52" t="s">
        <v>30</v>
      </c>
      <c r="L922" s="52" t="s">
        <v>39</v>
      </c>
      <c r="M922" s="52" t="s">
        <v>1328</v>
      </c>
      <c r="N922" s="52" t="s">
        <v>361</v>
      </c>
      <c r="O922" s="52" t="s">
        <v>1379</v>
      </c>
      <c r="P922" s="32"/>
      <c r="Q922" s="52" t="s">
        <v>361</v>
      </c>
      <c r="R922" s="33">
        <f t="shared" si="184"/>
        <v>1</v>
      </c>
      <c r="S922" s="53" t="str">
        <f t="shared" si="182"/>
        <v>Мінекономіки</v>
      </c>
      <c r="T922" s="53"/>
      <c r="U922" s="31"/>
      <c r="V922" s="31"/>
      <c r="W922" s="31"/>
      <c r="X922" s="31"/>
      <c r="Y922" s="31"/>
      <c r="Z922" s="57" t="s">
        <v>4367</v>
      </c>
      <c r="AA922" s="128"/>
      <c r="AB922" s="128"/>
      <c r="AC922" s="31"/>
      <c r="AD922" s="34"/>
      <c r="AE922" s="59">
        <f t="shared" si="186"/>
        <v>0</v>
      </c>
      <c r="AF922" s="62" t="e">
        <f t="shared" si="185"/>
        <v>#VALUE!</v>
      </c>
      <c r="AG922" s="31"/>
      <c r="AH922" s="31">
        <f t="shared" si="188"/>
        <v>0</v>
      </c>
      <c r="AI922" s="31">
        <f t="shared" si="188"/>
        <v>0</v>
      </c>
      <c r="AJ922" s="31">
        <f t="shared" si="188"/>
        <v>0</v>
      </c>
      <c r="AK922" s="31">
        <f t="shared" si="188"/>
        <v>0</v>
      </c>
      <c r="AL922" s="31">
        <f t="shared" si="188"/>
        <v>0</v>
      </c>
      <c r="AM922" s="31">
        <f t="shared" si="188"/>
        <v>0</v>
      </c>
      <c r="AN922" s="31">
        <f t="shared" si="188"/>
        <v>0</v>
      </c>
      <c r="AO922" s="31">
        <f t="shared" si="188"/>
        <v>0</v>
      </c>
      <c r="AP922" s="31">
        <f t="shared" si="188"/>
        <v>0</v>
      </c>
      <c r="AQ922" s="31">
        <f t="shared" si="188"/>
        <v>0</v>
      </c>
      <c r="AR922" s="31">
        <f t="shared" si="188"/>
        <v>0</v>
      </c>
      <c r="AS922" s="31">
        <f t="shared" si="188"/>
        <v>0</v>
      </c>
      <c r="AT922" s="31">
        <f t="shared" si="188"/>
        <v>0</v>
      </c>
      <c r="AU922" s="31">
        <f t="shared" si="188"/>
        <v>0</v>
      </c>
      <c r="AV922" s="31">
        <f t="shared" si="188"/>
        <v>0</v>
      </c>
      <c r="AW922" s="31">
        <f t="shared" si="188"/>
        <v>0</v>
      </c>
      <c r="AX922" s="31"/>
    </row>
    <row r="923" spans="1:50" ht="61.5" hidden="1" customHeight="1" x14ac:dyDescent="0.25">
      <c r="A923" s="30">
        <v>918</v>
      </c>
      <c r="B923" s="73" t="s">
        <v>1222</v>
      </c>
      <c r="C923" s="66" t="s">
        <v>2327</v>
      </c>
      <c r="D923" s="31"/>
      <c r="E923" s="98" t="s">
        <v>4685</v>
      </c>
      <c r="F923" s="52" t="s">
        <v>2373</v>
      </c>
      <c r="G923" s="52" t="s">
        <v>2386</v>
      </c>
      <c r="H923" s="52" t="s">
        <v>2387</v>
      </c>
      <c r="I923" s="52" t="s">
        <v>16</v>
      </c>
      <c r="J923" s="52" t="s">
        <v>361</v>
      </c>
      <c r="K923" s="52" t="s">
        <v>30</v>
      </c>
      <c r="L923" s="52" t="s">
        <v>39</v>
      </c>
      <c r="M923" s="52" t="s">
        <v>2367</v>
      </c>
      <c r="N923" s="52" t="s">
        <v>361</v>
      </c>
      <c r="O923" s="52" t="s">
        <v>1379</v>
      </c>
      <c r="P923" s="32"/>
      <c r="Q923" s="52" t="s">
        <v>361</v>
      </c>
      <c r="R923" s="33">
        <f t="shared" si="184"/>
        <v>1</v>
      </c>
      <c r="S923" s="53" t="str">
        <f t="shared" si="182"/>
        <v>Мінекономіки</v>
      </c>
      <c r="T923" s="53"/>
      <c r="U923" s="31"/>
      <c r="V923" s="31"/>
      <c r="W923" s="31"/>
      <c r="X923" s="31"/>
      <c r="Y923" s="31"/>
      <c r="Z923" s="57" t="s">
        <v>4367</v>
      </c>
      <c r="AA923" s="128"/>
      <c r="AB923" s="128"/>
      <c r="AC923" s="31"/>
      <c r="AD923" s="34"/>
      <c r="AE923" s="59">
        <f t="shared" si="186"/>
        <v>0</v>
      </c>
      <c r="AF923" s="62" t="e">
        <f t="shared" si="185"/>
        <v>#VALUE!</v>
      </c>
      <c r="AG923" s="31"/>
      <c r="AH923" s="31">
        <f t="shared" si="188"/>
        <v>0</v>
      </c>
      <c r="AI923" s="31">
        <f t="shared" si="188"/>
        <v>0</v>
      </c>
      <c r="AJ923" s="31">
        <f t="shared" si="188"/>
        <v>0</v>
      </c>
      <c r="AK923" s="31">
        <f t="shared" si="188"/>
        <v>0</v>
      </c>
      <c r="AL923" s="31">
        <f t="shared" si="188"/>
        <v>0</v>
      </c>
      <c r="AM923" s="31">
        <f t="shared" si="188"/>
        <v>0</v>
      </c>
      <c r="AN923" s="31">
        <f t="shared" si="188"/>
        <v>0</v>
      </c>
      <c r="AO923" s="31">
        <f t="shared" si="188"/>
        <v>0</v>
      </c>
      <c r="AP923" s="31">
        <f t="shared" si="188"/>
        <v>0</v>
      </c>
      <c r="AQ923" s="31">
        <f t="shared" si="188"/>
        <v>0</v>
      </c>
      <c r="AR923" s="31">
        <f t="shared" si="188"/>
        <v>0</v>
      </c>
      <c r="AS923" s="31">
        <f t="shared" si="188"/>
        <v>0</v>
      </c>
      <c r="AT923" s="31">
        <f t="shared" si="188"/>
        <v>0</v>
      </c>
      <c r="AU923" s="31">
        <f t="shared" si="188"/>
        <v>0</v>
      </c>
      <c r="AV923" s="31">
        <f t="shared" si="188"/>
        <v>0</v>
      </c>
      <c r="AW923" s="31">
        <f t="shared" si="188"/>
        <v>0</v>
      </c>
      <c r="AX923" s="31"/>
    </row>
    <row r="924" spans="1:50" ht="61.5" hidden="1" customHeight="1" x14ac:dyDescent="0.25">
      <c r="A924" s="30">
        <v>919</v>
      </c>
      <c r="B924" s="73" t="s">
        <v>1222</v>
      </c>
      <c r="C924" s="66" t="s">
        <v>2327</v>
      </c>
      <c r="D924" s="31"/>
      <c r="E924" s="98" t="s">
        <v>4686</v>
      </c>
      <c r="F924" s="52" t="s">
        <v>2388</v>
      </c>
      <c r="G924" s="52" t="s">
        <v>2389</v>
      </c>
      <c r="H924" s="52" t="s">
        <v>15</v>
      </c>
      <c r="I924" s="52" t="s">
        <v>156</v>
      </c>
      <c r="J924" s="52" t="s">
        <v>361</v>
      </c>
      <c r="K924" s="52" t="s">
        <v>30</v>
      </c>
      <c r="L924" s="52" t="s">
        <v>39</v>
      </c>
      <c r="M924" s="52" t="s">
        <v>452</v>
      </c>
      <c r="N924" s="52" t="s">
        <v>361</v>
      </c>
      <c r="O924" s="52" t="s">
        <v>55</v>
      </c>
      <c r="P924" s="32"/>
      <c r="Q924" s="52" t="s">
        <v>361</v>
      </c>
      <c r="R924" s="33">
        <f t="shared" si="184"/>
        <v>1</v>
      </c>
      <c r="S924" s="53" t="str">
        <f t="shared" si="182"/>
        <v>Мінекономіки</v>
      </c>
      <c r="T924" s="53"/>
      <c r="U924" s="31"/>
      <c r="V924" s="31"/>
      <c r="W924" s="31"/>
      <c r="X924" s="57" t="s">
        <v>4367</v>
      </c>
      <c r="Y924" s="31"/>
      <c r="Z924" s="31"/>
      <c r="AA924" s="31"/>
      <c r="AB924" s="31"/>
      <c r="AC924" s="31"/>
      <c r="AD924" s="34"/>
      <c r="AE924" s="59">
        <f t="shared" si="186"/>
        <v>0</v>
      </c>
      <c r="AF924" s="62" t="e">
        <f t="shared" si="185"/>
        <v>#VALUE!</v>
      </c>
      <c r="AG924" s="31"/>
      <c r="AH924" s="31">
        <f t="shared" si="188"/>
        <v>0</v>
      </c>
      <c r="AI924" s="31">
        <f t="shared" si="188"/>
        <v>0</v>
      </c>
      <c r="AJ924" s="31">
        <f t="shared" si="188"/>
        <v>0</v>
      </c>
      <c r="AK924" s="31">
        <f t="shared" si="188"/>
        <v>0</v>
      </c>
      <c r="AL924" s="31">
        <f t="shared" si="188"/>
        <v>0</v>
      </c>
      <c r="AM924" s="31">
        <f t="shared" si="188"/>
        <v>0</v>
      </c>
      <c r="AN924" s="31">
        <f t="shared" si="188"/>
        <v>0</v>
      </c>
      <c r="AO924" s="31">
        <f t="shared" si="188"/>
        <v>0</v>
      </c>
      <c r="AP924" s="31">
        <f t="shared" si="188"/>
        <v>0</v>
      </c>
      <c r="AQ924" s="31">
        <f t="shared" si="188"/>
        <v>0</v>
      </c>
      <c r="AR924" s="31">
        <f t="shared" si="188"/>
        <v>0</v>
      </c>
      <c r="AS924" s="31">
        <f t="shared" si="188"/>
        <v>0</v>
      </c>
      <c r="AT924" s="31">
        <f t="shared" si="188"/>
        <v>0</v>
      </c>
      <c r="AU924" s="31">
        <f t="shared" si="188"/>
        <v>0</v>
      </c>
      <c r="AV924" s="31">
        <f t="shared" si="188"/>
        <v>0</v>
      </c>
      <c r="AW924" s="31">
        <f t="shared" si="188"/>
        <v>0</v>
      </c>
      <c r="AX924" s="31"/>
    </row>
    <row r="925" spans="1:50" ht="61.5" hidden="1" customHeight="1" x14ac:dyDescent="0.25">
      <c r="A925" s="30">
        <v>920</v>
      </c>
      <c r="B925" s="73" t="s">
        <v>1222</v>
      </c>
      <c r="C925" s="66" t="s">
        <v>2327</v>
      </c>
      <c r="D925" s="31"/>
      <c r="E925" s="98" t="s">
        <v>4686</v>
      </c>
      <c r="F925" s="52" t="s">
        <v>2388</v>
      </c>
      <c r="G925" s="52" t="s">
        <v>2390</v>
      </c>
      <c r="H925" s="52" t="s">
        <v>160</v>
      </c>
      <c r="I925" s="52" t="s">
        <v>98</v>
      </c>
      <c r="J925" s="52" t="s">
        <v>361</v>
      </c>
      <c r="K925" s="52" t="s">
        <v>30</v>
      </c>
      <c r="L925" s="52" t="s">
        <v>39</v>
      </c>
      <c r="M925" s="52" t="s">
        <v>58</v>
      </c>
      <c r="N925" s="52" t="s">
        <v>363</v>
      </c>
      <c r="O925" s="52" t="s">
        <v>55</v>
      </c>
      <c r="P925" s="32"/>
      <c r="Q925" s="52" t="s">
        <v>361</v>
      </c>
      <c r="R925" s="33">
        <f t="shared" si="184"/>
        <v>1</v>
      </c>
      <c r="S925" s="53" t="str">
        <f t="shared" si="182"/>
        <v>Мінекономіки</v>
      </c>
      <c r="T925" s="53"/>
      <c r="U925" s="31"/>
      <c r="V925" s="31"/>
      <c r="W925" s="31"/>
      <c r="X925" s="57" t="s">
        <v>4367</v>
      </c>
      <c r="Y925" s="31"/>
      <c r="Z925" s="31"/>
      <c r="AA925" s="31"/>
      <c r="AB925" s="31"/>
      <c r="AC925" s="31"/>
      <c r="AD925" s="34"/>
      <c r="AE925" s="59">
        <f t="shared" si="186"/>
        <v>0</v>
      </c>
      <c r="AF925" s="62" t="e">
        <f t="shared" si="185"/>
        <v>#VALUE!</v>
      </c>
      <c r="AG925" s="31"/>
      <c r="AH925" s="31">
        <f t="shared" si="188"/>
        <v>0</v>
      </c>
      <c r="AI925" s="31">
        <f t="shared" si="188"/>
        <v>0</v>
      </c>
      <c r="AJ925" s="31">
        <f t="shared" si="188"/>
        <v>0</v>
      </c>
      <c r="AK925" s="31">
        <f t="shared" si="188"/>
        <v>0</v>
      </c>
      <c r="AL925" s="31">
        <f t="shared" si="188"/>
        <v>0</v>
      </c>
      <c r="AM925" s="31">
        <f t="shared" si="188"/>
        <v>0</v>
      </c>
      <c r="AN925" s="31">
        <f t="shared" si="188"/>
        <v>0</v>
      </c>
      <c r="AO925" s="31">
        <f t="shared" si="188"/>
        <v>0</v>
      </c>
      <c r="AP925" s="31">
        <f t="shared" si="188"/>
        <v>0</v>
      </c>
      <c r="AQ925" s="31">
        <f t="shared" si="188"/>
        <v>0</v>
      </c>
      <c r="AR925" s="31">
        <f t="shared" si="188"/>
        <v>0</v>
      </c>
      <c r="AS925" s="31">
        <f t="shared" si="188"/>
        <v>0</v>
      </c>
      <c r="AT925" s="31">
        <f t="shared" si="188"/>
        <v>0</v>
      </c>
      <c r="AU925" s="31">
        <f t="shared" si="188"/>
        <v>0</v>
      </c>
      <c r="AV925" s="31">
        <f t="shared" si="188"/>
        <v>0</v>
      </c>
      <c r="AW925" s="31">
        <f t="shared" si="188"/>
        <v>0</v>
      </c>
      <c r="AX925" s="31"/>
    </row>
    <row r="926" spans="1:50" ht="61.5" hidden="1" customHeight="1" x14ac:dyDescent="0.25">
      <c r="A926" s="30">
        <v>921</v>
      </c>
      <c r="B926" s="73" t="s">
        <v>1222</v>
      </c>
      <c r="C926" s="66" t="s">
        <v>2327</v>
      </c>
      <c r="D926" s="31"/>
      <c r="E926" s="98" t="s">
        <v>4686</v>
      </c>
      <c r="F926" s="52" t="s">
        <v>2388</v>
      </c>
      <c r="G926" s="52" t="s">
        <v>2391</v>
      </c>
      <c r="H926" s="52" t="s">
        <v>112</v>
      </c>
      <c r="I926" s="52" t="s">
        <v>94</v>
      </c>
      <c r="J926" s="52" t="s">
        <v>361</v>
      </c>
      <c r="K926" s="52" t="s">
        <v>30</v>
      </c>
      <c r="L926" s="52" t="s">
        <v>39</v>
      </c>
      <c r="M926" s="52" t="s">
        <v>64</v>
      </c>
      <c r="N926" s="52" t="s">
        <v>65</v>
      </c>
      <c r="O926" s="52" t="s">
        <v>55</v>
      </c>
      <c r="P926" s="32"/>
      <c r="Q926" s="52" t="s">
        <v>361</v>
      </c>
      <c r="R926" s="33">
        <f t="shared" si="184"/>
        <v>1</v>
      </c>
      <c r="S926" s="53" t="str">
        <f t="shared" si="182"/>
        <v>Мінекономіки</v>
      </c>
      <c r="T926" s="53"/>
      <c r="U926" s="31"/>
      <c r="V926" s="31"/>
      <c r="W926" s="31"/>
      <c r="X926" s="57" t="s">
        <v>4367</v>
      </c>
      <c r="Y926" s="31"/>
      <c r="Z926" s="31"/>
      <c r="AA926" s="31"/>
      <c r="AB926" s="31"/>
      <c r="AC926" s="31"/>
      <c r="AD926" s="34"/>
      <c r="AE926" s="59">
        <f t="shared" si="186"/>
        <v>0</v>
      </c>
      <c r="AF926" s="62" t="e">
        <f t="shared" si="185"/>
        <v>#VALUE!</v>
      </c>
      <c r="AG926" s="31"/>
      <c r="AH926" s="31">
        <f t="shared" si="188"/>
        <v>0</v>
      </c>
      <c r="AI926" s="31">
        <f t="shared" si="188"/>
        <v>0</v>
      </c>
      <c r="AJ926" s="31">
        <f t="shared" si="188"/>
        <v>0</v>
      </c>
      <c r="AK926" s="31">
        <f t="shared" si="188"/>
        <v>0</v>
      </c>
      <c r="AL926" s="31">
        <f t="shared" si="188"/>
        <v>0</v>
      </c>
      <c r="AM926" s="31">
        <f t="shared" si="188"/>
        <v>0</v>
      </c>
      <c r="AN926" s="31">
        <f t="shared" si="188"/>
        <v>0</v>
      </c>
      <c r="AO926" s="31">
        <f t="shared" si="188"/>
        <v>0</v>
      </c>
      <c r="AP926" s="31">
        <f t="shared" si="188"/>
        <v>0</v>
      </c>
      <c r="AQ926" s="31">
        <f t="shared" si="188"/>
        <v>0</v>
      </c>
      <c r="AR926" s="31">
        <f t="shared" si="188"/>
        <v>0</v>
      </c>
      <c r="AS926" s="31">
        <f t="shared" si="188"/>
        <v>0</v>
      </c>
      <c r="AT926" s="31">
        <f t="shared" si="188"/>
        <v>0</v>
      </c>
      <c r="AU926" s="31">
        <f t="shared" si="188"/>
        <v>0</v>
      </c>
      <c r="AV926" s="31">
        <f t="shared" si="188"/>
        <v>0</v>
      </c>
      <c r="AW926" s="31">
        <f t="shared" si="188"/>
        <v>0</v>
      </c>
      <c r="AX926" s="31"/>
    </row>
    <row r="927" spans="1:50" ht="61.5" hidden="1" customHeight="1" x14ac:dyDescent="0.25">
      <c r="A927" s="30">
        <v>922</v>
      </c>
      <c r="B927" s="73" t="s">
        <v>1222</v>
      </c>
      <c r="C927" s="66" t="s">
        <v>2327</v>
      </c>
      <c r="D927" s="31"/>
      <c r="E927" s="98" t="s">
        <v>4686</v>
      </c>
      <c r="F927" s="52" t="s">
        <v>2388</v>
      </c>
      <c r="G927" s="52" t="s">
        <v>2392</v>
      </c>
      <c r="H927" s="52" t="s">
        <v>101</v>
      </c>
      <c r="I927" s="52" t="s">
        <v>68</v>
      </c>
      <c r="J927" s="52" t="s">
        <v>361</v>
      </c>
      <c r="K927" s="52" t="s">
        <v>30</v>
      </c>
      <c r="L927" s="52" t="s">
        <v>39</v>
      </c>
      <c r="M927" s="52" t="s">
        <v>69</v>
      </c>
      <c r="N927" s="52" t="s">
        <v>70</v>
      </c>
      <c r="O927" s="52" t="s">
        <v>55</v>
      </c>
      <c r="P927" s="32"/>
      <c r="Q927" s="52" t="s">
        <v>361</v>
      </c>
      <c r="R927" s="33">
        <f t="shared" si="184"/>
        <v>1</v>
      </c>
      <c r="S927" s="53" t="str">
        <f t="shared" si="182"/>
        <v>Мінекономіки</v>
      </c>
      <c r="T927" s="53"/>
      <c r="U927" s="31"/>
      <c r="V927" s="31"/>
      <c r="W927" s="31"/>
      <c r="X927" s="57" t="s">
        <v>4367</v>
      </c>
      <c r="Y927" s="31"/>
      <c r="Z927" s="31"/>
      <c r="AA927" s="31"/>
      <c r="AB927" s="31"/>
      <c r="AC927" s="31"/>
      <c r="AD927" s="34"/>
      <c r="AE927" s="59">
        <f t="shared" si="186"/>
        <v>0</v>
      </c>
      <c r="AF927" s="62" t="e">
        <f t="shared" si="185"/>
        <v>#VALUE!</v>
      </c>
      <c r="AG927" s="31"/>
      <c r="AH927" s="31">
        <f t="shared" si="188"/>
        <v>0</v>
      </c>
      <c r="AI927" s="31">
        <f t="shared" si="188"/>
        <v>0</v>
      </c>
      <c r="AJ927" s="31">
        <f t="shared" si="188"/>
        <v>0</v>
      </c>
      <c r="AK927" s="31">
        <f t="shared" si="188"/>
        <v>0</v>
      </c>
      <c r="AL927" s="31">
        <f t="shared" si="188"/>
        <v>0</v>
      </c>
      <c r="AM927" s="31">
        <f t="shared" si="188"/>
        <v>0</v>
      </c>
      <c r="AN927" s="31">
        <f t="shared" si="188"/>
        <v>0</v>
      </c>
      <c r="AO927" s="31">
        <f t="shared" si="188"/>
        <v>0</v>
      </c>
      <c r="AP927" s="31">
        <f t="shared" si="188"/>
        <v>0</v>
      </c>
      <c r="AQ927" s="31">
        <f t="shared" si="188"/>
        <v>0</v>
      </c>
      <c r="AR927" s="31">
        <f t="shared" si="188"/>
        <v>0</v>
      </c>
      <c r="AS927" s="31">
        <f t="shared" si="188"/>
        <v>0</v>
      </c>
      <c r="AT927" s="31">
        <f t="shared" si="188"/>
        <v>0</v>
      </c>
      <c r="AU927" s="31">
        <f t="shared" si="188"/>
        <v>0</v>
      </c>
      <c r="AV927" s="31">
        <f t="shared" si="188"/>
        <v>0</v>
      </c>
      <c r="AW927" s="31">
        <f t="shared" si="188"/>
        <v>0</v>
      </c>
      <c r="AX927" s="31"/>
    </row>
    <row r="928" spans="1:50" ht="61.5" hidden="1" customHeight="1" x14ac:dyDescent="0.25">
      <c r="A928" s="30">
        <v>923</v>
      </c>
      <c r="B928" s="73" t="s">
        <v>1222</v>
      </c>
      <c r="C928" s="66" t="s">
        <v>2327</v>
      </c>
      <c r="D928" s="31"/>
      <c r="E928" s="98" t="s">
        <v>4686</v>
      </c>
      <c r="F928" s="52" t="s">
        <v>2388</v>
      </c>
      <c r="G928" s="52" t="s">
        <v>2393</v>
      </c>
      <c r="H928" s="52" t="s">
        <v>28</v>
      </c>
      <c r="I928" s="52" t="s">
        <v>16</v>
      </c>
      <c r="J928" s="52" t="s">
        <v>2394</v>
      </c>
      <c r="K928" s="52" t="s">
        <v>30</v>
      </c>
      <c r="L928" s="52" t="s">
        <v>39</v>
      </c>
      <c r="M928" s="52" t="s">
        <v>2395</v>
      </c>
      <c r="N928" s="52" t="s">
        <v>2394</v>
      </c>
      <c r="O928" s="52" t="s">
        <v>2396</v>
      </c>
      <c r="P928" s="32"/>
      <c r="Q928" s="52" t="s">
        <v>2394</v>
      </c>
      <c r="R928" s="33">
        <f t="shared" si="184"/>
        <v>9</v>
      </c>
      <c r="S928" s="53" t="str">
        <f t="shared" si="182"/>
        <v>органи</v>
      </c>
      <c r="T928" s="53"/>
      <c r="U928" s="31"/>
      <c r="V928" s="31"/>
      <c r="W928" s="31"/>
      <c r="X928" s="31"/>
      <c r="Y928" s="57" t="s">
        <v>4367</v>
      </c>
      <c r="Z928" s="57" t="s">
        <v>4367</v>
      </c>
      <c r="AA928" s="128"/>
      <c r="AB928" s="128"/>
      <c r="AC928" s="31"/>
      <c r="AD928" s="34"/>
      <c r="AE928" s="59">
        <f t="shared" si="186"/>
        <v>0</v>
      </c>
      <c r="AF928" s="62" t="e">
        <f t="shared" si="185"/>
        <v>#VALUE!</v>
      </c>
      <c r="AG928" s="31"/>
      <c r="AH928" s="31">
        <f t="shared" si="188"/>
        <v>0</v>
      </c>
      <c r="AI928" s="31">
        <f t="shared" si="188"/>
        <v>0</v>
      </c>
      <c r="AJ928" s="31">
        <f t="shared" si="188"/>
        <v>0</v>
      </c>
      <c r="AK928" s="31">
        <f t="shared" si="188"/>
        <v>0</v>
      </c>
      <c r="AL928" s="31">
        <f t="shared" si="188"/>
        <v>0</v>
      </c>
      <c r="AM928" s="31">
        <f t="shared" si="188"/>
        <v>0</v>
      </c>
      <c r="AN928" s="31">
        <f t="shared" si="188"/>
        <v>0</v>
      </c>
      <c r="AO928" s="31">
        <f t="shared" si="188"/>
        <v>0</v>
      </c>
      <c r="AP928" s="31">
        <f t="shared" si="188"/>
        <v>0</v>
      </c>
      <c r="AQ928" s="31">
        <f t="shared" si="188"/>
        <v>0</v>
      </c>
      <c r="AR928" s="31">
        <f t="shared" si="188"/>
        <v>0</v>
      </c>
      <c r="AS928" s="31">
        <f t="shared" si="188"/>
        <v>0</v>
      </c>
      <c r="AT928" s="31">
        <f t="shared" si="188"/>
        <v>0</v>
      </c>
      <c r="AU928" s="31">
        <f t="shared" si="188"/>
        <v>0</v>
      </c>
      <c r="AV928" s="31">
        <f t="shared" si="188"/>
        <v>0</v>
      </c>
      <c r="AW928" s="31">
        <f t="shared" si="188"/>
        <v>0</v>
      </c>
      <c r="AX928" s="31"/>
    </row>
    <row r="929" spans="1:50" ht="61.5" customHeight="1" x14ac:dyDescent="0.25">
      <c r="A929" s="30">
        <v>924</v>
      </c>
      <c r="B929" s="73" t="s">
        <v>1222</v>
      </c>
      <c r="C929" s="66" t="s">
        <v>2327</v>
      </c>
      <c r="D929" s="31"/>
      <c r="E929" s="98" t="s">
        <v>4687</v>
      </c>
      <c r="F929" s="52" t="s">
        <v>2397</v>
      </c>
      <c r="G929" s="52" t="s">
        <v>2398</v>
      </c>
      <c r="H929" s="52" t="s">
        <v>15</v>
      </c>
      <c r="I929" s="52" t="s">
        <v>36</v>
      </c>
      <c r="J929" s="52" t="s">
        <v>17</v>
      </c>
      <c r="K929" s="52" t="s">
        <v>30</v>
      </c>
      <c r="L929" s="52" t="s">
        <v>31</v>
      </c>
      <c r="M929" s="52" t="s">
        <v>1328</v>
      </c>
      <c r="N929" s="52" t="s">
        <v>17</v>
      </c>
      <c r="O929" s="52" t="s">
        <v>1379</v>
      </c>
      <c r="P929" s="32"/>
      <c r="Q929" s="52" t="s">
        <v>4225</v>
      </c>
      <c r="R929" s="33">
        <f t="shared" si="184"/>
        <v>1</v>
      </c>
      <c r="S929" s="53" t="str">
        <f t="shared" si="182"/>
        <v>НАЗК</v>
      </c>
      <c r="T929" s="54"/>
      <c r="U929" s="55" t="s">
        <v>4272</v>
      </c>
      <c r="V929" s="56" t="s">
        <v>4272</v>
      </c>
      <c r="W929" s="34"/>
      <c r="X929" s="57" t="s">
        <v>4367</v>
      </c>
      <c r="Y929" s="61"/>
      <c r="Z929" s="61"/>
      <c r="AA929" s="55" t="s">
        <v>4272</v>
      </c>
      <c r="AB929" s="55"/>
      <c r="AC929" s="65" t="s">
        <v>4446</v>
      </c>
      <c r="AD929" s="58" t="s">
        <v>4279</v>
      </c>
      <c r="AE929" s="59">
        <f t="shared" si="186"/>
        <v>1</v>
      </c>
      <c r="AF929" s="60" t="str">
        <f t="shared" si="185"/>
        <v>Деркач</v>
      </c>
      <c r="AG929" s="34"/>
      <c r="AH929" s="16" t="str">
        <f t="shared" ref="AH929:AW930" si="189">IF(ISNUMBER(FIND(AH$5,$AD929)),AH$5,"")</f>
        <v>Деркач</v>
      </c>
      <c r="AI929" s="16" t="str">
        <f t="shared" si="189"/>
        <v/>
      </c>
      <c r="AJ929" s="16" t="str">
        <f t="shared" si="189"/>
        <v/>
      </c>
      <c r="AK929" s="16" t="str">
        <f t="shared" si="189"/>
        <v/>
      </c>
      <c r="AL929" s="16" t="str">
        <f t="shared" si="189"/>
        <v/>
      </c>
      <c r="AM929" s="16" t="str">
        <f t="shared" si="189"/>
        <v/>
      </c>
      <c r="AN929" s="16" t="str">
        <f>IF(ISNUMBER(FIND(AN$5,$AD929)),AN$5,"")</f>
        <v/>
      </c>
      <c r="AO929" s="16" t="str">
        <f>IF(ISNUMBER(FIND(AO$5,$AD929)),AO$5,"")</f>
        <v/>
      </c>
      <c r="AP929" s="16" t="str">
        <f t="shared" si="189"/>
        <v/>
      </c>
      <c r="AQ929" s="16" t="str">
        <f>IF(ISNUMBER(FIND(AQ$5,$AD929)),AQ$5,"")</f>
        <v/>
      </c>
      <c r="AR929" s="16" t="str">
        <f>IF(ISNUMBER(FIND(AR$5,$AD929)),AR$5,"")</f>
        <v/>
      </c>
      <c r="AS929" s="16" t="str">
        <f t="shared" si="189"/>
        <v/>
      </c>
      <c r="AT929" s="16" t="str">
        <f t="shared" si="189"/>
        <v/>
      </c>
      <c r="AU929" s="16" t="str">
        <f t="shared" si="189"/>
        <v/>
      </c>
      <c r="AV929" s="16" t="str">
        <f t="shared" si="189"/>
        <v/>
      </c>
      <c r="AW929" s="16" t="str">
        <f t="shared" si="189"/>
        <v/>
      </c>
      <c r="AX929" s="31"/>
    </row>
    <row r="930" spans="1:50" ht="61.5" customHeight="1" x14ac:dyDescent="0.25">
      <c r="A930" s="30">
        <v>925</v>
      </c>
      <c r="B930" s="73" t="s">
        <v>1222</v>
      </c>
      <c r="C930" s="66" t="s">
        <v>2327</v>
      </c>
      <c r="D930" s="31"/>
      <c r="E930" s="98" t="s">
        <v>4687</v>
      </c>
      <c r="F930" s="52" t="s">
        <v>2397</v>
      </c>
      <c r="G930" s="52" t="s">
        <v>2399</v>
      </c>
      <c r="H930" s="52" t="s">
        <v>156</v>
      </c>
      <c r="I930" s="52" t="s">
        <v>160</v>
      </c>
      <c r="J930" s="52" t="s">
        <v>17</v>
      </c>
      <c r="K930" s="52" t="s">
        <v>30</v>
      </c>
      <c r="L930" s="52" t="s">
        <v>31</v>
      </c>
      <c r="M930" s="52" t="s">
        <v>2367</v>
      </c>
      <c r="N930" s="52" t="s">
        <v>59</v>
      </c>
      <c r="O930" s="52" t="s">
        <v>1379</v>
      </c>
      <c r="P930" s="32"/>
      <c r="Q930" s="52" t="s">
        <v>4225</v>
      </c>
      <c r="R930" s="33">
        <f t="shared" si="184"/>
        <v>1</v>
      </c>
      <c r="S930" s="53" t="str">
        <f t="shared" si="182"/>
        <v>НАЗК</v>
      </c>
      <c r="T930" s="54"/>
      <c r="U930" s="55" t="s">
        <v>4272</v>
      </c>
      <c r="V930" s="56" t="s">
        <v>4272</v>
      </c>
      <c r="W930" s="34"/>
      <c r="X930" s="57" t="s">
        <v>4367</v>
      </c>
      <c r="Y930" s="61"/>
      <c r="Z930" s="61"/>
      <c r="AA930" s="55" t="s">
        <v>4272</v>
      </c>
      <c r="AB930" s="55"/>
      <c r="AC930" s="65" t="s">
        <v>4446</v>
      </c>
      <c r="AD930" s="58" t="s">
        <v>4279</v>
      </c>
      <c r="AE930" s="59">
        <f t="shared" si="186"/>
        <v>1</v>
      </c>
      <c r="AF930" s="60" t="str">
        <f t="shared" si="185"/>
        <v>Деркач</v>
      </c>
      <c r="AG930" s="34"/>
      <c r="AH930" s="16" t="str">
        <f t="shared" si="189"/>
        <v>Деркач</v>
      </c>
      <c r="AI930" s="16" t="str">
        <f t="shared" si="189"/>
        <v/>
      </c>
      <c r="AJ930" s="16" t="str">
        <f t="shared" si="189"/>
        <v/>
      </c>
      <c r="AK930" s="16" t="str">
        <f t="shared" si="189"/>
        <v/>
      </c>
      <c r="AL930" s="16" t="str">
        <f t="shared" si="189"/>
        <v/>
      </c>
      <c r="AM930" s="16" t="str">
        <f t="shared" si="189"/>
        <v/>
      </c>
      <c r="AN930" s="16" t="str">
        <f>IF(ISNUMBER(FIND(AN$5,$AD930)),AN$5,"")</f>
        <v/>
      </c>
      <c r="AO930" s="16" t="str">
        <f>IF(ISNUMBER(FIND(AO$5,$AD930)),AO$5,"")</f>
        <v/>
      </c>
      <c r="AP930" s="16" t="str">
        <f t="shared" si="189"/>
        <v/>
      </c>
      <c r="AQ930" s="16" t="str">
        <f>IF(ISNUMBER(FIND(AQ$5,$AD930)),AQ$5,"")</f>
        <v/>
      </c>
      <c r="AR930" s="16" t="str">
        <f>IF(ISNUMBER(FIND(AR$5,$AD930)),AR$5,"")</f>
        <v/>
      </c>
      <c r="AS930" s="16" t="str">
        <f t="shared" si="189"/>
        <v/>
      </c>
      <c r="AT930" s="16" t="str">
        <f t="shared" si="189"/>
        <v/>
      </c>
      <c r="AU930" s="16" t="str">
        <f t="shared" si="189"/>
        <v/>
      </c>
      <c r="AV930" s="16" t="str">
        <f t="shared" si="189"/>
        <v/>
      </c>
      <c r="AW930" s="16" t="str">
        <f t="shared" si="189"/>
        <v/>
      </c>
      <c r="AX930" s="31"/>
    </row>
    <row r="931" spans="1:50" ht="61.5" hidden="1" customHeight="1" x14ac:dyDescent="0.25">
      <c r="A931" s="30">
        <v>926</v>
      </c>
      <c r="B931" s="73" t="s">
        <v>1222</v>
      </c>
      <c r="C931" s="66" t="s">
        <v>2327</v>
      </c>
      <c r="D931" s="31"/>
      <c r="E931" s="98" t="s">
        <v>4687</v>
      </c>
      <c r="F931" s="52" t="s">
        <v>2397</v>
      </c>
      <c r="G931" s="52" t="s">
        <v>2400</v>
      </c>
      <c r="H931" s="52" t="s">
        <v>193</v>
      </c>
      <c r="I931" s="52" t="s">
        <v>112</v>
      </c>
      <c r="J931" s="52" t="s">
        <v>361</v>
      </c>
      <c r="K931" s="52" t="s">
        <v>30</v>
      </c>
      <c r="L931" s="52" t="s">
        <v>300</v>
      </c>
      <c r="M931" s="52" t="s">
        <v>1328</v>
      </c>
      <c r="N931" s="52" t="s">
        <v>361</v>
      </c>
      <c r="O931" s="52" t="s">
        <v>1379</v>
      </c>
      <c r="P931" s="32"/>
      <c r="Q931" s="52" t="s">
        <v>361</v>
      </c>
      <c r="R931" s="33">
        <f t="shared" si="184"/>
        <v>1</v>
      </c>
      <c r="S931" s="53" t="str">
        <f t="shared" si="182"/>
        <v>Мінекономіки</v>
      </c>
      <c r="T931" s="53"/>
      <c r="U931" s="31"/>
      <c r="V931" s="31"/>
      <c r="W931" s="31"/>
      <c r="X931" s="57" t="s">
        <v>4367</v>
      </c>
      <c r="Y931" s="31"/>
      <c r="Z931" s="31"/>
      <c r="AA931" s="31"/>
      <c r="AB931" s="31"/>
      <c r="AC931" s="31"/>
      <c r="AD931" s="34"/>
      <c r="AE931" s="59">
        <f t="shared" si="186"/>
        <v>0</v>
      </c>
      <c r="AF931" s="62" t="e">
        <f t="shared" si="185"/>
        <v>#VALUE!</v>
      </c>
      <c r="AG931" s="31"/>
      <c r="AH931" s="31">
        <f t="shared" si="188"/>
        <v>0</v>
      </c>
      <c r="AI931" s="31">
        <f t="shared" si="188"/>
        <v>0</v>
      </c>
      <c r="AJ931" s="31">
        <f t="shared" si="188"/>
        <v>0</v>
      </c>
      <c r="AK931" s="31">
        <f t="shared" si="188"/>
        <v>0</v>
      </c>
      <c r="AL931" s="31">
        <f t="shared" si="188"/>
        <v>0</v>
      </c>
      <c r="AM931" s="31">
        <f t="shared" si="188"/>
        <v>0</v>
      </c>
      <c r="AN931" s="31">
        <f t="shared" si="188"/>
        <v>0</v>
      </c>
      <c r="AO931" s="31">
        <f t="shared" si="188"/>
        <v>0</v>
      </c>
      <c r="AP931" s="31">
        <f t="shared" si="188"/>
        <v>0</v>
      </c>
      <c r="AQ931" s="31">
        <f t="shared" si="188"/>
        <v>0</v>
      </c>
      <c r="AR931" s="31">
        <f t="shared" si="188"/>
        <v>0</v>
      </c>
      <c r="AS931" s="31">
        <f t="shared" si="188"/>
        <v>0</v>
      </c>
      <c r="AT931" s="31">
        <f t="shared" si="188"/>
        <v>0</v>
      </c>
      <c r="AU931" s="31">
        <f t="shared" si="188"/>
        <v>0</v>
      </c>
      <c r="AV931" s="31">
        <f t="shared" si="188"/>
        <v>0</v>
      </c>
      <c r="AW931" s="31">
        <f t="shared" ref="AW931" si="190">IF(ISNUMBER(FIND($AD931,AW$5)),$AD931,"")</f>
        <v>0</v>
      </c>
      <c r="AX931" s="31"/>
    </row>
    <row r="932" spans="1:50" ht="61.5" hidden="1" customHeight="1" x14ac:dyDescent="0.25">
      <c r="A932" s="30">
        <v>927</v>
      </c>
      <c r="B932" s="73" t="s">
        <v>1222</v>
      </c>
      <c r="C932" s="66" t="s">
        <v>2327</v>
      </c>
      <c r="D932" s="31"/>
      <c r="E932" s="98" t="s">
        <v>4687</v>
      </c>
      <c r="F932" s="52" t="s">
        <v>2397</v>
      </c>
      <c r="G932" s="52" t="s">
        <v>2401</v>
      </c>
      <c r="H932" s="52" t="s">
        <v>94</v>
      </c>
      <c r="I932" s="52" t="s">
        <v>101</v>
      </c>
      <c r="J932" s="52" t="s">
        <v>361</v>
      </c>
      <c r="K932" s="52" t="s">
        <v>30</v>
      </c>
      <c r="L932" s="52" t="s">
        <v>39</v>
      </c>
      <c r="M932" s="52" t="s">
        <v>2367</v>
      </c>
      <c r="N932" s="52" t="s">
        <v>363</v>
      </c>
      <c r="O932" s="52" t="s">
        <v>1379</v>
      </c>
      <c r="P932" s="32"/>
      <c r="Q932" s="52" t="s">
        <v>361</v>
      </c>
      <c r="R932" s="33">
        <f t="shared" si="184"/>
        <v>1</v>
      </c>
      <c r="S932" s="53" t="str">
        <f t="shared" si="182"/>
        <v>Мінекономіки</v>
      </c>
      <c r="T932" s="53"/>
      <c r="U932" s="31"/>
      <c r="V932" s="31"/>
      <c r="W932" s="31"/>
      <c r="X932" s="57" t="s">
        <v>4367</v>
      </c>
      <c r="Y932" s="31"/>
      <c r="Z932" s="31"/>
      <c r="AA932" s="31"/>
      <c r="AB932" s="31"/>
      <c r="AC932" s="31"/>
      <c r="AD932" s="34"/>
      <c r="AE932" s="59">
        <f t="shared" si="186"/>
        <v>0</v>
      </c>
      <c r="AF932" s="62" t="e">
        <f t="shared" si="185"/>
        <v>#VALUE!</v>
      </c>
      <c r="AG932" s="31"/>
      <c r="AH932" s="31">
        <f t="shared" ref="AH932:AW948" si="191">IF(ISNUMBER(FIND($AD932,AH$5)),$AD932,"")</f>
        <v>0</v>
      </c>
      <c r="AI932" s="31">
        <f t="shared" si="191"/>
        <v>0</v>
      </c>
      <c r="AJ932" s="31">
        <f t="shared" si="191"/>
        <v>0</v>
      </c>
      <c r="AK932" s="31">
        <f t="shared" si="191"/>
        <v>0</v>
      </c>
      <c r="AL932" s="31">
        <f t="shared" si="191"/>
        <v>0</v>
      </c>
      <c r="AM932" s="31">
        <f t="shared" si="191"/>
        <v>0</v>
      </c>
      <c r="AN932" s="31">
        <f t="shared" si="191"/>
        <v>0</v>
      </c>
      <c r="AO932" s="31">
        <f t="shared" si="191"/>
        <v>0</v>
      </c>
      <c r="AP932" s="31">
        <f t="shared" si="191"/>
        <v>0</v>
      </c>
      <c r="AQ932" s="31">
        <f t="shared" si="191"/>
        <v>0</v>
      </c>
      <c r="AR932" s="31">
        <f t="shared" si="191"/>
        <v>0</v>
      </c>
      <c r="AS932" s="31">
        <f t="shared" si="191"/>
        <v>0</v>
      </c>
      <c r="AT932" s="31">
        <f t="shared" si="191"/>
        <v>0</v>
      </c>
      <c r="AU932" s="31">
        <f t="shared" si="191"/>
        <v>0</v>
      </c>
      <c r="AV932" s="31">
        <f t="shared" si="191"/>
        <v>0</v>
      </c>
      <c r="AW932" s="31">
        <f t="shared" si="191"/>
        <v>0</v>
      </c>
      <c r="AX932" s="31"/>
    </row>
    <row r="933" spans="1:50" ht="61.5" hidden="1" customHeight="1" x14ac:dyDescent="0.25">
      <c r="A933" s="30">
        <v>928</v>
      </c>
      <c r="B933" s="73" t="s">
        <v>1222</v>
      </c>
      <c r="C933" s="66" t="s">
        <v>2327</v>
      </c>
      <c r="D933" s="31"/>
      <c r="E933" s="98" t="s">
        <v>4687</v>
      </c>
      <c r="F933" s="52" t="s">
        <v>2397</v>
      </c>
      <c r="G933" s="52" t="s">
        <v>2402</v>
      </c>
      <c r="H933" s="52" t="s">
        <v>160</v>
      </c>
      <c r="I933" s="52" t="s">
        <v>98</v>
      </c>
      <c r="J933" s="52" t="s">
        <v>361</v>
      </c>
      <c r="K933" s="52" t="s">
        <v>30</v>
      </c>
      <c r="L933" s="52" t="s">
        <v>39</v>
      </c>
      <c r="M933" s="52" t="s">
        <v>1910</v>
      </c>
      <c r="N933" s="52" t="s">
        <v>265</v>
      </c>
      <c r="O933" s="52" t="s">
        <v>2403</v>
      </c>
      <c r="P933" s="32"/>
      <c r="Q933" s="52" t="s">
        <v>361</v>
      </c>
      <c r="R933" s="33">
        <f t="shared" si="184"/>
        <v>1</v>
      </c>
      <c r="S933" s="53" t="str">
        <f t="shared" si="182"/>
        <v>Мінекономіки</v>
      </c>
      <c r="T933" s="53"/>
      <c r="U933" s="31"/>
      <c r="V933" s="31"/>
      <c r="W933" s="31"/>
      <c r="X933" s="57" t="s">
        <v>4367</v>
      </c>
      <c r="Y933" s="31"/>
      <c r="Z933" s="31"/>
      <c r="AA933" s="31"/>
      <c r="AB933" s="31"/>
      <c r="AC933" s="31"/>
      <c r="AD933" s="34"/>
      <c r="AE933" s="59">
        <f t="shared" si="186"/>
        <v>0</v>
      </c>
      <c r="AF933" s="62" t="e">
        <f t="shared" si="185"/>
        <v>#VALUE!</v>
      </c>
      <c r="AG933" s="31"/>
      <c r="AH933" s="31">
        <f t="shared" si="191"/>
        <v>0</v>
      </c>
      <c r="AI933" s="31">
        <f t="shared" si="191"/>
        <v>0</v>
      </c>
      <c r="AJ933" s="31">
        <f t="shared" si="191"/>
        <v>0</v>
      </c>
      <c r="AK933" s="31">
        <f t="shared" si="191"/>
        <v>0</v>
      </c>
      <c r="AL933" s="31">
        <f t="shared" si="191"/>
        <v>0</v>
      </c>
      <c r="AM933" s="31">
        <f t="shared" si="191"/>
        <v>0</v>
      </c>
      <c r="AN933" s="31">
        <f t="shared" si="191"/>
        <v>0</v>
      </c>
      <c r="AO933" s="31">
        <f t="shared" si="191"/>
        <v>0</v>
      </c>
      <c r="AP933" s="31">
        <f t="shared" si="191"/>
        <v>0</v>
      </c>
      <c r="AQ933" s="31">
        <f t="shared" si="191"/>
        <v>0</v>
      </c>
      <c r="AR933" s="31">
        <f t="shared" si="191"/>
        <v>0</v>
      </c>
      <c r="AS933" s="31">
        <f t="shared" si="191"/>
        <v>0</v>
      </c>
      <c r="AT933" s="31">
        <f t="shared" si="191"/>
        <v>0</v>
      </c>
      <c r="AU933" s="31">
        <f t="shared" si="191"/>
        <v>0</v>
      </c>
      <c r="AV933" s="31">
        <f t="shared" si="191"/>
        <v>0</v>
      </c>
      <c r="AW933" s="31">
        <f t="shared" si="191"/>
        <v>0</v>
      </c>
      <c r="AX933" s="31"/>
    </row>
    <row r="934" spans="1:50" ht="61.5" hidden="1" customHeight="1" x14ac:dyDescent="0.25">
      <c r="A934" s="30">
        <v>929</v>
      </c>
      <c r="B934" s="73" t="s">
        <v>1222</v>
      </c>
      <c r="C934" s="66" t="s">
        <v>2327</v>
      </c>
      <c r="D934" s="31"/>
      <c r="E934" s="98" t="s">
        <v>4687</v>
      </c>
      <c r="F934" s="52" t="s">
        <v>2397</v>
      </c>
      <c r="G934" s="52" t="s">
        <v>2404</v>
      </c>
      <c r="H934" s="52" t="s">
        <v>15</v>
      </c>
      <c r="I934" s="52" t="s">
        <v>16</v>
      </c>
      <c r="J934" s="52" t="s">
        <v>361</v>
      </c>
      <c r="K934" s="52" t="s">
        <v>30</v>
      </c>
      <c r="L934" s="52" t="s">
        <v>39</v>
      </c>
      <c r="M934" s="52" t="s">
        <v>2405</v>
      </c>
      <c r="N934" s="52" t="s">
        <v>361</v>
      </c>
      <c r="O934" s="52" t="s">
        <v>2406</v>
      </c>
      <c r="P934" s="32"/>
      <c r="Q934" s="52" t="s">
        <v>361</v>
      </c>
      <c r="R934" s="33">
        <f t="shared" si="184"/>
        <v>1</v>
      </c>
      <c r="S934" s="53" t="str">
        <f t="shared" si="182"/>
        <v>Мінекономіки</v>
      </c>
      <c r="T934" s="53"/>
      <c r="U934" s="31"/>
      <c r="V934" s="31"/>
      <c r="W934" s="31"/>
      <c r="X934" s="57" t="s">
        <v>4367</v>
      </c>
      <c r="Y934" s="31"/>
      <c r="Z934" s="57" t="s">
        <v>4367</v>
      </c>
      <c r="AA934" s="128"/>
      <c r="AB934" s="128"/>
      <c r="AC934" s="31"/>
      <c r="AD934" s="34"/>
      <c r="AE934" s="59">
        <f t="shared" si="186"/>
        <v>0</v>
      </c>
      <c r="AF934" s="62" t="e">
        <f t="shared" si="185"/>
        <v>#VALUE!</v>
      </c>
      <c r="AG934" s="31"/>
      <c r="AH934" s="31">
        <f t="shared" si="191"/>
        <v>0</v>
      </c>
      <c r="AI934" s="31">
        <f t="shared" si="191"/>
        <v>0</v>
      </c>
      <c r="AJ934" s="31">
        <f t="shared" si="191"/>
        <v>0</v>
      </c>
      <c r="AK934" s="31">
        <f t="shared" si="191"/>
        <v>0</v>
      </c>
      <c r="AL934" s="31">
        <f t="shared" si="191"/>
        <v>0</v>
      </c>
      <c r="AM934" s="31">
        <f t="shared" si="191"/>
        <v>0</v>
      </c>
      <c r="AN934" s="31">
        <f t="shared" si="191"/>
        <v>0</v>
      </c>
      <c r="AO934" s="31">
        <f t="shared" si="191"/>
        <v>0</v>
      </c>
      <c r="AP934" s="31">
        <f t="shared" si="191"/>
        <v>0</v>
      </c>
      <c r="AQ934" s="31">
        <f t="shared" si="191"/>
        <v>0</v>
      </c>
      <c r="AR934" s="31">
        <f t="shared" si="191"/>
        <v>0</v>
      </c>
      <c r="AS934" s="31">
        <f t="shared" si="191"/>
        <v>0</v>
      </c>
      <c r="AT934" s="31">
        <f t="shared" si="191"/>
        <v>0</v>
      </c>
      <c r="AU934" s="31">
        <f t="shared" si="191"/>
        <v>0</v>
      </c>
      <c r="AV934" s="31">
        <f t="shared" si="191"/>
        <v>0</v>
      </c>
      <c r="AW934" s="31">
        <f t="shared" si="191"/>
        <v>0</v>
      </c>
      <c r="AX934" s="31"/>
    </row>
    <row r="935" spans="1:50" ht="61.5" customHeight="1" x14ac:dyDescent="0.25">
      <c r="A935" s="30">
        <v>930</v>
      </c>
      <c r="B935" s="73" t="s">
        <v>1222</v>
      </c>
      <c r="C935" s="66" t="s">
        <v>2327</v>
      </c>
      <c r="D935" s="31"/>
      <c r="E935" s="98" t="s">
        <v>4687</v>
      </c>
      <c r="F935" s="52" t="s">
        <v>2397</v>
      </c>
      <c r="G935" s="52" t="s">
        <v>2407</v>
      </c>
      <c r="H935" s="52" t="s">
        <v>15</v>
      </c>
      <c r="I935" s="52" t="s">
        <v>28</v>
      </c>
      <c r="J935" s="52" t="s">
        <v>2408</v>
      </c>
      <c r="K935" s="52" t="s">
        <v>30</v>
      </c>
      <c r="L935" s="52" t="s">
        <v>39</v>
      </c>
      <c r="M935" s="52" t="s">
        <v>2409</v>
      </c>
      <c r="N935" s="52" t="s">
        <v>361</v>
      </c>
      <c r="O935" s="52" t="s">
        <v>2410</v>
      </c>
      <c r="P935" s="32"/>
      <c r="Q935" s="52" t="s">
        <v>4264</v>
      </c>
      <c r="R935" s="33">
        <f t="shared" si="184"/>
        <v>2</v>
      </c>
      <c r="S935" s="53" t="str">
        <f t="shared" si="182"/>
        <v>Мінекономіки</v>
      </c>
      <c r="T935" s="54"/>
      <c r="U935" s="55" t="s">
        <v>4272</v>
      </c>
      <c r="V935" s="64"/>
      <c r="W935" s="34"/>
      <c r="X935" s="57" t="s">
        <v>4367</v>
      </c>
      <c r="Y935" s="57" t="s">
        <v>4367</v>
      </c>
      <c r="Z935" s="61"/>
      <c r="AA935" s="61"/>
      <c r="AB935" s="61"/>
      <c r="AC935" s="65" t="s">
        <v>4462</v>
      </c>
      <c r="AD935" s="58" t="s">
        <v>4463</v>
      </c>
      <c r="AE935" s="59">
        <f t="shared" si="186"/>
        <v>2</v>
      </c>
      <c r="AF935" s="60" t="str">
        <f t="shared" si="185"/>
        <v>Деркач</v>
      </c>
      <c r="AG935" s="34"/>
      <c r="AH935" s="16" t="str">
        <f>IF(ISNUMBER(FIND(AH$5,$AD935)),AH$5,"")</f>
        <v>Деркач</v>
      </c>
      <c r="AI935" s="16" t="str">
        <f t="shared" ref="AI935:AW935" si="192">IF(ISNUMBER(FIND(AI$5,$AD935)),AI$5,"")</f>
        <v/>
      </c>
      <c r="AJ935" s="16" t="str">
        <f t="shared" si="192"/>
        <v>Шульга</v>
      </c>
      <c r="AK935" s="16" t="str">
        <f t="shared" si="192"/>
        <v/>
      </c>
      <c r="AL935" s="16" t="str">
        <f t="shared" si="192"/>
        <v/>
      </c>
      <c r="AM935" s="16" t="str">
        <f t="shared" si="192"/>
        <v/>
      </c>
      <c r="AN935" s="16" t="str">
        <f>IF(ISNUMBER(FIND(AN$5,$AD935)),AN$5,"")</f>
        <v/>
      </c>
      <c r="AO935" s="16" t="str">
        <f>IF(ISNUMBER(FIND(AO$5,$AD935)),AO$5,"")</f>
        <v/>
      </c>
      <c r="AP935" s="16" t="str">
        <f t="shared" si="192"/>
        <v/>
      </c>
      <c r="AQ935" s="16" t="str">
        <f>IF(ISNUMBER(FIND(AQ$5,$AD935)),AQ$5,"")</f>
        <v/>
      </c>
      <c r="AR935" s="16" t="str">
        <f>IF(ISNUMBER(FIND(AR$5,$AD935)),AR$5,"")</f>
        <v/>
      </c>
      <c r="AS935" s="16" t="str">
        <f t="shared" si="192"/>
        <v/>
      </c>
      <c r="AT935" s="16" t="str">
        <f>IF(ISNUMBER(FIND(AT$5,$AD935)),AT$5,"")</f>
        <v/>
      </c>
      <c r="AU935" s="16" t="str">
        <f>IF(ISNUMBER(FIND(AU$5,$AD935)),AU$5,"")</f>
        <v/>
      </c>
      <c r="AV935" s="16" t="str">
        <f>IF(ISNUMBER(FIND(AV$5,$AD935)),AV$5,"")</f>
        <v/>
      </c>
      <c r="AW935" s="16" t="str">
        <f t="shared" si="192"/>
        <v/>
      </c>
      <c r="AX935" s="31"/>
    </row>
    <row r="936" spans="1:50" ht="61.5" hidden="1" customHeight="1" x14ac:dyDescent="0.25">
      <c r="A936" s="30">
        <v>931</v>
      </c>
      <c r="B936" s="73" t="s">
        <v>1222</v>
      </c>
      <c r="C936" s="66" t="s">
        <v>2327</v>
      </c>
      <c r="D936" s="31"/>
      <c r="E936" s="98" t="s">
        <v>4687</v>
      </c>
      <c r="F936" s="52" t="s">
        <v>2397</v>
      </c>
      <c r="G936" s="52" t="s">
        <v>2411</v>
      </c>
      <c r="H936" s="52" t="s">
        <v>2412</v>
      </c>
      <c r="I936" s="52" t="s">
        <v>2413</v>
      </c>
      <c r="J936" s="52" t="s">
        <v>361</v>
      </c>
      <c r="K936" s="52" t="s">
        <v>30</v>
      </c>
      <c r="L936" s="52" t="s">
        <v>39</v>
      </c>
      <c r="M936" s="52" t="s">
        <v>2414</v>
      </c>
      <c r="N936" s="52" t="s">
        <v>361</v>
      </c>
      <c r="O936" s="52" t="s">
        <v>2415</v>
      </c>
      <c r="P936" s="32"/>
      <c r="Q936" s="52" t="s">
        <v>361</v>
      </c>
      <c r="R936" s="33">
        <f t="shared" si="184"/>
        <v>1</v>
      </c>
      <c r="S936" s="53" t="str">
        <f t="shared" si="182"/>
        <v>Мінекономіки</v>
      </c>
      <c r="T936" s="53"/>
      <c r="U936" s="31"/>
      <c r="V936" s="31"/>
      <c r="W936" s="31"/>
      <c r="X936" s="31"/>
      <c r="Y936" s="31"/>
      <c r="Z936" s="31"/>
      <c r="AA936" s="31"/>
      <c r="AB936" s="31"/>
      <c r="AC936" s="31"/>
      <c r="AD936" s="34"/>
      <c r="AE936" s="59">
        <f t="shared" si="186"/>
        <v>0</v>
      </c>
      <c r="AF936" s="62" t="e">
        <f t="shared" si="185"/>
        <v>#VALUE!</v>
      </c>
      <c r="AG936" s="31"/>
      <c r="AH936" s="31">
        <f t="shared" si="191"/>
        <v>0</v>
      </c>
      <c r="AI936" s="31">
        <f t="shared" si="191"/>
        <v>0</v>
      </c>
      <c r="AJ936" s="31">
        <f t="shared" si="191"/>
        <v>0</v>
      </c>
      <c r="AK936" s="31">
        <f t="shared" si="191"/>
        <v>0</v>
      </c>
      <c r="AL936" s="31">
        <f t="shared" si="191"/>
        <v>0</v>
      </c>
      <c r="AM936" s="31">
        <f t="shared" si="191"/>
        <v>0</v>
      </c>
      <c r="AN936" s="31">
        <f t="shared" si="191"/>
        <v>0</v>
      </c>
      <c r="AO936" s="31">
        <f t="shared" si="191"/>
        <v>0</v>
      </c>
      <c r="AP936" s="31">
        <f t="shared" si="191"/>
        <v>0</v>
      </c>
      <c r="AQ936" s="31">
        <f t="shared" si="191"/>
        <v>0</v>
      </c>
      <c r="AR936" s="31">
        <f t="shared" si="191"/>
        <v>0</v>
      </c>
      <c r="AS936" s="31">
        <f t="shared" si="191"/>
        <v>0</v>
      </c>
      <c r="AT936" s="31">
        <f t="shared" si="191"/>
        <v>0</v>
      </c>
      <c r="AU936" s="31">
        <f t="shared" si="191"/>
        <v>0</v>
      </c>
      <c r="AV936" s="31">
        <f t="shared" si="191"/>
        <v>0</v>
      </c>
      <c r="AW936" s="31">
        <f t="shared" si="191"/>
        <v>0</v>
      </c>
      <c r="AX936" s="31"/>
    </row>
    <row r="937" spans="1:50" ht="61.5" hidden="1" customHeight="1" x14ac:dyDescent="0.25">
      <c r="A937" s="30">
        <v>932</v>
      </c>
      <c r="B937" s="73" t="s">
        <v>1222</v>
      </c>
      <c r="C937" s="66" t="s">
        <v>2327</v>
      </c>
      <c r="D937" s="31"/>
      <c r="E937" s="98" t="s">
        <v>4688</v>
      </c>
      <c r="F937" s="52" t="s">
        <v>2416</v>
      </c>
      <c r="G937" s="52" t="s">
        <v>2417</v>
      </c>
      <c r="H937" s="52" t="s">
        <v>15</v>
      </c>
      <c r="I937" s="52" t="s">
        <v>156</v>
      </c>
      <c r="J937" s="52" t="s">
        <v>361</v>
      </c>
      <c r="K937" s="52" t="s">
        <v>30</v>
      </c>
      <c r="L937" s="52" t="s">
        <v>39</v>
      </c>
      <c r="M937" s="52" t="s">
        <v>452</v>
      </c>
      <c r="N937" s="52" t="s">
        <v>361</v>
      </c>
      <c r="O937" s="52" t="s">
        <v>55</v>
      </c>
      <c r="P937" s="32"/>
      <c r="Q937" s="52" t="s">
        <v>361</v>
      </c>
      <c r="R937" s="33">
        <f t="shared" si="184"/>
        <v>1</v>
      </c>
      <c r="S937" s="53" t="str">
        <f t="shared" si="182"/>
        <v>Мінекономіки</v>
      </c>
      <c r="T937" s="53"/>
      <c r="U937" s="31"/>
      <c r="V937" s="31"/>
      <c r="W937" s="31"/>
      <c r="X937" s="57" t="s">
        <v>4367</v>
      </c>
      <c r="Y937" s="31"/>
      <c r="Z937" s="31"/>
      <c r="AA937" s="31"/>
      <c r="AB937" s="31"/>
      <c r="AC937" s="31"/>
      <c r="AD937" s="34"/>
      <c r="AE937" s="59">
        <f t="shared" si="186"/>
        <v>0</v>
      </c>
      <c r="AF937" s="62" t="e">
        <f t="shared" si="185"/>
        <v>#VALUE!</v>
      </c>
      <c r="AG937" s="31"/>
      <c r="AH937" s="31">
        <f t="shared" si="191"/>
        <v>0</v>
      </c>
      <c r="AI937" s="31">
        <f t="shared" si="191"/>
        <v>0</v>
      </c>
      <c r="AJ937" s="31">
        <f t="shared" si="191"/>
        <v>0</v>
      </c>
      <c r="AK937" s="31">
        <f t="shared" si="191"/>
        <v>0</v>
      </c>
      <c r="AL937" s="31">
        <f t="shared" si="191"/>
        <v>0</v>
      </c>
      <c r="AM937" s="31">
        <f t="shared" si="191"/>
        <v>0</v>
      </c>
      <c r="AN937" s="31">
        <f t="shared" si="191"/>
        <v>0</v>
      </c>
      <c r="AO937" s="31">
        <f t="shared" si="191"/>
        <v>0</v>
      </c>
      <c r="AP937" s="31">
        <f t="shared" si="191"/>
        <v>0</v>
      </c>
      <c r="AQ937" s="31">
        <f t="shared" si="191"/>
        <v>0</v>
      </c>
      <c r="AR937" s="31">
        <f t="shared" si="191"/>
        <v>0</v>
      </c>
      <c r="AS937" s="31">
        <f t="shared" si="191"/>
        <v>0</v>
      </c>
      <c r="AT937" s="31">
        <f t="shared" si="191"/>
        <v>0</v>
      </c>
      <c r="AU937" s="31">
        <f t="shared" si="191"/>
        <v>0</v>
      </c>
      <c r="AV937" s="31">
        <f t="shared" si="191"/>
        <v>0</v>
      </c>
      <c r="AW937" s="31">
        <f t="shared" si="191"/>
        <v>0</v>
      </c>
      <c r="AX937" s="31"/>
    </row>
    <row r="938" spans="1:50" ht="61.5" hidden="1" customHeight="1" x14ac:dyDescent="0.25">
      <c r="A938" s="30">
        <v>933</v>
      </c>
      <c r="B938" s="73" t="s">
        <v>1222</v>
      </c>
      <c r="C938" s="66" t="s">
        <v>2327</v>
      </c>
      <c r="D938" s="31"/>
      <c r="E938" s="98" t="s">
        <v>4688</v>
      </c>
      <c r="F938" s="52" t="s">
        <v>2416</v>
      </c>
      <c r="G938" s="52" t="s">
        <v>2418</v>
      </c>
      <c r="H938" s="52" t="s">
        <v>160</v>
      </c>
      <c r="I938" s="52" t="s">
        <v>98</v>
      </c>
      <c r="J938" s="52" t="s">
        <v>361</v>
      </c>
      <c r="K938" s="52" t="s">
        <v>30</v>
      </c>
      <c r="L938" s="52" t="s">
        <v>39</v>
      </c>
      <c r="M938" s="52" t="s">
        <v>58</v>
      </c>
      <c r="N938" s="52" t="s">
        <v>363</v>
      </c>
      <c r="O938" s="52" t="s">
        <v>55</v>
      </c>
      <c r="P938" s="32"/>
      <c r="Q938" s="52" t="s">
        <v>361</v>
      </c>
      <c r="R938" s="33">
        <f t="shared" si="184"/>
        <v>1</v>
      </c>
      <c r="S938" s="53" t="str">
        <f t="shared" si="182"/>
        <v>Мінекономіки</v>
      </c>
      <c r="T938" s="53"/>
      <c r="U938" s="31"/>
      <c r="V938" s="31"/>
      <c r="W938" s="31"/>
      <c r="X938" s="57" t="s">
        <v>4367</v>
      </c>
      <c r="Y938" s="31"/>
      <c r="Z938" s="31"/>
      <c r="AA938" s="31"/>
      <c r="AB938" s="31"/>
      <c r="AC938" s="31"/>
      <c r="AD938" s="34"/>
      <c r="AE938" s="59">
        <f t="shared" si="186"/>
        <v>0</v>
      </c>
      <c r="AF938" s="62" t="e">
        <f t="shared" si="185"/>
        <v>#VALUE!</v>
      </c>
      <c r="AG938" s="31"/>
      <c r="AH938" s="31">
        <f t="shared" si="191"/>
        <v>0</v>
      </c>
      <c r="AI938" s="31">
        <f t="shared" si="191"/>
        <v>0</v>
      </c>
      <c r="AJ938" s="31">
        <f t="shared" si="191"/>
        <v>0</v>
      </c>
      <c r="AK938" s="31">
        <f t="shared" si="191"/>
        <v>0</v>
      </c>
      <c r="AL938" s="31">
        <f t="shared" si="191"/>
        <v>0</v>
      </c>
      <c r="AM938" s="31">
        <f t="shared" si="191"/>
        <v>0</v>
      </c>
      <c r="AN938" s="31">
        <f t="shared" si="191"/>
        <v>0</v>
      </c>
      <c r="AO938" s="31">
        <f t="shared" si="191"/>
        <v>0</v>
      </c>
      <c r="AP938" s="31">
        <f t="shared" si="191"/>
        <v>0</v>
      </c>
      <c r="AQ938" s="31">
        <f t="shared" si="191"/>
        <v>0</v>
      </c>
      <c r="AR938" s="31">
        <f t="shared" si="191"/>
        <v>0</v>
      </c>
      <c r="AS938" s="31">
        <f t="shared" si="191"/>
        <v>0</v>
      </c>
      <c r="AT938" s="31">
        <f t="shared" si="191"/>
        <v>0</v>
      </c>
      <c r="AU938" s="31">
        <f t="shared" si="191"/>
        <v>0</v>
      </c>
      <c r="AV938" s="31">
        <f t="shared" si="191"/>
        <v>0</v>
      </c>
      <c r="AW938" s="31">
        <f t="shared" si="191"/>
        <v>0</v>
      </c>
      <c r="AX938" s="31"/>
    </row>
    <row r="939" spans="1:50" ht="61.5" hidden="1" customHeight="1" x14ac:dyDescent="0.25">
      <c r="A939" s="30">
        <v>934</v>
      </c>
      <c r="B939" s="73" t="s">
        <v>1222</v>
      </c>
      <c r="C939" s="66" t="s">
        <v>2327</v>
      </c>
      <c r="D939" s="31"/>
      <c r="E939" s="98" t="s">
        <v>4688</v>
      </c>
      <c r="F939" s="52" t="s">
        <v>2416</v>
      </c>
      <c r="G939" s="52" t="s">
        <v>2419</v>
      </c>
      <c r="H939" s="52" t="s">
        <v>112</v>
      </c>
      <c r="I939" s="52" t="s">
        <v>94</v>
      </c>
      <c r="J939" s="52" t="s">
        <v>361</v>
      </c>
      <c r="K939" s="52" t="s">
        <v>30</v>
      </c>
      <c r="L939" s="52" t="s">
        <v>39</v>
      </c>
      <c r="M939" s="52" t="s">
        <v>64</v>
      </c>
      <c r="N939" s="52" t="s">
        <v>65</v>
      </c>
      <c r="O939" s="52" t="s">
        <v>55</v>
      </c>
      <c r="P939" s="32"/>
      <c r="Q939" s="52" t="s">
        <v>361</v>
      </c>
      <c r="R939" s="33">
        <f t="shared" si="184"/>
        <v>1</v>
      </c>
      <c r="S939" s="53" t="str">
        <f t="shared" si="182"/>
        <v>Мінекономіки</v>
      </c>
      <c r="T939" s="53"/>
      <c r="U939" s="31"/>
      <c r="V939" s="31"/>
      <c r="W939" s="31"/>
      <c r="X939" s="57" t="s">
        <v>4367</v>
      </c>
      <c r="Y939" s="31"/>
      <c r="Z939" s="31"/>
      <c r="AA939" s="31"/>
      <c r="AB939" s="31"/>
      <c r="AC939" s="31"/>
      <c r="AD939" s="34"/>
      <c r="AE939" s="59">
        <f t="shared" si="186"/>
        <v>0</v>
      </c>
      <c r="AF939" s="62" t="e">
        <f t="shared" si="185"/>
        <v>#VALUE!</v>
      </c>
      <c r="AG939" s="31"/>
      <c r="AH939" s="31">
        <f t="shared" si="191"/>
        <v>0</v>
      </c>
      <c r="AI939" s="31">
        <f t="shared" si="191"/>
        <v>0</v>
      </c>
      <c r="AJ939" s="31">
        <f t="shared" si="191"/>
        <v>0</v>
      </c>
      <c r="AK939" s="31">
        <f t="shared" si="191"/>
        <v>0</v>
      </c>
      <c r="AL939" s="31">
        <f t="shared" si="191"/>
        <v>0</v>
      </c>
      <c r="AM939" s="31">
        <f t="shared" si="191"/>
        <v>0</v>
      </c>
      <c r="AN939" s="31">
        <f t="shared" si="191"/>
        <v>0</v>
      </c>
      <c r="AO939" s="31">
        <f t="shared" si="191"/>
        <v>0</v>
      </c>
      <c r="AP939" s="31">
        <f t="shared" si="191"/>
        <v>0</v>
      </c>
      <c r="AQ939" s="31">
        <f t="shared" si="191"/>
        <v>0</v>
      </c>
      <c r="AR939" s="31">
        <f t="shared" si="191"/>
        <v>0</v>
      </c>
      <c r="AS939" s="31">
        <f t="shared" si="191"/>
        <v>0</v>
      </c>
      <c r="AT939" s="31">
        <f t="shared" si="191"/>
        <v>0</v>
      </c>
      <c r="AU939" s="31">
        <f t="shared" si="191"/>
        <v>0</v>
      </c>
      <c r="AV939" s="31">
        <f t="shared" si="191"/>
        <v>0</v>
      </c>
      <c r="AW939" s="31">
        <f t="shared" si="191"/>
        <v>0</v>
      </c>
      <c r="AX939" s="31"/>
    </row>
    <row r="940" spans="1:50" ht="61.5" hidden="1" customHeight="1" x14ac:dyDescent="0.25">
      <c r="A940" s="30">
        <v>935</v>
      </c>
      <c r="B940" s="73" t="s">
        <v>1222</v>
      </c>
      <c r="C940" s="66" t="s">
        <v>2327</v>
      </c>
      <c r="D940" s="31"/>
      <c r="E940" s="98" t="s">
        <v>4688</v>
      </c>
      <c r="F940" s="52" t="s">
        <v>2416</v>
      </c>
      <c r="G940" s="52" t="s">
        <v>2420</v>
      </c>
      <c r="H940" s="52" t="s">
        <v>101</v>
      </c>
      <c r="I940" s="52" t="s">
        <v>68</v>
      </c>
      <c r="J940" s="52" t="s">
        <v>361</v>
      </c>
      <c r="K940" s="52" t="s">
        <v>30</v>
      </c>
      <c r="L940" s="52" t="s">
        <v>39</v>
      </c>
      <c r="M940" s="52" t="s">
        <v>69</v>
      </c>
      <c r="N940" s="52" t="s">
        <v>70</v>
      </c>
      <c r="O940" s="52" t="s">
        <v>55</v>
      </c>
      <c r="P940" s="32"/>
      <c r="Q940" s="52" t="s">
        <v>361</v>
      </c>
      <c r="R940" s="33">
        <f t="shared" si="184"/>
        <v>1</v>
      </c>
      <c r="S940" s="53" t="str">
        <f t="shared" si="182"/>
        <v>Мінекономіки</v>
      </c>
      <c r="T940" s="53"/>
      <c r="U940" s="31"/>
      <c r="V940" s="31"/>
      <c r="W940" s="31"/>
      <c r="X940" s="57" t="s">
        <v>4367</v>
      </c>
      <c r="Y940" s="31"/>
      <c r="Z940" s="31"/>
      <c r="AA940" s="31"/>
      <c r="AB940" s="31"/>
      <c r="AC940" s="31"/>
      <c r="AD940" s="34"/>
      <c r="AE940" s="59">
        <f t="shared" si="186"/>
        <v>0</v>
      </c>
      <c r="AF940" s="62" t="e">
        <f t="shared" si="185"/>
        <v>#VALUE!</v>
      </c>
      <c r="AG940" s="31"/>
      <c r="AH940" s="31">
        <f t="shared" si="191"/>
        <v>0</v>
      </c>
      <c r="AI940" s="31">
        <f t="shared" si="191"/>
        <v>0</v>
      </c>
      <c r="AJ940" s="31">
        <f t="shared" si="191"/>
        <v>0</v>
      </c>
      <c r="AK940" s="31">
        <f t="shared" si="191"/>
        <v>0</v>
      </c>
      <c r="AL940" s="31">
        <f t="shared" si="191"/>
        <v>0</v>
      </c>
      <c r="AM940" s="31">
        <f t="shared" si="191"/>
        <v>0</v>
      </c>
      <c r="AN940" s="31">
        <f t="shared" si="191"/>
        <v>0</v>
      </c>
      <c r="AO940" s="31">
        <f t="shared" si="191"/>
        <v>0</v>
      </c>
      <c r="AP940" s="31">
        <f t="shared" si="191"/>
        <v>0</v>
      </c>
      <c r="AQ940" s="31">
        <f t="shared" si="191"/>
        <v>0</v>
      </c>
      <c r="AR940" s="31">
        <f t="shared" si="191"/>
        <v>0</v>
      </c>
      <c r="AS940" s="31">
        <f t="shared" si="191"/>
        <v>0</v>
      </c>
      <c r="AT940" s="31">
        <f t="shared" si="191"/>
        <v>0</v>
      </c>
      <c r="AU940" s="31">
        <f t="shared" si="191"/>
        <v>0</v>
      </c>
      <c r="AV940" s="31">
        <f t="shared" si="191"/>
        <v>0</v>
      </c>
      <c r="AW940" s="31">
        <f t="shared" si="191"/>
        <v>0</v>
      </c>
      <c r="AX940" s="31"/>
    </row>
    <row r="941" spans="1:50" ht="61.5" hidden="1" customHeight="1" x14ac:dyDescent="0.25">
      <c r="A941" s="30">
        <v>936</v>
      </c>
      <c r="B941" s="73" t="s">
        <v>1222</v>
      </c>
      <c r="C941" s="66" t="s">
        <v>2327</v>
      </c>
      <c r="D941" s="31"/>
      <c r="E941" s="98" t="s">
        <v>4688</v>
      </c>
      <c r="F941" s="52" t="s">
        <v>2416</v>
      </c>
      <c r="G941" s="52" t="s">
        <v>2421</v>
      </c>
      <c r="H941" s="52" t="s">
        <v>2422</v>
      </c>
      <c r="I941" s="52" t="s">
        <v>2423</v>
      </c>
      <c r="J941" s="52" t="s">
        <v>2424</v>
      </c>
      <c r="K941" s="52" t="s">
        <v>30</v>
      </c>
      <c r="L941" s="52" t="s">
        <v>39</v>
      </c>
      <c r="M941" s="52" t="s">
        <v>2425</v>
      </c>
      <c r="N941" s="52" t="s">
        <v>361</v>
      </c>
      <c r="O941" s="52" t="s">
        <v>2426</v>
      </c>
      <c r="P941" s="32"/>
      <c r="Q941" s="52" t="s">
        <v>2424</v>
      </c>
      <c r="R941" s="33">
        <f t="shared" si="184"/>
        <v>11</v>
      </c>
      <c r="S941" s="53" t="str">
        <f t="shared" si="182"/>
        <v>Мінекономіки</v>
      </c>
      <c r="T941" s="53"/>
      <c r="U941" s="31"/>
      <c r="V941" s="31"/>
      <c r="W941" s="31"/>
      <c r="X941" s="31"/>
      <c r="Y941" s="31"/>
      <c r="Z941" s="31"/>
      <c r="AA941" s="31"/>
      <c r="AB941" s="31"/>
      <c r="AC941" s="31"/>
      <c r="AD941" s="34"/>
      <c r="AE941" s="59">
        <f t="shared" si="186"/>
        <v>0</v>
      </c>
      <c r="AF941" s="62" t="e">
        <f t="shared" si="185"/>
        <v>#VALUE!</v>
      </c>
      <c r="AG941" s="31"/>
      <c r="AH941" s="31">
        <f t="shared" si="191"/>
        <v>0</v>
      </c>
      <c r="AI941" s="31">
        <f t="shared" si="191"/>
        <v>0</v>
      </c>
      <c r="AJ941" s="31">
        <f t="shared" si="191"/>
        <v>0</v>
      </c>
      <c r="AK941" s="31">
        <f t="shared" si="191"/>
        <v>0</v>
      </c>
      <c r="AL941" s="31">
        <f t="shared" si="191"/>
        <v>0</v>
      </c>
      <c r="AM941" s="31">
        <f t="shared" si="191"/>
        <v>0</v>
      </c>
      <c r="AN941" s="31">
        <f t="shared" si="191"/>
        <v>0</v>
      </c>
      <c r="AO941" s="31">
        <f t="shared" si="191"/>
        <v>0</v>
      </c>
      <c r="AP941" s="31">
        <f t="shared" si="191"/>
        <v>0</v>
      </c>
      <c r="AQ941" s="31">
        <f t="shared" si="191"/>
        <v>0</v>
      </c>
      <c r="AR941" s="31">
        <f t="shared" si="191"/>
        <v>0</v>
      </c>
      <c r="AS941" s="31">
        <f t="shared" si="191"/>
        <v>0</v>
      </c>
      <c r="AT941" s="31">
        <f t="shared" si="191"/>
        <v>0</v>
      </c>
      <c r="AU941" s="31">
        <f t="shared" si="191"/>
        <v>0</v>
      </c>
      <c r="AV941" s="31">
        <f t="shared" si="191"/>
        <v>0</v>
      </c>
      <c r="AW941" s="31">
        <f t="shared" si="191"/>
        <v>0</v>
      </c>
      <c r="AX941" s="31"/>
    </row>
    <row r="942" spans="1:50" ht="61.5" hidden="1" customHeight="1" x14ac:dyDescent="0.25">
      <c r="A942" s="30">
        <v>937</v>
      </c>
      <c r="B942" s="73" t="s">
        <v>1222</v>
      </c>
      <c r="C942" s="66" t="s">
        <v>2327</v>
      </c>
      <c r="D942" s="52" t="s">
        <v>2427</v>
      </c>
      <c r="E942" s="98" t="s">
        <v>4689</v>
      </c>
      <c r="F942" s="52" t="s">
        <v>2428</v>
      </c>
      <c r="G942" s="52" t="s">
        <v>2429</v>
      </c>
      <c r="H942" s="52" t="s">
        <v>15</v>
      </c>
      <c r="I942" s="52" t="s">
        <v>156</v>
      </c>
      <c r="J942" s="52" t="s">
        <v>2430</v>
      </c>
      <c r="K942" s="52" t="s">
        <v>30</v>
      </c>
      <c r="L942" s="52" t="s">
        <v>39</v>
      </c>
      <c r="M942" s="52" t="s">
        <v>452</v>
      </c>
      <c r="N942" s="52" t="s">
        <v>2430</v>
      </c>
      <c r="O942" s="52" t="s">
        <v>55</v>
      </c>
      <c r="P942" s="32"/>
      <c r="Q942" s="52" t="s">
        <v>2430</v>
      </c>
      <c r="R942" s="33">
        <f t="shared" si="184"/>
        <v>4</v>
      </c>
      <c r="S942" s="53" t="str">
        <f t="shared" si="182"/>
        <v>Фонд</v>
      </c>
      <c r="T942" s="53"/>
      <c r="U942" s="31"/>
      <c r="V942" s="31"/>
      <c r="W942" s="31"/>
      <c r="X942" s="57" t="s">
        <v>4367</v>
      </c>
      <c r="Y942" s="31"/>
      <c r="Z942" s="31"/>
      <c r="AA942" s="31"/>
      <c r="AB942" s="31"/>
      <c r="AC942" s="31"/>
      <c r="AD942" s="34"/>
      <c r="AE942" s="59">
        <f t="shared" si="186"/>
        <v>0</v>
      </c>
      <c r="AF942" s="62" t="e">
        <f t="shared" si="185"/>
        <v>#VALUE!</v>
      </c>
      <c r="AG942" s="31"/>
      <c r="AH942" s="31">
        <f t="shared" si="191"/>
        <v>0</v>
      </c>
      <c r="AI942" s="31">
        <f t="shared" si="191"/>
        <v>0</v>
      </c>
      <c r="AJ942" s="31">
        <f t="shared" si="191"/>
        <v>0</v>
      </c>
      <c r="AK942" s="31">
        <f t="shared" si="191"/>
        <v>0</v>
      </c>
      <c r="AL942" s="31">
        <f t="shared" si="191"/>
        <v>0</v>
      </c>
      <c r="AM942" s="31">
        <f t="shared" si="191"/>
        <v>0</v>
      </c>
      <c r="AN942" s="31">
        <f t="shared" si="191"/>
        <v>0</v>
      </c>
      <c r="AO942" s="31">
        <f t="shared" si="191"/>
        <v>0</v>
      </c>
      <c r="AP942" s="31">
        <f t="shared" si="191"/>
        <v>0</v>
      </c>
      <c r="AQ942" s="31">
        <f t="shared" si="191"/>
        <v>0</v>
      </c>
      <c r="AR942" s="31">
        <f t="shared" si="191"/>
        <v>0</v>
      </c>
      <c r="AS942" s="31">
        <f t="shared" si="191"/>
        <v>0</v>
      </c>
      <c r="AT942" s="31">
        <f t="shared" si="191"/>
        <v>0</v>
      </c>
      <c r="AU942" s="31">
        <f t="shared" si="191"/>
        <v>0</v>
      </c>
      <c r="AV942" s="31">
        <f t="shared" si="191"/>
        <v>0</v>
      </c>
      <c r="AW942" s="31">
        <f t="shared" si="191"/>
        <v>0</v>
      </c>
      <c r="AX942" s="31"/>
    </row>
    <row r="943" spans="1:50" ht="61.5" hidden="1" customHeight="1" x14ac:dyDescent="0.25">
      <c r="A943" s="30">
        <v>938</v>
      </c>
      <c r="B943" s="73" t="s">
        <v>1222</v>
      </c>
      <c r="C943" s="66" t="s">
        <v>2327</v>
      </c>
      <c r="D943" s="31"/>
      <c r="E943" s="98" t="s">
        <v>4689</v>
      </c>
      <c r="F943" s="52" t="s">
        <v>2428</v>
      </c>
      <c r="G943" s="52" t="s">
        <v>2431</v>
      </c>
      <c r="H943" s="52" t="s">
        <v>160</v>
      </c>
      <c r="I943" s="52" t="s">
        <v>98</v>
      </c>
      <c r="J943" s="52" t="s">
        <v>2430</v>
      </c>
      <c r="K943" s="52" t="s">
        <v>30</v>
      </c>
      <c r="L943" s="52" t="s">
        <v>39</v>
      </c>
      <c r="M943" s="52" t="s">
        <v>58</v>
      </c>
      <c r="N943" s="52" t="s">
        <v>2432</v>
      </c>
      <c r="O943" s="52" t="s">
        <v>55</v>
      </c>
      <c r="P943" s="32"/>
      <c r="Q943" s="52" t="s">
        <v>2430</v>
      </c>
      <c r="R943" s="33">
        <f t="shared" si="184"/>
        <v>4</v>
      </c>
      <c r="S943" s="53" t="str">
        <f t="shared" si="182"/>
        <v>Фонд</v>
      </c>
      <c r="T943" s="53"/>
      <c r="U943" s="31"/>
      <c r="V943" s="31"/>
      <c r="W943" s="31"/>
      <c r="X943" s="57" t="s">
        <v>4367</v>
      </c>
      <c r="Y943" s="31"/>
      <c r="Z943" s="31"/>
      <c r="AA943" s="31"/>
      <c r="AB943" s="31"/>
      <c r="AC943" s="31"/>
      <c r="AD943" s="34"/>
      <c r="AE943" s="59">
        <f t="shared" si="186"/>
        <v>0</v>
      </c>
      <c r="AF943" s="62" t="e">
        <f t="shared" si="185"/>
        <v>#VALUE!</v>
      </c>
      <c r="AG943" s="31"/>
      <c r="AH943" s="31">
        <f t="shared" si="191"/>
        <v>0</v>
      </c>
      <c r="AI943" s="31">
        <f t="shared" si="191"/>
        <v>0</v>
      </c>
      <c r="AJ943" s="31">
        <f t="shared" si="191"/>
        <v>0</v>
      </c>
      <c r="AK943" s="31">
        <f t="shared" si="191"/>
        <v>0</v>
      </c>
      <c r="AL943" s="31">
        <f t="shared" si="191"/>
        <v>0</v>
      </c>
      <c r="AM943" s="31">
        <f t="shared" si="191"/>
        <v>0</v>
      </c>
      <c r="AN943" s="31">
        <f t="shared" si="191"/>
        <v>0</v>
      </c>
      <c r="AO943" s="31">
        <f t="shared" si="191"/>
        <v>0</v>
      </c>
      <c r="AP943" s="31">
        <f t="shared" si="191"/>
        <v>0</v>
      </c>
      <c r="AQ943" s="31">
        <f t="shared" si="191"/>
        <v>0</v>
      </c>
      <c r="AR943" s="31">
        <f t="shared" si="191"/>
        <v>0</v>
      </c>
      <c r="AS943" s="31">
        <f t="shared" si="191"/>
        <v>0</v>
      </c>
      <c r="AT943" s="31">
        <f t="shared" si="191"/>
        <v>0</v>
      </c>
      <c r="AU943" s="31">
        <f t="shared" si="191"/>
        <v>0</v>
      </c>
      <c r="AV943" s="31">
        <f t="shared" si="191"/>
        <v>0</v>
      </c>
      <c r="AW943" s="31">
        <f t="shared" si="191"/>
        <v>0</v>
      </c>
      <c r="AX943" s="31"/>
    </row>
    <row r="944" spans="1:50" ht="61.5" hidden="1" customHeight="1" x14ac:dyDescent="0.25">
      <c r="A944" s="30">
        <v>939</v>
      </c>
      <c r="B944" s="73" t="s">
        <v>1222</v>
      </c>
      <c r="C944" s="66" t="s">
        <v>2327</v>
      </c>
      <c r="D944" s="31"/>
      <c r="E944" s="98" t="s">
        <v>4689</v>
      </c>
      <c r="F944" s="52" t="s">
        <v>2428</v>
      </c>
      <c r="G944" s="52" t="s">
        <v>2433</v>
      </c>
      <c r="H944" s="52" t="s">
        <v>112</v>
      </c>
      <c r="I944" s="52" t="s">
        <v>94</v>
      </c>
      <c r="J944" s="52" t="s">
        <v>2430</v>
      </c>
      <c r="K944" s="52" t="s">
        <v>30</v>
      </c>
      <c r="L944" s="52" t="s">
        <v>39</v>
      </c>
      <c r="M944" s="52" t="s">
        <v>64</v>
      </c>
      <c r="N944" s="52" t="s">
        <v>65</v>
      </c>
      <c r="O944" s="52" t="s">
        <v>55</v>
      </c>
      <c r="P944" s="32"/>
      <c r="Q944" s="52" t="s">
        <v>2430</v>
      </c>
      <c r="R944" s="33">
        <f t="shared" si="184"/>
        <v>4</v>
      </c>
      <c r="S944" s="53" t="str">
        <f t="shared" si="182"/>
        <v>Фонд</v>
      </c>
      <c r="T944" s="53"/>
      <c r="U944" s="31"/>
      <c r="V944" s="31"/>
      <c r="W944" s="31"/>
      <c r="X944" s="57" t="s">
        <v>4367</v>
      </c>
      <c r="Y944" s="31"/>
      <c r="Z944" s="31"/>
      <c r="AA944" s="31"/>
      <c r="AB944" s="31"/>
      <c r="AC944" s="31"/>
      <c r="AD944" s="34"/>
      <c r="AE944" s="59">
        <f t="shared" si="186"/>
        <v>0</v>
      </c>
      <c r="AF944" s="62" t="e">
        <f t="shared" si="185"/>
        <v>#VALUE!</v>
      </c>
      <c r="AG944" s="31"/>
      <c r="AH944" s="31">
        <f t="shared" si="191"/>
        <v>0</v>
      </c>
      <c r="AI944" s="31">
        <f t="shared" si="191"/>
        <v>0</v>
      </c>
      <c r="AJ944" s="31">
        <f t="shared" si="191"/>
        <v>0</v>
      </c>
      <c r="AK944" s="31">
        <f t="shared" si="191"/>
        <v>0</v>
      </c>
      <c r="AL944" s="31">
        <f t="shared" si="191"/>
        <v>0</v>
      </c>
      <c r="AM944" s="31">
        <f t="shared" si="191"/>
        <v>0</v>
      </c>
      <c r="AN944" s="31">
        <f t="shared" si="191"/>
        <v>0</v>
      </c>
      <c r="AO944" s="31">
        <f t="shared" si="191"/>
        <v>0</v>
      </c>
      <c r="AP944" s="31">
        <f t="shared" si="191"/>
        <v>0</v>
      </c>
      <c r="AQ944" s="31">
        <f t="shared" si="191"/>
        <v>0</v>
      </c>
      <c r="AR944" s="31">
        <f t="shared" si="191"/>
        <v>0</v>
      </c>
      <c r="AS944" s="31">
        <f t="shared" si="191"/>
        <v>0</v>
      </c>
      <c r="AT944" s="31">
        <f t="shared" si="191"/>
        <v>0</v>
      </c>
      <c r="AU944" s="31">
        <f t="shared" si="191"/>
        <v>0</v>
      </c>
      <c r="AV944" s="31">
        <f t="shared" si="191"/>
        <v>0</v>
      </c>
      <c r="AW944" s="31">
        <f t="shared" si="191"/>
        <v>0</v>
      </c>
      <c r="AX944" s="31"/>
    </row>
    <row r="945" spans="1:50" ht="61.5" hidden="1" customHeight="1" x14ac:dyDescent="0.25">
      <c r="A945" s="30">
        <v>940</v>
      </c>
      <c r="B945" s="73" t="s">
        <v>1222</v>
      </c>
      <c r="C945" s="66" t="s">
        <v>2327</v>
      </c>
      <c r="D945" s="31"/>
      <c r="E945" s="98" t="s">
        <v>4689</v>
      </c>
      <c r="F945" s="52" t="s">
        <v>2428</v>
      </c>
      <c r="G945" s="52" t="s">
        <v>2434</v>
      </c>
      <c r="H945" s="52" t="s">
        <v>101</v>
      </c>
      <c r="I945" s="52" t="s">
        <v>68</v>
      </c>
      <c r="J945" s="52" t="s">
        <v>2430</v>
      </c>
      <c r="K945" s="52" t="s">
        <v>30</v>
      </c>
      <c r="L945" s="52" t="s">
        <v>39</v>
      </c>
      <c r="M945" s="52" t="s">
        <v>69</v>
      </c>
      <c r="N945" s="52" t="s">
        <v>70</v>
      </c>
      <c r="O945" s="52" t="s">
        <v>55</v>
      </c>
      <c r="P945" s="32"/>
      <c r="Q945" s="52" t="s">
        <v>2430</v>
      </c>
      <c r="R945" s="33">
        <f t="shared" si="184"/>
        <v>4</v>
      </c>
      <c r="S945" s="53" t="str">
        <f t="shared" si="182"/>
        <v>Фонд</v>
      </c>
      <c r="T945" s="53"/>
      <c r="U945" s="31"/>
      <c r="V945" s="31"/>
      <c r="W945" s="31"/>
      <c r="X945" s="57" t="s">
        <v>4367</v>
      </c>
      <c r="Y945" s="31"/>
      <c r="Z945" s="31"/>
      <c r="AA945" s="31"/>
      <c r="AB945" s="31"/>
      <c r="AC945" s="31"/>
      <c r="AD945" s="34"/>
      <c r="AE945" s="59">
        <f t="shared" si="186"/>
        <v>0</v>
      </c>
      <c r="AF945" s="62" t="e">
        <f t="shared" si="185"/>
        <v>#VALUE!</v>
      </c>
      <c r="AG945" s="31"/>
      <c r="AH945" s="31">
        <f t="shared" si="191"/>
        <v>0</v>
      </c>
      <c r="AI945" s="31">
        <f t="shared" si="191"/>
        <v>0</v>
      </c>
      <c r="AJ945" s="31">
        <f t="shared" si="191"/>
        <v>0</v>
      </c>
      <c r="AK945" s="31">
        <f t="shared" si="191"/>
        <v>0</v>
      </c>
      <c r="AL945" s="31">
        <f t="shared" si="191"/>
        <v>0</v>
      </c>
      <c r="AM945" s="31">
        <f t="shared" si="191"/>
        <v>0</v>
      </c>
      <c r="AN945" s="31">
        <f t="shared" si="191"/>
        <v>0</v>
      </c>
      <c r="AO945" s="31">
        <f t="shared" si="191"/>
        <v>0</v>
      </c>
      <c r="AP945" s="31">
        <f t="shared" si="191"/>
        <v>0</v>
      </c>
      <c r="AQ945" s="31">
        <f t="shared" si="191"/>
        <v>0</v>
      </c>
      <c r="AR945" s="31">
        <f t="shared" si="191"/>
        <v>0</v>
      </c>
      <c r="AS945" s="31">
        <f t="shared" si="191"/>
        <v>0</v>
      </c>
      <c r="AT945" s="31">
        <f t="shared" si="191"/>
        <v>0</v>
      </c>
      <c r="AU945" s="31">
        <f t="shared" si="191"/>
        <v>0</v>
      </c>
      <c r="AV945" s="31">
        <f t="shared" si="191"/>
        <v>0</v>
      </c>
      <c r="AW945" s="31">
        <f t="shared" si="191"/>
        <v>0</v>
      </c>
      <c r="AX945" s="31"/>
    </row>
    <row r="946" spans="1:50" ht="61.5" hidden="1" customHeight="1" x14ac:dyDescent="0.25">
      <c r="A946" s="30">
        <v>941</v>
      </c>
      <c r="B946" s="73" t="s">
        <v>1222</v>
      </c>
      <c r="C946" s="66" t="s">
        <v>2327</v>
      </c>
      <c r="D946" s="31"/>
      <c r="E946" s="98" t="s">
        <v>4689</v>
      </c>
      <c r="F946" s="52" t="s">
        <v>2428</v>
      </c>
      <c r="G946" s="52" t="s">
        <v>2435</v>
      </c>
      <c r="H946" s="52" t="s">
        <v>258</v>
      </c>
      <c r="I946" s="52" t="s">
        <v>49</v>
      </c>
      <c r="J946" s="52" t="s">
        <v>2436</v>
      </c>
      <c r="K946" s="52" t="s">
        <v>30</v>
      </c>
      <c r="L946" s="52" t="s">
        <v>39</v>
      </c>
      <c r="M946" s="52" t="s">
        <v>260</v>
      </c>
      <c r="N946" s="52" t="s">
        <v>2436</v>
      </c>
      <c r="O946" s="52" t="s">
        <v>261</v>
      </c>
      <c r="P946" s="32"/>
      <c r="Q946" s="52" t="s">
        <v>2436</v>
      </c>
      <c r="R946" s="33">
        <f t="shared" si="184"/>
        <v>3</v>
      </c>
      <c r="S946" s="53" t="str">
        <f t="shared" si="182"/>
        <v>Фонд</v>
      </c>
      <c r="T946" s="53"/>
      <c r="U946" s="31"/>
      <c r="V946" s="31"/>
      <c r="W946" s="31"/>
      <c r="X946" s="57" t="s">
        <v>4367</v>
      </c>
      <c r="Y946" s="31"/>
      <c r="Z946" s="31"/>
      <c r="AA946" s="31"/>
      <c r="AB946" s="31"/>
      <c r="AC946" s="31"/>
      <c r="AD946" s="34"/>
      <c r="AE946" s="59">
        <f t="shared" si="186"/>
        <v>0</v>
      </c>
      <c r="AF946" s="62" t="e">
        <f t="shared" si="185"/>
        <v>#VALUE!</v>
      </c>
      <c r="AG946" s="31"/>
      <c r="AH946" s="31">
        <f t="shared" si="191"/>
        <v>0</v>
      </c>
      <c r="AI946" s="31">
        <f t="shared" si="191"/>
        <v>0</v>
      </c>
      <c r="AJ946" s="31">
        <f t="shared" si="191"/>
        <v>0</v>
      </c>
      <c r="AK946" s="31">
        <f t="shared" si="191"/>
        <v>0</v>
      </c>
      <c r="AL946" s="31">
        <f t="shared" si="191"/>
        <v>0</v>
      </c>
      <c r="AM946" s="31">
        <f t="shared" si="191"/>
        <v>0</v>
      </c>
      <c r="AN946" s="31">
        <f t="shared" si="191"/>
        <v>0</v>
      </c>
      <c r="AO946" s="31">
        <f t="shared" si="191"/>
        <v>0</v>
      </c>
      <c r="AP946" s="31">
        <f t="shared" si="191"/>
        <v>0</v>
      </c>
      <c r="AQ946" s="31">
        <f t="shared" si="191"/>
        <v>0</v>
      </c>
      <c r="AR946" s="31">
        <f t="shared" si="191"/>
        <v>0</v>
      </c>
      <c r="AS946" s="31">
        <f t="shared" si="191"/>
        <v>0</v>
      </c>
      <c r="AT946" s="31">
        <f t="shared" si="191"/>
        <v>0</v>
      </c>
      <c r="AU946" s="31">
        <f t="shared" si="191"/>
        <v>0</v>
      </c>
      <c r="AV946" s="31">
        <f t="shared" si="191"/>
        <v>0</v>
      </c>
      <c r="AW946" s="31">
        <f t="shared" si="191"/>
        <v>0</v>
      </c>
      <c r="AX946" s="31"/>
    </row>
    <row r="947" spans="1:50" ht="61.5" hidden="1" customHeight="1" x14ac:dyDescent="0.25">
      <c r="A947" s="30">
        <v>942</v>
      </c>
      <c r="B947" s="73" t="s">
        <v>1222</v>
      </c>
      <c r="C947" s="66" t="s">
        <v>2327</v>
      </c>
      <c r="D947" s="31"/>
      <c r="E947" s="98" t="s">
        <v>4689</v>
      </c>
      <c r="F947" s="52" t="s">
        <v>2428</v>
      </c>
      <c r="G947" s="52" t="s">
        <v>2437</v>
      </c>
      <c r="H947" s="52" t="s">
        <v>28</v>
      </c>
      <c r="I947" s="52" t="s">
        <v>268</v>
      </c>
      <c r="J947" s="52" t="s">
        <v>2436</v>
      </c>
      <c r="K947" s="52" t="s">
        <v>30</v>
      </c>
      <c r="L947" s="52" t="s">
        <v>39</v>
      </c>
      <c r="M947" s="52" t="s">
        <v>58</v>
      </c>
      <c r="N947" s="52" t="s">
        <v>2432</v>
      </c>
      <c r="O947" s="52" t="s">
        <v>261</v>
      </c>
      <c r="P947" s="32"/>
      <c r="Q947" s="52" t="s">
        <v>2436</v>
      </c>
      <c r="R947" s="33">
        <f t="shared" si="184"/>
        <v>3</v>
      </c>
      <c r="S947" s="53" t="str">
        <f t="shared" si="182"/>
        <v>Фонд</v>
      </c>
      <c r="T947" s="53"/>
      <c r="U947" s="31"/>
      <c r="V947" s="31"/>
      <c r="W947" s="31"/>
      <c r="X947" s="31"/>
      <c r="Y947" s="57" t="s">
        <v>4367</v>
      </c>
      <c r="Z947" s="31"/>
      <c r="AA947" s="31"/>
      <c r="AB947" s="31"/>
      <c r="AC947" s="31"/>
      <c r="AD947" s="34"/>
      <c r="AE947" s="59">
        <f t="shared" si="186"/>
        <v>0</v>
      </c>
      <c r="AF947" s="62" t="e">
        <f t="shared" si="185"/>
        <v>#VALUE!</v>
      </c>
      <c r="AG947" s="31"/>
      <c r="AH947" s="31">
        <f t="shared" si="191"/>
        <v>0</v>
      </c>
      <c r="AI947" s="31">
        <f t="shared" si="191"/>
        <v>0</v>
      </c>
      <c r="AJ947" s="31">
        <f t="shared" si="191"/>
        <v>0</v>
      </c>
      <c r="AK947" s="31">
        <f t="shared" si="191"/>
        <v>0</v>
      </c>
      <c r="AL947" s="31">
        <f t="shared" si="191"/>
        <v>0</v>
      </c>
      <c r="AM947" s="31">
        <f t="shared" si="191"/>
        <v>0</v>
      </c>
      <c r="AN947" s="31">
        <f t="shared" si="191"/>
        <v>0</v>
      </c>
      <c r="AO947" s="31">
        <f t="shared" si="191"/>
        <v>0</v>
      </c>
      <c r="AP947" s="31">
        <f t="shared" si="191"/>
        <v>0</v>
      </c>
      <c r="AQ947" s="31">
        <f t="shared" si="191"/>
        <v>0</v>
      </c>
      <c r="AR947" s="31">
        <f t="shared" si="191"/>
        <v>0</v>
      </c>
      <c r="AS947" s="31">
        <f t="shared" si="191"/>
        <v>0</v>
      </c>
      <c r="AT947" s="31">
        <f t="shared" si="191"/>
        <v>0</v>
      </c>
      <c r="AU947" s="31">
        <f t="shared" si="191"/>
        <v>0</v>
      </c>
      <c r="AV947" s="31">
        <f t="shared" si="191"/>
        <v>0</v>
      </c>
      <c r="AW947" s="31">
        <f t="shared" si="191"/>
        <v>0</v>
      </c>
      <c r="AX947" s="31"/>
    </row>
    <row r="948" spans="1:50" ht="61.5" hidden="1" customHeight="1" x14ac:dyDescent="0.25">
      <c r="A948" s="30">
        <v>943</v>
      </c>
      <c r="B948" s="73" t="s">
        <v>1222</v>
      </c>
      <c r="C948" s="66" t="s">
        <v>2327</v>
      </c>
      <c r="D948" s="31"/>
      <c r="E948" s="98" t="s">
        <v>4689</v>
      </c>
      <c r="F948" s="52" t="s">
        <v>2428</v>
      </c>
      <c r="G948" s="52" t="s">
        <v>2438</v>
      </c>
      <c r="H948" s="52" t="s">
        <v>53</v>
      </c>
      <c r="I948" s="52" t="s">
        <v>358</v>
      </c>
      <c r="J948" s="52" t="s">
        <v>2436</v>
      </c>
      <c r="K948" s="52" t="s">
        <v>30</v>
      </c>
      <c r="L948" s="52" t="s">
        <v>39</v>
      </c>
      <c r="M948" s="52" t="s">
        <v>264</v>
      </c>
      <c r="N948" s="52" t="s">
        <v>265</v>
      </c>
      <c r="O948" s="52" t="s">
        <v>261</v>
      </c>
      <c r="P948" s="32"/>
      <c r="Q948" s="52" t="s">
        <v>2436</v>
      </c>
      <c r="R948" s="33">
        <f t="shared" si="184"/>
        <v>3</v>
      </c>
      <c r="S948" s="53" t="str">
        <f t="shared" si="182"/>
        <v>Фонд</v>
      </c>
      <c r="T948" s="53"/>
      <c r="U948" s="31"/>
      <c r="V948" s="31"/>
      <c r="W948" s="31"/>
      <c r="X948" s="31"/>
      <c r="Y948" s="57" t="s">
        <v>4367</v>
      </c>
      <c r="Z948" s="31"/>
      <c r="AA948" s="31"/>
      <c r="AB948" s="31"/>
      <c r="AC948" s="31"/>
      <c r="AD948" s="34"/>
      <c r="AE948" s="59">
        <f t="shared" si="186"/>
        <v>0</v>
      </c>
      <c r="AF948" s="62" t="e">
        <f t="shared" si="185"/>
        <v>#VALUE!</v>
      </c>
      <c r="AG948" s="31"/>
      <c r="AH948" s="31">
        <f t="shared" si="191"/>
        <v>0</v>
      </c>
      <c r="AI948" s="31">
        <f t="shared" si="191"/>
        <v>0</v>
      </c>
      <c r="AJ948" s="31">
        <f t="shared" si="191"/>
        <v>0</v>
      </c>
      <c r="AK948" s="31">
        <f t="shared" si="191"/>
        <v>0</v>
      </c>
      <c r="AL948" s="31">
        <f t="shared" si="191"/>
        <v>0</v>
      </c>
      <c r="AM948" s="31">
        <f t="shared" si="191"/>
        <v>0</v>
      </c>
      <c r="AN948" s="31">
        <f t="shared" si="191"/>
        <v>0</v>
      </c>
      <c r="AO948" s="31">
        <f t="shared" si="191"/>
        <v>0</v>
      </c>
      <c r="AP948" s="31">
        <f t="shared" si="191"/>
        <v>0</v>
      </c>
      <c r="AQ948" s="31">
        <f t="shared" si="191"/>
        <v>0</v>
      </c>
      <c r="AR948" s="31">
        <f t="shared" si="191"/>
        <v>0</v>
      </c>
      <c r="AS948" s="31">
        <f t="shared" si="191"/>
        <v>0</v>
      </c>
      <c r="AT948" s="31">
        <f t="shared" si="191"/>
        <v>0</v>
      </c>
      <c r="AU948" s="31">
        <f t="shared" si="191"/>
        <v>0</v>
      </c>
      <c r="AV948" s="31">
        <f t="shared" si="191"/>
        <v>0</v>
      </c>
      <c r="AW948" s="31">
        <f t="shared" ref="AW948" si="193">IF(ISNUMBER(FIND($AD948,AW$5)),$AD948,"")</f>
        <v>0</v>
      </c>
      <c r="AX948" s="31"/>
    </row>
    <row r="949" spans="1:50" ht="61.5" hidden="1" customHeight="1" x14ac:dyDescent="0.25">
      <c r="A949" s="30">
        <v>944</v>
      </c>
      <c r="B949" s="73" t="s">
        <v>1222</v>
      </c>
      <c r="C949" s="66" t="s">
        <v>2327</v>
      </c>
      <c r="D949" s="31"/>
      <c r="E949" s="98" t="s">
        <v>4690</v>
      </c>
      <c r="F949" s="52" t="s">
        <v>2439</v>
      </c>
      <c r="G949" s="52" t="s">
        <v>2440</v>
      </c>
      <c r="H949" s="52" t="s">
        <v>28</v>
      </c>
      <c r="I949" s="52" t="s">
        <v>53</v>
      </c>
      <c r="J949" s="52" t="s">
        <v>2436</v>
      </c>
      <c r="K949" s="52" t="s">
        <v>30</v>
      </c>
      <c r="L949" s="52" t="s">
        <v>39</v>
      </c>
      <c r="M949" s="52" t="s">
        <v>1328</v>
      </c>
      <c r="N949" s="52" t="s">
        <v>2436</v>
      </c>
      <c r="O949" s="52" t="s">
        <v>1379</v>
      </c>
      <c r="P949" s="32"/>
      <c r="Q949" s="52" t="s">
        <v>2436</v>
      </c>
      <c r="R949" s="33">
        <f t="shared" si="184"/>
        <v>3</v>
      </c>
      <c r="S949" s="53" t="str">
        <f t="shared" si="182"/>
        <v>Фонд</v>
      </c>
      <c r="T949" s="53"/>
      <c r="U949" s="31"/>
      <c r="V949" s="31"/>
      <c r="W949" s="31"/>
      <c r="X949" s="31"/>
      <c r="Y949" s="57" t="s">
        <v>4367</v>
      </c>
      <c r="Z949" s="31"/>
      <c r="AA949" s="31"/>
      <c r="AB949" s="31"/>
      <c r="AC949" s="31"/>
      <c r="AD949" s="34"/>
      <c r="AE949" s="59">
        <f t="shared" si="186"/>
        <v>0</v>
      </c>
      <c r="AF949" s="62" t="e">
        <f t="shared" si="185"/>
        <v>#VALUE!</v>
      </c>
      <c r="AG949" s="31"/>
      <c r="AH949" s="31">
        <f t="shared" ref="AH949:AW964" si="194">IF(ISNUMBER(FIND($AD949,AH$5)),$AD949,"")</f>
        <v>0</v>
      </c>
      <c r="AI949" s="31">
        <f t="shared" si="194"/>
        <v>0</v>
      </c>
      <c r="AJ949" s="31">
        <f t="shared" si="194"/>
        <v>0</v>
      </c>
      <c r="AK949" s="31">
        <f t="shared" si="194"/>
        <v>0</v>
      </c>
      <c r="AL949" s="31">
        <f t="shared" si="194"/>
        <v>0</v>
      </c>
      <c r="AM949" s="31">
        <f t="shared" si="194"/>
        <v>0</v>
      </c>
      <c r="AN949" s="31">
        <f t="shared" si="194"/>
        <v>0</v>
      </c>
      <c r="AO949" s="31">
        <f t="shared" si="194"/>
        <v>0</v>
      </c>
      <c r="AP949" s="31">
        <f t="shared" si="194"/>
        <v>0</v>
      </c>
      <c r="AQ949" s="31">
        <f t="shared" si="194"/>
        <v>0</v>
      </c>
      <c r="AR949" s="31">
        <f t="shared" si="194"/>
        <v>0</v>
      </c>
      <c r="AS949" s="31">
        <f t="shared" si="194"/>
        <v>0</v>
      </c>
      <c r="AT949" s="31">
        <f t="shared" si="194"/>
        <v>0</v>
      </c>
      <c r="AU949" s="31">
        <f t="shared" si="194"/>
        <v>0</v>
      </c>
      <c r="AV949" s="31">
        <f t="shared" si="194"/>
        <v>0</v>
      </c>
      <c r="AW949" s="31">
        <f t="shared" si="194"/>
        <v>0</v>
      </c>
      <c r="AX949" s="31"/>
    </row>
    <row r="950" spans="1:50" ht="61.5" hidden="1" customHeight="1" x14ac:dyDescent="0.25">
      <c r="A950" s="30">
        <v>945</v>
      </c>
      <c r="B950" s="73" t="s">
        <v>1222</v>
      </c>
      <c r="C950" s="66" t="s">
        <v>2327</v>
      </c>
      <c r="D950" s="31"/>
      <c r="E950" s="98" t="s">
        <v>4690</v>
      </c>
      <c r="F950" s="52" t="s">
        <v>2439</v>
      </c>
      <c r="G950" s="52" t="s">
        <v>2441</v>
      </c>
      <c r="H950" s="52" t="s">
        <v>57</v>
      </c>
      <c r="I950" s="52" t="s">
        <v>29</v>
      </c>
      <c r="J950" s="52" t="s">
        <v>2436</v>
      </c>
      <c r="K950" s="52" t="s">
        <v>30</v>
      </c>
      <c r="L950" s="52" t="s">
        <v>39</v>
      </c>
      <c r="M950" s="52" t="s">
        <v>2367</v>
      </c>
      <c r="N950" s="52" t="s">
        <v>2436</v>
      </c>
      <c r="O950" s="52" t="s">
        <v>1379</v>
      </c>
      <c r="P950" s="32"/>
      <c r="Q950" s="52" t="s">
        <v>2436</v>
      </c>
      <c r="R950" s="33">
        <f t="shared" si="184"/>
        <v>3</v>
      </c>
      <c r="S950" s="53" t="str">
        <f t="shared" si="182"/>
        <v>Фонд</v>
      </c>
      <c r="T950" s="53"/>
      <c r="U950" s="31"/>
      <c r="V950" s="31"/>
      <c r="W950" s="31"/>
      <c r="X950" s="31"/>
      <c r="Y950" s="57" t="s">
        <v>4367</v>
      </c>
      <c r="Z950" s="31"/>
      <c r="AA950" s="31"/>
      <c r="AB950" s="31"/>
      <c r="AC950" s="31"/>
      <c r="AD950" s="34"/>
      <c r="AE950" s="59">
        <f t="shared" si="186"/>
        <v>0</v>
      </c>
      <c r="AF950" s="62" t="e">
        <f t="shared" si="185"/>
        <v>#VALUE!</v>
      </c>
      <c r="AG950" s="31"/>
      <c r="AH950" s="31">
        <f t="shared" si="194"/>
        <v>0</v>
      </c>
      <c r="AI950" s="31">
        <f t="shared" si="194"/>
        <v>0</v>
      </c>
      <c r="AJ950" s="31">
        <f t="shared" si="194"/>
        <v>0</v>
      </c>
      <c r="AK950" s="31">
        <f t="shared" si="194"/>
        <v>0</v>
      </c>
      <c r="AL950" s="31">
        <f t="shared" si="194"/>
        <v>0</v>
      </c>
      <c r="AM950" s="31">
        <f t="shared" si="194"/>
        <v>0</v>
      </c>
      <c r="AN950" s="31">
        <f t="shared" si="194"/>
        <v>0</v>
      </c>
      <c r="AO950" s="31">
        <f t="shared" si="194"/>
        <v>0</v>
      </c>
      <c r="AP950" s="31">
        <f t="shared" si="194"/>
        <v>0</v>
      </c>
      <c r="AQ950" s="31">
        <f t="shared" si="194"/>
        <v>0</v>
      </c>
      <c r="AR950" s="31">
        <f t="shared" si="194"/>
        <v>0</v>
      </c>
      <c r="AS950" s="31">
        <f t="shared" si="194"/>
        <v>0</v>
      </c>
      <c r="AT950" s="31">
        <f t="shared" si="194"/>
        <v>0</v>
      </c>
      <c r="AU950" s="31">
        <f t="shared" si="194"/>
        <v>0</v>
      </c>
      <c r="AV950" s="31">
        <f t="shared" si="194"/>
        <v>0</v>
      </c>
      <c r="AW950" s="31">
        <f t="shared" si="194"/>
        <v>0</v>
      </c>
      <c r="AX950" s="31"/>
    </row>
    <row r="951" spans="1:50" ht="61.5" hidden="1" customHeight="1" x14ac:dyDescent="0.25">
      <c r="A951" s="30">
        <v>946</v>
      </c>
      <c r="B951" s="73" t="s">
        <v>1222</v>
      </c>
      <c r="C951" s="66" t="s">
        <v>2327</v>
      </c>
      <c r="D951" s="31"/>
      <c r="E951" s="98" t="s">
        <v>4690</v>
      </c>
      <c r="F951" s="52" t="s">
        <v>2439</v>
      </c>
      <c r="G951" s="52" t="s">
        <v>2442</v>
      </c>
      <c r="H951" s="52" t="s">
        <v>61</v>
      </c>
      <c r="I951" s="52" t="s">
        <v>16</v>
      </c>
      <c r="J951" s="52" t="s">
        <v>2443</v>
      </c>
      <c r="K951" s="52" t="s">
        <v>30</v>
      </c>
      <c r="L951" s="52" t="s">
        <v>39</v>
      </c>
      <c r="M951" s="52" t="s">
        <v>2444</v>
      </c>
      <c r="N951" s="52" t="s">
        <v>2443</v>
      </c>
      <c r="O951" s="52" t="s">
        <v>1379</v>
      </c>
      <c r="P951" s="32"/>
      <c r="Q951" s="52" t="s">
        <v>2443</v>
      </c>
      <c r="R951" s="33">
        <f t="shared" si="184"/>
        <v>12</v>
      </c>
      <c r="S951" s="53" t="str">
        <f t="shared" si="182"/>
        <v>Фонд</v>
      </c>
      <c r="T951" s="53"/>
      <c r="U951" s="31"/>
      <c r="V951" s="31"/>
      <c r="W951" s="31"/>
      <c r="X951" s="31"/>
      <c r="Y951" s="57" t="s">
        <v>4367</v>
      </c>
      <c r="Z951" s="57" t="s">
        <v>4367</v>
      </c>
      <c r="AA951" s="128"/>
      <c r="AB951" s="128"/>
      <c r="AC951" s="31"/>
      <c r="AD951" s="34"/>
      <c r="AE951" s="59">
        <f t="shared" si="186"/>
        <v>0</v>
      </c>
      <c r="AF951" s="62" t="e">
        <f t="shared" si="185"/>
        <v>#VALUE!</v>
      </c>
      <c r="AG951" s="31"/>
      <c r="AH951" s="31">
        <f t="shared" si="194"/>
        <v>0</v>
      </c>
      <c r="AI951" s="31">
        <f t="shared" si="194"/>
        <v>0</v>
      </c>
      <c r="AJ951" s="31">
        <f t="shared" si="194"/>
        <v>0</v>
      </c>
      <c r="AK951" s="31">
        <f t="shared" si="194"/>
        <v>0</v>
      </c>
      <c r="AL951" s="31">
        <f t="shared" si="194"/>
        <v>0</v>
      </c>
      <c r="AM951" s="31">
        <f t="shared" si="194"/>
        <v>0</v>
      </c>
      <c r="AN951" s="31">
        <f t="shared" si="194"/>
        <v>0</v>
      </c>
      <c r="AO951" s="31">
        <f t="shared" si="194"/>
        <v>0</v>
      </c>
      <c r="AP951" s="31">
        <f t="shared" si="194"/>
        <v>0</v>
      </c>
      <c r="AQ951" s="31">
        <f t="shared" si="194"/>
        <v>0</v>
      </c>
      <c r="AR951" s="31">
        <f t="shared" si="194"/>
        <v>0</v>
      </c>
      <c r="AS951" s="31">
        <f t="shared" si="194"/>
        <v>0</v>
      </c>
      <c r="AT951" s="31">
        <f t="shared" si="194"/>
        <v>0</v>
      </c>
      <c r="AU951" s="31">
        <f t="shared" si="194"/>
        <v>0</v>
      </c>
      <c r="AV951" s="31">
        <f t="shared" si="194"/>
        <v>0</v>
      </c>
      <c r="AW951" s="31">
        <f t="shared" si="194"/>
        <v>0</v>
      </c>
      <c r="AX951" s="31"/>
    </row>
    <row r="952" spans="1:50" ht="61.5" hidden="1" customHeight="1" x14ac:dyDescent="0.25">
      <c r="A952" s="30">
        <v>947</v>
      </c>
      <c r="B952" s="73" t="s">
        <v>1222</v>
      </c>
      <c r="C952" s="66" t="s">
        <v>2327</v>
      </c>
      <c r="D952" s="31"/>
      <c r="E952" s="98" t="s">
        <v>4691</v>
      </c>
      <c r="F952" s="52" t="s">
        <v>2445</v>
      </c>
      <c r="G952" s="52" t="s">
        <v>2446</v>
      </c>
      <c r="H952" s="52" t="s">
        <v>15</v>
      </c>
      <c r="I952" s="52" t="s">
        <v>156</v>
      </c>
      <c r="J952" s="52" t="s">
        <v>2447</v>
      </c>
      <c r="K952" s="52" t="s">
        <v>30</v>
      </c>
      <c r="L952" s="52" t="s">
        <v>39</v>
      </c>
      <c r="M952" s="52" t="s">
        <v>1328</v>
      </c>
      <c r="N952" s="52" t="s">
        <v>2447</v>
      </c>
      <c r="O952" s="52" t="s">
        <v>1379</v>
      </c>
      <c r="P952" s="32"/>
      <c r="Q952" s="52" t="s">
        <v>2447</v>
      </c>
      <c r="R952" s="33">
        <f t="shared" si="184"/>
        <v>4</v>
      </c>
      <c r="S952" s="53" t="str">
        <f t="shared" si="182"/>
        <v>Мінекономіки</v>
      </c>
      <c r="T952" s="53"/>
      <c r="U952" s="31"/>
      <c r="V952" s="31"/>
      <c r="W952" s="31"/>
      <c r="X952" s="57" t="s">
        <v>4367</v>
      </c>
      <c r="Y952" s="31"/>
      <c r="Z952" s="31"/>
      <c r="AA952" s="31"/>
      <c r="AB952" s="31"/>
      <c r="AC952" s="31"/>
      <c r="AD952" s="34"/>
      <c r="AE952" s="59">
        <f t="shared" si="186"/>
        <v>0</v>
      </c>
      <c r="AF952" s="62" t="e">
        <f t="shared" si="185"/>
        <v>#VALUE!</v>
      </c>
      <c r="AG952" s="31"/>
      <c r="AH952" s="31">
        <f t="shared" si="194"/>
        <v>0</v>
      </c>
      <c r="AI952" s="31">
        <f t="shared" si="194"/>
        <v>0</v>
      </c>
      <c r="AJ952" s="31">
        <f t="shared" si="194"/>
        <v>0</v>
      </c>
      <c r="AK952" s="31">
        <f t="shared" si="194"/>
        <v>0</v>
      </c>
      <c r="AL952" s="31">
        <f t="shared" si="194"/>
        <v>0</v>
      </c>
      <c r="AM952" s="31">
        <f t="shared" si="194"/>
        <v>0</v>
      </c>
      <c r="AN952" s="31">
        <f t="shared" si="194"/>
        <v>0</v>
      </c>
      <c r="AO952" s="31">
        <f t="shared" si="194"/>
        <v>0</v>
      </c>
      <c r="AP952" s="31">
        <f t="shared" si="194"/>
        <v>0</v>
      </c>
      <c r="AQ952" s="31">
        <f t="shared" si="194"/>
        <v>0</v>
      </c>
      <c r="AR952" s="31">
        <f t="shared" si="194"/>
        <v>0</v>
      </c>
      <c r="AS952" s="31">
        <f t="shared" si="194"/>
        <v>0</v>
      </c>
      <c r="AT952" s="31">
        <f t="shared" si="194"/>
        <v>0</v>
      </c>
      <c r="AU952" s="31">
        <f t="shared" si="194"/>
        <v>0</v>
      </c>
      <c r="AV952" s="31">
        <f t="shared" si="194"/>
        <v>0</v>
      </c>
      <c r="AW952" s="31">
        <f t="shared" si="194"/>
        <v>0</v>
      </c>
      <c r="AX952" s="31"/>
    </row>
    <row r="953" spans="1:50" ht="61.5" hidden="1" customHeight="1" x14ac:dyDescent="0.25">
      <c r="A953" s="30">
        <v>948</v>
      </c>
      <c r="B953" s="73" t="s">
        <v>1222</v>
      </c>
      <c r="C953" s="66" t="s">
        <v>2327</v>
      </c>
      <c r="D953" s="31"/>
      <c r="E953" s="98" t="s">
        <v>4691</v>
      </c>
      <c r="F953" s="52" t="s">
        <v>2445</v>
      </c>
      <c r="G953" s="52" t="s">
        <v>2448</v>
      </c>
      <c r="H953" s="52" t="s">
        <v>160</v>
      </c>
      <c r="I953" s="52" t="s">
        <v>193</v>
      </c>
      <c r="J953" s="52" t="s">
        <v>2447</v>
      </c>
      <c r="K953" s="52" t="s">
        <v>30</v>
      </c>
      <c r="L953" s="52" t="s">
        <v>39</v>
      </c>
      <c r="M953" s="52" t="s">
        <v>2367</v>
      </c>
      <c r="N953" s="52" t="s">
        <v>361</v>
      </c>
      <c r="O953" s="52" t="s">
        <v>1379</v>
      </c>
      <c r="P953" s="32"/>
      <c r="Q953" s="52" t="s">
        <v>2447</v>
      </c>
      <c r="R953" s="33">
        <f t="shared" si="184"/>
        <v>4</v>
      </c>
      <c r="S953" s="53" t="str">
        <f t="shared" si="182"/>
        <v>Мінекономіки</v>
      </c>
      <c r="T953" s="53"/>
      <c r="U953" s="31"/>
      <c r="V953" s="31"/>
      <c r="W953" s="31"/>
      <c r="X953" s="57" t="s">
        <v>4367</v>
      </c>
      <c r="Y953" s="31"/>
      <c r="Z953" s="31"/>
      <c r="AA953" s="31"/>
      <c r="AB953" s="31"/>
      <c r="AC953" s="31"/>
      <c r="AD953" s="34"/>
      <c r="AE953" s="59">
        <f t="shared" si="186"/>
        <v>0</v>
      </c>
      <c r="AF953" s="62" t="e">
        <f t="shared" si="185"/>
        <v>#VALUE!</v>
      </c>
      <c r="AG953" s="31"/>
      <c r="AH953" s="31">
        <f t="shared" si="194"/>
        <v>0</v>
      </c>
      <c r="AI953" s="31">
        <f t="shared" si="194"/>
        <v>0</v>
      </c>
      <c r="AJ953" s="31">
        <f t="shared" si="194"/>
        <v>0</v>
      </c>
      <c r="AK953" s="31">
        <f t="shared" si="194"/>
        <v>0</v>
      </c>
      <c r="AL953" s="31">
        <f t="shared" si="194"/>
        <v>0</v>
      </c>
      <c r="AM953" s="31">
        <f t="shared" si="194"/>
        <v>0</v>
      </c>
      <c r="AN953" s="31">
        <f t="shared" si="194"/>
        <v>0</v>
      </c>
      <c r="AO953" s="31">
        <f t="shared" si="194"/>
        <v>0</v>
      </c>
      <c r="AP953" s="31">
        <f t="shared" si="194"/>
        <v>0</v>
      </c>
      <c r="AQ953" s="31">
        <f t="shared" si="194"/>
        <v>0</v>
      </c>
      <c r="AR953" s="31">
        <f t="shared" si="194"/>
        <v>0</v>
      </c>
      <c r="AS953" s="31">
        <f t="shared" si="194"/>
        <v>0</v>
      </c>
      <c r="AT953" s="31">
        <f t="shared" si="194"/>
        <v>0</v>
      </c>
      <c r="AU953" s="31">
        <f t="shared" si="194"/>
        <v>0</v>
      </c>
      <c r="AV953" s="31">
        <f t="shared" si="194"/>
        <v>0</v>
      </c>
      <c r="AW953" s="31">
        <f t="shared" si="194"/>
        <v>0</v>
      </c>
      <c r="AX953" s="31"/>
    </row>
    <row r="954" spans="1:50" ht="61.5" hidden="1" customHeight="1" x14ac:dyDescent="0.25">
      <c r="A954" s="30">
        <v>949</v>
      </c>
      <c r="B954" s="73" t="s">
        <v>1222</v>
      </c>
      <c r="C954" s="66" t="s">
        <v>2327</v>
      </c>
      <c r="D954" s="31"/>
      <c r="E954" s="98" t="s">
        <v>4691</v>
      </c>
      <c r="F954" s="52" t="s">
        <v>2445</v>
      </c>
      <c r="G954" s="52" t="s">
        <v>2449</v>
      </c>
      <c r="H954" s="52" t="s">
        <v>98</v>
      </c>
      <c r="I954" s="52" t="s">
        <v>61</v>
      </c>
      <c r="J954" s="52" t="s">
        <v>2447</v>
      </c>
      <c r="K954" s="52" t="s">
        <v>30</v>
      </c>
      <c r="L954" s="52" t="s">
        <v>39</v>
      </c>
      <c r="M954" s="52" t="s">
        <v>2450</v>
      </c>
      <c r="N954" s="52" t="s">
        <v>361</v>
      </c>
      <c r="O954" s="52" t="s">
        <v>1379</v>
      </c>
      <c r="P954" s="32"/>
      <c r="Q954" s="52" t="s">
        <v>2447</v>
      </c>
      <c r="R954" s="33">
        <f t="shared" si="184"/>
        <v>4</v>
      </c>
      <c r="S954" s="53" t="str">
        <f t="shared" si="182"/>
        <v>Мінекономіки</v>
      </c>
      <c r="T954" s="53"/>
      <c r="U954" s="31"/>
      <c r="V954" s="31"/>
      <c r="W954" s="31"/>
      <c r="X954" s="57" t="s">
        <v>4367</v>
      </c>
      <c r="Y954" s="57" t="s">
        <v>4367</v>
      </c>
      <c r="Z954" s="31"/>
      <c r="AA954" s="31"/>
      <c r="AB954" s="31"/>
      <c r="AC954" s="31"/>
      <c r="AD954" s="34"/>
      <c r="AE954" s="59">
        <f t="shared" si="186"/>
        <v>0</v>
      </c>
      <c r="AF954" s="62" t="e">
        <f t="shared" si="185"/>
        <v>#VALUE!</v>
      </c>
      <c r="AG954" s="31"/>
      <c r="AH954" s="31">
        <f t="shared" si="194"/>
        <v>0</v>
      </c>
      <c r="AI954" s="31">
        <f t="shared" si="194"/>
        <v>0</v>
      </c>
      <c r="AJ954" s="31">
        <f t="shared" si="194"/>
        <v>0</v>
      </c>
      <c r="AK954" s="31">
        <f t="shared" si="194"/>
        <v>0</v>
      </c>
      <c r="AL954" s="31">
        <f t="shared" si="194"/>
        <v>0</v>
      </c>
      <c r="AM954" s="31">
        <f t="shared" si="194"/>
        <v>0</v>
      </c>
      <c r="AN954" s="31">
        <f t="shared" si="194"/>
        <v>0</v>
      </c>
      <c r="AO954" s="31">
        <f t="shared" si="194"/>
        <v>0</v>
      </c>
      <c r="AP954" s="31">
        <f t="shared" si="194"/>
        <v>0</v>
      </c>
      <c r="AQ954" s="31">
        <f t="shared" si="194"/>
        <v>0</v>
      </c>
      <c r="AR954" s="31">
        <f t="shared" si="194"/>
        <v>0</v>
      </c>
      <c r="AS954" s="31">
        <f t="shared" si="194"/>
        <v>0</v>
      </c>
      <c r="AT954" s="31">
        <f t="shared" si="194"/>
        <v>0</v>
      </c>
      <c r="AU954" s="31">
        <f t="shared" si="194"/>
        <v>0</v>
      </c>
      <c r="AV954" s="31">
        <f t="shared" si="194"/>
        <v>0</v>
      </c>
      <c r="AW954" s="31">
        <f t="shared" si="194"/>
        <v>0</v>
      </c>
      <c r="AX954" s="31"/>
    </row>
    <row r="955" spans="1:50" ht="61.5" hidden="1" customHeight="1" x14ac:dyDescent="0.25">
      <c r="A955" s="30">
        <v>950</v>
      </c>
      <c r="B955" s="73" t="s">
        <v>1222</v>
      </c>
      <c r="C955" s="66" t="s">
        <v>2327</v>
      </c>
      <c r="D955" s="31"/>
      <c r="E955" s="98" t="s">
        <v>4691</v>
      </c>
      <c r="F955" s="52" t="s">
        <v>2445</v>
      </c>
      <c r="G955" s="52" t="s">
        <v>2451</v>
      </c>
      <c r="H955" s="52" t="s">
        <v>98</v>
      </c>
      <c r="I955" s="52" t="s">
        <v>49</v>
      </c>
      <c r="J955" s="52" t="s">
        <v>2430</v>
      </c>
      <c r="K955" s="52" t="s">
        <v>30</v>
      </c>
      <c r="L955" s="52" t="s">
        <v>39</v>
      </c>
      <c r="M955" s="52" t="s">
        <v>2452</v>
      </c>
      <c r="N955" s="52" t="s">
        <v>2430</v>
      </c>
      <c r="O955" s="52" t="s">
        <v>992</v>
      </c>
      <c r="P955" s="32"/>
      <c r="Q955" s="52" t="s">
        <v>2430</v>
      </c>
      <c r="R955" s="33">
        <f t="shared" si="184"/>
        <v>4</v>
      </c>
      <c r="S955" s="53" t="str">
        <f t="shared" si="182"/>
        <v>Фонд</v>
      </c>
      <c r="T955" s="53"/>
      <c r="U955" s="31"/>
      <c r="V955" s="31"/>
      <c r="W955" s="31"/>
      <c r="X955" s="57" t="s">
        <v>4367</v>
      </c>
      <c r="Y955" s="31"/>
      <c r="Z955" s="31"/>
      <c r="AA955" s="31"/>
      <c r="AB955" s="31"/>
      <c r="AC955" s="31"/>
      <c r="AD955" s="34"/>
      <c r="AE955" s="59">
        <f t="shared" si="186"/>
        <v>0</v>
      </c>
      <c r="AF955" s="62" t="e">
        <f t="shared" si="185"/>
        <v>#VALUE!</v>
      </c>
      <c r="AG955" s="31"/>
      <c r="AH955" s="31">
        <f t="shared" si="194"/>
        <v>0</v>
      </c>
      <c r="AI955" s="31">
        <f t="shared" si="194"/>
        <v>0</v>
      </c>
      <c r="AJ955" s="31">
        <f t="shared" si="194"/>
        <v>0</v>
      </c>
      <c r="AK955" s="31">
        <f t="shared" si="194"/>
        <v>0</v>
      </c>
      <c r="AL955" s="31">
        <f t="shared" si="194"/>
        <v>0</v>
      </c>
      <c r="AM955" s="31">
        <f t="shared" si="194"/>
        <v>0</v>
      </c>
      <c r="AN955" s="31">
        <f t="shared" si="194"/>
        <v>0</v>
      </c>
      <c r="AO955" s="31">
        <f t="shared" si="194"/>
        <v>0</v>
      </c>
      <c r="AP955" s="31">
        <f t="shared" si="194"/>
        <v>0</v>
      </c>
      <c r="AQ955" s="31">
        <f t="shared" si="194"/>
        <v>0</v>
      </c>
      <c r="AR955" s="31">
        <f t="shared" si="194"/>
        <v>0</v>
      </c>
      <c r="AS955" s="31">
        <f t="shared" si="194"/>
        <v>0</v>
      </c>
      <c r="AT955" s="31">
        <f t="shared" si="194"/>
        <v>0</v>
      </c>
      <c r="AU955" s="31">
        <f t="shared" si="194"/>
        <v>0</v>
      </c>
      <c r="AV955" s="31">
        <f t="shared" si="194"/>
        <v>0</v>
      </c>
      <c r="AW955" s="31">
        <f t="shared" si="194"/>
        <v>0</v>
      </c>
      <c r="AX955" s="31"/>
    </row>
    <row r="956" spans="1:50" ht="61.5" hidden="1" customHeight="1" x14ac:dyDescent="0.25">
      <c r="A956" s="30">
        <v>951</v>
      </c>
      <c r="B956" s="73" t="s">
        <v>1222</v>
      </c>
      <c r="C956" s="66" t="s">
        <v>2327</v>
      </c>
      <c r="D956" s="31"/>
      <c r="E956" s="98" t="s">
        <v>4691</v>
      </c>
      <c r="F956" s="52" t="s">
        <v>2445</v>
      </c>
      <c r="G956" s="52" t="s">
        <v>2453</v>
      </c>
      <c r="H956" s="52" t="s">
        <v>49</v>
      </c>
      <c r="I956" s="52" t="s">
        <v>61</v>
      </c>
      <c r="J956" s="52" t="s">
        <v>2430</v>
      </c>
      <c r="K956" s="52" t="s">
        <v>30</v>
      </c>
      <c r="L956" s="52" t="s">
        <v>39</v>
      </c>
      <c r="M956" s="52" t="s">
        <v>2454</v>
      </c>
      <c r="N956" s="52" t="s">
        <v>2430</v>
      </c>
      <c r="O956" s="52" t="s">
        <v>992</v>
      </c>
      <c r="P956" s="32"/>
      <c r="Q956" s="52" t="s">
        <v>2430</v>
      </c>
      <c r="R956" s="33">
        <f t="shared" si="184"/>
        <v>4</v>
      </c>
      <c r="S956" s="53" t="str">
        <f t="shared" si="182"/>
        <v>Фонд</v>
      </c>
      <c r="T956" s="53"/>
      <c r="U956" s="31"/>
      <c r="V956" s="31"/>
      <c r="W956" s="31"/>
      <c r="X956" s="57" t="s">
        <v>4367</v>
      </c>
      <c r="Y956" s="57" t="s">
        <v>4367</v>
      </c>
      <c r="Z956" s="31"/>
      <c r="AA956" s="31"/>
      <c r="AB956" s="31"/>
      <c r="AC956" s="31"/>
      <c r="AD956" s="34"/>
      <c r="AE956" s="59">
        <f t="shared" si="186"/>
        <v>0</v>
      </c>
      <c r="AF956" s="62" t="e">
        <f t="shared" si="185"/>
        <v>#VALUE!</v>
      </c>
      <c r="AG956" s="31"/>
      <c r="AH956" s="31">
        <f t="shared" si="194"/>
        <v>0</v>
      </c>
      <c r="AI956" s="31">
        <f t="shared" si="194"/>
        <v>0</v>
      </c>
      <c r="AJ956" s="31">
        <f t="shared" si="194"/>
        <v>0</v>
      </c>
      <c r="AK956" s="31">
        <f t="shared" si="194"/>
        <v>0</v>
      </c>
      <c r="AL956" s="31">
        <f t="shared" si="194"/>
        <v>0</v>
      </c>
      <c r="AM956" s="31">
        <f t="shared" si="194"/>
        <v>0</v>
      </c>
      <c r="AN956" s="31">
        <f t="shared" si="194"/>
        <v>0</v>
      </c>
      <c r="AO956" s="31">
        <f t="shared" si="194"/>
        <v>0</v>
      </c>
      <c r="AP956" s="31">
        <f t="shared" si="194"/>
        <v>0</v>
      </c>
      <c r="AQ956" s="31">
        <f t="shared" si="194"/>
        <v>0</v>
      </c>
      <c r="AR956" s="31">
        <f t="shared" si="194"/>
        <v>0</v>
      </c>
      <c r="AS956" s="31">
        <f t="shared" si="194"/>
        <v>0</v>
      </c>
      <c r="AT956" s="31">
        <f t="shared" si="194"/>
        <v>0</v>
      </c>
      <c r="AU956" s="31">
        <f t="shared" si="194"/>
        <v>0</v>
      </c>
      <c r="AV956" s="31">
        <f t="shared" si="194"/>
        <v>0</v>
      </c>
      <c r="AW956" s="31">
        <f t="shared" si="194"/>
        <v>0</v>
      </c>
      <c r="AX956" s="31"/>
    </row>
    <row r="957" spans="1:50" ht="61.5" hidden="1" customHeight="1" x14ac:dyDescent="0.25">
      <c r="A957" s="30">
        <v>952</v>
      </c>
      <c r="B957" s="73" t="s">
        <v>1222</v>
      </c>
      <c r="C957" s="66" t="s">
        <v>2327</v>
      </c>
      <c r="D957" s="52" t="s">
        <v>2455</v>
      </c>
      <c r="E957" s="98" t="s">
        <v>4692</v>
      </c>
      <c r="F957" s="52" t="s">
        <v>2456</v>
      </c>
      <c r="G957" s="52" t="s">
        <v>2457</v>
      </c>
      <c r="H957" s="52" t="s">
        <v>15</v>
      </c>
      <c r="I957" s="52" t="s">
        <v>156</v>
      </c>
      <c r="J957" s="52" t="s">
        <v>2458</v>
      </c>
      <c r="K957" s="52" t="s">
        <v>30</v>
      </c>
      <c r="L957" s="52" t="s">
        <v>39</v>
      </c>
      <c r="M957" s="52" t="s">
        <v>54</v>
      </c>
      <c r="N957" s="52" t="s">
        <v>2458</v>
      </c>
      <c r="O957" s="52" t="s">
        <v>55</v>
      </c>
      <c r="P957" s="32"/>
      <c r="Q957" s="52" t="s">
        <v>2458</v>
      </c>
      <c r="R957" s="33">
        <f t="shared" si="184"/>
        <v>12</v>
      </c>
      <c r="S957" s="53" t="str">
        <f t="shared" si="182"/>
        <v>Фонд</v>
      </c>
      <c r="T957" s="53"/>
      <c r="U957" s="31"/>
      <c r="V957" s="31"/>
      <c r="W957" s="31"/>
      <c r="X957" s="57" t="s">
        <v>4367</v>
      </c>
      <c r="Y957" s="31"/>
      <c r="Z957" s="31"/>
      <c r="AA957" s="31"/>
      <c r="AB957" s="31"/>
      <c r="AC957" s="31"/>
      <c r="AD957" s="34"/>
      <c r="AE957" s="59">
        <f t="shared" si="186"/>
        <v>0</v>
      </c>
      <c r="AF957" s="62" t="e">
        <f t="shared" si="185"/>
        <v>#VALUE!</v>
      </c>
      <c r="AG957" s="31"/>
      <c r="AH957" s="31">
        <f t="shared" si="194"/>
        <v>0</v>
      </c>
      <c r="AI957" s="31">
        <f t="shared" si="194"/>
        <v>0</v>
      </c>
      <c r="AJ957" s="31">
        <f t="shared" si="194"/>
        <v>0</v>
      </c>
      <c r="AK957" s="31">
        <f t="shared" si="194"/>
        <v>0</v>
      </c>
      <c r="AL957" s="31">
        <f t="shared" si="194"/>
        <v>0</v>
      </c>
      <c r="AM957" s="31">
        <f t="shared" si="194"/>
        <v>0</v>
      </c>
      <c r="AN957" s="31">
        <f t="shared" si="194"/>
        <v>0</v>
      </c>
      <c r="AO957" s="31">
        <f t="shared" si="194"/>
        <v>0</v>
      </c>
      <c r="AP957" s="31">
        <f t="shared" si="194"/>
        <v>0</v>
      </c>
      <c r="AQ957" s="31">
        <f t="shared" si="194"/>
        <v>0</v>
      </c>
      <c r="AR957" s="31">
        <f t="shared" si="194"/>
        <v>0</v>
      </c>
      <c r="AS957" s="31">
        <f t="shared" si="194"/>
        <v>0</v>
      </c>
      <c r="AT957" s="31">
        <f t="shared" si="194"/>
        <v>0</v>
      </c>
      <c r="AU957" s="31">
        <f t="shared" si="194"/>
        <v>0</v>
      </c>
      <c r="AV957" s="31">
        <f t="shared" si="194"/>
        <v>0</v>
      </c>
      <c r="AW957" s="31">
        <f t="shared" si="194"/>
        <v>0</v>
      </c>
      <c r="AX957" s="31"/>
    </row>
    <row r="958" spans="1:50" ht="61.5" hidden="1" customHeight="1" x14ac:dyDescent="0.25">
      <c r="A958" s="30">
        <v>953</v>
      </c>
      <c r="B958" s="73" t="s">
        <v>1222</v>
      </c>
      <c r="C958" s="66" t="s">
        <v>2327</v>
      </c>
      <c r="D958" s="31"/>
      <c r="E958" s="98" t="s">
        <v>4692</v>
      </c>
      <c r="F958" s="52" t="s">
        <v>2456</v>
      </c>
      <c r="G958" s="52" t="s">
        <v>2459</v>
      </c>
      <c r="H958" s="52" t="s">
        <v>156</v>
      </c>
      <c r="I958" s="52" t="s">
        <v>160</v>
      </c>
      <c r="J958" s="52" t="s">
        <v>2460</v>
      </c>
      <c r="K958" s="52" t="s">
        <v>30</v>
      </c>
      <c r="L958" s="52" t="s">
        <v>39</v>
      </c>
      <c r="M958" s="52" t="s">
        <v>58</v>
      </c>
      <c r="N958" s="52" t="s">
        <v>2432</v>
      </c>
      <c r="O958" s="52" t="s">
        <v>55</v>
      </c>
      <c r="P958" s="32"/>
      <c r="Q958" s="52" t="s">
        <v>2460</v>
      </c>
      <c r="R958" s="33">
        <f t="shared" si="184"/>
        <v>5</v>
      </c>
      <c r="S958" s="53" t="str">
        <f t="shared" si="182"/>
        <v>Фонд</v>
      </c>
      <c r="T958" s="53"/>
      <c r="U958" s="31"/>
      <c r="V958" s="31"/>
      <c r="W958" s="31"/>
      <c r="X958" s="57" t="s">
        <v>4367</v>
      </c>
      <c r="Y958" s="31"/>
      <c r="Z958" s="31"/>
      <c r="AA958" s="31"/>
      <c r="AB958" s="31"/>
      <c r="AC958" s="31"/>
      <c r="AD958" s="34"/>
      <c r="AE958" s="59">
        <f t="shared" si="186"/>
        <v>0</v>
      </c>
      <c r="AF958" s="62" t="e">
        <f t="shared" si="185"/>
        <v>#VALUE!</v>
      </c>
      <c r="AG958" s="31"/>
      <c r="AH958" s="31">
        <f t="shared" si="194"/>
        <v>0</v>
      </c>
      <c r="AI958" s="31">
        <f t="shared" si="194"/>
        <v>0</v>
      </c>
      <c r="AJ958" s="31">
        <f t="shared" si="194"/>
        <v>0</v>
      </c>
      <c r="AK958" s="31">
        <f t="shared" si="194"/>
        <v>0</v>
      </c>
      <c r="AL958" s="31">
        <f t="shared" si="194"/>
        <v>0</v>
      </c>
      <c r="AM958" s="31">
        <f t="shared" si="194"/>
        <v>0</v>
      </c>
      <c r="AN958" s="31">
        <f t="shared" si="194"/>
        <v>0</v>
      </c>
      <c r="AO958" s="31">
        <f t="shared" si="194"/>
        <v>0</v>
      </c>
      <c r="AP958" s="31">
        <f t="shared" si="194"/>
        <v>0</v>
      </c>
      <c r="AQ958" s="31">
        <f t="shared" si="194"/>
        <v>0</v>
      </c>
      <c r="AR958" s="31">
        <f t="shared" si="194"/>
        <v>0</v>
      </c>
      <c r="AS958" s="31">
        <f t="shared" si="194"/>
        <v>0</v>
      </c>
      <c r="AT958" s="31">
        <f t="shared" si="194"/>
        <v>0</v>
      </c>
      <c r="AU958" s="31">
        <f t="shared" si="194"/>
        <v>0</v>
      </c>
      <c r="AV958" s="31">
        <f t="shared" si="194"/>
        <v>0</v>
      </c>
      <c r="AW958" s="31">
        <f t="shared" si="194"/>
        <v>0</v>
      </c>
      <c r="AX958" s="31"/>
    </row>
    <row r="959" spans="1:50" ht="61.5" hidden="1" customHeight="1" x14ac:dyDescent="0.25">
      <c r="A959" s="30">
        <v>954</v>
      </c>
      <c r="B959" s="73" t="s">
        <v>1222</v>
      </c>
      <c r="C959" s="66" t="s">
        <v>2327</v>
      </c>
      <c r="D959" s="31"/>
      <c r="E959" s="98" t="s">
        <v>4692</v>
      </c>
      <c r="F959" s="52" t="s">
        <v>2456</v>
      </c>
      <c r="G959" s="52" t="s">
        <v>2461</v>
      </c>
      <c r="H959" s="52" t="s">
        <v>160</v>
      </c>
      <c r="I959" s="52" t="s">
        <v>112</v>
      </c>
      <c r="J959" s="52" t="s">
        <v>2462</v>
      </c>
      <c r="K959" s="52" t="s">
        <v>30</v>
      </c>
      <c r="L959" s="52" t="s">
        <v>39</v>
      </c>
      <c r="M959" s="52" t="s">
        <v>64</v>
      </c>
      <c r="N959" s="52" t="s">
        <v>65</v>
      </c>
      <c r="O959" s="52" t="s">
        <v>55</v>
      </c>
      <c r="P959" s="32"/>
      <c r="Q959" s="52" t="s">
        <v>2462</v>
      </c>
      <c r="R959" s="33">
        <f t="shared" si="184"/>
        <v>5</v>
      </c>
      <c r="S959" s="53" t="str">
        <f t="shared" si="182"/>
        <v>Фонд</v>
      </c>
      <c r="T959" s="53"/>
      <c r="U959" s="31"/>
      <c r="V959" s="31"/>
      <c r="W959" s="31"/>
      <c r="X959" s="57" t="s">
        <v>4367</v>
      </c>
      <c r="Y959" s="31"/>
      <c r="Z959" s="31"/>
      <c r="AA959" s="31"/>
      <c r="AB959" s="31"/>
      <c r="AC959" s="31"/>
      <c r="AD959" s="34"/>
      <c r="AE959" s="59">
        <f t="shared" si="186"/>
        <v>0</v>
      </c>
      <c r="AF959" s="62" t="e">
        <f t="shared" si="185"/>
        <v>#VALUE!</v>
      </c>
      <c r="AG959" s="31"/>
      <c r="AH959" s="31">
        <f t="shared" si="194"/>
        <v>0</v>
      </c>
      <c r="AI959" s="31">
        <f t="shared" si="194"/>
        <v>0</v>
      </c>
      <c r="AJ959" s="31">
        <f t="shared" si="194"/>
        <v>0</v>
      </c>
      <c r="AK959" s="31">
        <f t="shared" si="194"/>
        <v>0</v>
      </c>
      <c r="AL959" s="31">
        <f t="shared" si="194"/>
        <v>0</v>
      </c>
      <c r="AM959" s="31">
        <f t="shared" si="194"/>
        <v>0</v>
      </c>
      <c r="AN959" s="31">
        <f t="shared" si="194"/>
        <v>0</v>
      </c>
      <c r="AO959" s="31">
        <f t="shared" si="194"/>
        <v>0</v>
      </c>
      <c r="AP959" s="31">
        <f t="shared" si="194"/>
        <v>0</v>
      </c>
      <c r="AQ959" s="31">
        <f t="shared" si="194"/>
        <v>0</v>
      </c>
      <c r="AR959" s="31">
        <f t="shared" si="194"/>
        <v>0</v>
      </c>
      <c r="AS959" s="31">
        <f t="shared" si="194"/>
        <v>0</v>
      </c>
      <c r="AT959" s="31">
        <f t="shared" si="194"/>
        <v>0</v>
      </c>
      <c r="AU959" s="31">
        <f t="shared" si="194"/>
        <v>0</v>
      </c>
      <c r="AV959" s="31">
        <f t="shared" si="194"/>
        <v>0</v>
      </c>
      <c r="AW959" s="31">
        <f t="shared" si="194"/>
        <v>0</v>
      </c>
      <c r="AX959" s="31"/>
    </row>
    <row r="960" spans="1:50" ht="61.5" hidden="1" customHeight="1" x14ac:dyDescent="0.25">
      <c r="A960" s="30">
        <v>955</v>
      </c>
      <c r="B960" s="73" t="s">
        <v>1222</v>
      </c>
      <c r="C960" s="66" t="s">
        <v>2327</v>
      </c>
      <c r="D960" s="31"/>
      <c r="E960" s="98" t="s">
        <v>4692</v>
      </c>
      <c r="F960" s="52" t="s">
        <v>2456</v>
      </c>
      <c r="G960" s="52" t="s">
        <v>2463</v>
      </c>
      <c r="H960" s="52" t="s">
        <v>112</v>
      </c>
      <c r="I960" s="52" t="s">
        <v>68</v>
      </c>
      <c r="J960" s="52" t="s">
        <v>2460</v>
      </c>
      <c r="K960" s="52" t="s">
        <v>30</v>
      </c>
      <c r="L960" s="52" t="s">
        <v>39</v>
      </c>
      <c r="M960" s="52" t="s">
        <v>69</v>
      </c>
      <c r="N960" s="52" t="s">
        <v>70</v>
      </c>
      <c r="O960" s="52" t="s">
        <v>55</v>
      </c>
      <c r="P960" s="32"/>
      <c r="Q960" s="52" t="s">
        <v>2460</v>
      </c>
      <c r="R960" s="33">
        <f t="shared" si="184"/>
        <v>5</v>
      </c>
      <c r="S960" s="53" t="str">
        <f t="shared" si="182"/>
        <v>Фонд</v>
      </c>
      <c r="T960" s="53"/>
      <c r="U960" s="31"/>
      <c r="V960" s="31"/>
      <c r="W960" s="31"/>
      <c r="X960" s="57" t="s">
        <v>4367</v>
      </c>
      <c r="Y960" s="31"/>
      <c r="Z960" s="31"/>
      <c r="AA960" s="31"/>
      <c r="AB960" s="31"/>
      <c r="AC960" s="31"/>
      <c r="AD960" s="34"/>
      <c r="AE960" s="59">
        <f t="shared" si="186"/>
        <v>0</v>
      </c>
      <c r="AF960" s="62" t="e">
        <f t="shared" si="185"/>
        <v>#VALUE!</v>
      </c>
      <c r="AG960" s="31"/>
      <c r="AH960" s="31">
        <f t="shared" si="194"/>
        <v>0</v>
      </c>
      <c r="AI960" s="31">
        <f t="shared" si="194"/>
        <v>0</v>
      </c>
      <c r="AJ960" s="31">
        <f t="shared" si="194"/>
        <v>0</v>
      </c>
      <c r="AK960" s="31">
        <f t="shared" si="194"/>
        <v>0</v>
      </c>
      <c r="AL960" s="31">
        <f t="shared" si="194"/>
        <v>0</v>
      </c>
      <c r="AM960" s="31">
        <f t="shared" si="194"/>
        <v>0</v>
      </c>
      <c r="AN960" s="31">
        <f t="shared" si="194"/>
        <v>0</v>
      </c>
      <c r="AO960" s="31">
        <f t="shared" si="194"/>
        <v>0</v>
      </c>
      <c r="AP960" s="31">
        <f t="shared" si="194"/>
        <v>0</v>
      </c>
      <c r="AQ960" s="31">
        <f t="shared" si="194"/>
        <v>0</v>
      </c>
      <c r="AR960" s="31">
        <f t="shared" si="194"/>
        <v>0</v>
      </c>
      <c r="AS960" s="31">
        <f t="shared" si="194"/>
        <v>0</v>
      </c>
      <c r="AT960" s="31">
        <f t="shared" si="194"/>
        <v>0</v>
      </c>
      <c r="AU960" s="31">
        <f t="shared" si="194"/>
        <v>0</v>
      </c>
      <c r="AV960" s="31">
        <f t="shared" si="194"/>
        <v>0</v>
      </c>
      <c r="AW960" s="31">
        <f t="shared" si="194"/>
        <v>0</v>
      </c>
      <c r="AX960" s="31"/>
    </row>
    <row r="961" spans="1:50" ht="61.5" hidden="1" customHeight="1" x14ac:dyDescent="0.25">
      <c r="A961" s="30">
        <v>956</v>
      </c>
      <c r="B961" s="73" t="s">
        <v>1222</v>
      </c>
      <c r="C961" s="66" t="s">
        <v>2327</v>
      </c>
      <c r="D961" s="31"/>
      <c r="E961" s="98" t="s">
        <v>4692</v>
      </c>
      <c r="F961" s="52" t="s">
        <v>2456</v>
      </c>
      <c r="G961" s="52" t="s">
        <v>2464</v>
      </c>
      <c r="H961" s="52" t="s">
        <v>2465</v>
      </c>
      <c r="I961" s="52" t="s">
        <v>2466</v>
      </c>
      <c r="J961" s="52" t="s">
        <v>2430</v>
      </c>
      <c r="K961" s="52" t="s">
        <v>30</v>
      </c>
      <c r="L961" s="52" t="s">
        <v>39</v>
      </c>
      <c r="M961" s="52" t="s">
        <v>1611</v>
      </c>
      <c r="N961" s="52" t="s">
        <v>2430</v>
      </c>
      <c r="O961" s="52" t="s">
        <v>1612</v>
      </c>
      <c r="P961" s="32"/>
      <c r="Q961" s="52" t="s">
        <v>2430</v>
      </c>
      <c r="R961" s="33">
        <f t="shared" si="184"/>
        <v>4</v>
      </c>
      <c r="S961" s="53" t="str">
        <f t="shared" si="182"/>
        <v>Фонд</v>
      </c>
      <c r="T961" s="53"/>
      <c r="U961" s="31"/>
      <c r="V961" s="31"/>
      <c r="W961" s="31"/>
      <c r="X961" s="31"/>
      <c r="Y961" s="31"/>
      <c r="Z961" s="31"/>
      <c r="AA961" s="31"/>
      <c r="AB961" s="31"/>
      <c r="AC961" s="31"/>
      <c r="AD961" s="34"/>
      <c r="AE961" s="59">
        <f t="shared" si="186"/>
        <v>0</v>
      </c>
      <c r="AF961" s="62" t="e">
        <f t="shared" si="185"/>
        <v>#VALUE!</v>
      </c>
      <c r="AG961" s="31"/>
      <c r="AH961" s="31">
        <f t="shared" si="194"/>
        <v>0</v>
      </c>
      <c r="AI961" s="31">
        <f t="shared" si="194"/>
        <v>0</v>
      </c>
      <c r="AJ961" s="31">
        <f t="shared" si="194"/>
        <v>0</v>
      </c>
      <c r="AK961" s="31">
        <f t="shared" si="194"/>
        <v>0</v>
      </c>
      <c r="AL961" s="31">
        <f t="shared" si="194"/>
        <v>0</v>
      </c>
      <c r="AM961" s="31">
        <f t="shared" si="194"/>
        <v>0</v>
      </c>
      <c r="AN961" s="31">
        <f t="shared" si="194"/>
        <v>0</v>
      </c>
      <c r="AO961" s="31">
        <f t="shared" si="194"/>
        <v>0</v>
      </c>
      <c r="AP961" s="31">
        <f t="shared" si="194"/>
        <v>0</v>
      </c>
      <c r="AQ961" s="31">
        <f t="shared" si="194"/>
        <v>0</v>
      </c>
      <c r="AR961" s="31">
        <f t="shared" si="194"/>
        <v>0</v>
      </c>
      <c r="AS961" s="31">
        <f t="shared" si="194"/>
        <v>0</v>
      </c>
      <c r="AT961" s="31">
        <f t="shared" si="194"/>
        <v>0</v>
      </c>
      <c r="AU961" s="31">
        <f t="shared" si="194"/>
        <v>0</v>
      </c>
      <c r="AV961" s="31">
        <f t="shared" si="194"/>
        <v>0</v>
      </c>
      <c r="AW961" s="31">
        <f t="shared" si="194"/>
        <v>0</v>
      </c>
      <c r="AX961" s="31"/>
    </row>
    <row r="962" spans="1:50" ht="61.5" hidden="1" customHeight="1" x14ac:dyDescent="0.25">
      <c r="A962" s="30">
        <v>957</v>
      </c>
      <c r="B962" s="73" t="s">
        <v>1222</v>
      </c>
      <c r="C962" s="66" t="s">
        <v>2327</v>
      </c>
      <c r="D962" s="31"/>
      <c r="E962" s="98" t="s">
        <v>4692</v>
      </c>
      <c r="F962" s="52" t="s">
        <v>2456</v>
      </c>
      <c r="G962" s="52" t="s">
        <v>2467</v>
      </c>
      <c r="H962" s="52" t="s">
        <v>2468</v>
      </c>
      <c r="I962" s="52" t="s">
        <v>2469</v>
      </c>
      <c r="J962" s="52" t="s">
        <v>2430</v>
      </c>
      <c r="K962" s="52" t="s">
        <v>30</v>
      </c>
      <c r="L962" s="52" t="s">
        <v>39</v>
      </c>
      <c r="M962" s="52" t="s">
        <v>58</v>
      </c>
      <c r="N962" s="52" t="s">
        <v>2432</v>
      </c>
      <c r="O962" s="52" t="s">
        <v>1612</v>
      </c>
      <c r="P962" s="32"/>
      <c r="Q962" s="52" t="s">
        <v>2430</v>
      </c>
      <c r="R962" s="33">
        <f t="shared" si="184"/>
        <v>4</v>
      </c>
      <c r="S962" s="53" t="str">
        <f t="shared" ref="S962:S1025" si="195">IF(R962=1,Q962,LEFT(Q962,FIND(" ",Q962)-1))</f>
        <v>Фонд</v>
      </c>
      <c r="T962" s="53"/>
      <c r="U962" s="31"/>
      <c r="V962" s="31"/>
      <c r="W962" s="31"/>
      <c r="X962" s="31"/>
      <c r="Y962" s="31"/>
      <c r="Z962" s="31"/>
      <c r="AA962" s="31"/>
      <c r="AB962" s="31"/>
      <c r="AC962" s="31"/>
      <c r="AD962" s="34"/>
      <c r="AE962" s="59">
        <f t="shared" si="186"/>
        <v>0</v>
      </c>
      <c r="AF962" s="62" t="e">
        <f t="shared" si="185"/>
        <v>#VALUE!</v>
      </c>
      <c r="AG962" s="31"/>
      <c r="AH962" s="31">
        <f t="shared" si="194"/>
        <v>0</v>
      </c>
      <c r="AI962" s="31">
        <f t="shared" si="194"/>
        <v>0</v>
      </c>
      <c r="AJ962" s="31">
        <f t="shared" si="194"/>
        <v>0</v>
      </c>
      <c r="AK962" s="31">
        <f t="shared" si="194"/>
        <v>0</v>
      </c>
      <c r="AL962" s="31">
        <f t="shared" si="194"/>
        <v>0</v>
      </c>
      <c r="AM962" s="31">
        <f t="shared" si="194"/>
        <v>0</v>
      </c>
      <c r="AN962" s="31">
        <f t="shared" si="194"/>
        <v>0</v>
      </c>
      <c r="AO962" s="31">
        <f t="shared" si="194"/>
        <v>0</v>
      </c>
      <c r="AP962" s="31">
        <f t="shared" si="194"/>
        <v>0</v>
      </c>
      <c r="AQ962" s="31">
        <f t="shared" si="194"/>
        <v>0</v>
      </c>
      <c r="AR962" s="31">
        <f t="shared" si="194"/>
        <v>0</v>
      </c>
      <c r="AS962" s="31">
        <f t="shared" si="194"/>
        <v>0</v>
      </c>
      <c r="AT962" s="31">
        <f t="shared" si="194"/>
        <v>0</v>
      </c>
      <c r="AU962" s="31">
        <f t="shared" si="194"/>
        <v>0</v>
      </c>
      <c r="AV962" s="31">
        <f t="shared" si="194"/>
        <v>0</v>
      </c>
      <c r="AW962" s="31">
        <f t="shared" si="194"/>
        <v>0</v>
      </c>
      <c r="AX962" s="31"/>
    </row>
    <row r="963" spans="1:50" ht="61.5" hidden="1" customHeight="1" x14ac:dyDescent="0.25">
      <c r="A963" s="30">
        <v>958</v>
      </c>
      <c r="B963" s="73" t="s">
        <v>1222</v>
      </c>
      <c r="C963" s="66" t="s">
        <v>2327</v>
      </c>
      <c r="D963" s="31"/>
      <c r="E963" s="98" t="s">
        <v>4692</v>
      </c>
      <c r="F963" s="52" t="s">
        <v>2456</v>
      </c>
      <c r="G963" s="52" t="s">
        <v>2470</v>
      </c>
      <c r="H963" s="52" t="s">
        <v>2471</v>
      </c>
      <c r="I963" s="52" t="s">
        <v>2472</v>
      </c>
      <c r="J963" s="52" t="s">
        <v>2473</v>
      </c>
      <c r="K963" s="52" t="s">
        <v>30</v>
      </c>
      <c r="L963" s="52" t="s">
        <v>39</v>
      </c>
      <c r="M963" s="52" t="s">
        <v>2474</v>
      </c>
      <c r="N963" s="52" t="s">
        <v>265</v>
      </c>
      <c r="O963" s="52" t="s">
        <v>1612</v>
      </c>
      <c r="P963" s="32"/>
      <c r="Q963" s="52" t="s">
        <v>2473</v>
      </c>
      <c r="R963" s="33">
        <f t="shared" si="184"/>
        <v>5</v>
      </c>
      <c r="S963" s="53" t="str">
        <f t="shared" si="195"/>
        <v>Фонд</v>
      </c>
      <c r="T963" s="53"/>
      <c r="U963" s="31"/>
      <c r="V963" s="31"/>
      <c r="W963" s="31"/>
      <c r="X963" s="31"/>
      <c r="Y963" s="31"/>
      <c r="Z963" s="31"/>
      <c r="AA963" s="31"/>
      <c r="AB963" s="31"/>
      <c r="AC963" s="31"/>
      <c r="AD963" s="34"/>
      <c r="AE963" s="59">
        <f t="shared" si="186"/>
        <v>0</v>
      </c>
      <c r="AF963" s="62" t="e">
        <f t="shared" si="185"/>
        <v>#VALUE!</v>
      </c>
      <c r="AG963" s="31"/>
      <c r="AH963" s="31">
        <f t="shared" si="194"/>
        <v>0</v>
      </c>
      <c r="AI963" s="31">
        <f t="shared" si="194"/>
        <v>0</v>
      </c>
      <c r="AJ963" s="31">
        <f t="shared" si="194"/>
        <v>0</v>
      </c>
      <c r="AK963" s="31">
        <f t="shared" si="194"/>
        <v>0</v>
      </c>
      <c r="AL963" s="31">
        <f t="shared" si="194"/>
        <v>0</v>
      </c>
      <c r="AM963" s="31">
        <f t="shared" si="194"/>
        <v>0</v>
      </c>
      <c r="AN963" s="31">
        <f t="shared" si="194"/>
        <v>0</v>
      </c>
      <c r="AO963" s="31">
        <f t="shared" si="194"/>
        <v>0</v>
      </c>
      <c r="AP963" s="31">
        <f t="shared" si="194"/>
        <v>0</v>
      </c>
      <c r="AQ963" s="31">
        <f t="shared" si="194"/>
        <v>0</v>
      </c>
      <c r="AR963" s="31">
        <f t="shared" si="194"/>
        <v>0</v>
      </c>
      <c r="AS963" s="31">
        <f t="shared" si="194"/>
        <v>0</v>
      </c>
      <c r="AT963" s="31">
        <f t="shared" si="194"/>
        <v>0</v>
      </c>
      <c r="AU963" s="31">
        <f t="shared" si="194"/>
        <v>0</v>
      </c>
      <c r="AV963" s="31">
        <f t="shared" si="194"/>
        <v>0</v>
      </c>
      <c r="AW963" s="31">
        <f t="shared" si="194"/>
        <v>0</v>
      </c>
      <c r="AX963" s="31"/>
    </row>
    <row r="964" spans="1:50" ht="61.5" hidden="1" customHeight="1" x14ac:dyDescent="0.25">
      <c r="A964" s="30">
        <v>959</v>
      </c>
      <c r="B964" s="73" t="s">
        <v>1222</v>
      </c>
      <c r="C964" s="66" t="s">
        <v>2327</v>
      </c>
      <c r="D964" s="31"/>
      <c r="E964" s="98" t="s">
        <v>4692</v>
      </c>
      <c r="F964" s="52" t="s">
        <v>2456</v>
      </c>
      <c r="G964" s="52" t="s">
        <v>2475</v>
      </c>
      <c r="H964" s="52" t="s">
        <v>2476</v>
      </c>
      <c r="I964" s="52" t="s">
        <v>2477</v>
      </c>
      <c r="J964" s="52" t="s">
        <v>2430</v>
      </c>
      <c r="K964" s="52" t="s">
        <v>30</v>
      </c>
      <c r="L964" s="52" t="s">
        <v>39</v>
      </c>
      <c r="M964" s="52" t="s">
        <v>2478</v>
      </c>
      <c r="N964" s="52" t="s">
        <v>2430</v>
      </c>
      <c r="O964" s="52" t="s">
        <v>2479</v>
      </c>
      <c r="P964" s="32"/>
      <c r="Q964" s="52" t="s">
        <v>2430</v>
      </c>
      <c r="R964" s="33">
        <f t="shared" si="184"/>
        <v>4</v>
      </c>
      <c r="S964" s="53" t="str">
        <f t="shared" si="195"/>
        <v>Фонд</v>
      </c>
      <c r="T964" s="53"/>
      <c r="U964" s="31"/>
      <c r="V964" s="31"/>
      <c r="W964" s="31"/>
      <c r="X964" s="31"/>
      <c r="Y964" s="31"/>
      <c r="Z964" s="31"/>
      <c r="AA964" s="31"/>
      <c r="AB964" s="31"/>
      <c r="AC964" s="31"/>
      <c r="AD964" s="34"/>
      <c r="AE964" s="59">
        <f t="shared" si="186"/>
        <v>0</v>
      </c>
      <c r="AF964" s="62" t="e">
        <f t="shared" si="185"/>
        <v>#VALUE!</v>
      </c>
      <c r="AG964" s="31"/>
      <c r="AH964" s="31">
        <f t="shared" si="194"/>
        <v>0</v>
      </c>
      <c r="AI964" s="31">
        <f t="shared" si="194"/>
        <v>0</v>
      </c>
      <c r="AJ964" s="31">
        <f t="shared" si="194"/>
        <v>0</v>
      </c>
      <c r="AK964" s="31">
        <f t="shared" si="194"/>
        <v>0</v>
      </c>
      <c r="AL964" s="31">
        <f t="shared" si="194"/>
        <v>0</v>
      </c>
      <c r="AM964" s="31">
        <f t="shared" si="194"/>
        <v>0</v>
      </c>
      <c r="AN964" s="31">
        <f t="shared" si="194"/>
        <v>0</v>
      </c>
      <c r="AO964" s="31">
        <f t="shared" si="194"/>
        <v>0</v>
      </c>
      <c r="AP964" s="31">
        <f t="shared" si="194"/>
        <v>0</v>
      </c>
      <c r="AQ964" s="31">
        <f t="shared" si="194"/>
        <v>0</v>
      </c>
      <c r="AR964" s="31">
        <f t="shared" si="194"/>
        <v>0</v>
      </c>
      <c r="AS964" s="31">
        <f t="shared" si="194"/>
        <v>0</v>
      </c>
      <c r="AT964" s="31">
        <f t="shared" si="194"/>
        <v>0</v>
      </c>
      <c r="AU964" s="31">
        <f t="shared" si="194"/>
        <v>0</v>
      </c>
      <c r="AV964" s="31">
        <f t="shared" si="194"/>
        <v>0</v>
      </c>
      <c r="AW964" s="31">
        <f t="shared" ref="AW964" si="196">IF(ISNUMBER(FIND($AD964,AW$5)),$AD964,"")</f>
        <v>0</v>
      </c>
      <c r="AX964" s="31"/>
    </row>
    <row r="965" spans="1:50" ht="61.5" hidden="1" customHeight="1" x14ac:dyDescent="0.25">
      <c r="A965" s="30">
        <v>960</v>
      </c>
      <c r="B965" s="73" t="s">
        <v>1222</v>
      </c>
      <c r="C965" s="66" t="s">
        <v>2327</v>
      </c>
      <c r="D965" s="31"/>
      <c r="E965" s="98" t="s">
        <v>4692</v>
      </c>
      <c r="F965" s="52" t="s">
        <v>2456</v>
      </c>
      <c r="G965" s="52" t="s">
        <v>2480</v>
      </c>
      <c r="H965" s="52" t="s">
        <v>53</v>
      </c>
      <c r="I965" s="52" t="s">
        <v>61</v>
      </c>
      <c r="J965" s="52" t="s">
        <v>2462</v>
      </c>
      <c r="K965" s="52" t="s">
        <v>30</v>
      </c>
      <c r="L965" s="52" t="s">
        <v>39</v>
      </c>
      <c r="M965" s="52" t="s">
        <v>2481</v>
      </c>
      <c r="N965" s="52" t="s">
        <v>2436</v>
      </c>
      <c r="O965" s="52" t="s">
        <v>1069</v>
      </c>
      <c r="P965" s="32"/>
      <c r="Q965" s="52" t="s">
        <v>2462</v>
      </c>
      <c r="R965" s="33">
        <f t="shared" si="184"/>
        <v>5</v>
      </c>
      <c r="S965" s="53" t="str">
        <f t="shared" si="195"/>
        <v>Фонд</v>
      </c>
      <c r="T965" s="53"/>
      <c r="U965" s="31"/>
      <c r="V965" s="31"/>
      <c r="W965" s="31"/>
      <c r="X965" s="31"/>
      <c r="Y965" s="57" t="s">
        <v>4367</v>
      </c>
      <c r="Z965" s="31"/>
      <c r="AA965" s="31"/>
      <c r="AB965" s="31"/>
      <c r="AC965" s="31"/>
      <c r="AD965" s="34"/>
      <c r="AE965" s="59">
        <f t="shared" si="186"/>
        <v>0</v>
      </c>
      <c r="AF965" s="62" t="e">
        <f t="shared" si="185"/>
        <v>#VALUE!</v>
      </c>
      <c r="AG965" s="31"/>
      <c r="AH965" s="31">
        <f t="shared" ref="AH965:AW999" si="197">IF(ISNUMBER(FIND($AD965,AH$5)),$AD965,"")</f>
        <v>0</v>
      </c>
      <c r="AI965" s="31">
        <f t="shared" si="197"/>
        <v>0</v>
      </c>
      <c r="AJ965" s="31">
        <f t="shared" si="197"/>
        <v>0</v>
      </c>
      <c r="AK965" s="31">
        <f t="shared" si="197"/>
        <v>0</v>
      </c>
      <c r="AL965" s="31">
        <f t="shared" si="197"/>
        <v>0</v>
      </c>
      <c r="AM965" s="31">
        <f t="shared" si="197"/>
        <v>0</v>
      </c>
      <c r="AN965" s="31">
        <f t="shared" si="197"/>
        <v>0</v>
      </c>
      <c r="AO965" s="31">
        <f t="shared" si="197"/>
        <v>0</v>
      </c>
      <c r="AP965" s="31">
        <f t="shared" si="197"/>
        <v>0</v>
      </c>
      <c r="AQ965" s="31">
        <f t="shared" si="197"/>
        <v>0</v>
      </c>
      <c r="AR965" s="31">
        <f t="shared" si="197"/>
        <v>0</v>
      </c>
      <c r="AS965" s="31">
        <f t="shared" si="197"/>
        <v>0</v>
      </c>
      <c r="AT965" s="31">
        <f t="shared" si="197"/>
        <v>0</v>
      </c>
      <c r="AU965" s="31">
        <f t="shared" si="197"/>
        <v>0</v>
      </c>
      <c r="AV965" s="31">
        <f t="shared" si="197"/>
        <v>0</v>
      </c>
      <c r="AW965" s="31">
        <f t="shared" si="197"/>
        <v>0</v>
      </c>
      <c r="AX965" s="31"/>
    </row>
    <row r="966" spans="1:50" ht="61.5" hidden="1" customHeight="1" x14ac:dyDescent="0.25">
      <c r="A966" s="30">
        <v>961</v>
      </c>
      <c r="B966" s="73" t="s">
        <v>1222</v>
      </c>
      <c r="C966" s="66" t="s">
        <v>2327</v>
      </c>
      <c r="D966" s="31"/>
      <c r="E966" s="98" t="s">
        <v>4692</v>
      </c>
      <c r="F966" s="52" t="s">
        <v>2456</v>
      </c>
      <c r="G966" s="52" t="s">
        <v>2482</v>
      </c>
      <c r="H966" s="52" t="s">
        <v>271</v>
      </c>
      <c r="I966" s="52" t="s">
        <v>557</v>
      </c>
      <c r="J966" s="52" t="s">
        <v>2460</v>
      </c>
      <c r="K966" s="52" t="s">
        <v>30</v>
      </c>
      <c r="L966" s="52" t="s">
        <v>39</v>
      </c>
      <c r="M966" s="52" t="s">
        <v>58</v>
      </c>
      <c r="N966" s="52" t="s">
        <v>2432</v>
      </c>
      <c r="O966" s="52" t="s">
        <v>1069</v>
      </c>
      <c r="P966" s="32"/>
      <c r="Q966" s="52" t="s">
        <v>2460</v>
      </c>
      <c r="R966" s="33">
        <f t="shared" ref="R966:R1029" si="198">IF(ISBLANK(Q966),0,LEN(TRIM(Q966))-LEN(SUBSTITUTE(Q966," ",""))+1)</f>
        <v>5</v>
      </c>
      <c r="S966" s="53" t="str">
        <f t="shared" si="195"/>
        <v>Фонд</v>
      </c>
      <c r="T966" s="53"/>
      <c r="U966" s="31"/>
      <c r="V966" s="31"/>
      <c r="W966" s="31"/>
      <c r="X966" s="31"/>
      <c r="Y966" s="57" t="s">
        <v>4367</v>
      </c>
      <c r="Z966" s="31"/>
      <c r="AA966" s="31"/>
      <c r="AB966" s="31"/>
      <c r="AC966" s="31"/>
      <c r="AD966" s="34"/>
      <c r="AE966" s="59">
        <f t="shared" si="186"/>
        <v>0</v>
      </c>
      <c r="AF966" s="62" t="e">
        <f t="shared" si="185"/>
        <v>#VALUE!</v>
      </c>
      <c r="AG966" s="31"/>
      <c r="AH966" s="31">
        <f t="shared" si="197"/>
        <v>0</v>
      </c>
      <c r="AI966" s="31">
        <f t="shared" si="197"/>
        <v>0</v>
      </c>
      <c r="AJ966" s="31">
        <f t="shared" si="197"/>
        <v>0</v>
      </c>
      <c r="AK966" s="31">
        <f t="shared" si="197"/>
        <v>0</v>
      </c>
      <c r="AL966" s="31">
        <f t="shared" si="197"/>
        <v>0</v>
      </c>
      <c r="AM966" s="31">
        <f t="shared" si="197"/>
        <v>0</v>
      </c>
      <c r="AN966" s="31">
        <f t="shared" si="197"/>
        <v>0</v>
      </c>
      <c r="AO966" s="31">
        <f t="shared" si="197"/>
        <v>0</v>
      </c>
      <c r="AP966" s="31">
        <f t="shared" si="197"/>
        <v>0</v>
      </c>
      <c r="AQ966" s="31">
        <f t="shared" si="197"/>
        <v>0</v>
      </c>
      <c r="AR966" s="31">
        <f t="shared" si="197"/>
        <v>0</v>
      </c>
      <c r="AS966" s="31">
        <f t="shared" si="197"/>
        <v>0</v>
      </c>
      <c r="AT966" s="31">
        <f t="shared" si="197"/>
        <v>0</v>
      </c>
      <c r="AU966" s="31">
        <f t="shared" si="197"/>
        <v>0</v>
      </c>
      <c r="AV966" s="31">
        <f t="shared" si="197"/>
        <v>0</v>
      </c>
      <c r="AW966" s="31">
        <f t="shared" si="197"/>
        <v>0</v>
      </c>
      <c r="AX966" s="31"/>
    </row>
    <row r="967" spans="1:50" ht="61.5" hidden="1" customHeight="1" x14ac:dyDescent="0.25">
      <c r="A967" s="30">
        <v>962</v>
      </c>
      <c r="B967" s="73" t="s">
        <v>1222</v>
      </c>
      <c r="C967" s="66" t="s">
        <v>2327</v>
      </c>
      <c r="D967" s="31"/>
      <c r="E967" s="98" t="s">
        <v>4692</v>
      </c>
      <c r="F967" s="52" t="s">
        <v>2456</v>
      </c>
      <c r="G967" s="52" t="s">
        <v>2483</v>
      </c>
      <c r="H967" s="52" t="s">
        <v>271</v>
      </c>
      <c r="I967" s="52" t="s">
        <v>358</v>
      </c>
      <c r="J967" s="52" t="s">
        <v>2484</v>
      </c>
      <c r="K967" s="52" t="s">
        <v>30</v>
      </c>
      <c r="L967" s="52" t="s">
        <v>39</v>
      </c>
      <c r="M967" s="52" t="s">
        <v>2485</v>
      </c>
      <c r="N967" s="52" t="s">
        <v>265</v>
      </c>
      <c r="O967" s="52" t="s">
        <v>1069</v>
      </c>
      <c r="P967" s="32"/>
      <c r="Q967" s="52" t="s">
        <v>2484</v>
      </c>
      <c r="R967" s="33">
        <f t="shared" si="198"/>
        <v>5</v>
      </c>
      <c r="S967" s="53" t="str">
        <f t="shared" si="195"/>
        <v>Фонд</v>
      </c>
      <c r="T967" s="53"/>
      <c r="U967" s="31"/>
      <c r="V967" s="31"/>
      <c r="W967" s="31"/>
      <c r="X967" s="31"/>
      <c r="Y967" s="57" t="s">
        <v>4367</v>
      </c>
      <c r="Z967" s="31"/>
      <c r="AA967" s="31"/>
      <c r="AB967" s="31"/>
      <c r="AC967" s="31"/>
      <c r="AD967" s="34"/>
      <c r="AE967" s="59">
        <f t="shared" si="186"/>
        <v>0</v>
      </c>
      <c r="AF967" s="62" t="e">
        <f t="shared" ref="AF967:AF1030" si="199">IF(AE967=1,AD967,LEFT(AD967,FIND(" ",AD967)-1))</f>
        <v>#VALUE!</v>
      </c>
      <c r="AG967" s="31"/>
      <c r="AH967" s="31">
        <f t="shared" si="197"/>
        <v>0</v>
      </c>
      <c r="AI967" s="31">
        <f t="shared" si="197"/>
        <v>0</v>
      </c>
      <c r="AJ967" s="31">
        <f t="shared" si="197"/>
        <v>0</v>
      </c>
      <c r="AK967" s="31">
        <f t="shared" si="197"/>
        <v>0</v>
      </c>
      <c r="AL967" s="31">
        <f t="shared" si="197"/>
        <v>0</v>
      </c>
      <c r="AM967" s="31">
        <f t="shared" si="197"/>
        <v>0</v>
      </c>
      <c r="AN967" s="31">
        <f t="shared" si="197"/>
        <v>0</v>
      </c>
      <c r="AO967" s="31">
        <f t="shared" si="197"/>
        <v>0</v>
      </c>
      <c r="AP967" s="31">
        <f t="shared" si="197"/>
        <v>0</v>
      </c>
      <c r="AQ967" s="31">
        <f t="shared" si="197"/>
        <v>0</v>
      </c>
      <c r="AR967" s="31">
        <f t="shared" si="197"/>
        <v>0</v>
      </c>
      <c r="AS967" s="31">
        <f t="shared" si="197"/>
        <v>0</v>
      </c>
      <c r="AT967" s="31">
        <f t="shared" si="197"/>
        <v>0</v>
      </c>
      <c r="AU967" s="31">
        <f t="shared" si="197"/>
        <v>0</v>
      </c>
      <c r="AV967" s="31">
        <f t="shared" si="197"/>
        <v>0</v>
      </c>
      <c r="AW967" s="31">
        <f t="shared" si="197"/>
        <v>0</v>
      </c>
      <c r="AX967" s="31"/>
    </row>
    <row r="968" spans="1:50" ht="61.5" hidden="1" customHeight="1" x14ac:dyDescent="0.25">
      <c r="A968" s="30">
        <v>963</v>
      </c>
      <c r="B968" s="73" t="s">
        <v>1222</v>
      </c>
      <c r="C968" s="66" t="s">
        <v>2327</v>
      </c>
      <c r="D968" s="31"/>
      <c r="E968" s="98" t="s">
        <v>4692</v>
      </c>
      <c r="F968" s="52" t="s">
        <v>2456</v>
      </c>
      <c r="G968" s="52" t="s">
        <v>2486</v>
      </c>
      <c r="H968" s="52" t="s">
        <v>271</v>
      </c>
      <c r="I968" s="52" t="s">
        <v>314</v>
      </c>
      <c r="J968" s="52" t="s">
        <v>2487</v>
      </c>
      <c r="K968" s="52" t="s">
        <v>30</v>
      </c>
      <c r="L968" s="52" t="s">
        <v>39</v>
      </c>
      <c r="M968" s="52" t="s">
        <v>2488</v>
      </c>
      <c r="N968" s="52" t="s">
        <v>2487</v>
      </c>
      <c r="O968" s="52" t="s">
        <v>2489</v>
      </c>
      <c r="P968" s="32"/>
      <c r="Q968" s="52" t="s">
        <v>2487</v>
      </c>
      <c r="R968" s="33">
        <f t="shared" si="198"/>
        <v>10</v>
      </c>
      <c r="S968" s="53" t="str">
        <f t="shared" si="195"/>
        <v>Фонд</v>
      </c>
      <c r="T968" s="53"/>
      <c r="U968" s="31"/>
      <c r="V968" s="31"/>
      <c r="W968" s="31"/>
      <c r="X968" s="31"/>
      <c r="Y968" s="57" t="s">
        <v>4367</v>
      </c>
      <c r="Z968" s="31"/>
      <c r="AA968" s="31"/>
      <c r="AB968" s="31"/>
      <c r="AC968" s="31"/>
      <c r="AD968" s="34"/>
      <c r="AE968" s="59">
        <f t="shared" ref="AE968:AE1031" si="200">IF(ISBLANK(AD968),0,LEN(TRIM(AD968))-LEN(SUBSTITUTE(AD968," ",""))+1)</f>
        <v>0</v>
      </c>
      <c r="AF968" s="62" t="e">
        <f t="shared" si="199"/>
        <v>#VALUE!</v>
      </c>
      <c r="AG968" s="31"/>
      <c r="AH968" s="31">
        <f t="shared" si="197"/>
        <v>0</v>
      </c>
      <c r="AI968" s="31">
        <f t="shared" si="197"/>
        <v>0</v>
      </c>
      <c r="AJ968" s="31">
        <f t="shared" si="197"/>
        <v>0</v>
      </c>
      <c r="AK968" s="31">
        <f t="shared" si="197"/>
        <v>0</v>
      </c>
      <c r="AL968" s="31">
        <f t="shared" si="197"/>
        <v>0</v>
      </c>
      <c r="AM968" s="31">
        <f t="shared" si="197"/>
        <v>0</v>
      </c>
      <c r="AN968" s="31">
        <f t="shared" si="197"/>
        <v>0</v>
      </c>
      <c r="AO968" s="31">
        <f t="shared" si="197"/>
        <v>0</v>
      </c>
      <c r="AP968" s="31">
        <f t="shared" si="197"/>
        <v>0</v>
      </c>
      <c r="AQ968" s="31">
        <f t="shared" si="197"/>
        <v>0</v>
      </c>
      <c r="AR968" s="31">
        <f t="shared" si="197"/>
        <v>0</v>
      </c>
      <c r="AS968" s="31">
        <f t="shared" si="197"/>
        <v>0</v>
      </c>
      <c r="AT968" s="31">
        <f t="shared" si="197"/>
        <v>0</v>
      </c>
      <c r="AU968" s="31">
        <f t="shared" si="197"/>
        <v>0</v>
      </c>
      <c r="AV968" s="31">
        <f t="shared" si="197"/>
        <v>0</v>
      </c>
      <c r="AW968" s="31">
        <f t="shared" si="197"/>
        <v>0</v>
      </c>
      <c r="AX968" s="31"/>
    </row>
    <row r="969" spans="1:50" ht="61.5" hidden="1" customHeight="1" x14ac:dyDescent="0.25">
      <c r="A969" s="30">
        <v>964</v>
      </c>
      <c r="B969" s="73" t="s">
        <v>1222</v>
      </c>
      <c r="C969" s="66" t="s">
        <v>2327</v>
      </c>
      <c r="D969" s="31"/>
      <c r="E969" s="98" t="s">
        <v>4692</v>
      </c>
      <c r="F969" s="52" t="s">
        <v>2456</v>
      </c>
      <c r="G969" s="52" t="s">
        <v>2490</v>
      </c>
      <c r="H969" s="52" t="s">
        <v>271</v>
      </c>
      <c r="I969" s="52" t="s">
        <v>314</v>
      </c>
      <c r="J969" s="52" t="s">
        <v>2430</v>
      </c>
      <c r="K969" s="52" t="s">
        <v>30</v>
      </c>
      <c r="L969" s="52" t="s">
        <v>39</v>
      </c>
      <c r="M969" s="52" t="s">
        <v>2491</v>
      </c>
      <c r="N969" s="52" t="s">
        <v>2430</v>
      </c>
      <c r="O969" s="52" t="s">
        <v>2492</v>
      </c>
      <c r="P969" s="32"/>
      <c r="Q969" s="52" t="s">
        <v>2430</v>
      </c>
      <c r="R969" s="33">
        <f t="shared" si="198"/>
        <v>4</v>
      </c>
      <c r="S969" s="53" t="str">
        <f t="shared" si="195"/>
        <v>Фонд</v>
      </c>
      <c r="T969" s="53"/>
      <c r="U969" s="31"/>
      <c r="V969" s="31"/>
      <c r="W969" s="31"/>
      <c r="X969" s="31"/>
      <c r="Y969" s="57" t="s">
        <v>4367</v>
      </c>
      <c r="Z969" s="31"/>
      <c r="AA969" s="31"/>
      <c r="AB969" s="31"/>
      <c r="AC969" s="31"/>
      <c r="AD969" s="34"/>
      <c r="AE969" s="59">
        <f t="shared" si="200"/>
        <v>0</v>
      </c>
      <c r="AF969" s="62" t="e">
        <f t="shared" si="199"/>
        <v>#VALUE!</v>
      </c>
      <c r="AG969" s="31"/>
      <c r="AH969" s="31">
        <f t="shared" si="197"/>
        <v>0</v>
      </c>
      <c r="AI969" s="31">
        <f t="shared" si="197"/>
        <v>0</v>
      </c>
      <c r="AJ969" s="31">
        <f t="shared" si="197"/>
        <v>0</v>
      </c>
      <c r="AK969" s="31">
        <f t="shared" si="197"/>
        <v>0</v>
      </c>
      <c r="AL969" s="31">
        <f t="shared" si="197"/>
        <v>0</v>
      </c>
      <c r="AM969" s="31">
        <f t="shared" si="197"/>
        <v>0</v>
      </c>
      <c r="AN969" s="31">
        <f t="shared" si="197"/>
        <v>0</v>
      </c>
      <c r="AO969" s="31">
        <f t="shared" si="197"/>
        <v>0</v>
      </c>
      <c r="AP969" s="31">
        <f t="shared" si="197"/>
        <v>0</v>
      </c>
      <c r="AQ969" s="31">
        <f t="shared" si="197"/>
        <v>0</v>
      </c>
      <c r="AR969" s="31">
        <f t="shared" si="197"/>
        <v>0</v>
      </c>
      <c r="AS969" s="31">
        <f t="shared" si="197"/>
        <v>0</v>
      </c>
      <c r="AT969" s="31">
        <f t="shared" si="197"/>
        <v>0</v>
      </c>
      <c r="AU969" s="31">
        <f t="shared" si="197"/>
        <v>0</v>
      </c>
      <c r="AV969" s="31">
        <f t="shared" si="197"/>
        <v>0</v>
      </c>
      <c r="AW969" s="31">
        <f t="shared" si="197"/>
        <v>0</v>
      </c>
      <c r="AX969" s="31"/>
    </row>
    <row r="970" spans="1:50" ht="61.5" hidden="1" customHeight="1" x14ac:dyDescent="0.25">
      <c r="A970" s="30">
        <v>965</v>
      </c>
      <c r="B970" s="73" t="s">
        <v>1222</v>
      </c>
      <c r="C970" s="66" t="s">
        <v>2327</v>
      </c>
      <c r="D970" s="31"/>
      <c r="E970" s="98" t="s">
        <v>4692</v>
      </c>
      <c r="F970" s="52" t="s">
        <v>2456</v>
      </c>
      <c r="G970" s="52" t="s">
        <v>4107</v>
      </c>
      <c r="H970" s="52" t="s">
        <v>271</v>
      </c>
      <c r="I970" s="52" t="s">
        <v>314</v>
      </c>
      <c r="J970" s="52" t="s">
        <v>2430</v>
      </c>
      <c r="K970" s="52" t="s">
        <v>30</v>
      </c>
      <c r="L970" s="52" t="s">
        <v>39</v>
      </c>
      <c r="M970" s="52" t="s">
        <v>2493</v>
      </c>
      <c r="N970" s="52" t="s">
        <v>2430</v>
      </c>
      <c r="O970" s="52" t="s">
        <v>2492</v>
      </c>
      <c r="P970" s="32"/>
      <c r="Q970" s="52" t="s">
        <v>2430</v>
      </c>
      <c r="R970" s="33">
        <f t="shared" si="198"/>
        <v>4</v>
      </c>
      <c r="S970" s="53" t="str">
        <f t="shared" si="195"/>
        <v>Фонд</v>
      </c>
      <c r="T970" s="53"/>
      <c r="U970" s="31"/>
      <c r="V970" s="31"/>
      <c r="W970" s="31"/>
      <c r="X970" s="31"/>
      <c r="Y970" s="57" t="s">
        <v>4367</v>
      </c>
      <c r="Z970" s="31"/>
      <c r="AA970" s="31"/>
      <c r="AB970" s="31"/>
      <c r="AC970" s="31"/>
      <c r="AD970" s="34"/>
      <c r="AE970" s="59">
        <f t="shared" si="200"/>
        <v>0</v>
      </c>
      <c r="AF970" s="62" t="e">
        <f t="shared" si="199"/>
        <v>#VALUE!</v>
      </c>
      <c r="AG970" s="31"/>
      <c r="AH970" s="31">
        <f t="shared" si="197"/>
        <v>0</v>
      </c>
      <c r="AI970" s="31">
        <f t="shared" si="197"/>
        <v>0</v>
      </c>
      <c r="AJ970" s="31">
        <f t="shared" si="197"/>
        <v>0</v>
      </c>
      <c r="AK970" s="31">
        <f t="shared" si="197"/>
        <v>0</v>
      </c>
      <c r="AL970" s="31">
        <f t="shared" si="197"/>
        <v>0</v>
      </c>
      <c r="AM970" s="31">
        <f t="shared" si="197"/>
        <v>0</v>
      </c>
      <c r="AN970" s="31">
        <f t="shared" si="197"/>
        <v>0</v>
      </c>
      <c r="AO970" s="31">
        <f t="shared" si="197"/>
        <v>0</v>
      </c>
      <c r="AP970" s="31">
        <f t="shared" si="197"/>
        <v>0</v>
      </c>
      <c r="AQ970" s="31">
        <f t="shared" si="197"/>
        <v>0</v>
      </c>
      <c r="AR970" s="31">
        <f t="shared" si="197"/>
        <v>0</v>
      </c>
      <c r="AS970" s="31">
        <f t="shared" si="197"/>
        <v>0</v>
      </c>
      <c r="AT970" s="31">
        <f t="shared" si="197"/>
        <v>0</v>
      </c>
      <c r="AU970" s="31">
        <f t="shared" si="197"/>
        <v>0</v>
      </c>
      <c r="AV970" s="31">
        <f t="shared" si="197"/>
        <v>0</v>
      </c>
      <c r="AW970" s="31">
        <f t="shared" si="197"/>
        <v>0</v>
      </c>
      <c r="AX970" s="31"/>
    </row>
    <row r="971" spans="1:50" ht="61.5" hidden="1" customHeight="1" x14ac:dyDescent="0.25">
      <c r="A971" s="30">
        <v>966</v>
      </c>
      <c r="B971" s="73" t="s">
        <v>1222</v>
      </c>
      <c r="C971" s="66" t="s">
        <v>2327</v>
      </c>
      <c r="D971" s="31"/>
      <c r="E971" s="98" t="s">
        <v>4692</v>
      </c>
      <c r="F971" s="52" t="s">
        <v>2456</v>
      </c>
      <c r="G971" s="52" t="s">
        <v>2494</v>
      </c>
      <c r="H971" s="52" t="s">
        <v>271</v>
      </c>
      <c r="I971" s="52" t="s">
        <v>314</v>
      </c>
      <c r="J971" s="52" t="s">
        <v>2495</v>
      </c>
      <c r="K971" s="52" t="s">
        <v>30</v>
      </c>
      <c r="L971" s="52" t="s">
        <v>39</v>
      </c>
      <c r="M971" s="52" t="s">
        <v>2496</v>
      </c>
      <c r="N971" s="52" t="s">
        <v>2497</v>
      </c>
      <c r="O971" s="52" t="s">
        <v>2492</v>
      </c>
      <c r="P971" s="32"/>
      <c r="Q971" s="52" t="s">
        <v>2495</v>
      </c>
      <c r="R971" s="33">
        <f t="shared" si="198"/>
        <v>5</v>
      </c>
      <c r="S971" s="53" t="str">
        <f t="shared" si="195"/>
        <v>Фонд</v>
      </c>
      <c r="T971" s="53"/>
      <c r="U971" s="31"/>
      <c r="V971" s="31"/>
      <c r="W971" s="31"/>
      <c r="X971" s="31"/>
      <c r="Y971" s="57" t="s">
        <v>4367</v>
      </c>
      <c r="Z971" s="31"/>
      <c r="AA971" s="31"/>
      <c r="AB971" s="31"/>
      <c r="AC971" s="31"/>
      <c r="AD971" s="34"/>
      <c r="AE971" s="59">
        <f t="shared" si="200"/>
        <v>0</v>
      </c>
      <c r="AF971" s="62" t="e">
        <f t="shared" si="199"/>
        <v>#VALUE!</v>
      </c>
      <c r="AG971" s="31"/>
      <c r="AH971" s="31">
        <f t="shared" si="197"/>
        <v>0</v>
      </c>
      <c r="AI971" s="31">
        <f t="shared" si="197"/>
        <v>0</v>
      </c>
      <c r="AJ971" s="31">
        <f t="shared" si="197"/>
        <v>0</v>
      </c>
      <c r="AK971" s="31">
        <f t="shared" si="197"/>
        <v>0</v>
      </c>
      <c r="AL971" s="31">
        <f t="shared" si="197"/>
        <v>0</v>
      </c>
      <c r="AM971" s="31">
        <f t="shared" si="197"/>
        <v>0</v>
      </c>
      <c r="AN971" s="31">
        <f t="shared" si="197"/>
        <v>0</v>
      </c>
      <c r="AO971" s="31">
        <f t="shared" si="197"/>
        <v>0</v>
      </c>
      <c r="AP971" s="31">
        <f t="shared" si="197"/>
        <v>0</v>
      </c>
      <c r="AQ971" s="31">
        <f t="shared" si="197"/>
        <v>0</v>
      </c>
      <c r="AR971" s="31">
        <f t="shared" si="197"/>
        <v>0</v>
      </c>
      <c r="AS971" s="31">
        <f t="shared" si="197"/>
        <v>0</v>
      </c>
      <c r="AT971" s="31">
        <f t="shared" si="197"/>
        <v>0</v>
      </c>
      <c r="AU971" s="31">
        <f t="shared" si="197"/>
        <v>0</v>
      </c>
      <c r="AV971" s="31">
        <f t="shared" si="197"/>
        <v>0</v>
      </c>
      <c r="AW971" s="31">
        <f t="shared" si="197"/>
        <v>0</v>
      </c>
      <c r="AX971" s="31"/>
    </row>
    <row r="972" spans="1:50" ht="61.5" customHeight="1" x14ac:dyDescent="0.25">
      <c r="A972" s="30">
        <v>967</v>
      </c>
      <c r="B972" s="73" t="s">
        <v>1222</v>
      </c>
      <c r="C972" s="66" t="s">
        <v>2327</v>
      </c>
      <c r="D972" s="52" t="s">
        <v>2498</v>
      </c>
      <c r="E972" s="98" t="s">
        <v>4693</v>
      </c>
      <c r="F972" s="52" t="s">
        <v>2499</v>
      </c>
      <c r="G972" s="52" t="s">
        <v>2500</v>
      </c>
      <c r="H972" s="52" t="s">
        <v>156</v>
      </c>
      <c r="I972" s="52" t="s">
        <v>193</v>
      </c>
      <c r="J972" s="52" t="s">
        <v>17</v>
      </c>
      <c r="K972" s="52" t="s">
        <v>30</v>
      </c>
      <c r="L972" s="52" t="s">
        <v>31</v>
      </c>
      <c r="M972" s="52" t="s">
        <v>1122</v>
      </c>
      <c r="N972" s="52" t="s">
        <v>17</v>
      </c>
      <c r="O972" s="52" t="s">
        <v>466</v>
      </c>
      <c r="P972" s="32"/>
      <c r="Q972" s="52" t="s">
        <v>4225</v>
      </c>
      <c r="R972" s="33">
        <f t="shared" si="198"/>
        <v>1</v>
      </c>
      <c r="S972" s="53" t="str">
        <f t="shared" si="195"/>
        <v>НАЗК</v>
      </c>
      <c r="T972" s="54"/>
      <c r="U972" s="55" t="s">
        <v>4272</v>
      </c>
      <c r="V972" s="56" t="s">
        <v>4272</v>
      </c>
      <c r="W972" s="34"/>
      <c r="X972" s="57" t="s">
        <v>4367</v>
      </c>
      <c r="Y972" s="61"/>
      <c r="Z972" s="61"/>
      <c r="AA972" s="55" t="s">
        <v>4272</v>
      </c>
      <c r="AB972" s="55"/>
      <c r="AC972" s="58" t="s">
        <v>4467</v>
      </c>
      <c r="AD972" s="58" t="s">
        <v>4466</v>
      </c>
      <c r="AE972" s="59">
        <f t="shared" si="200"/>
        <v>3</v>
      </c>
      <c r="AF972" s="60" t="str">
        <f t="shared" si="199"/>
        <v>Калмиков</v>
      </c>
      <c r="AG972" s="34"/>
      <c r="AH972" s="16" t="str">
        <f t="shared" ref="AH972:AW986" si="201">IF(ISNUMBER(FIND(AH$5,$AD972)),AH$5,"")</f>
        <v>Деркач</v>
      </c>
      <c r="AI972" s="16" t="str">
        <f t="shared" si="201"/>
        <v>Калмиков</v>
      </c>
      <c r="AJ972" s="16" t="str">
        <f t="shared" si="201"/>
        <v/>
      </c>
      <c r="AK972" s="16" t="str">
        <f t="shared" si="201"/>
        <v/>
      </c>
      <c r="AL972" s="16" t="str">
        <f t="shared" si="201"/>
        <v/>
      </c>
      <c r="AM972" s="16" t="str">
        <f t="shared" si="201"/>
        <v/>
      </c>
      <c r="AN972" s="16" t="str">
        <f t="shared" si="201"/>
        <v>Мельниченко</v>
      </c>
      <c r="AO972" s="16" t="str">
        <f t="shared" si="201"/>
        <v/>
      </c>
      <c r="AP972" s="16" t="str">
        <f t="shared" si="201"/>
        <v/>
      </c>
      <c r="AQ972" s="16" t="str">
        <f t="shared" si="201"/>
        <v/>
      </c>
      <c r="AR972" s="16" t="str">
        <f t="shared" si="201"/>
        <v/>
      </c>
      <c r="AS972" s="16" t="str">
        <f t="shared" si="201"/>
        <v/>
      </c>
      <c r="AT972" s="16" t="str">
        <f t="shared" si="201"/>
        <v/>
      </c>
      <c r="AU972" s="16" t="str">
        <f t="shared" si="201"/>
        <v/>
      </c>
      <c r="AV972" s="16" t="str">
        <f t="shared" si="201"/>
        <v/>
      </c>
      <c r="AW972" s="16" t="str">
        <f t="shared" si="201"/>
        <v/>
      </c>
      <c r="AX972" s="31"/>
    </row>
    <row r="973" spans="1:50" ht="61.5" customHeight="1" x14ac:dyDescent="0.25">
      <c r="A973" s="30">
        <v>968</v>
      </c>
      <c r="B973" s="73" t="s">
        <v>1222</v>
      </c>
      <c r="C973" s="66" t="s">
        <v>2327</v>
      </c>
      <c r="D973" s="31"/>
      <c r="E973" s="98" t="s">
        <v>4693</v>
      </c>
      <c r="F973" s="52" t="s">
        <v>2499</v>
      </c>
      <c r="G973" s="52" t="s">
        <v>2501</v>
      </c>
      <c r="H973" s="52" t="s">
        <v>193</v>
      </c>
      <c r="I973" s="52" t="s">
        <v>98</v>
      </c>
      <c r="J973" s="52" t="s">
        <v>17</v>
      </c>
      <c r="K973" s="52" t="s">
        <v>30</v>
      </c>
      <c r="L973" s="52" t="s">
        <v>31</v>
      </c>
      <c r="M973" s="52" t="s">
        <v>1124</v>
      </c>
      <c r="N973" s="52" t="s">
        <v>59</v>
      </c>
      <c r="O973" s="52" t="s">
        <v>2502</v>
      </c>
      <c r="P973" s="32"/>
      <c r="Q973" s="52" t="s">
        <v>4225</v>
      </c>
      <c r="R973" s="33">
        <f t="shared" si="198"/>
        <v>1</v>
      </c>
      <c r="S973" s="53" t="str">
        <f t="shared" si="195"/>
        <v>НАЗК</v>
      </c>
      <c r="T973" s="54"/>
      <c r="U973" s="55" t="s">
        <v>4272</v>
      </c>
      <c r="V973" s="56" t="s">
        <v>4272</v>
      </c>
      <c r="W973" s="34"/>
      <c r="X973" s="57" t="s">
        <v>4367</v>
      </c>
      <c r="Y973" s="61"/>
      <c r="Z973" s="61"/>
      <c r="AA973" s="55" t="s">
        <v>4272</v>
      </c>
      <c r="AB973" s="55"/>
      <c r="AC973" s="58" t="s">
        <v>4465</v>
      </c>
      <c r="AD973" s="58" t="s">
        <v>4466</v>
      </c>
      <c r="AE973" s="59">
        <f t="shared" si="200"/>
        <v>3</v>
      </c>
      <c r="AF973" s="60" t="str">
        <f t="shared" si="199"/>
        <v>Калмиков</v>
      </c>
      <c r="AG973" s="34"/>
      <c r="AH973" s="16" t="str">
        <f t="shared" si="201"/>
        <v>Деркач</v>
      </c>
      <c r="AI973" s="16" t="str">
        <f t="shared" si="201"/>
        <v>Калмиков</v>
      </c>
      <c r="AJ973" s="16" t="str">
        <f t="shared" si="201"/>
        <v/>
      </c>
      <c r="AK973" s="16" t="str">
        <f t="shared" si="201"/>
        <v/>
      </c>
      <c r="AL973" s="16" t="str">
        <f t="shared" si="201"/>
        <v/>
      </c>
      <c r="AM973" s="16" t="str">
        <f t="shared" si="201"/>
        <v/>
      </c>
      <c r="AN973" s="16" t="str">
        <f t="shared" si="201"/>
        <v>Мельниченко</v>
      </c>
      <c r="AO973" s="16" t="str">
        <f t="shared" si="201"/>
        <v/>
      </c>
      <c r="AP973" s="16" t="str">
        <f t="shared" si="201"/>
        <v/>
      </c>
      <c r="AQ973" s="16" t="str">
        <f t="shared" si="201"/>
        <v/>
      </c>
      <c r="AR973" s="16" t="str">
        <f t="shared" si="201"/>
        <v/>
      </c>
      <c r="AS973" s="16" t="str">
        <f t="shared" si="201"/>
        <v/>
      </c>
      <c r="AT973" s="16" t="str">
        <f t="shared" si="201"/>
        <v/>
      </c>
      <c r="AU973" s="16" t="str">
        <f t="shared" si="201"/>
        <v/>
      </c>
      <c r="AV973" s="16" t="str">
        <f t="shared" si="201"/>
        <v/>
      </c>
      <c r="AW973" s="16" t="str">
        <f t="shared" si="201"/>
        <v/>
      </c>
      <c r="AX973" s="31"/>
    </row>
    <row r="974" spans="1:50" ht="61.5" customHeight="1" x14ac:dyDescent="0.25">
      <c r="A974" s="30">
        <v>969</v>
      </c>
      <c r="B974" s="73" t="s">
        <v>1222</v>
      </c>
      <c r="C974" s="66" t="s">
        <v>2327</v>
      </c>
      <c r="D974" s="31"/>
      <c r="E974" s="98" t="s">
        <v>4693</v>
      </c>
      <c r="F974" s="52" t="s">
        <v>2499</v>
      </c>
      <c r="G974" s="52" t="s">
        <v>2503</v>
      </c>
      <c r="H974" s="52" t="s">
        <v>156</v>
      </c>
      <c r="I974" s="52" t="s">
        <v>193</v>
      </c>
      <c r="J974" s="52" t="s">
        <v>17</v>
      </c>
      <c r="K974" s="52" t="s">
        <v>30</v>
      </c>
      <c r="L974" s="52" t="s">
        <v>31</v>
      </c>
      <c r="M974" s="52" t="s">
        <v>194</v>
      </c>
      <c r="N974" s="52" t="s">
        <v>17</v>
      </c>
      <c r="O974" s="52" t="s">
        <v>55</v>
      </c>
      <c r="P974" s="32"/>
      <c r="Q974" s="52" t="s">
        <v>4225</v>
      </c>
      <c r="R974" s="33">
        <f t="shared" si="198"/>
        <v>1</v>
      </c>
      <c r="S974" s="53" t="str">
        <f t="shared" si="195"/>
        <v>НАЗК</v>
      </c>
      <c r="T974" s="54"/>
      <c r="U974" s="55" t="s">
        <v>4272</v>
      </c>
      <c r="V974" s="56" t="s">
        <v>4272</v>
      </c>
      <c r="W974" s="34"/>
      <c r="X974" s="57" t="s">
        <v>4367</v>
      </c>
      <c r="Y974" s="61"/>
      <c r="Z974" s="61"/>
      <c r="AA974" s="55" t="s">
        <v>4272</v>
      </c>
      <c r="AB974" s="55"/>
      <c r="AC974" s="58" t="s">
        <v>4468</v>
      </c>
      <c r="AD974" s="58" t="s">
        <v>4464</v>
      </c>
      <c r="AE974" s="59">
        <f t="shared" si="200"/>
        <v>4</v>
      </c>
      <c r="AF974" s="60" t="str">
        <f t="shared" si="199"/>
        <v>Калмиков</v>
      </c>
      <c r="AG974" s="34"/>
      <c r="AH974" s="16" t="str">
        <f t="shared" si="201"/>
        <v>Деркач</v>
      </c>
      <c r="AI974" s="16" t="str">
        <f t="shared" si="201"/>
        <v>Калмиков</v>
      </c>
      <c r="AJ974" s="16" t="str">
        <f t="shared" si="201"/>
        <v/>
      </c>
      <c r="AK974" s="16" t="str">
        <f t="shared" si="201"/>
        <v/>
      </c>
      <c r="AL974" s="16" t="str">
        <f t="shared" si="201"/>
        <v/>
      </c>
      <c r="AM974" s="16" t="str">
        <f t="shared" si="201"/>
        <v/>
      </c>
      <c r="AN974" s="16" t="str">
        <f t="shared" si="201"/>
        <v>Мельниченко</v>
      </c>
      <c r="AO974" s="16" t="str">
        <f t="shared" si="201"/>
        <v/>
      </c>
      <c r="AP974" s="16" t="str">
        <f t="shared" si="201"/>
        <v/>
      </c>
      <c r="AQ974" s="16" t="str">
        <f t="shared" si="201"/>
        <v/>
      </c>
      <c r="AR974" s="16" t="str">
        <f t="shared" si="201"/>
        <v/>
      </c>
      <c r="AS974" s="16" t="str">
        <f t="shared" si="201"/>
        <v/>
      </c>
      <c r="AT974" s="16" t="str">
        <f t="shared" si="201"/>
        <v/>
      </c>
      <c r="AU974" s="16" t="str">
        <f t="shared" si="201"/>
        <v/>
      </c>
      <c r="AV974" s="16" t="str">
        <f t="shared" si="201"/>
        <v>Любченко</v>
      </c>
      <c r="AW974" s="16" t="str">
        <f t="shared" si="201"/>
        <v/>
      </c>
      <c r="AX974" s="11" t="s">
        <v>4293</v>
      </c>
    </row>
    <row r="975" spans="1:50" ht="61.5" customHeight="1" x14ac:dyDescent="0.25">
      <c r="A975" s="30">
        <v>970</v>
      </c>
      <c r="B975" s="73" t="s">
        <v>1222</v>
      </c>
      <c r="C975" s="66" t="s">
        <v>2327</v>
      </c>
      <c r="D975" s="31"/>
      <c r="E975" s="98" t="s">
        <v>4693</v>
      </c>
      <c r="F975" s="52" t="s">
        <v>2499</v>
      </c>
      <c r="G975" s="52" t="s">
        <v>2504</v>
      </c>
      <c r="H975" s="52" t="s">
        <v>94</v>
      </c>
      <c r="I975" s="52" t="s">
        <v>101</v>
      </c>
      <c r="J975" s="52" t="s">
        <v>17</v>
      </c>
      <c r="K975" s="52" t="s">
        <v>30</v>
      </c>
      <c r="L975" s="52" t="s">
        <v>31</v>
      </c>
      <c r="M975" s="52" t="s">
        <v>58</v>
      </c>
      <c r="N975" s="52" t="s">
        <v>59</v>
      </c>
      <c r="O975" s="52" t="s">
        <v>55</v>
      </c>
      <c r="P975" s="32"/>
      <c r="Q975" s="52" t="s">
        <v>4225</v>
      </c>
      <c r="R975" s="33">
        <f t="shared" si="198"/>
        <v>1</v>
      </c>
      <c r="S975" s="53" t="str">
        <f t="shared" si="195"/>
        <v>НАЗК</v>
      </c>
      <c r="T975" s="54"/>
      <c r="U975" s="55" t="s">
        <v>4272</v>
      </c>
      <c r="V975" s="56" t="s">
        <v>4272</v>
      </c>
      <c r="W975" s="34"/>
      <c r="X975" s="57" t="s">
        <v>4367</v>
      </c>
      <c r="Y975" s="61"/>
      <c r="Z975" s="61"/>
      <c r="AA975" s="55" t="s">
        <v>4272</v>
      </c>
      <c r="AB975" s="55"/>
      <c r="AC975" s="58" t="s">
        <v>4465</v>
      </c>
      <c r="AD975" s="58" t="s">
        <v>4466</v>
      </c>
      <c r="AE975" s="59">
        <f t="shared" si="200"/>
        <v>3</v>
      </c>
      <c r="AF975" s="60" t="str">
        <f t="shared" si="199"/>
        <v>Калмиков</v>
      </c>
      <c r="AG975" s="34"/>
      <c r="AH975" s="16" t="str">
        <f t="shared" si="201"/>
        <v>Деркач</v>
      </c>
      <c r="AI975" s="16" t="str">
        <f t="shared" si="201"/>
        <v>Калмиков</v>
      </c>
      <c r="AJ975" s="16" t="str">
        <f t="shared" si="201"/>
        <v/>
      </c>
      <c r="AK975" s="16" t="str">
        <f t="shared" si="201"/>
        <v/>
      </c>
      <c r="AL975" s="16" t="str">
        <f t="shared" si="201"/>
        <v/>
      </c>
      <c r="AM975" s="16" t="str">
        <f t="shared" si="201"/>
        <v/>
      </c>
      <c r="AN975" s="16" t="str">
        <f t="shared" si="201"/>
        <v>Мельниченко</v>
      </c>
      <c r="AO975" s="16" t="str">
        <f t="shared" si="201"/>
        <v/>
      </c>
      <c r="AP975" s="16" t="str">
        <f t="shared" si="201"/>
        <v/>
      </c>
      <c r="AQ975" s="16" t="str">
        <f t="shared" si="201"/>
        <v/>
      </c>
      <c r="AR975" s="16" t="str">
        <f t="shared" si="201"/>
        <v/>
      </c>
      <c r="AS975" s="16" t="str">
        <f t="shared" si="201"/>
        <v/>
      </c>
      <c r="AT975" s="16" t="str">
        <f t="shared" si="201"/>
        <v/>
      </c>
      <c r="AU975" s="16" t="str">
        <f t="shared" si="201"/>
        <v/>
      </c>
      <c r="AV975" s="16" t="str">
        <f t="shared" si="201"/>
        <v/>
      </c>
      <c r="AW975" s="16" t="str">
        <f t="shared" si="201"/>
        <v/>
      </c>
      <c r="AX975" s="31"/>
    </row>
    <row r="976" spans="1:50" ht="61.5" customHeight="1" x14ac:dyDescent="0.25">
      <c r="A976" s="30">
        <v>971</v>
      </c>
      <c r="B976" s="73" t="s">
        <v>1222</v>
      </c>
      <c r="C976" s="66" t="s">
        <v>2327</v>
      </c>
      <c r="D976" s="31"/>
      <c r="E976" s="98" t="s">
        <v>4693</v>
      </c>
      <c r="F976" s="52" t="s">
        <v>2499</v>
      </c>
      <c r="G976" s="52" t="s">
        <v>2505</v>
      </c>
      <c r="H976" s="52" t="s">
        <v>101</v>
      </c>
      <c r="I976" s="52" t="s">
        <v>141</v>
      </c>
      <c r="J976" s="52" t="s">
        <v>2506</v>
      </c>
      <c r="K976" s="52" t="s">
        <v>30</v>
      </c>
      <c r="L976" s="52" t="s">
        <v>31</v>
      </c>
      <c r="M976" s="52" t="s">
        <v>64</v>
      </c>
      <c r="N976" s="52" t="s">
        <v>65</v>
      </c>
      <c r="O976" s="52" t="s">
        <v>55</v>
      </c>
      <c r="P976" s="32"/>
      <c r="Q976" s="52" t="s">
        <v>4265</v>
      </c>
      <c r="R976" s="33">
        <f t="shared" si="198"/>
        <v>3</v>
      </c>
      <c r="S976" s="53" t="str">
        <f t="shared" si="195"/>
        <v>НАЗК</v>
      </c>
      <c r="T976" s="54"/>
      <c r="U976" s="55" t="s">
        <v>4272</v>
      </c>
      <c r="V976" s="56" t="s">
        <v>4272</v>
      </c>
      <c r="W976" s="34"/>
      <c r="X976" s="57" t="s">
        <v>4367</v>
      </c>
      <c r="Y976" s="61"/>
      <c r="Z976" s="61"/>
      <c r="AA976" s="55" t="s">
        <v>4272</v>
      </c>
      <c r="AB976" s="55"/>
      <c r="AC976" s="58" t="s">
        <v>4465</v>
      </c>
      <c r="AD976" s="58" t="s">
        <v>4466</v>
      </c>
      <c r="AE976" s="59">
        <f t="shared" si="200"/>
        <v>3</v>
      </c>
      <c r="AF976" s="60" t="str">
        <f t="shared" si="199"/>
        <v>Калмиков</v>
      </c>
      <c r="AG976" s="34"/>
      <c r="AH976" s="16" t="str">
        <f t="shared" si="201"/>
        <v>Деркач</v>
      </c>
      <c r="AI976" s="16" t="str">
        <f t="shared" si="201"/>
        <v>Калмиков</v>
      </c>
      <c r="AJ976" s="16" t="str">
        <f t="shared" si="201"/>
        <v/>
      </c>
      <c r="AK976" s="16" t="str">
        <f t="shared" si="201"/>
        <v/>
      </c>
      <c r="AL976" s="16" t="str">
        <f t="shared" si="201"/>
        <v/>
      </c>
      <c r="AM976" s="16" t="str">
        <f t="shared" si="201"/>
        <v/>
      </c>
      <c r="AN976" s="16" t="str">
        <f t="shared" si="201"/>
        <v>Мельниченко</v>
      </c>
      <c r="AO976" s="16" t="str">
        <f t="shared" si="201"/>
        <v/>
      </c>
      <c r="AP976" s="16" t="str">
        <f t="shared" si="201"/>
        <v/>
      </c>
      <c r="AQ976" s="16" t="str">
        <f t="shared" si="201"/>
        <v/>
      </c>
      <c r="AR976" s="16" t="str">
        <f t="shared" si="201"/>
        <v/>
      </c>
      <c r="AS976" s="16" t="str">
        <f t="shared" si="201"/>
        <v/>
      </c>
      <c r="AT976" s="16" t="str">
        <f t="shared" si="201"/>
        <v/>
      </c>
      <c r="AU976" s="16" t="str">
        <f t="shared" si="201"/>
        <v/>
      </c>
      <c r="AV976" s="16" t="str">
        <f t="shared" si="201"/>
        <v/>
      </c>
      <c r="AW976" s="16" t="str">
        <f t="shared" si="201"/>
        <v/>
      </c>
      <c r="AX976" s="31"/>
    </row>
    <row r="977" spans="1:50" ht="61.5" customHeight="1" x14ac:dyDescent="0.25">
      <c r="A977" s="30">
        <v>972</v>
      </c>
      <c r="B977" s="73" t="s">
        <v>1222</v>
      </c>
      <c r="C977" s="66" t="s">
        <v>2327</v>
      </c>
      <c r="D977" s="31"/>
      <c r="E977" s="98" t="s">
        <v>4693</v>
      </c>
      <c r="F977" s="52" t="s">
        <v>2499</v>
      </c>
      <c r="G977" s="52" t="s">
        <v>2507</v>
      </c>
      <c r="H977" s="52" t="s">
        <v>141</v>
      </c>
      <c r="I977" s="52" t="s">
        <v>68</v>
      </c>
      <c r="J977" s="52" t="s">
        <v>17</v>
      </c>
      <c r="K977" s="52" t="s">
        <v>30</v>
      </c>
      <c r="L977" s="52" t="s">
        <v>31</v>
      </c>
      <c r="M977" s="52" t="s">
        <v>69</v>
      </c>
      <c r="N977" s="52" t="s">
        <v>70</v>
      </c>
      <c r="O977" s="52" t="s">
        <v>55</v>
      </c>
      <c r="P977" s="32"/>
      <c r="Q977" s="52" t="s">
        <v>4225</v>
      </c>
      <c r="R977" s="33">
        <f t="shared" si="198"/>
        <v>1</v>
      </c>
      <c r="S977" s="53" t="str">
        <f t="shared" si="195"/>
        <v>НАЗК</v>
      </c>
      <c r="T977" s="54"/>
      <c r="U977" s="55" t="s">
        <v>4272</v>
      </c>
      <c r="V977" s="56" t="s">
        <v>4272</v>
      </c>
      <c r="W977" s="34"/>
      <c r="X977" s="57" t="s">
        <v>4367</v>
      </c>
      <c r="Y977" s="61"/>
      <c r="Z977" s="61"/>
      <c r="AA977" s="132"/>
      <c r="AB977" s="57" t="s">
        <v>4367</v>
      </c>
      <c r="AC977" s="58" t="s">
        <v>4465</v>
      </c>
      <c r="AD977" s="58" t="s">
        <v>4466</v>
      </c>
      <c r="AE977" s="59">
        <f t="shared" si="200"/>
        <v>3</v>
      </c>
      <c r="AF977" s="60" t="str">
        <f t="shared" si="199"/>
        <v>Калмиков</v>
      </c>
      <c r="AG977" s="34"/>
      <c r="AH977" s="16" t="str">
        <f t="shared" si="201"/>
        <v>Деркач</v>
      </c>
      <c r="AI977" s="16" t="str">
        <f t="shared" si="201"/>
        <v>Калмиков</v>
      </c>
      <c r="AJ977" s="16" t="str">
        <f t="shared" si="201"/>
        <v/>
      </c>
      <c r="AK977" s="16" t="str">
        <f t="shared" si="201"/>
        <v/>
      </c>
      <c r="AL977" s="16" t="str">
        <f t="shared" si="201"/>
        <v/>
      </c>
      <c r="AM977" s="16" t="str">
        <f t="shared" si="201"/>
        <v/>
      </c>
      <c r="AN977" s="16" t="str">
        <f t="shared" si="201"/>
        <v>Мельниченко</v>
      </c>
      <c r="AO977" s="16" t="str">
        <f t="shared" si="201"/>
        <v/>
      </c>
      <c r="AP977" s="16" t="str">
        <f t="shared" si="201"/>
        <v/>
      </c>
      <c r="AQ977" s="16" t="str">
        <f t="shared" si="201"/>
        <v/>
      </c>
      <c r="AR977" s="16" t="str">
        <f t="shared" si="201"/>
        <v/>
      </c>
      <c r="AS977" s="16" t="str">
        <f t="shared" si="201"/>
        <v/>
      </c>
      <c r="AT977" s="16" t="str">
        <f t="shared" si="201"/>
        <v/>
      </c>
      <c r="AU977" s="16" t="str">
        <f t="shared" si="201"/>
        <v/>
      </c>
      <c r="AV977" s="16" t="str">
        <f t="shared" si="201"/>
        <v/>
      </c>
      <c r="AW977" s="16" t="str">
        <f t="shared" si="201"/>
        <v/>
      </c>
      <c r="AX977" s="31"/>
    </row>
    <row r="978" spans="1:50" ht="61.5" customHeight="1" x14ac:dyDescent="0.25">
      <c r="A978" s="30">
        <v>973</v>
      </c>
      <c r="B978" s="73" t="s">
        <v>1222</v>
      </c>
      <c r="C978" s="66" t="s">
        <v>2327</v>
      </c>
      <c r="D978" s="31"/>
      <c r="E978" s="98" t="s">
        <v>4693</v>
      </c>
      <c r="F978" s="52" t="s">
        <v>2499</v>
      </c>
      <c r="G978" s="52" t="s">
        <v>2508</v>
      </c>
      <c r="H978" s="52" t="s">
        <v>15</v>
      </c>
      <c r="I978" s="52" t="s">
        <v>156</v>
      </c>
      <c r="J978" s="52" t="s">
        <v>2509</v>
      </c>
      <c r="K978" s="52" t="s">
        <v>18</v>
      </c>
      <c r="L978" s="52" t="s">
        <v>2510</v>
      </c>
      <c r="M978" s="52" t="s">
        <v>2511</v>
      </c>
      <c r="N978" s="52" t="s">
        <v>2512</v>
      </c>
      <c r="O978" s="52" t="s">
        <v>2513</v>
      </c>
      <c r="P978" s="32"/>
      <c r="Q978" s="52" t="s">
        <v>4313</v>
      </c>
      <c r="R978" s="33">
        <f t="shared" si="198"/>
        <v>8</v>
      </c>
      <c r="S978" s="53" t="str">
        <f t="shared" si="195"/>
        <v>НАБУ</v>
      </c>
      <c r="T978" s="54"/>
      <c r="U978" s="55" t="s">
        <v>4272</v>
      </c>
      <c r="V978" s="64"/>
      <c r="W978" s="34"/>
      <c r="X978" s="57" t="s">
        <v>4367</v>
      </c>
      <c r="Y978" s="61"/>
      <c r="Z978" s="61"/>
      <c r="AA978" s="55" t="s">
        <v>4272</v>
      </c>
      <c r="AB978" s="55"/>
      <c r="AC978" s="58" t="s">
        <v>4471</v>
      </c>
      <c r="AD978" s="58" t="s">
        <v>4290</v>
      </c>
      <c r="AE978" s="59">
        <f t="shared" si="200"/>
        <v>1</v>
      </c>
      <c r="AF978" s="60" t="str">
        <f t="shared" si="199"/>
        <v>Мельниченко</v>
      </c>
      <c r="AG978" s="34"/>
      <c r="AH978" s="16" t="str">
        <f t="shared" si="201"/>
        <v/>
      </c>
      <c r="AI978" s="16" t="str">
        <f t="shared" si="201"/>
        <v/>
      </c>
      <c r="AJ978" s="16" t="str">
        <f t="shared" si="201"/>
        <v/>
      </c>
      <c r="AK978" s="16" t="str">
        <f t="shared" si="201"/>
        <v/>
      </c>
      <c r="AL978" s="16" t="str">
        <f t="shared" si="201"/>
        <v/>
      </c>
      <c r="AM978" s="16" t="str">
        <f t="shared" si="201"/>
        <v/>
      </c>
      <c r="AN978" s="16" t="str">
        <f t="shared" si="201"/>
        <v>Мельниченко</v>
      </c>
      <c r="AO978" s="16" t="str">
        <f t="shared" si="201"/>
        <v/>
      </c>
      <c r="AP978" s="16" t="str">
        <f t="shared" si="201"/>
        <v/>
      </c>
      <c r="AQ978" s="16" t="str">
        <f t="shared" si="201"/>
        <v/>
      </c>
      <c r="AR978" s="16" t="str">
        <f t="shared" si="201"/>
        <v/>
      </c>
      <c r="AS978" s="16" t="str">
        <f t="shared" si="201"/>
        <v/>
      </c>
      <c r="AT978" s="16" t="str">
        <f t="shared" si="201"/>
        <v/>
      </c>
      <c r="AU978" s="16" t="str">
        <f t="shared" si="201"/>
        <v/>
      </c>
      <c r="AV978" s="16" t="str">
        <f t="shared" si="201"/>
        <v/>
      </c>
      <c r="AW978" s="16" t="str">
        <f t="shared" si="201"/>
        <v/>
      </c>
      <c r="AX978" s="31"/>
    </row>
    <row r="979" spans="1:50" ht="61.5" customHeight="1" x14ac:dyDescent="0.25">
      <c r="A979" s="30">
        <v>974</v>
      </c>
      <c r="B979" s="73" t="s">
        <v>1222</v>
      </c>
      <c r="C979" s="66" t="s">
        <v>2327</v>
      </c>
      <c r="D979" s="31"/>
      <c r="E979" s="98" t="s">
        <v>4693</v>
      </c>
      <c r="F979" s="52" t="s">
        <v>2499</v>
      </c>
      <c r="G979" s="52" t="s">
        <v>2514</v>
      </c>
      <c r="H979" s="52" t="s">
        <v>156</v>
      </c>
      <c r="I979" s="52" t="s">
        <v>98</v>
      </c>
      <c r="J979" s="52" t="s">
        <v>2509</v>
      </c>
      <c r="K979" s="52" t="s">
        <v>18</v>
      </c>
      <c r="L979" s="52" t="s">
        <v>2510</v>
      </c>
      <c r="M979" s="52" t="s">
        <v>2515</v>
      </c>
      <c r="N979" s="52" t="s">
        <v>2516</v>
      </c>
      <c r="O979" s="52" t="s">
        <v>55</v>
      </c>
      <c r="P979" s="32"/>
      <c r="Q979" s="52" t="s">
        <v>4313</v>
      </c>
      <c r="R979" s="33">
        <f t="shared" si="198"/>
        <v>8</v>
      </c>
      <c r="S979" s="53" t="str">
        <f t="shared" si="195"/>
        <v>НАБУ</v>
      </c>
      <c r="T979" s="54"/>
      <c r="U979" s="55" t="s">
        <v>4272</v>
      </c>
      <c r="V979" s="64"/>
      <c r="W979" s="34"/>
      <c r="X979" s="57" t="s">
        <v>4367</v>
      </c>
      <c r="Y979" s="61"/>
      <c r="Z979" s="61"/>
      <c r="AA979" s="55" t="s">
        <v>4272</v>
      </c>
      <c r="AB979" s="55"/>
      <c r="AC979" s="58" t="s">
        <v>4469</v>
      </c>
      <c r="AD979" s="58" t="s">
        <v>4470</v>
      </c>
      <c r="AE979" s="59">
        <f t="shared" si="200"/>
        <v>2</v>
      </c>
      <c r="AF979" s="60" t="str">
        <f t="shared" si="199"/>
        <v>Мельниченко</v>
      </c>
      <c r="AG979" s="34"/>
      <c r="AH979" s="16" t="str">
        <f t="shared" si="201"/>
        <v/>
      </c>
      <c r="AI979" s="16" t="str">
        <f t="shared" si="201"/>
        <v/>
      </c>
      <c r="AJ979" s="16" t="str">
        <f t="shared" si="201"/>
        <v/>
      </c>
      <c r="AK979" s="16" t="str">
        <f t="shared" si="201"/>
        <v/>
      </c>
      <c r="AL979" s="16" t="str">
        <f t="shared" si="201"/>
        <v/>
      </c>
      <c r="AM979" s="16" t="str">
        <f t="shared" si="201"/>
        <v/>
      </c>
      <c r="AN979" s="16" t="str">
        <f t="shared" si="201"/>
        <v>Мельниченко</v>
      </c>
      <c r="AO979" s="16" t="str">
        <f t="shared" si="201"/>
        <v/>
      </c>
      <c r="AP979" s="16" t="str">
        <f t="shared" si="201"/>
        <v/>
      </c>
      <c r="AQ979" s="16" t="str">
        <f t="shared" si="201"/>
        <v/>
      </c>
      <c r="AR979" s="16" t="str">
        <f t="shared" si="201"/>
        <v/>
      </c>
      <c r="AS979" s="16" t="str">
        <f t="shared" si="201"/>
        <v/>
      </c>
      <c r="AT979" s="16" t="str">
        <f t="shared" si="201"/>
        <v/>
      </c>
      <c r="AU979" s="16" t="str">
        <f t="shared" si="201"/>
        <v/>
      </c>
      <c r="AV979" s="16" t="str">
        <f t="shared" si="201"/>
        <v>Любченко</v>
      </c>
      <c r="AW979" s="16" t="str">
        <f t="shared" si="201"/>
        <v/>
      </c>
      <c r="AX979" s="11" t="s">
        <v>4293</v>
      </c>
    </row>
    <row r="980" spans="1:50" ht="61.5" customHeight="1" x14ac:dyDescent="0.25">
      <c r="A980" s="30">
        <v>975</v>
      </c>
      <c r="B980" s="73" t="s">
        <v>1222</v>
      </c>
      <c r="C980" s="66" t="s">
        <v>2327</v>
      </c>
      <c r="D980" s="31"/>
      <c r="E980" s="98" t="s">
        <v>4693</v>
      </c>
      <c r="F980" s="52" t="s">
        <v>2499</v>
      </c>
      <c r="G980" s="52" t="s">
        <v>2517</v>
      </c>
      <c r="H980" s="52" t="s">
        <v>98</v>
      </c>
      <c r="I980" s="52" t="s">
        <v>101</v>
      </c>
      <c r="J980" s="52" t="s">
        <v>2509</v>
      </c>
      <c r="K980" s="52" t="s">
        <v>30</v>
      </c>
      <c r="L980" s="52" t="s">
        <v>39</v>
      </c>
      <c r="M980" s="52" t="s">
        <v>58</v>
      </c>
      <c r="N980" s="52" t="s">
        <v>2518</v>
      </c>
      <c r="O980" s="52" t="s">
        <v>55</v>
      </c>
      <c r="P980" s="32"/>
      <c r="Q980" s="52" t="s">
        <v>4313</v>
      </c>
      <c r="R980" s="33">
        <f t="shared" si="198"/>
        <v>8</v>
      </c>
      <c r="S980" s="53" t="str">
        <f t="shared" si="195"/>
        <v>НАБУ</v>
      </c>
      <c r="T980" s="54"/>
      <c r="U980" s="55" t="s">
        <v>4272</v>
      </c>
      <c r="V980" s="64"/>
      <c r="W980" s="34"/>
      <c r="X980" s="57" t="s">
        <v>4367</v>
      </c>
      <c r="Y980" s="61"/>
      <c r="Z980" s="61"/>
      <c r="AA980" s="55" t="s">
        <v>4272</v>
      </c>
      <c r="AB980" s="55"/>
      <c r="AC980" s="58" t="s">
        <v>4471</v>
      </c>
      <c r="AD980" s="58" t="s">
        <v>4290</v>
      </c>
      <c r="AE980" s="59">
        <f t="shared" si="200"/>
        <v>1</v>
      </c>
      <c r="AF980" s="60" t="str">
        <f t="shared" si="199"/>
        <v>Мельниченко</v>
      </c>
      <c r="AG980" s="34"/>
      <c r="AH980" s="16" t="str">
        <f t="shared" si="201"/>
        <v/>
      </c>
      <c r="AI980" s="16" t="str">
        <f t="shared" si="201"/>
        <v/>
      </c>
      <c r="AJ980" s="16" t="str">
        <f t="shared" si="201"/>
        <v/>
      </c>
      <c r="AK980" s="16" t="str">
        <f t="shared" si="201"/>
        <v/>
      </c>
      <c r="AL980" s="16" t="str">
        <f t="shared" si="201"/>
        <v/>
      </c>
      <c r="AM980" s="16" t="str">
        <f t="shared" si="201"/>
        <v/>
      </c>
      <c r="AN980" s="16" t="str">
        <f t="shared" si="201"/>
        <v>Мельниченко</v>
      </c>
      <c r="AO980" s="16" t="str">
        <f t="shared" si="201"/>
        <v/>
      </c>
      <c r="AP980" s="16" t="str">
        <f t="shared" si="201"/>
        <v/>
      </c>
      <c r="AQ980" s="16" t="str">
        <f t="shared" si="201"/>
        <v/>
      </c>
      <c r="AR980" s="16" t="str">
        <f t="shared" si="201"/>
        <v/>
      </c>
      <c r="AS980" s="16" t="str">
        <f t="shared" si="201"/>
        <v/>
      </c>
      <c r="AT980" s="16" t="str">
        <f t="shared" si="201"/>
        <v/>
      </c>
      <c r="AU980" s="16" t="str">
        <f t="shared" si="201"/>
        <v/>
      </c>
      <c r="AV980" s="16" t="str">
        <f t="shared" si="201"/>
        <v/>
      </c>
      <c r="AW980" s="16" t="str">
        <f t="shared" si="201"/>
        <v/>
      </c>
      <c r="AX980" s="31"/>
    </row>
    <row r="981" spans="1:50" ht="61.5" customHeight="1" x14ac:dyDescent="0.25">
      <c r="A981" s="30">
        <v>976</v>
      </c>
      <c r="B981" s="73" t="s">
        <v>1222</v>
      </c>
      <c r="C981" s="66" t="s">
        <v>2327</v>
      </c>
      <c r="D981" s="31"/>
      <c r="E981" s="98" t="s">
        <v>4693</v>
      </c>
      <c r="F981" s="52" t="s">
        <v>2499</v>
      </c>
      <c r="G981" s="52" t="s">
        <v>2519</v>
      </c>
      <c r="H981" s="52" t="s">
        <v>101</v>
      </c>
      <c r="I981" s="52" t="s">
        <v>49</v>
      </c>
      <c r="J981" s="52" t="s">
        <v>2509</v>
      </c>
      <c r="K981" s="52" t="s">
        <v>30</v>
      </c>
      <c r="L981" s="52" t="s">
        <v>39</v>
      </c>
      <c r="M981" s="52" t="s">
        <v>64</v>
      </c>
      <c r="N981" s="52" t="s">
        <v>64</v>
      </c>
      <c r="O981" s="52" t="s">
        <v>55</v>
      </c>
      <c r="P981" s="32"/>
      <c r="Q981" s="52" t="s">
        <v>4313</v>
      </c>
      <c r="R981" s="33">
        <f t="shared" si="198"/>
        <v>8</v>
      </c>
      <c r="S981" s="53" t="str">
        <f t="shared" si="195"/>
        <v>НАБУ</v>
      </c>
      <c r="T981" s="54"/>
      <c r="U981" s="55" t="s">
        <v>4272</v>
      </c>
      <c r="V981" s="64"/>
      <c r="W981" s="34"/>
      <c r="X981" s="57" t="s">
        <v>4367</v>
      </c>
      <c r="Y981" s="61"/>
      <c r="Z981" s="61"/>
      <c r="AA981" s="55" t="s">
        <v>4272</v>
      </c>
      <c r="AB981" s="55"/>
      <c r="AC981" s="58" t="s">
        <v>4471</v>
      </c>
      <c r="AD981" s="58" t="s">
        <v>4290</v>
      </c>
      <c r="AE981" s="59">
        <f t="shared" si="200"/>
        <v>1</v>
      </c>
      <c r="AF981" s="60" t="str">
        <f t="shared" si="199"/>
        <v>Мельниченко</v>
      </c>
      <c r="AG981" s="34"/>
      <c r="AH981" s="16" t="str">
        <f t="shared" si="201"/>
        <v/>
      </c>
      <c r="AI981" s="16" t="str">
        <f t="shared" si="201"/>
        <v/>
      </c>
      <c r="AJ981" s="16" t="str">
        <f t="shared" si="201"/>
        <v/>
      </c>
      <c r="AK981" s="16" t="str">
        <f t="shared" si="201"/>
        <v/>
      </c>
      <c r="AL981" s="16" t="str">
        <f t="shared" si="201"/>
        <v/>
      </c>
      <c r="AM981" s="16" t="str">
        <f t="shared" si="201"/>
        <v/>
      </c>
      <c r="AN981" s="16" t="str">
        <f t="shared" si="201"/>
        <v>Мельниченко</v>
      </c>
      <c r="AO981" s="16" t="str">
        <f t="shared" si="201"/>
        <v/>
      </c>
      <c r="AP981" s="16" t="str">
        <f t="shared" si="201"/>
        <v/>
      </c>
      <c r="AQ981" s="16" t="str">
        <f t="shared" si="201"/>
        <v/>
      </c>
      <c r="AR981" s="16" t="str">
        <f t="shared" si="201"/>
        <v/>
      </c>
      <c r="AS981" s="16" t="str">
        <f t="shared" si="201"/>
        <v/>
      </c>
      <c r="AT981" s="16" t="str">
        <f t="shared" si="201"/>
        <v/>
      </c>
      <c r="AU981" s="16" t="str">
        <f t="shared" si="201"/>
        <v/>
      </c>
      <c r="AV981" s="16" t="str">
        <f t="shared" si="201"/>
        <v/>
      </c>
      <c r="AW981" s="16" t="str">
        <f t="shared" si="201"/>
        <v/>
      </c>
      <c r="AX981" s="31"/>
    </row>
    <row r="982" spans="1:50" ht="61.5" customHeight="1" x14ac:dyDescent="0.25">
      <c r="A982" s="30">
        <v>977</v>
      </c>
      <c r="B982" s="73" t="s">
        <v>1222</v>
      </c>
      <c r="C982" s="66" t="s">
        <v>2327</v>
      </c>
      <c r="D982" s="31"/>
      <c r="E982" s="98" t="s">
        <v>4693</v>
      </c>
      <c r="F982" s="52" t="s">
        <v>2499</v>
      </c>
      <c r="G982" s="52" t="s">
        <v>2520</v>
      </c>
      <c r="H982" s="52" t="s">
        <v>49</v>
      </c>
      <c r="I982" s="52" t="s">
        <v>2521</v>
      </c>
      <c r="J982" s="52" t="s">
        <v>2509</v>
      </c>
      <c r="K982" s="52" t="s">
        <v>30</v>
      </c>
      <c r="L982" s="52" t="s">
        <v>39</v>
      </c>
      <c r="M982" s="52" t="s">
        <v>69</v>
      </c>
      <c r="N982" s="52" t="s">
        <v>70</v>
      </c>
      <c r="O982" s="52" t="s">
        <v>55</v>
      </c>
      <c r="P982" s="32"/>
      <c r="Q982" s="52" t="s">
        <v>4313</v>
      </c>
      <c r="R982" s="33">
        <f t="shared" si="198"/>
        <v>8</v>
      </c>
      <c r="S982" s="53" t="str">
        <f t="shared" si="195"/>
        <v>НАБУ</v>
      </c>
      <c r="T982" s="54"/>
      <c r="U982" s="55" t="s">
        <v>4272</v>
      </c>
      <c r="V982" s="64"/>
      <c r="W982" s="34"/>
      <c r="X982" s="57" t="s">
        <v>4367</v>
      </c>
      <c r="Y982" s="57" t="s">
        <v>4367</v>
      </c>
      <c r="Z982" s="61"/>
      <c r="AA982" s="132"/>
      <c r="AB982" s="57" t="s">
        <v>4367</v>
      </c>
      <c r="AC982" s="58" t="s">
        <v>4471</v>
      </c>
      <c r="AD982" s="58" t="s">
        <v>4290</v>
      </c>
      <c r="AE982" s="59">
        <f t="shared" si="200"/>
        <v>1</v>
      </c>
      <c r="AF982" s="60" t="str">
        <f t="shared" si="199"/>
        <v>Мельниченко</v>
      </c>
      <c r="AG982" s="34"/>
      <c r="AH982" s="16" t="str">
        <f t="shared" si="201"/>
        <v/>
      </c>
      <c r="AI982" s="16" t="str">
        <f t="shared" si="201"/>
        <v/>
      </c>
      <c r="AJ982" s="16" t="str">
        <f t="shared" si="201"/>
        <v/>
      </c>
      <c r="AK982" s="16" t="str">
        <f t="shared" si="201"/>
        <v/>
      </c>
      <c r="AL982" s="16" t="str">
        <f t="shared" si="201"/>
        <v/>
      </c>
      <c r="AM982" s="16" t="str">
        <f t="shared" si="201"/>
        <v/>
      </c>
      <c r="AN982" s="16" t="str">
        <f t="shared" si="201"/>
        <v>Мельниченко</v>
      </c>
      <c r="AO982" s="16" t="str">
        <f t="shared" si="201"/>
        <v/>
      </c>
      <c r="AP982" s="16" t="str">
        <f t="shared" si="201"/>
        <v/>
      </c>
      <c r="AQ982" s="16" t="str">
        <f t="shared" si="201"/>
        <v/>
      </c>
      <c r="AR982" s="16" t="str">
        <f t="shared" si="201"/>
        <v/>
      </c>
      <c r="AS982" s="16" t="str">
        <f t="shared" si="201"/>
        <v/>
      </c>
      <c r="AT982" s="16" t="str">
        <f t="shared" si="201"/>
        <v/>
      </c>
      <c r="AU982" s="16" t="str">
        <f t="shared" si="201"/>
        <v/>
      </c>
      <c r="AV982" s="16" t="str">
        <f t="shared" si="201"/>
        <v/>
      </c>
      <c r="AW982" s="16" t="str">
        <f t="shared" si="201"/>
        <v/>
      </c>
      <c r="AX982" s="31"/>
    </row>
    <row r="983" spans="1:50" ht="61.5" customHeight="1" x14ac:dyDescent="0.25">
      <c r="A983" s="30">
        <v>978</v>
      </c>
      <c r="B983" s="73" t="s">
        <v>1222</v>
      </c>
      <c r="C983" s="66" t="s">
        <v>2327</v>
      </c>
      <c r="D983" s="31"/>
      <c r="E983" s="98" t="s">
        <v>4693</v>
      </c>
      <c r="F983" s="52" t="s">
        <v>2499</v>
      </c>
      <c r="G983" s="52" t="s">
        <v>2522</v>
      </c>
      <c r="H983" s="52" t="s">
        <v>15</v>
      </c>
      <c r="I983" s="52" t="s">
        <v>160</v>
      </c>
      <c r="J983" s="52" t="s">
        <v>2523</v>
      </c>
      <c r="K983" s="52" t="s">
        <v>18</v>
      </c>
      <c r="L983" s="52" t="s">
        <v>2510</v>
      </c>
      <c r="M983" s="52" t="s">
        <v>2511</v>
      </c>
      <c r="N983" s="52" t="s">
        <v>2524</v>
      </c>
      <c r="O983" s="52" t="s">
        <v>2513</v>
      </c>
      <c r="P983" s="32"/>
      <c r="Q983" s="52" t="s">
        <v>4314</v>
      </c>
      <c r="R983" s="33">
        <f t="shared" si="198"/>
        <v>8</v>
      </c>
      <c r="S983" s="53" t="str">
        <f t="shared" si="195"/>
        <v>Мінекономіки</v>
      </c>
      <c r="T983" s="54"/>
      <c r="U983" s="55" t="s">
        <v>4272</v>
      </c>
      <c r="V983" s="64"/>
      <c r="W983" s="34"/>
      <c r="X983" s="57" t="s">
        <v>4367</v>
      </c>
      <c r="Y983" s="61"/>
      <c r="Z983" s="61"/>
      <c r="AA983" s="55" t="s">
        <v>4272</v>
      </c>
      <c r="AB983" s="55"/>
      <c r="AC983" s="58" t="s">
        <v>4471</v>
      </c>
      <c r="AD983" s="58" t="s">
        <v>4290</v>
      </c>
      <c r="AE983" s="59">
        <f t="shared" si="200"/>
        <v>1</v>
      </c>
      <c r="AF983" s="60" t="str">
        <f t="shared" si="199"/>
        <v>Мельниченко</v>
      </c>
      <c r="AG983" s="34"/>
      <c r="AH983" s="16" t="str">
        <f t="shared" si="201"/>
        <v/>
      </c>
      <c r="AI983" s="16" t="str">
        <f t="shared" si="201"/>
        <v/>
      </c>
      <c r="AJ983" s="16" t="str">
        <f t="shared" si="201"/>
        <v/>
      </c>
      <c r="AK983" s="16" t="str">
        <f t="shared" si="201"/>
        <v/>
      </c>
      <c r="AL983" s="16" t="str">
        <f t="shared" si="201"/>
        <v/>
      </c>
      <c r="AM983" s="16" t="str">
        <f t="shared" si="201"/>
        <v/>
      </c>
      <c r="AN983" s="16" t="str">
        <f t="shared" si="201"/>
        <v>Мельниченко</v>
      </c>
      <c r="AO983" s="16" t="str">
        <f t="shared" si="201"/>
        <v/>
      </c>
      <c r="AP983" s="16" t="str">
        <f t="shared" si="201"/>
        <v/>
      </c>
      <c r="AQ983" s="16" t="str">
        <f t="shared" si="201"/>
        <v/>
      </c>
      <c r="AR983" s="16" t="str">
        <f t="shared" si="201"/>
        <v/>
      </c>
      <c r="AS983" s="16" t="str">
        <f t="shared" si="201"/>
        <v/>
      </c>
      <c r="AT983" s="16" t="str">
        <f t="shared" si="201"/>
        <v/>
      </c>
      <c r="AU983" s="16" t="str">
        <f t="shared" si="201"/>
        <v/>
      </c>
      <c r="AV983" s="16" t="str">
        <f t="shared" si="201"/>
        <v/>
      </c>
      <c r="AW983" s="16" t="str">
        <f t="shared" si="201"/>
        <v/>
      </c>
      <c r="AX983" s="31"/>
    </row>
    <row r="984" spans="1:50" ht="61.5" customHeight="1" x14ac:dyDescent="0.25">
      <c r="A984" s="30">
        <v>979</v>
      </c>
      <c r="B984" s="73" t="s">
        <v>1222</v>
      </c>
      <c r="C984" s="66" t="s">
        <v>2327</v>
      </c>
      <c r="D984" s="31"/>
      <c r="E984" s="98" t="s">
        <v>4693</v>
      </c>
      <c r="F984" s="52" t="s">
        <v>2499</v>
      </c>
      <c r="G984" s="52" t="s">
        <v>2525</v>
      </c>
      <c r="H984" s="52" t="s">
        <v>160</v>
      </c>
      <c r="I984" s="52" t="s">
        <v>112</v>
      </c>
      <c r="J984" s="52" t="s">
        <v>2526</v>
      </c>
      <c r="K984" s="52" t="s">
        <v>18</v>
      </c>
      <c r="L984" s="52" t="s">
        <v>2510</v>
      </c>
      <c r="M984" s="52" t="s">
        <v>194</v>
      </c>
      <c r="N984" s="52" t="s">
        <v>2527</v>
      </c>
      <c r="O984" s="52" t="s">
        <v>55</v>
      </c>
      <c r="P984" s="32"/>
      <c r="Q984" s="52" t="s">
        <v>4315</v>
      </c>
      <c r="R984" s="33">
        <f t="shared" si="198"/>
        <v>8</v>
      </c>
      <c r="S984" s="53" t="str">
        <f t="shared" si="195"/>
        <v>Мінекономіки</v>
      </c>
      <c r="T984" s="54"/>
      <c r="U984" s="55" t="s">
        <v>4272</v>
      </c>
      <c r="V984" s="64"/>
      <c r="W984" s="34"/>
      <c r="X984" s="57" t="s">
        <v>4367</v>
      </c>
      <c r="Y984" s="61"/>
      <c r="Z984" s="61"/>
      <c r="AA984" s="55" t="s">
        <v>4272</v>
      </c>
      <c r="AB984" s="55"/>
      <c r="AC984" s="58" t="s">
        <v>4469</v>
      </c>
      <c r="AD984" s="58" t="s">
        <v>4470</v>
      </c>
      <c r="AE984" s="59">
        <f t="shared" si="200"/>
        <v>2</v>
      </c>
      <c r="AF984" s="60" t="str">
        <f t="shared" si="199"/>
        <v>Мельниченко</v>
      </c>
      <c r="AG984" s="34"/>
      <c r="AH984" s="16" t="str">
        <f t="shared" si="201"/>
        <v/>
      </c>
      <c r="AI984" s="16" t="str">
        <f t="shared" si="201"/>
        <v/>
      </c>
      <c r="AJ984" s="16" t="str">
        <f t="shared" si="201"/>
        <v/>
      </c>
      <c r="AK984" s="16" t="str">
        <f t="shared" si="201"/>
        <v/>
      </c>
      <c r="AL984" s="16" t="str">
        <f t="shared" si="201"/>
        <v/>
      </c>
      <c r="AM984" s="16" t="str">
        <f t="shared" si="201"/>
        <v/>
      </c>
      <c r="AN984" s="16" t="str">
        <f t="shared" si="201"/>
        <v>Мельниченко</v>
      </c>
      <c r="AO984" s="16" t="str">
        <f t="shared" si="201"/>
        <v/>
      </c>
      <c r="AP984" s="16" t="str">
        <f t="shared" si="201"/>
        <v/>
      </c>
      <c r="AQ984" s="16" t="str">
        <f t="shared" si="201"/>
        <v/>
      </c>
      <c r="AR984" s="16" t="str">
        <f t="shared" si="201"/>
        <v/>
      </c>
      <c r="AS984" s="16" t="str">
        <f t="shared" si="201"/>
        <v/>
      </c>
      <c r="AT984" s="16" t="str">
        <f t="shared" si="201"/>
        <v/>
      </c>
      <c r="AU984" s="16" t="str">
        <f t="shared" si="201"/>
        <v/>
      </c>
      <c r="AV984" s="16" t="str">
        <f t="shared" si="201"/>
        <v>Любченко</v>
      </c>
      <c r="AW984" s="16" t="str">
        <f t="shared" si="201"/>
        <v/>
      </c>
      <c r="AX984" s="11" t="s">
        <v>4293</v>
      </c>
    </row>
    <row r="985" spans="1:50" ht="61.5" customHeight="1" x14ac:dyDescent="0.25">
      <c r="A985" s="30">
        <v>980</v>
      </c>
      <c r="B985" s="73" t="s">
        <v>1222</v>
      </c>
      <c r="C985" s="66" t="s">
        <v>2327</v>
      </c>
      <c r="D985" s="31"/>
      <c r="E985" s="98" t="s">
        <v>4693</v>
      </c>
      <c r="F985" s="52" t="s">
        <v>2499</v>
      </c>
      <c r="G985" s="52" t="s">
        <v>2528</v>
      </c>
      <c r="H985" s="52" t="s">
        <v>98</v>
      </c>
      <c r="I985" s="52" t="s">
        <v>112</v>
      </c>
      <c r="J985" s="52" t="s">
        <v>2523</v>
      </c>
      <c r="K985" s="52" t="s">
        <v>30</v>
      </c>
      <c r="L985" s="52" t="s">
        <v>39</v>
      </c>
      <c r="M985" s="52" t="s">
        <v>58</v>
      </c>
      <c r="N985" s="52" t="s">
        <v>363</v>
      </c>
      <c r="O985" s="52" t="s">
        <v>55</v>
      </c>
      <c r="P985" s="32"/>
      <c r="Q985" s="52" t="s">
        <v>4314</v>
      </c>
      <c r="R985" s="33">
        <f t="shared" si="198"/>
        <v>8</v>
      </c>
      <c r="S985" s="53" t="str">
        <f t="shared" si="195"/>
        <v>Мінекономіки</v>
      </c>
      <c r="T985" s="54"/>
      <c r="U985" s="55" t="s">
        <v>4272</v>
      </c>
      <c r="V985" s="64"/>
      <c r="W985" s="34"/>
      <c r="X985" s="57" t="s">
        <v>4367</v>
      </c>
      <c r="Y985" s="61"/>
      <c r="Z985" s="61"/>
      <c r="AA985" s="55" t="s">
        <v>4272</v>
      </c>
      <c r="AB985" s="55"/>
      <c r="AC985" s="58" t="s">
        <v>4471</v>
      </c>
      <c r="AD985" s="58" t="s">
        <v>4290</v>
      </c>
      <c r="AE985" s="59">
        <f t="shared" si="200"/>
        <v>1</v>
      </c>
      <c r="AF985" s="60" t="str">
        <f t="shared" si="199"/>
        <v>Мельниченко</v>
      </c>
      <c r="AG985" s="34"/>
      <c r="AH985" s="16" t="str">
        <f t="shared" si="201"/>
        <v/>
      </c>
      <c r="AI985" s="16" t="str">
        <f t="shared" si="201"/>
        <v/>
      </c>
      <c r="AJ985" s="16" t="str">
        <f t="shared" si="201"/>
        <v/>
      </c>
      <c r="AK985" s="16" t="str">
        <f t="shared" si="201"/>
        <v/>
      </c>
      <c r="AL985" s="16" t="str">
        <f t="shared" si="201"/>
        <v/>
      </c>
      <c r="AM985" s="16" t="str">
        <f t="shared" si="201"/>
        <v/>
      </c>
      <c r="AN985" s="16" t="str">
        <f t="shared" si="201"/>
        <v>Мельниченко</v>
      </c>
      <c r="AO985" s="16" t="str">
        <f t="shared" si="201"/>
        <v/>
      </c>
      <c r="AP985" s="16" t="str">
        <f t="shared" si="201"/>
        <v/>
      </c>
      <c r="AQ985" s="16" t="str">
        <f t="shared" si="201"/>
        <v/>
      </c>
      <c r="AR985" s="16" t="str">
        <f t="shared" si="201"/>
        <v/>
      </c>
      <c r="AS985" s="16" t="str">
        <f t="shared" si="201"/>
        <v/>
      </c>
      <c r="AT985" s="16" t="str">
        <f t="shared" si="201"/>
        <v/>
      </c>
      <c r="AU985" s="16" t="str">
        <f t="shared" si="201"/>
        <v/>
      </c>
      <c r="AV985" s="16" t="str">
        <f t="shared" si="201"/>
        <v/>
      </c>
      <c r="AW985" s="16" t="str">
        <f t="shared" si="201"/>
        <v/>
      </c>
      <c r="AX985" s="31"/>
    </row>
    <row r="986" spans="1:50" ht="61.5" customHeight="1" x14ac:dyDescent="0.25">
      <c r="A986" s="30">
        <v>981</v>
      </c>
      <c r="B986" s="73" t="s">
        <v>1222</v>
      </c>
      <c r="C986" s="66" t="s">
        <v>2327</v>
      </c>
      <c r="D986" s="31"/>
      <c r="E986" s="98" t="s">
        <v>4693</v>
      </c>
      <c r="F986" s="52" t="s">
        <v>2499</v>
      </c>
      <c r="G986" s="52" t="s">
        <v>2529</v>
      </c>
      <c r="H986" s="52" t="s">
        <v>94</v>
      </c>
      <c r="I986" s="52" t="s">
        <v>141</v>
      </c>
      <c r="J986" s="52" t="s">
        <v>2523</v>
      </c>
      <c r="K986" s="52" t="s">
        <v>30</v>
      </c>
      <c r="L986" s="52" t="s">
        <v>39</v>
      </c>
      <c r="M986" s="52" t="s">
        <v>64</v>
      </c>
      <c r="N986" s="52" t="s">
        <v>65</v>
      </c>
      <c r="O986" s="52" t="s">
        <v>55</v>
      </c>
      <c r="P986" s="32"/>
      <c r="Q986" s="52" t="s">
        <v>4314</v>
      </c>
      <c r="R986" s="33">
        <f t="shared" si="198"/>
        <v>8</v>
      </c>
      <c r="S986" s="53" t="str">
        <f t="shared" si="195"/>
        <v>Мінекономіки</v>
      </c>
      <c r="T986" s="54"/>
      <c r="U986" s="55" t="s">
        <v>4272</v>
      </c>
      <c r="V986" s="64"/>
      <c r="W986" s="34"/>
      <c r="X986" s="57" t="s">
        <v>4367</v>
      </c>
      <c r="Y986" s="61"/>
      <c r="Z986" s="61"/>
      <c r="AA986" s="55" t="s">
        <v>4272</v>
      </c>
      <c r="AB986" s="55"/>
      <c r="AC986" s="58" t="s">
        <v>4471</v>
      </c>
      <c r="AD986" s="58" t="s">
        <v>4290</v>
      </c>
      <c r="AE986" s="59">
        <f t="shared" si="200"/>
        <v>1</v>
      </c>
      <c r="AF986" s="60" t="str">
        <f t="shared" si="199"/>
        <v>Мельниченко</v>
      </c>
      <c r="AG986" s="34"/>
      <c r="AH986" s="16" t="str">
        <f t="shared" si="201"/>
        <v/>
      </c>
      <c r="AI986" s="16" t="str">
        <f t="shared" si="201"/>
        <v/>
      </c>
      <c r="AJ986" s="16" t="str">
        <f t="shared" si="201"/>
        <v/>
      </c>
      <c r="AK986" s="16" t="str">
        <f t="shared" si="201"/>
        <v/>
      </c>
      <c r="AL986" s="16" t="str">
        <f t="shared" si="201"/>
        <v/>
      </c>
      <c r="AM986" s="16" t="str">
        <f t="shared" si="201"/>
        <v/>
      </c>
      <c r="AN986" s="16" t="str">
        <f t="shared" si="201"/>
        <v>Мельниченко</v>
      </c>
      <c r="AO986" s="16" t="str">
        <f t="shared" si="201"/>
        <v/>
      </c>
      <c r="AP986" s="16" t="str">
        <f t="shared" si="201"/>
        <v/>
      </c>
      <c r="AQ986" s="16" t="str">
        <f t="shared" si="201"/>
        <v/>
      </c>
      <c r="AR986" s="16" t="str">
        <f t="shared" si="201"/>
        <v/>
      </c>
      <c r="AS986" s="16" t="str">
        <f t="shared" si="201"/>
        <v/>
      </c>
      <c r="AT986" s="16" t="str">
        <f t="shared" si="201"/>
        <v/>
      </c>
      <c r="AU986" s="16" t="str">
        <f t="shared" si="201"/>
        <v/>
      </c>
      <c r="AV986" s="16" t="str">
        <f t="shared" si="201"/>
        <v/>
      </c>
      <c r="AW986" s="16" t="str">
        <f t="shared" si="201"/>
        <v/>
      </c>
      <c r="AX986" s="31"/>
    </row>
    <row r="987" spans="1:50" ht="61.5" hidden="1" customHeight="1" x14ac:dyDescent="0.25">
      <c r="A987" s="30">
        <v>982</v>
      </c>
      <c r="B987" s="73" t="s">
        <v>1222</v>
      </c>
      <c r="C987" s="66" t="s">
        <v>2327</v>
      </c>
      <c r="D987" s="31"/>
      <c r="E987" s="98" t="s">
        <v>4693</v>
      </c>
      <c r="F987" s="52" t="s">
        <v>2499</v>
      </c>
      <c r="G987" s="52" t="s">
        <v>2530</v>
      </c>
      <c r="H987" s="52" t="s">
        <v>49</v>
      </c>
      <c r="I987" s="52" t="s">
        <v>2521</v>
      </c>
      <c r="J987" s="52" t="s">
        <v>361</v>
      </c>
      <c r="K987" s="52" t="s">
        <v>30</v>
      </c>
      <c r="L987" s="52" t="s">
        <v>39</v>
      </c>
      <c r="M987" s="52" t="s">
        <v>69</v>
      </c>
      <c r="N987" s="52" t="s">
        <v>70</v>
      </c>
      <c r="O987" s="52" t="s">
        <v>55</v>
      </c>
      <c r="P987" s="32"/>
      <c r="Q987" s="52" t="s">
        <v>361</v>
      </c>
      <c r="R987" s="33">
        <f t="shared" si="198"/>
        <v>1</v>
      </c>
      <c r="S987" s="53" t="str">
        <f t="shared" si="195"/>
        <v>Мінекономіки</v>
      </c>
      <c r="T987" s="53"/>
      <c r="U987" s="31"/>
      <c r="V987" s="31"/>
      <c r="W987" s="31"/>
      <c r="X987" s="57" t="s">
        <v>4367</v>
      </c>
      <c r="Y987" s="31"/>
      <c r="Z987" s="31"/>
      <c r="AA987" s="31"/>
      <c r="AB987" s="31"/>
      <c r="AC987" s="31"/>
      <c r="AD987" s="34"/>
      <c r="AE987" s="59">
        <f t="shared" si="200"/>
        <v>0</v>
      </c>
      <c r="AF987" s="62" t="e">
        <f t="shared" si="199"/>
        <v>#VALUE!</v>
      </c>
      <c r="AG987" s="31"/>
      <c r="AH987" s="31">
        <f t="shared" si="197"/>
        <v>0</v>
      </c>
      <c r="AI987" s="31">
        <f t="shared" si="197"/>
        <v>0</v>
      </c>
      <c r="AJ987" s="31">
        <f t="shared" si="197"/>
        <v>0</v>
      </c>
      <c r="AK987" s="31">
        <f t="shared" si="197"/>
        <v>0</v>
      </c>
      <c r="AL987" s="31">
        <f t="shared" si="197"/>
        <v>0</v>
      </c>
      <c r="AM987" s="31">
        <f t="shared" si="197"/>
        <v>0</v>
      </c>
      <c r="AN987" s="31">
        <f t="shared" si="197"/>
        <v>0</v>
      </c>
      <c r="AO987" s="31">
        <f t="shared" si="197"/>
        <v>0</v>
      </c>
      <c r="AP987" s="31">
        <f t="shared" si="197"/>
        <v>0</v>
      </c>
      <c r="AQ987" s="31">
        <f t="shared" si="197"/>
        <v>0</v>
      </c>
      <c r="AR987" s="31">
        <f t="shared" si="197"/>
        <v>0</v>
      </c>
      <c r="AS987" s="31">
        <f t="shared" si="197"/>
        <v>0</v>
      </c>
      <c r="AT987" s="31">
        <f t="shared" si="197"/>
        <v>0</v>
      </c>
      <c r="AU987" s="31">
        <f t="shared" si="197"/>
        <v>0</v>
      </c>
      <c r="AV987" s="31">
        <f t="shared" si="197"/>
        <v>0</v>
      </c>
      <c r="AW987" s="31">
        <f t="shared" si="197"/>
        <v>0</v>
      </c>
      <c r="AX987" s="31"/>
    </row>
    <row r="988" spans="1:50" ht="61.5" hidden="1" customHeight="1" x14ac:dyDescent="0.25">
      <c r="A988" s="30">
        <v>983</v>
      </c>
      <c r="B988" s="73" t="s">
        <v>1222</v>
      </c>
      <c r="C988" s="66" t="s">
        <v>2327</v>
      </c>
      <c r="D988" s="31"/>
      <c r="E988" s="98" t="s">
        <v>4693</v>
      </c>
      <c r="F988" s="52" t="s">
        <v>2499</v>
      </c>
      <c r="G988" s="52" t="s">
        <v>2531</v>
      </c>
      <c r="H988" s="52" t="s">
        <v>15</v>
      </c>
      <c r="I988" s="52" t="s">
        <v>2532</v>
      </c>
      <c r="J988" s="52" t="s">
        <v>2252</v>
      </c>
      <c r="K988" s="52" t="s">
        <v>18</v>
      </c>
      <c r="L988" s="52" t="s">
        <v>2510</v>
      </c>
      <c r="M988" s="52" t="s">
        <v>2511</v>
      </c>
      <c r="N988" s="52" t="s">
        <v>2524</v>
      </c>
      <c r="O988" s="52" t="s">
        <v>2513</v>
      </c>
      <c r="P988" s="32"/>
      <c r="Q988" s="52" t="s">
        <v>2252</v>
      </c>
      <c r="R988" s="33">
        <f t="shared" si="198"/>
        <v>2</v>
      </c>
      <c r="S988" s="53" t="str">
        <f t="shared" si="195"/>
        <v>Мінфін</v>
      </c>
      <c r="T988" s="53"/>
      <c r="U988" s="31"/>
      <c r="V988" s="31"/>
      <c r="W988" s="31"/>
      <c r="X988" s="57" t="s">
        <v>4367</v>
      </c>
      <c r="Y988" s="31"/>
      <c r="Z988" s="31"/>
      <c r="AA988" s="31"/>
      <c r="AB988" s="31"/>
      <c r="AC988" s="31"/>
      <c r="AD988" s="34"/>
      <c r="AE988" s="59">
        <f t="shared" si="200"/>
        <v>0</v>
      </c>
      <c r="AF988" s="62" t="e">
        <f t="shared" si="199"/>
        <v>#VALUE!</v>
      </c>
      <c r="AG988" s="31"/>
      <c r="AH988" s="31">
        <f t="shared" si="197"/>
        <v>0</v>
      </c>
      <c r="AI988" s="31">
        <f t="shared" si="197"/>
        <v>0</v>
      </c>
      <c r="AJ988" s="31">
        <f t="shared" si="197"/>
        <v>0</v>
      </c>
      <c r="AK988" s="31">
        <f t="shared" si="197"/>
        <v>0</v>
      </c>
      <c r="AL988" s="31">
        <f t="shared" si="197"/>
        <v>0</v>
      </c>
      <c r="AM988" s="31">
        <f t="shared" si="197"/>
        <v>0</v>
      </c>
      <c r="AN988" s="31">
        <f t="shared" si="197"/>
        <v>0</v>
      </c>
      <c r="AO988" s="31">
        <f t="shared" si="197"/>
        <v>0</v>
      </c>
      <c r="AP988" s="31">
        <f t="shared" si="197"/>
        <v>0</v>
      </c>
      <c r="AQ988" s="31">
        <f t="shared" si="197"/>
        <v>0</v>
      </c>
      <c r="AR988" s="31">
        <f t="shared" si="197"/>
        <v>0</v>
      </c>
      <c r="AS988" s="31">
        <f t="shared" si="197"/>
        <v>0</v>
      </c>
      <c r="AT988" s="31">
        <f t="shared" si="197"/>
        <v>0</v>
      </c>
      <c r="AU988" s="31">
        <f t="shared" si="197"/>
        <v>0</v>
      </c>
      <c r="AV988" s="31">
        <f t="shared" si="197"/>
        <v>0</v>
      </c>
      <c r="AW988" s="31">
        <f t="shared" si="197"/>
        <v>0</v>
      </c>
      <c r="AX988" s="31"/>
    </row>
    <row r="989" spans="1:50" ht="61.5" hidden="1" customHeight="1" x14ac:dyDescent="0.25">
      <c r="A989" s="30">
        <v>984</v>
      </c>
      <c r="B989" s="73" t="s">
        <v>1222</v>
      </c>
      <c r="C989" s="66" t="s">
        <v>2327</v>
      </c>
      <c r="D989" s="31"/>
      <c r="E989" s="98" t="s">
        <v>4693</v>
      </c>
      <c r="F989" s="52" t="s">
        <v>2499</v>
      </c>
      <c r="G989" s="52" t="s">
        <v>2533</v>
      </c>
      <c r="H989" s="52" t="s">
        <v>160</v>
      </c>
      <c r="I989" s="52" t="s">
        <v>98</v>
      </c>
      <c r="J989" s="52" t="s">
        <v>2252</v>
      </c>
      <c r="K989" s="52" t="s">
        <v>18</v>
      </c>
      <c r="L989" s="52" t="s">
        <v>2510</v>
      </c>
      <c r="M989" s="52" t="s">
        <v>194</v>
      </c>
      <c r="N989" s="52" t="s">
        <v>1959</v>
      </c>
      <c r="O989" s="52" t="s">
        <v>55</v>
      </c>
      <c r="P989" s="32"/>
      <c r="Q989" s="52" t="s">
        <v>2252</v>
      </c>
      <c r="R989" s="33">
        <f t="shared" si="198"/>
        <v>2</v>
      </c>
      <c r="S989" s="53" t="str">
        <f t="shared" si="195"/>
        <v>Мінфін</v>
      </c>
      <c r="T989" s="53"/>
      <c r="U989" s="31"/>
      <c r="V989" s="31"/>
      <c r="W989" s="31"/>
      <c r="X989" s="57" t="s">
        <v>4367</v>
      </c>
      <c r="Y989" s="31"/>
      <c r="Z989" s="31"/>
      <c r="AA989" s="31"/>
      <c r="AB989" s="31"/>
      <c r="AC989" s="31"/>
      <c r="AD989" s="34"/>
      <c r="AE989" s="59">
        <f t="shared" si="200"/>
        <v>0</v>
      </c>
      <c r="AF989" s="62" t="e">
        <f t="shared" si="199"/>
        <v>#VALUE!</v>
      </c>
      <c r="AG989" s="31"/>
      <c r="AH989" s="31">
        <f t="shared" si="197"/>
        <v>0</v>
      </c>
      <c r="AI989" s="31">
        <f t="shared" si="197"/>
        <v>0</v>
      </c>
      <c r="AJ989" s="31">
        <f t="shared" si="197"/>
        <v>0</v>
      </c>
      <c r="AK989" s="31">
        <f t="shared" si="197"/>
        <v>0</v>
      </c>
      <c r="AL989" s="31">
        <f t="shared" si="197"/>
        <v>0</v>
      </c>
      <c r="AM989" s="31">
        <f t="shared" si="197"/>
        <v>0</v>
      </c>
      <c r="AN989" s="31">
        <f t="shared" si="197"/>
        <v>0</v>
      </c>
      <c r="AO989" s="31">
        <f t="shared" si="197"/>
        <v>0</v>
      </c>
      <c r="AP989" s="31">
        <f t="shared" si="197"/>
        <v>0</v>
      </c>
      <c r="AQ989" s="31">
        <f t="shared" si="197"/>
        <v>0</v>
      </c>
      <c r="AR989" s="31">
        <f t="shared" si="197"/>
        <v>0</v>
      </c>
      <c r="AS989" s="31">
        <f t="shared" si="197"/>
        <v>0</v>
      </c>
      <c r="AT989" s="31">
        <f t="shared" si="197"/>
        <v>0</v>
      </c>
      <c r="AU989" s="31">
        <f t="shared" si="197"/>
        <v>0</v>
      </c>
      <c r="AV989" s="31">
        <f t="shared" si="197"/>
        <v>0</v>
      </c>
      <c r="AW989" s="31">
        <f t="shared" si="197"/>
        <v>0</v>
      </c>
      <c r="AX989" s="31"/>
    </row>
    <row r="990" spans="1:50" ht="61.5" hidden="1" customHeight="1" x14ac:dyDescent="0.25">
      <c r="A990" s="30">
        <v>985</v>
      </c>
      <c r="B990" s="73" t="s">
        <v>1222</v>
      </c>
      <c r="C990" s="66" t="s">
        <v>2327</v>
      </c>
      <c r="D990" s="31"/>
      <c r="E990" s="98" t="s">
        <v>4693</v>
      </c>
      <c r="F990" s="52" t="s">
        <v>2499</v>
      </c>
      <c r="G990" s="52" t="s">
        <v>2534</v>
      </c>
      <c r="H990" s="52" t="s">
        <v>98</v>
      </c>
      <c r="I990" s="52" t="s">
        <v>112</v>
      </c>
      <c r="J990" s="52" t="s">
        <v>2252</v>
      </c>
      <c r="K990" s="52" t="s">
        <v>30</v>
      </c>
      <c r="L990" s="52" t="s">
        <v>39</v>
      </c>
      <c r="M990" s="52" t="s">
        <v>58</v>
      </c>
      <c r="N990" s="52" t="s">
        <v>1961</v>
      </c>
      <c r="O990" s="52" t="s">
        <v>55</v>
      </c>
      <c r="P990" s="32"/>
      <c r="Q990" s="52" t="s">
        <v>2252</v>
      </c>
      <c r="R990" s="33">
        <f t="shared" si="198"/>
        <v>2</v>
      </c>
      <c r="S990" s="53" t="str">
        <f t="shared" si="195"/>
        <v>Мінфін</v>
      </c>
      <c r="T990" s="53"/>
      <c r="U990" s="31"/>
      <c r="V990" s="31"/>
      <c r="W990" s="31"/>
      <c r="X990" s="57" t="s">
        <v>4367</v>
      </c>
      <c r="Y990" s="31"/>
      <c r="Z990" s="31"/>
      <c r="AA990" s="31"/>
      <c r="AB990" s="31"/>
      <c r="AC990" s="31"/>
      <c r="AD990" s="34"/>
      <c r="AE990" s="59">
        <f t="shared" si="200"/>
        <v>0</v>
      </c>
      <c r="AF990" s="62" t="e">
        <f t="shared" si="199"/>
        <v>#VALUE!</v>
      </c>
      <c r="AG990" s="31"/>
      <c r="AH990" s="31">
        <f t="shared" si="197"/>
        <v>0</v>
      </c>
      <c r="AI990" s="31">
        <f t="shared" si="197"/>
        <v>0</v>
      </c>
      <c r="AJ990" s="31">
        <f t="shared" si="197"/>
        <v>0</v>
      </c>
      <c r="AK990" s="31">
        <f t="shared" si="197"/>
        <v>0</v>
      </c>
      <c r="AL990" s="31">
        <f t="shared" si="197"/>
        <v>0</v>
      </c>
      <c r="AM990" s="31">
        <f t="shared" si="197"/>
        <v>0</v>
      </c>
      <c r="AN990" s="31">
        <f t="shared" si="197"/>
        <v>0</v>
      </c>
      <c r="AO990" s="31">
        <f t="shared" si="197"/>
        <v>0</v>
      </c>
      <c r="AP990" s="31">
        <f t="shared" si="197"/>
        <v>0</v>
      </c>
      <c r="AQ990" s="31">
        <f t="shared" si="197"/>
        <v>0</v>
      </c>
      <c r="AR990" s="31">
        <f t="shared" si="197"/>
        <v>0</v>
      </c>
      <c r="AS990" s="31">
        <f t="shared" si="197"/>
        <v>0</v>
      </c>
      <c r="AT990" s="31">
        <f t="shared" si="197"/>
        <v>0</v>
      </c>
      <c r="AU990" s="31">
        <f t="shared" si="197"/>
        <v>0</v>
      </c>
      <c r="AV990" s="31">
        <f t="shared" si="197"/>
        <v>0</v>
      </c>
      <c r="AW990" s="31">
        <f t="shared" si="197"/>
        <v>0</v>
      </c>
      <c r="AX990" s="31"/>
    </row>
    <row r="991" spans="1:50" ht="61.5" hidden="1" customHeight="1" x14ac:dyDescent="0.25">
      <c r="A991" s="30">
        <v>986</v>
      </c>
      <c r="B991" s="73" t="s">
        <v>1222</v>
      </c>
      <c r="C991" s="66" t="s">
        <v>2327</v>
      </c>
      <c r="D991" s="31"/>
      <c r="E991" s="98" t="s">
        <v>4693</v>
      </c>
      <c r="F991" s="52" t="s">
        <v>2499</v>
      </c>
      <c r="G991" s="52" t="s">
        <v>2535</v>
      </c>
      <c r="H991" s="52" t="s">
        <v>94</v>
      </c>
      <c r="I991" s="52" t="s">
        <v>141</v>
      </c>
      <c r="J991" s="52" t="s">
        <v>2252</v>
      </c>
      <c r="K991" s="52" t="s">
        <v>30</v>
      </c>
      <c r="L991" s="52" t="s">
        <v>39</v>
      </c>
      <c r="M991" s="52" t="s">
        <v>64</v>
      </c>
      <c r="N991" s="52" t="s">
        <v>65</v>
      </c>
      <c r="O991" s="52" t="s">
        <v>55</v>
      </c>
      <c r="P991" s="32"/>
      <c r="Q991" s="52" t="s">
        <v>2252</v>
      </c>
      <c r="R991" s="33">
        <f t="shared" si="198"/>
        <v>2</v>
      </c>
      <c r="S991" s="53" t="str">
        <f t="shared" si="195"/>
        <v>Мінфін</v>
      </c>
      <c r="T991" s="53"/>
      <c r="U991" s="31"/>
      <c r="V991" s="31"/>
      <c r="W991" s="31"/>
      <c r="X991" s="57" t="s">
        <v>4367</v>
      </c>
      <c r="Y991" s="31"/>
      <c r="Z991" s="31"/>
      <c r="AA991" s="31"/>
      <c r="AB991" s="31"/>
      <c r="AC991" s="31"/>
      <c r="AD991" s="34"/>
      <c r="AE991" s="59">
        <f t="shared" si="200"/>
        <v>0</v>
      </c>
      <c r="AF991" s="62" t="e">
        <f t="shared" si="199"/>
        <v>#VALUE!</v>
      </c>
      <c r="AG991" s="31"/>
      <c r="AH991" s="31">
        <f t="shared" si="197"/>
        <v>0</v>
      </c>
      <c r="AI991" s="31">
        <f t="shared" si="197"/>
        <v>0</v>
      </c>
      <c r="AJ991" s="31">
        <f t="shared" si="197"/>
        <v>0</v>
      </c>
      <c r="AK991" s="31">
        <f t="shared" si="197"/>
        <v>0</v>
      </c>
      <c r="AL991" s="31">
        <f t="shared" si="197"/>
        <v>0</v>
      </c>
      <c r="AM991" s="31">
        <f t="shared" si="197"/>
        <v>0</v>
      </c>
      <c r="AN991" s="31">
        <f t="shared" si="197"/>
        <v>0</v>
      </c>
      <c r="AO991" s="31">
        <f t="shared" si="197"/>
        <v>0</v>
      </c>
      <c r="AP991" s="31">
        <f t="shared" si="197"/>
        <v>0</v>
      </c>
      <c r="AQ991" s="31">
        <f t="shared" si="197"/>
        <v>0</v>
      </c>
      <c r="AR991" s="31">
        <f t="shared" si="197"/>
        <v>0</v>
      </c>
      <c r="AS991" s="31">
        <f t="shared" si="197"/>
        <v>0</v>
      </c>
      <c r="AT991" s="31">
        <f t="shared" si="197"/>
        <v>0</v>
      </c>
      <c r="AU991" s="31">
        <f t="shared" si="197"/>
        <v>0</v>
      </c>
      <c r="AV991" s="31">
        <f t="shared" si="197"/>
        <v>0</v>
      </c>
      <c r="AW991" s="31">
        <f t="shared" si="197"/>
        <v>0</v>
      </c>
      <c r="AX991" s="31"/>
    </row>
    <row r="992" spans="1:50" ht="61.5" hidden="1" customHeight="1" x14ac:dyDescent="0.25">
      <c r="A992" s="30">
        <v>987</v>
      </c>
      <c r="B992" s="73" t="s">
        <v>1222</v>
      </c>
      <c r="C992" s="66" t="s">
        <v>2327</v>
      </c>
      <c r="D992" s="31"/>
      <c r="E992" s="98" t="s">
        <v>4693</v>
      </c>
      <c r="F992" s="52" t="s">
        <v>2499</v>
      </c>
      <c r="G992" s="52" t="s">
        <v>2536</v>
      </c>
      <c r="H992" s="52" t="s">
        <v>49</v>
      </c>
      <c r="I992" s="52" t="s">
        <v>2521</v>
      </c>
      <c r="J992" s="52" t="s">
        <v>2252</v>
      </c>
      <c r="K992" s="52" t="s">
        <v>30</v>
      </c>
      <c r="L992" s="52" t="s">
        <v>39</v>
      </c>
      <c r="M992" s="52" t="s">
        <v>69</v>
      </c>
      <c r="N992" s="52" t="s">
        <v>70</v>
      </c>
      <c r="O992" s="52" t="s">
        <v>55</v>
      </c>
      <c r="P992" s="32"/>
      <c r="Q992" s="52" t="s">
        <v>2252</v>
      </c>
      <c r="R992" s="33">
        <f t="shared" si="198"/>
        <v>2</v>
      </c>
      <c r="S992" s="53" t="str">
        <f t="shared" si="195"/>
        <v>Мінфін</v>
      </c>
      <c r="T992" s="53"/>
      <c r="U992" s="31"/>
      <c r="V992" s="31"/>
      <c r="W992" s="31"/>
      <c r="X992" s="57" t="s">
        <v>4367</v>
      </c>
      <c r="Y992" s="31"/>
      <c r="Z992" s="31"/>
      <c r="AA992" s="31"/>
      <c r="AB992" s="31"/>
      <c r="AC992" s="31"/>
      <c r="AD992" s="34"/>
      <c r="AE992" s="59">
        <f t="shared" si="200"/>
        <v>0</v>
      </c>
      <c r="AF992" s="62" t="e">
        <f t="shared" si="199"/>
        <v>#VALUE!</v>
      </c>
      <c r="AG992" s="31"/>
      <c r="AH992" s="31">
        <f t="shared" si="197"/>
        <v>0</v>
      </c>
      <c r="AI992" s="31">
        <f t="shared" si="197"/>
        <v>0</v>
      </c>
      <c r="AJ992" s="31">
        <f t="shared" si="197"/>
        <v>0</v>
      </c>
      <c r="AK992" s="31">
        <f t="shared" si="197"/>
        <v>0</v>
      </c>
      <c r="AL992" s="31">
        <f t="shared" si="197"/>
        <v>0</v>
      </c>
      <c r="AM992" s="31">
        <f t="shared" si="197"/>
        <v>0</v>
      </c>
      <c r="AN992" s="31">
        <f t="shared" si="197"/>
        <v>0</v>
      </c>
      <c r="AO992" s="31">
        <f t="shared" si="197"/>
        <v>0</v>
      </c>
      <c r="AP992" s="31">
        <f t="shared" si="197"/>
        <v>0</v>
      </c>
      <c r="AQ992" s="31">
        <f t="shared" si="197"/>
        <v>0</v>
      </c>
      <c r="AR992" s="31">
        <f t="shared" si="197"/>
        <v>0</v>
      </c>
      <c r="AS992" s="31">
        <f t="shared" si="197"/>
        <v>0</v>
      </c>
      <c r="AT992" s="31">
        <f t="shared" si="197"/>
        <v>0</v>
      </c>
      <c r="AU992" s="31">
        <f t="shared" si="197"/>
        <v>0</v>
      </c>
      <c r="AV992" s="31">
        <f t="shared" si="197"/>
        <v>0</v>
      </c>
      <c r="AW992" s="31">
        <f t="shared" si="197"/>
        <v>0</v>
      </c>
      <c r="AX992" s="31"/>
    </row>
    <row r="993" spans="1:50" ht="61.5" customHeight="1" x14ac:dyDescent="0.25">
      <c r="A993" s="30">
        <v>988</v>
      </c>
      <c r="B993" s="73" t="s">
        <v>1222</v>
      </c>
      <c r="C993" s="66" t="s">
        <v>2327</v>
      </c>
      <c r="D993" s="31"/>
      <c r="E993" s="98" t="s">
        <v>4693</v>
      </c>
      <c r="F993" s="52" t="s">
        <v>2499</v>
      </c>
      <c r="G993" s="52" t="s">
        <v>2537</v>
      </c>
      <c r="H993" s="52" t="s">
        <v>160</v>
      </c>
      <c r="I993" s="52" t="s">
        <v>112</v>
      </c>
      <c r="J993" s="52" t="s">
        <v>2538</v>
      </c>
      <c r="K993" s="52" t="s">
        <v>18</v>
      </c>
      <c r="L993" s="52" t="s">
        <v>2510</v>
      </c>
      <c r="M993" s="52" t="s">
        <v>194</v>
      </c>
      <c r="N993" s="52" t="s">
        <v>2516</v>
      </c>
      <c r="O993" s="52" t="s">
        <v>55</v>
      </c>
      <c r="P993" s="32"/>
      <c r="Q993" s="52" t="s">
        <v>4316</v>
      </c>
      <c r="R993" s="33">
        <f t="shared" si="198"/>
        <v>12</v>
      </c>
      <c r="S993" s="53" t="str">
        <f t="shared" si="195"/>
        <v>НАБУ</v>
      </c>
      <c r="T993" s="54"/>
      <c r="U993" s="55" t="s">
        <v>4272</v>
      </c>
      <c r="V993" s="64"/>
      <c r="W993" s="34"/>
      <c r="X993" s="57" t="s">
        <v>4367</v>
      </c>
      <c r="Y993" s="61"/>
      <c r="Z993" s="61"/>
      <c r="AA993" s="55" t="s">
        <v>4272</v>
      </c>
      <c r="AB993" s="55"/>
      <c r="AC993" s="58" t="s">
        <v>4469</v>
      </c>
      <c r="AD993" s="58" t="s">
        <v>4470</v>
      </c>
      <c r="AE993" s="59">
        <f t="shared" si="200"/>
        <v>2</v>
      </c>
      <c r="AF993" s="60" t="str">
        <f t="shared" si="199"/>
        <v>Мельниченко</v>
      </c>
      <c r="AG993" s="34"/>
      <c r="AH993" s="16" t="str">
        <f t="shared" ref="AH993:AW996" si="202">IF(ISNUMBER(FIND(AH$5,$AD993)),AH$5,"")</f>
        <v/>
      </c>
      <c r="AI993" s="16" t="str">
        <f t="shared" si="202"/>
        <v/>
      </c>
      <c r="AJ993" s="16" t="str">
        <f t="shared" si="202"/>
        <v/>
      </c>
      <c r="AK993" s="16" t="str">
        <f t="shared" si="202"/>
        <v/>
      </c>
      <c r="AL993" s="16" t="str">
        <f t="shared" si="202"/>
        <v/>
      </c>
      <c r="AM993" s="16" t="str">
        <f t="shared" si="202"/>
        <v/>
      </c>
      <c r="AN993" s="16" t="str">
        <f t="shared" si="202"/>
        <v>Мельниченко</v>
      </c>
      <c r="AO993" s="16" t="str">
        <f t="shared" si="202"/>
        <v/>
      </c>
      <c r="AP993" s="16" t="str">
        <f t="shared" si="202"/>
        <v/>
      </c>
      <c r="AQ993" s="16" t="str">
        <f t="shared" si="202"/>
        <v/>
      </c>
      <c r="AR993" s="16" t="str">
        <f t="shared" si="202"/>
        <v/>
      </c>
      <c r="AS993" s="16" t="str">
        <f t="shared" si="202"/>
        <v/>
      </c>
      <c r="AT993" s="16" t="str">
        <f t="shared" si="202"/>
        <v/>
      </c>
      <c r="AU993" s="16" t="str">
        <f t="shared" si="202"/>
        <v/>
      </c>
      <c r="AV993" s="16" t="str">
        <f t="shared" si="202"/>
        <v>Любченко</v>
      </c>
      <c r="AW993" s="16" t="str">
        <f t="shared" si="202"/>
        <v/>
      </c>
      <c r="AX993" s="31"/>
    </row>
    <row r="994" spans="1:50" ht="61.5" customHeight="1" x14ac:dyDescent="0.25">
      <c r="A994" s="30">
        <v>989</v>
      </c>
      <c r="B994" s="73" t="s">
        <v>1222</v>
      </c>
      <c r="C994" s="66" t="s">
        <v>2327</v>
      </c>
      <c r="D994" s="31"/>
      <c r="E994" s="98" t="s">
        <v>4693</v>
      </c>
      <c r="F994" s="52" t="s">
        <v>2499</v>
      </c>
      <c r="G994" s="52" t="s">
        <v>2539</v>
      </c>
      <c r="H994" s="52" t="s">
        <v>94</v>
      </c>
      <c r="I994" s="52" t="s">
        <v>94</v>
      </c>
      <c r="J994" s="52" t="s">
        <v>2538</v>
      </c>
      <c r="K994" s="52" t="s">
        <v>30</v>
      </c>
      <c r="L994" s="52" t="s">
        <v>39</v>
      </c>
      <c r="M994" s="52" t="s">
        <v>58</v>
      </c>
      <c r="N994" s="52" t="s">
        <v>2518</v>
      </c>
      <c r="O994" s="52" t="s">
        <v>55</v>
      </c>
      <c r="P994" s="32"/>
      <c r="Q994" s="52" t="s">
        <v>4316</v>
      </c>
      <c r="R994" s="33">
        <f t="shared" si="198"/>
        <v>12</v>
      </c>
      <c r="S994" s="53" t="str">
        <f t="shared" si="195"/>
        <v>НАБУ</v>
      </c>
      <c r="T994" s="54"/>
      <c r="U994" s="55" t="s">
        <v>4272</v>
      </c>
      <c r="V994" s="64"/>
      <c r="W994" s="34"/>
      <c r="X994" s="57" t="s">
        <v>4367</v>
      </c>
      <c r="Y994" s="61"/>
      <c r="Z994" s="61"/>
      <c r="AA994" s="55" t="s">
        <v>4272</v>
      </c>
      <c r="AB994" s="55"/>
      <c r="AC994" s="58" t="s">
        <v>4471</v>
      </c>
      <c r="AD994" s="58" t="s">
        <v>4290</v>
      </c>
      <c r="AE994" s="59">
        <f t="shared" si="200"/>
        <v>1</v>
      </c>
      <c r="AF994" s="60" t="str">
        <f t="shared" si="199"/>
        <v>Мельниченко</v>
      </c>
      <c r="AG994" s="34"/>
      <c r="AH994" s="16" t="str">
        <f t="shared" si="202"/>
        <v/>
      </c>
      <c r="AI994" s="16" t="str">
        <f t="shared" si="202"/>
        <v/>
      </c>
      <c r="AJ994" s="16" t="str">
        <f t="shared" si="202"/>
        <v/>
      </c>
      <c r="AK994" s="16" t="str">
        <f t="shared" si="202"/>
        <v/>
      </c>
      <c r="AL994" s="16" t="str">
        <f t="shared" si="202"/>
        <v/>
      </c>
      <c r="AM994" s="16" t="str">
        <f t="shared" si="202"/>
        <v/>
      </c>
      <c r="AN994" s="16" t="str">
        <f t="shared" si="202"/>
        <v>Мельниченко</v>
      </c>
      <c r="AO994" s="16" t="str">
        <f t="shared" si="202"/>
        <v/>
      </c>
      <c r="AP994" s="16" t="str">
        <f t="shared" si="202"/>
        <v/>
      </c>
      <c r="AQ994" s="16" t="str">
        <f t="shared" si="202"/>
        <v/>
      </c>
      <c r="AR994" s="16" t="str">
        <f t="shared" si="202"/>
        <v/>
      </c>
      <c r="AS994" s="16" t="str">
        <f t="shared" si="202"/>
        <v/>
      </c>
      <c r="AT994" s="16" t="str">
        <f t="shared" si="202"/>
        <v/>
      </c>
      <c r="AU994" s="16" t="str">
        <f t="shared" si="202"/>
        <v/>
      </c>
      <c r="AV994" s="16" t="str">
        <f t="shared" si="202"/>
        <v/>
      </c>
      <c r="AW994" s="16" t="str">
        <f t="shared" si="202"/>
        <v/>
      </c>
      <c r="AX994" s="31"/>
    </row>
    <row r="995" spans="1:50" ht="61.5" customHeight="1" x14ac:dyDescent="0.25">
      <c r="A995" s="30">
        <v>990</v>
      </c>
      <c r="B995" s="73" t="s">
        <v>1222</v>
      </c>
      <c r="C995" s="66" t="s">
        <v>2327</v>
      </c>
      <c r="D995" s="31"/>
      <c r="E995" s="98" t="s">
        <v>4693</v>
      </c>
      <c r="F995" s="52" t="s">
        <v>2499</v>
      </c>
      <c r="G995" s="52" t="s">
        <v>2540</v>
      </c>
      <c r="H995" s="52" t="s">
        <v>101</v>
      </c>
      <c r="I995" s="52" t="s">
        <v>49</v>
      </c>
      <c r="J995" s="52" t="s">
        <v>2538</v>
      </c>
      <c r="K995" s="52" t="s">
        <v>30</v>
      </c>
      <c r="L995" s="52" t="s">
        <v>39</v>
      </c>
      <c r="M995" s="52" t="s">
        <v>64</v>
      </c>
      <c r="N995" s="52" t="s">
        <v>65</v>
      </c>
      <c r="O995" s="52" t="s">
        <v>55</v>
      </c>
      <c r="P995" s="32"/>
      <c r="Q995" s="52" t="s">
        <v>4316</v>
      </c>
      <c r="R995" s="33">
        <f t="shared" si="198"/>
        <v>12</v>
      </c>
      <c r="S995" s="53" t="str">
        <f t="shared" si="195"/>
        <v>НАБУ</v>
      </c>
      <c r="T995" s="54"/>
      <c r="U995" s="55" t="s">
        <v>4272</v>
      </c>
      <c r="V995" s="64"/>
      <c r="W995" s="34"/>
      <c r="X995" s="57" t="s">
        <v>4367</v>
      </c>
      <c r="Y995" s="61"/>
      <c r="Z995" s="61"/>
      <c r="AA995" s="55" t="s">
        <v>4272</v>
      </c>
      <c r="AB995" s="55"/>
      <c r="AC995" s="58" t="s">
        <v>4471</v>
      </c>
      <c r="AD995" s="58" t="s">
        <v>4290</v>
      </c>
      <c r="AE995" s="59">
        <f t="shared" si="200"/>
        <v>1</v>
      </c>
      <c r="AF995" s="60" t="str">
        <f t="shared" si="199"/>
        <v>Мельниченко</v>
      </c>
      <c r="AG995" s="34"/>
      <c r="AH995" s="16" t="str">
        <f t="shared" si="202"/>
        <v/>
      </c>
      <c r="AI995" s="16" t="str">
        <f t="shared" si="202"/>
        <v/>
      </c>
      <c r="AJ995" s="16" t="str">
        <f t="shared" si="202"/>
        <v/>
      </c>
      <c r="AK995" s="16" t="str">
        <f t="shared" si="202"/>
        <v/>
      </c>
      <c r="AL995" s="16" t="str">
        <f t="shared" si="202"/>
        <v/>
      </c>
      <c r="AM995" s="16" t="str">
        <f t="shared" si="202"/>
        <v/>
      </c>
      <c r="AN995" s="16" t="str">
        <f t="shared" si="202"/>
        <v>Мельниченко</v>
      </c>
      <c r="AO995" s="16" t="str">
        <f t="shared" si="202"/>
        <v/>
      </c>
      <c r="AP995" s="16" t="str">
        <f t="shared" si="202"/>
        <v/>
      </c>
      <c r="AQ995" s="16" t="str">
        <f t="shared" si="202"/>
        <v/>
      </c>
      <c r="AR995" s="16" t="str">
        <f t="shared" si="202"/>
        <v/>
      </c>
      <c r="AS995" s="16" t="str">
        <f t="shared" si="202"/>
        <v/>
      </c>
      <c r="AT995" s="16" t="str">
        <f t="shared" si="202"/>
        <v/>
      </c>
      <c r="AU995" s="16" t="str">
        <f t="shared" si="202"/>
        <v/>
      </c>
      <c r="AV995" s="16" t="str">
        <f t="shared" si="202"/>
        <v/>
      </c>
      <c r="AW995" s="16" t="str">
        <f t="shared" si="202"/>
        <v/>
      </c>
      <c r="AX995" s="31"/>
    </row>
    <row r="996" spans="1:50" ht="61.5" customHeight="1" x14ac:dyDescent="0.25">
      <c r="A996" s="30">
        <v>991</v>
      </c>
      <c r="B996" s="73" t="s">
        <v>1222</v>
      </c>
      <c r="C996" s="66" t="s">
        <v>2327</v>
      </c>
      <c r="D996" s="31"/>
      <c r="E996" s="98" t="s">
        <v>4693</v>
      </c>
      <c r="F996" s="52" t="s">
        <v>2499</v>
      </c>
      <c r="G996" s="52" t="s">
        <v>2541</v>
      </c>
      <c r="H996" s="52" t="s">
        <v>101</v>
      </c>
      <c r="I996" s="52" t="s">
        <v>2521</v>
      </c>
      <c r="J996" s="52" t="s">
        <v>2538</v>
      </c>
      <c r="K996" s="52" t="s">
        <v>30</v>
      </c>
      <c r="L996" s="52" t="s">
        <v>39</v>
      </c>
      <c r="M996" s="52" t="s">
        <v>69</v>
      </c>
      <c r="N996" s="52" t="s">
        <v>70</v>
      </c>
      <c r="O996" s="52" t="s">
        <v>55</v>
      </c>
      <c r="P996" s="32"/>
      <c r="Q996" s="52" t="s">
        <v>4316</v>
      </c>
      <c r="R996" s="33">
        <f t="shared" si="198"/>
        <v>12</v>
      </c>
      <c r="S996" s="53" t="str">
        <f t="shared" si="195"/>
        <v>НАБУ</v>
      </c>
      <c r="T996" s="54"/>
      <c r="U996" s="55" t="s">
        <v>4272</v>
      </c>
      <c r="V996" s="64"/>
      <c r="W996" s="34"/>
      <c r="X996" s="57" t="s">
        <v>4367</v>
      </c>
      <c r="Y996" s="61"/>
      <c r="Z996" s="61"/>
      <c r="AA996" s="132"/>
      <c r="AB996" s="57" t="s">
        <v>4367</v>
      </c>
      <c r="AC996" s="58" t="s">
        <v>4471</v>
      </c>
      <c r="AD996" s="58" t="s">
        <v>4290</v>
      </c>
      <c r="AE996" s="59">
        <f t="shared" si="200"/>
        <v>1</v>
      </c>
      <c r="AF996" s="60" t="str">
        <f t="shared" si="199"/>
        <v>Мельниченко</v>
      </c>
      <c r="AG996" s="34"/>
      <c r="AH996" s="16" t="str">
        <f t="shared" si="202"/>
        <v/>
      </c>
      <c r="AI996" s="16" t="str">
        <f t="shared" si="202"/>
        <v/>
      </c>
      <c r="AJ996" s="16" t="str">
        <f t="shared" si="202"/>
        <v/>
      </c>
      <c r="AK996" s="16" t="str">
        <f t="shared" si="202"/>
        <v/>
      </c>
      <c r="AL996" s="16" t="str">
        <f t="shared" si="202"/>
        <v/>
      </c>
      <c r="AM996" s="16" t="str">
        <f t="shared" si="202"/>
        <v/>
      </c>
      <c r="AN996" s="16" t="str">
        <f t="shared" si="202"/>
        <v>Мельниченко</v>
      </c>
      <c r="AO996" s="16" t="str">
        <f t="shared" si="202"/>
        <v/>
      </c>
      <c r="AP996" s="16" t="str">
        <f t="shared" si="202"/>
        <v/>
      </c>
      <c r="AQ996" s="16" t="str">
        <f t="shared" si="202"/>
        <v/>
      </c>
      <c r="AR996" s="16" t="str">
        <f t="shared" si="202"/>
        <v/>
      </c>
      <c r="AS996" s="16" t="str">
        <f t="shared" si="202"/>
        <v/>
      </c>
      <c r="AT996" s="16" t="str">
        <f t="shared" si="202"/>
        <v/>
      </c>
      <c r="AU996" s="16" t="str">
        <f t="shared" si="202"/>
        <v/>
      </c>
      <c r="AV996" s="16" t="str">
        <f t="shared" si="202"/>
        <v/>
      </c>
      <c r="AW996" s="16" t="str">
        <f t="shared" si="202"/>
        <v/>
      </c>
      <c r="AX996" s="31"/>
    </row>
    <row r="997" spans="1:50" ht="61.5" hidden="1" customHeight="1" x14ac:dyDescent="0.25">
      <c r="A997" s="30">
        <v>992</v>
      </c>
      <c r="B997" s="73" t="s">
        <v>1222</v>
      </c>
      <c r="C997" s="66" t="s">
        <v>2327</v>
      </c>
      <c r="D997" s="31"/>
      <c r="E997" s="98" t="s">
        <v>4693</v>
      </c>
      <c r="F997" s="52" t="s">
        <v>2499</v>
      </c>
      <c r="G997" s="52" t="s">
        <v>2542</v>
      </c>
      <c r="H997" s="52" t="s">
        <v>15</v>
      </c>
      <c r="I997" s="52" t="s">
        <v>16</v>
      </c>
      <c r="J997" s="52" t="s">
        <v>2543</v>
      </c>
      <c r="K997" s="52" t="s">
        <v>18</v>
      </c>
      <c r="L997" s="52" t="s">
        <v>2510</v>
      </c>
      <c r="M997" s="52" t="s">
        <v>2544</v>
      </c>
      <c r="N997" s="52" t="s">
        <v>2545</v>
      </c>
      <c r="O997" s="52" t="s">
        <v>2546</v>
      </c>
      <c r="P997" s="32"/>
      <c r="Q997" s="52" t="s">
        <v>2543</v>
      </c>
      <c r="R997" s="33">
        <f t="shared" si="198"/>
        <v>12</v>
      </c>
      <c r="S997" s="53" t="str">
        <f t="shared" si="195"/>
        <v>робоча</v>
      </c>
      <c r="T997" s="53"/>
      <c r="U997" s="31"/>
      <c r="V997" s="31"/>
      <c r="W997" s="31"/>
      <c r="X997" s="57" t="s">
        <v>4367</v>
      </c>
      <c r="Y997" s="31"/>
      <c r="Z997" s="57" t="s">
        <v>4367</v>
      </c>
      <c r="AA997" s="128"/>
      <c r="AB997" s="128"/>
      <c r="AC997" s="31"/>
      <c r="AD997" s="34"/>
      <c r="AE997" s="59">
        <f t="shared" si="200"/>
        <v>0</v>
      </c>
      <c r="AF997" s="62" t="e">
        <f t="shared" si="199"/>
        <v>#VALUE!</v>
      </c>
      <c r="AG997" s="31"/>
      <c r="AH997" s="31">
        <f t="shared" si="197"/>
        <v>0</v>
      </c>
      <c r="AI997" s="31">
        <f t="shared" si="197"/>
        <v>0</v>
      </c>
      <c r="AJ997" s="31">
        <f t="shared" si="197"/>
        <v>0</v>
      </c>
      <c r="AK997" s="31">
        <f t="shared" si="197"/>
        <v>0</v>
      </c>
      <c r="AL997" s="31">
        <f t="shared" si="197"/>
        <v>0</v>
      </c>
      <c r="AM997" s="31">
        <f t="shared" si="197"/>
        <v>0</v>
      </c>
      <c r="AN997" s="31">
        <f t="shared" si="197"/>
        <v>0</v>
      </c>
      <c r="AO997" s="31">
        <f t="shared" si="197"/>
        <v>0</v>
      </c>
      <c r="AP997" s="31">
        <f t="shared" si="197"/>
        <v>0</v>
      </c>
      <c r="AQ997" s="31">
        <f t="shared" si="197"/>
        <v>0</v>
      </c>
      <c r="AR997" s="31">
        <f t="shared" si="197"/>
        <v>0</v>
      </c>
      <c r="AS997" s="31">
        <f t="shared" si="197"/>
        <v>0</v>
      </c>
      <c r="AT997" s="31">
        <f t="shared" si="197"/>
        <v>0</v>
      </c>
      <c r="AU997" s="31">
        <f t="shared" si="197"/>
        <v>0</v>
      </c>
      <c r="AV997" s="31">
        <f t="shared" si="197"/>
        <v>0</v>
      </c>
      <c r="AW997" s="31">
        <f t="shared" si="197"/>
        <v>0</v>
      </c>
      <c r="AX997" s="31"/>
    </row>
    <row r="998" spans="1:50" ht="61.5" hidden="1" customHeight="1" x14ac:dyDescent="0.25">
      <c r="A998" s="30">
        <v>993</v>
      </c>
      <c r="B998" s="73" t="s">
        <v>1222</v>
      </c>
      <c r="C998" s="66" t="s">
        <v>2327</v>
      </c>
      <c r="D998" s="31"/>
      <c r="E998" s="98" t="s">
        <v>4693</v>
      </c>
      <c r="F998" s="52" t="s">
        <v>2499</v>
      </c>
      <c r="G998" s="52" t="s">
        <v>2547</v>
      </c>
      <c r="H998" s="52" t="s">
        <v>15</v>
      </c>
      <c r="I998" s="52" t="s">
        <v>156</v>
      </c>
      <c r="J998" s="52" t="s">
        <v>2548</v>
      </c>
      <c r="K998" s="52" t="s">
        <v>30</v>
      </c>
      <c r="L998" s="52" t="s">
        <v>39</v>
      </c>
      <c r="M998" s="52" t="s">
        <v>194</v>
      </c>
      <c r="N998" s="52" t="s">
        <v>1643</v>
      </c>
      <c r="O998" s="52" t="s">
        <v>55</v>
      </c>
      <c r="P998" s="32"/>
      <c r="Q998" s="52" t="s">
        <v>2548</v>
      </c>
      <c r="R998" s="33">
        <f t="shared" si="198"/>
        <v>2</v>
      </c>
      <c r="S998" s="53" t="str">
        <f t="shared" si="195"/>
        <v>МЗС</v>
      </c>
      <c r="T998" s="53"/>
      <c r="U998" s="31"/>
      <c r="V998" s="31"/>
      <c r="W998" s="31"/>
      <c r="X998" s="57" t="s">
        <v>4367</v>
      </c>
      <c r="Y998" s="31"/>
      <c r="Z998" s="31"/>
      <c r="AA998" s="31"/>
      <c r="AB998" s="31"/>
      <c r="AC998" s="31"/>
      <c r="AD998" s="34"/>
      <c r="AE998" s="59">
        <f t="shared" si="200"/>
        <v>0</v>
      </c>
      <c r="AF998" s="62" t="e">
        <f t="shared" si="199"/>
        <v>#VALUE!</v>
      </c>
      <c r="AG998" s="31"/>
      <c r="AH998" s="31">
        <f t="shared" si="197"/>
        <v>0</v>
      </c>
      <c r="AI998" s="31">
        <f t="shared" si="197"/>
        <v>0</v>
      </c>
      <c r="AJ998" s="31">
        <f t="shared" si="197"/>
        <v>0</v>
      </c>
      <c r="AK998" s="31">
        <f t="shared" si="197"/>
        <v>0</v>
      </c>
      <c r="AL998" s="31">
        <f t="shared" si="197"/>
        <v>0</v>
      </c>
      <c r="AM998" s="31">
        <f t="shared" si="197"/>
        <v>0</v>
      </c>
      <c r="AN998" s="31">
        <f t="shared" si="197"/>
        <v>0</v>
      </c>
      <c r="AO998" s="31">
        <f t="shared" si="197"/>
        <v>0</v>
      </c>
      <c r="AP998" s="31">
        <f t="shared" si="197"/>
        <v>0</v>
      </c>
      <c r="AQ998" s="31">
        <f t="shared" si="197"/>
        <v>0</v>
      </c>
      <c r="AR998" s="31">
        <f t="shared" si="197"/>
        <v>0</v>
      </c>
      <c r="AS998" s="31">
        <f t="shared" si="197"/>
        <v>0</v>
      </c>
      <c r="AT998" s="31">
        <f t="shared" si="197"/>
        <v>0</v>
      </c>
      <c r="AU998" s="31">
        <f t="shared" si="197"/>
        <v>0</v>
      </c>
      <c r="AV998" s="31">
        <f t="shared" si="197"/>
        <v>0</v>
      </c>
      <c r="AW998" s="31">
        <f t="shared" si="197"/>
        <v>0</v>
      </c>
      <c r="AX998" s="31"/>
    </row>
    <row r="999" spans="1:50" ht="61.5" hidden="1" customHeight="1" x14ac:dyDescent="0.25">
      <c r="A999" s="30">
        <v>994</v>
      </c>
      <c r="B999" s="73" t="s">
        <v>1222</v>
      </c>
      <c r="C999" s="66" t="s">
        <v>2327</v>
      </c>
      <c r="D999" s="31"/>
      <c r="E999" s="98" t="s">
        <v>4693</v>
      </c>
      <c r="F999" s="52" t="s">
        <v>2499</v>
      </c>
      <c r="G999" s="52" t="s">
        <v>2549</v>
      </c>
      <c r="H999" s="52" t="s">
        <v>156</v>
      </c>
      <c r="I999" s="52" t="s">
        <v>156</v>
      </c>
      <c r="J999" s="52" t="s">
        <v>2548</v>
      </c>
      <c r="K999" s="52" t="s">
        <v>30</v>
      </c>
      <c r="L999" s="52" t="s">
        <v>39</v>
      </c>
      <c r="M999" s="52" t="s">
        <v>58</v>
      </c>
      <c r="N999" s="52" t="s">
        <v>1645</v>
      </c>
      <c r="O999" s="52" t="s">
        <v>55</v>
      </c>
      <c r="P999" s="32"/>
      <c r="Q999" s="52" t="s">
        <v>2548</v>
      </c>
      <c r="R999" s="33">
        <f t="shared" si="198"/>
        <v>2</v>
      </c>
      <c r="S999" s="53" t="str">
        <f t="shared" si="195"/>
        <v>МЗС</v>
      </c>
      <c r="T999" s="53"/>
      <c r="U999" s="31"/>
      <c r="V999" s="31"/>
      <c r="W999" s="31"/>
      <c r="X999" s="57" t="s">
        <v>4367</v>
      </c>
      <c r="Y999" s="31"/>
      <c r="Z999" s="31"/>
      <c r="AA999" s="31"/>
      <c r="AB999" s="31"/>
      <c r="AC999" s="31"/>
      <c r="AD999" s="34"/>
      <c r="AE999" s="59">
        <f t="shared" si="200"/>
        <v>0</v>
      </c>
      <c r="AF999" s="62" t="e">
        <f t="shared" si="199"/>
        <v>#VALUE!</v>
      </c>
      <c r="AG999" s="31"/>
      <c r="AH999" s="31">
        <f t="shared" si="197"/>
        <v>0</v>
      </c>
      <c r="AI999" s="31">
        <f t="shared" si="197"/>
        <v>0</v>
      </c>
      <c r="AJ999" s="31">
        <f t="shared" si="197"/>
        <v>0</v>
      </c>
      <c r="AK999" s="31">
        <f t="shared" si="197"/>
        <v>0</v>
      </c>
      <c r="AL999" s="31">
        <f t="shared" si="197"/>
        <v>0</v>
      </c>
      <c r="AM999" s="31">
        <f t="shared" si="197"/>
        <v>0</v>
      </c>
      <c r="AN999" s="31">
        <f t="shared" si="197"/>
        <v>0</v>
      </c>
      <c r="AO999" s="31">
        <f t="shared" si="197"/>
        <v>0</v>
      </c>
      <c r="AP999" s="31">
        <f t="shared" si="197"/>
        <v>0</v>
      </c>
      <c r="AQ999" s="31">
        <f t="shared" si="197"/>
        <v>0</v>
      </c>
      <c r="AR999" s="31">
        <f t="shared" si="197"/>
        <v>0</v>
      </c>
      <c r="AS999" s="31">
        <f t="shared" si="197"/>
        <v>0</v>
      </c>
      <c r="AT999" s="31">
        <f t="shared" si="197"/>
        <v>0</v>
      </c>
      <c r="AU999" s="31">
        <f t="shared" si="197"/>
        <v>0</v>
      </c>
      <c r="AV999" s="31">
        <f t="shared" si="197"/>
        <v>0</v>
      </c>
      <c r="AW999" s="31">
        <f t="shared" ref="AW999" si="203">IF(ISNUMBER(FIND($AD999,AW$5)),$AD999,"")</f>
        <v>0</v>
      </c>
      <c r="AX999" s="31"/>
    </row>
    <row r="1000" spans="1:50" ht="61.5" hidden="1" customHeight="1" x14ac:dyDescent="0.25">
      <c r="A1000" s="30">
        <v>995</v>
      </c>
      <c r="B1000" s="73" t="s">
        <v>1222</v>
      </c>
      <c r="C1000" s="66" t="s">
        <v>2327</v>
      </c>
      <c r="D1000" s="31"/>
      <c r="E1000" s="98" t="s">
        <v>4693</v>
      </c>
      <c r="F1000" s="52" t="s">
        <v>2499</v>
      </c>
      <c r="G1000" s="52" t="s">
        <v>2550</v>
      </c>
      <c r="H1000" s="52" t="s">
        <v>160</v>
      </c>
      <c r="I1000" s="52" t="s">
        <v>94</v>
      </c>
      <c r="J1000" s="52" t="s">
        <v>2548</v>
      </c>
      <c r="K1000" s="52" t="s">
        <v>30</v>
      </c>
      <c r="L1000" s="52" t="s">
        <v>39</v>
      </c>
      <c r="M1000" s="52" t="s">
        <v>64</v>
      </c>
      <c r="N1000" s="52" t="s">
        <v>65</v>
      </c>
      <c r="O1000" s="52" t="s">
        <v>55</v>
      </c>
      <c r="P1000" s="32"/>
      <c r="Q1000" s="52" t="s">
        <v>2548</v>
      </c>
      <c r="R1000" s="33">
        <f t="shared" si="198"/>
        <v>2</v>
      </c>
      <c r="S1000" s="53" t="str">
        <f t="shared" si="195"/>
        <v>МЗС</v>
      </c>
      <c r="T1000" s="53"/>
      <c r="U1000" s="31"/>
      <c r="V1000" s="31"/>
      <c r="W1000" s="31"/>
      <c r="X1000" s="57" t="s">
        <v>4367</v>
      </c>
      <c r="Y1000" s="31"/>
      <c r="Z1000" s="31"/>
      <c r="AA1000" s="31"/>
      <c r="AB1000" s="31"/>
      <c r="AC1000" s="31"/>
      <c r="AD1000" s="34"/>
      <c r="AE1000" s="59">
        <f t="shared" si="200"/>
        <v>0</v>
      </c>
      <c r="AF1000" s="62" t="e">
        <f t="shared" si="199"/>
        <v>#VALUE!</v>
      </c>
      <c r="AG1000" s="31"/>
      <c r="AH1000" s="31">
        <f t="shared" ref="AH1000:AW1004" si="204">IF(ISNUMBER(FIND($AD1000,AH$5)),$AD1000,"")</f>
        <v>0</v>
      </c>
      <c r="AI1000" s="31">
        <f t="shared" si="204"/>
        <v>0</v>
      </c>
      <c r="AJ1000" s="31">
        <f t="shared" si="204"/>
        <v>0</v>
      </c>
      <c r="AK1000" s="31">
        <f t="shared" si="204"/>
        <v>0</v>
      </c>
      <c r="AL1000" s="31">
        <f t="shared" si="204"/>
        <v>0</v>
      </c>
      <c r="AM1000" s="31">
        <f t="shared" si="204"/>
        <v>0</v>
      </c>
      <c r="AN1000" s="31">
        <f t="shared" si="204"/>
        <v>0</v>
      </c>
      <c r="AO1000" s="31">
        <f t="shared" si="204"/>
        <v>0</v>
      </c>
      <c r="AP1000" s="31">
        <f t="shared" si="204"/>
        <v>0</v>
      </c>
      <c r="AQ1000" s="31">
        <f t="shared" si="204"/>
        <v>0</v>
      </c>
      <c r="AR1000" s="31">
        <f t="shared" si="204"/>
        <v>0</v>
      </c>
      <c r="AS1000" s="31">
        <f t="shared" si="204"/>
        <v>0</v>
      </c>
      <c r="AT1000" s="31">
        <f t="shared" si="204"/>
        <v>0</v>
      </c>
      <c r="AU1000" s="31">
        <f t="shared" si="204"/>
        <v>0</v>
      </c>
      <c r="AV1000" s="31">
        <f t="shared" si="204"/>
        <v>0</v>
      </c>
      <c r="AW1000" s="31">
        <f t="shared" si="204"/>
        <v>0</v>
      </c>
      <c r="AX1000" s="31"/>
    </row>
    <row r="1001" spans="1:50" ht="61.5" hidden="1" customHeight="1" x14ac:dyDescent="0.25">
      <c r="A1001" s="30">
        <v>996</v>
      </c>
      <c r="B1001" s="73" t="s">
        <v>1222</v>
      </c>
      <c r="C1001" s="66" t="s">
        <v>2327</v>
      </c>
      <c r="D1001" s="31"/>
      <c r="E1001" s="98" t="s">
        <v>4693</v>
      </c>
      <c r="F1001" s="52" t="s">
        <v>2499</v>
      </c>
      <c r="G1001" s="52" t="s">
        <v>2551</v>
      </c>
      <c r="H1001" s="52" t="s">
        <v>101</v>
      </c>
      <c r="I1001" s="52" t="s">
        <v>2521</v>
      </c>
      <c r="J1001" s="52" t="s">
        <v>2548</v>
      </c>
      <c r="K1001" s="52" t="s">
        <v>30</v>
      </c>
      <c r="L1001" s="52" t="s">
        <v>39</v>
      </c>
      <c r="M1001" s="52" t="s">
        <v>69</v>
      </c>
      <c r="N1001" s="52" t="s">
        <v>70</v>
      </c>
      <c r="O1001" s="52" t="s">
        <v>55</v>
      </c>
      <c r="P1001" s="32"/>
      <c r="Q1001" s="52" t="s">
        <v>2548</v>
      </c>
      <c r="R1001" s="33">
        <f t="shared" si="198"/>
        <v>2</v>
      </c>
      <c r="S1001" s="53" t="str">
        <f t="shared" si="195"/>
        <v>МЗС</v>
      </c>
      <c r="T1001" s="53"/>
      <c r="U1001" s="31"/>
      <c r="V1001" s="31"/>
      <c r="W1001" s="31"/>
      <c r="X1001" s="57" t="s">
        <v>4367</v>
      </c>
      <c r="Y1001" s="31"/>
      <c r="Z1001" s="31"/>
      <c r="AA1001" s="31"/>
      <c r="AB1001" s="31"/>
      <c r="AC1001" s="31"/>
      <c r="AD1001" s="34"/>
      <c r="AE1001" s="59">
        <f t="shared" si="200"/>
        <v>0</v>
      </c>
      <c r="AF1001" s="62" t="e">
        <f t="shared" si="199"/>
        <v>#VALUE!</v>
      </c>
      <c r="AG1001" s="31"/>
      <c r="AH1001" s="31">
        <f t="shared" si="204"/>
        <v>0</v>
      </c>
      <c r="AI1001" s="31">
        <f t="shared" si="204"/>
        <v>0</v>
      </c>
      <c r="AJ1001" s="31">
        <f t="shared" si="204"/>
        <v>0</v>
      </c>
      <c r="AK1001" s="31">
        <f t="shared" si="204"/>
        <v>0</v>
      </c>
      <c r="AL1001" s="31">
        <f t="shared" si="204"/>
        <v>0</v>
      </c>
      <c r="AM1001" s="31">
        <f t="shared" si="204"/>
        <v>0</v>
      </c>
      <c r="AN1001" s="31">
        <f t="shared" si="204"/>
        <v>0</v>
      </c>
      <c r="AO1001" s="31">
        <f t="shared" si="204"/>
        <v>0</v>
      </c>
      <c r="AP1001" s="31">
        <f t="shared" si="204"/>
        <v>0</v>
      </c>
      <c r="AQ1001" s="31">
        <f t="shared" si="204"/>
        <v>0</v>
      </c>
      <c r="AR1001" s="31">
        <f t="shared" si="204"/>
        <v>0</v>
      </c>
      <c r="AS1001" s="31">
        <f t="shared" si="204"/>
        <v>0</v>
      </c>
      <c r="AT1001" s="31">
        <f t="shared" si="204"/>
        <v>0</v>
      </c>
      <c r="AU1001" s="31">
        <f t="shared" si="204"/>
        <v>0</v>
      </c>
      <c r="AV1001" s="31">
        <f t="shared" si="204"/>
        <v>0</v>
      </c>
      <c r="AW1001" s="31">
        <f t="shared" si="204"/>
        <v>0</v>
      </c>
      <c r="AX1001" s="31"/>
    </row>
    <row r="1002" spans="1:50" ht="61.5" hidden="1" customHeight="1" x14ac:dyDescent="0.25">
      <c r="A1002" s="30">
        <v>997</v>
      </c>
      <c r="B1002" s="73" t="s">
        <v>1222</v>
      </c>
      <c r="C1002" s="66" t="s">
        <v>2327</v>
      </c>
      <c r="D1002" s="31"/>
      <c r="E1002" s="98" t="s">
        <v>4693</v>
      </c>
      <c r="F1002" s="52" t="s">
        <v>2499</v>
      </c>
      <c r="G1002" s="52" t="s">
        <v>2552</v>
      </c>
      <c r="H1002" s="52" t="s">
        <v>15</v>
      </c>
      <c r="I1002" s="52" t="s">
        <v>16</v>
      </c>
      <c r="J1002" s="52" t="s">
        <v>1959</v>
      </c>
      <c r="K1002" s="52" t="s">
        <v>18</v>
      </c>
      <c r="L1002" s="52" t="s">
        <v>2510</v>
      </c>
      <c r="M1002" s="52" t="s">
        <v>2553</v>
      </c>
      <c r="N1002" s="52" t="s">
        <v>2554</v>
      </c>
      <c r="O1002" s="52" t="s">
        <v>2555</v>
      </c>
      <c r="P1002" s="32"/>
      <c r="Q1002" s="52" t="s">
        <v>1959</v>
      </c>
      <c r="R1002" s="33">
        <f t="shared" si="198"/>
        <v>1</v>
      </c>
      <c r="S1002" s="53" t="str">
        <f t="shared" si="195"/>
        <v>Мінфін</v>
      </c>
      <c r="T1002" s="53"/>
      <c r="U1002" s="31"/>
      <c r="V1002" s="31"/>
      <c r="W1002" s="31"/>
      <c r="X1002" s="57" t="s">
        <v>4367</v>
      </c>
      <c r="Y1002" s="31"/>
      <c r="Z1002" s="57" t="s">
        <v>4367</v>
      </c>
      <c r="AA1002" s="128"/>
      <c r="AB1002" s="128"/>
      <c r="AC1002" s="31"/>
      <c r="AD1002" s="34"/>
      <c r="AE1002" s="59">
        <f t="shared" si="200"/>
        <v>0</v>
      </c>
      <c r="AF1002" s="62" t="e">
        <f t="shared" si="199"/>
        <v>#VALUE!</v>
      </c>
      <c r="AG1002" s="31"/>
      <c r="AH1002" s="31">
        <f t="shared" si="204"/>
        <v>0</v>
      </c>
      <c r="AI1002" s="31">
        <f t="shared" si="204"/>
        <v>0</v>
      </c>
      <c r="AJ1002" s="31">
        <f t="shared" si="204"/>
        <v>0</v>
      </c>
      <c r="AK1002" s="31">
        <f t="shared" si="204"/>
        <v>0</v>
      </c>
      <c r="AL1002" s="31">
        <f t="shared" si="204"/>
        <v>0</v>
      </c>
      <c r="AM1002" s="31">
        <f t="shared" si="204"/>
        <v>0</v>
      </c>
      <c r="AN1002" s="31">
        <f t="shared" si="204"/>
        <v>0</v>
      </c>
      <c r="AO1002" s="31">
        <f t="shared" si="204"/>
        <v>0</v>
      </c>
      <c r="AP1002" s="31">
        <f t="shared" si="204"/>
        <v>0</v>
      </c>
      <c r="AQ1002" s="31">
        <f t="shared" si="204"/>
        <v>0</v>
      </c>
      <c r="AR1002" s="31">
        <f t="shared" si="204"/>
        <v>0</v>
      </c>
      <c r="AS1002" s="31">
        <f t="shared" si="204"/>
        <v>0</v>
      </c>
      <c r="AT1002" s="31">
        <f t="shared" si="204"/>
        <v>0</v>
      </c>
      <c r="AU1002" s="31">
        <f t="shared" si="204"/>
        <v>0</v>
      </c>
      <c r="AV1002" s="31">
        <f t="shared" si="204"/>
        <v>0</v>
      </c>
      <c r="AW1002" s="31">
        <f t="shared" si="204"/>
        <v>0</v>
      </c>
      <c r="AX1002" s="31"/>
    </row>
    <row r="1003" spans="1:50" ht="61.5" hidden="1" customHeight="1" x14ac:dyDescent="0.25">
      <c r="A1003" s="30">
        <v>998</v>
      </c>
      <c r="B1003" s="73" t="s">
        <v>1222</v>
      </c>
      <c r="C1003" s="66" t="s">
        <v>2327</v>
      </c>
      <c r="D1003" s="31"/>
      <c r="E1003" s="98" t="s">
        <v>4693</v>
      </c>
      <c r="F1003" s="52" t="s">
        <v>2499</v>
      </c>
      <c r="G1003" s="52" t="s">
        <v>2556</v>
      </c>
      <c r="H1003" s="52" t="s">
        <v>271</v>
      </c>
      <c r="I1003" s="52" t="s">
        <v>73</v>
      </c>
      <c r="J1003" s="52" t="s">
        <v>2543</v>
      </c>
      <c r="K1003" s="52" t="s">
        <v>18</v>
      </c>
      <c r="L1003" s="52" t="s">
        <v>2510</v>
      </c>
      <c r="M1003" s="52" t="s">
        <v>2557</v>
      </c>
      <c r="N1003" s="52" t="s">
        <v>2558</v>
      </c>
      <c r="O1003" s="52" t="s">
        <v>2559</v>
      </c>
      <c r="P1003" s="32"/>
      <c r="Q1003" s="52" t="s">
        <v>2543</v>
      </c>
      <c r="R1003" s="33">
        <f t="shared" si="198"/>
        <v>12</v>
      </c>
      <c r="S1003" s="53" t="str">
        <f t="shared" si="195"/>
        <v>робоча</v>
      </c>
      <c r="T1003" s="53"/>
      <c r="U1003" s="31"/>
      <c r="V1003" s="31"/>
      <c r="W1003" s="31"/>
      <c r="X1003" s="31"/>
      <c r="Y1003" s="57" t="s">
        <v>4367</v>
      </c>
      <c r="Z1003" s="57" t="s">
        <v>4367</v>
      </c>
      <c r="AA1003" s="128"/>
      <c r="AB1003" s="128"/>
      <c r="AC1003" s="31"/>
      <c r="AD1003" s="34"/>
      <c r="AE1003" s="59">
        <f t="shared" si="200"/>
        <v>0</v>
      </c>
      <c r="AF1003" s="62" t="e">
        <f t="shared" si="199"/>
        <v>#VALUE!</v>
      </c>
      <c r="AG1003" s="31"/>
      <c r="AH1003" s="31">
        <f t="shared" si="204"/>
        <v>0</v>
      </c>
      <c r="AI1003" s="31">
        <f t="shared" si="204"/>
        <v>0</v>
      </c>
      <c r="AJ1003" s="31">
        <f t="shared" si="204"/>
        <v>0</v>
      </c>
      <c r="AK1003" s="31">
        <f t="shared" si="204"/>
        <v>0</v>
      </c>
      <c r="AL1003" s="31">
        <f t="shared" si="204"/>
        <v>0</v>
      </c>
      <c r="AM1003" s="31">
        <f t="shared" si="204"/>
        <v>0</v>
      </c>
      <c r="AN1003" s="31">
        <f t="shared" si="204"/>
        <v>0</v>
      </c>
      <c r="AO1003" s="31">
        <f t="shared" si="204"/>
        <v>0</v>
      </c>
      <c r="AP1003" s="31">
        <f t="shared" si="204"/>
        <v>0</v>
      </c>
      <c r="AQ1003" s="31">
        <f t="shared" si="204"/>
        <v>0</v>
      </c>
      <c r="AR1003" s="31">
        <f t="shared" si="204"/>
        <v>0</v>
      </c>
      <c r="AS1003" s="31">
        <f t="shared" si="204"/>
        <v>0</v>
      </c>
      <c r="AT1003" s="31">
        <f t="shared" si="204"/>
        <v>0</v>
      </c>
      <c r="AU1003" s="31">
        <f t="shared" si="204"/>
        <v>0</v>
      </c>
      <c r="AV1003" s="31">
        <f t="shared" si="204"/>
        <v>0</v>
      </c>
      <c r="AW1003" s="31">
        <f t="shared" si="204"/>
        <v>0</v>
      </c>
      <c r="AX1003" s="31"/>
    </row>
    <row r="1004" spans="1:50" ht="61.5" hidden="1" customHeight="1" x14ac:dyDescent="0.25">
      <c r="A1004" s="30">
        <v>999</v>
      </c>
      <c r="B1004" s="73" t="s">
        <v>1222</v>
      </c>
      <c r="C1004" s="66" t="s">
        <v>2327</v>
      </c>
      <c r="D1004" s="31"/>
      <c r="E1004" s="98" t="s">
        <v>4693</v>
      </c>
      <c r="F1004" s="52" t="s">
        <v>2499</v>
      </c>
      <c r="G1004" s="52" t="s">
        <v>2560</v>
      </c>
      <c r="H1004" s="52" t="s">
        <v>72</v>
      </c>
      <c r="I1004" s="52" t="s">
        <v>622</v>
      </c>
      <c r="J1004" s="52" t="s">
        <v>2543</v>
      </c>
      <c r="K1004" s="52" t="s">
        <v>30</v>
      </c>
      <c r="L1004" s="52" t="s">
        <v>39</v>
      </c>
      <c r="M1004" s="52" t="s">
        <v>2561</v>
      </c>
      <c r="N1004" s="52" t="s">
        <v>70</v>
      </c>
      <c r="O1004" s="52" t="s">
        <v>2562</v>
      </c>
      <c r="P1004" s="32"/>
      <c r="Q1004" s="52" t="s">
        <v>2543</v>
      </c>
      <c r="R1004" s="33">
        <f t="shared" si="198"/>
        <v>12</v>
      </c>
      <c r="S1004" s="53" t="str">
        <f t="shared" si="195"/>
        <v>робоча</v>
      </c>
      <c r="T1004" s="53"/>
      <c r="U1004" s="31"/>
      <c r="V1004" s="31"/>
      <c r="W1004" s="31"/>
      <c r="X1004" s="31"/>
      <c r="Y1004" s="31"/>
      <c r="Z1004" s="57" t="s">
        <v>4367</v>
      </c>
      <c r="AA1004" s="128"/>
      <c r="AB1004" s="128"/>
      <c r="AC1004" s="31"/>
      <c r="AD1004" s="34"/>
      <c r="AE1004" s="59">
        <f t="shared" si="200"/>
        <v>0</v>
      </c>
      <c r="AF1004" s="62" t="e">
        <f t="shared" si="199"/>
        <v>#VALUE!</v>
      </c>
      <c r="AG1004" s="31"/>
      <c r="AH1004" s="31">
        <f t="shared" si="204"/>
        <v>0</v>
      </c>
      <c r="AI1004" s="31">
        <f t="shared" si="204"/>
        <v>0</v>
      </c>
      <c r="AJ1004" s="31">
        <f t="shared" si="204"/>
        <v>0</v>
      </c>
      <c r="AK1004" s="31">
        <f t="shared" si="204"/>
        <v>0</v>
      </c>
      <c r="AL1004" s="31">
        <f t="shared" si="204"/>
        <v>0</v>
      </c>
      <c r="AM1004" s="31">
        <f t="shared" si="204"/>
        <v>0</v>
      </c>
      <c r="AN1004" s="31">
        <f t="shared" si="204"/>
        <v>0</v>
      </c>
      <c r="AO1004" s="31">
        <f t="shared" si="204"/>
        <v>0</v>
      </c>
      <c r="AP1004" s="31">
        <f t="shared" si="204"/>
        <v>0</v>
      </c>
      <c r="AQ1004" s="31">
        <f t="shared" si="204"/>
        <v>0</v>
      </c>
      <c r="AR1004" s="31">
        <f t="shared" si="204"/>
        <v>0</v>
      </c>
      <c r="AS1004" s="31">
        <f t="shared" si="204"/>
        <v>0</v>
      </c>
      <c r="AT1004" s="31">
        <f t="shared" si="204"/>
        <v>0</v>
      </c>
      <c r="AU1004" s="31">
        <f t="shared" si="204"/>
        <v>0</v>
      </c>
      <c r="AV1004" s="31">
        <f t="shared" si="204"/>
        <v>0</v>
      </c>
      <c r="AW1004" s="31">
        <f t="shared" si="204"/>
        <v>0</v>
      </c>
      <c r="AX1004" s="31"/>
    </row>
    <row r="1005" spans="1:50" ht="61.5" customHeight="1" x14ac:dyDescent="0.25">
      <c r="A1005" s="30">
        <v>1000</v>
      </c>
      <c r="B1005" s="73" t="s">
        <v>1222</v>
      </c>
      <c r="C1005" s="66" t="s">
        <v>2327</v>
      </c>
      <c r="D1005" s="31"/>
      <c r="E1005" s="98" t="s">
        <v>4694</v>
      </c>
      <c r="F1005" s="52" t="s">
        <v>2563</v>
      </c>
      <c r="G1005" s="52" t="s">
        <v>2564</v>
      </c>
      <c r="H1005" s="52" t="s">
        <v>15</v>
      </c>
      <c r="I1005" s="52" t="s">
        <v>16</v>
      </c>
      <c r="J1005" s="52" t="s">
        <v>2565</v>
      </c>
      <c r="K1005" s="52" t="s">
        <v>2566</v>
      </c>
      <c r="L1005" s="52" t="s">
        <v>39</v>
      </c>
      <c r="M1005" s="52" t="s">
        <v>2567</v>
      </c>
      <c r="N1005" s="52" t="s">
        <v>2568</v>
      </c>
      <c r="O1005" s="52" t="s">
        <v>2569</v>
      </c>
      <c r="P1005" s="32"/>
      <c r="Q1005" s="52" t="s">
        <v>4317</v>
      </c>
      <c r="R1005" s="33">
        <f t="shared" si="198"/>
        <v>11</v>
      </c>
      <c r="S1005" s="53" t="str">
        <f t="shared" si="195"/>
        <v>Мінекономіки</v>
      </c>
      <c r="T1005" s="54"/>
      <c r="U1005" s="55" t="s">
        <v>4272</v>
      </c>
      <c r="V1005" s="64"/>
      <c r="W1005" s="34"/>
      <c r="X1005" s="57" t="s">
        <v>4367</v>
      </c>
      <c r="Y1005" s="57" t="s">
        <v>4367</v>
      </c>
      <c r="Z1005" s="57" t="s">
        <v>4367</v>
      </c>
      <c r="AA1005" s="57"/>
      <c r="AB1005" s="57"/>
      <c r="AC1005" s="65" t="s">
        <v>4472</v>
      </c>
      <c r="AD1005" s="65" t="s">
        <v>4473</v>
      </c>
      <c r="AE1005" s="59">
        <f t="shared" si="200"/>
        <v>2</v>
      </c>
      <c r="AF1005" s="60" t="str">
        <f t="shared" si="199"/>
        <v>Деркач</v>
      </c>
      <c r="AG1005" s="34"/>
      <c r="AH1005" s="16" t="str">
        <f t="shared" ref="AH1005:AW1020" si="205">IF(ISNUMBER(FIND(AH$5,$AD1005)),AH$5,"")</f>
        <v>Деркач</v>
      </c>
      <c r="AI1005" s="16" t="str">
        <f t="shared" si="205"/>
        <v/>
      </c>
      <c r="AJ1005" s="16" t="str">
        <f t="shared" si="205"/>
        <v/>
      </c>
      <c r="AK1005" s="16" t="str">
        <f t="shared" si="205"/>
        <v>Козаченко</v>
      </c>
      <c r="AL1005" s="16" t="str">
        <f t="shared" si="205"/>
        <v/>
      </c>
      <c r="AM1005" s="16" t="str">
        <f t="shared" si="205"/>
        <v/>
      </c>
      <c r="AN1005" s="16" t="str">
        <f t="shared" si="205"/>
        <v/>
      </c>
      <c r="AO1005" s="16" t="str">
        <f t="shared" si="205"/>
        <v/>
      </c>
      <c r="AP1005" s="16" t="str">
        <f t="shared" si="205"/>
        <v/>
      </c>
      <c r="AQ1005" s="16" t="str">
        <f t="shared" si="205"/>
        <v/>
      </c>
      <c r="AR1005" s="16" t="str">
        <f t="shared" si="205"/>
        <v/>
      </c>
      <c r="AS1005" s="16" t="str">
        <f t="shared" si="205"/>
        <v/>
      </c>
      <c r="AT1005" s="16" t="str">
        <f t="shared" si="205"/>
        <v/>
      </c>
      <c r="AU1005" s="16" t="str">
        <f t="shared" si="205"/>
        <v/>
      </c>
      <c r="AV1005" s="16" t="str">
        <f t="shared" si="205"/>
        <v/>
      </c>
      <c r="AW1005" s="16" t="str">
        <f t="shared" si="205"/>
        <v/>
      </c>
      <c r="AX1005" s="31"/>
    </row>
    <row r="1006" spans="1:50" ht="61.5" customHeight="1" x14ac:dyDescent="0.25">
      <c r="A1006" s="30">
        <v>1001</v>
      </c>
      <c r="B1006" s="73" t="s">
        <v>1222</v>
      </c>
      <c r="C1006" s="66" t="s">
        <v>2327</v>
      </c>
      <c r="D1006" s="31"/>
      <c r="E1006" s="98" t="s">
        <v>4694</v>
      </c>
      <c r="F1006" s="52" t="s">
        <v>2563</v>
      </c>
      <c r="G1006" s="52" t="s">
        <v>2570</v>
      </c>
      <c r="H1006" s="52" t="s">
        <v>2571</v>
      </c>
      <c r="I1006" s="52" t="s">
        <v>2572</v>
      </c>
      <c r="J1006" s="52" t="s">
        <v>2573</v>
      </c>
      <c r="K1006" s="52" t="s">
        <v>2574</v>
      </c>
      <c r="L1006" s="52" t="s">
        <v>39</v>
      </c>
      <c r="M1006" s="52" t="s">
        <v>2575</v>
      </c>
      <c r="N1006" s="52" t="s">
        <v>2576</v>
      </c>
      <c r="O1006" s="52" t="s">
        <v>2577</v>
      </c>
      <c r="P1006" s="32"/>
      <c r="Q1006" s="52" t="s">
        <v>4266</v>
      </c>
      <c r="R1006" s="33">
        <f t="shared" si="198"/>
        <v>4</v>
      </c>
      <c r="S1006" s="53" t="str">
        <f t="shared" si="195"/>
        <v>Мінцифри</v>
      </c>
      <c r="T1006" s="54"/>
      <c r="U1006" s="55" t="s">
        <v>4272</v>
      </c>
      <c r="V1006" s="64"/>
      <c r="W1006" s="34"/>
      <c r="X1006" s="57" t="s">
        <v>4367</v>
      </c>
      <c r="Y1006" s="57" t="s">
        <v>4367</v>
      </c>
      <c r="Z1006" s="57" t="s">
        <v>4367</v>
      </c>
      <c r="AA1006" s="133"/>
      <c r="AB1006" s="57" t="s">
        <v>4367</v>
      </c>
      <c r="AC1006" s="58" t="s">
        <v>4401</v>
      </c>
      <c r="AD1006" s="58" t="s">
        <v>4402</v>
      </c>
      <c r="AE1006" s="59">
        <f t="shared" si="200"/>
        <v>2</v>
      </c>
      <c r="AF1006" s="60" t="str">
        <f t="shared" si="199"/>
        <v>Деркач</v>
      </c>
      <c r="AG1006" s="34"/>
      <c r="AH1006" s="16" t="str">
        <f t="shared" si="205"/>
        <v>Деркач</v>
      </c>
      <c r="AI1006" s="16" t="str">
        <f t="shared" si="205"/>
        <v>Калмиков</v>
      </c>
      <c r="AJ1006" s="16" t="str">
        <f t="shared" si="205"/>
        <v/>
      </c>
      <c r="AK1006" s="16" t="str">
        <f t="shared" si="205"/>
        <v/>
      </c>
      <c r="AL1006" s="16" t="str">
        <f t="shared" si="205"/>
        <v/>
      </c>
      <c r="AM1006" s="16" t="str">
        <f t="shared" si="205"/>
        <v/>
      </c>
      <c r="AN1006" s="16" t="str">
        <f t="shared" si="205"/>
        <v/>
      </c>
      <c r="AO1006" s="16" t="str">
        <f t="shared" si="205"/>
        <v/>
      </c>
      <c r="AP1006" s="16" t="str">
        <f t="shared" si="205"/>
        <v/>
      </c>
      <c r="AQ1006" s="16" t="str">
        <f t="shared" si="205"/>
        <v/>
      </c>
      <c r="AR1006" s="16" t="str">
        <f t="shared" si="205"/>
        <v/>
      </c>
      <c r="AS1006" s="16" t="str">
        <f t="shared" si="205"/>
        <v/>
      </c>
      <c r="AT1006" s="16" t="str">
        <f t="shared" si="205"/>
        <v/>
      </c>
      <c r="AU1006" s="16" t="str">
        <f t="shared" si="205"/>
        <v/>
      </c>
      <c r="AV1006" s="16" t="str">
        <f t="shared" si="205"/>
        <v/>
      </c>
      <c r="AW1006" s="16" t="str">
        <f t="shared" si="205"/>
        <v/>
      </c>
      <c r="AX1006" s="31"/>
    </row>
    <row r="1007" spans="1:50" ht="61.5" customHeight="1" x14ac:dyDescent="0.25">
      <c r="A1007" s="30">
        <v>1002</v>
      </c>
      <c r="B1007" s="73" t="s">
        <v>1222</v>
      </c>
      <c r="C1007" s="66" t="s">
        <v>2327</v>
      </c>
      <c r="D1007" s="31"/>
      <c r="E1007" s="98" t="s">
        <v>4694</v>
      </c>
      <c r="F1007" s="52" t="s">
        <v>2563</v>
      </c>
      <c r="G1007" s="52" t="s">
        <v>2578</v>
      </c>
      <c r="H1007" s="52" t="s">
        <v>2579</v>
      </c>
      <c r="I1007" s="52" t="s">
        <v>2580</v>
      </c>
      <c r="J1007" s="52" t="s">
        <v>2573</v>
      </c>
      <c r="K1007" s="52" t="s">
        <v>2581</v>
      </c>
      <c r="L1007" s="52" t="s">
        <v>39</v>
      </c>
      <c r="M1007" s="52" t="s">
        <v>58</v>
      </c>
      <c r="N1007" s="52" t="s">
        <v>2576</v>
      </c>
      <c r="O1007" s="52" t="s">
        <v>2577</v>
      </c>
      <c r="P1007" s="32"/>
      <c r="Q1007" s="52" t="s">
        <v>4266</v>
      </c>
      <c r="R1007" s="33">
        <f t="shared" si="198"/>
        <v>4</v>
      </c>
      <c r="S1007" s="53" t="str">
        <f t="shared" si="195"/>
        <v>Мінцифри</v>
      </c>
      <c r="T1007" s="54"/>
      <c r="U1007" s="55" t="s">
        <v>4272</v>
      </c>
      <c r="V1007" s="64"/>
      <c r="W1007" s="34"/>
      <c r="X1007" s="57" t="s">
        <v>4367</v>
      </c>
      <c r="Y1007" s="57" t="s">
        <v>4367</v>
      </c>
      <c r="Z1007" s="57" t="s">
        <v>4367</v>
      </c>
      <c r="AA1007" s="133"/>
      <c r="AB1007" s="57" t="s">
        <v>4367</v>
      </c>
      <c r="AC1007" s="58" t="s">
        <v>4401</v>
      </c>
      <c r="AD1007" s="58" t="s">
        <v>4402</v>
      </c>
      <c r="AE1007" s="59">
        <f t="shared" si="200"/>
        <v>2</v>
      </c>
      <c r="AF1007" s="60" t="str">
        <f t="shared" si="199"/>
        <v>Деркач</v>
      </c>
      <c r="AG1007" s="34"/>
      <c r="AH1007" s="16" t="str">
        <f t="shared" si="205"/>
        <v>Деркач</v>
      </c>
      <c r="AI1007" s="16" t="str">
        <f t="shared" si="205"/>
        <v>Калмиков</v>
      </c>
      <c r="AJ1007" s="16" t="str">
        <f t="shared" si="205"/>
        <v/>
      </c>
      <c r="AK1007" s="16" t="str">
        <f t="shared" si="205"/>
        <v/>
      </c>
      <c r="AL1007" s="16" t="str">
        <f t="shared" si="205"/>
        <v/>
      </c>
      <c r="AM1007" s="16" t="str">
        <f t="shared" si="205"/>
        <v/>
      </c>
      <c r="AN1007" s="16" t="str">
        <f t="shared" si="205"/>
        <v/>
      </c>
      <c r="AO1007" s="16" t="str">
        <f t="shared" si="205"/>
        <v/>
      </c>
      <c r="AP1007" s="16" t="str">
        <f t="shared" si="205"/>
        <v/>
      </c>
      <c r="AQ1007" s="16" t="str">
        <f t="shared" si="205"/>
        <v/>
      </c>
      <c r="AR1007" s="16" t="str">
        <f t="shared" si="205"/>
        <v/>
      </c>
      <c r="AS1007" s="16" t="str">
        <f t="shared" si="205"/>
        <v/>
      </c>
      <c r="AT1007" s="16" t="str">
        <f t="shared" si="205"/>
        <v/>
      </c>
      <c r="AU1007" s="16" t="str">
        <f t="shared" si="205"/>
        <v/>
      </c>
      <c r="AV1007" s="16" t="str">
        <f t="shared" si="205"/>
        <v/>
      </c>
      <c r="AW1007" s="16" t="str">
        <f t="shared" si="205"/>
        <v/>
      </c>
      <c r="AX1007" s="31"/>
    </row>
    <row r="1008" spans="1:50" ht="61.5" customHeight="1" x14ac:dyDescent="0.25">
      <c r="A1008" s="30">
        <v>1003</v>
      </c>
      <c r="B1008" s="73" t="s">
        <v>1222</v>
      </c>
      <c r="C1008" s="66" t="s">
        <v>2327</v>
      </c>
      <c r="D1008" s="31"/>
      <c r="E1008" s="98" t="s">
        <v>4694</v>
      </c>
      <c r="F1008" s="52" t="s">
        <v>2563</v>
      </c>
      <c r="G1008" s="52" t="s">
        <v>2582</v>
      </c>
      <c r="H1008" s="52" t="s">
        <v>2583</v>
      </c>
      <c r="I1008" s="52" t="s">
        <v>2584</v>
      </c>
      <c r="J1008" s="52" t="s">
        <v>2585</v>
      </c>
      <c r="K1008" s="52" t="s">
        <v>2581</v>
      </c>
      <c r="L1008" s="52" t="s">
        <v>39</v>
      </c>
      <c r="M1008" s="52" t="s">
        <v>2586</v>
      </c>
      <c r="N1008" s="52" t="s">
        <v>2576</v>
      </c>
      <c r="O1008" s="52" t="s">
        <v>2577</v>
      </c>
      <c r="P1008" s="32"/>
      <c r="Q1008" s="52" t="s">
        <v>4267</v>
      </c>
      <c r="R1008" s="33">
        <f t="shared" si="198"/>
        <v>4</v>
      </c>
      <c r="S1008" s="53" t="str">
        <f t="shared" si="195"/>
        <v>Мінцифри</v>
      </c>
      <c r="T1008" s="54"/>
      <c r="U1008" s="55" t="s">
        <v>4272</v>
      </c>
      <c r="V1008" s="64"/>
      <c r="W1008" s="34"/>
      <c r="X1008" s="57" t="s">
        <v>4367</v>
      </c>
      <c r="Y1008" s="57" t="s">
        <v>4367</v>
      </c>
      <c r="Z1008" s="57" t="s">
        <v>4367</v>
      </c>
      <c r="AA1008" s="133"/>
      <c r="AB1008" s="57" t="s">
        <v>4367</v>
      </c>
      <c r="AC1008" s="58" t="s">
        <v>4401</v>
      </c>
      <c r="AD1008" s="58" t="s">
        <v>4402</v>
      </c>
      <c r="AE1008" s="59">
        <f t="shared" si="200"/>
        <v>2</v>
      </c>
      <c r="AF1008" s="60" t="str">
        <f t="shared" si="199"/>
        <v>Деркач</v>
      </c>
      <c r="AG1008" s="34"/>
      <c r="AH1008" s="16" t="str">
        <f t="shared" si="205"/>
        <v>Деркач</v>
      </c>
      <c r="AI1008" s="16" t="str">
        <f t="shared" si="205"/>
        <v>Калмиков</v>
      </c>
      <c r="AJ1008" s="16" t="str">
        <f t="shared" si="205"/>
        <v/>
      </c>
      <c r="AK1008" s="16" t="str">
        <f t="shared" si="205"/>
        <v/>
      </c>
      <c r="AL1008" s="16" t="str">
        <f t="shared" si="205"/>
        <v/>
      </c>
      <c r="AM1008" s="16" t="str">
        <f t="shared" si="205"/>
        <v/>
      </c>
      <c r="AN1008" s="16" t="str">
        <f t="shared" si="205"/>
        <v/>
      </c>
      <c r="AO1008" s="16" t="str">
        <f t="shared" si="205"/>
        <v/>
      </c>
      <c r="AP1008" s="16" t="str">
        <f t="shared" si="205"/>
        <v/>
      </c>
      <c r="AQ1008" s="16" t="str">
        <f t="shared" si="205"/>
        <v/>
      </c>
      <c r="AR1008" s="16" t="str">
        <f t="shared" si="205"/>
        <v/>
      </c>
      <c r="AS1008" s="16" t="str">
        <f t="shared" si="205"/>
        <v/>
      </c>
      <c r="AT1008" s="16" t="str">
        <f t="shared" si="205"/>
        <v/>
      </c>
      <c r="AU1008" s="16" t="str">
        <f t="shared" si="205"/>
        <v/>
      </c>
      <c r="AV1008" s="16" t="str">
        <f t="shared" si="205"/>
        <v/>
      </c>
      <c r="AW1008" s="16" t="str">
        <f t="shared" si="205"/>
        <v/>
      </c>
      <c r="AX1008" s="31"/>
    </row>
    <row r="1009" spans="1:50" ht="61.5" hidden="1" customHeight="1" x14ac:dyDescent="0.25">
      <c r="A1009" s="30">
        <v>1004</v>
      </c>
      <c r="B1009" s="73" t="s">
        <v>1222</v>
      </c>
      <c r="C1009" s="66" t="s">
        <v>2327</v>
      </c>
      <c r="D1009" s="31"/>
      <c r="E1009" s="98" t="s">
        <v>4694</v>
      </c>
      <c r="F1009" s="52" t="s">
        <v>2563</v>
      </c>
      <c r="G1009" s="52" t="s">
        <v>2587</v>
      </c>
      <c r="H1009" s="52" t="s">
        <v>2588</v>
      </c>
      <c r="I1009" s="52" t="s">
        <v>16</v>
      </c>
      <c r="J1009" s="52" t="s">
        <v>2589</v>
      </c>
      <c r="K1009" s="52" t="s">
        <v>2581</v>
      </c>
      <c r="L1009" s="52" t="s">
        <v>39</v>
      </c>
      <c r="M1009" s="52" t="s">
        <v>2590</v>
      </c>
      <c r="N1009" s="52" t="s">
        <v>2576</v>
      </c>
      <c r="O1009" s="52" t="s">
        <v>2591</v>
      </c>
      <c r="P1009" s="32"/>
      <c r="Q1009" s="52" t="s">
        <v>4268</v>
      </c>
      <c r="R1009" s="33">
        <f t="shared" si="198"/>
        <v>3</v>
      </c>
      <c r="S1009" s="53" t="str">
        <f t="shared" si="195"/>
        <v>Мінцифри</v>
      </c>
      <c r="T1009" s="54"/>
      <c r="U1009" s="55" t="s">
        <v>4272</v>
      </c>
      <c r="V1009" s="64"/>
      <c r="W1009" s="34"/>
      <c r="X1009" s="61"/>
      <c r="Y1009" s="61"/>
      <c r="Z1009" s="57" t="s">
        <v>4367</v>
      </c>
      <c r="AA1009" s="57"/>
      <c r="AB1009" s="57"/>
      <c r="AC1009" s="58" t="s">
        <v>4401</v>
      </c>
      <c r="AD1009" s="58" t="s">
        <v>4402</v>
      </c>
      <c r="AE1009" s="59">
        <f t="shared" si="200"/>
        <v>2</v>
      </c>
      <c r="AF1009" s="60" t="str">
        <f t="shared" si="199"/>
        <v>Деркач</v>
      </c>
      <c r="AG1009" s="34"/>
      <c r="AH1009" s="16" t="str">
        <f t="shared" si="205"/>
        <v>Деркач</v>
      </c>
      <c r="AI1009" s="16" t="str">
        <f t="shared" si="205"/>
        <v>Калмиков</v>
      </c>
      <c r="AJ1009" s="16" t="str">
        <f t="shared" si="205"/>
        <v/>
      </c>
      <c r="AK1009" s="16" t="str">
        <f t="shared" si="205"/>
        <v/>
      </c>
      <c r="AL1009" s="16" t="str">
        <f t="shared" si="205"/>
        <v/>
      </c>
      <c r="AM1009" s="16" t="str">
        <f t="shared" si="205"/>
        <v/>
      </c>
      <c r="AN1009" s="16" t="str">
        <f t="shared" si="205"/>
        <v/>
      </c>
      <c r="AO1009" s="16" t="str">
        <f t="shared" si="205"/>
        <v/>
      </c>
      <c r="AP1009" s="16" t="str">
        <f t="shared" si="205"/>
        <v/>
      </c>
      <c r="AQ1009" s="16" t="str">
        <f t="shared" si="205"/>
        <v/>
      </c>
      <c r="AR1009" s="16" t="str">
        <f t="shared" si="205"/>
        <v/>
      </c>
      <c r="AS1009" s="16" t="str">
        <f t="shared" si="205"/>
        <v/>
      </c>
      <c r="AT1009" s="16" t="str">
        <f t="shared" si="205"/>
        <v/>
      </c>
      <c r="AU1009" s="16" t="str">
        <f t="shared" si="205"/>
        <v/>
      </c>
      <c r="AV1009" s="16" t="str">
        <f t="shared" si="205"/>
        <v/>
      </c>
      <c r="AW1009" s="16" t="str">
        <f t="shared" si="205"/>
        <v/>
      </c>
      <c r="AX1009" s="31"/>
    </row>
    <row r="1010" spans="1:50" ht="61.5" customHeight="1" x14ac:dyDescent="0.25">
      <c r="A1010" s="30">
        <v>1005</v>
      </c>
      <c r="B1010" s="73" t="s">
        <v>1222</v>
      </c>
      <c r="C1010" s="66" t="s">
        <v>2327</v>
      </c>
      <c r="D1010" s="31"/>
      <c r="E1010" s="98" t="s">
        <v>4695</v>
      </c>
      <c r="F1010" s="52" t="s">
        <v>2592</v>
      </c>
      <c r="G1010" s="52" t="s">
        <v>2593</v>
      </c>
      <c r="H1010" s="52" t="s">
        <v>156</v>
      </c>
      <c r="I1010" s="52" t="s">
        <v>193</v>
      </c>
      <c r="J1010" s="52" t="s">
        <v>17</v>
      </c>
      <c r="K1010" s="52" t="s">
        <v>30</v>
      </c>
      <c r="L1010" s="52" t="s">
        <v>31</v>
      </c>
      <c r="M1010" s="52" t="s">
        <v>54</v>
      </c>
      <c r="N1010" s="52" t="s">
        <v>17</v>
      </c>
      <c r="O1010" s="52" t="s">
        <v>55</v>
      </c>
      <c r="P1010" s="32"/>
      <c r="Q1010" s="52" t="s">
        <v>4225</v>
      </c>
      <c r="R1010" s="33">
        <f t="shared" si="198"/>
        <v>1</v>
      </c>
      <c r="S1010" s="53" t="str">
        <f t="shared" si="195"/>
        <v>НАЗК</v>
      </c>
      <c r="T1010" s="54"/>
      <c r="U1010" s="55" t="s">
        <v>4272</v>
      </c>
      <c r="V1010" s="56" t="s">
        <v>4272</v>
      </c>
      <c r="W1010" s="34"/>
      <c r="X1010" s="57" t="s">
        <v>4367</v>
      </c>
      <c r="Y1010" s="61"/>
      <c r="Z1010" s="61"/>
      <c r="AA1010" s="55" t="s">
        <v>4272</v>
      </c>
      <c r="AB1010" s="55"/>
      <c r="AC1010" s="65" t="s">
        <v>4447</v>
      </c>
      <c r="AD1010" s="58" t="s">
        <v>4383</v>
      </c>
      <c r="AE1010" s="59">
        <f t="shared" si="200"/>
        <v>2</v>
      </c>
      <c r="AF1010" s="60" t="str">
        <f t="shared" si="199"/>
        <v>Деркач</v>
      </c>
      <c r="AG1010" s="34"/>
      <c r="AH1010" s="16" t="str">
        <f t="shared" si="205"/>
        <v>Деркач</v>
      </c>
      <c r="AI1010" s="16" t="str">
        <f t="shared" si="205"/>
        <v/>
      </c>
      <c r="AJ1010" s="16" t="str">
        <f t="shared" si="205"/>
        <v/>
      </c>
      <c r="AK1010" s="16" t="str">
        <f t="shared" si="205"/>
        <v/>
      </c>
      <c r="AL1010" s="16" t="str">
        <f t="shared" si="205"/>
        <v/>
      </c>
      <c r="AM1010" s="16" t="str">
        <f t="shared" si="205"/>
        <v/>
      </c>
      <c r="AN1010" s="16" t="str">
        <f t="shared" si="205"/>
        <v/>
      </c>
      <c r="AO1010" s="16" t="str">
        <f t="shared" si="205"/>
        <v/>
      </c>
      <c r="AP1010" s="16" t="str">
        <f t="shared" si="205"/>
        <v/>
      </c>
      <c r="AQ1010" s="16" t="str">
        <f t="shared" si="205"/>
        <v/>
      </c>
      <c r="AR1010" s="16" t="str">
        <f t="shared" si="205"/>
        <v/>
      </c>
      <c r="AS1010" s="16" t="str">
        <f t="shared" si="205"/>
        <v/>
      </c>
      <c r="AT1010" s="16" t="str">
        <f t="shared" si="205"/>
        <v/>
      </c>
      <c r="AU1010" s="16" t="str">
        <f t="shared" si="205"/>
        <v/>
      </c>
      <c r="AV1010" s="16" t="str">
        <f t="shared" si="205"/>
        <v>Любченко</v>
      </c>
      <c r="AW1010" s="16" t="str">
        <f t="shared" si="205"/>
        <v/>
      </c>
      <c r="AX1010" s="11" t="s">
        <v>4293</v>
      </c>
    </row>
    <row r="1011" spans="1:50" ht="61.5" customHeight="1" x14ac:dyDescent="0.25">
      <c r="A1011" s="30">
        <v>1006</v>
      </c>
      <c r="B1011" s="73" t="s">
        <v>1222</v>
      </c>
      <c r="C1011" s="66" t="s">
        <v>2327</v>
      </c>
      <c r="D1011" s="31"/>
      <c r="E1011" s="98" t="s">
        <v>4695</v>
      </c>
      <c r="F1011" s="52" t="s">
        <v>2592</v>
      </c>
      <c r="G1011" s="52" t="s">
        <v>2594</v>
      </c>
      <c r="H1011" s="52" t="s">
        <v>98</v>
      </c>
      <c r="I1011" s="52" t="s">
        <v>112</v>
      </c>
      <c r="J1011" s="52" t="s">
        <v>17</v>
      </c>
      <c r="K1011" s="52" t="s">
        <v>30</v>
      </c>
      <c r="L1011" s="52" t="s">
        <v>31</v>
      </c>
      <c r="M1011" s="52" t="s">
        <v>58</v>
      </c>
      <c r="N1011" s="52" t="s">
        <v>59</v>
      </c>
      <c r="O1011" s="52" t="s">
        <v>55</v>
      </c>
      <c r="P1011" s="32"/>
      <c r="Q1011" s="52" t="s">
        <v>4225</v>
      </c>
      <c r="R1011" s="33">
        <f t="shared" si="198"/>
        <v>1</v>
      </c>
      <c r="S1011" s="53" t="str">
        <f t="shared" si="195"/>
        <v>НАЗК</v>
      </c>
      <c r="T1011" s="54"/>
      <c r="U1011" s="55" t="s">
        <v>4272</v>
      </c>
      <c r="V1011" s="56" t="s">
        <v>4272</v>
      </c>
      <c r="W1011" s="34"/>
      <c r="X1011" s="57" t="s">
        <v>4367</v>
      </c>
      <c r="Y1011" s="61"/>
      <c r="Z1011" s="61"/>
      <c r="AA1011" s="55" t="s">
        <v>4272</v>
      </c>
      <c r="AB1011" s="55"/>
      <c r="AC1011" s="65" t="s">
        <v>4446</v>
      </c>
      <c r="AD1011" s="58" t="s">
        <v>4279</v>
      </c>
      <c r="AE1011" s="59">
        <f t="shared" si="200"/>
        <v>1</v>
      </c>
      <c r="AF1011" s="60" t="str">
        <f t="shared" si="199"/>
        <v>Деркач</v>
      </c>
      <c r="AG1011" s="34"/>
      <c r="AH1011" s="16" t="str">
        <f t="shared" si="205"/>
        <v>Деркач</v>
      </c>
      <c r="AI1011" s="16" t="str">
        <f t="shared" si="205"/>
        <v/>
      </c>
      <c r="AJ1011" s="16" t="str">
        <f t="shared" si="205"/>
        <v/>
      </c>
      <c r="AK1011" s="16" t="str">
        <f t="shared" si="205"/>
        <v/>
      </c>
      <c r="AL1011" s="16" t="str">
        <f t="shared" si="205"/>
        <v/>
      </c>
      <c r="AM1011" s="16" t="str">
        <f t="shared" si="205"/>
        <v/>
      </c>
      <c r="AN1011" s="16" t="str">
        <f t="shared" si="205"/>
        <v/>
      </c>
      <c r="AO1011" s="16" t="str">
        <f t="shared" si="205"/>
        <v/>
      </c>
      <c r="AP1011" s="16" t="str">
        <f t="shared" si="205"/>
        <v/>
      </c>
      <c r="AQ1011" s="16" t="str">
        <f t="shared" si="205"/>
        <v/>
      </c>
      <c r="AR1011" s="16" t="str">
        <f t="shared" si="205"/>
        <v/>
      </c>
      <c r="AS1011" s="16" t="str">
        <f t="shared" si="205"/>
        <v/>
      </c>
      <c r="AT1011" s="16" t="str">
        <f t="shared" si="205"/>
        <v/>
      </c>
      <c r="AU1011" s="16" t="str">
        <f t="shared" si="205"/>
        <v/>
      </c>
      <c r="AV1011" s="16" t="str">
        <f t="shared" si="205"/>
        <v/>
      </c>
      <c r="AW1011" s="16" t="str">
        <f t="shared" si="205"/>
        <v/>
      </c>
      <c r="AX1011" s="31"/>
    </row>
    <row r="1012" spans="1:50" ht="61.5" customHeight="1" x14ac:dyDescent="0.25">
      <c r="A1012" s="30">
        <v>1007</v>
      </c>
      <c r="B1012" s="73" t="s">
        <v>1222</v>
      </c>
      <c r="C1012" s="66" t="s">
        <v>2327</v>
      </c>
      <c r="D1012" s="31"/>
      <c r="E1012" s="98" t="s">
        <v>4695</v>
      </c>
      <c r="F1012" s="52" t="s">
        <v>2592</v>
      </c>
      <c r="G1012" s="52" t="s">
        <v>2595</v>
      </c>
      <c r="H1012" s="52" t="s">
        <v>94</v>
      </c>
      <c r="I1012" s="52" t="s">
        <v>258</v>
      </c>
      <c r="J1012" s="52" t="s">
        <v>17</v>
      </c>
      <c r="K1012" s="52" t="s">
        <v>30</v>
      </c>
      <c r="L1012" s="52" t="s">
        <v>31</v>
      </c>
      <c r="M1012" s="52" t="s">
        <v>64</v>
      </c>
      <c r="N1012" s="52" t="s">
        <v>65</v>
      </c>
      <c r="O1012" s="52" t="s">
        <v>55</v>
      </c>
      <c r="P1012" s="32"/>
      <c r="Q1012" s="52" t="s">
        <v>4225</v>
      </c>
      <c r="R1012" s="33">
        <f t="shared" si="198"/>
        <v>1</v>
      </c>
      <c r="S1012" s="53" t="str">
        <f t="shared" si="195"/>
        <v>НАЗК</v>
      </c>
      <c r="T1012" s="54"/>
      <c r="U1012" s="55" t="s">
        <v>4272</v>
      </c>
      <c r="V1012" s="56" t="s">
        <v>4272</v>
      </c>
      <c r="W1012" s="34"/>
      <c r="X1012" s="57" t="s">
        <v>4367</v>
      </c>
      <c r="Y1012" s="61"/>
      <c r="Z1012" s="61"/>
      <c r="AA1012" s="55" t="s">
        <v>4272</v>
      </c>
      <c r="AB1012" s="55"/>
      <c r="AC1012" s="65" t="s">
        <v>4446</v>
      </c>
      <c r="AD1012" s="58" t="s">
        <v>4279</v>
      </c>
      <c r="AE1012" s="59">
        <f t="shared" si="200"/>
        <v>1</v>
      </c>
      <c r="AF1012" s="60" t="str">
        <f t="shared" si="199"/>
        <v>Деркач</v>
      </c>
      <c r="AG1012" s="34"/>
      <c r="AH1012" s="16" t="str">
        <f t="shared" si="205"/>
        <v>Деркач</v>
      </c>
      <c r="AI1012" s="16" t="str">
        <f t="shared" si="205"/>
        <v/>
      </c>
      <c r="AJ1012" s="16" t="str">
        <f t="shared" si="205"/>
        <v/>
      </c>
      <c r="AK1012" s="16" t="str">
        <f t="shared" si="205"/>
        <v/>
      </c>
      <c r="AL1012" s="16" t="str">
        <f t="shared" si="205"/>
        <v/>
      </c>
      <c r="AM1012" s="16" t="str">
        <f t="shared" si="205"/>
        <v/>
      </c>
      <c r="AN1012" s="16" t="str">
        <f t="shared" si="205"/>
        <v/>
      </c>
      <c r="AO1012" s="16" t="str">
        <f t="shared" si="205"/>
        <v/>
      </c>
      <c r="AP1012" s="16" t="str">
        <f t="shared" si="205"/>
        <v/>
      </c>
      <c r="AQ1012" s="16" t="str">
        <f t="shared" si="205"/>
        <v/>
      </c>
      <c r="AR1012" s="16" t="str">
        <f t="shared" si="205"/>
        <v/>
      </c>
      <c r="AS1012" s="16" t="str">
        <f t="shared" si="205"/>
        <v/>
      </c>
      <c r="AT1012" s="16" t="str">
        <f t="shared" si="205"/>
        <v/>
      </c>
      <c r="AU1012" s="16" t="str">
        <f t="shared" si="205"/>
        <v/>
      </c>
      <c r="AV1012" s="16" t="str">
        <f t="shared" si="205"/>
        <v/>
      </c>
      <c r="AW1012" s="16" t="str">
        <f t="shared" si="205"/>
        <v/>
      </c>
      <c r="AX1012" s="31"/>
    </row>
    <row r="1013" spans="1:50" ht="61.5" customHeight="1" x14ac:dyDescent="0.25">
      <c r="A1013" s="30">
        <v>1008</v>
      </c>
      <c r="B1013" s="73" t="s">
        <v>1222</v>
      </c>
      <c r="C1013" s="66" t="s">
        <v>2327</v>
      </c>
      <c r="D1013" s="31"/>
      <c r="E1013" s="98" t="s">
        <v>4695</v>
      </c>
      <c r="F1013" s="52" t="s">
        <v>2592</v>
      </c>
      <c r="G1013" s="52" t="s">
        <v>2596</v>
      </c>
      <c r="H1013" s="52" t="s">
        <v>141</v>
      </c>
      <c r="I1013" s="52" t="s">
        <v>68</v>
      </c>
      <c r="J1013" s="52" t="s">
        <v>17</v>
      </c>
      <c r="K1013" s="52" t="s">
        <v>30</v>
      </c>
      <c r="L1013" s="52" t="s">
        <v>31</v>
      </c>
      <c r="M1013" s="52" t="s">
        <v>69</v>
      </c>
      <c r="N1013" s="52" t="s">
        <v>70</v>
      </c>
      <c r="O1013" s="52" t="s">
        <v>55</v>
      </c>
      <c r="P1013" s="32"/>
      <c r="Q1013" s="52" t="s">
        <v>4225</v>
      </c>
      <c r="R1013" s="33">
        <f t="shared" si="198"/>
        <v>1</v>
      </c>
      <c r="S1013" s="53" t="str">
        <f t="shared" si="195"/>
        <v>НАЗК</v>
      </c>
      <c r="T1013" s="54"/>
      <c r="U1013" s="55" t="s">
        <v>4272</v>
      </c>
      <c r="V1013" s="56" t="s">
        <v>4272</v>
      </c>
      <c r="W1013" s="34"/>
      <c r="X1013" s="57" t="s">
        <v>4367</v>
      </c>
      <c r="Y1013" s="61"/>
      <c r="Z1013" s="61"/>
      <c r="AA1013" s="132"/>
      <c r="AB1013" s="57" t="s">
        <v>4367</v>
      </c>
      <c r="AC1013" s="65" t="s">
        <v>4446</v>
      </c>
      <c r="AD1013" s="58" t="s">
        <v>4279</v>
      </c>
      <c r="AE1013" s="59">
        <f t="shared" si="200"/>
        <v>1</v>
      </c>
      <c r="AF1013" s="60" t="str">
        <f t="shared" si="199"/>
        <v>Деркач</v>
      </c>
      <c r="AG1013" s="34"/>
      <c r="AH1013" s="16" t="str">
        <f t="shared" si="205"/>
        <v>Деркач</v>
      </c>
      <c r="AI1013" s="16" t="str">
        <f t="shared" si="205"/>
        <v/>
      </c>
      <c r="AJ1013" s="16" t="str">
        <f t="shared" si="205"/>
        <v/>
      </c>
      <c r="AK1013" s="16" t="str">
        <f t="shared" si="205"/>
        <v/>
      </c>
      <c r="AL1013" s="16" t="str">
        <f t="shared" si="205"/>
        <v/>
      </c>
      <c r="AM1013" s="16" t="str">
        <f t="shared" si="205"/>
        <v/>
      </c>
      <c r="AN1013" s="16" t="str">
        <f t="shared" si="205"/>
        <v/>
      </c>
      <c r="AO1013" s="16" t="str">
        <f t="shared" si="205"/>
        <v/>
      </c>
      <c r="AP1013" s="16" t="str">
        <f t="shared" si="205"/>
        <v/>
      </c>
      <c r="AQ1013" s="16" t="str">
        <f t="shared" si="205"/>
        <v/>
      </c>
      <c r="AR1013" s="16" t="str">
        <f t="shared" si="205"/>
        <v/>
      </c>
      <c r="AS1013" s="16" t="str">
        <f t="shared" si="205"/>
        <v/>
      </c>
      <c r="AT1013" s="16" t="str">
        <f t="shared" si="205"/>
        <v/>
      </c>
      <c r="AU1013" s="16" t="str">
        <f t="shared" si="205"/>
        <v/>
      </c>
      <c r="AV1013" s="16" t="str">
        <f t="shared" si="205"/>
        <v/>
      </c>
      <c r="AW1013" s="16" t="str">
        <f t="shared" si="205"/>
        <v/>
      </c>
      <c r="AX1013" s="31"/>
    </row>
    <row r="1014" spans="1:50" ht="61.5" hidden="1" customHeight="1" x14ac:dyDescent="0.25">
      <c r="A1014" s="30">
        <v>1009</v>
      </c>
      <c r="B1014" s="73" t="s">
        <v>1222</v>
      </c>
      <c r="C1014" s="66" t="s">
        <v>2327</v>
      </c>
      <c r="D1014" s="31"/>
      <c r="E1014" s="98" t="s">
        <v>4695</v>
      </c>
      <c r="F1014" s="52" t="s">
        <v>2592</v>
      </c>
      <c r="G1014" s="52" t="s">
        <v>2597</v>
      </c>
      <c r="H1014" s="52" t="s">
        <v>28</v>
      </c>
      <c r="I1014" s="52" t="s">
        <v>53</v>
      </c>
      <c r="J1014" s="52" t="s">
        <v>17</v>
      </c>
      <c r="K1014" s="52" t="s">
        <v>30</v>
      </c>
      <c r="L1014" s="52" t="s">
        <v>31</v>
      </c>
      <c r="M1014" s="52" t="s">
        <v>2598</v>
      </c>
      <c r="N1014" s="52" t="s">
        <v>242</v>
      </c>
      <c r="O1014" s="52" t="s">
        <v>2599</v>
      </c>
      <c r="P1014" s="32"/>
      <c r="Q1014" s="52" t="s">
        <v>4225</v>
      </c>
      <c r="R1014" s="33">
        <f t="shared" si="198"/>
        <v>1</v>
      </c>
      <c r="S1014" s="53" t="str">
        <f t="shared" si="195"/>
        <v>НАЗК</v>
      </c>
      <c r="T1014" s="54"/>
      <c r="U1014" s="55" t="s">
        <v>4272</v>
      </c>
      <c r="V1014" s="56" t="s">
        <v>4272</v>
      </c>
      <c r="W1014" s="34"/>
      <c r="X1014" s="61"/>
      <c r="Y1014" s="57" t="s">
        <v>4367</v>
      </c>
      <c r="Z1014" s="61"/>
      <c r="AA1014" s="61"/>
      <c r="AB1014" s="61"/>
      <c r="AC1014" s="65" t="s">
        <v>4484</v>
      </c>
      <c r="AD1014" s="58" t="s">
        <v>4279</v>
      </c>
      <c r="AE1014" s="59">
        <f t="shared" si="200"/>
        <v>1</v>
      </c>
      <c r="AF1014" s="60" t="str">
        <f t="shared" si="199"/>
        <v>Деркач</v>
      </c>
      <c r="AG1014" s="34"/>
      <c r="AH1014" s="16" t="str">
        <f t="shared" si="205"/>
        <v>Деркач</v>
      </c>
      <c r="AI1014" s="16" t="str">
        <f t="shared" si="205"/>
        <v/>
      </c>
      <c r="AJ1014" s="16" t="str">
        <f t="shared" si="205"/>
        <v/>
      </c>
      <c r="AK1014" s="16" t="str">
        <f t="shared" si="205"/>
        <v/>
      </c>
      <c r="AL1014" s="16" t="str">
        <f t="shared" si="205"/>
        <v/>
      </c>
      <c r="AM1014" s="16" t="str">
        <f t="shared" si="205"/>
        <v/>
      </c>
      <c r="AN1014" s="16" t="str">
        <f t="shared" si="205"/>
        <v/>
      </c>
      <c r="AO1014" s="16" t="str">
        <f t="shared" si="205"/>
        <v/>
      </c>
      <c r="AP1014" s="16" t="str">
        <f t="shared" si="205"/>
        <v/>
      </c>
      <c r="AQ1014" s="16" t="str">
        <f t="shared" si="205"/>
        <v/>
      </c>
      <c r="AR1014" s="16" t="str">
        <f t="shared" si="205"/>
        <v/>
      </c>
      <c r="AS1014" s="16" t="str">
        <f t="shared" si="205"/>
        <v/>
      </c>
      <c r="AT1014" s="16" t="str">
        <f t="shared" si="205"/>
        <v/>
      </c>
      <c r="AU1014" s="16" t="str">
        <f t="shared" si="205"/>
        <v/>
      </c>
      <c r="AV1014" s="16" t="str">
        <f t="shared" si="205"/>
        <v/>
      </c>
      <c r="AW1014" s="16" t="str">
        <f t="shared" si="205"/>
        <v/>
      </c>
      <c r="AX1014" s="31"/>
    </row>
    <row r="1015" spans="1:50" ht="61.5" hidden="1" customHeight="1" x14ac:dyDescent="0.25">
      <c r="A1015" s="30">
        <v>1010</v>
      </c>
      <c r="B1015" s="73" t="s">
        <v>1222</v>
      </c>
      <c r="C1015" s="66" t="s">
        <v>2327</v>
      </c>
      <c r="D1015" s="31"/>
      <c r="E1015" s="98" t="s">
        <v>4695</v>
      </c>
      <c r="F1015" s="52" t="s">
        <v>2592</v>
      </c>
      <c r="G1015" s="52" t="s">
        <v>2600</v>
      </c>
      <c r="H1015" s="52" t="s">
        <v>57</v>
      </c>
      <c r="I1015" s="52" t="s">
        <v>29</v>
      </c>
      <c r="J1015" s="52" t="s">
        <v>17</v>
      </c>
      <c r="K1015" s="52" t="s">
        <v>30</v>
      </c>
      <c r="L1015" s="52" t="s">
        <v>31</v>
      </c>
      <c r="M1015" s="52" t="s">
        <v>58</v>
      </c>
      <c r="N1015" s="52" t="s">
        <v>59</v>
      </c>
      <c r="O1015" s="52" t="s">
        <v>2599</v>
      </c>
      <c r="P1015" s="32"/>
      <c r="Q1015" s="52" t="s">
        <v>4225</v>
      </c>
      <c r="R1015" s="33">
        <f t="shared" si="198"/>
        <v>1</v>
      </c>
      <c r="S1015" s="53" t="str">
        <f t="shared" si="195"/>
        <v>НАЗК</v>
      </c>
      <c r="T1015" s="54"/>
      <c r="U1015" s="55" t="s">
        <v>4272</v>
      </c>
      <c r="V1015" s="56" t="s">
        <v>4272</v>
      </c>
      <c r="W1015" s="34"/>
      <c r="X1015" s="61"/>
      <c r="Y1015" s="57" t="s">
        <v>4367</v>
      </c>
      <c r="Z1015" s="61"/>
      <c r="AA1015" s="61"/>
      <c r="AB1015" s="61"/>
      <c r="AC1015" s="65" t="s">
        <v>4446</v>
      </c>
      <c r="AD1015" s="58" t="s">
        <v>4279</v>
      </c>
      <c r="AE1015" s="59">
        <f t="shared" si="200"/>
        <v>1</v>
      </c>
      <c r="AF1015" s="60" t="str">
        <f t="shared" si="199"/>
        <v>Деркач</v>
      </c>
      <c r="AG1015" s="34"/>
      <c r="AH1015" s="16" t="str">
        <f t="shared" si="205"/>
        <v>Деркач</v>
      </c>
      <c r="AI1015" s="16" t="str">
        <f t="shared" si="205"/>
        <v/>
      </c>
      <c r="AJ1015" s="16" t="str">
        <f t="shared" si="205"/>
        <v/>
      </c>
      <c r="AK1015" s="16" t="str">
        <f t="shared" si="205"/>
        <v/>
      </c>
      <c r="AL1015" s="16" t="str">
        <f t="shared" si="205"/>
        <v/>
      </c>
      <c r="AM1015" s="16" t="str">
        <f t="shared" si="205"/>
        <v/>
      </c>
      <c r="AN1015" s="16" t="str">
        <f t="shared" si="205"/>
        <v/>
      </c>
      <c r="AO1015" s="16" t="str">
        <f t="shared" si="205"/>
        <v/>
      </c>
      <c r="AP1015" s="16" t="str">
        <f t="shared" si="205"/>
        <v/>
      </c>
      <c r="AQ1015" s="16" t="str">
        <f t="shared" si="205"/>
        <v/>
      </c>
      <c r="AR1015" s="16" t="str">
        <f t="shared" si="205"/>
        <v/>
      </c>
      <c r="AS1015" s="16" t="str">
        <f t="shared" si="205"/>
        <v/>
      </c>
      <c r="AT1015" s="16" t="str">
        <f t="shared" si="205"/>
        <v/>
      </c>
      <c r="AU1015" s="16" t="str">
        <f t="shared" si="205"/>
        <v/>
      </c>
      <c r="AV1015" s="16" t="str">
        <f t="shared" si="205"/>
        <v/>
      </c>
      <c r="AW1015" s="16" t="str">
        <f t="shared" si="205"/>
        <v/>
      </c>
      <c r="AX1015" s="31"/>
    </row>
    <row r="1016" spans="1:50" ht="61.5" hidden="1" customHeight="1" x14ac:dyDescent="0.25">
      <c r="A1016" s="30">
        <v>1011</v>
      </c>
      <c r="B1016" s="73" t="s">
        <v>1222</v>
      </c>
      <c r="C1016" s="66" t="s">
        <v>2327</v>
      </c>
      <c r="D1016" s="31"/>
      <c r="E1016" s="98" t="s">
        <v>4695</v>
      </c>
      <c r="F1016" s="52" t="s">
        <v>2592</v>
      </c>
      <c r="G1016" s="52" t="s">
        <v>2601</v>
      </c>
      <c r="H1016" s="52" t="s">
        <v>61</v>
      </c>
      <c r="I1016" s="52" t="s">
        <v>271</v>
      </c>
      <c r="J1016" s="52" t="s">
        <v>17</v>
      </c>
      <c r="K1016" s="52" t="s">
        <v>30</v>
      </c>
      <c r="L1016" s="52" t="s">
        <v>31</v>
      </c>
      <c r="M1016" s="52" t="s">
        <v>2602</v>
      </c>
      <c r="N1016" s="52" t="s">
        <v>59</v>
      </c>
      <c r="O1016" s="52" t="s">
        <v>2599</v>
      </c>
      <c r="P1016" s="32"/>
      <c r="Q1016" s="52" t="s">
        <v>4225</v>
      </c>
      <c r="R1016" s="33">
        <f t="shared" si="198"/>
        <v>1</v>
      </c>
      <c r="S1016" s="53" t="str">
        <f t="shared" si="195"/>
        <v>НАЗК</v>
      </c>
      <c r="T1016" s="54"/>
      <c r="U1016" s="55" t="s">
        <v>4272</v>
      </c>
      <c r="V1016" s="56" t="s">
        <v>4272</v>
      </c>
      <c r="W1016" s="34"/>
      <c r="X1016" s="61"/>
      <c r="Y1016" s="57" t="s">
        <v>4367</v>
      </c>
      <c r="Z1016" s="61"/>
      <c r="AA1016" s="61"/>
      <c r="AB1016" s="61"/>
      <c r="AC1016" s="65" t="s">
        <v>4446</v>
      </c>
      <c r="AD1016" s="58" t="s">
        <v>4279</v>
      </c>
      <c r="AE1016" s="59">
        <f t="shared" si="200"/>
        <v>1</v>
      </c>
      <c r="AF1016" s="60" t="str">
        <f t="shared" si="199"/>
        <v>Деркач</v>
      </c>
      <c r="AG1016" s="34"/>
      <c r="AH1016" s="16" t="str">
        <f t="shared" si="205"/>
        <v>Деркач</v>
      </c>
      <c r="AI1016" s="16" t="str">
        <f t="shared" si="205"/>
        <v/>
      </c>
      <c r="AJ1016" s="16" t="str">
        <f t="shared" si="205"/>
        <v/>
      </c>
      <c r="AK1016" s="16" t="str">
        <f t="shared" si="205"/>
        <v/>
      </c>
      <c r="AL1016" s="16" t="str">
        <f t="shared" si="205"/>
        <v/>
      </c>
      <c r="AM1016" s="16" t="str">
        <f t="shared" si="205"/>
        <v/>
      </c>
      <c r="AN1016" s="16" t="str">
        <f t="shared" si="205"/>
        <v/>
      </c>
      <c r="AO1016" s="16" t="str">
        <f t="shared" si="205"/>
        <v/>
      </c>
      <c r="AP1016" s="16" t="str">
        <f t="shared" si="205"/>
        <v/>
      </c>
      <c r="AQ1016" s="16" t="str">
        <f t="shared" si="205"/>
        <v/>
      </c>
      <c r="AR1016" s="16" t="str">
        <f t="shared" si="205"/>
        <v/>
      </c>
      <c r="AS1016" s="16" t="str">
        <f t="shared" si="205"/>
        <v/>
      </c>
      <c r="AT1016" s="16" t="str">
        <f t="shared" si="205"/>
        <v/>
      </c>
      <c r="AU1016" s="16" t="str">
        <f t="shared" si="205"/>
        <v/>
      </c>
      <c r="AV1016" s="16" t="str">
        <f t="shared" si="205"/>
        <v/>
      </c>
      <c r="AW1016" s="16" t="str">
        <f t="shared" si="205"/>
        <v/>
      </c>
      <c r="AX1016" s="31"/>
    </row>
    <row r="1017" spans="1:50" ht="61.5" customHeight="1" x14ac:dyDescent="0.25">
      <c r="A1017" s="30">
        <v>1012</v>
      </c>
      <c r="B1017" s="73" t="s">
        <v>1222</v>
      </c>
      <c r="C1017" s="66" t="s">
        <v>2327</v>
      </c>
      <c r="D1017" s="31"/>
      <c r="E1017" s="98" t="s">
        <v>4696</v>
      </c>
      <c r="F1017" s="52" t="s">
        <v>2603</v>
      </c>
      <c r="G1017" s="52" t="s">
        <v>2604</v>
      </c>
      <c r="H1017" s="52" t="s">
        <v>141</v>
      </c>
      <c r="I1017" s="52" t="s">
        <v>57</v>
      </c>
      <c r="J1017" s="52" t="s">
        <v>17</v>
      </c>
      <c r="K1017" s="52" t="s">
        <v>30</v>
      </c>
      <c r="L1017" s="52" t="s">
        <v>31</v>
      </c>
      <c r="M1017" s="52" t="s">
        <v>2605</v>
      </c>
      <c r="N1017" s="52" t="s">
        <v>59</v>
      </c>
      <c r="O1017" s="52" t="s">
        <v>2606</v>
      </c>
      <c r="P1017" s="32"/>
      <c r="Q1017" s="52" t="s">
        <v>4225</v>
      </c>
      <c r="R1017" s="33">
        <f t="shared" si="198"/>
        <v>1</v>
      </c>
      <c r="S1017" s="53" t="str">
        <f t="shared" si="195"/>
        <v>НАЗК</v>
      </c>
      <c r="T1017" s="54"/>
      <c r="U1017" s="55" t="s">
        <v>4272</v>
      </c>
      <c r="V1017" s="56" t="s">
        <v>4272</v>
      </c>
      <c r="W1017" s="34"/>
      <c r="X1017" s="57" t="s">
        <v>4367</v>
      </c>
      <c r="Y1017" s="57" t="s">
        <v>4367</v>
      </c>
      <c r="Z1017" s="61"/>
      <c r="AA1017" s="61"/>
      <c r="AB1017" s="61"/>
      <c r="AC1017" s="65" t="s">
        <v>4484</v>
      </c>
      <c r="AD1017" s="58" t="s">
        <v>4279</v>
      </c>
      <c r="AE1017" s="59">
        <f t="shared" si="200"/>
        <v>1</v>
      </c>
      <c r="AF1017" s="60" t="str">
        <f t="shared" si="199"/>
        <v>Деркач</v>
      </c>
      <c r="AG1017" s="34"/>
      <c r="AH1017" s="16" t="str">
        <f t="shared" si="205"/>
        <v>Деркач</v>
      </c>
      <c r="AI1017" s="16" t="str">
        <f t="shared" si="205"/>
        <v/>
      </c>
      <c r="AJ1017" s="16" t="str">
        <f t="shared" si="205"/>
        <v/>
      </c>
      <c r="AK1017" s="16" t="str">
        <f t="shared" si="205"/>
        <v/>
      </c>
      <c r="AL1017" s="16" t="str">
        <f t="shared" si="205"/>
        <v/>
      </c>
      <c r="AM1017" s="16" t="str">
        <f t="shared" si="205"/>
        <v/>
      </c>
      <c r="AN1017" s="16" t="str">
        <f t="shared" si="205"/>
        <v/>
      </c>
      <c r="AO1017" s="16" t="str">
        <f t="shared" si="205"/>
        <v/>
      </c>
      <c r="AP1017" s="16" t="str">
        <f t="shared" si="205"/>
        <v/>
      </c>
      <c r="AQ1017" s="16" t="str">
        <f t="shared" si="205"/>
        <v/>
      </c>
      <c r="AR1017" s="16" t="str">
        <f t="shared" si="205"/>
        <v/>
      </c>
      <c r="AS1017" s="16" t="str">
        <f t="shared" si="205"/>
        <v/>
      </c>
      <c r="AT1017" s="16" t="str">
        <f t="shared" si="205"/>
        <v/>
      </c>
      <c r="AU1017" s="16" t="str">
        <f t="shared" si="205"/>
        <v/>
      </c>
      <c r="AV1017" s="16" t="str">
        <f t="shared" si="205"/>
        <v/>
      </c>
      <c r="AW1017" s="16" t="str">
        <f t="shared" si="205"/>
        <v/>
      </c>
      <c r="AX1017" s="31"/>
    </row>
    <row r="1018" spans="1:50" ht="61.5" hidden="1" customHeight="1" x14ac:dyDescent="0.25">
      <c r="A1018" s="30">
        <v>1013</v>
      </c>
      <c r="B1018" s="73" t="s">
        <v>1222</v>
      </c>
      <c r="C1018" s="66" t="s">
        <v>2327</v>
      </c>
      <c r="D1018" s="31"/>
      <c r="E1018" s="98" t="s">
        <v>4696</v>
      </c>
      <c r="F1018" s="52" t="s">
        <v>2603</v>
      </c>
      <c r="G1018" s="52" t="s">
        <v>2607</v>
      </c>
      <c r="H1018" s="52" t="s">
        <v>268</v>
      </c>
      <c r="I1018" s="52" t="s">
        <v>557</v>
      </c>
      <c r="J1018" s="52" t="s">
        <v>17</v>
      </c>
      <c r="K1018" s="52" t="s">
        <v>30</v>
      </c>
      <c r="L1018" s="52" t="s">
        <v>31</v>
      </c>
      <c r="M1018" s="52" t="s">
        <v>2605</v>
      </c>
      <c r="N1018" s="52" t="s">
        <v>59</v>
      </c>
      <c r="O1018" s="52" t="s">
        <v>2606</v>
      </c>
      <c r="P1018" s="32"/>
      <c r="Q1018" s="52" t="s">
        <v>4225</v>
      </c>
      <c r="R1018" s="33">
        <f t="shared" si="198"/>
        <v>1</v>
      </c>
      <c r="S1018" s="53" t="str">
        <f t="shared" si="195"/>
        <v>НАЗК</v>
      </c>
      <c r="T1018" s="54"/>
      <c r="U1018" s="55" t="s">
        <v>4272</v>
      </c>
      <c r="V1018" s="56" t="s">
        <v>4272</v>
      </c>
      <c r="W1018" s="34"/>
      <c r="X1018" s="61"/>
      <c r="Y1018" s="57" t="s">
        <v>4367</v>
      </c>
      <c r="Z1018" s="61"/>
      <c r="AA1018" s="61"/>
      <c r="AB1018" s="61"/>
      <c r="AC1018" s="65" t="s">
        <v>4484</v>
      </c>
      <c r="AD1018" s="58" t="s">
        <v>4279</v>
      </c>
      <c r="AE1018" s="59">
        <f t="shared" si="200"/>
        <v>1</v>
      </c>
      <c r="AF1018" s="60" t="str">
        <f t="shared" si="199"/>
        <v>Деркач</v>
      </c>
      <c r="AG1018" s="34"/>
      <c r="AH1018" s="16" t="str">
        <f t="shared" si="205"/>
        <v>Деркач</v>
      </c>
      <c r="AI1018" s="16" t="str">
        <f t="shared" si="205"/>
        <v/>
      </c>
      <c r="AJ1018" s="16" t="str">
        <f t="shared" si="205"/>
        <v/>
      </c>
      <c r="AK1018" s="16" t="str">
        <f t="shared" si="205"/>
        <v/>
      </c>
      <c r="AL1018" s="16" t="str">
        <f t="shared" si="205"/>
        <v/>
      </c>
      <c r="AM1018" s="16" t="str">
        <f t="shared" si="205"/>
        <v/>
      </c>
      <c r="AN1018" s="16" t="str">
        <f t="shared" si="205"/>
        <v/>
      </c>
      <c r="AO1018" s="16" t="str">
        <f t="shared" si="205"/>
        <v/>
      </c>
      <c r="AP1018" s="16" t="str">
        <f t="shared" si="205"/>
        <v/>
      </c>
      <c r="AQ1018" s="16" t="str">
        <f t="shared" si="205"/>
        <v/>
      </c>
      <c r="AR1018" s="16" t="str">
        <f t="shared" si="205"/>
        <v/>
      </c>
      <c r="AS1018" s="16" t="str">
        <f t="shared" si="205"/>
        <v/>
      </c>
      <c r="AT1018" s="16" t="str">
        <f t="shared" si="205"/>
        <v/>
      </c>
      <c r="AU1018" s="16" t="str">
        <f t="shared" si="205"/>
        <v/>
      </c>
      <c r="AV1018" s="16" t="str">
        <f t="shared" si="205"/>
        <v/>
      </c>
      <c r="AW1018" s="16" t="str">
        <f t="shared" si="205"/>
        <v/>
      </c>
      <c r="AX1018" s="31"/>
    </row>
    <row r="1019" spans="1:50" ht="61.5" customHeight="1" x14ac:dyDescent="0.25">
      <c r="A1019" s="30">
        <v>1014</v>
      </c>
      <c r="B1019" s="73" t="s">
        <v>1222</v>
      </c>
      <c r="C1019" s="66" t="s">
        <v>2327</v>
      </c>
      <c r="D1019" s="31"/>
      <c r="E1019" s="98" t="s">
        <v>4697</v>
      </c>
      <c r="F1019" s="52" t="s">
        <v>2608</v>
      </c>
      <c r="G1019" s="52" t="s">
        <v>2609</v>
      </c>
      <c r="H1019" s="52" t="s">
        <v>156</v>
      </c>
      <c r="I1019" s="52" t="s">
        <v>193</v>
      </c>
      <c r="J1019" s="52" t="s">
        <v>17</v>
      </c>
      <c r="K1019" s="52" t="s">
        <v>30</v>
      </c>
      <c r="L1019" s="52" t="s">
        <v>31</v>
      </c>
      <c r="M1019" s="52" t="s">
        <v>2610</v>
      </c>
      <c r="N1019" s="52" t="s">
        <v>17</v>
      </c>
      <c r="O1019" s="52" t="s">
        <v>2611</v>
      </c>
      <c r="P1019" s="32"/>
      <c r="Q1019" s="52" t="s">
        <v>4225</v>
      </c>
      <c r="R1019" s="33">
        <f t="shared" si="198"/>
        <v>1</v>
      </c>
      <c r="S1019" s="53" t="str">
        <f t="shared" si="195"/>
        <v>НАЗК</v>
      </c>
      <c r="T1019" s="54"/>
      <c r="U1019" s="55" t="s">
        <v>4272</v>
      </c>
      <c r="V1019" s="56" t="s">
        <v>4272</v>
      </c>
      <c r="W1019" s="34"/>
      <c r="X1019" s="57" t="s">
        <v>4367</v>
      </c>
      <c r="Y1019" s="61"/>
      <c r="Z1019" s="61"/>
      <c r="AA1019" s="55" t="s">
        <v>4272</v>
      </c>
      <c r="AB1019" s="55"/>
      <c r="AC1019" s="65" t="s">
        <v>4447</v>
      </c>
      <c r="AD1019" s="58" t="s">
        <v>4383</v>
      </c>
      <c r="AE1019" s="59">
        <f t="shared" si="200"/>
        <v>2</v>
      </c>
      <c r="AF1019" s="60" t="str">
        <f t="shared" si="199"/>
        <v>Деркач</v>
      </c>
      <c r="AG1019" s="34"/>
      <c r="AH1019" s="16" t="str">
        <f t="shared" si="205"/>
        <v>Деркач</v>
      </c>
      <c r="AI1019" s="16" t="str">
        <f t="shared" si="205"/>
        <v/>
      </c>
      <c r="AJ1019" s="16" t="str">
        <f t="shared" si="205"/>
        <v/>
      </c>
      <c r="AK1019" s="16" t="str">
        <f t="shared" si="205"/>
        <v/>
      </c>
      <c r="AL1019" s="16" t="str">
        <f t="shared" si="205"/>
        <v/>
      </c>
      <c r="AM1019" s="16" t="str">
        <f t="shared" si="205"/>
        <v/>
      </c>
      <c r="AN1019" s="16" t="str">
        <f t="shared" si="205"/>
        <v/>
      </c>
      <c r="AO1019" s="16" t="str">
        <f t="shared" si="205"/>
        <v/>
      </c>
      <c r="AP1019" s="16" t="str">
        <f t="shared" si="205"/>
        <v/>
      </c>
      <c r="AQ1019" s="16" t="str">
        <f t="shared" si="205"/>
        <v/>
      </c>
      <c r="AR1019" s="16" t="str">
        <f t="shared" si="205"/>
        <v/>
      </c>
      <c r="AS1019" s="16" t="str">
        <f t="shared" si="205"/>
        <v/>
      </c>
      <c r="AT1019" s="16" t="str">
        <f t="shared" si="205"/>
        <v/>
      </c>
      <c r="AU1019" s="16" t="str">
        <f t="shared" si="205"/>
        <v/>
      </c>
      <c r="AV1019" s="16" t="str">
        <f t="shared" si="205"/>
        <v>Любченко</v>
      </c>
      <c r="AW1019" s="16" t="str">
        <f t="shared" si="205"/>
        <v/>
      </c>
      <c r="AX1019" s="11" t="s">
        <v>4293</v>
      </c>
    </row>
    <row r="1020" spans="1:50" ht="61.5" customHeight="1" x14ac:dyDescent="0.25">
      <c r="A1020" s="30">
        <v>1015</v>
      </c>
      <c r="B1020" s="73" t="s">
        <v>1222</v>
      </c>
      <c r="C1020" s="66" t="s">
        <v>2327</v>
      </c>
      <c r="D1020" s="31"/>
      <c r="E1020" s="98" t="s">
        <v>4697</v>
      </c>
      <c r="F1020" s="52" t="s">
        <v>2608</v>
      </c>
      <c r="G1020" s="52" t="s">
        <v>2612</v>
      </c>
      <c r="H1020" s="52" t="s">
        <v>98</v>
      </c>
      <c r="I1020" s="52" t="s">
        <v>112</v>
      </c>
      <c r="J1020" s="52" t="s">
        <v>17</v>
      </c>
      <c r="K1020" s="52" t="s">
        <v>30</v>
      </c>
      <c r="L1020" s="52" t="s">
        <v>31</v>
      </c>
      <c r="M1020" s="52" t="s">
        <v>58</v>
      </c>
      <c r="N1020" s="52" t="s">
        <v>59</v>
      </c>
      <c r="O1020" s="52" t="s">
        <v>2611</v>
      </c>
      <c r="P1020" s="32"/>
      <c r="Q1020" s="52" t="s">
        <v>4225</v>
      </c>
      <c r="R1020" s="33">
        <f t="shared" si="198"/>
        <v>1</v>
      </c>
      <c r="S1020" s="53" t="str">
        <f t="shared" si="195"/>
        <v>НАЗК</v>
      </c>
      <c r="T1020" s="54"/>
      <c r="U1020" s="55" t="s">
        <v>4272</v>
      </c>
      <c r="V1020" s="56" t="s">
        <v>4272</v>
      </c>
      <c r="W1020" s="34"/>
      <c r="X1020" s="57" t="s">
        <v>4367</v>
      </c>
      <c r="Y1020" s="61"/>
      <c r="Z1020" s="61"/>
      <c r="AA1020" s="55" t="s">
        <v>4272</v>
      </c>
      <c r="AB1020" s="55"/>
      <c r="AC1020" s="65" t="s">
        <v>4446</v>
      </c>
      <c r="AD1020" s="58" t="s">
        <v>4279</v>
      </c>
      <c r="AE1020" s="59">
        <f t="shared" si="200"/>
        <v>1</v>
      </c>
      <c r="AF1020" s="60" t="str">
        <f t="shared" si="199"/>
        <v>Деркач</v>
      </c>
      <c r="AG1020" s="34"/>
      <c r="AH1020" s="16" t="str">
        <f t="shared" si="205"/>
        <v>Деркач</v>
      </c>
      <c r="AI1020" s="16" t="str">
        <f t="shared" si="205"/>
        <v/>
      </c>
      <c r="AJ1020" s="16" t="str">
        <f t="shared" si="205"/>
        <v/>
      </c>
      <c r="AK1020" s="16" t="str">
        <f t="shared" si="205"/>
        <v/>
      </c>
      <c r="AL1020" s="16" t="str">
        <f t="shared" si="205"/>
        <v/>
      </c>
      <c r="AM1020" s="16" t="str">
        <f t="shared" si="205"/>
        <v/>
      </c>
      <c r="AN1020" s="16" t="str">
        <f t="shared" si="205"/>
        <v/>
      </c>
      <c r="AO1020" s="16" t="str">
        <f t="shared" si="205"/>
        <v/>
      </c>
      <c r="AP1020" s="16" t="str">
        <f t="shared" si="205"/>
        <v/>
      </c>
      <c r="AQ1020" s="16" t="str">
        <f t="shared" si="205"/>
        <v/>
      </c>
      <c r="AR1020" s="16" t="str">
        <f t="shared" si="205"/>
        <v/>
      </c>
      <c r="AS1020" s="16" t="str">
        <f t="shared" si="205"/>
        <v/>
      </c>
      <c r="AT1020" s="16" t="str">
        <f t="shared" si="205"/>
        <v/>
      </c>
      <c r="AU1020" s="16" t="str">
        <f t="shared" si="205"/>
        <v/>
      </c>
      <c r="AV1020" s="16" t="str">
        <f t="shared" si="205"/>
        <v/>
      </c>
      <c r="AW1020" s="16" t="str">
        <f t="shared" ref="AW1020" si="206">IF(ISNUMBER(FIND(AW$5,$AD1020)),AW$5,"")</f>
        <v/>
      </c>
      <c r="AX1020" s="31"/>
    </row>
    <row r="1021" spans="1:50" ht="61.5" customHeight="1" x14ac:dyDescent="0.25">
      <c r="A1021" s="30">
        <v>1016</v>
      </c>
      <c r="B1021" s="73" t="s">
        <v>1222</v>
      </c>
      <c r="C1021" s="66" t="s">
        <v>2327</v>
      </c>
      <c r="D1021" s="31"/>
      <c r="E1021" s="98" t="s">
        <v>4697</v>
      </c>
      <c r="F1021" s="52" t="s">
        <v>2608</v>
      </c>
      <c r="G1021" s="52" t="s">
        <v>2613</v>
      </c>
      <c r="H1021" s="52" t="s">
        <v>94</v>
      </c>
      <c r="I1021" s="52" t="s">
        <v>258</v>
      </c>
      <c r="J1021" s="52" t="s">
        <v>17</v>
      </c>
      <c r="K1021" s="52" t="s">
        <v>30</v>
      </c>
      <c r="L1021" s="52" t="s">
        <v>31</v>
      </c>
      <c r="M1021" s="52" t="s">
        <v>2614</v>
      </c>
      <c r="N1021" s="52" t="s">
        <v>59</v>
      </c>
      <c r="O1021" s="52" t="s">
        <v>2611</v>
      </c>
      <c r="P1021" s="32"/>
      <c r="Q1021" s="52" t="s">
        <v>4225</v>
      </c>
      <c r="R1021" s="33">
        <f t="shared" si="198"/>
        <v>1</v>
      </c>
      <c r="S1021" s="53" t="str">
        <f t="shared" si="195"/>
        <v>НАЗК</v>
      </c>
      <c r="T1021" s="54"/>
      <c r="U1021" s="55" t="s">
        <v>4272</v>
      </c>
      <c r="V1021" s="56" t="s">
        <v>4272</v>
      </c>
      <c r="W1021" s="34"/>
      <c r="X1021" s="57" t="s">
        <v>4367</v>
      </c>
      <c r="Y1021" s="61"/>
      <c r="Z1021" s="61"/>
      <c r="AA1021" s="55" t="s">
        <v>4272</v>
      </c>
      <c r="AB1021" s="55"/>
      <c r="AC1021" s="65" t="s">
        <v>4446</v>
      </c>
      <c r="AD1021" s="58" t="s">
        <v>4279</v>
      </c>
      <c r="AE1021" s="59">
        <f t="shared" si="200"/>
        <v>1</v>
      </c>
      <c r="AF1021" s="60" t="str">
        <f t="shared" si="199"/>
        <v>Деркач</v>
      </c>
      <c r="AG1021" s="34"/>
      <c r="AH1021" s="16" t="str">
        <f t="shared" ref="AH1021:AW1021" si="207">IF(ISNUMBER(FIND(AH$5,$AD1021)),AH$5,"")</f>
        <v>Деркач</v>
      </c>
      <c r="AI1021" s="16" t="str">
        <f t="shared" si="207"/>
        <v/>
      </c>
      <c r="AJ1021" s="16" t="str">
        <f t="shared" si="207"/>
        <v/>
      </c>
      <c r="AK1021" s="16" t="str">
        <f t="shared" si="207"/>
        <v/>
      </c>
      <c r="AL1021" s="16" t="str">
        <f t="shared" si="207"/>
        <v/>
      </c>
      <c r="AM1021" s="16" t="str">
        <f t="shared" si="207"/>
        <v/>
      </c>
      <c r="AN1021" s="16" t="str">
        <f t="shared" si="207"/>
        <v/>
      </c>
      <c r="AO1021" s="16" t="str">
        <f t="shared" si="207"/>
        <v/>
      </c>
      <c r="AP1021" s="16" t="str">
        <f t="shared" si="207"/>
        <v/>
      </c>
      <c r="AQ1021" s="16" t="str">
        <f t="shared" si="207"/>
        <v/>
      </c>
      <c r="AR1021" s="16" t="str">
        <f t="shared" si="207"/>
        <v/>
      </c>
      <c r="AS1021" s="16" t="str">
        <f t="shared" si="207"/>
        <v/>
      </c>
      <c r="AT1021" s="16" t="str">
        <f t="shared" si="207"/>
        <v/>
      </c>
      <c r="AU1021" s="16" t="str">
        <f t="shared" si="207"/>
        <v/>
      </c>
      <c r="AV1021" s="16" t="str">
        <f t="shared" si="207"/>
        <v/>
      </c>
      <c r="AW1021" s="16" t="str">
        <f t="shared" si="207"/>
        <v/>
      </c>
      <c r="AX1021" s="31"/>
    </row>
    <row r="1022" spans="1:50" ht="61.5" hidden="1" customHeight="1" x14ac:dyDescent="0.25">
      <c r="A1022" s="30">
        <v>1017</v>
      </c>
      <c r="B1022" s="73" t="s">
        <v>1222</v>
      </c>
      <c r="C1022" s="66" t="s">
        <v>2327</v>
      </c>
      <c r="D1022" s="31"/>
      <c r="E1022" s="98" t="s">
        <v>4698</v>
      </c>
      <c r="F1022" s="52" t="s">
        <v>2615</v>
      </c>
      <c r="G1022" s="52" t="s">
        <v>2616</v>
      </c>
      <c r="H1022" s="52" t="s">
        <v>15</v>
      </c>
      <c r="I1022" s="52" t="s">
        <v>156</v>
      </c>
      <c r="J1022" s="52" t="s">
        <v>1959</v>
      </c>
      <c r="K1022" s="52" t="s">
        <v>30</v>
      </c>
      <c r="L1022" s="52" t="s">
        <v>39</v>
      </c>
      <c r="M1022" s="52" t="s">
        <v>2617</v>
      </c>
      <c r="N1022" s="52" t="s">
        <v>1959</v>
      </c>
      <c r="O1022" s="52" t="s">
        <v>1520</v>
      </c>
      <c r="P1022" s="32"/>
      <c r="Q1022" s="52" t="s">
        <v>1959</v>
      </c>
      <c r="R1022" s="33">
        <f t="shared" si="198"/>
        <v>1</v>
      </c>
      <c r="S1022" s="53" t="str">
        <f t="shared" si="195"/>
        <v>Мінфін</v>
      </c>
      <c r="T1022" s="53"/>
      <c r="U1022" s="31"/>
      <c r="V1022" s="31"/>
      <c r="W1022" s="31"/>
      <c r="X1022" s="57" t="s">
        <v>4367</v>
      </c>
      <c r="Y1022" s="31"/>
      <c r="Z1022" s="31"/>
      <c r="AA1022" s="31"/>
      <c r="AB1022" s="31"/>
      <c r="AC1022" s="31"/>
      <c r="AD1022" s="34"/>
      <c r="AE1022" s="59">
        <f t="shared" si="200"/>
        <v>0</v>
      </c>
      <c r="AF1022" s="62" t="e">
        <f t="shared" si="199"/>
        <v>#VALUE!</v>
      </c>
      <c r="AG1022" s="31"/>
      <c r="AH1022" s="31">
        <f t="shared" ref="AH1022:AW1037" si="208">IF(ISNUMBER(FIND($AD1022,AH$5)),$AD1022,"")</f>
        <v>0</v>
      </c>
      <c r="AI1022" s="31">
        <f t="shared" si="208"/>
        <v>0</v>
      </c>
      <c r="AJ1022" s="31">
        <f t="shared" si="208"/>
        <v>0</v>
      </c>
      <c r="AK1022" s="31">
        <f t="shared" si="208"/>
        <v>0</v>
      </c>
      <c r="AL1022" s="31">
        <f t="shared" si="208"/>
        <v>0</v>
      </c>
      <c r="AM1022" s="31">
        <f t="shared" si="208"/>
        <v>0</v>
      </c>
      <c r="AN1022" s="31">
        <f t="shared" si="208"/>
        <v>0</v>
      </c>
      <c r="AO1022" s="31">
        <f t="shared" si="208"/>
        <v>0</v>
      </c>
      <c r="AP1022" s="31">
        <f t="shared" si="208"/>
        <v>0</v>
      </c>
      <c r="AQ1022" s="31">
        <f t="shared" si="208"/>
        <v>0</v>
      </c>
      <c r="AR1022" s="31">
        <f t="shared" si="208"/>
        <v>0</v>
      </c>
      <c r="AS1022" s="31">
        <f t="shared" si="208"/>
        <v>0</v>
      </c>
      <c r="AT1022" s="31">
        <f t="shared" si="208"/>
        <v>0</v>
      </c>
      <c r="AU1022" s="31">
        <f t="shared" si="208"/>
        <v>0</v>
      </c>
      <c r="AV1022" s="31">
        <f t="shared" si="208"/>
        <v>0</v>
      </c>
      <c r="AW1022" s="31">
        <f t="shared" si="208"/>
        <v>0</v>
      </c>
      <c r="AX1022" s="31"/>
    </row>
    <row r="1023" spans="1:50" ht="61.5" hidden="1" customHeight="1" x14ac:dyDescent="0.25">
      <c r="A1023" s="30">
        <v>1018</v>
      </c>
      <c r="B1023" s="73" t="s">
        <v>1222</v>
      </c>
      <c r="C1023" s="66" t="s">
        <v>2327</v>
      </c>
      <c r="D1023" s="31"/>
      <c r="E1023" s="98" t="s">
        <v>4698</v>
      </c>
      <c r="F1023" s="52" t="s">
        <v>2615</v>
      </c>
      <c r="G1023" s="52" t="s">
        <v>2618</v>
      </c>
      <c r="H1023" s="52" t="s">
        <v>156</v>
      </c>
      <c r="I1023" s="52" t="s">
        <v>98</v>
      </c>
      <c r="J1023" s="52" t="s">
        <v>2619</v>
      </c>
      <c r="K1023" s="52" t="s">
        <v>30</v>
      </c>
      <c r="L1023" s="52" t="s">
        <v>39</v>
      </c>
      <c r="M1023" s="52" t="s">
        <v>2620</v>
      </c>
      <c r="N1023" s="52" t="s">
        <v>2621</v>
      </c>
      <c r="O1023" s="52" t="s">
        <v>1520</v>
      </c>
      <c r="P1023" s="32"/>
      <c r="Q1023" s="52" t="s">
        <v>2619</v>
      </c>
      <c r="R1023" s="33">
        <f t="shared" si="198"/>
        <v>6</v>
      </c>
      <c r="S1023" s="53" t="str">
        <f t="shared" si="195"/>
        <v>Мінфін</v>
      </c>
      <c r="T1023" s="53"/>
      <c r="U1023" s="31"/>
      <c r="V1023" s="31"/>
      <c r="W1023" s="31"/>
      <c r="X1023" s="57" t="s">
        <v>4367</v>
      </c>
      <c r="Y1023" s="31"/>
      <c r="Z1023" s="31"/>
      <c r="AA1023" s="31"/>
      <c r="AB1023" s="31"/>
      <c r="AC1023" s="31"/>
      <c r="AD1023" s="34"/>
      <c r="AE1023" s="59">
        <f t="shared" si="200"/>
        <v>0</v>
      </c>
      <c r="AF1023" s="62" t="e">
        <f t="shared" si="199"/>
        <v>#VALUE!</v>
      </c>
      <c r="AG1023" s="31"/>
      <c r="AH1023" s="31">
        <f t="shared" si="208"/>
        <v>0</v>
      </c>
      <c r="AI1023" s="31">
        <f t="shared" si="208"/>
        <v>0</v>
      </c>
      <c r="AJ1023" s="31">
        <f t="shared" si="208"/>
        <v>0</v>
      </c>
      <c r="AK1023" s="31">
        <f t="shared" si="208"/>
        <v>0</v>
      </c>
      <c r="AL1023" s="31">
        <f t="shared" si="208"/>
        <v>0</v>
      </c>
      <c r="AM1023" s="31">
        <f t="shared" si="208"/>
        <v>0</v>
      </c>
      <c r="AN1023" s="31">
        <f t="shared" si="208"/>
        <v>0</v>
      </c>
      <c r="AO1023" s="31">
        <f t="shared" si="208"/>
        <v>0</v>
      </c>
      <c r="AP1023" s="31">
        <f t="shared" si="208"/>
        <v>0</v>
      </c>
      <c r="AQ1023" s="31">
        <f t="shared" si="208"/>
        <v>0</v>
      </c>
      <c r="AR1023" s="31">
        <f t="shared" si="208"/>
        <v>0</v>
      </c>
      <c r="AS1023" s="31">
        <f t="shared" si="208"/>
        <v>0</v>
      </c>
      <c r="AT1023" s="31">
        <f t="shared" si="208"/>
        <v>0</v>
      </c>
      <c r="AU1023" s="31">
        <f t="shared" si="208"/>
        <v>0</v>
      </c>
      <c r="AV1023" s="31">
        <f t="shared" si="208"/>
        <v>0</v>
      </c>
      <c r="AW1023" s="31">
        <f t="shared" si="208"/>
        <v>0</v>
      </c>
      <c r="AX1023" s="31"/>
    </row>
    <row r="1024" spans="1:50" ht="61.5" hidden="1" customHeight="1" x14ac:dyDescent="0.25">
      <c r="A1024" s="30">
        <v>1019</v>
      </c>
      <c r="B1024" s="73" t="s">
        <v>1222</v>
      </c>
      <c r="C1024" s="66" t="s">
        <v>2327</v>
      </c>
      <c r="D1024" s="31"/>
      <c r="E1024" s="98" t="s">
        <v>4698</v>
      </c>
      <c r="F1024" s="52" t="s">
        <v>2615</v>
      </c>
      <c r="G1024" s="52" t="s">
        <v>2622</v>
      </c>
      <c r="H1024" s="52" t="s">
        <v>98</v>
      </c>
      <c r="I1024" s="52" t="s">
        <v>112</v>
      </c>
      <c r="J1024" s="52" t="s">
        <v>2155</v>
      </c>
      <c r="K1024" s="52" t="s">
        <v>30</v>
      </c>
      <c r="L1024" s="52" t="s">
        <v>39</v>
      </c>
      <c r="M1024" s="52" t="s">
        <v>1524</v>
      </c>
      <c r="N1024" s="52" t="s">
        <v>1961</v>
      </c>
      <c r="O1024" s="52" t="s">
        <v>1520</v>
      </c>
      <c r="P1024" s="32"/>
      <c r="Q1024" s="52" t="s">
        <v>2155</v>
      </c>
      <c r="R1024" s="33">
        <f t="shared" si="198"/>
        <v>2</v>
      </c>
      <c r="S1024" s="53" t="str">
        <f t="shared" si="195"/>
        <v>Мінфін</v>
      </c>
      <c r="T1024" s="53"/>
      <c r="U1024" s="31"/>
      <c r="V1024" s="31"/>
      <c r="W1024" s="31"/>
      <c r="X1024" s="57" t="s">
        <v>4367</v>
      </c>
      <c r="Y1024" s="31"/>
      <c r="Z1024" s="31"/>
      <c r="AA1024" s="31"/>
      <c r="AB1024" s="31"/>
      <c r="AC1024" s="31"/>
      <c r="AD1024" s="34"/>
      <c r="AE1024" s="59">
        <f t="shared" si="200"/>
        <v>0</v>
      </c>
      <c r="AF1024" s="62" t="e">
        <f t="shared" si="199"/>
        <v>#VALUE!</v>
      </c>
      <c r="AG1024" s="31"/>
      <c r="AH1024" s="31">
        <f t="shared" si="208"/>
        <v>0</v>
      </c>
      <c r="AI1024" s="31">
        <f t="shared" si="208"/>
        <v>0</v>
      </c>
      <c r="AJ1024" s="31">
        <f t="shared" si="208"/>
        <v>0</v>
      </c>
      <c r="AK1024" s="31">
        <f t="shared" si="208"/>
        <v>0</v>
      </c>
      <c r="AL1024" s="31">
        <f t="shared" si="208"/>
        <v>0</v>
      </c>
      <c r="AM1024" s="31">
        <f t="shared" si="208"/>
        <v>0</v>
      </c>
      <c r="AN1024" s="31">
        <f t="shared" si="208"/>
        <v>0</v>
      </c>
      <c r="AO1024" s="31">
        <f t="shared" si="208"/>
        <v>0</v>
      </c>
      <c r="AP1024" s="31">
        <f t="shared" si="208"/>
        <v>0</v>
      </c>
      <c r="AQ1024" s="31">
        <f t="shared" si="208"/>
        <v>0</v>
      </c>
      <c r="AR1024" s="31">
        <f t="shared" si="208"/>
        <v>0</v>
      </c>
      <c r="AS1024" s="31">
        <f t="shared" si="208"/>
        <v>0</v>
      </c>
      <c r="AT1024" s="31">
        <f t="shared" si="208"/>
        <v>0</v>
      </c>
      <c r="AU1024" s="31">
        <f t="shared" si="208"/>
        <v>0</v>
      </c>
      <c r="AV1024" s="31">
        <f t="shared" si="208"/>
        <v>0</v>
      </c>
      <c r="AW1024" s="31">
        <f t="shared" si="208"/>
        <v>0</v>
      </c>
      <c r="AX1024" s="31"/>
    </row>
    <row r="1025" spans="1:50" ht="61.5" hidden="1" customHeight="1" x14ac:dyDescent="0.25">
      <c r="A1025" s="30">
        <v>1020</v>
      </c>
      <c r="B1025" s="73" t="s">
        <v>1222</v>
      </c>
      <c r="C1025" s="66" t="s">
        <v>2327</v>
      </c>
      <c r="D1025" s="31"/>
      <c r="E1025" s="98" t="s">
        <v>4698</v>
      </c>
      <c r="F1025" s="52" t="s">
        <v>2615</v>
      </c>
      <c r="G1025" s="52" t="s">
        <v>2623</v>
      </c>
      <c r="H1025" s="52" t="s">
        <v>15</v>
      </c>
      <c r="I1025" s="52" t="s">
        <v>36</v>
      </c>
      <c r="J1025" s="52" t="s">
        <v>2624</v>
      </c>
      <c r="K1025" s="52" t="s">
        <v>30</v>
      </c>
      <c r="L1025" s="52" t="s">
        <v>39</v>
      </c>
      <c r="M1025" s="52" t="s">
        <v>2617</v>
      </c>
      <c r="N1025" s="52" t="s">
        <v>2624</v>
      </c>
      <c r="O1025" s="52" t="s">
        <v>1520</v>
      </c>
      <c r="P1025" s="32"/>
      <c r="Q1025" s="52" t="s">
        <v>2624</v>
      </c>
      <c r="R1025" s="33">
        <f t="shared" si="198"/>
        <v>1</v>
      </c>
      <c r="S1025" s="53" t="str">
        <f t="shared" si="195"/>
        <v>НКЦПФР</v>
      </c>
      <c r="T1025" s="53"/>
      <c r="U1025" s="31"/>
      <c r="V1025" s="31"/>
      <c r="W1025" s="31"/>
      <c r="X1025" s="57" t="s">
        <v>4367</v>
      </c>
      <c r="Y1025" s="31"/>
      <c r="Z1025" s="31"/>
      <c r="AA1025" s="31"/>
      <c r="AB1025" s="31"/>
      <c r="AC1025" s="31"/>
      <c r="AD1025" s="34"/>
      <c r="AE1025" s="59">
        <f t="shared" si="200"/>
        <v>0</v>
      </c>
      <c r="AF1025" s="62" t="e">
        <f t="shared" si="199"/>
        <v>#VALUE!</v>
      </c>
      <c r="AG1025" s="31"/>
      <c r="AH1025" s="31">
        <f t="shared" si="208"/>
        <v>0</v>
      </c>
      <c r="AI1025" s="31">
        <f t="shared" si="208"/>
        <v>0</v>
      </c>
      <c r="AJ1025" s="31">
        <f t="shared" si="208"/>
        <v>0</v>
      </c>
      <c r="AK1025" s="31">
        <f t="shared" si="208"/>
        <v>0</v>
      </c>
      <c r="AL1025" s="31">
        <f t="shared" si="208"/>
        <v>0</v>
      </c>
      <c r="AM1025" s="31">
        <f t="shared" si="208"/>
        <v>0</v>
      </c>
      <c r="AN1025" s="31">
        <f t="shared" si="208"/>
        <v>0</v>
      </c>
      <c r="AO1025" s="31">
        <f t="shared" si="208"/>
        <v>0</v>
      </c>
      <c r="AP1025" s="31">
        <f t="shared" si="208"/>
        <v>0</v>
      </c>
      <c r="AQ1025" s="31">
        <f t="shared" si="208"/>
        <v>0</v>
      </c>
      <c r="AR1025" s="31">
        <f t="shared" si="208"/>
        <v>0</v>
      </c>
      <c r="AS1025" s="31">
        <f t="shared" si="208"/>
        <v>0</v>
      </c>
      <c r="AT1025" s="31">
        <f t="shared" si="208"/>
        <v>0</v>
      </c>
      <c r="AU1025" s="31">
        <f t="shared" si="208"/>
        <v>0</v>
      </c>
      <c r="AV1025" s="31">
        <f t="shared" si="208"/>
        <v>0</v>
      </c>
      <c r="AW1025" s="31">
        <f t="shared" si="208"/>
        <v>0</v>
      </c>
      <c r="AX1025" s="31"/>
    </row>
    <row r="1026" spans="1:50" ht="61.5" hidden="1" customHeight="1" x14ac:dyDescent="0.25">
      <c r="A1026" s="30">
        <v>1021</v>
      </c>
      <c r="B1026" s="73" t="s">
        <v>1222</v>
      </c>
      <c r="C1026" s="66" t="s">
        <v>2327</v>
      </c>
      <c r="D1026" s="31"/>
      <c r="E1026" s="98" t="s">
        <v>4698</v>
      </c>
      <c r="F1026" s="52" t="s">
        <v>2615</v>
      </c>
      <c r="G1026" s="52" t="s">
        <v>2625</v>
      </c>
      <c r="H1026" s="52" t="s">
        <v>36</v>
      </c>
      <c r="I1026" s="52" t="s">
        <v>156</v>
      </c>
      <c r="J1026" s="52" t="s">
        <v>2626</v>
      </c>
      <c r="K1026" s="52" t="s">
        <v>30</v>
      </c>
      <c r="L1026" s="52" t="s">
        <v>39</v>
      </c>
      <c r="M1026" s="52" t="s">
        <v>2627</v>
      </c>
      <c r="N1026" s="52" t="s">
        <v>2624</v>
      </c>
      <c r="O1026" s="52" t="s">
        <v>1520</v>
      </c>
      <c r="P1026" s="32"/>
      <c r="Q1026" s="52" t="s">
        <v>2626</v>
      </c>
      <c r="R1026" s="33">
        <f t="shared" si="198"/>
        <v>4</v>
      </c>
      <c r="S1026" s="53" t="str">
        <f t="shared" ref="S1026:S1089" si="209">IF(R1026=1,Q1026,LEFT(Q1026,FIND(" ",Q1026)-1))</f>
        <v>НКЦПФР</v>
      </c>
      <c r="T1026" s="53"/>
      <c r="U1026" s="31"/>
      <c r="V1026" s="31"/>
      <c r="W1026" s="31"/>
      <c r="X1026" s="57" t="s">
        <v>4367</v>
      </c>
      <c r="Y1026" s="31"/>
      <c r="Z1026" s="31"/>
      <c r="AA1026" s="31"/>
      <c r="AB1026" s="31"/>
      <c r="AC1026" s="31"/>
      <c r="AD1026" s="34"/>
      <c r="AE1026" s="59">
        <f t="shared" si="200"/>
        <v>0</v>
      </c>
      <c r="AF1026" s="62" t="e">
        <f t="shared" si="199"/>
        <v>#VALUE!</v>
      </c>
      <c r="AG1026" s="31"/>
      <c r="AH1026" s="31">
        <f t="shared" si="208"/>
        <v>0</v>
      </c>
      <c r="AI1026" s="31">
        <f t="shared" si="208"/>
        <v>0</v>
      </c>
      <c r="AJ1026" s="31">
        <f t="shared" si="208"/>
        <v>0</v>
      </c>
      <c r="AK1026" s="31">
        <f t="shared" si="208"/>
        <v>0</v>
      </c>
      <c r="AL1026" s="31">
        <f t="shared" si="208"/>
        <v>0</v>
      </c>
      <c r="AM1026" s="31">
        <f t="shared" si="208"/>
        <v>0</v>
      </c>
      <c r="AN1026" s="31">
        <f t="shared" si="208"/>
        <v>0</v>
      </c>
      <c r="AO1026" s="31">
        <f t="shared" si="208"/>
        <v>0</v>
      </c>
      <c r="AP1026" s="31">
        <f t="shared" si="208"/>
        <v>0</v>
      </c>
      <c r="AQ1026" s="31">
        <f t="shared" si="208"/>
        <v>0</v>
      </c>
      <c r="AR1026" s="31">
        <f t="shared" si="208"/>
        <v>0</v>
      </c>
      <c r="AS1026" s="31">
        <f t="shared" si="208"/>
        <v>0</v>
      </c>
      <c r="AT1026" s="31">
        <f t="shared" si="208"/>
        <v>0</v>
      </c>
      <c r="AU1026" s="31">
        <f t="shared" si="208"/>
        <v>0</v>
      </c>
      <c r="AV1026" s="31">
        <f t="shared" si="208"/>
        <v>0</v>
      </c>
      <c r="AW1026" s="31">
        <f t="shared" si="208"/>
        <v>0</v>
      </c>
      <c r="AX1026" s="31"/>
    </row>
    <row r="1027" spans="1:50" ht="61.5" hidden="1" customHeight="1" x14ac:dyDescent="0.25">
      <c r="A1027" s="30">
        <v>1022</v>
      </c>
      <c r="B1027" s="73" t="s">
        <v>1222</v>
      </c>
      <c r="C1027" s="66" t="s">
        <v>2327</v>
      </c>
      <c r="D1027" s="31"/>
      <c r="E1027" s="98" t="s">
        <v>4698</v>
      </c>
      <c r="F1027" s="52" t="s">
        <v>2615</v>
      </c>
      <c r="G1027" s="52" t="s">
        <v>2628</v>
      </c>
      <c r="H1027" s="52" t="s">
        <v>156</v>
      </c>
      <c r="I1027" s="52" t="s">
        <v>160</v>
      </c>
      <c r="J1027" s="52" t="s">
        <v>2624</v>
      </c>
      <c r="K1027" s="52" t="s">
        <v>30</v>
      </c>
      <c r="L1027" s="52" t="s">
        <v>39</v>
      </c>
      <c r="M1027" s="52" t="s">
        <v>1524</v>
      </c>
      <c r="N1027" s="52" t="s">
        <v>2629</v>
      </c>
      <c r="O1027" s="52" t="s">
        <v>1520</v>
      </c>
      <c r="P1027" s="32"/>
      <c r="Q1027" s="52" t="s">
        <v>2624</v>
      </c>
      <c r="R1027" s="33">
        <f t="shared" si="198"/>
        <v>1</v>
      </c>
      <c r="S1027" s="53" t="str">
        <f t="shared" si="209"/>
        <v>НКЦПФР</v>
      </c>
      <c r="T1027" s="53"/>
      <c r="U1027" s="31"/>
      <c r="V1027" s="31"/>
      <c r="W1027" s="31"/>
      <c r="X1027" s="57" t="s">
        <v>4367</v>
      </c>
      <c r="Y1027" s="31"/>
      <c r="Z1027" s="31"/>
      <c r="AA1027" s="31"/>
      <c r="AB1027" s="31"/>
      <c r="AC1027" s="31"/>
      <c r="AD1027" s="34"/>
      <c r="AE1027" s="59">
        <f t="shared" si="200"/>
        <v>0</v>
      </c>
      <c r="AF1027" s="62" t="e">
        <f t="shared" si="199"/>
        <v>#VALUE!</v>
      </c>
      <c r="AG1027" s="31"/>
      <c r="AH1027" s="31">
        <f t="shared" si="208"/>
        <v>0</v>
      </c>
      <c r="AI1027" s="31">
        <f t="shared" si="208"/>
        <v>0</v>
      </c>
      <c r="AJ1027" s="31">
        <f t="shared" si="208"/>
        <v>0</v>
      </c>
      <c r="AK1027" s="31">
        <f t="shared" si="208"/>
        <v>0</v>
      </c>
      <c r="AL1027" s="31">
        <f t="shared" si="208"/>
        <v>0</v>
      </c>
      <c r="AM1027" s="31">
        <f t="shared" si="208"/>
        <v>0</v>
      </c>
      <c r="AN1027" s="31">
        <f t="shared" si="208"/>
        <v>0</v>
      </c>
      <c r="AO1027" s="31">
        <f t="shared" si="208"/>
        <v>0</v>
      </c>
      <c r="AP1027" s="31">
        <f t="shared" si="208"/>
        <v>0</v>
      </c>
      <c r="AQ1027" s="31">
        <f t="shared" si="208"/>
        <v>0</v>
      </c>
      <c r="AR1027" s="31">
        <f t="shared" si="208"/>
        <v>0</v>
      </c>
      <c r="AS1027" s="31">
        <f t="shared" si="208"/>
        <v>0</v>
      </c>
      <c r="AT1027" s="31">
        <f t="shared" si="208"/>
        <v>0</v>
      </c>
      <c r="AU1027" s="31">
        <f t="shared" si="208"/>
        <v>0</v>
      </c>
      <c r="AV1027" s="31">
        <f t="shared" si="208"/>
        <v>0</v>
      </c>
      <c r="AW1027" s="31">
        <f t="shared" si="208"/>
        <v>0</v>
      </c>
      <c r="AX1027" s="31"/>
    </row>
    <row r="1028" spans="1:50" ht="61.5" hidden="1" customHeight="1" x14ac:dyDescent="0.25">
      <c r="A1028" s="30">
        <v>1023</v>
      </c>
      <c r="B1028" s="73" t="s">
        <v>1222</v>
      </c>
      <c r="C1028" s="66" t="s">
        <v>2327</v>
      </c>
      <c r="D1028" s="31"/>
      <c r="E1028" s="98" t="s">
        <v>4698</v>
      </c>
      <c r="F1028" s="52" t="s">
        <v>2615</v>
      </c>
      <c r="G1028" s="52" t="s">
        <v>2630</v>
      </c>
      <c r="H1028" s="52" t="s">
        <v>15</v>
      </c>
      <c r="I1028" s="52" t="s">
        <v>36</v>
      </c>
      <c r="J1028" s="52" t="s">
        <v>1959</v>
      </c>
      <c r="K1028" s="52" t="s">
        <v>30</v>
      </c>
      <c r="L1028" s="52" t="s">
        <v>39</v>
      </c>
      <c r="M1028" s="52" t="s">
        <v>2631</v>
      </c>
      <c r="N1028" s="52" t="s">
        <v>1959</v>
      </c>
      <c r="O1028" s="52" t="s">
        <v>2632</v>
      </c>
      <c r="P1028" s="32"/>
      <c r="Q1028" s="52" t="s">
        <v>1959</v>
      </c>
      <c r="R1028" s="33">
        <f t="shared" si="198"/>
        <v>1</v>
      </c>
      <c r="S1028" s="53" t="str">
        <f t="shared" si="209"/>
        <v>Мінфін</v>
      </c>
      <c r="T1028" s="53"/>
      <c r="U1028" s="31"/>
      <c r="V1028" s="31"/>
      <c r="W1028" s="31"/>
      <c r="X1028" s="57" t="s">
        <v>4367</v>
      </c>
      <c r="Y1028" s="31"/>
      <c r="Z1028" s="31"/>
      <c r="AA1028" s="31"/>
      <c r="AB1028" s="31"/>
      <c r="AC1028" s="31"/>
      <c r="AD1028" s="34"/>
      <c r="AE1028" s="59">
        <f t="shared" si="200"/>
        <v>0</v>
      </c>
      <c r="AF1028" s="62" t="e">
        <f t="shared" si="199"/>
        <v>#VALUE!</v>
      </c>
      <c r="AG1028" s="31"/>
      <c r="AH1028" s="31">
        <f t="shared" si="208"/>
        <v>0</v>
      </c>
      <c r="AI1028" s="31">
        <f t="shared" si="208"/>
        <v>0</v>
      </c>
      <c r="AJ1028" s="31">
        <f t="shared" si="208"/>
        <v>0</v>
      </c>
      <c r="AK1028" s="31">
        <f t="shared" si="208"/>
        <v>0</v>
      </c>
      <c r="AL1028" s="31">
        <f t="shared" si="208"/>
        <v>0</v>
      </c>
      <c r="AM1028" s="31">
        <f t="shared" si="208"/>
        <v>0</v>
      </c>
      <c r="AN1028" s="31">
        <f t="shared" si="208"/>
        <v>0</v>
      </c>
      <c r="AO1028" s="31">
        <f t="shared" si="208"/>
        <v>0</v>
      </c>
      <c r="AP1028" s="31">
        <f t="shared" si="208"/>
        <v>0</v>
      </c>
      <c r="AQ1028" s="31">
        <f t="shared" si="208"/>
        <v>0</v>
      </c>
      <c r="AR1028" s="31">
        <f t="shared" si="208"/>
        <v>0</v>
      </c>
      <c r="AS1028" s="31">
        <f t="shared" si="208"/>
        <v>0</v>
      </c>
      <c r="AT1028" s="31">
        <f t="shared" si="208"/>
        <v>0</v>
      </c>
      <c r="AU1028" s="31">
        <f t="shared" si="208"/>
        <v>0</v>
      </c>
      <c r="AV1028" s="31">
        <f t="shared" si="208"/>
        <v>0</v>
      </c>
      <c r="AW1028" s="31">
        <f t="shared" si="208"/>
        <v>0</v>
      </c>
      <c r="AX1028" s="31"/>
    </row>
    <row r="1029" spans="1:50" ht="61.5" hidden="1" customHeight="1" x14ac:dyDescent="0.25">
      <c r="A1029" s="30">
        <v>1024</v>
      </c>
      <c r="B1029" s="73" t="s">
        <v>1222</v>
      </c>
      <c r="C1029" s="66" t="s">
        <v>2327</v>
      </c>
      <c r="D1029" s="31"/>
      <c r="E1029" s="98" t="s">
        <v>4698</v>
      </c>
      <c r="F1029" s="52" t="s">
        <v>2615</v>
      </c>
      <c r="G1029" s="52" t="s">
        <v>2633</v>
      </c>
      <c r="H1029" s="52" t="s">
        <v>36</v>
      </c>
      <c r="I1029" s="52" t="s">
        <v>98</v>
      </c>
      <c r="J1029" s="52" t="s">
        <v>1959</v>
      </c>
      <c r="K1029" s="52" t="s">
        <v>30</v>
      </c>
      <c r="L1029" s="52" t="s">
        <v>39</v>
      </c>
      <c r="M1029" s="52" t="s">
        <v>58</v>
      </c>
      <c r="N1029" s="52" t="s">
        <v>1961</v>
      </c>
      <c r="O1029" s="52" t="s">
        <v>2632</v>
      </c>
      <c r="P1029" s="32"/>
      <c r="Q1029" s="52" t="s">
        <v>1959</v>
      </c>
      <c r="R1029" s="33">
        <f t="shared" si="198"/>
        <v>1</v>
      </c>
      <c r="S1029" s="53" t="str">
        <f t="shared" si="209"/>
        <v>Мінфін</v>
      </c>
      <c r="T1029" s="53"/>
      <c r="U1029" s="31"/>
      <c r="V1029" s="31"/>
      <c r="W1029" s="31"/>
      <c r="X1029" s="57" t="s">
        <v>4367</v>
      </c>
      <c r="Y1029" s="31"/>
      <c r="Z1029" s="31"/>
      <c r="AA1029" s="31"/>
      <c r="AB1029" s="31"/>
      <c r="AC1029" s="31"/>
      <c r="AD1029" s="34"/>
      <c r="AE1029" s="59">
        <f t="shared" si="200"/>
        <v>0</v>
      </c>
      <c r="AF1029" s="62" t="e">
        <f t="shared" si="199"/>
        <v>#VALUE!</v>
      </c>
      <c r="AG1029" s="31"/>
      <c r="AH1029" s="31">
        <f t="shared" si="208"/>
        <v>0</v>
      </c>
      <c r="AI1029" s="31">
        <f t="shared" si="208"/>
        <v>0</v>
      </c>
      <c r="AJ1029" s="31">
        <f t="shared" si="208"/>
        <v>0</v>
      </c>
      <c r="AK1029" s="31">
        <f t="shared" si="208"/>
        <v>0</v>
      </c>
      <c r="AL1029" s="31">
        <f t="shared" si="208"/>
        <v>0</v>
      </c>
      <c r="AM1029" s="31">
        <f t="shared" si="208"/>
        <v>0</v>
      </c>
      <c r="AN1029" s="31">
        <f t="shared" si="208"/>
        <v>0</v>
      </c>
      <c r="AO1029" s="31">
        <f t="shared" si="208"/>
        <v>0</v>
      </c>
      <c r="AP1029" s="31">
        <f t="shared" si="208"/>
        <v>0</v>
      </c>
      <c r="AQ1029" s="31">
        <f t="shared" si="208"/>
        <v>0</v>
      </c>
      <c r="AR1029" s="31">
        <f t="shared" si="208"/>
        <v>0</v>
      </c>
      <c r="AS1029" s="31">
        <f t="shared" si="208"/>
        <v>0</v>
      </c>
      <c r="AT1029" s="31">
        <f t="shared" si="208"/>
        <v>0</v>
      </c>
      <c r="AU1029" s="31">
        <f t="shared" si="208"/>
        <v>0</v>
      </c>
      <c r="AV1029" s="31">
        <f t="shared" si="208"/>
        <v>0</v>
      </c>
      <c r="AW1029" s="31">
        <f t="shared" si="208"/>
        <v>0</v>
      </c>
      <c r="AX1029" s="31"/>
    </row>
    <row r="1030" spans="1:50" ht="61.5" hidden="1" customHeight="1" x14ac:dyDescent="0.25">
      <c r="A1030" s="30">
        <v>1025</v>
      </c>
      <c r="B1030" s="73" t="s">
        <v>1222</v>
      </c>
      <c r="C1030" s="66" t="s">
        <v>2327</v>
      </c>
      <c r="D1030" s="31"/>
      <c r="E1030" s="98" t="s">
        <v>4698</v>
      </c>
      <c r="F1030" s="52" t="s">
        <v>2615</v>
      </c>
      <c r="G1030" s="52" t="s">
        <v>2634</v>
      </c>
      <c r="H1030" s="52" t="s">
        <v>98</v>
      </c>
      <c r="I1030" s="52" t="s">
        <v>2635</v>
      </c>
      <c r="J1030" s="52" t="s">
        <v>2636</v>
      </c>
      <c r="K1030" s="52" t="s">
        <v>30</v>
      </c>
      <c r="L1030" s="52" t="s">
        <v>39</v>
      </c>
      <c r="M1030" s="52" t="s">
        <v>2637</v>
      </c>
      <c r="N1030" s="52" t="s">
        <v>265</v>
      </c>
      <c r="O1030" s="52" t="s">
        <v>2632</v>
      </c>
      <c r="P1030" s="32"/>
      <c r="Q1030" s="52" t="s">
        <v>2636</v>
      </c>
      <c r="R1030" s="33">
        <f t="shared" ref="R1030:R1093" si="210">IF(ISBLANK(Q1030),0,LEN(TRIM(Q1030))-LEN(SUBSTITUTE(Q1030," ",""))+1)</f>
        <v>11</v>
      </c>
      <c r="S1030" s="53" t="str">
        <f t="shared" si="209"/>
        <v>Мінфін</v>
      </c>
      <c r="T1030" s="53"/>
      <c r="U1030" s="31"/>
      <c r="V1030" s="31"/>
      <c r="W1030" s="31"/>
      <c r="X1030" s="57" t="s">
        <v>4367</v>
      </c>
      <c r="Y1030" s="31"/>
      <c r="Z1030" s="31"/>
      <c r="AA1030" s="31"/>
      <c r="AB1030" s="31"/>
      <c r="AC1030" s="31"/>
      <c r="AD1030" s="34"/>
      <c r="AE1030" s="59">
        <f t="shared" si="200"/>
        <v>0</v>
      </c>
      <c r="AF1030" s="62" t="e">
        <f t="shared" si="199"/>
        <v>#VALUE!</v>
      </c>
      <c r="AG1030" s="31"/>
      <c r="AH1030" s="31">
        <f t="shared" si="208"/>
        <v>0</v>
      </c>
      <c r="AI1030" s="31">
        <f t="shared" si="208"/>
        <v>0</v>
      </c>
      <c r="AJ1030" s="31">
        <f t="shared" si="208"/>
        <v>0</v>
      </c>
      <c r="AK1030" s="31">
        <f t="shared" si="208"/>
        <v>0</v>
      </c>
      <c r="AL1030" s="31">
        <f t="shared" si="208"/>
        <v>0</v>
      </c>
      <c r="AM1030" s="31">
        <f t="shared" si="208"/>
        <v>0</v>
      </c>
      <c r="AN1030" s="31">
        <f t="shared" si="208"/>
        <v>0</v>
      </c>
      <c r="AO1030" s="31">
        <f t="shared" si="208"/>
        <v>0</v>
      </c>
      <c r="AP1030" s="31">
        <f t="shared" si="208"/>
        <v>0</v>
      </c>
      <c r="AQ1030" s="31">
        <f t="shared" si="208"/>
        <v>0</v>
      </c>
      <c r="AR1030" s="31">
        <f t="shared" si="208"/>
        <v>0</v>
      </c>
      <c r="AS1030" s="31">
        <f t="shared" si="208"/>
        <v>0</v>
      </c>
      <c r="AT1030" s="31">
        <f t="shared" si="208"/>
        <v>0</v>
      </c>
      <c r="AU1030" s="31">
        <f t="shared" si="208"/>
        <v>0</v>
      </c>
      <c r="AV1030" s="31">
        <f t="shared" si="208"/>
        <v>0</v>
      </c>
      <c r="AW1030" s="31">
        <f t="shared" si="208"/>
        <v>0</v>
      </c>
      <c r="AX1030" s="31"/>
    </row>
    <row r="1031" spans="1:50" ht="61.5" hidden="1" customHeight="1" x14ac:dyDescent="0.25">
      <c r="A1031" s="30">
        <v>1026</v>
      </c>
      <c r="B1031" s="73" t="s">
        <v>1222</v>
      </c>
      <c r="C1031" s="66" t="s">
        <v>2327</v>
      </c>
      <c r="D1031" s="31"/>
      <c r="E1031" s="98" t="s">
        <v>4698</v>
      </c>
      <c r="F1031" s="52" t="s">
        <v>2615</v>
      </c>
      <c r="G1031" s="52" t="s">
        <v>2638</v>
      </c>
      <c r="H1031" s="52" t="s">
        <v>15</v>
      </c>
      <c r="I1031" s="52" t="s">
        <v>36</v>
      </c>
      <c r="J1031" s="52" t="s">
        <v>2639</v>
      </c>
      <c r="K1031" s="52" t="s">
        <v>30</v>
      </c>
      <c r="L1031" s="52" t="s">
        <v>39</v>
      </c>
      <c r="M1031" s="52" t="s">
        <v>2640</v>
      </c>
      <c r="N1031" s="52" t="s">
        <v>250</v>
      </c>
      <c r="O1031" s="52" t="s">
        <v>2182</v>
      </c>
      <c r="P1031" s="32"/>
      <c r="Q1031" s="52" t="s">
        <v>2639</v>
      </c>
      <c r="R1031" s="33">
        <f t="shared" si="210"/>
        <v>5</v>
      </c>
      <c r="S1031" s="53" t="str">
        <f t="shared" si="209"/>
        <v>Мін’юст</v>
      </c>
      <c r="T1031" s="53"/>
      <c r="U1031" s="31"/>
      <c r="V1031" s="31"/>
      <c r="W1031" s="31"/>
      <c r="X1031" s="57" t="s">
        <v>4367</v>
      </c>
      <c r="Y1031" s="31"/>
      <c r="Z1031" s="31"/>
      <c r="AA1031" s="31"/>
      <c r="AB1031" s="31"/>
      <c r="AC1031" s="31"/>
      <c r="AD1031" s="34"/>
      <c r="AE1031" s="59">
        <f t="shared" si="200"/>
        <v>0</v>
      </c>
      <c r="AF1031" s="62" t="e">
        <f t="shared" ref="AF1031:AF1094" si="211">IF(AE1031=1,AD1031,LEFT(AD1031,FIND(" ",AD1031)-1))</f>
        <v>#VALUE!</v>
      </c>
      <c r="AG1031" s="31"/>
      <c r="AH1031" s="31">
        <f t="shared" si="208"/>
        <v>0</v>
      </c>
      <c r="AI1031" s="31">
        <f t="shared" si="208"/>
        <v>0</v>
      </c>
      <c r="AJ1031" s="31">
        <f t="shared" si="208"/>
        <v>0</v>
      </c>
      <c r="AK1031" s="31">
        <f t="shared" si="208"/>
        <v>0</v>
      </c>
      <c r="AL1031" s="31">
        <f t="shared" si="208"/>
        <v>0</v>
      </c>
      <c r="AM1031" s="31">
        <f t="shared" si="208"/>
        <v>0</v>
      </c>
      <c r="AN1031" s="31">
        <f t="shared" si="208"/>
        <v>0</v>
      </c>
      <c r="AO1031" s="31">
        <f t="shared" si="208"/>
        <v>0</v>
      </c>
      <c r="AP1031" s="31">
        <f t="shared" si="208"/>
        <v>0</v>
      </c>
      <c r="AQ1031" s="31">
        <f t="shared" si="208"/>
        <v>0</v>
      </c>
      <c r="AR1031" s="31">
        <f t="shared" si="208"/>
        <v>0</v>
      </c>
      <c r="AS1031" s="31">
        <f t="shared" si="208"/>
        <v>0</v>
      </c>
      <c r="AT1031" s="31">
        <f t="shared" si="208"/>
        <v>0</v>
      </c>
      <c r="AU1031" s="31">
        <f t="shared" si="208"/>
        <v>0</v>
      </c>
      <c r="AV1031" s="31">
        <f t="shared" si="208"/>
        <v>0</v>
      </c>
      <c r="AW1031" s="31">
        <f t="shared" si="208"/>
        <v>0</v>
      </c>
      <c r="AX1031" s="31"/>
    </row>
    <row r="1032" spans="1:50" ht="61.5" hidden="1" customHeight="1" x14ac:dyDescent="0.25">
      <c r="A1032" s="30">
        <v>1027</v>
      </c>
      <c r="B1032" s="73" t="s">
        <v>1222</v>
      </c>
      <c r="C1032" s="66" t="s">
        <v>2327</v>
      </c>
      <c r="D1032" s="31"/>
      <c r="E1032" s="98" t="s">
        <v>4698</v>
      </c>
      <c r="F1032" s="52" t="s">
        <v>2615</v>
      </c>
      <c r="G1032" s="52" t="s">
        <v>2641</v>
      </c>
      <c r="H1032" s="52" t="s">
        <v>36</v>
      </c>
      <c r="I1032" s="52" t="s">
        <v>156</v>
      </c>
      <c r="J1032" s="52" t="s">
        <v>2642</v>
      </c>
      <c r="K1032" s="52" t="s">
        <v>30</v>
      </c>
      <c r="L1032" s="52" t="s">
        <v>39</v>
      </c>
      <c r="M1032" s="52" t="s">
        <v>58</v>
      </c>
      <c r="N1032" s="52" t="s">
        <v>255</v>
      </c>
      <c r="O1032" s="52" t="s">
        <v>2182</v>
      </c>
      <c r="P1032" s="32"/>
      <c r="Q1032" s="52" t="s">
        <v>2642</v>
      </c>
      <c r="R1032" s="33">
        <f t="shared" si="210"/>
        <v>2</v>
      </c>
      <c r="S1032" s="53" t="str">
        <f t="shared" si="209"/>
        <v>Мін’юст</v>
      </c>
      <c r="T1032" s="53"/>
      <c r="U1032" s="31"/>
      <c r="V1032" s="31"/>
      <c r="W1032" s="31"/>
      <c r="X1032" s="57" t="s">
        <v>4367</v>
      </c>
      <c r="Y1032" s="31"/>
      <c r="Z1032" s="31"/>
      <c r="AA1032" s="31"/>
      <c r="AB1032" s="31"/>
      <c r="AC1032" s="31"/>
      <c r="AD1032" s="34"/>
      <c r="AE1032" s="59">
        <f t="shared" ref="AE1032:AE1095" si="212">IF(ISBLANK(AD1032),0,LEN(TRIM(AD1032))-LEN(SUBSTITUTE(AD1032," ",""))+1)</f>
        <v>0</v>
      </c>
      <c r="AF1032" s="62" t="e">
        <f t="shared" si="211"/>
        <v>#VALUE!</v>
      </c>
      <c r="AG1032" s="31"/>
      <c r="AH1032" s="31">
        <f t="shared" si="208"/>
        <v>0</v>
      </c>
      <c r="AI1032" s="31">
        <f t="shared" si="208"/>
        <v>0</v>
      </c>
      <c r="AJ1032" s="31">
        <f t="shared" si="208"/>
        <v>0</v>
      </c>
      <c r="AK1032" s="31">
        <f t="shared" si="208"/>
        <v>0</v>
      </c>
      <c r="AL1032" s="31">
        <f t="shared" si="208"/>
        <v>0</v>
      </c>
      <c r="AM1032" s="31">
        <f t="shared" si="208"/>
        <v>0</v>
      </c>
      <c r="AN1032" s="31">
        <f t="shared" si="208"/>
        <v>0</v>
      </c>
      <c r="AO1032" s="31">
        <f t="shared" si="208"/>
        <v>0</v>
      </c>
      <c r="AP1032" s="31">
        <f t="shared" si="208"/>
        <v>0</v>
      </c>
      <c r="AQ1032" s="31">
        <f t="shared" si="208"/>
        <v>0</v>
      </c>
      <c r="AR1032" s="31">
        <f t="shared" si="208"/>
        <v>0</v>
      </c>
      <c r="AS1032" s="31">
        <f t="shared" si="208"/>
        <v>0</v>
      </c>
      <c r="AT1032" s="31">
        <f t="shared" si="208"/>
        <v>0</v>
      </c>
      <c r="AU1032" s="31">
        <f t="shared" si="208"/>
        <v>0</v>
      </c>
      <c r="AV1032" s="31">
        <f t="shared" si="208"/>
        <v>0</v>
      </c>
      <c r="AW1032" s="31">
        <f t="shared" si="208"/>
        <v>0</v>
      </c>
      <c r="AX1032" s="31"/>
    </row>
    <row r="1033" spans="1:50" ht="61.5" hidden="1" customHeight="1" x14ac:dyDescent="0.25">
      <c r="A1033" s="30">
        <v>1028</v>
      </c>
      <c r="B1033" s="73" t="s">
        <v>1222</v>
      </c>
      <c r="C1033" s="66" t="s">
        <v>2327</v>
      </c>
      <c r="D1033" s="31"/>
      <c r="E1033" s="98" t="s">
        <v>4698</v>
      </c>
      <c r="F1033" s="52" t="s">
        <v>2615</v>
      </c>
      <c r="G1033" s="52" t="s">
        <v>2643</v>
      </c>
      <c r="H1033" s="52" t="s">
        <v>156</v>
      </c>
      <c r="I1033" s="52" t="s">
        <v>2644</v>
      </c>
      <c r="J1033" s="52" t="s">
        <v>2645</v>
      </c>
      <c r="K1033" s="52" t="s">
        <v>30</v>
      </c>
      <c r="L1033" s="52" t="s">
        <v>39</v>
      </c>
      <c r="M1033" s="52" t="s">
        <v>2646</v>
      </c>
      <c r="N1033" s="52" t="s">
        <v>265</v>
      </c>
      <c r="O1033" s="52" t="s">
        <v>2182</v>
      </c>
      <c r="P1033" s="32"/>
      <c r="Q1033" s="52" t="s">
        <v>2645</v>
      </c>
      <c r="R1033" s="33">
        <f t="shared" si="210"/>
        <v>4</v>
      </c>
      <c r="S1033" s="53" t="str">
        <f t="shared" si="209"/>
        <v>Мін’юст</v>
      </c>
      <c r="T1033" s="53"/>
      <c r="U1033" s="31"/>
      <c r="V1033" s="31"/>
      <c r="W1033" s="31"/>
      <c r="X1033" s="57" t="s">
        <v>4367</v>
      </c>
      <c r="Y1033" s="31"/>
      <c r="Z1033" s="31"/>
      <c r="AA1033" s="31"/>
      <c r="AB1033" s="31"/>
      <c r="AC1033" s="31"/>
      <c r="AD1033" s="34"/>
      <c r="AE1033" s="59">
        <f t="shared" si="212"/>
        <v>0</v>
      </c>
      <c r="AF1033" s="62" t="e">
        <f t="shared" si="211"/>
        <v>#VALUE!</v>
      </c>
      <c r="AG1033" s="31"/>
      <c r="AH1033" s="31">
        <f t="shared" si="208"/>
        <v>0</v>
      </c>
      <c r="AI1033" s="31">
        <f t="shared" si="208"/>
        <v>0</v>
      </c>
      <c r="AJ1033" s="31">
        <f t="shared" si="208"/>
        <v>0</v>
      </c>
      <c r="AK1033" s="31">
        <f t="shared" si="208"/>
        <v>0</v>
      </c>
      <c r="AL1033" s="31">
        <f t="shared" si="208"/>
        <v>0</v>
      </c>
      <c r="AM1033" s="31">
        <f t="shared" si="208"/>
        <v>0</v>
      </c>
      <c r="AN1033" s="31">
        <f t="shared" si="208"/>
        <v>0</v>
      </c>
      <c r="AO1033" s="31">
        <f t="shared" si="208"/>
        <v>0</v>
      </c>
      <c r="AP1033" s="31">
        <f t="shared" si="208"/>
        <v>0</v>
      </c>
      <c r="AQ1033" s="31">
        <f t="shared" si="208"/>
        <v>0</v>
      </c>
      <c r="AR1033" s="31">
        <f t="shared" si="208"/>
        <v>0</v>
      </c>
      <c r="AS1033" s="31">
        <f t="shared" si="208"/>
        <v>0</v>
      </c>
      <c r="AT1033" s="31">
        <f t="shared" si="208"/>
        <v>0</v>
      </c>
      <c r="AU1033" s="31">
        <f t="shared" si="208"/>
        <v>0</v>
      </c>
      <c r="AV1033" s="31">
        <f t="shared" si="208"/>
        <v>0</v>
      </c>
      <c r="AW1033" s="31">
        <f t="shared" si="208"/>
        <v>0</v>
      </c>
      <c r="AX1033" s="31"/>
    </row>
    <row r="1034" spans="1:50" ht="61.5" hidden="1" customHeight="1" x14ac:dyDescent="0.25">
      <c r="A1034" s="30">
        <v>1029</v>
      </c>
      <c r="B1034" s="73" t="s">
        <v>1222</v>
      </c>
      <c r="C1034" s="66" t="s">
        <v>2327</v>
      </c>
      <c r="D1034" s="31"/>
      <c r="E1034" s="98" t="s">
        <v>4698</v>
      </c>
      <c r="F1034" s="52" t="s">
        <v>2615</v>
      </c>
      <c r="G1034" s="52" t="s">
        <v>2647</v>
      </c>
      <c r="H1034" s="52" t="s">
        <v>15</v>
      </c>
      <c r="I1034" s="52" t="s">
        <v>36</v>
      </c>
      <c r="J1034" s="52" t="s">
        <v>250</v>
      </c>
      <c r="K1034" s="52" t="s">
        <v>30</v>
      </c>
      <c r="L1034" s="52" t="s">
        <v>39</v>
      </c>
      <c r="M1034" s="52" t="s">
        <v>2640</v>
      </c>
      <c r="N1034" s="52" t="s">
        <v>250</v>
      </c>
      <c r="O1034" s="52" t="s">
        <v>2182</v>
      </c>
      <c r="P1034" s="32"/>
      <c r="Q1034" s="52" t="s">
        <v>250</v>
      </c>
      <c r="R1034" s="33">
        <f t="shared" si="210"/>
        <v>1</v>
      </c>
      <c r="S1034" s="53" t="str">
        <f t="shared" si="209"/>
        <v>Мін’юст</v>
      </c>
      <c r="T1034" s="53"/>
      <c r="U1034" s="31"/>
      <c r="V1034" s="31"/>
      <c r="W1034" s="31"/>
      <c r="X1034" s="57" t="s">
        <v>4367</v>
      </c>
      <c r="Y1034" s="31"/>
      <c r="Z1034" s="31"/>
      <c r="AA1034" s="31"/>
      <c r="AB1034" s="31"/>
      <c r="AC1034" s="31"/>
      <c r="AD1034" s="34"/>
      <c r="AE1034" s="59">
        <f t="shared" si="212"/>
        <v>0</v>
      </c>
      <c r="AF1034" s="62" t="e">
        <f t="shared" si="211"/>
        <v>#VALUE!</v>
      </c>
      <c r="AG1034" s="31"/>
      <c r="AH1034" s="31">
        <f t="shared" si="208"/>
        <v>0</v>
      </c>
      <c r="AI1034" s="31">
        <f t="shared" si="208"/>
        <v>0</v>
      </c>
      <c r="AJ1034" s="31">
        <f t="shared" si="208"/>
        <v>0</v>
      </c>
      <c r="AK1034" s="31">
        <f t="shared" si="208"/>
        <v>0</v>
      </c>
      <c r="AL1034" s="31">
        <f t="shared" si="208"/>
        <v>0</v>
      </c>
      <c r="AM1034" s="31">
        <f t="shared" si="208"/>
        <v>0</v>
      </c>
      <c r="AN1034" s="31">
        <f t="shared" si="208"/>
        <v>0</v>
      </c>
      <c r="AO1034" s="31">
        <f t="shared" si="208"/>
        <v>0</v>
      </c>
      <c r="AP1034" s="31">
        <f t="shared" si="208"/>
        <v>0</v>
      </c>
      <c r="AQ1034" s="31">
        <f t="shared" si="208"/>
        <v>0</v>
      </c>
      <c r="AR1034" s="31">
        <f t="shared" si="208"/>
        <v>0</v>
      </c>
      <c r="AS1034" s="31">
        <f t="shared" si="208"/>
        <v>0</v>
      </c>
      <c r="AT1034" s="31">
        <f t="shared" si="208"/>
        <v>0</v>
      </c>
      <c r="AU1034" s="31">
        <f t="shared" si="208"/>
        <v>0</v>
      </c>
      <c r="AV1034" s="31">
        <f t="shared" si="208"/>
        <v>0</v>
      </c>
      <c r="AW1034" s="31">
        <f t="shared" si="208"/>
        <v>0</v>
      </c>
      <c r="AX1034" s="31"/>
    </row>
    <row r="1035" spans="1:50" ht="61.5" hidden="1" customHeight="1" x14ac:dyDescent="0.25">
      <c r="A1035" s="30">
        <v>1030</v>
      </c>
      <c r="B1035" s="73" t="s">
        <v>1222</v>
      </c>
      <c r="C1035" s="66" t="s">
        <v>2327</v>
      </c>
      <c r="D1035" s="31"/>
      <c r="E1035" s="98" t="s">
        <v>4698</v>
      </c>
      <c r="F1035" s="52" t="s">
        <v>2615</v>
      </c>
      <c r="G1035" s="52" t="s">
        <v>2648</v>
      </c>
      <c r="H1035" s="52" t="s">
        <v>36</v>
      </c>
      <c r="I1035" s="52" t="s">
        <v>156</v>
      </c>
      <c r="J1035" s="52" t="s">
        <v>250</v>
      </c>
      <c r="K1035" s="52" t="s">
        <v>30</v>
      </c>
      <c r="L1035" s="52" t="s">
        <v>39</v>
      </c>
      <c r="M1035" s="52" t="s">
        <v>58</v>
      </c>
      <c r="N1035" s="52" t="s">
        <v>255</v>
      </c>
      <c r="O1035" s="52" t="s">
        <v>2182</v>
      </c>
      <c r="P1035" s="32"/>
      <c r="Q1035" s="52" t="s">
        <v>250</v>
      </c>
      <c r="R1035" s="33">
        <f t="shared" si="210"/>
        <v>1</v>
      </c>
      <c r="S1035" s="53" t="str">
        <f t="shared" si="209"/>
        <v>Мін’юст</v>
      </c>
      <c r="T1035" s="53"/>
      <c r="U1035" s="31"/>
      <c r="V1035" s="31"/>
      <c r="W1035" s="31"/>
      <c r="X1035" s="57" t="s">
        <v>4367</v>
      </c>
      <c r="Y1035" s="31"/>
      <c r="Z1035" s="31"/>
      <c r="AA1035" s="31"/>
      <c r="AB1035" s="31"/>
      <c r="AC1035" s="31"/>
      <c r="AD1035" s="34"/>
      <c r="AE1035" s="59">
        <f t="shared" si="212"/>
        <v>0</v>
      </c>
      <c r="AF1035" s="62" t="e">
        <f t="shared" si="211"/>
        <v>#VALUE!</v>
      </c>
      <c r="AG1035" s="31"/>
      <c r="AH1035" s="31">
        <f t="shared" si="208"/>
        <v>0</v>
      </c>
      <c r="AI1035" s="31">
        <f t="shared" si="208"/>
        <v>0</v>
      </c>
      <c r="AJ1035" s="31">
        <f t="shared" si="208"/>
        <v>0</v>
      </c>
      <c r="AK1035" s="31">
        <f t="shared" si="208"/>
        <v>0</v>
      </c>
      <c r="AL1035" s="31">
        <f t="shared" si="208"/>
        <v>0</v>
      </c>
      <c r="AM1035" s="31">
        <f t="shared" si="208"/>
        <v>0</v>
      </c>
      <c r="AN1035" s="31">
        <f t="shared" si="208"/>
        <v>0</v>
      </c>
      <c r="AO1035" s="31">
        <f t="shared" si="208"/>
        <v>0</v>
      </c>
      <c r="AP1035" s="31">
        <f t="shared" si="208"/>
        <v>0</v>
      </c>
      <c r="AQ1035" s="31">
        <f t="shared" si="208"/>
        <v>0</v>
      </c>
      <c r="AR1035" s="31">
        <f t="shared" si="208"/>
        <v>0</v>
      </c>
      <c r="AS1035" s="31">
        <f t="shared" si="208"/>
        <v>0</v>
      </c>
      <c r="AT1035" s="31">
        <f t="shared" si="208"/>
        <v>0</v>
      </c>
      <c r="AU1035" s="31">
        <f t="shared" si="208"/>
        <v>0</v>
      </c>
      <c r="AV1035" s="31">
        <f t="shared" si="208"/>
        <v>0</v>
      </c>
      <c r="AW1035" s="31">
        <f t="shared" si="208"/>
        <v>0</v>
      </c>
      <c r="AX1035" s="31"/>
    </row>
    <row r="1036" spans="1:50" ht="61.5" hidden="1" customHeight="1" x14ac:dyDescent="0.25">
      <c r="A1036" s="30">
        <v>1031</v>
      </c>
      <c r="B1036" s="73" t="s">
        <v>1222</v>
      </c>
      <c r="C1036" s="66" t="s">
        <v>2327</v>
      </c>
      <c r="D1036" s="31"/>
      <c r="E1036" s="98" t="s">
        <v>4698</v>
      </c>
      <c r="F1036" s="52" t="s">
        <v>2615</v>
      </c>
      <c r="G1036" s="52" t="s">
        <v>2649</v>
      </c>
      <c r="H1036" s="52" t="s">
        <v>156</v>
      </c>
      <c r="I1036" s="52" t="s">
        <v>160</v>
      </c>
      <c r="J1036" s="52" t="s">
        <v>2645</v>
      </c>
      <c r="K1036" s="52" t="s">
        <v>30</v>
      </c>
      <c r="L1036" s="52" t="s">
        <v>39</v>
      </c>
      <c r="M1036" s="52" t="s">
        <v>2650</v>
      </c>
      <c r="N1036" s="52" t="s">
        <v>255</v>
      </c>
      <c r="O1036" s="52" t="s">
        <v>2182</v>
      </c>
      <c r="P1036" s="32"/>
      <c r="Q1036" s="52" t="s">
        <v>2645</v>
      </c>
      <c r="R1036" s="33">
        <f t="shared" si="210"/>
        <v>4</v>
      </c>
      <c r="S1036" s="53" t="str">
        <f t="shared" si="209"/>
        <v>Мін’юст</v>
      </c>
      <c r="T1036" s="53"/>
      <c r="U1036" s="31"/>
      <c r="V1036" s="31"/>
      <c r="W1036" s="31"/>
      <c r="X1036" s="57" t="s">
        <v>4367</v>
      </c>
      <c r="Y1036" s="31"/>
      <c r="Z1036" s="31"/>
      <c r="AA1036" s="31"/>
      <c r="AB1036" s="31"/>
      <c r="AC1036" s="31"/>
      <c r="AD1036" s="34"/>
      <c r="AE1036" s="59">
        <f t="shared" si="212"/>
        <v>0</v>
      </c>
      <c r="AF1036" s="62" t="e">
        <f t="shared" si="211"/>
        <v>#VALUE!</v>
      </c>
      <c r="AG1036" s="31"/>
      <c r="AH1036" s="31">
        <f t="shared" si="208"/>
        <v>0</v>
      </c>
      <c r="AI1036" s="31">
        <f t="shared" si="208"/>
        <v>0</v>
      </c>
      <c r="AJ1036" s="31">
        <f t="shared" si="208"/>
        <v>0</v>
      </c>
      <c r="AK1036" s="31">
        <f t="shared" si="208"/>
        <v>0</v>
      </c>
      <c r="AL1036" s="31">
        <f t="shared" si="208"/>
        <v>0</v>
      </c>
      <c r="AM1036" s="31">
        <f t="shared" si="208"/>
        <v>0</v>
      </c>
      <c r="AN1036" s="31">
        <f t="shared" si="208"/>
        <v>0</v>
      </c>
      <c r="AO1036" s="31">
        <f t="shared" si="208"/>
        <v>0</v>
      </c>
      <c r="AP1036" s="31">
        <f t="shared" si="208"/>
        <v>0</v>
      </c>
      <c r="AQ1036" s="31">
        <f t="shared" si="208"/>
        <v>0</v>
      </c>
      <c r="AR1036" s="31">
        <f t="shared" si="208"/>
        <v>0</v>
      </c>
      <c r="AS1036" s="31">
        <f t="shared" si="208"/>
        <v>0</v>
      </c>
      <c r="AT1036" s="31">
        <f t="shared" si="208"/>
        <v>0</v>
      </c>
      <c r="AU1036" s="31">
        <f t="shared" si="208"/>
        <v>0</v>
      </c>
      <c r="AV1036" s="31">
        <f t="shared" si="208"/>
        <v>0</v>
      </c>
      <c r="AW1036" s="31">
        <f t="shared" si="208"/>
        <v>0</v>
      </c>
      <c r="AX1036" s="31"/>
    </row>
    <row r="1037" spans="1:50" ht="61.5" hidden="1" customHeight="1" x14ac:dyDescent="0.25">
      <c r="A1037" s="30">
        <v>1032</v>
      </c>
      <c r="B1037" s="73" t="s">
        <v>1222</v>
      </c>
      <c r="C1037" s="66" t="s">
        <v>2327</v>
      </c>
      <c r="D1037" s="31"/>
      <c r="E1037" s="98" t="s">
        <v>4698</v>
      </c>
      <c r="F1037" s="52" t="s">
        <v>2615</v>
      </c>
      <c r="G1037" s="52" t="s">
        <v>2651</v>
      </c>
      <c r="H1037" s="52" t="s">
        <v>160</v>
      </c>
      <c r="I1037" s="52" t="s">
        <v>193</v>
      </c>
      <c r="J1037" s="52" t="s">
        <v>250</v>
      </c>
      <c r="K1037" s="52" t="s">
        <v>30</v>
      </c>
      <c r="L1037" s="52" t="s">
        <v>39</v>
      </c>
      <c r="M1037" s="52" t="s">
        <v>75</v>
      </c>
      <c r="N1037" s="52" t="s">
        <v>227</v>
      </c>
      <c r="O1037" s="52" t="s">
        <v>2182</v>
      </c>
      <c r="P1037" s="32"/>
      <c r="Q1037" s="52" t="s">
        <v>250</v>
      </c>
      <c r="R1037" s="33">
        <f t="shared" si="210"/>
        <v>1</v>
      </c>
      <c r="S1037" s="53" t="str">
        <f t="shared" si="209"/>
        <v>Мін’юст</v>
      </c>
      <c r="T1037" s="53"/>
      <c r="U1037" s="31"/>
      <c r="V1037" s="31"/>
      <c r="W1037" s="31"/>
      <c r="X1037" s="57" t="s">
        <v>4367</v>
      </c>
      <c r="Y1037" s="31"/>
      <c r="Z1037" s="31"/>
      <c r="AA1037" s="31"/>
      <c r="AB1037" s="31"/>
      <c r="AC1037" s="31"/>
      <c r="AD1037" s="34"/>
      <c r="AE1037" s="59">
        <f t="shared" si="212"/>
        <v>0</v>
      </c>
      <c r="AF1037" s="62" t="e">
        <f t="shared" si="211"/>
        <v>#VALUE!</v>
      </c>
      <c r="AG1037" s="31"/>
      <c r="AH1037" s="31">
        <f t="shared" si="208"/>
        <v>0</v>
      </c>
      <c r="AI1037" s="31">
        <f t="shared" si="208"/>
        <v>0</v>
      </c>
      <c r="AJ1037" s="31">
        <f t="shared" si="208"/>
        <v>0</v>
      </c>
      <c r="AK1037" s="31">
        <f t="shared" si="208"/>
        <v>0</v>
      </c>
      <c r="AL1037" s="31">
        <f t="shared" si="208"/>
        <v>0</v>
      </c>
      <c r="AM1037" s="31">
        <f t="shared" si="208"/>
        <v>0</v>
      </c>
      <c r="AN1037" s="31">
        <f t="shared" si="208"/>
        <v>0</v>
      </c>
      <c r="AO1037" s="31">
        <f t="shared" si="208"/>
        <v>0</v>
      </c>
      <c r="AP1037" s="31">
        <f t="shared" si="208"/>
        <v>0</v>
      </c>
      <c r="AQ1037" s="31">
        <f t="shared" si="208"/>
        <v>0</v>
      </c>
      <c r="AR1037" s="31">
        <f t="shared" si="208"/>
        <v>0</v>
      </c>
      <c r="AS1037" s="31">
        <f t="shared" si="208"/>
        <v>0</v>
      </c>
      <c r="AT1037" s="31">
        <f t="shared" si="208"/>
        <v>0</v>
      </c>
      <c r="AU1037" s="31">
        <f t="shared" si="208"/>
        <v>0</v>
      </c>
      <c r="AV1037" s="31">
        <f t="shared" si="208"/>
        <v>0</v>
      </c>
      <c r="AW1037" s="31">
        <f t="shared" ref="AW1037" si="213">IF(ISNUMBER(FIND($AD1037,AW$5)),$AD1037,"")</f>
        <v>0</v>
      </c>
      <c r="AX1037" s="31"/>
    </row>
    <row r="1038" spans="1:50" ht="61.5" hidden="1" customHeight="1" x14ac:dyDescent="0.25">
      <c r="A1038" s="30">
        <v>1033</v>
      </c>
      <c r="B1038" s="73" t="s">
        <v>1222</v>
      </c>
      <c r="C1038" s="66" t="s">
        <v>2327</v>
      </c>
      <c r="D1038" s="31"/>
      <c r="E1038" s="98" t="s">
        <v>4698</v>
      </c>
      <c r="F1038" s="52" t="s">
        <v>2615</v>
      </c>
      <c r="G1038" s="52" t="s">
        <v>2652</v>
      </c>
      <c r="H1038" s="52" t="s">
        <v>15</v>
      </c>
      <c r="I1038" s="52" t="s">
        <v>156</v>
      </c>
      <c r="J1038" s="52" t="s">
        <v>250</v>
      </c>
      <c r="K1038" s="52" t="s">
        <v>30</v>
      </c>
      <c r="L1038" s="52" t="s">
        <v>39</v>
      </c>
      <c r="M1038" s="52" t="s">
        <v>2640</v>
      </c>
      <c r="N1038" s="52" t="s">
        <v>250</v>
      </c>
      <c r="O1038" s="52" t="s">
        <v>2182</v>
      </c>
      <c r="P1038" s="32"/>
      <c r="Q1038" s="52" t="s">
        <v>250</v>
      </c>
      <c r="R1038" s="33">
        <f t="shared" si="210"/>
        <v>1</v>
      </c>
      <c r="S1038" s="53" t="str">
        <f t="shared" si="209"/>
        <v>Мін’юст</v>
      </c>
      <c r="T1038" s="53"/>
      <c r="U1038" s="31"/>
      <c r="V1038" s="31"/>
      <c r="W1038" s="31"/>
      <c r="X1038" s="57" t="s">
        <v>4367</v>
      </c>
      <c r="Y1038" s="31"/>
      <c r="Z1038" s="31"/>
      <c r="AA1038" s="31"/>
      <c r="AB1038" s="31"/>
      <c r="AC1038" s="31"/>
      <c r="AD1038" s="34"/>
      <c r="AE1038" s="59">
        <f t="shared" si="212"/>
        <v>0</v>
      </c>
      <c r="AF1038" s="62" t="e">
        <f t="shared" si="211"/>
        <v>#VALUE!</v>
      </c>
      <c r="AG1038" s="31"/>
      <c r="AH1038" s="31">
        <f t="shared" ref="AH1038:AW1053" si="214">IF(ISNUMBER(FIND($AD1038,AH$5)),$AD1038,"")</f>
        <v>0</v>
      </c>
      <c r="AI1038" s="31">
        <f t="shared" si="214"/>
        <v>0</v>
      </c>
      <c r="AJ1038" s="31">
        <f t="shared" si="214"/>
        <v>0</v>
      </c>
      <c r="AK1038" s="31">
        <f t="shared" si="214"/>
        <v>0</v>
      </c>
      <c r="AL1038" s="31">
        <f t="shared" si="214"/>
        <v>0</v>
      </c>
      <c r="AM1038" s="31">
        <f t="shared" si="214"/>
        <v>0</v>
      </c>
      <c r="AN1038" s="31">
        <f t="shared" si="214"/>
        <v>0</v>
      </c>
      <c r="AO1038" s="31">
        <f t="shared" si="214"/>
        <v>0</v>
      </c>
      <c r="AP1038" s="31">
        <f t="shared" si="214"/>
        <v>0</v>
      </c>
      <c r="AQ1038" s="31">
        <f t="shared" si="214"/>
        <v>0</v>
      </c>
      <c r="AR1038" s="31">
        <f t="shared" si="214"/>
        <v>0</v>
      </c>
      <c r="AS1038" s="31">
        <f t="shared" si="214"/>
        <v>0</v>
      </c>
      <c r="AT1038" s="31">
        <f t="shared" si="214"/>
        <v>0</v>
      </c>
      <c r="AU1038" s="31">
        <f t="shared" si="214"/>
        <v>0</v>
      </c>
      <c r="AV1038" s="31">
        <f t="shared" si="214"/>
        <v>0</v>
      </c>
      <c r="AW1038" s="31">
        <f t="shared" si="214"/>
        <v>0</v>
      </c>
      <c r="AX1038" s="31"/>
    </row>
    <row r="1039" spans="1:50" ht="61.5" hidden="1" customHeight="1" x14ac:dyDescent="0.25">
      <c r="A1039" s="30">
        <v>1034</v>
      </c>
      <c r="B1039" s="73" t="s">
        <v>1222</v>
      </c>
      <c r="C1039" s="66" t="s">
        <v>2327</v>
      </c>
      <c r="D1039" s="31"/>
      <c r="E1039" s="98" t="s">
        <v>4698</v>
      </c>
      <c r="F1039" s="52" t="s">
        <v>2615</v>
      </c>
      <c r="G1039" s="52" t="s">
        <v>2653</v>
      </c>
      <c r="H1039" s="52" t="s">
        <v>156</v>
      </c>
      <c r="I1039" s="52" t="s">
        <v>160</v>
      </c>
      <c r="J1039" s="52" t="s">
        <v>250</v>
      </c>
      <c r="K1039" s="52" t="s">
        <v>30</v>
      </c>
      <c r="L1039" s="52" t="s">
        <v>39</v>
      </c>
      <c r="M1039" s="52" t="s">
        <v>58</v>
      </c>
      <c r="N1039" s="52" t="s">
        <v>255</v>
      </c>
      <c r="O1039" s="52" t="s">
        <v>2182</v>
      </c>
      <c r="P1039" s="32"/>
      <c r="Q1039" s="52" t="s">
        <v>250</v>
      </c>
      <c r="R1039" s="33">
        <f t="shared" si="210"/>
        <v>1</v>
      </c>
      <c r="S1039" s="53" t="str">
        <f t="shared" si="209"/>
        <v>Мін’юст</v>
      </c>
      <c r="T1039" s="53"/>
      <c r="U1039" s="31"/>
      <c r="V1039" s="31"/>
      <c r="W1039" s="31"/>
      <c r="X1039" s="57" t="s">
        <v>4367</v>
      </c>
      <c r="Y1039" s="31"/>
      <c r="Z1039" s="31"/>
      <c r="AA1039" s="31"/>
      <c r="AB1039" s="31"/>
      <c r="AC1039" s="31"/>
      <c r="AD1039" s="34"/>
      <c r="AE1039" s="59">
        <f t="shared" si="212"/>
        <v>0</v>
      </c>
      <c r="AF1039" s="62" t="e">
        <f t="shared" si="211"/>
        <v>#VALUE!</v>
      </c>
      <c r="AG1039" s="31"/>
      <c r="AH1039" s="31">
        <f t="shared" si="214"/>
        <v>0</v>
      </c>
      <c r="AI1039" s="31">
        <f t="shared" si="214"/>
        <v>0</v>
      </c>
      <c r="AJ1039" s="31">
        <f t="shared" si="214"/>
        <v>0</v>
      </c>
      <c r="AK1039" s="31">
        <f t="shared" si="214"/>
        <v>0</v>
      </c>
      <c r="AL1039" s="31">
        <f t="shared" si="214"/>
        <v>0</v>
      </c>
      <c r="AM1039" s="31">
        <f t="shared" si="214"/>
        <v>0</v>
      </c>
      <c r="AN1039" s="31">
        <f t="shared" si="214"/>
        <v>0</v>
      </c>
      <c r="AO1039" s="31">
        <f t="shared" si="214"/>
        <v>0</v>
      </c>
      <c r="AP1039" s="31">
        <f t="shared" si="214"/>
        <v>0</v>
      </c>
      <c r="AQ1039" s="31">
        <f t="shared" si="214"/>
        <v>0</v>
      </c>
      <c r="AR1039" s="31">
        <f t="shared" si="214"/>
        <v>0</v>
      </c>
      <c r="AS1039" s="31">
        <f t="shared" si="214"/>
        <v>0</v>
      </c>
      <c r="AT1039" s="31">
        <f t="shared" si="214"/>
        <v>0</v>
      </c>
      <c r="AU1039" s="31">
        <f t="shared" si="214"/>
        <v>0</v>
      </c>
      <c r="AV1039" s="31">
        <f t="shared" si="214"/>
        <v>0</v>
      </c>
      <c r="AW1039" s="31">
        <f t="shared" si="214"/>
        <v>0</v>
      </c>
      <c r="AX1039" s="31"/>
    </row>
    <row r="1040" spans="1:50" ht="61.5" hidden="1" customHeight="1" x14ac:dyDescent="0.25">
      <c r="A1040" s="30">
        <v>1035</v>
      </c>
      <c r="B1040" s="73" t="s">
        <v>1222</v>
      </c>
      <c r="C1040" s="66" t="s">
        <v>2327</v>
      </c>
      <c r="D1040" s="31"/>
      <c r="E1040" s="98" t="s">
        <v>4698</v>
      </c>
      <c r="F1040" s="52" t="s">
        <v>2615</v>
      </c>
      <c r="G1040" s="52" t="s">
        <v>2654</v>
      </c>
      <c r="H1040" s="52" t="s">
        <v>160</v>
      </c>
      <c r="I1040" s="52" t="s">
        <v>193</v>
      </c>
      <c r="J1040" s="52" t="s">
        <v>250</v>
      </c>
      <c r="K1040" s="52" t="s">
        <v>30</v>
      </c>
      <c r="L1040" s="52" t="s">
        <v>39</v>
      </c>
      <c r="M1040" s="52" t="s">
        <v>75</v>
      </c>
      <c r="N1040" s="52" t="s">
        <v>227</v>
      </c>
      <c r="O1040" s="52" t="s">
        <v>2182</v>
      </c>
      <c r="P1040" s="32"/>
      <c r="Q1040" s="52" t="s">
        <v>250</v>
      </c>
      <c r="R1040" s="33">
        <f t="shared" si="210"/>
        <v>1</v>
      </c>
      <c r="S1040" s="53" t="str">
        <f t="shared" si="209"/>
        <v>Мін’юст</v>
      </c>
      <c r="T1040" s="53"/>
      <c r="U1040" s="31"/>
      <c r="V1040" s="31"/>
      <c r="W1040" s="31"/>
      <c r="X1040" s="57" t="s">
        <v>4367</v>
      </c>
      <c r="Y1040" s="31"/>
      <c r="Z1040" s="31"/>
      <c r="AA1040" s="31"/>
      <c r="AB1040" s="31"/>
      <c r="AC1040" s="31"/>
      <c r="AD1040" s="34"/>
      <c r="AE1040" s="59">
        <f t="shared" si="212"/>
        <v>0</v>
      </c>
      <c r="AF1040" s="62" t="e">
        <f t="shared" si="211"/>
        <v>#VALUE!</v>
      </c>
      <c r="AG1040" s="31"/>
      <c r="AH1040" s="31">
        <f t="shared" si="214"/>
        <v>0</v>
      </c>
      <c r="AI1040" s="31">
        <f t="shared" si="214"/>
        <v>0</v>
      </c>
      <c r="AJ1040" s="31">
        <f t="shared" si="214"/>
        <v>0</v>
      </c>
      <c r="AK1040" s="31">
        <f t="shared" si="214"/>
        <v>0</v>
      </c>
      <c r="AL1040" s="31">
        <f t="shared" si="214"/>
        <v>0</v>
      </c>
      <c r="AM1040" s="31">
        <f t="shared" si="214"/>
        <v>0</v>
      </c>
      <c r="AN1040" s="31">
        <f t="shared" si="214"/>
        <v>0</v>
      </c>
      <c r="AO1040" s="31">
        <f t="shared" si="214"/>
        <v>0</v>
      </c>
      <c r="AP1040" s="31">
        <f t="shared" si="214"/>
        <v>0</v>
      </c>
      <c r="AQ1040" s="31">
        <f t="shared" si="214"/>
        <v>0</v>
      </c>
      <c r="AR1040" s="31">
        <f t="shared" si="214"/>
        <v>0</v>
      </c>
      <c r="AS1040" s="31">
        <f t="shared" si="214"/>
        <v>0</v>
      </c>
      <c r="AT1040" s="31">
        <f t="shared" si="214"/>
        <v>0</v>
      </c>
      <c r="AU1040" s="31">
        <f t="shared" si="214"/>
        <v>0</v>
      </c>
      <c r="AV1040" s="31">
        <f t="shared" si="214"/>
        <v>0</v>
      </c>
      <c r="AW1040" s="31">
        <f t="shared" si="214"/>
        <v>0</v>
      </c>
      <c r="AX1040" s="31"/>
    </row>
    <row r="1041" spans="1:50" ht="61.5" hidden="1" customHeight="1" x14ac:dyDescent="0.25">
      <c r="A1041" s="30">
        <v>1036</v>
      </c>
      <c r="B1041" s="73" t="s">
        <v>1222</v>
      </c>
      <c r="C1041" s="66" t="s">
        <v>2327</v>
      </c>
      <c r="D1041" s="31"/>
      <c r="E1041" s="98" t="s">
        <v>4698</v>
      </c>
      <c r="F1041" s="52" t="s">
        <v>2615</v>
      </c>
      <c r="G1041" s="52" t="s">
        <v>2655</v>
      </c>
      <c r="H1041" s="52" t="s">
        <v>15</v>
      </c>
      <c r="I1041" s="52" t="s">
        <v>36</v>
      </c>
      <c r="J1041" s="52" t="s">
        <v>2642</v>
      </c>
      <c r="K1041" s="52" t="s">
        <v>30</v>
      </c>
      <c r="L1041" s="52" t="s">
        <v>39</v>
      </c>
      <c r="M1041" s="52" t="s">
        <v>2656</v>
      </c>
      <c r="N1041" s="52" t="s">
        <v>250</v>
      </c>
      <c r="O1041" s="52" t="s">
        <v>2182</v>
      </c>
      <c r="P1041" s="32"/>
      <c r="Q1041" s="52" t="s">
        <v>2642</v>
      </c>
      <c r="R1041" s="33">
        <f t="shared" si="210"/>
        <v>2</v>
      </c>
      <c r="S1041" s="53" t="str">
        <f t="shared" si="209"/>
        <v>Мін’юст</v>
      </c>
      <c r="T1041" s="53"/>
      <c r="U1041" s="31"/>
      <c r="V1041" s="31"/>
      <c r="W1041" s="31"/>
      <c r="X1041" s="57" t="s">
        <v>4367</v>
      </c>
      <c r="Y1041" s="31"/>
      <c r="Z1041" s="31"/>
      <c r="AA1041" s="31"/>
      <c r="AB1041" s="31"/>
      <c r="AC1041" s="31"/>
      <c r="AD1041" s="34"/>
      <c r="AE1041" s="59">
        <f t="shared" si="212"/>
        <v>0</v>
      </c>
      <c r="AF1041" s="62" t="e">
        <f t="shared" si="211"/>
        <v>#VALUE!</v>
      </c>
      <c r="AG1041" s="31"/>
      <c r="AH1041" s="31">
        <f t="shared" si="214"/>
        <v>0</v>
      </c>
      <c r="AI1041" s="31">
        <f t="shared" si="214"/>
        <v>0</v>
      </c>
      <c r="AJ1041" s="31">
        <f t="shared" si="214"/>
        <v>0</v>
      </c>
      <c r="AK1041" s="31">
        <f t="shared" si="214"/>
        <v>0</v>
      </c>
      <c r="AL1041" s="31">
        <f t="shared" si="214"/>
        <v>0</v>
      </c>
      <c r="AM1041" s="31">
        <f t="shared" si="214"/>
        <v>0</v>
      </c>
      <c r="AN1041" s="31">
        <f t="shared" si="214"/>
        <v>0</v>
      </c>
      <c r="AO1041" s="31">
        <f t="shared" si="214"/>
        <v>0</v>
      </c>
      <c r="AP1041" s="31">
        <f t="shared" si="214"/>
        <v>0</v>
      </c>
      <c r="AQ1041" s="31">
        <f t="shared" si="214"/>
        <v>0</v>
      </c>
      <c r="AR1041" s="31">
        <f t="shared" si="214"/>
        <v>0</v>
      </c>
      <c r="AS1041" s="31">
        <f t="shared" si="214"/>
        <v>0</v>
      </c>
      <c r="AT1041" s="31">
        <f t="shared" si="214"/>
        <v>0</v>
      </c>
      <c r="AU1041" s="31">
        <f t="shared" si="214"/>
        <v>0</v>
      </c>
      <c r="AV1041" s="31">
        <f t="shared" si="214"/>
        <v>0</v>
      </c>
      <c r="AW1041" s="31">
        <f t="shared" si="214"/>
        <v>0</v>
      </c>
      <c r="AX1041" s="31"/>
    </row>
    <row r="1042" spans="1:50" ht="61.5" hidden="1" customHeight="1" x14ac:dyDescent="0.25">
      <c r="A1042" s="30">
        <v>1037</v>
      </c>
      <c r="B1042" s="73" t="s">
        <v>1222</v>
      </c>
      <c r="C1042" s="66" t="s">
        <v>2327</v>
      </c>
      <c r="D1042" s="31"/>
      <c r="E1042" s="98" t="s">
        <v>4698</v>
      </c>
      <c r="F1042" s="52" t="s">
        <v>2615</v>
      </c>
      <c r="G1042" s="52" t="s">
        <v>2657</v>
      </c>
      <c r="H1042" s="52" t="s">
        <v>156</v>
      </c>
      <c r="I1042" s="52" t="s">
        <v>160</v>
      </c>
      <c r="J1042" s="52" t="s">
        <v>2642</v>
      </c>
      <c r="K1042" s="52" t="s">
        <v>30</v>
      </c>
      <c r="L1042" s="52" t="s">
        <v>39</v>
      </c>
      <c r="M1042" s="52" t="s">
        <v>75</v>
      </c>
      <c r="N1042" s="52" t="s">
        <v>227</v>
      </c>
      <c r="O1042" s="52" t="s">
        <v>2182</v>
      </c>
      <c r="P1042" s="32"/>
      <c r="Q1042" s="52" t="s">
        <v>2642</v>
      </c>
      <c r="R1042" s="33">
        <f t="shared" si="210"/>
        <v>2</v>
      </c>
      <c r="S1042" s="53" t="str">
        <f t="shared" si="209"/>
        <v>Мін’юст</v>
      </c>
      <c r="T1042" s="53"/>
      <c r="U1042" s="31"/>
      <c r="V1042" s="31"/>
      <c r="W1042" s="31"/>
      <c r="X1042" s="57" t="s">
        <v>4367</v>
      </c>
      <c r="Y1042" s="31"/>
      <c r="Z1042" s="31"/>
      <c r="AA1042" s="31"/>
      <c r="AB1042" s="31"/>
      <c r="AC1042" s="31"/>
      <c r="AD1042" s="34"/>
      <c r="AE1042" s="59">
        <f t="shared" si="212"/>
        <v>0</v>
      </c>
      <c r="AF1042" s="62" t="e">
        <f t="shared" si="211"/>
        <v>#VALUE!</v>
      </c>
      <c r="AG1042" s="31"/>
      <c r="AH1042" s="31">
        <f t="shared" si="214"/>
        <v>0</v>
      </c>
      <c r="AI1042" s="31">
        <f t="shared" si="214"/>
        <v>0</v>
      </c>
      <c r="AJ1042" s="31">
        <f t="shared" si="214"/>
        <v>0</v>
      </c>
      <c r="AK1042" s="31">
        <f t="shared" si="214"/>
        <v>0</v>
      </c>
      <c r="AL1042" s="31">
        <f t="shared" si="214"/>
        <v>0</v>
      </c>
      <c r="AM1042" s="31">
        <f t="shared" si="214"/>
        <v>0</v>
      </c>
      <c r="AN1042" s="31">
        <f t="shared" si="214"/>
        <v>0</v>
      </c>
      <c r="AO1042" s="31">
        <f t="shared" si="214"/>
        <v>0</v>
      </c>
      <c r="AP1042" s="31">
        <f t="shared" si="214"/>
        <v>0</v>
      </c>
      <c r="AQ1042" s="31">
        <f t="shared" si="214"/>
        <v>0</v>
      </c>
      <c r="AR1042" s="31">
        <f t="shared" si="214"/>
        <v>0</v>
      </c>
      <c r="AS1042" s="31">
        <f t="shared" si="214"/>
        <v>0</v>
      </c>
      <c r="AT1042" s="31">
        <f t="shared" si="214"/>
        <v>0</v>
      </c>
      <c r="AU1042" s="31">
        <f t="shared" si="214"/>
        <v>0</v>
      </c>
      <c r="AV1042" s="31">
        <f t="shared" si="214"/>
        <v>0</v>
      </c>
      <c r="AW1042" s="31">
        <f t="shared" si="214"/>
        <v>0</v>
      </c>
      <c r="AX1042" s="31"/>
    </row>
    <row r="1043" spans="1:50" ht="61.5" hidden="1" customHeight="1" x14ac:dyDescent="0.25">
      <c r="A1043" s="30">
        <v>1038</v>
      </c>
      <c r="B1043" s="73" t="s">
        <v>1222</v>
      </c>
      <c r="C1043" s="66" t="s">
        <v>2327</v>
      </c>
      <c r="D1043" s="31"/>
      <c r="E1043" s="98" t="s">
        <v>4698</v>
      </c>
      <c r="F1043" s="52" t="s">
        <v>2615</v>
      </c>
      <c r="G1043" s="52" t="s">
        <v>2658</v>
      </c>
      <c r="H1043" s="52" t="s">
        <v>156</v>
      </c>
      <c r="I1043" s="52" t="s">
        <v>160</v>
      </c>
      <c r="J1043" s="52" t="s">
        <v>250</v>
      </c>
      <c r="K1043" s="52" t="s">
        <v>30</v>
      </c>
      <c r="L1043" s="52" t="s">
        <v>39</v>
      </c>
      <c r="M1043" s="52" t="s">
        <v>2656</v>
      </c>
      <c r="N1043" s="52" t="s">
        <v>250</v>
      </c>
      <c r="O1043" s="52" t="s">
        <v>2182</v>
      </c>
      <c r="P1043" s="32"/>
      <c r="Q1043" s="52" t="s">
        <v>250</v>
      </c>
      <c r="R1043" s="33">
        <f t="shared" si="210"/>
        <v>1</v>
      </c>
      <c r="S1043" s="53" t="str">
        <f t="shared" si="209"/>
        <v>Мін’юст</v>
      </c>
      <c r="T1043" s="53"/>
      <c r="U1043" s="31"/>
      <c r="V1043" s="31"/>
      <c r="W1043" s="31"/>
      <c r="X1043" s="57" t="s">
        <v>4367</v>
      </c>
      <c r="Y1043" s="31"/>
      <c r="Z1043" s="31"/>
      <c r="AA1043" s="31"/>
      <c r="AB1043" s="31"/>
      <c r="AC1043" s="31"/>
      <c r="AD1043" s="34"/>
      <c r="AE1043" s="59">
        <f t="shared" si="212"/>
        <v>0</v>
      </c>
      <c r="AF1043" s="62" t="e">
        <f t="shared" si="211"/>
        <v>#VALUE!</v>
      </c>
      <c r="AG1043" s="31"/>
      <c r="AH1043" s="31">
        <f t="shared" si="214"/>
        <v>0</v>
      </c>
      <c r="AI1043" s="31">
        <f t="shared" si="214"/>
        <v>0</v>
      </c>
      <c r="AJ1043" s="31">
        <f t="shared" si="214"/>
        <v>0</v>
      </c>
      <c r="AK1043" s="31">
        <f t="shared" si="214"/>
        <v>0</v>
      </c>
      <c r="AL1043" s="31">
        <f t="shared" si="214"/>
        <v>0</v>
      </c>
      <c r="AM1043" s="31">
        <f t="shared" si="214"/>
        <v>0</v>
      </c>
      <c r="AN1043" s="31">
        <f t="shared" si="214"/>
        <v>0</v>
      </c>
      <c r="AO1043" s="31">
        <f t="shared" si="214"/>
        <v>0</v>
      </c>
      <c r="AP1043" s="31">
        <f t="shared" si="214"/>
        <v>0</v>
      </c>
      <c r="AQ1043" s="31">
        <f t="shared" si="214"/>
        <v>0</v>
      </c>
      <c r="AR1043" s="31">
        <f t="shared" si="214"/>
        <v>0</v>
      </c>
      <c r="AS1043" s="31">
        <f t="shared" si="214"/>
        <v>0</v>
      </c>
      <c r="AT1043" s="31">
        <f t="shared" si="214"/>
        <v>0</v>
      </c>
      <c r="AU1043" s="31">
        <f t="shared" si="214"/>
        <v>0</v>
      </c>
      <c r="AV1043" s="31">
        <f t="shared" si="214"/>
        <v>0</v>
      </c>
      <c r="AW1043" s="31">
        <f t="shared" si="214"/>
        <v>0</v>
      </c>
      <c r="AX1043" s="31"/>
    </row>
    <row r="1044" spans="1:50" ht="61.5" hidden="1" customHeight="1" x14ac:dyDescent="0.25">
      <c r="A1044" s="30">
        <v>1039</v>
      </c>
      <c r="B1044" s="73" t="s">
        <v>1222</v>
      </c>
      <c r="C1044" s="66" t="s">
        <v>2327</v>
      </c>
      <c r="D1044" s="31"/>
      <c r="E1044" s="98" t="s">
        <v>4698</v>
      </c>
      <c r="F1044" s="52" t="s">
        <v>2615</v>
      </c>
      <c r="G1044" s="52" t="s">
        <v>2659</v>
      </c>
      <c r="H1044" s="52" t="s">
        <v>160</v>
      </c>
      <c r="I1044" s="52" t="s">
        <v>193</v>
      </c>
      <c r="J1044" s="52" t="s">
        <v>250</v>
      </c>
      <c r="K1044" s="52" t="s">
        <v>30</v>
      </c>
      <c r="L1044" s="52" t="s">
        <v>39</v>
      </c>
      <c r="M1044" s="52" t="s">
        <v>58</v>
      </c>
      <c r="N1044" s="52" t="s">
        <v>255</v>
      </c>
      <c r="O1044" s="52" t="s">
        <v>2182</v>
      </c>
      <c r="P1044" s="32"/>
      <c r="Q1044" s="52" t="s">
        <v>250</v>
      </c>
      <c r="R1044" s="33">
        <f t="shared" si="210"/>
        <v>1</v>
      </c>
      <c r="S1044" s="53" t="str">
        <f t="shared" si="209"/>
        <v>Мін’юст</v>
      </c>
      <c r="T1044" s="53"/>
      <c r="U1044" s="31"/>
      <c r="V1044" s="31"/>
      <c r="W1044" s="31"/>
      <c r="X1044" s="57" t="s">
        <v>4367</v>
      </c>
      <c r="Y1044" s="31"/>
      <c r="Z1044" s="31"/>
      <c r="AA1044" s="31"/>
      <c r="AB1044" s="31"/>
      <c r="AC1044" s="31"/>
      <c r="AD1044" s="34"/>
      <c r="AE1044" s="59">
        <f t="shared" si="212"/>
        <v>0</v>
      </c>
      <c r="AF1044" s="62" t="e">
        <f t="shared" si="211"/>
        <v>#VALUE!</v>
      </c>
      <c r="AG1044" s="31"/>
      <c r="AH1044" s="31">
        <f t="shared" si="214"/>
        <v>0</v>
      </c>
      <c r="AI1044" s="31">
        <f t="shared" si="214"/>
        <v>0</v>
      </c>
      <c r="AJ1044" s="31">
        <f t="shared" si="214"/>
        <v>0</v>
      </c>
      <c r="AK1044" s="31">
        <f t="shared" si="214"/>
        <v>0</v>
      </c>
      <c r="AL1044" s="31">
        <f t="shared" si="214"/>
        <v>0</v>
      </c>
      <c r="AM1044" s="31">
        <f t="shared" si="214"/>
        <v>0</v>
      </c>
      <c r="AN1044" s="31">
        <f t="shared" si="214"/>
        <v>0</v>
      </c>
      <c r="AO1044" s="31">
        <f t="shared" si="214"/>
        <v>0</v>
      </c>
      <c r="AP1044" s="31">
        <f t="shared" si="214"/>
        <v>0</v>
      </c>
      <c r="AQ1044" s="31">
        <f t="shared" si="214"/>
        <v>0</v>
      </c>
      <c r="AR1044" s="31">
        <f t="shared" si="214"/>
        <v>0</v>
      </c>
      <c r="AS1044" s="31">
        <f t="shared" si="214"/>
        <v>0</v>
      </c>
      <c r="AT1044" s="31">
        <f t="shared" si="214"/>
        <v>0</v>
      </c>
      <c r="AU1044" s="31">
        <f t="shared" si="214"/>
        <v>0</v>
      </c>
      <c r="AV1044" s="31">
        <f t="shared" si="214"/>
        <v>0</v>
      </c>
      <c r="AW1044" s="31">
        <f t="shared" si="214"/>
        <v>0</v>
      </c>
      <c r="AX1044" s="31"/>
    </row>
    <row r="1045" spans="1:50" ht="61.5" hidden="1" customHeight="1" x14ac:dyDescent="0.25">
      <c r="A1045" s="30">
        <v>1040</v>
      </c>
      <c r="B1045" s="73" t="s">
        <v>1222</v>
      </c>
      <c r="C1045" s="66" t="s">
        <v>2327</v>
      </c>
      <c r="D1045" s="31"/>
      <c r="E1045" s="98" t="s">
        <v>4698</v>
      </c>
      <c r="F1045" s="52" t="s">
        <v>2615</v>
      </c>
      <c r="G1045" s="52" t="s">
        <v>2660</v>
      </c>
      <c r="H1045" s="52" t="s">
        <v>193</v>
      </c>
      <c r="I1045" s="52" t="s">
        <v>98</v>
      </c>
      <c r="J1045" s="52" t="s">
        <v>250</v>
      </c>
      <c r="K1045" s="52" t="s">
        <v>30</v>
      </c>
      <c r="L1045" s="52" t="s">
        <v>39</v>
      </c>
      <c r="M1045" s="52" t="s">
        <v>75</v>
      </c>
      <c r="N1045" s="52" t="s">
        <v>227</v>
      </c>
      <c r="O1045" s="52" t="s">
        <v>2182</v>
      </c>
      <c r="P1045" s="32"/>
      <c r="Q1045" s="52" t="s">
        <v>250</v>
      </c>
      <c r="R1045" s="33">
        <f t="shared" si="210"/>
        <v>1</v>
      </c>
      <c r="S1045" s="53" t="str">
        <f t="shared" si="209"/>
        <v>Мін’юст</v>
      </c>
      <c r="T1045" s="53"/>
      <c r="U1045" s="31"/>
      <c r="V1045" s="31"/>
      <c r="W1045" s="31"/>
      <c r="X1045" s="57" t="s">
        <v>4367</v>
      </c>
      <c r="Y1045" s="31"/>
      <c r="Z1045" s="31"/>
      <c r="AA1045" s="31"/>
      <c r="AB1045" s="31"/>
      <c r="AC1045" s="31"/>
      <c r="AD1045" s="34"/>
      <c r="AE1045" s="59">
        <f t="shared" si="212"/>
        <v>0</v>
      </c>
      <c r="AF1045" s="62" t="e">
        <f t="shared" si="211"/>
        <v>#VALUE!</v>
      </c>
      <c r="AG1045" s="31"/>
      <c r="AH1045" s="31">
        <f t="shared" si="214"/>
        <v>0</v>
      </c>
      <c r="AI1045" s="31">
        <f t="shared" si="214"/>
        <v>0</v>
      </c>
      <c r="AJ1045" s="31">
        <f t="shared" si="214"/>
        <v>0</v>
      </c>
      <c r="AK1045" s="31">
        <f t="shared" si="214"/>
        <v>0</v>
      </c>
      <c r="AL1045" s="31">
        <f t="shared" si="214"/>
        <v>0</v>
      </c>
      <c r="AM1045" s="31">
        <f t="shared" si="214"/>
        <v>0</v>
      </c>
      <c r="AN1045" s="31">
        <f t="shared" si="214"/>
        <v>0</v>
      </c>
      <c r="AO1045" s="31">
        <f t="shared" si="214"/>
        <v>0</v>
      </c>
      <c r="AP1045" s="31">
        <f t="shared" si="214"/>
        <v>0</v>
      </c>
      <c r="AQ1045" s="31">
        <f t="shared" si="214"/>
        <v>0</v>
      </c>
      <c r="AR1045" s="31">
        <f t="shared" si="214"/>
        <v>0</v>
      </c>
      <c r="AS1045" s="31">
        <f t="shared" si="214"/>
        <v>0</v>
      </c>
      <c r="AT1045" s="31">
        <f t="shared" si="214"/>
        <v>0</v>
      </c>
      <c r="AU1045" s="31">
        <f t="shared" si="214"/>
        <v>0</v>
      </c>
      <c r="AV1045" s="31">
        <f t="shared" si="214"/>
        <v>0</v>
      </c>
      <c r="AW1045" s="31">
        <f t="shared" si="214"/>
        <v>0</v>
      </c>
      <c r="AX1045" s="31"/>
    </row>
    <row r="1046" spans="1:50" ht="61.5" hidden="1" customHeight="1" x14ac:dyDescent="0.25">
      <c r="A1046" s="30">
        <v>1041</v>
      </c>
      <c r="B1046" s="73" t="s">
        <v>1222</v>
      </c>
      <c r="C1046" s="66" t="s">
        <v>2327</v>
      </c>
      <c r="D1046" s="31"/>
      <c r="E1046" s="98" t="s">
        <v>4698</v>
      </c>
      <c r="F1046" s="52" t="s">
        <v>2615</v>
      </c>
      <c r="G1046" s="52" t="s">
        <v>2661</v>
      </c>
      <c r="H1046" s="52" t="s">
        <v>160</v>
      </c>
      <c r="I1046" s="52" t="s">
        <v>98</v>
      </c>
      <c r="J1046" s="52" t="s">
        <v>250</v>
      </c>
      <c r="K1046" s="52" t="s">
        <v>30</v>
      </c>
      <c r="L1046" s="52" t="s">
        <v>39</v>
      </c>
      <c r="M1046" s="52" t="s">
        <v>2662</v>
      </c>
      <c r="N1046" s="52" t="s">
        <v>250</v>
      </c>
      <c r="O1046" s="52" t="s">
        <v>2663</v>
      </c>
      <c r="P1046" s="32"/>
      <c r="Q1046" s="52" t="s">
        <v>250</v>
      </c>
      <c r="R1046" s="33">
        <f t="shared" si="210"/>
        <v>1</v>
      </c>
      <c r="S1046" s="53" t="str">
        <f t="shared" si="209"/>
        <v>Мін’юст</v>
      </c>
      <c r="T1046" s="53"/>
      <c r="U1046" s="31"/>
      <c r="V1046" s="31"/>
      <c r="W1046" s="31"/>
      <c r="X1046" s="57" t="s">
        <v>4367</v>
      </c>
      <c r="Y1046" s="31"/>
      <c r="Z1046" s="31"/>
      <c r="AA1046" s="31"/>
      <c r="AB1046" s="31"/>
      <c r="AC1046" s="31"/>
      <c r="AD1046" s="34"/>
      <c r="AE1046" s="59">
        <f t="shared" si="212"/>
        <v>0</v>
      </c>
      <c r="AF1046" s="62" t="e">
        <f t="shared" si="211"/>
        <v>#VALUE!</v>
      </c>
      <c r="AG1046" s="31"/>
      <c r="AH1046" s="31">
        <f t="shared" si="214"/>
        <v>0</v>
      </c>
      <c r="AI1046" s="31">
        <f t="shared" si="214"/>
        <v>0</v>
      </c>
      <c r="AJ1046" s="31">
        <f t="shared" si="214"/>
        <v>0</v>
      </c>
      <c r="AK1046" s="31">
        <f t="shared" si="214"/>
        <v>0</v>
      </c>
      <c r="AL1046" s="31">
        <f t="shared" si="214"/>
        <v>0</v>
      </c>
      <c r="AM1046" s="31">
        <f t="shared" si="214"/>
        <v>0</v>
      </c>
      <c r="AN1046" s="31">
        <f t="shared" si="214"/>
        <v>0</v>
      </c>
      <c r="AO1046" s="31">
        <f t="shared" si="214"/>
        <v>0</v>
      </c>
      <c r="AP1046" s="31">
        <f t="shared" si="214"/>
        <v>0</v>
      </c>
      <c r="AQ1046" s="31">
        <f t="shared" si="214"/>
        <v>0</v>
      </c>
      <c r="AR1046" s="31">
        <f t="shared" si="214"/>
        <v>0</v>
      </c>
      <c r="AS1046" s="31">
        <f t="shared" si="214"/>
        <v>0</v>
      </c>
      <c r="AT1046" s="31">
        <f t="shared" si="214"/>
        <v>0</v>
      </c>
      <c r="AU1046" s="31">
        <f t="shared" si="214"/>
        <v>0</v>
      </c>
      <c r="AV1046" s="31">
        <f t="shared" si="214"/>
        <v>0</v>
      </c>
      <c r="AW1046" s="31">
        <f t="shared" si="214"/>
        <v>0</v>
      </c>
      <c r="AX1046" s="31"/>
    </row>
    <row r="1047" spans="1:50" ht="61.5" hidden="1" customHeight="1" x14ac:dyDescent="0.25">
      <c r="A1047" s="30">
        <v>1042</v>
      </c>
      <c r="B1047" s="73" t="s">
        <v>1222</v>
      </c>
      <c r="C1047" s="66" t="s">
        <v>2327</v>
      </c>
      <c r="D1047" s="31"/>
      <c r="E1047" s="98" t="s">
        <v>4698</v>
      </c>
      <c r="F1047" s="52" t="s">
        <v>2615</v>
      </c>
      <c r="G1047" s="52" t="s">
        <v>2664</v>
      </c>
      <c r="H1047" s="52" t="s">
        <v>160</v>
      </c>
      <c r="I1047" s="52" t="s">
        <v>49</v>
      </c>
      <c r="J1047" s="52" t="s">
        <v>2665</v>
      </c>
      <c r="K1047" s="52" t="s">
        <v>30</v>
      </c>
      <c r="L1047" s="52" t="s">
        <v>39</v>
      </c>
      <c r="M1047" s="52" t="s">
        <v>2666</v>
      </c>
      <c r="N1047" s="52" t="s">
        <v>2665</v>
      </c>
      <c r="O1047" s="52" t="s">
        <v>2663</v>
      </c>
      <c r="P1047" s="32"/>
      <c r="Q1047" s="52" t="s">
        <v>2665</v>
      </c>
      <c r="R1047" s="33">
        <f t="shared" si="210"/>
        <v>3</v>
      </c>
      <c r="S1047" s="53" t="str">
        <f t="shared" si="209"/>
        <v>Мінцифри</v>
      </c>
      <c r="T1047" s="53"/>
      <c r="U1047" s="31"/>
      <c r="V1047" s="31"/>
      <c r="W1047" s="31"/>
      <c r="X1047" s="57" t="s">
        <v>4367</v>
      </c>
      <c r="Y1047" s="31"/>
      <c r="Z1047" s="31"/>
      <c r="AA1047" s="31"/>
      <c r="AB1047" s="31"/>
      <c r="AC1047" s="31"/>
      <c r="AD1047" s="34"/>
      <c r="AE1047" s="59">
        <f t="shared" si="212"/>
        <v>0</v>
      </c>
      <c r="AF1047" s="62" t="e">
        <f t="shared" si="211"/>
        <v>#VALUE!</v>
      </c>
      <c r="AG1047" s="31"/>
      <c r="AH1047" s="31">
        <f t="shared" si="214"/>
        <v>0</v>
      </c>
      <c r="AI1047" s="31">
        <f t="shared" si="214"/>
        <v>0</v>
      </c>
      <c r="AJ1047" s="31">
        <f t="shared" si="214"/>
        <v>0</v>
      </c>
      <c r="AK1047" s="31">
        <f t="shared" si="214"/>
        <v>0</v>
      </c>
      <c r="AL1047" s="31">
        <f t="shared" si="214"/>
        <v>0</v>
      </c>
      <c r="AM1047" s="31">
        <f t="shared" si="214"/>
        <v>0</v>
      </c>
      <c r="AN1047" s="31">
        <f t="shared" si="214"/>
        <v>0</v>
      </c>
      <c r="AO1047" s="31">
        <f t="shared" si="214"/>
        <v>0</v>
      </c>
      <c r="AP1047" s="31">
        <f t="shared" si="214"/>
        <v>0</v>
      </c>
      <c r="AQ1047" s="31">
        <f t="shared" si="214"/>
        <v>0</v>
      </c>
      <c r="AR1047" s="31">
        <f t="shared" si="214"/>
        <v>0</v>
      </c>
      <c r="AS1047" s="31">
        <f t="shared" si="214"/>
        <v>0</v>
      </c>
      <c r="AT1047" s="31">
        <f t="shared" si="214"/>
        <v>0</v>
      </c>
      <c r="AU1047" s="31">
        <f t="shared" si="214"/>
        <v>0</v>
      </c>
      <c r="AV1047" s="31">
        <f t="shared" si="214"/>
        <v>0</v>
      </c>
      <c r="AW1047" s="31">
        <f t="shared" si="214"/>
        <v>0</v>
      </c>
      <c r="AX1047" s="31"/>
    </row>
    <row r="1048" spans="1:50" ht="61.5" hidden="1" customHeight="1" x14ac:dyDescent="0.25">
      <c r="A1048" s="30">
        <v>1043</v>
      </c>
      <c r="B1048" s="73" t="s">
        <v>1222</v>
      </c>
      <c r="C1048" s="66" t="s">
        <v>2327</v>
      </c>
      <c r="D1048" s="31"/>
      <c r="E1048" s="98" t="s">
        <v>4699</v>
      </c>
      <c r="F1048" s="52" t="s">
        <v>2667</v>
      </c>
      <c r="G1048" s="52" t="s">
        <v>2668</v>
      </c>
      <c r="H1048" s="52" t="s">
        <v>15</v>
      </c>
      <c r="I1048" s="52" t="s">
        <v>49</v>
      </c>
      <c r="J1048" s="52" t="s">
        <v>250</v>
      </c>
      <c r="K1048" s="52" t="s">
        <v>30</v>
      </c>
      <c r="L1048" s="52" t="s">
        <v>39</v>
      </c>
      <c r="M1048" s="52" t="s">
        <v>2669</v>
      </c>
      <c r="N1048" s="52" t="s">
        <v>250</v>
      </c>
      <c r="O1048" s="52" t="s">
        <v>2670</v>
      </c>
      <c r="P1048" s="32"/>
      <c r="Q1048" s="52" t="s">
        <v>250</v>
      </c>
      <c r="R1048" s="33">
        <f t="shared" si="210"/>
        <v>1</v>
      </c>
      <c r="S1048" s="53" t="str">
        <f t="shared" si="209"/>
        <v>Мін’юст</v>
      </c>
      <c r="T1048" s="53"/>
      <c r="U1048" s="31"/>
      <c r="V1048" s="31"/>
      <c r="W1048" s="31"/>
      <c r="X1048" s="57" t="s">
        <v>4367</v>
      </c>
      <c r="Y1048" s="31"/>
      <c r="Z1048" s="31"/>
      <c r="AA1048" s="31"/>
      <c r="AB1048" s="31"/>
      <c r="AC1048" s="31"/>
      <c r="AD1048" s="34"/>
      <c r="AE1048" s="59">
        <f t="shared" si="212"/>
        <v>0</v>
      </c>
      <c r="AF1048" s="62" t="e">
        <f t="shared" si="211"/>
        <v>#VALUE!</v>
      </c>
      <c r="AG1048" s="31"/>
      <c r="AH1048" s="31">
        <f t="shared" si="214"/>
        <v>0</v>
      </c>
      <c r="AI1048" s="31">
        <f t="shared" si="214"/>
        <v>0</v>
      </c>
      <c r="AJ1048" s="31">
        <f t="shared" si="214"/>
        <v>0</v>
      </c>
      <c r="AK1048" s="31">
        <f t="shared" si="214"/>
        <v>0</v>
      </c>
      <c r="AL1048" s="31">
        <f t="shared" si="214"/>
        <v>0</v>
      </c>
      <c r="AM1048" s="31">
        <f t="shared" si="214"/>
        <v>0</v>
      </c>
      <c r="AN1048" s="31">
        <f t="shared" si="214"/>
        <v>0</v>
      </c>
      <c r="AO1048" s="31">
        <f t="shared" si="214"/>
        <v>0</v>
      </c>
      <c r="AP1048" s="31">
        <f t="shared" si="214"/>
        <v>0</v>
      </c>
      <c r="AQ1048" s="31">
        <f t="shared" si="214"/>
        <v>0</v>
      </c>
      <c r="AR1048" s="31">
        <f t="shared" si="214"/>
        <v>0</v>
      </c>
      <c r="AS1048" s="31">
        <f t="shared" si="214"/>
        <v>0</v>
      </c>
      <c r="AT1048" s="31">
        <f t="shared" si="214"/>
        <v>0</v>
      </c>
      <c r="AU1048" s="31">
        <f t="shared" si="214"/>
        <v>0</v>
      </c>
      <c r="AV1048" s="31">
        <f t="shared" si="214"/>
        <v>0</v>
      </c>
      <c r="AW1048" s="31">
        <f t="shared" si="214"/>
        <v>0</v>
      </c>
      <c r="AX1048" s="31"/>
    </row>
    <row r="1049" spans="1:50" ht="61.5" hidden="1" customHeight="1" x14ac:dyDescent="0.25">
      <c r="A1049" s="30">
        <v>1044</v>
      </c>
      <c r="B1049" s="73" t="s">
        <v>1222</v>
      </c>
      <c r="C1049" s="66" t="s">
        <v>2327</v>
      </c>
      <c r="D1049" s="31"/>
      <c r="E1049" s="98" t="s">
        <v>4699</v>
      </c>
      <c r="F1049" s="52" t="s">
        <v>2667</v>
      </c>
      <c r="G1049" s="52" t="s">
        <v>2671</v>
      </c>
      <c r="H1049" s="52" t="s">
        <v>15</v>
      </c>
      <c r="I1049" s="52" t="s">
        <v>16</v>
      </c>
      <c r="J1049" s="52" t="s">
        <v>250</v>
      </c>
      <c r="K1049" s="52" t="s">
        <v>30</v>
      </c>
      <c r="L1049" s="52" t="s">
        <v>39</v>
      </c>
      <c r="M1049" s="52" t="s">
        <v>2672</v>
      </c>
      <c r="N1049" s="52" t="s">
        <v>250</v>
      </c>
      <c r="O1049" s="52" t="s">
        <v>2670</v>
      </c>
      <c r="P1049" s="32"/>
      <c r="Q1049" s="52" t="s">
        <v>250</v>
      </c>
      <c r="R1049" s="33">
        <f t="shared" si="210"/>
        <v>1</v>
      </c>
      <c r="S1049" s="53" t="str">
        <f t="shared" si="209"/>
        <v>Мін’юст</v>
      </c>
      <c r="T1049" s="53"/>
      <c r="U1049" s="31"/>
      <c r="V1049" s="31"/>
      <c r="W1049" s="31"/>
      <c r="X1049" s="57" t="s">
        <v>4367</v>
      </c>
      <c r="Y1049" s="31"/>
      <c r="Z1049" s="57" t="s">
        <v>4367</v>
      </c>
      <c r="AA1049" s="128"/>
      <c r="AB1049" s="128"/>
      <c r="AC1049" s="31"/>
      <c r="AD1049" s="34"/>
      <c r="AE1049" s="59">
        <f t="shared" si="212"/>
        <v>0</v>
      </c>
      <c r="AF1049" s="62" t="e">
        <f t="shared" si="211"/>
        <v>#VALUE!</v>
      </c>
      <c r="AG1049" s="31"/>
      <c r="AH1049" s="31">
        <f t="shared" si="214"/>
        <v>0</v>
      </c>
      <c r="AI1049" s="31">
        <f t="shared" si="214"/>
        <v>0</v>
      </c>
      <c r="AJ1049" s="31">
        <f t="shared" si="214"/>
        <v>0</v>
      </c>
      <c r="AK1049" s="31">
        <f t="shared" si="214"/>
        <v>0</v>
      </c>
      <c r="AL1049" s="31">
        <f t="shared" si="214"/>
        <v>0</v>
      </c>
      <c r="AM1049" s="31">
        <f t="shared" si="214"/>
        <v>0</v>
      </c>
      <c r="AN1049" s="31">
        <f t="shared" si="214"/>
        <v>0</v>
      </c>
      <c r="AO1049" s="31">
        <f t="shared" si="214"/>
        <v>0</v>
      </c>
      <c r="AP1049" s="31">
        <f t="shared" si="214"/>
        <v>0</v>
      </c>
      <c r="AQ1049" s="31">
        <f t="shared" si="214"/>
        <v>0</v>
      </c>
      <c r="AR1049" s="31">
        <f t="shared" si="214"/>
        <v>0</v>
      </c>
      <c r="AS1049" s="31">
        <f t="shared" si="214"/>
        <v>0</v>
      </c>
      <c r="AT1049" s="31">
        <f t="shared" si="214"/>
        <v>0</v>
      </c>
      <c r="AU1049" s="31">
        <f t="shared" si="214"/>
        <v>0</v>
      </c>
      <c r="AV1049" s="31">
        <f t="shared" si="214"/>
        <v>0</v>
      </c>
      <c r="AW1049" s="31">
        <f t="shared" si="214"/>
        <v>0</v>
      </c>
      <c r="AX1049" s="31"/>
    </row>
    <row r="1050" spans="1:50" ht="61.5" hidden="1" customHeight="1" x14ac:dyDescent="0.25">
      <c r="A1050" s="30">
        <v>1045</v>
      </c>
      <c r="B1050" s="73" t="s">
        <v>1222</v>
      </c>
      <c r="C1050" s="66" t="s">
        <v>2327</v>
      </c>
      <c r="D1050" s="31"/>
      <c r="E1050" s="98" t="s">
        <v>4699</v>
      </c>
      <c r="F1050" s="52" t="s">
        <v>2667</v>
      </c>
      <c r="G1050" s="52" t="s">
        <v>2673</v>
      </c>
      <c r="H1050" s="52" t="s">
        <v>15</v>
      </c>
      <c r="I1050" s="52" t="s">
        <v>160</v>
      </c>
      <c r="J1050" s="52" t="s">
        <v>250</v>
      </c>
      <c r="K1050" s="52" t="s">
        <v>30</v>
      </c>
      <c r="L1050" s="52" t="s">
        <v>39</v>
      </c>
      <c r="M1050" s="52" t="s">
        <v>54</v>
      </c>
      <c r="N1050" s="52" t="s">
        <v>250</v>
      </c>
      <c r="O1050" s="52" t="s">
        <v>55</v>
      </c>
      <c r="P1050" s="32"/>
      <c r="Q1050" s="52" t="s">
        <v>250</v>
      </c>
      <c r="R1050" s="33">
        <f t="shared" si="210"/>
        <v>1</v>
      </c>
      <c r="S1050" s="53" t="str">
        <f t="shared" si="209"/>
        <v>Мін’юст</v>
      </c>
      <c r="T1050" s="53"/>
      <c r="U1050" s="31"/>
      <c r="V1050" s="31"/>
      <c r="W1050" s="31"/>
      <c r="X1050" s="57" t="s">
        <v>4367</v>
      </c>
      <c r="Y1050" s="31"/>
      <c r="Z1050" s="31"/>
      <c r="AA1050" s="31"/>
      <c r="AB1050" s="31"/>
      <c r="AC1050" s="31"/>
      <c r="AD1050" s="34"/>
      <c r="AE1050" s="59">
        <f t="shared" si="212"/>
        <v>0</v>
      </c>
      <c r="AF1050" s="62" t="e">
        <f t="shared" si="211"/>
        <v>#VALUE!</v>
      </c>
      <c r="AG1050" s="31"/>
      <c r="AH1050" s="31">
        <f t="shared" si="214"/>
        <v>0</v>
      </c>
      <c r="AI1050" s="31">
        <f t="shared" si="214"/>
        <v>0</v>
      </c>
      <c r="AJ1050" s="31">
        <f t="shared" si="214"/>
        <v>0</v>
      </c>
      <c r="AK1050" s="31">
        <f t="shared" si="214"/>
        <v>0</v>
      </c>
      <c r="AL1050" s="31">
        <f t="shared" si="214"/>
        <v>0</v>
      </c>
      <c r="AM1050" s="31">
        <f t="shared" si="214"/>
        <v>0</v>
      </c>
      <c r="AN1050" s="31">
        <f t="shared" si="214"/>
        <v>0</v>
      </c>
      <c r="AO1050" s="31">
        <f t="shared" si="214"/>
        <v>0</v>
      </c>
      <c r="AP1050" s="31">
        <f t="shared" si="214"/>
        <v>0</v>
      </c>
      <c r="AQ1050" s="31">
        <f t="shared" si="214"/>
        <v>0</v>
      </c>
      <c r="AR1050" s="31">
        <f t="shared" si="214"/>
        <v>0</v>
      </c>
      <c r="AS1050" s="31">
        <f t="shared" si="214"/>
        <v>0</v>
      </c>
      <c r="AT1050" s="31">
        <f t="shared" si="214"/>
        <v>0</v>
      </c>
      <c r="AU1050" s="31">
        <f t="shared" si="214"/>
        <v>0</v>
      </c>
      <c r="AV1050" s="31">
        <f t="shared" si="214"/>
        <v>0</v>
      </c>
      <c r="AW1050" s="31">
        <f t="shared" si="214"/>
        <v>0</v>
      </c>
      <c r="AX1050" s="31"/>
    </row>
    <row r="1051" spans="1:50" ht="61.5" hidden="1" customHeight="1" x14ac:dyDescent="0.25">
      <c r="A1051" s="30">
        <v>1046</v>
      </c>
      <c r="B1051" s="73" t="s">
        <v>1222</v>
      </c>
      <c r="C1051" s="66" t="s">
        <v>2327</v>
      </c>
      <c r="D1051" s="31"/>
      <c r="E1051" s="98" t="s">
        <v>4699</v>
      </c>
      <c r="F1051" s="52" t="s">
        <v>2667</v>
      </c>
      <c r="G1051" s="52" t="s">
        <v>2674</v>
      </c>
      <c r="H1051" s="52" t="s">
        <v>193</v>
      </c>
      <c r="I1051" s="52" t="s">
        <v>98</v>
      </c>
      <c r="J1051" s="52" t="s">
        <v>250</v>
      </c>
      <c r="K1051" s="52" t="s">
        <v>30</v>
      </c>
      <c r="L1051" s="52" t="s">
        <v>39</v>
      </c>
      <c r="M1051" s="52" t="s">
        <v>58</v>
      </c>
      <c r="N1051" s="52" t="s">
        <v>255</v>
      </c>
      <c r="O1051" s="52" t="s">
        <v>55</v>
      </c>
      <c r="P1051" s="32"/>
      <c r="Q1051" s="52" t="s">
        <v>250</v>
      </c>
      <c r="R1051" s="33">
        <f t="shared" si="210"/>
        <v>1</v>
      </c>
      <c r="S1051" s="53" t="str">
        <f t="shared" si="209"/>
        <v>Мін’юст</v>
      </c>
      <c r="T1051" s="53"/>
      <c r="U1051" s="31"/>
      <c r="V1051" s="31"/>
      <c r="W1051" s="31"/>
      <c r="X1051" s="57" t="s">
        <v>4367</v>
      </c>
      <c r="Y1051" s="31"/>
      <c r="Z1051" s="31"/>
      <c r="AA1051" s="31"/>
      <c r="AB1051" s="31"/>
      <c r="AC1051" s="31"/>
      <c r="AD1051" s="34"/>
      <c r="AE1051" s="59">
        <f t="shared" si="212"/>
        <v>0</v>
      </c>
      <c r="AF1051" s="62" t="e">
        <f t="shared" si="211"/>
        <v>#VALUE!</v>
      </c>
      <c r="AG1051" s="31"/>
      <c r="AH1051" s="31">
        <f t="shared" si="214"/>
        <v>0</v>
      </c>
      <c r="AI1051" s="31">
        <f t="shared" si="214"/>
        <v>0</v>
      </c>
      <c r="AJ1051" s="31">
        <f t="shared" si="214"/>
        <v>0</v>
      </c>
      <c r="AK1051" s="31">
        <f t="shared" si="214"/>
        <v>0</v>
      </c>
      <c r="AL1051" s="31">
        <f t="shared" si="214"/>
        <v>0</v>
      </c>
      <c r="AM1051" s="31">
        <f t="shared" si="214"/>
        <v>0</v>
      </c>
      <c r="AN1051" s="31">
        <f t="shared" si="214"/>
        <v>0</v>
      </c>
      <c r="AO1051" s="31">
        <f t="shared" si="214"/>
        <v>0</v>
      </c>
      <c r="AP1051" s="31">
        <f t="shared" si="214"/>
        <v>0</v>
      </c>
      <c r="AQ1051" s="31">
        <f t="shared" si="214"/>
        <v>0</v>
      </c>
      <c r="AR1051" s="31">
        <f t="shared" si="214"/>
        <v>0</v>
      </c>
      <c r="AS1051" s="31">
        <f t="shared" si="214"/>
        <v>0</v>
      </c>
      <c r="AT1051" s="31">
        <f t="shared" si="214"/>
        <v>0</v>
      </c>
      <c r="AU1051" s="31">
        <f t="shared" si="214"/>
        <v>0</v>
      </c>
      <c r="AV1051" s="31">
        <f t="shared" si="214"/>
        <v>0</v>
      </c>
      <c r="AW1051" s="31">
        <f t="shared" si="214"/>
        <v>0</v>
      </c>
      <c r="AX1051" s="31"/>
    </row>
    <row r="1052" spans="1:50" ht="61.5" hidden="1" customHeight="1" x14ac:dyDescent="0.25">
      <c r="A1052" s="30">
        <v>1047</v>
      </c>
      <c r="B1052" s="73" t="s">
        <v>1222</v>
      </c>
      <c r="C1052" s="66" t="s">
        <v>2327</v>
      </c>
      <c r="D1052" s="31"/>
      <c r="E1052" s="98" t="s">
        <v>4699</v>
      </c>
      <c r="F1052" s="52" t="s">
        <v>2667</v>
      </c>
      <c r="G1052" s="52" t="s">
        <v>2675</v>
      </c>
      <c r="H1052" s="52" t="s">
        <v>112</v>
      </c>
      <c r="I1052" s="52" t="s">
        <v>258</v>
      </c>
      <c r="J1052" s="52" t="s">
        <v>250</v>
      </c>
      <c r="K1052" s="52" t="s">
        <v>30</v>
      </c>
      <c r="L1052" s="52" t="s">
        <v>39</v>
      </c>
      <c r="M1052" s="52" t="s">
        <v>64</v>
      </c>
      <c r="N1052" s="52" t="s">
        <v>65</v>
      </c>
      <c r="O1052" s="52" t="s">
        <v>55</v>
      </c>
      <c r="P1052" s="32"/>
      <c r="Q1052" s="52" t="s">
        <v>250</v>
      </c>
      <c r="R1052" s="33">
        <f t="shared" si="210"/>
        <v>1</v>
      </c>
      <c r="S1052" s="53" t="str">
        <f t="shared" si="209"/>
        <v>Мін’юст</v>
      </c>
      <c r="T1052" s="53"/>
      <c r="U1052" s="31"/>
      <c r="V1052" s="31"/>
      <c r="W1052" s="31"/>
      <c r="X1052" s="57" t="s">
        <v>4367</v>
      </c>
      <c r="Y1052" s="31"/>
      <c r="Z1052" s="31"/>
      <c r="AA1052" s="31"/>
      <c r="AB1052" s="31"/>
      <c r="AC1052" s="31"/>
      <c r="AD1052" s="34"/>
      <c r="AE1052" s="59">
        <f t="shared" si="212"/>
        <v>0</v>
      </c>
      <c r="AF1052" s="62" t="e">
        <f t="shared" si="211"/>
        <v>#VALUE!</v>
      </c>
      <c r="AG1052" s="31"/>
      <c r="AH1052" s="31">
        <f t="shared" si="214"/>
        <v>0</v>
      </c>
      <c r="AI1052" s="31">
        <f t="shared" si="214"/>
        <v>0</v>
      </c>
      <c r="AJ1052" s="31">
        <f t="shared" si="214"/>
        <v>0</v>
      </c>
      <c r="AK1052" s="31">
        <f t="shared" si="214"/>
        <v>0</v>
      </c>
      <c r="AL1052" s="31">
        <f t="shared" si="214"/>
        <v>0</v>
      </c>
      <c r="AM1052" s="31">
        <f t="shared" si="214"/>
        <v>0</v>
      </c>
      <c r="AN1052" s="31">
        <f t="shared" si="214"/>
        <v>0</v>
      </c>
      <c r="AO1052" s="31">
        <f t="shared" si="214"/>
        <v>0</v>
      </c>
      <c r="AP1052" s="31">
        <f t="shared" si="214"/>
        <v>0</v>
      </c>
      <c r="AQ1052" s="31">
        <f t="shared" si="214"/>
        <v>0</v>
      </c>
      <c r="AR1052" s="31">
        <f t="shared" si="214"/>
        <v>0</v>
      </c>
      <c r="AS1052" s="31">
        <f t="shared" si="214"/>
        <v>0</v>
      </c>
      <c r="AT1052" s="31">
        <f t="shared" si="214"/>
        <v>0</v>
      </c>
      <c r="AU1052" s="31">
        <f t="shared" si="214"/>
        <v>0</v>
      </c>
      <c r="AV1052" s="31">
        <f t="shared" si="214"/>
        <v>0</v>
      </c>
      <c r="AW1052" s="31">
        <f t="shared" si="214"/>
        <v>0</v>
      </c>
      <c r="AX1052" s="31"/>
    </row>
    <row r="1053" spans="1:50" ht="61.5" hidden="1" customHeight="1" x14ac:dyDescent="0.25">
      <c r="A1053" s="30">
        <v>1048</v>
      </c>
      <c r="B1053" s="73" t="s">
        <v>1222</v>
      </c>
      <c r="C1053" s="66" t="s">
        <v>2327</v>
      </c>
      <c r="D1053" s="31"/>
      <c r="E1053" s="98" t="s">
        <v>4699</v>
      </c>
      <c r="F1053" s="52" t="s">
        <v>2667</v>
      </c>
      <c r="G1053" s="52" t="s">
        <v>2676</v>
      </c>
      <c r="H1053" s="52" t="s">
        <v>141</v>
      </c>
      <c r="I1053" s="52" t="s">
        <v>68</v>
      </c>
      <c r="J1053" s="52" t="s">
        <v>250</v>
      </c>
      <c r="K1053" s="52" t="s">
        <v>30</v>
      </c>
      <c r="L1053" s="52" t="s">
        <v>39</v>
      </c>
      <c r="M1053" s="52" t="s">
        <v>69</v>
      </c>
      <c r="N1053" s="52" t="s">
        <v>70</v>
      </c>
      <c r="O1053" s="52" t="s">
        <v>55</v>
      </c>
      <c r="P1053" s="32"/>
      <c r="Q1053" s="52" t="s">
        <v>250</v>
      </c>
      <c r="R1053" s="33">
        <f t="shared" si="210"/>
        <v>1</v>
      </c>
      <c r="S1053" s="53" t="str">
        <f t="shared" si="209"/>
        <v>Мін’юст</v>
      </c>
      <c r="T1053" s="53"/>
      <c r="U1053" s="31"/>
      <c r="V1053" s="31"/>
      <c r="W1053" s="31"/>
      <c r="X1053" s="57" t="s">
        <v>4367</v>
      </c>
      <c r="Y1053" s="31"/>
      <c r="Z1053" s="31"/>
      <c r="AA1053" s="31"/>
      <c r="AB1053" s="31"/>
      <c r="AC1053" s="31"/>
      <c r="AD1053" s="34"/>
      <c r="AE1053" s="59">
        <f t="shared" si="212"/>
        <v>0</v>
      </c>
      <c r="AF1053" s="62" t="e">
        <f t="shared" si="211"/>
        <v>#VALUE!</v>
      </c>
      <c r="AG1053" s="31"/>
      <c r="AH1053" s="31">
        <f t="shared" si="214"/>
        <v>0</v>
      </c>
      <c r="AI1053" s="31">
        <f t="shared" si="214"/>
        <v>0</v>
      </c>
      <c r="AJ1053" s="31">
        <f t="shared" si="214"/>
        <v>0</v>
      </c>
      <c r="AK1053" s="31">
        <f t="shared" si="214"/>
        <v>0</v>
      </c>
      <c r="AL1053" s="31">
        <f t="shared" si="214"/>
        <v>0</v>
      </c>
      <c r="AM1053" s="31">
        <f t="shared" si="214"/>
        <v>0</v>
      </c>
      <c r="AN1053" s="31">
        <f t="shared" si="214"/>
        <v>0</v>
      </c>
      <c r="AO1053" s="31">
        <f t="shared" si="214"/>
        <v>0</v>
      </c>
      <c r="AP1053" s="31">
        <f t="shared" si="214"/>
        <v>0</v>
      </c>
      <c r="AQ1053" s="31">
        <f t="shared" si="214"/>
        <v>0</v>
      </c>
      <c r="AR1053" s="31">
        <f t="shared" si="214"/>
        <v>0</v>
      </c>
      <c r="AS1053" s="31">
        <f t="shared" si="214"/>
        <v>0</v>
      </c>
      <c r="AT1053" s="31">
        <f t="shared" si="214"/>
        <v>0</v>
      </c>
      <c r="AU1053" s="31">
        <f t="shared" si="214"/>
        <v>0</v>
      </c>
      <c r="AV1053" s="31">
        <f t="shared" si="214"/>
        <v>0</v>
      </c>
      <c r="AW1053" s="31">
        <f t="shared" ref="AW1053" si="215">IF(ISNUMBER(FIND($AD1053,AW$5)),$AD1053,"")</f>
        <v>0</v>
      </c>
      <c r="AX1053" s="31"/>
    </row>
    <row r="1054" spans="1:50" ht="61.5" hidden="1" customHeight="1" x14ac:dyDescent="0.25">
      <c r="A1054" s="30">
        <v>1049</v>
      </c>
      <c r="B1054" s="73" t="s">
        <v>1222</v>
      </c>
      <c r="C1054" s="66" t="s">
        <v>2327</v>
      </c>
      <c r="D1054" s="31"/>
      <c r="E1054" s="98" t="s">
        <v>4699</v>
      </c>
      <c r="F1054" s="52" t="s">
        <v>2667</v>
      </c>
      <c r="G1054" s="52" t="s">
        <v>2677</v>
      </c>
      <c r="H1054" s="52" t="s">
        <v>15</v>
      </c>
      <c r="I1054" s="52" t="s">
        <v>16</v>
      </c>
      <c r="J1054" s="52" t="s">
        <v>250</v>
      </c>
      <c r="K1054" s="52" t="s">
        <v>30</v>
      </c>
      <c r="L1054" s="52" t="s">
        <v>39</v>
      </c>
      <c r="M1054" s="52" t="s">
        <v>2678</v>
      </c>
      <c r="N1054" s="52" t="s">
        <v>250</v>
      </c>
      <c r="O1054" s="52" t="s">
        <v>2679</v>
      </c>
      <c r="P1054" s="32"/>
      <c r="Q1054" s="52" t="s">
        <v>250</v>
      </c>
      <c r="R1054" s="33">
        <f t="shared" si="210"/>
        <v>1</v>
      </c>
      <c r="S1054" s="53" t="str">
        <f t="shared" si="209"/>
        <v>Мін’юст</v>
      </c>
      <c r="T1054" s="53"/>
      <c r="U1054" s="31"/>
      <c r="V1054" s="31"/>
      <c r="W1054" s="31"/>
      <c r="X1054" s="57" t="s">
        <v>4367</v>
      </c>
      <c r="Y1054" s="31"/>
      <c r="Z1054" s="57" t="s">
        <v>4367</v>
      </c>
      <c r="AA1054" s="128"/>
      <c r="AB1054" s="128"/>
      <c r="AC1054" s="31"/>
      <c r="AD1054" s="34"/>
      <c r="AE1054" s="59">
        <f t="shared" si="212"/>
        <v>0</v>
      </c>
      <c r="AF1054" s="62" t="e">
        <f t="shared" si="211"/>
        <v>#VALUE!</v>
      </c>
      <c r="AG1054" s="31"/>
      <c r="AH1054" s="31">
        <f t="shared" ref="AH1054:AW1073" si="216">IF(ISNUMBER(FIND($AD1054,AH$5)),$AD1054,"")</f>
        <v>0</v>
      </c>
      <c r="AI1054" s="31">
        <f t="shared" si="216"/>
        <v>0</v>
      </c>
      <c r="AJ1054" s="31">
        <f t="shared" si="216"/>
        <v>0</v>
      </c>
      <c r="AK1054" s="31">
        <f t="shared" si="216"/>
        <v>0</v>
      </c>
      <c r="AL1054" s="31">
        <f t="shared" si="216"/>
        <v>0</v>
      </c>
      <c r="AM1054" s="31">
        <f t="shared" si="216"/>
        <v>0</v>
      </c>
      <c r="AN1054" s="31">
        <f t="shared" si="216"/>
        <v>0</v>
      </c>
      <c r="AO1054" s="31">
        <f t="shared" si="216"/>
        <v>0</v>
      </c>
      <c r="AP1054" s="31">
        <f t="shared" si="216"/>
        <v>0</v>
      </c>
      <c r="AQ1054" s="31">
        <f t="shared" si="216"/>
        <v>0</v>
      </c>
      <c r="AR1054" s="31">
        <f t="shared" si="216"/>
        <v>0</v>
      </c>
      <c r="AS1054" s="31">
        <f t="shared" si="216"/>
        <v>0</v>
      </c>
      <c r="AT1054" s="31">
        <f t="shared" si="216"/>
        <v>0</v>
      </c>
      <c r="AU1054" s="31">
        <f t="shared" si="216"/>
        <v>0</v>
      </c>
      <c r="AV1054" s="31">
        <f t="shared" si="216"/>
        <v>0</v>
      </c>
      <c r="AW1054" s="31">
        <f t="shared" si="216"/>
        <v>0</v>
      </c>
      <c r="AX1054" s="31"/>
    </row>
    <row r="1055" spans="1:50" ht="61.5" hidden="1" customHeight="1" x14ac:dyDescent="0.25">
      <c r="A1055" s="30">
        <v>1050</v>
      </c>
      <c r="B1055" s="73" t="s">
        <v>1222</v>
      </c>
      <c r="C1055" s="66" t="s">
        <v>2327</v>
      </c>
      <c r="D1055" s="31"/>
      <c r="E1055" s="98" t="s">
        <v>4699</v>
      </c>
      <c r="F1055" s="52" t="s">
        <v>2667</v>
      </c>
      <c r="G1055" s="52" t="s">
        <v>2680</v>
      </c>
      <c r="H1055" s="52" t="s">
        <v>2681</v>
      </c>
      <c r="I1055" s="52" t="s">
        <v>49</v>
      </c>
      <c r="J1055" s="52" t="s">
        <v>407</v>
      </c>
      <c r="K1055" s="52" t="s">
        <v>18</v>
      </c>
      <c r="L1055" s="52" t="s">
        <v>2510</v>
      </c>
      <c r="M1055" s="52" t="s">
        <v>2682</v>
      </c>
      <c r="N1055" s="52" t="s">
        <v>407</v>
      </c>
      <c r="O1055" s="52" t="s">
        <v>2683</v>
      </c>
      <c r="P1055" s="32"/>
      <c r="Q1055" s="52" t="s">
        <v>407</v>
      </c>
      <c r="R1055" s="33">
        <f t="shared" si="210"/>
        <v>1</v>
      </c>
      <c r="S1055" s="53" t="str">
        <f t="shared" si="209"/>
        <v xml:space="preserve">НАДС </v>
      </c>
      <c r="T1055" s="53"/>
      <c r="U1055" s="31"/>
      <c r="V1055" s="31"/>
      <c r="W1055" s="31"/>
      <c r="X1055" s="57" t="s">
        <v>4367</v>
      </c>
      <c r="Y1055" s="31"/>
      <c r="Z1055" s="31"/>
      <c r="AA1055" s="31"/>
      <c r="AB1055" s="31"/>
      <c r="AC1055" s="31"/>
      <c r="AD1055" s="34"/>
      <c r="AE1055" s="59">
        <f t="shared" si="212"/>
        <v>0</v>
      </c>
      <c r="AF1055" s="62" t="e">
        <f t="shared" si="211"/>
        <v>#VALUE!</v>
      </c>
      <c r="AG1055" s="31"/>
      <c r="AH1055" s="31">
        <f t="shared" si="216"/>
        <v>0</v>
      </c>
      <c r="AI1055" s="31">
        <f t="shared" si="216"/>
        <v>0</v>
      </c>
      <c r="AJ1055" s="31">
        <f t="shared" si="216"/>
        <v>0</v>
      </c>
      <c r="AK1055" s="31">
        <f t="shared" si="216"/>
        <v>0</v>
      </c>
      <c r="AL1055" s="31">
        <f t="shared" si="216"/>
        <v>0</v>
      </c>
      <c r="AM1055" s="31">
        <f t="shared" si="216"/>
        <v>0</v>
      </c>
      <c r="AN1055" s="31">
        <f t="shared" si="216"/>
        <v>0</v>
      </c>
      <c r="AO1055" s="31">
        <f t="shared" si="216"/>
        <v>0</v>
      </c>
      <c r="AP1055" s="31">
        <f t="shared" si="216"/>
        <v>0</v>
      </c>
      <c r="AQ1055" s="31">
        <f t="shared" si="216"/>
        <v>0</v>
      </c>
      <c r="AR1055" s="31">
        <f t="shared" si="216"/>
        <v>0</v>
      </c>
      <c r="AS1055" s="31">
        <f t="shared" si="216"/>
        <v>0</v>
      </c>
      <c r="AT1055" s="31">
        <f t="shared" si="216"/>
        <v>0</v>
      </c>
      <c r="AU1055" s="31">
        <f t="shared" si="216"/>
        <v>0</v>
      </c>
      <c r="AV1055" s="31">
        <f t="shared" si="216"/>
        <v>0</v>
      </c>
      <c r="AW1055" s="31">
        <f t="shared" si="216"/>
        <v>0</v>
      </c>
      <c r="AX1055" s="31"/>
    </row>
    <row r="1056" spans="1:50" ht="61.5" hidden="1" customHeight="1" x14ac:dyDescent="0.25">
      <c r="A1056" s="30">
        <v>1051</v>
      </c>
      <c r="B1056" s="73" t="s">
        <v>1222</v>
      </c>
      <c r="C1056" s="66" t="s">
        <v>2327</v>
      </c>
      <c r="D1056" s="31"/>
      <c r="E1056" s="98" t="s">
        <v>4700</v>
      </c>
      <c r="F1056" s="52" t="s">
        <v>2684</v>
      </c>
      <c r="G1056" s="52" t="s">
        <v>2685</v>
      </c>
      <c r="H1056" s="52" t="s">
        <v>15</v>
      </c>
      <c r="I1056" s="52" t="s">
        <v>68</v>
      </c>
      <c r="J1056" s="52" t="s">
        <v>2686</v>
      </c>
      <c r="K1056" s="52" t="s">
        <v>30</v>
      </c>
      <c r="L1056" s="52" t="s">
        <v>39</v>
      </c>
      <c r="M1056" s="52" t="s">
        <v>69</v>
      </c>
      <c r="N1056" s="52" t="s">
        <v>70</v>
      </c>
      <c r="O1056" s="52" t="s">
        <v>1720</v>
      </c>
      <c r="P1056" s="32"/>
      <c r="Q1056" s="52" t="s">
        <v>2686</v>
      </c>
      <c r="R1056" s="33">
        <f t="shared" si="210"/>
        <v>3</v>
      </c>
      <c r="S1056" s="53" t="str">
        <f t="shared" si="209"/>
        <v>Мінцифри</v>
      </c>
      <c r="T1056" s="53"/>
      <c r="U1056" s="31"/>
      <c r="V1056" s="31"/>
      <c r="W1056" s="31"/>
      <c r="X1056" s="57" t="s">
        <v>4367</v>
      </c>
      <c r="Y1056" s="31"/>
      <c r="Z1056" s="31"/>
      <c r="AA1056" s="31"/>
      <c r="AB1056" s="31"/>
      <c r="AC1056" s="31"/>
      <c r="AD1056" s="34"/>
      <c r="AE1056" s="59">
        <f t="shared" si="212"/>
        <v>0</v>
      </c>
      <c r="AF1056" s="62" t="e">
        <f t="shared" si="211"/>
        <v>#VALUE!</v>
      </c>
      <c r="AG1056" s="31"/>
      <c r="AH1056" s="31">
        <f t="shared" si="216"/>
        <v>0</v>
      </c>
      <c r="AI1056" s="31">
        <f t="shared" si="216"/>
        <v>0</v>
      </c>
      <c r="AJ1056" s="31">
        <f t="shared" si="216"/>
        <v>0</v>
      </c>
      <c r="AK1056" s="31">
        <f t="shared" si="216"/>
        <v>0</v>
      </c>
      <c r="AL1056" s="31">
        <f t="shared" si="216"/>
        <v>0</v>
      </c>
      <c r="AM1056" s="31">
        <f t="shared" si="216"/>
        <v>0</v>
      </c>
      <c r="AN1056" s="31">
        <f t="shared" si="216"/>
        <v>0</v>
      </c>
      <c r="AO1056" s="31">
        <f t="shared" si="216"/>
        <v>0</v>
      </c>
      <c r="AP1056" s="31">
        <f t="shared" si="216"/>
        <v>0</v>
      </c>
      <c r="AQ1056" s="31">
        <f t="shared" si="216"/>
        <v>0</v>
      </c>
      <c r="AR1056" s="31">
        <f t="shared" si="216"/>
        <v>0</v>
      </c>
      <c r="AS1056" s="31">
        <f t="shared" si="216"/>
        <v>0</v>
      </c>
      <c r="AT1056" s="31">
        <f t="shared" si="216"/>
        <v>0</v>
      </c>
      <c r="AU1056" s="31">
        <f t="shared" si="216"/>
        <v>0</v>
      </c>
      <c r="AV1056" s="31">
        <f t="shared" si="216"/>
        <v>0</v>
      </c>
      <c r="AW1056" s="31">
        <f t="shared" si="216"/>
        <v>0</v>
      </c>
      <c r="AX1056" s="31"/>
    </row>
    <row r="1057" spans="1:50" ht="61.5" hidden="1" customHeight="1" x14ac:dyDescent="0.25">
      <c r="A1057" s="30">
        <v>1052</v>
      </c>
      <c r="B1057" s="73" t="s">
        <v>1222</v>
      </c>
      <c r="C1057" s="66" t="s">
        <v>2327</v>
      </c>
      <c r="D1057" s="31"/>
      <c r="E1057" s="98" t="s">
        <v>4700</v>
      </c>
      <c r="F1057" s="52" t="s">
        <v>2684</v>
      </c>
      <c r="G1057" s="52" t="s">
        <v>2687</v>
      </c>
      <c r="H1057" s="52" t="s">
        <v>2688</v>
      </c>
      <c r="I1057" s="52" t="s">
        <v>2689</v>
      </c>
      <c r="J1057" s="52" t="s">
        <v>900</v>
      </c>
      <c r="K1057" s="52" t="s">
        <v>30</v>
      </c>
      <c r="L1057" s="52" t="s">
        <v>39</v>
      </c>
      <c r="M1057" s="52" t="s">
        <v>2690</v>
      </c>
      <c r="N1057" s="52" t="s">
        <v>900</v>
      </c>
      <c r="O1057" s="52" t="s">
        <v>2182</v>
      </c>
      <c r="P1057" s="32"/>
      <c r="Q1057" s="52" t="s">
        <v>900</v>
      </c>
      <c r="R1057" s="33">
        <f t="shared" si="210"/>
        <v>1</v>
      </c>
      <c r="S1057" s="53" t="str">
        <f t="shared" si="209"/>
        <v>Мінцифри</v>
      </c>
      <c r="T1057" s="53"/>
      <c r="U1057" s="31"/>
      <c r="V1057" s="31"/>
      <c r="W1057" s="31"/>
      <c r="X1057" s="31"/>
      <c r="Y1057" s="31"/>
      <c r="Z1057" s="31"/>
      <c r="AA1057" s="31"/>
      <c r="AB1057" s="31"/>
      <c r="AC1057" s="31"/>
      <c r="AD1057" s="34"/>
      <c r="AE1057" s="59">
        <f t="shared" si="212"/>
        <v>0</v>
      </c>
      <c r="AF1057" s="62" t="e">
        <f t="shared" si="211"/>
        <v>#VALUE!</v>
      </c>
      <c r="AG1057" s="31"/>
      <c r="AH1057" s="31">
        <f t="shared" si="216"/>
        <v>0</v>
      </c>
      <c r="AI1057" s="31">
        <f t="shared" si="216"/>
        <v>0</v>
      </c>
      <c r="AJ1057" s="31">
        <f t="shared" si="216"/>
        <v>0</v>
      </c>
      <c r="AK1057" s="31">
        <f t="shared" si="216"/>
        <v>0</v>
      </c>
      <c r="AL1057" s="31">
        <f t="shared" si="216"/>
        <v>0</v>
      </c>
      <c r="AM1057" s="31">
        <f t="shared" si="216"/>
        <v>0</v>
      </c>
      <c r="AN1057" s="31">
        <f t="shared" si="216"/>
        <v>0</v>
      </c>
      <c r="AO1057" s="31">
        <f t="shared" si="216"/>
        <v>0</v>
      </c>
      <c r="AP1057" s="31">
        <f t="shared" si="216"/>
        <v>0</v>
      </c>
      <c r="AQ1057" s="31">
        <f t="shared" si="216"/>
        <v>0</v>
      </c>
      <c r="AR1057" s="31">
        <f t="shared" si="216"/>
        <v>0</v>
      </c>
      <c r="AS1057" s="31">
        <f t="shared" si="216"/>
        <v>0</v>
      </c>
      <c r="AT1057" s="31">
        <f t="shared" si="216"/>
        <v>0</v>
      </c>
      <c r="AU1057" s="31">
        <f t="shared" si="216"/>
        <v>0</v>
      </c>
      <c r="AV1057" s="31">
        <f t="shared" si="216"/>
        <v>0</v>
      </c>
      <c r="AW1057" s="31">
        <f t="shared" si="216"/>
        <v>0</v>
      </c>
      <c r="AX1057" s="31"/>
    </row>
    <row r="1058" spans="1:50" ht="61.5" hidden="1" customHeight="1" x14ac:dyDescent="0.25">
      <c r="A1058" s="30">
        <v>1053</v>
      </c>
      <c r="B1058" s="73" t="s">
        <v>1222</v>
      </c>
      <c r="C1058" s="66" t="s">
        <v>2327</v>
      </c>
      <c r="D1058" s="31"/>
      <c r="E1058" s="98" t="s">
        <v>4700</v>
      </c>
      <c r="F1058" s="52" t="s">
        <v>2684</v>
      </c>
      <c r="G1058" s="52" t="s">
        <v>2691</v>
      </c>
      <c r="H1058" s="52" t="s">
        <v>2692</v>
      </c>
      <c r="I1058" s="52" t="s">
        <v>2693</v>
      </c>
      <c r="J1058" s="52" t="s">
        <v>900</v>
      </c>
      <c r="K1058" s="52" t="s">
        <v>30</v>
      </c>
      <c r="L1058" s="52" t="s">
        <v>39</v>
      </c>
      <c r="M1058" s="52" t="s">
        <v>58</v>
      </c>
      <c r="N1058" s="52" t="s">
        <v>1657</v>
      </c>
      <c r="O1058" s="52" t="s">
        <v>2182</v>
      </c>
      <c r="P1058" s="32"/>
      <c r="Q1058" s="52" t="s">
        <v>900</v>
      </c>
      <c r="R1058" s="33">
        <f t="shared" si="210"/>
        <v>1</v>
      </c>
      <c r="S1058" s="53" t="str">
        <f t="shared" si="209"/>
        <v>Мінцифри</v>
      </c>
      <c r="T1058" s="53"/>
      <c r="U1058" s="31"/>
      <c r="V1058" s="31"/>
      <c r="W1058" s="31"/>
      <c r="X1058" s="31"/>
      <c r="Y1058" s="31"/>
      <c r="Z1058" s="31"/>
      <c r="AA1058" s="31"/>
      <c r="AB1058" s="31"/>
      <c r="AC1058" s="31"/>
      <c r="AD1058" s="34"/>
      <c r="AE1058" s="59">
        <f t="shared" si="212"/>
        <v>0</v>
      </c>
      <c r="AF1058" s="62" t="e">
        <f t="shared" si="211"/>
        <v>#VALUE!</v>
      </c>
      <c r="AG1058" s="31"/>
      <c r="AH1058" s="31">
        <f t="shared" si="216"/>
        <v>0</v>
      </c>
      <c r="AI1058" s="31">
        <f t="shared" si="216"/>
        <v>0</v>
      </c>
      <c r="AJ1058" s="31">
        <f t="shared" si="216"/>
        <v>0</v>
      </c>
      <c r="AK1058" s="31">
        <f t="shared" si="216"/>
        <v>0</v>
      </c>
      <c r="AL1058" s="31">
        <f t="shared" si="216"/>
        <v>0</v>
      </c>
      <c r="AM1058" s="31">
        <f t="shared" si="216"/>
        <v>0</v>
      </c>
      <c r="AN1058" s="31">
        <f t="shared" si="216"/>
        <v>0</v>
      </c>
      <c r="AO1058" s="31">
        <f t="shared" si="216"/>
        <v>0</v>
      </c>
      <c r="AP1058" s="31">
        <f t="shared" si="216"/>
        <v>0</v>
      </c>
      <c r="AQ1058" s="31">
        <f t="shared" si="216"/>
        <v>0</v>
      </c>
      <c r="AR1058" s="31">
        <f t="shared" si="216"/>
        <v>0</v>
      </c>
      <c r="AS1058" s="31">
        <f t="shared" si="216"/>
        <v>0</v>
      </c>
      <c r="AT1058" s="31">
        <f t="shared" si="216"/>
        <v>0</v>
      </c>
      <c r="AU1058" s="31">
        <f t="shared" si="216"/>
        <v>0</v>
      </c>
      <c r="AV1058" s="31">
        <f t="shared" si="216"/>
        <v>0</v>
      </c>
      <c r="AW1058" s="31">
        <f t="shared" si="216"/>
        <v>0</v>
      </c>
      <c r="AX1058" s="31"/>
    </row>
    <row r="1059" spans="1:50" ht="61.5" hidden="1" customHeight="1" x14ac:dyDescent="0.25">
      <c r="A1059" s="30">
        <v>1054</v>
      </c>
      <c r="B1059" s="73" t="s">
        <v>1222</v>
      </c>
      <c r="C1059" s="66" t="s">
        <v>2327</v>
      </c>
      <c r="D1059" s="31"/>
      <c r="E1059" s="98" t="s">
        <v>4700</v>
      </c>
      <c r="F1059" s="52" t="s">
        <v>2684</v>
      </c>
      <c r="G1059" s="52" t="s">
        <v>2694</v>
      </c>
      <c r="H1059" s="52" t="s">
        <v>2695</v>
      </c>
      <c r="I1059" s="52" t="s">
        <v>2696</v>
      </c>
      <c r="J1059" s="52" t="s">
        <v>2697</v>
      </c>
      <c r="K1059" s="52" t="s">
        <v>30</v>
      </c>
      <c r="L1059" s="52" t="s">
        <v>39</v>
      </c>
      <c r="M1059" s="52" t="s">
        <v>2698</v>
      </c>
      <c r="N1059" s="52" t="s">
        <v>227</v>
      </c>
      <c r="O1059" s="52" t="s">
        <v>2182</v>
      </c>
      <c r="P1059" s="32"/>
      <c r="Q1059" s="52" t="s">
        <v>2697</v>
      </c>
      <c r="R1059" s="33">
        <f t="shared" si="210"/>
        <v>2</v>
      </c>
      <c r="S1059" s="53" t="str">
        <f t="shared" si="209"/>
        <v>Мінцифри</v>
      </c>
      <c r="T1059" s="53"/>
      <c r="U1059" s="31"/>
      <c r="V1059" s="31"/>
      <c r="W1059" s="31"/>
      <c r="X1059" s="31"/>
      <c r="Y1059" s="31"/>
      <c r="Z1059" s="31"/>
      <c r="AA1059" s="31"/>
      <c r="AB1059" s="31"/>
      <c r="AC1059" s="31"/>
      <c r="AD1059" s="34"/>
      <c r="AE1059" s="59">
        <f t="shared" si="212"/>
        <v>0</v>
      </c>
      <c r="AF1059" s="62" t="e">
        <f t="shared" si="211"/>
        <v>#VALUE!</v>
      </c>
      <c r="AG1059" s="31"/>
      <c r="AH1059" s="31">
        <f t="shared" si="216"/>
        <v>0</v>
      </c>
      <c r="AI1059" s="31">
        <f t="shared" si="216"/>
        <v>0</v>
      </c>
      <c r="AJ1059" s="31">
        <f t="shared" si="216"/>
        <v>0</v>
      </c>
      <c r="AK1059" s="31">
        <f t="shared" si="216"/>
        <v>0</v>
      </c>
      <c r="AL1059" s="31">
        <f t="shared" si="216"/>
        <v>0</v>
      </c>
      <c r="AM1059" s="31">
        <f t="shared" si="216"/>
        <v>0</v>
      </c>
      <c r="AN1059" s="31">
        <f t="shared" si="216"/>
        <v>0</v>
      </c>
      <c r="AO1059" s="31">
        <f t="shared" si="216"/>
        <v>0</v>
      </c>
      <c r="AP1059" s="31">
        <f t="shared" si="216"/>
        <v>0</v>
      </c>
      <c r="AQ1059" s="31">
        <f t="shared" si="216"/>
        <v>0</v>
      </c>
      <c r="AR1059" s="31">
        <f t="shared" si="216"/>
        <v>0</v>
      </c>
      <c r="AS1059" s="31">
        <f t="shared" si="216"/>
        <v>0</v>
      </c>
      <c r="AT1059" s="31">
        <f t="shared" si="216"/>
        <v>0</v>
      </c>
      <c r="AU1059" s="31">
        <f t="shared" si="216"/>
        <v>0</v>
      </c>
      <c r="AV1059" s="31">
        <f t="shared" si="216"/>
        <v>0</v>
      </c>
      <c r="AW1059" s="31">
        <f t="shared" si="216"/>
        <v>0</v>
      </c>
      <c r="AX1059" s="31"/>
    </row>
    <row r="1060" spans="1:50" ht="61.5" customHeight="1" x14ac:dyDescent="0.25">
      <c r="A1060" s="30">
        <v>1055</v>
      </c>
      <c r="B1060" s="73" t="s">
        <v>1222</v>
      </c>
      <c r="C1060" s="66" t="s">
        <v>2327</v>
      </c>
      <c r="D1060" s="31"/>
      <c r="E1060" s="98" t="s">
        <v>4701</v>
      </c>
      <c r="F1060" s="52" t="s">
        <v>2699</v>
      </c>
      <c r="G1060" s="52" t="s">
        <v>2700</v>
      </c>
      <c r="H1060" s="52" t="s">
        <v>156</v>
      </c>
      <c r="I1060" s="52" t="s">
        <v>193</v>
      </c>
      <c r="J1060" s="52" t="s">
        <v>17</v>
      </c>
      <c r="K1060" s="52" t="s">
        <v>30</v>
      </c>
      <c r="L1060" s="52" t="s">
        <v>31</v>
      </c>
      <c r="M1060" s="52" t="s">
        <v>194</v>
      </c>
      <c r="N1060" s="52" t="s">
        <v>17</v>
      </c>
      <c r="O1060" s="52" t="s">
        <v>55</v>
      </c>
      <c r="P1060" s="32"/>
      <c r="Q1060" s="52" t="s">
        <v>4225</v>
      </c>
      <c r="R1060" s="33">
        <f t="shared" si="210"/>
        <v>1</v>
      </c>
      <c r="S1060" s="53" t="str">
        <f t="shared" si="209"/>
        <v>НАЗК</v>
      </c>
      <c r="T1060" s="54"/>
      <c r="U1060" s="55" t="s">
        <v>4272</v>
      </c>
      <c r="V1060" s="56" t="s">
        <v>4272</v>
      </c>
      <c r="W1060" s="34"/>
      <c r="X1060" s="57" t="s">
        <v>4367</v>
      </c>
      <c r="Y1060" s="61"/>
      <c r="Z1060" s="61"/>
      <c r="AA1060" s="55" t="s">
        <v>4272</v>
      </c>
      <c r="AB1060" s="55"/>
      <c r="AC1060" s="65" t="s">
        <v>4447</v>
      </c>
      <c r="AD1060" s="58" t="s">
        <v>4383</v>
      </c>
      <c r="AE1060" s="59">
        <f t="shared" si="212"/>
        <v>2</v>
      </c>
      <c r="AF1060" s="60" t="str">
        <f t="shared" si="211"/>
        <v>Деркач</v>
      </c>
      <c r="AG1060" s="34"/>
      <c r="AH1060" s="16" t="str">
        <f t="shared" ref="AH1060:AW1063" si="217">IF(ISNUMBER(FIND(AH$5,$AD1060)),AH$5,"")</f>
        <v>Деркач</v>
      </c>
      <c r="AI1060" s="16" t="str">
        <f t="shared" si="217"/>
        <v/>
      </c>
      <c r="AJ1060" s="16" t="str">
        <f t="shared" si="217"/>
        <v/>
      </c>
      <c r="AK1060" s="16" t="str">
        <f t="shared" si="217"/>
        <v/>
      </c>
      <c r="AL1060" s="16" t="str">
        <f t="shared" si="217"/>
        <v/>
      </c>
      <c r="AM1060" s="16" t="str">
        <f t="shared" si="217"/>
        <v/>
      </c>
      <c r="AN1060" s="16" t="str">
        <f t="shared" si="217"/>
        <v/>
      </c>
      <c r="AO1060" s="16" t="str">
        <f t="shared" si="217"/>
        <v/>
      </c>
      <c r="AP1060" s="16" t="str">
        <f t="shared" si="217"/>
        <v/>
      </c>
      <c r="AQ1060" s="16" t="str">
        <f t="shared" si="217"/>
        <v/>
      </c>
      <c r="AR1060" s="16" t="str">
        <f t="shared" si="217"/>
        <v/>
      </c>
      <c r="AS1060" s="16" t="str">
        <f t="shared" si="217"/>
        <v/>
      </c>
      <c r="AT1060" s="16" t="str">
        <f t="shared" si="217"/>
        <v/>
      </c>
      <c r="AU1060" s="16" t="str">
        <f t="shared" si="217"/>
        <v/>
      </c>
      <c r="AV1060" s="16" t="str">
        <f t="shared" si="217"/>
        <v>Любченко</v>
      </c>
      <c r="AW1060" s="16" t="str">
        <f t="shared" si="217"/>
        <v/>
      </c>
      <c r="AX1060" s="11" t="s">
        <v>4293</v>
      </c>
    </row>
    <row r="1061" spans="1:50" ht="61.5" customHeight="1" x14ac:dyDescent="0.25">
      <c r="A1061" s="30">
        <v>1056</v>
      </c>
      <c r="B1061" s="73" t="s">
        <v>1222</v>
      </c>
      <c r="C1061" s="66" t="s">
        <v>2327</v>
      </c>
      <c r="D1061" s="31"/>
      <c r="E1061" s="98" t="s">
        <v>4701</v>
      </c>
      <c r="F1061" s="52" t="s">
        <v>2699</v>
      </c>
      <c r="G1061" s="52" t="s">
        <v>2701</v>
      </c>
      <c r="H1061" s="52" t="s">
        <v>98</v>
      </c>
      <c r="I1061" s="52" t="s">
        <v>112</v>
      </c>
      <c r="J1061" s="52" t="s">
        <v>17</v>
      </c>
      <c r="K1061" s="52" t="s">
        <v>30</v>
      </c>
      <c r="L1061" s="52" t="s">
        <v>31</v>
      </c>
      <c r="M1061" s="52" t="s">
        <v>58</v>
      </c>
      <c r="N1061" s="52" t="s">
        <v>59</v>
      </c>
      <c r="O1061" s="52" t="s">
        <v>55</v>
      </c>
      <c r="P1061" s="32"/>
      <c r="Q1061" s="52" t="s">
        <v>4225</v>
      </c>
      <c r="R1061" s="33">
        <f t="shared" si="210"/>
        <v>1</v>
      </c>
      <c r="S1061" s="53" t="str">
        <f t="shared" si="209"/>
        <v>НАЗК</v>
      </c>
      <c r="T1061" s="54"/>
      <c r="U1061" s="55" t="s">
        <v>4272</v>
      </c>
      <c r="V1061" s="56" t="s">
        <v>4272</v>
      </c>
      <c r="W1061" s="34"/>
      <c r="X1061" s="57" t="s">
        <v>4367</v>
      </c>
      <c r="Y1061" s="61"/>
      <c r="Z1061" s="61"/>
      <c r="AA1061" s="55" t="s">
        <v>4272</v>
      </c>
      <c r="AB1061" s="55"/>
      <c r="AC1061" s="65" t="s">
        <v>4446</v>
      </c>
      <c r="AD1061" s="58" t="s">
        <v>4279</v>
      </c>
      <c r="AE1061" s="59">
        <f t="shared" si="212"/>
        <v>1</v>
      </c>
      <c r="AF1061" s="60" t="str">
        <f t="shared" si="211"/>
        <v>Деркач</v>
      </c>
      <c r="AG1061" s="34"/>
      <c r="AH1061" s="16" t="str">
        <f t="shared" si="217"/>
        <v>Деркач</v>
      </c>
      <c r="AI1061" s="16" t="str">
        <f t="shared" si="217"/>
        <v/>
      </c>
      <c r="AJ1061" s="16" t="str">
        <f t="shared" si="217"/>
        <v/>
      </c>
      <c r="AK1061" s="16" t="str">
        <f t="shared" si="217"/>
        <v/>
      </c>
      <c r="AL1061" s="16" t="str">
        <f t="shared" si="217"/>
        <v/>
      </c>
      <c r="AM1061" s="16" t="str">
        <f t="shared" si="217"/>
        <v/>
      </c>
      <c r="AN1061" s="16" t="str">
        <f t="shared" si="217"/>
        <v/>
      </c>
      <c r="AO1061" s="16" t="str">
        <f t="shared" si="217"/>
        <v/>
      </c>
      <c r="AP1061" s="16" t="str">
        <f t="shared" si="217"/>
        <v/>
      </c>
      <c r="AQ1061" s="16" t="str">
        <f t="shared" si="217"/>
        <v/>
      </c>
      <c r="AR1061" s="16" t="str">
        <f t="shared" si="217"/>
        <v/>
      </c>
      <c r="AS1061" s="16" t="str">
        <f t="shared" si="217"/>
        <v/>
      </c>
      <c r="AT1061" s="16" t="str">
        <f t="shared" si="217"/>
        <v/>
      </c>
      <c r="AU1061" s="16" t="str">
        <f t="shared" si="217"/>
        <v/>
      </c>
      <c r="AV1061" s="16" t="str">
        <f t="shared" si="217"/>
        <v/>
      </c>
      <c r="AW1061" s="16" t="str">
        <f t="shared" si="217"/>
        <v/>
      </c>
      <c r="AX1061" s="31"/>
    </row>
    <row r="1062" spans="1:50" ht="61.5" customHeight="1" x14ac:dyDescent="0.25">
      <c r="A1062" s="30">
        <v>1057</v>
      </c>
      <c r="B1062" s="73" t="s">
        <v>1222</v>
      </c>
      <c r="C1062" s="66" t="s">
        <v>2327</v>
      </c>
      <c r="D1062" s="31"/>
      <c r="E1062" s="98" t="s">
        <v>4701</v>
      </c>
      <c r="F1062" s="52" t="s">
        <v>2699</v>
      </c>
      <c r="G1062" s="52" t="s">
        <v>2702</v>
      </c>
      <c r="H1062" s="52" t="s">
        <v>94</v>
      </c>
      <c r="I1062" s="52" t="s">
        <v>258</v>
      </c>
      <c r="J1062" s="52" t="s">
        <v>2506</v>
      </c>
      <c r="K1062" s="52" t="s">
        <v>30</v>
      </c>
      <c r="L1062" s="52" t="s">
        <v>31</v>
      </c>
      <c r="M1062" s="52" t="s">
        <v>64</v>
      </c>
      <c r="N1062" s="52" t="s">
        <v>65</v>
      </c>
      <c r="O1062" s="52" t="s">
        <v>55</v>
      </c>
      <c r="P1062" s="32"/>
      <c r="Q1062" s="52" t="s">
        <v>4265</v>
      </c>
      <c r="R1062" s="33">
        <f t="shared" si="210"/>
        <v>3</v>
      </c>
      <c r="S1062" s="53" t="str">
        <f t="shared" si="209"/>
        <v>НАЗК</v>
      </c>
      <c r="T1062" s="54"/>
      <c r="U1062" s="55" t="s">
        <v>4272</v>
      </c>
      <c r="V1062" s="56" t="s">
        <v>4272</v>
      </c>
      <c r="W1062" s="34"/>
      <c r="X1062" s="57" t="s">
        <v>4367</v>
      </c>
      <c r="Y1062" s="61"/>
      <c r="Z1062" s="61"/>
      <c r="AA1062" s="55" t="s">
        <v>4272</v>
      </c>
      <c r="AB1062" s="55"/>
      <c r="AC1062" s="65" t="s">
        <v>4446</v>
      </c>
      <c r="AD1062" s="58" t="s">
        <v>4279</v>
      </c>
      <c r="AE1062" s="59">
        <f t="shared" si="212"/>
        <v>1</v>
      </c>
      <c r="AF1062" s="60" t="str">
        <f t="shared" si="211"/>
        <v>Деркач</v>
      </c>
      <c r="AG1062" s="34"/>
      <c r="AH1062" s="16" t="str">
        <f t="shared" si="217"/>
        <v>Деркач</v>
      </c>
      <c r="AI1062" s="16" t="str">
        <f t="shared" si="217"/>
        <v/>
      </c>
      <c r="AJ1062" s="16" t="str">
        <f t="shared" si="217"/>
        <v/>
      </c>
      <c r="AK1062" s="16" t="str">
        <f t="shared" si="217"/>
        <v/>
      </c>
      <c r="AL1062" s="16" t="str">
        <f t="shared" si="217"/>
        <v/>
      </c>
      <c r="AM1062" s="16" t="str">
        <f t="shared" si="217"/>
        <v/>
      </c>
      <c r="AN1062" s="16" t="str">
        <f t="shared" si="217"/>
        <v/>
      </c>
      <c r="AO1062" s="16" t="str">
        <f t="shared" si="217"/>
        <v/>
      </c>
      <c r="AP1062" s="16" t="str">
        <f t="shared" si="217"/>
        <v/>
      </c>
      <c r="AQ1062" s="16" t="str">
        <f t="shared" si="217"/>
        <v/>
      </c>
      <c r="AR1062" s="16" t="str">
        <f t="shared" si="217"/>
        <v/>
      </c>
      <c r="AS1062" s="16" t="str">
        <f t="shared" si="217"/>
        <v/>
      </c>
      <c r="AT1062" s="16" t="str">
        <f t="shared" si="217"/>
        <v/>
      </c>
      <c r="AU1062" s="16" t="str">
        <f t="shared" si="217"/>
        <v/>
      </c>
      <c r="AV1062" s="16" t="str">
        <f t="shared" si="217"/>
        <v/>
      </c>
      <c r="AW1062" s="16" t="str">
        <f t="shared" si="217"/>
        <v/>
      </c>
      <c r="AX1062" s="31"/>
    </row>
    <row r="1063" spans="1:50" ht="61.5" customHeight="1" x14ac:dyDescent="0.25">
      <c r="A1063" s="30">
        <v>1058</v>
      </c>
      <c r="B1063" s="73" t="s">
        <v>1222</v>
      </c>
      <c r="C1063" s="66" t="s">
        <v>2327</v>
      </c>
      <c r="D1063" s="31"/>
      <c r="E1063" s="98" t="s">
        <v>4701</v>
      </c>
      <c r="F1063" s="52" t="s">
        <v>2699</v>
      </c>
      <c r="G1063" s="52" t="s">
        <v>2703</v>
      </c>
      <c r="H1063" s="52" t="s">
        <v>141</v>
      </c>
      <c r="I1063" s="52" t="s">
        <v>68</v>
      </c>
      <c r="J1063" s="52" t="s">
        <v>17</v>
      </c>
      <c r="K1063" s="52" t="s">
        <v>30</v>
      </c>
      <c r="L1063" s="52" t="s">
        <v>31</v>
      </c>
      <c r="M1063" s="52" t="s">
        <v>69</v>
      </c>
      <c r="N1063" s="52" t="s">
        <v>70</v>
      </c>
      <c r="O1063" s="52" t="s">
        <v>55</v>
      </c>
      <c r="P1063" s="32"/>
      <c r="Q1063" s="52" t="s">
        <v>4225</v>
      </c>
      <c r="R1063" s="33">
        <f t="shared" si="210"/>
        <v>1</v>
      </c>
      <c r="S1063" s="53" t="str">
        <f t="shared" si="209"/>
        <v>НАЗК</v>
      </c>
      <c r="T1063" s="54"/>
      <c r="U1063" s="55" t="s">
        <v>4272</v>
      </c>
      <c r="V1063" s="56" t="s">
        <v>4272</v>
      </c>
      <c r="W1063" s="34"/>
      <c r="X1063" s="57" t="s">
        <v>4367</v>
      </c>
      <c r="Y1063" s="61"/>
      <c r="Z1063" s="61"/>
      <c r="AA1063" s="132"/>
      <c r="AB1063" s="57" t="s">
        <v>4367</v>
      </c>
      <c r="AC1063" s="65" t="s">
        <v>4446</v>
      </c>
      <c r="AD1063" s="58" t="s">
        <v>4279</v>
      </c>
      <c r="AE1063" s="59">
        <f t="shared" si="212"/>
        <v>1</v>
      </c>
      <c r="AF1063" s="60" t="str">
        <f t="shared" si="211"/>
        <v>Деркач</v>
      </c>
      <c r="AG1063" s="34"/>
      <c r="AH1063" s="16" t="str">
        <f t="shared" si="217"/>
        <v>Деркач</v>
      </c>
      <c r="AI1063" s="16" t="str">
        <f t="shared" si="217"/>
        <v/>
      </c>
      <c r="AJ1063" s="16" t="str">
        <f t="shared" si="217"/>
        <v/>
      </c>
      <c r="AK1063" s="16" t="str">
        <f t="shared" si="217"/>
        <v/>
      </c>
      <c r="AL1063" s="16" t="str">
        <f t="shared" si="217"/>
        <v/>
      </c>
      <c r="AM1063" s="16" t="str">
        <f t="shared" si="217"/>
        <v/>
      </c>
      <c r="AN1063" s="16" t="str">
        <f t="shared" si="217"/>
        <v/>
      </c>
      <c r="AO1063" s="16" t="str">
        <f t="shared" si="217"/>
        <v/>
      </c>
      <c r="AP1063" s="16" t="str">
        <f t="shared" si="217"/>
        <v/>
      </c>
      <c r="AQ1063" s="16" t="str">
        <f t="shared" si="217"/>
        <v/>
      </c>
      <c r="AR1063" s="16" t="str">
        <f t="shared" si="217"/>
        <v/>
      </c>
      <c r="AS1063" s="16" t="str">
        <f t="shared" si="217"/>
        <v/>
      </c>
      <c r="AT1063" s="16" t="str">
        <f t="shared" si="217"/>
        <v/>
      </c>
      <c r="AU1063" s="16" t="str">
        <f t="shared" si="217"/>
        <v/>
      </c>
      <c r="AV1063" s="16" t="str">
        <f t="shared" si="217"/>
        <v/>
      </c>
      <c r="AW1063" s="16" t="str">
        <f t="shared" si="217"/>
        <v/>
      </c>
      <c r="AX1063" s="31"/>
    </row>
    <row r="1064" spans="1:50" ht="61.5" hidden="1" customHeight="1" x14ac:dyDescent="0.25">
      <c r="A1064" s="30">
        <v>1059</v>
      </c>
      <c r="B1064" s="73" t="s">
        <v>1222</v>
      </c>
      <c r="C1064" s="66" t="s">
        <v>2327</v>
      </c>
      <c r="D1064" s="31"/>
      <c r="E1064" s="98" t="s">
        <v>4702</v>
      </c>
      <c r="F1064" s="52" t="s">
        <v>2704</v>
      </c>
      <c r="G1064" s="52" t="s">
        <v>2705</v>
      </c>
      <c r="H1064" s="52" t="s">
        <v>28</v>
      </c>
      <c r="I1064" s="52" t="s">
        <v>53</v>
      </c>
      <c r="J1064" s="52" t="s">
        <v>1732</v>
      </c>
      <c r="K1064" s="52" t="s">
        <v>376</v>
      </c>
      <c r="L1064" s="52" t="s">
        <v>2706</v>
      </c>
      <c r="M1064" s="52" t="s">
        <v>54</v>
      </c>
      <c r="N1064" s="52" t="s">
        <v>361</v>
      </c>
      <c r="O1064" s="52" t="s">
        <v>55</v>
      </c>
      <c r="P1064" s="32"/>
      <c r="Q1064" s="52" t="s">
        <v>1732</v>
      </c>
      <c r="R1064" s="33">
        <f t="shared" si="210"/>
        <v>2</v>
      </c>
      <c r="S1064" s="53" t="str">
        <f t="shared" si="209"/>
        <v>Мінекономіки</v>
      </c>
      <c r="T1064" s="53"/>
      <c r="U1064" s="31"/>
      <c r="V1064" s="31"/>
      <c r="W1064" s="31"/>
      <c r="X1064" s="31"/>
      <c r="Y1064" s="57" t="s">
        <v>4367</v>
      </c>
      <c r="Z1064" s="31"/>
      <c r="AA1064" s="31"/>
      <c r="AB1064" s="31"/>
      <c r="AC1064" s="31"/>
      <c r="AD1064" s="34"/>
      <c r="AE1064" s="59">
        <f t="shared" si="212"/>
        <v>0</v>
      </c>
      <c r="AF1064" s="62" t="e">
        <f t="shared" si="211"/>
        <v>#VALUE!</v>
      </c>
      <c r="AG1064" s="31"/>
      <c r="AH1064" s="31">
        <f t="shared" si="216"/>
        <v>0</v>
      </c>
      <c r="AI1064" s="31">
        <f t="shared" si="216"/>
        <v>0</v>
      </c>
      <c r="AJ1064" s="31">
        <f t="shared" si="216"/>
        <v>0</v>
      </c>
      <c r="AK1064" s="31">
        <f t="shared" si="216"/>
        <v>0</v>
      </c>
      <c r="AL1064" s="31">
        <f t="shared" si="216"/>
        <v>0</v>
      </c>
      <c r="AM1064" s="31">
        <f t="shared" si="216"/>
        <v>0</v>
      </c>
      <c r="AN1064" s="31">
        <f t="shared" si="216"/>
        <v>0</v>
      </c>
      <c r="AO1064" s="31">
        <f t="shared" si="216"/>
        <v>0</v>
      </c>
      <c r="AP1064" s="31">
        <f t="shared" si="216"/>
        <v>0</v>
      </c>
      <c r="AQ1064" s="31">
        <f t="shared" si="216"/>
        <v>0</v>
      </c>
      <c r="AR1064" s="31">
        <f t="shared" si="216"/>
        <v>0</v>
      </c>
      <c r="AS1064" s="31">
        <f t="shared" si="216"/>
        <v>0</v>
      </c>
      <c r="AT1064" s="31">
        <f t="shared" si="216"/>
        <v>0</v>
      </c>
      <c r="AU1064" s="31">
        <f t="shared" si="216"/>
        <v>0</v>
      </c>
      <c r="AV1064" s="31">
        <f t="shared" si="216"/>
        <v>0</v>
      </c>
      <c r="AW1064" s="31">
        <f t="shared" si="216"/>
        <v>0</v>
      </c>
      <c r="AX1064" s="31"/>
    </row>
    <row r="1065" spans="1:50" ht="61.5" hidden="1" customHeight="1" x14ac:dyDescent="0.25">
      <c r="A1065" s="30">
        <v>1060</v>
      </c>
      <c r="B1065" s="73" t="s">
        <v>1222</v>
      </c>
      <c r="C1065" s="66" t="s">
        <v>2327</v>
      </c>
      <c r="D1065" s="31"/>
      <c r="E1065" s="98" t="s">
        <v>4702</v>
      </c>
      <c r="F1065" s="52" t="s">
        <v>2704</v>
      </c>
      <c r="G1065" s="52" t="s">
        <v>2707</v>
      </c>
      <c r="H1065" s="52" t="s">
        <v>57</v>
      </c>
      <c r="I1065" s="52" t="s">
        <v>29</v>
      </c>
      <c r="J1065" s="52" t="s">
        <v>1732</v>
      </c>
      <c r="K1065" s="52" t="s">
        <v>376</v>
      </c>
      <c r="L1065" s="52" t="s">
        <v>2706</v>
      </c>
      <c r="M1065" s="52" t="s">
        <v>58</v>
      </c>
      <c r="N1065" s="52" t="s">
        <v>363</v>
      </c>
      <c r="O1065" s="52" t="s">
        <v>55</v>
      </c>
      <c r="P1065" s="32"/>
      <c r="Q1065" s="52" t="s">
        <v>1732</v>
      </c>
      <c r="R1065" s="33">
        <f t="shared" si="210"/>
        <v>2</v>
      </c>
      <c r="S1065" s="53" t="str">
        <f t="shared" si="209"/>
        <v>Мінекономіки</v>
      </c>
      <c r="T1065" s="53"/>
      <c r="U1065" s="31"/>
      <c r="V1065" s="31"/>
      <c r="W1065" s="31"/>
      <c r="X1065" s="31"/>
      <c r="Y1065" s="57" t="s">
        <v>4367</v>
      </c>
      <c r="Z1065" s="31"/>
      <c r="AA1065" s="31"/>
      <c r="AB1065" s="31"/>
      <c r="AC1065" s="31"/>
      <c r="AD1065" s="34"/>
      <c r="AE1065" s="59">
        <f t="shared" si="212"/>
        <v>0</v>
      </c>
      <c r="AF1065" s="62" t="e">
        <f t="shared" si="211"/>
        <v>#VALUE!</v>
      </c>
      <c r="AG1065" s="31"/>
      <c r="AH1065" s="31">
        <f t="shared" si="216"/>
        <v>0</v>
      </c>
      <c r="AI1065" s="31">
        <f t="shared" si="216"/>
        <v>0</v>
      </c>
      <c r="AJ1065" s="31">
        <f t="shared" si="216"/>
        <v>0</v>
      </c>
      <c r="AK1065" s="31">
        <f t="shared" si="216"/>
        <v>0</v>
      </c>
      <c r="AL1065" s="31">
        <f t="shared" si="216"/>
        <v>0</v>
      </c>
      <c r="AM1065" s="31">
        <f t="shared" si="216"/>
        <v>0</v>
      </c>
      <c r="AN1065" s="31">
        <f t="shared" si="216"/>
        <v>0</v>
      </c>
      <c r="AO1065" s="31">
        <f t="shared" si="216"/>
        <v>0</v>
      </c>
      <c r="AP1065" s="31">
        <f t="shared" si="216"/>
        <v>0</v>
      </c>
      <c r="AQ1065" s="31">
        <f t="shared" si="216"/>
        <v>0</v>
      </c>
      <c r="AR1065" s="31">
        <f t="shared" si="216"/>
        <v>0</v>
      </c>
      <c r="AS1065" s="31">
        <f t="shared" si="216"/>
        <v>0</v>
      </c>
      <c r="AT1065" s="31">
        <f t="shared" si="216"/>
        <v>0</v>
      </c>
      <c r="AU1065" s="31">
        <f t="shared" si="216"/>
        <v>0</v>
      </c>
      <c r="AV1065" s="31">
        <f t="shared" si="216"/>
        <v>0</v>
      </c>
      <c r="AW1065" s="31">
        <f t="shared" si="216"/>
        <v>0</v>
      </c>
      <c r="AX1065" s="31"/>
    </row>
    <row r="1066" spans="1:50" ht="61.5" hidden="1" customHeight="1" x14ac:dyDescent="0.25">
      <c r="A1066" s="30">
        <v>1061</v>
      </c>
      <c r="B1066" s="73" t="s">
        <v>1222</v>
      </c>
      <c r="C1066" s="66" t="s">
        <v>2327</v>
      </c>
      <c r="D1066" s="31"/>
      <c r="E1066" s="98" t="s">
        <v>4702</v>
      </c>
      <c r="F1066" s="52" t="s">
        <v>2704</v>
      </c>
      <c r="G1066" s="52" t="s">
        <v>2708</v>
      </c>
      <c r="H1066" s="52" t="s">
        <v>61</v>
      </c>
      <c r="I1066" s="52" t="s">
        <v>62</v>
      </c>
      <c r="J1066" s="52" t="s">
        <v>361</v>
      </c>
      <c r="K1066" s="52" t="s">
        <v>376</v>
      </c>
      <c r="L1066" s="52" t="s">
        <v>2706</v>
      </c>
      <c r="M1066" s="52" t="s">
        <v>64</v>
      </c>
      <c r="N1066" s="52" t="s">
        <v>65</v>
      </c>
      <c r="O1066" s="52" t="s">
        <v>55</v>
      </c>
      <c r="P1066" s="32"/>
      <c r="Q1066" s="52" t="s">
        <v>361</v>
      </c>
      <c r="R1066" s="33">
        <f t="shared" si="210"/>
        <v>1</v>
      </c>
      <c r="S1066" s="53" t="str">
        <f t="shared" si="209"/>
        <v>Мінекономіки</v>
      </c>
      <c r="T1066" s="53"/>
      <c r="U1066" s="31"/>
      <c r="V1066" s="31"/>
      <c r="W1066" s="31"/>
      <c r="X1066" s="31"/>
      <c r="Y1066" s="57" t="s">
        <v>4367</v>
      </c>
      <c r="Z1066" s="31"/>
      <c r="AA1066" s="31"/>
      <c r="AB1066" s="31"/>
      <c r="AC1066" s="31"/>
      <c r="AD1066" s="34"/>
      <c r="AE1066" s="59">
        <f t="shared" si="212"/>
        <v>0</v>
      </c>
      <c r="AF1066" s="62" t="e">
        <f t="shared" si="211"/>
        <v>#VALUE!</v>
      </c>
      <c r="AG1066" s="31"/>
      <c r="AH1066" s="31">
        <f t="shared" si="216"/>
        <v>0</v>
      </c>
      <c r="AI1066" s="31">
        <f t="shared" si="216"/>
        <v>0</v>
      </c>
      <c r="AJ1066" s="31">
        <f t="shared" si="216"/>
        <v>0</v>
      </c>
      <c r="AK1066" s="31">
        <f t="shared" si="216"/>
        <v>0</v>
      </c>
      <c r="AL1066" s="31">
        <f t="shared" si="216"/>
        <v>0</v>
      </c>
      <c r="AM1066" s="31">
        <f t="shared" si="216"/>
        <v>0</v>
      </c>
      <c r="AN1066" s="31">
        <f t="shared" si="216"/>
        <v>0</v>
      </c>
      <c r="AO1066" s="31">
        <f t="shared" si="216"/>
        <v>0</v>
      </c>
      <c r="AP1066" s="31">
        <f t="shared" si="216"/>
        <v>0</v>
      </c>
      <c r="AQ1066" s="31">
        <f t="shared" si="216"/>
        <v>0</v>
      </c>
      <c r="AR1066" s="31">
        <f t="shared" si="216"/>
        <v>0</v>
      </c>
      <c r="AS1066" s="31">
        <f t="shared" si="216"/>
        <v>0</v>
      </c>
      <c r="AT1066" s="31">
        <f t="shared" si="216"/>
        <v>0</v>
      </c>
      <c r="AU1066" s="31">
        <f t="shared" si="216"/>
        <v>0</v>
      </c>
      <c r="AV1066" s="31">
        <f t="shared" si="216"/>
        <v>0</v>
      </c>
      <c r="AW1066" s="31">
        <f t="shared" si="216"/>
        <v>0</v>
      </c>
      <c r="AX1066" s="31"/>
    </row>
    <row r="1067" spans="1:50" ht="61.5" hidden="1" customHeight="1" x14ac:dyDescent="0.25">
      <c r="A1067" s="30">
        <v>1062</v>
      </c>
      <c r="B1067" s="73" t="s">
        <v>1222</v>
      </c>
      <c r="C1067" s="66" t="s">
        <v>2327</v>
      </c>
      <c r="D1067" s="31"/>
      <c r="E1067" s="98" t="s">
        <v>4702</v>
      </c>
      <c r="F1067" s="52" t="s">
        <v>2704</v>
      </c>
      <c r="G1067" s="52" t="s">
        <v>2709</v>
      </c>
      <c r="H1067" s="52" t="s">
        <v>67</v>
      </c>
      <c r="I1067" s="52" t="s">
        <v>68</v>
      </c>
      <c r="J1067" s="52" t="s">
        <v>361</v>
      </c>
      <c r="K1067" s="52" t="s">
        <v>376</v>
      </c>
      <c r="L1067" s="52" t="s">
        <v>2706</v>
      </c>
      <c r="M1067" s="52" t="s">
        <v>69</v>
      </c>
      <c r="N1067" s="52" t="s">
        <v>70</v>
      </c>
      <c r="O1067" s="52" t="s">
        <v>55</v>
      </c>
      <c r="P1067" s="32"/>
      <c r="Q1067" s="52" t="s">
        <v>361</v>
      </c>
      <c r="R1067" s="33">
        <f t="shared" si="210"/>
        <v>1</v>
      </c>
      <c r="S1067" s="53" t="str">
        <f t="shared" si="209"/>
        <v>Мінекономіки</v>
      </c>
      <c r="T1067" s="53"/>
      <c r="U1067" s="31"/>
      <c r="V1067" s="31"/>
      <c r="W1067" s="31"/>
      <c r="X1067" s="31"/>
      <c r="Y1067" s="57" t="s">
        <v>4367</v>
      </c>
      <c r="Z1067" s="31"/>
      <c r="AA1067" s="31"/>
      <c r="AB1067" s="31"/>
      <c r="AC1067" s="31"/>
      <c r="AD1067" s="34"/>
      <c r="AE1067" s="59">
        <f t="shared" si="212"/>
        <v>0</v>
      </c>
      <c r="AF1067" s="62" t="e">
        <f t="shared" si="211"/>
        <v>#VALUE!</v>
      </c>
      <c r="AG1067" s="31"/>
      <c r="AH1067" s="31">
        <f t="shared" si="216"/>
        <v>0</v>
      </c>
      <c r="AI1067" s="31">
        <f t="shared" si="216"/>
        <v>0</v>
      </c>
      <c r="AJ1067" s="31">
        <f t="shared" si="216"/>
        <v>0</v>
      </c>
      <c r="AK1067" s="31">
        <f t="shared" si="216"/>
        <v>0</v>
      </c>
      <c r="AL1067" s="31">
        <f t="shared" si="216"/>
        <v>0</v>
      </c>
      <c r="AM1067" s="31">
        <f t="shared" si="216"/>
        <v>0</v>
      </c>
      <c r="AN1067" s="31">
        <f t="shared" si="216"/>
        <v>0</v>
      </c>
      <c r="AO1067" s="31">
        <f t="shared" si="216"/>
        <v>0</v>
      </c>
      <c r="AP1067" s="31">
        <f t="shared" si="216"/>
        <v>0</v>
      </c>
      <c r="AQ1067" s="31">
        <f t="shared" si="216"/>
        <v>0</v>
      </c>
      <c r="AR1067" s="31">
        <f t="shared" si="216"/>
        <v>0</v>
      </c>
      <c r="AS1067" s="31">
        <f t="shared" si="216"/>
        <v>0</v>
      </c>
      <c r="AT1067" s="31">
        <f t="shared" si="216"/>
        <v>0</v>
      </c>
      <c r="AU1067" s="31">
        <f t="shared" si="216"/>
        <v>0</v>
      </c>
      <c r="AV1067" s="31">
        <f t="shared" si="216"/>
        <v>0</v>
      </c>
      <c r="AW1067" s="31">
        <f t="shared" si="216"/>
        <v>0</v>
      </c>
      <c r="AX1067" s="31"/>
    </row>
    <row r="1068" spans="1:50" ht="61.5" hidden="1" customHeight="1" x14ac:dyDescent="0.25">
      <c r="A1068" s="30">
        <v>1063</v>
      </c>
      <c r="B1068" s="73" t="s">
        <v>1222</v>
      </c>
      <c r="C1068" s="52" t="s">
        <v>2710</v>
      </c>
      <c r="D1068" s="52" t="s">
        <v>2711</v>
      </c>
      <c r="E1068" s="98" t="s">
        <v>4703</v>
      </c>
      <c r="F1068" s="52" t="s">
        <v>2712</v>
      </c>
      <c r="G1068" s="52" t="s">
        <v>2713</v>
      </c>
      <c r="H1068" s="52" t="s">
        <v>15</v>
      </c>
      <c r="I1068" s="52" t="s">
        <v>16</v>
      </c>
      <c r="J1068" s="52" t="s">
        <v>353</v>
      </c>
      <c r="K1068" s="52" t="s">
        <v>30</v>
      </c>
      <c r="L1068" s="52" t="s">
        <v>39</v>
      </c>
      <c r="M1068" s="52" t="s">
        <v>2714</v>
      </c>
      <c r="N1068" s="52" t="s">
        <v>2715</v>
      </c>
      <c r="O1068" s="52" t="s">
        <v>2716</v>
      </c>
      <c r="P1068" s="32"/>
      <c r="Q1068" s="52" t="s">
        <v>353</v>
      </c>
      <c r="R1068" s="33">
        <f t="shared" si="210"/>
        <v>1</v>
      </c>
      <c r="S1068" s="53" t="str">
        <f t="shared" si="209"/>
        <v>Мінрегіон</v>
      </c>
      <c r="T1068" s="53"/>
      <c r="U1068" s="31"/>
      <c r="V1068" s="31"/>
      <c r="W1068" s="31"/>
      <c r="X1068" s="57" t="s">
        <v>4367</v>
      </c>
      <c r="Y1068" s="31"/>
      <c r="Z1068" s="57" t="s">
        <v>4367</v>
      </c>
      <c r="AA1068" s="128"/>
      <c r="AB1068" s="128"/>
      <c r="AC1068" s="31"/>
      <c r="AD1068" s="34"/>
      <c r="AE1068" s="59">
        <f t="shared" si="212"/>
        <v>0</v>
      </c>
      <c r="AF1068" s="62" t="e">
        <f t="shared" si="211"/>
        <v>#VALUE!</v>
      </c>
      <c r="AG1068" s="31"/>
      <c r="AH1068" s="31">
        <f t="shared" si="216"/>
        <v>0</v>
      </c>
      <c r="AI1068" s="31">
        <f t="shared" si="216"/>
        <v>0</v>
      </c>
      <c r="AJ1068" s="31">
        <f t="shared" si="216"/>
        <v>0</v>
      </c>
      <c r="AK1068" s="31">
        <f t="shared" si="216"/>
        <v>0</v>
      </c>
      <c r="AL1068" s="31">
        <f t="shared" si="216"/>
        <v>0</v>
      </c>
      <c r="AM1068" s="31">
        <f t="shared" si="216"/>
        <v>0</v>
      </c>
      <c r="AN1068" s="31">
        <f t="shared" si="216"/>
        <v>0</v>
      </c>
      <c r="AO1068" s="31">
        <f t="shared" si="216"/>
        <v>0</v>
      </c>
      <c r="AP1068" s="31">
        <f t="shared" si="216"/>
        <v>0</v>
      </c>
      <c r="AQ1068" s="31">
        <f t="shared" si="216"/>
        <v>0</v>
      </c>
      <c r="AR1068" s="31">
        <f t="shared" si="216"/>
        <v>0</v>
      </c>
      <c r="AS1068" s="31">
        <f t="shared" si="216"/>
        <v>0</v>
      </c>
      <c r="AT1068" s="31">
        <f t="shared" si="216"/>
        <v>0</v>
      </c>
      <c r="AU1068" s="31">
        <f t="shared" si="216"/>
        <v>0</v>
      </c>
      <c r="AV1068" s="31">
        <f t="shared" si="216"/>
        <v>0</v>
      </c>
      <c r="AW1068" s="31">
        <f t="shared" si="216"/>
        <v>0</v>
      </c>
      <c r="AX1068" s="31"/>
    </row>
    <row r="1069" spans="1:50" ht="61.5" hidden="1" customHeight="1" x14ac:dyDescent="0.25">
      <c r="A1069" s="30">
        <v>1064</v>
      </c>
      <c r="B1069" s="73" t="s">
        <v>1222</v>
      </c>
      <c r="C1069" s="52" t="s">
        <v>2710</v>
      </c>
      <c r="D1069" s="31"/>
      <c r="E1069" s="98" t="s">
        <v>4703</v>
      </c>
      <c r="F1069" s="52" t="s">
        <v>2712</v>
      </c>
      <c r="G1069" s="52" t="s">
        <v>2717</v>
      </c>
      <c r="H1069" s="52" t="s">
        <v>28</v>
      </c>
      <c r="I1069" s="52" t="s">
        <v>53</v>
      </c>
      <c r="J1069" s="52" t="s">
        <v>353</v>
      </c>
      <c r="K1069" s="52" t="s">
        <v>30</v>
      </c>
      <c r="L1069" s="52" t="s">
        <v>39</v>
      </c>
      <c r="M1069" s="52" t="s">
        <v>2718</v>
      </c>
      <c r="N1069" s="52" t="s">
        <v>353</v>
      </c>
      <c r="O1069" s="52" t="s">
        <v>2716</v>
      </c>
      <c r="P1069" s="32"/>
      <c r="Q1069" s="52" t="s">
        <v>353</v>
      </c>
      <c r="R1069" s="33">
        <f t="shared" si="210"/>
        <v>1</v>
      </c>
      <c r="S1069" s="53" t="str">
        <f t="shared" si="209"/>
        <v>Мінрегіон</v>
      </c>
      <c r="T1069" s="53"/>
      <c r="U1069" s="31"/>
      <c r="V1069" s="31"/>
      <c r="W1069" s="31"/>
      <c r="X1069" s="31"/>
      <c r="Y1069" s="57" t="s">
        <v>4367</v>
      </c>
      <c r="Z1069" s="31"/>
      <c r="AA1069" s="31"/>
      <c r="AB1069" s="31"/>
      <c r="AC1069" s="31"/>
      <c r="AD1069" s="34"/>
      <c r="AE1069" s="59">
        <f t="shared" si="212"/>
        <v>0</v>
      </c>
      <c r="AF1069" s="62" t="e">
        <f t="shared" si="211"/>
        <v>#VALUE!</v>
      </c>
      <c r="AG1069" s="31"/>
      <c r="AH1069" s="31">
        <f t="shared" si="216"/>
        <v>0</v>
      </c>
      <c r="AI1069" s="31">
        <f t="shared" si="216"/>
        <v>0</v>
      </c>
      <c r="AJ1069" s="31">
        <f t="shared" si="216"/>
        <v>0</v>
      </c>
      <c r="AK1069" s="31">
        <f t="shared" si="216"/>
        <v>0</v>
      </c>
      <c r="AL1069" s="31">
        <f t="shared" si="216"/>
        <v>0</v>
      </c>
      <c r="AM1069" s="31">
        <f t="shared" si="216"/>
        <v>0</v>
      </c>
      <c r="AN1069" s="31">
        <f t="shared" si="216"/>
        <v>0</v>
      </c>
      <c r="AO1069" s="31">
        <f t="shared" si="216"/>
        <v>0</v>
      </c>
      <c r="AP1069" s="31">
        <f t="shared" si="216"/>
        <v>0</v>
      </c>
      <c r="AQ1069" s="31">
        <f t="shared" si="216"/>
        <v>0</v>
      </c>
      <c r="AR1069" s="31">
        <f t="shared" si="216"/>
        <v>0</v>
      </c>
      <c r="AS1069" s="31">
        <f t="shared" si="216"/>
        <v>0</v>
      </c>
      <c r="AT1069" s="31">
        <f t="shared" si="216"/>
        <v>0</v>
      </c>
      <c r="AU1069" s="31">
        <f t="shared" si="216"/>
        <v>0</v>
      </c>
      <c r="AV1069" s="31">
        <f t="shared" si="216"/>
        <v>0</v>
      </c>
      <c r="AW1069" s="31">
        <f t="shared" si="216"/>
        <v>0</v>
      </c>
      <c r="AX1069" s="31"/>
    </row>
    <row r="1070" spans="1:50" ht="61.5" hidden="1" customHeight="1" x14ac:dyDescent="0.25">
      <c r="A1070" s="30">
        <v>1065</v>
      </c>
      <c r="B1070" s="73" t="s">
        <v>1222</v>
      </c>
      <c r="C1070" s="52" t="s">
        <v>2710</v>
      </c>
      <c r="D1070" s="31"/>
      <c r="E1070" s="98" t="s">
        <v>4703</v>
      </c>
      <c r="F1070" s="52" t="s">
        <v>2712</v>
      </c>
      <c r="G1070" s="52" t="s">
        <v>2719</v>
      </c>
      <c r="H1070" s="52" t="s">
        <v>15</v>
      </c>
      <c r="I1070" s="52" t="s">
        <v>49</v>
      </c>
      <c r="J1070" s="52" t="s">
        <v>2720</v>
      </c>
      <c r="K1070" s="52" t="s">
        <v>30</v>
      </c>
      <c r="L1070" s="52" t="s">
        <v>39</v>
      </c>
      <c r="M1070" s="52" t="s">
        <v>2721</v>
      </c>
      <c r="N1070" s="52" t="s">
        <v>2722</v>
      </c>
      <c r="O1070" s="52" t="s">
        <v>2716</v>
      </c>
      <c r="P1070" s="32"/>
      <c r="Q1070" s="52" t="s">
        <v>2720</v>
      </c>
      <c r="R1070" s="33">
        <f t="shared" si="210"/>
        <v>3</v>
      </c>
      <c r="S1070" s="53" t="str">
        <f t="shared" si="209"/>
        <v>Мінрегіон</v>
      </c>
      <c r="T1070" s="53"/>
      <c r="U1070" s="31"/>
      <c r="V1070" s="31"/>
      <c r="W1070" s="31"/>
      <c r="X1070" s="57" t="s">
        <v>4367</v>
      </c>
      <c r="Y1070" s="31"/>
      <c r="Z1070" s="31"/>
      <c r="AA1070" s="31"/>
      <c r="AB1070" s="31"/>
      <c r="AC1070" s="31"/>
      <c r="AD1070" s="34"/>
      <c r="AE1070" s="59">
        <f t="shared" si="212"/>
        <v>0</v>
      </c>
      <c r="AF1070" s="62" t="e">
        <f t="shared" si="211"/>
        <v>#VALUE!</v>
      </c>
      <c r="AG1070" s="31"/>
      <c r="AH1070" s="31">
        <f t="shared" si="216"/>
        <v>0</v>
      </c>
      <c r="AI1070" s="31">
        <f t="shared" si="216"/>
        <v>0</v>
      </c>
      <c r="AJ1070" s="31">
        <f t="shared" si="216"/>
        <v>0</v>
      </c>
      <c r="AK1070" s="31">
        <f t="shared" si="216"/>
        <v>0</v>
      </c>
      <c r="AL1070" s="31">
        <f t="shared" si="216"/>
        <v>0</v>
      </c>
      <c r="AM1070" s="31">
        <f t="shared" si="216"/>
        <v>0</v>
      </c>
      <c r="AN1070" s="31">
        <f t="shared" si="216"/>
        <v>0</v>
      </c>
      <c r="AO1070" s="31">
        <f t="shared" si="216"/>
        <v>0</v>
      </c>
      <c r="AP1070" s="31">
        <f t="shared" si="216"/>
        <v>0</v>
      </c>
      <c r="AQ1070" s="31">
        <f t="shared" si="216"/>
        <v>0</v>
      </c>
      <c r="AR1070" s="31">
        <f t="shared" si="216"/>
        <v>0</v>
      </c>
      <c r="AS1070" s="31">
        <f t="shared" si="216"/>
        <v>0</v>
      </c>
      <c r="AT1070" s="31">
        <f t="shared" si="216"/>
        <v>0</v>
      </c>
      <c r="AU1070" s="31">
        <f t="shared" si="216"/>
        <v>0</v>
      </c>
      <c r="AV1070" s="31">
        <f t="shared" si="216"/>
        <v>0</v>
      </c>
      <c r="AW1070" s="31">
        <f t="shared" si="216"/>
        <v>0</v>
      </c>
      <c r="AX1070" s="31"/>
    </row>
    <row r="1071" spans="1:50" ht="61.5" hidden="1" customHeight="1" x14ac:dyDescent="0.25">
      <c r="A1071" s="30">
        <v>1066</v>
      </c>
      <c r="B1071" s="73" t="s">
        <v>1222</v>
      </c>
      <c r="C1071" s="52" t="s">
        <v>2710</v>
      </c>
      <c r="D1071" s="31"/>
      <c r="E1071" s="98" t="s">
        <v>4703</v>
      </c>
      <c r="F1071" s="52" t="s">
        <v>2712</v>
      </c>
      <c r="G1071" s="52" t="s">
        <v>2723</v>
      </c>
      <c r="H1071" s="52" t="s">
        <v>141</v>
      </c>
      <c r="I1071" s="52" t="s">
        <v>268</v>
      </c>
      <c r="J1071" s="52" t="s">
        <v>2724</v>
      </c>
      <c r="K1071" s="52" t="s">
        <v>30</v>
      </c>
      <c r="L1071" s="52" t="s">
        <v>39</v>
      </c>
      <c r="M1071" s="52" t="s">
        <v>2725</v>
      </c>
      <c r="N1071" s="52" t="s">
        <v>2726</v>
      </c>
      <c r="O1071" s="52" t="s">
        <v>2716</v>
      </c>
      <c r="P1071" s="32"/>
      <c r="Q1071" s="52" t="s">
        <v>2724</v>
      </c>
      <c r="R1071" s="33">
        <f t="shared" si="210"/>
        <v>2</v>
      </c>
      <c r="S1071" s="53" t="str">
        <f t="shared" si="209"/>
        <v>Мінрегіон</v>
      </c>
      <c r="T1071" s="53"/>
      <c r="U1071" s="31"/>
      <c r="V1071" s="31"/>
      <c r="W1071" s="31"/>
      <c r="X1071" s="57" t="s">
        <v>4367</v>
      </c>
      <c r="Y1071" s="57" t="s">
        <v>4367</v>
      </c>
      <c r="Z1071" s="31"/>
      <c r="AA1071" s="31"/>
      <c r="AB1071" s="31"/>
      <c r="AC1071" s="31"/>
      <c r="AD1071" s="34"/>
      <c r="AE1071" s="59">
        <f t="shared" si="212"/>
        <v>0</v>
      </c>
      <c r="AF1071" s="62" t="e">
        <f t="shared" si="211"/>
        <v>#VALUE!</v>
      </c>
      <c r="AG1071" s="31"/>
      <c r="AH1071" s="31">
        <f t="shared" si="216"/>
        <v>0</v>
      </c>
      <c r="AI1071" s="31">
        <f t="shared" si="216"/>
        <v>0</v>
      </c>
      <c r="AJ1071" s="31">
        <f t="shared" si="216"/>
        <v>0</v>
      </c>
      <c r="AK1071" s="31">
        <f t="shared" si="216"/>
        <v>0</v>
      </c>
      <c r="AL1071" s="31">
        <f t="shared" si="216"/>
        <v>0</v>
      </c>
      <c r="AM1071" s="31">
        <f t="shared" si="216"/>
        <v>0</v>
      </c>
      <c r="AN1071" s="31">
        <f t="shared" si="216"/>
        <v>0</v>
      </c>
      <c r="AO1071" s="31">
        <f t="shared" si="216"/>
        <v>0</v>
      </c>
      <c r="AP1071" s="31">
        <f t="shared" si="216"/>
        <v>0</v>
      </c>
      <c r="AQ1071" s="31">
        <f t="shared" si="216"/>
        <v>0</v>
      </c>
      <c r="AR1071" s="31">
        <f t="shared" si="216"/>
        <v>0</v>
      </c>
      <c r="AS1071" s="31">
        <f t="shared" si="216"/>
        <v>0</v>
      </c>
      <c r="AT1071" s="31">
        <f t="shared" si="216"/>
        <v>0</v>
      </c>
      <c r="AU1071" s="31">
        <f t="shared" si="216"/>
        <v>0</v>
      </c>
      <c r="AV1071" s="31">
        <f t="shared" si="216"/>
        <v>0</v>
      </c>
      <c r="AW1071" s="31">
        <f t="shared" si="216"/>
        <v>0</v>
      </c>
      <c r="AX1071" s="31"/>
    </row>
    <row r="1072" spans="1:50" ht="61.5" hidden="1" customHeight="1" x14ac:dyDescent="0.25">
      <c r="A1072" s="30">
        <v>1067</v>
      </c>
      <c r="B1072" s="73" t="s">
        <v>1222</v>
      </c>
      <c r="C1072" s="52" t="s">
        <v>2710</v>
      </c>
      <c r="D1072" s="31"/>
      <c r="E1072" s="98" t="s">
        <v>4703</v>
      </c>
      <c r="F1072" s="52" t="s">
        <v>2712</v>
      </c>
      <c r="G1072" s="52" t="s">
        <v>2727</v>
      </c>
      <c r="H1072" s="52" t="s">
        <v>15</v>
      </c>
      <c r="I1072" s="52" t="s">
        <v>49</v>
      </c>
      <c r="J1072" s="52" t="s">
        <v>353</v>
      </c>
      <c r="K1072" s="52" t="s">
        <v>30</v>
      </c>
      <c r="L1072" s="52" t="s">
        <v>39</v>
      </c>
      <c r="M1072" s="52" t="s">
        <v>54</v>
      </c>
      <c r="N1072" s="52" t="s">
        <v>2728</v>
      </c>
      <c r="O1072" s="52" t="s">
        <v>55</v>
      </c>
      <c r="P1072" s="32"/>
      <c r="Q1072" s="52" t="s">
        <v>353</v>
      </c>
      <c r="R1072" s="33">
        <f t="shared" si="210"/>
        <v>1</v>
      </c>
      <c r="S1072" s="53" t="str">
        <f t="shared" si="209"/>
        <v>Мінрегіон</v>
      </c>
      <c r="T1072" s="53"/>
      <c r="U1072" s="31"/>
      <c r="V1072" s="31"/>
      <c r="W1072" s="31"/>
      <c r="X1072" s="57" t="s">
        <v>4367</v>
      </c>
      <c r="Y1072" s="31"/>
      <c r="Z1072" s="31"/>
      <c r="AA1072" s="31"/>
      <c r="AB1072" s="31"/>
      <c r="AC1072" s="31"/>
      <c r="AD1072" s="34"/>
      <c r="AE1072" s="59">
        <f t="shared" si="212"/>
        <v>0</v>
      </c>
      <c r="AF1072" s="62" t="e">
        <f t="shared" si="211"/>
        <v>#VALUE!</v>
      </c>
      <c r="AG1072" s="31"/>
      <c r="AH1072" s="31">
        <f t="shared" si="216"/>
        <v>0</v>
      </c>
      <c r="AI1072" s="31">
        <f t="shared" si="216"/>
        <v>0</v>
      </c>
      <c r="AJ1072" s="31">
        <f t="shared" si="216"/>
        <v>0</v>
      </c>
      <c r="AK1072" s="31">
        <f t="shared" si="216"/>
        <v>0</v>
      </c>
      <c r="AL1072" s="31">
        <f t="shared" si="216"/>
        <v>0</v>
      </c>
      <c r="AM1072" s="31">
        <f t="shared" si="216"/>
        <v>0</v>
      </c>
      <c r="AN1072" s="31">
        <f t="shared" si="216"/>
        <v>0</v>
      </c>
      <c r="AO1072" s="31">
        <f t="shared" si="216"/>
        <v>0</v>
      </c>
      <c r="AP1072" s="31">
        <f t="shared" si="216"/>
        <v>0</v>
      </c>
      <c r="AQ1072" s="31">
        <f t="shared" si="216"/>
        <v>0</v>
      </c>
      <c r="AR1072" s="31">
        <f t="shared" si="216"/>
        <v>0</v>
      </c>
      <c r="AS1072" s="31">
        <f t="shared" si="216"/>
        <v>0</v>
      </c>
      <c r="AT1072" s="31">
        <f t="shared" si="216"/>
        <v>0</v>
      </c>
      <c r="AU1072" s="31">
        <f t="shared" si="216"/>
        <v>0</v>
      </c>
      <c r="AV1072" s="31">
        <f t="shared" si="216"/>
        <v>0</v>
      </c>
      <c r="AW1072" s="31">
        <f t="shared" si="216"/>
        <v>0</v>
      </c>
      <c r="AX1072" s="31"/>
    </row>
    <row r="1073" spans="1:50" ht="61.5" hidden="1" customHeight="1" x14ac:dyDescent="0.25">
      <c r="A1073" s="30">
        <v>1068</v>
      </c>
      <c r="B1073" s="73" t="s">
        <v>1222</v>
      </c>
      <c r="C1073" s="52" t="s">
        <v>2710</v>
      </c>
      <c r="D1073" s="31"/>
      <c r="E1073" s="98" t="s">
        <v>4703</v>
      </c>
      <c r="F1073" s="52" t="s">
        <v>2712</v>
      </c>
      <c r="G1073" s="52" t="s">
        <v>2729</v>
      </c>
      <c r="H1073" s="52" t="s">
        <v>28</v>
      </c>
      <c r="I1073" s="52" t="s">
        <v>28</v>
      </c>
      <c r="J1073" s="52" t="s">
        <v>353</v>
      </c>
      <c r="K1073" s="52" t="s">
        <v>30</v>
      </c>
      <c r="L1073" s="52" t="s">
        <v>39</v>
      </c>
      <c r="M1073" s="52" t="s">
        <v>58</v>
      </c>
      <c r="N1073" s="52" t="s">
        <v>2728</v>
      </c>
      <c r="O1073" s="52" t="s">
        <v>55</v>
      </c>
      <c r="P1073" s="32"/>
      <c r="Q1073" s="52" t="s">
        <v>353</v>
      </c>
      <c r="R1073" s="33">
        <f t="shared" si="210"/>
        <v>1</v>
      </c>
      <c r="S1073" s="53" t="str">
        <f t="shared" si="209"/>
        <v>Мінрегіон</v>
      </c>
      <c r="T1073" s="53"/>
      <c r="U1073" s="31"/>
      <c r="V1073" s="31"/>
      <c r="W1073" s="31"/>
      <c r="X1073" s="31"/>
      <c r="Y1073" s="57" t="s">
        <v>4367</v>
      </c>
      <c r="Z1073" s="31"/>
      <c r="AA1073" s="31"/>
      <c r="AB1073" s="31"/>
      <c r="AC1073" s="31"/>
      <c r="AD1073" s="34"/>
      <c r="AE1073" s="59">
        <f t="shared" si="212"/>
        <v>0</v>
      </c>
      <c r="AF1073" s="62" t="e">
        <f t="shared" si="211"/>
        <v>#VALUE!</v>
      </c>
      <c r="AG1073" s="31"/>
      <c r="AH1073" s="31">
        <f t="shared" si="216"/>
        <v>0</v>
      </c>
      <c r="AI1073" s="31">
        <f t="shared" si="216"/>
        <v>0</v>
      </c>
      <c r="AJ1073" s="31">
        <f t="shared" si="216"/>
        <v>0</v>
      </c>
      <c r="AK1073" s="31">
        <f t="shared" si="216"/>
        <v>0</v>
      </c>
      <c r="AL1073" s="31">
        <f t="shared" si="216"/>
        <v>0</v>
      </c>
      <c r="AM1073" s="31">
        <f t="shared" si="216"/>
        <v>0</v>
      </c>
      <c r="AN1073" s="31">
        <f t="shared" si="216"/>
        <v>0</v>
      </c>
      <c r="AO1073" s="31">
        <f t="shared" si="216"/>
        <v>0</v>
      </c>
      <c r="AP1073" s="31">
        <f t="shared" si="216"/>
        <v>0</v>
      </c>
      <c r="AQ1073" s="31">
        <f t="shared" si="216"/>
        <v>0</v>
      </c>
      <c r="AR1073" s="31">
        <f t="shared" si="216"/>
        <v>0</v>
      </c>
      <c r="AS1073" s="31">
        <f t="shared" si="216"/>
        <v>0</v>
      </c>
      <c r="AT1073" s="31">
        <f t="shared" si="216"/>
        <v>0</v>
      </c>
      <c r="AU1073" s="31">
        <f t="shared" si="216"/>
        <v>0</v>
      </c>
      <c r="AV1073" s="31">
        <f t="shared" si="216"/>
        <v>0</v>
      </c>
      <c r="AW1073" s="31">
        <f t="shared" ref="AW1073" si="218">IF(ISNUMBER(FIND($AD1073,AW$5)),$AD1073,"")</f>
        <v>0</v>
      </c>
      <c r="AX1073" s="31"/>
    </row>
    <row r="1074" spans="1:50" ht="61.5" hidden="1" customHeight="1" x14ac:dyDescent="0.25">
      <c r="A1074" s="30">
        <v>1069</v>
      </c>
      <c r="B1074" s="73" t="s">
        <v>1222</v>
      </c>
      <c r="C1074" s="52" t="s">
        <v>2710</v>
      </c>
      <c r="D1074" s="31"/>
      <c r="E1074" s="98" t="s">
        <v>4703</v>
      </c>
      <c r="F1074" s="52" t="s">
        <v>2712</v>
      </c>
      <c r="G1074" s="52" t="s">
        <v>2730</v>
      </c>
      <c r="H1074" s="52" t="s">
        <v>268</v>
      </c>
      <c r="I1074" s="52" t="s">
        <v>53</v>
      </c>
      <c r="J1074" s="52" t="s">
        <v>353</v>
      </c>
      <c r="K1074" s="52" t="s">
        <v>30</v>
      </c>
      <c r="L1074" s="52" t="s">
        <v>39</v>
      </c>
      <c r="M1074" s="52" t="s">
        <v>64</v>
      </c>
      <c r="N1074" s="52" t="s">
        <v>65</v>
      </c>
      <c r="O1074" s="52" t="s">
        <v>55</v>
      </c>
      <c r="P1074" s="32"/>
      <c r="Q1074" s="52" t="s">
        <v>353</v>
      </c>
      <c r="R1074" s="33">
        <f t="shared" si="210"/>
        <v>1</v>
      </c>
      <c r="S1074" s="53" t="str">
        <f t="shared" si="209"/>
        <v>Мінрегіон</v>
      </c>
      <c r="T1074" s="53"/>
      <c r="U1074" s="31"/>
      <c r="V1074" s="31"/>
      <c r="W1074" s="31"/>
      <c r="X1074" s="31"/>
      <c r="Y1074" s="57" t="s">
        <v>4367</v>
      </c>
      <c r="Z1074" s="31"/>
      <c r="AA1074" s="31"/>
      <c r="AB1074" s="31"/>
      <c r="AC1074" s="31"/>
      <c r="AD1074" s="34"/>
      <c r="AE1074" s="59">
        <f t="shared" si="212"/>
        <v>0</v>
      </c>
      <c r="AF1074" s="62" t="e">
        <f t="shared" si="211"/>
        <v>#VALUE!</v>
      </c>
      <c r="AG1074" s="31"/>
      <c r="AH1074" s="31">
        <f t="shared" ref="AH1074:AW1089" si="219">IF(ISNUMBER(FIND($AD1074,AH$5)),$AD1074,"")</f>
        <v>0</v>
      </c>
      <c r="AI1074" s="31">
        <f t="shared" si="219"/>
        <v>0</v>
      </c>
      <c r="AJ1074" s="31">
        <f t="shared" si="219"/>
        <v>0</v>
      </c>
      <c r="AK1074" s="31">
        <f t="shared" si="219"/>
        <v>0</v>
      </c>
      <c r="AL1074" s="31">
        <f t="shared" si="219"/>
        <v>0</v>
      </c>
      <c r="AM1074" s="31">
        <f t="shared" si="219"/>
        <v>0</v>
      </c>
      <c r="AN1074" s="31">
        <f t="shared" si="219"/>
        <v>0</v>
      </c>
      <c r="AO1074" s="31">
        <f t="shared" si="219"/>
        <v>0</v>
      </c>
      <c r="AP1074" s="31">
        <f t="shared" si="219"/>
        <v>0</v>
      </c>
      <c r="AQ1074" s="31">
        <f t="shared" si="219"/>
        <v>0</v>
      </c>
      <c r="AR1074" s="31">
        <f t="shared" si="219"/>
        <v>0</v>
      </c>
      <c r="AS1074" s="31">
        <f t="shared" si="219"/>
        <v>0</v>
      </c>
      <c r="AT1074" s="31">
        <f t="shared" si="219"/>
        <v>0</v>
      </c>
      <c r="AU1074" s="31">
        <f t="shared" si="219"/>
        <v>0</v>
      </c>
      <c r="AV1074" s="31">
        <f t="shared" si="219"/>
        <v>0</v>
      </c>
      <c r="AW1074" s="31">
        <f t="shared" si="219"/>
        <v>0</v>
      </c>
      <c r="AX1074" s="31"/>
    </row>
    <row r="1075" spans="1:50" ht="61.5" hidden="1" customHeight="1" x14ac:dyDescent="0.25">
      <c r="A1075" s="30">
        <v>1070</v>
      </c>
      <c r="B1075" s="73" t="s">
        <v>1222</v>
      </c>
      <c r="C1075" s="52" t="s">
        <v>2710</v>
      </c>
      <c r="D1075" s="31"/>
      <c r="E1075" s="98" t="s">
        <v>4703</v>
      </c>
      <c r="F1075" s="52" t="s">
        <v>2712</v>
      </c>
      <c r="G1075" s="52" t="s">
        <v>2731</v>
      </c>
      <c r="H1075" s="52" t="s">
        <v>57</v>
      </c>
      <c r="I1075" s="52" t="s">
        <v>68</v>
      </c>
      <c r="J1075" s="52" t="s">
        <v>353</v>
      </c>
      <c r="K1075" s="52" t="s">
        <v>30</v>
      </c>
      <c r="L1075" s="52" t="s">
        <v>39</v>
      </c>
      <c r="M1075" s="52" t="s">
        <v>69</v>
      </c>
      <c r="N1075" s="52" t="s">
        <v>70</v>
      </c>
      <c r="O1075" s="52" t="s">
        <v>55</v>
      </c>
      <c r="P1075" s="32"/>
      <c r="Q1075" s="52" t="s">
        <v>353</v>
      </c>
      <c r="R1075" s="33">
        <f t="shared" si="210"/>
        <v>1</v>
      </c>
      <c r="S1075" s="53" t="str">
        <f t="shared" si="209"/>
        <v>Мінрегіон</v>
      </c>
      <c r="T1075" s="53"/>
      <c r="U1075" s="31"/>
      <c r="V1075" s="31"/>
      <c r="W1075" s="31"/>
      <c r="X1075" s="31"/>
      <c r="Y1075" s="57" t="s">
        <v>4367</v>
      </c>
      <c r="Z1075" s="31"/>
      <c r="AA1075" s="31"/>
      <c r="AB1075" s="31"/>
      <c r="AC1075" s="31"/>
      <c r="AD1075" s="34"/>
      <c r="AE1075" s="59">
        <f t="shared" si="212"/>
        <v>0</v>
      </c>
      <c r="AF1075" s="62" t="e">
        <f t="shared" si="211"/>
        <v>#VALUE!</v>
      </c>
      <c r="AG1075" s="31"/>
      <c r="AH1075" s="31">
        <f t="shared" si="219"/>
        <v>0</v>
      </c>
      <c r="AI1075" s="31">
        <f t="shared" si="219"/>
        <v>0</v>
      </c>
      <c r="AJ1075" s="31">
        <f t="shared" si="219"/>
        <v>0</v>
      </c>
      <c r="AK1075" s="31">
        <f t="shared" si="219"/>
        <v>0</v>
      </c>
      <c r="AL1075" s="31">
        <f t="shared" si="219"/>
        <v>0</v>
      </c>
      <c r="AM1075" s="31">
        <f t="shared" si="219"/>
        <v>0</v>
      </c>
      <c r="AN1075" s="31">
        <f t="shared" si="219"/>
        <v>0</v>
      </c>
      <c r="AO1075" s="31">
        <f t="shared" si="219"/>
        <v>0</v>
      </c>
      <c r="AP1075" s="31">
        <f t="shared" si="219"/>
        <v>0</v>
      </c>
      <c r="AQ1075" s="31">
        <f t="shared" si="219"/>
        <v>0</v>
      </c>
      <c r="AR1075" s="31">
        <f t="shared" si="219"/>
        <v>0</v>
      </c>
      <c r="AS1075" s="31">
        <f t="shared" si="219"/>
        <v>0</v>
      </c>
      <c r="AT1075" s="31">
        <f t="shared" si="219"/>
        <v>0</v>
      </c>
      <c r="AU1075" s="31">
        <f t="shared" si="219"/>
        <v>0</v>
      </c>
      <c r="AV1075" s="31">
        <f t="shared" si="219"/>
        <v>0</v>
      </c>
      <c r="AW1075" s="31">
        <f t="shared" si="219"/>
        <v>0</v>
      </c>
      <c r="AX1075" s="31"/>
    </row>
    <row r="1076" spans="1:50" ht="61.5" hidden="1" customHeight="1" x14ac:dyDescent="0.25">
      <c r="A1076" s="30">
        <v>1071</v>
      </c>
      <c r="B1076" s="73" t="s">
        <v>1222</v>
      </c>
      <c r="C1076" s="52" t="s">
        <v>2710</v>
      </c>
      <c r="D1076" s="31"/>
      <c r="E1076" s="118" t="s">
        <v>4805</v>
      </c>
      <c r="F1076" s="76" t="s">
        <v>4218</v>
      </c>
      <c r="G1076" s="52" t="s">
        <v>2732</v>
      </c>
      <c r="H1076" s="52" t="s">
        <v>28</v>
      </c>
      <c r="I1076" s="52" t="s">
        <v>57</v>
      </c>
      <c r="J1076" s="52" t="s">
        <v>353</v>
      </c>
      <c r="K1076" s="52" t="s">
        <v>30</v>
      </c>
      <c r="L1076" s="52" t="s">
        <v>39</v>
      </c>
      <c r="M1076" s="52" t="s">
        <v>54</v>
      </c>
      <c r="N1076" s="52" t="s">
        <v>2728</v>
      </c>
      <c r="O1076" s="52" t="s">
        <v>55</v>
      </c>
      <c r="P1076" s="32"/>
      <c r="Q1076" s="52" t="s">
        <v>353</v>
      </c>
      <c r="R1076" s="33">
        <f t="shared" si="210"/>
        <v>1</v>
      </c>
      <c r="S1076" s="53" t="str">
        <f t="shared" si="209"/>
        <v>Мінрегіон</v>
      </c>
      <c r="T1076" s="53"/>
      <c r="U1076" s="31"/>
      <c r="V1076" s="31"/>
      <c r="W1076" s="31"/>
      <c r="X1076" s="31"/>
      <c r="Y1076" s="57" t="s">
        <v>4367</v>
      </c>
      <c r="Z1076" s="31"/>
      <c r="AA1076" s="31"/>
      <c r="AB1076" s="31"/>
      <c r="AC1076" s="31"/>
      <c r="AD1076" s="34"/>
      <c r="AE1076" s="59">
        <f t="shared" si="212"/>
        <v>0</v>
      </c>
      <c r="AF1076" s="62" t="e">
        <f t="shared" si="211"/>
        <v>#VALUE!</v>
      </c>
      <c r="AG1076" s="31"/>
      <c r="AH1076" s="31">
        <f t="shared" si="219"/>
        <v>0</v>
      </c>
      <c r="AI1076" s="31">
        <f t="shared" si="219"/>
        <v>0</v>
      </c>
      <c r="AJ1076" s="31">
        <f t="shared" si="219"/>
        <v>0</v>
      </c>
      <c r="AK1076" s="31">
        <f t="shared" si="219"/>
        <v>0</v>
      </c>
      <c r="AL1076" s="31">
        <f t="shared" si="219"/>
        <v>0</v>
      </c>
      <c r="AM1076" s="31">
        <f t="shared" si="219"/>
        <v>0</v>
      </c>
      <c r="AN1076" s="31">
        <f t="shared" si="219"/>
        <v>0</v>
      </c>
      <c r="AO1076" s="31">
        <f t="shared" si="219"/>
        <v>0</v>
      </c>
      <c r="AP1076" s="31">
        <f t="shared" si="219"/>
        <v>0</v>
      </c>
      <c r="AQ1076" s="31">
        <f t="shared" si="219"/>
        <v>0</v>
      </c>
      <c r="AR1076" s="31">
        <f t="shared" si="219"/>
        <v>0</v>
      </c>
      <c r="AS1076" s="31">
        <f t="shared" si="219"/>
        <v>0</v>
      </c>
      <c r="AT1076" s="31">
        <f t="shared" si="219"/>
        <v>0</v>
      </c>
      <c r="AU1076" s="31">
        <f t="shared" si="219"/>
        <v>0</v>
      </c>
      <c r="AV1076" s="31">
        <f t="shared" si="219"/>
        <v>0</v>
      </c>
      <c r="AW1076" s="31">
        <f t="shared" si="219"/>
        <v>0</v>
      </c>
      <c r="AX1076" s="31"/>
    </row>
    <row r="1077" spans="1:50" ht="61.5" hidden="1" customHeight="1" x14ac:dyDescent="0.25">
      <c r="A1077" s="30">
        <v>1072</v>
      </c>
      <c r="B1077" s="73" t="s">
        <v>1222</v>
      </c>
      <c r="C1077" s="52" t="s">
        <v>2710</v>
      </c>
      <c r="D1077" s="31"/>
      <c r="E1077" s="118" t="s">
        <v>4805</v>
      </c>
      <c r="F1077" s="76" t="s">
        <v>4218</v>
      </c>
      <c r="G1077" s="52" t="s">
        <v>2733</v>
      </c>
      <c r="H1077" s="52" t="s">
        <v>29</v>
      </c>
      <c r="I1077" s="52" t="s">
        <v>29</v>
      </c>
      <c r="J1077" s="52" t="s">
        <v>353</v>
      </c>
      <c r="K1077" s="52" t="s">
        <v>30</v>
      </c>
      <c r="L1077" s="52" t="s">
        <v>39</v>
      </c>
      <c r="M1077" s="52" t="s">
        <v>58</v>
      </c>
      <c r="N1077" s="52" t="s">
        <v>356</v>
      </c>
      <c r="O1077" s="52" t="s">
        <v>55</v>
      </c>
      <c r="P1077" s="32"/>
      <c r="Q1077" s="52" t="s">
        <v>353</v>
      </c>
      <c r="R1077" s="33">
        <f t="shared" si="210"/>
        <v>1</v>
      </c>
      <c r="S1077" s="53" t="str">
        <f t="shared" si="209"/>
        <v>Мінрегіон</v>
      </c>
      <c r="T1077" s="53"/>
      <c r="U1077" s="31"/>
      <c r="V1077" s="31"/>
      <c r="W1077" s="31"/>
      <c r="X1077" s="31"/>
      <c r="Y1077" s="57" t="s">
        <v>4367</v>
      </c>
      <c r="Z1077" s="31"/>
      <c r="AA1077" s="31"/>
      <c r="AB1077" s="31"/>
      <c r="AC1077" s="31"/>
      <c r="AD1077" s="34"/>
      <c r="AE1077" s="59">
        <f t="shared" si="212"/>
        <v>0</v>
      </c>
      <c r="AF1077" s="62" t="e">
        <f t="shared" si="211"/>
        <v>#VALUE!</v>
      </c>
      <c r="AG1077" s="31"/>
      <c r="AH1077" s="31">
        <f t="shared" si="219"/>
        <v>0</v>
      </c>
      <c r="AI1077" s="31">
        <f t="shared" si="219"/>
        <v>0</v>
      </c>
      <c r="AJ1077" s="31">
        <f t="shared" si="219"/>
        <v>0</v>
      </c>
      <c r="AK1077" s="31">
        <f t="shared" si="219"/>
        <v>0</v>
      </c>
      <c r="AL1077" s="31">
        <f t="shared" si="219"/>
        <v>0</v>
      </c>
      <c r="AM1077" s="31">
        <f t="shared" si="219"/>
        <v>0</v>
      </c>
      <c r="AN1077" s="31">
        <f t="shared" si="219"/>
        <v>0</v>
      </c>
      <c r="AO1077" s="31">
        <f t="shared" si="219"/>
        <v>0</v>
      </c>
      <c r="AP1077" s="31">
        <f t="shared" si="219"/>
        <v>0</v>
      </c>
      <c r="AQ1077" s="31">
        <f t="shared" si="219"/>
        <v>0</v>
      </c>
      <c r="AR1077" s="31">
        <f t="shared" si="219"/>
        <v>0</v>
      </c>
      <c r="AS1077" s="31">
        <f t="shared" si="219"/>
        <v>0</v>
      </c>
      <c r="AT1077" s="31">
        <f t="shared" si="219"/>
        <v>0</v>
      </c>
      <c r="AU1077" s="31">
        <f t="shared" si="219"/>
        <v>0</v>
      </c>
      <c r="AV1077" s="31">
        <f t="shared" si="219"/>
        <v>0</v>
      </c>
      <c r="AW1077" s="31">
        <f t="shared" si="219"/>
        <v>0</v>
      </c>
      <c r="AX1077" s="31"/>
    </row>
    <row r="1078" spans="1:50" ht="61.5" hidden="1" customHeight="1" x14ac:dyDescent="0.25">
      <c r="A1078" s="30">
        <v>1073</v>
      </c>
      <c r="B1078" s="73" t="s">
        <v>1222</v>
      </c>
      <c r="C1078" s="52" t="s">
        <v>2710</v>
      </c>
      <c r="D1078" s="31"/>
      <c r="E1078" s="118" t="s">
        <v>4805</v>
      </c>
      <c r="F1078" s="76" t="s">
        <v>4218</v>
      </c>
      <c r="G1078" s="52" t="s">
        <v>2734</v>
      </c>
      <c r="H1078" s="52" t="s">
        <v>61</v>
      </c>
      <c r="I1078" s="52" t="s">
        <v>557</v>
      </c>
      <c r="J1078" s="52" t="s">
        <v>353</v>
      </c>
      <c r="K1078" s="52" t="s">
        <v>30</v>
      </c>
      <c r="L1078" s="52" t="s">
        <v>39</v>
      </c>
      <c r="M1078" s="52" t="s">
        <v>64</v>
      </c>
      <c r="N1078" s="52" t="s">
        <v>65</v>
      </c>
      <c r="O1078" s="52" t="s">
        <v>55</v>
      </c>
      <c r="P1078" s="32"/>
      <c r="Q1078" s="52" t="s">
        <v>353</v>
      </c>
      <c r="R1078" s="33">
        <f t="shared" si="210"/>
        <v>1</v>
      </c>
      <c r="S1078" s="53" t="str">
        <f t="shared" si="209"/>
        <v>Мінрегіон</v>
      </c>
      <c r="T1078" s="53"/>
      <c r="U1078" s="31"/>
      <c r="V1078" s="31"/>
      <c r="W1078" s="31"/>
      <c r="X1078" s="31"/>
      <c r="Y1078" s="57" t="s">
        <v>4367</v>
      </c>
      <c r="Z1078" s="31"/>
      <c r="AA1078" s="31"/>
      <c r="AB1078" s="31"/>
      <c r="AC1078" s="31"/>
      <c r="AD1078" s="34"/>
      <c r="AE1078" s="59">
        <f t="shared" si="212"/>
        <v>0</v>
      </c>
      <c r="AF1078" s="62" t="e">
        <f t="shared" si="211"/>
        <v>#VALUE!</v>
      </c>
      <c r="AG1078" s="31"/>
      <c r="AH1078" s="31">
        <f t="shared" si="219"/>
        <v>0</v>
      </c>
      <c r="AI1078" s="31">
        <f t="shared" si="219"/>
        <v>0</v>
      </c>
      <c r="AJ1078" s="31">
        <f t="shared" si="219"/>
        <v>0</v>
      </c>
      <c r="AK1078" s="31">
        <f t="shared" si="219"/>
        <v>0</v>
      </c>
      <c r="AL1078" s="31">
        <f t="shared" si="219"/>
        <v>0</v>
      </c>
      <c r="AM1078" s="31">
        <f t="shared" si="219"/>
        <v>0</v>
      </c>
      <c r="AN1078" s="31">
        <f t="shared" si="219"/>
        <v>0</v>
      </c>
      <c r="AO1078" s="31">
        <f t="shared" si="219"/>
        <v>0</v>
      </c>
      <c r="AP1078" s="31">
        <f t="shared" si="219"/>
        <v>0</v>
      </c>
      <c r="AQ1078" s="31">
        <f t="shared" si="219"/>
        <v>0</v>
      </c>
      <c r="AR1078" s="31">
        <f t="shared" si="219"/>
        <v>0</v>
      </c>
      <c r="AS1078" s="31">
        <f t="shared" si="219"/>
        <v>0</v>
      </c>
      <c r="AT1078" s="31">
        <f t="shared" si="219"/>
        <v>0</v>
      </c>
      <c r="AU1078" s="31">
        <f t="shared" si="219"/>
        <v>0</v>
      </c>
      <c r="AV1078" s="31">
        <f t="shared" si="219"/>
        <v>0</v>
      </c>
      <c r="AW1078" s="31">
        <f t="shared" si="219"/>
        <v>0</v>
      </c>
      <c r="AX1078" s="31"/>
    </row>
    <row r="1079" spans="1:50" ht="61.5" hidden="1" customHeight="1" x14ac:dyDescent="0.25">
      <c r="A1079" s="30">
        <v>1074</v>
      </c>
      <c r="B1079" s="73" t="s">
        <v>1222</v>
      </c>
      <c r="C1079" s="52" t="s">
        <v>2710</v>
      </c>
      <c r="D1079" s="31"/>
      <c r="E1079" s="118" t="s">
        <v>4805</v>
      </c>
      <c r="F1079" s="76" t="s">
        <v>4218</v>
      </c>
      <c r="G1079" s="52" t="s">
        <v>2735</v>
      </c>
      <c r="H1079" s="52" t="s">
        <v>62</v>
      </c>
      <c r="I1079" s="52" t="s">
        <v>68</v>
      </c>
      <c r="J1079" s="52" t="s">
        <v>353</v>
      </c>
      <c r="K1079" s="52" t="s">
        <v>30</v>
      </c>
      <c r="L1079" s="52" t="s">
        <v>39</v>
      </c>
      <c r="M1079" s="52" t="s">
        <v>69</v>
      </c>
      <c r="N1079" s="52" t="s">
        <v>70</v>
      </c>
      <c r="O1079" s="52" t="s">
        <v>55</v>
      </c>
      <c r="P1079" s="32"/>
      <c r="Q1079" s="52" t="s">
        <v>353</v>
      </c>
      <c r="R1079" s="33">
        <f t="shared" si="210"/>
        <v>1</v>
      </c>
      <c r="S1079" s="53" t="str">
        <f t="shared" si="209"/>
        <v>Мінрегіон</v>
      </c>
      <c r="T1079" s="53"/>
      <c r="U1079" s="31"/>
      <c r="V1079" s="31"/>
      <c r="W1079" s="31"/>
      <c r="X1079" s="31"/>
      <c r="Y1079" s="57" t="s">
        <v>4367</v>
      </c>
      <c r="Z1079" s="31"/>
      <c r="AA1079" s="31"/>
      <c r="AB1079" s="31"/>
      <c r="AC1079" s="31"/>
      <c r="AD1079" s="34"/>
      <c r="AE1079" s="59">
        <f t="shared" si="212"/>
        <v>0</v>
      </c>
      <c r="AF1079" s="62" t="e">
        <f t="shared" si="211"/>
        <v>#VALUE!</v>
      </c>
      <c r="AG1079" s="31"/>
      <c r="AH1079" s="31">
        <f t="shared" si="219"/>
        <v>0</v>
      </c>
      <c r="AI1079" s="31">
        <f t="shared" si="219"/>
        <v>0</v>
      </c>
      <c r="AJ1079" s="31">
        <f t="shared" si="219"/>
        <v>0</v>
      </c>
      <c r="AK1079" s="31">
        <f t="shared" si="219"/>
        <v>0</v>
      </c>
      <c r="AL1079" s="31">
        <f t="shared" si="219"/>
        <v>0</v>
      </c>
      <c r="AM1079" s="31">
        <f t="shared" si="219"/>
        <v>0</v>
      </c>
      <c r="AN1079" s="31">
        <f t="shared" si="219"/>
        <v>0</v>
      </c>
      <c r="AO1079" s="31">
        <f t="shared" si="219"/>
        <v>0</v>
      </c>
      <c r="AP1079" s="31">
        <f t="shared" si="219"/>
        <v>0</v>
      </c>
      <c r="AQ1079" s="31">
        <f t="shared" si="219"/>
        <v>0</v>
      </c>
      <c r="AR1079" s="31">
        <f t="shared" si="219"/>
        <v>0</v>
      </c>
      <c r="AS1079" s="31">
        <f t="shared" si="219"/>
        <v>0</v>
      </c>
      <c r="AT1079" s="31">
        <f t="shared" si="219"/>
        <v>0</v>
      </c>
      <c r="AU1079" s="31">
        <f t="shared" si="219"/>
        <v>0</v>
      </c>
      <c r="AV1079" s="31">
        <f t="shared" si="219"/>
        <v>0</v>
      </c>
      <c r="AW1079" s="31">
        <f t="shared" si="219"/>
        <v>0</v>
      </c>
      <c r="AX1079" s="31"/>
    </row>
    <row r="1080" spans="1:50" ht="61.5" hidden="1" customHeight="1" x14ac:dyDescent="0.25">
      <c r="A1080" s="30">
        <v>1075</v>
      </c>
      <c r="B1080" s="73" t="s">
        <v>1222</v>
      </c>
      <c r="C1080" s="52" t="s">
        <v>2710</v>
      </c>
      <c r="D1080" s="31"/>
      <c r="E1080" s="118" t="s">
        <v>4805</v>
      </c>
      <c r="F1080" s="76" t="s">
        <v>4218</v>
      </c>
      <c r="G1080" s="52" t="s">
        <v>2736</v>
      </c>
      <c r="H1080" s="52" t="s">
        <v>67</v>
      </c>
      <c r="I1080" s="52" t="s">
        <v>73</v>
      </c>
      <c r="J1080" s="52" t="s">
        <v>2737</v>
      </c>
      <c r="K1080" s="52" t="s">
        <v>30</v>
      </c>
      <c r="L1080" s="52" t="s">
        <v>39</v>
      </c>
      <c r="M1080" s="52" t="s">
        <v>2738</v>
      </c>
      <c r="N1080" s="52" t="s">
        <v>356</v>
      </c>
      <c r="O1080" s="52" t="s">
        <v>2739</v>
      </c>
      <c r="P1080" s="32"/>
      <c r="Q1080" s="52" t="s">
        <v>2737</v>
      </c>
      <c r="R1080" s="33">
        <f t="shared" si="210"/>
        <v>2</v>
      </c>
      <c r="S1080" s="53" t="str">
        <f t="shared" si="209"/>
        <v>Мінрегіон</v>
      </c>
      <c r="T1080" s="53"/>
      <c r="U1080" s="31"/>
      <c r="V1080" s="31"/>
      <c r="W1080" s="31"/>
      <c r="X1080" s="31"/>
      <c r="Y1080" s="57" t="s">
        <v>4367</v>
      </c>
      <c r="Z1080" s="57" t="s">
        <v>4367</v>
      </c>
      <c r="AA1080" s="128"/>
      <c r="AB1080" s="128"/>
      <c r="AC1080" s="31"/>
      <c r="AD1080" s="34"/>
      <c r="AE1080" s="59">
        <f t="shared" si="212"/>
        <v>0</v>
      </c>
      <c r="AF1080" s="62" t="e">
        <f t="shared" si="211"/>
        <v>#VALUE!</v>
      </c>
      <c r="AG1080" s="31"/>
      <c r="AH1080" s="31">
        <f t="shared" si="219"/>
        <v>0</v>
      </c>
      <c r="AI1080" s="31">
        <f t="shared" si="219"/>
        <v>0</v>
      </c>
      <c r="AJ1080" s="31">
        <f t="shared" si="219"/>
        <v>0</v>
      </c>
      <c r="AK1080" s="31">
        <f t="shared" si="219"/>
        <v>0</v>
      </c>
      <c r="AL1080" s="31">
        <f t="shared" si="219"/>
        <v>0</v>
      </c>
      <c r="AM1080" s="31">
        <f t="shared" si="219"/>
        <v>0</v>
      </c>
      <c r="AN1080" s="31">
        <f t="shared" si="219"/>
        <v>0</v>
      </c>
      <c r="AO1080" s="31">
        <f t="shared" si="219"/>
        <v>0</v>
      </c>
      <c r="AP1080" s="31">
        <f t="shared" si="219"/>
        <v>0</v>
      </c>
      <c r="AQ1080" s="31">
        <f t="shared" si="219"/>
        <v>0</v>
      </c>
      <c r="AR1080" s="31">
        <f t="shared" si="219"/>
        <v>0</v>
      </c>
      <c r="AS1080" s="31">
        <f t="shared" si="219"/>
        <v>0</v>
      </c>
      <c r="AT1080" s="31">
        <f t="shared" si="219"/>
        <v>0</v>
      </c>
      <c r="AU1080" s="31">
        <f t="shared" si="219"/>
        <v>0</v>
      </c>
      <c r="AV1080" s="31">
        <f t="shared" si="219"/>
        <v>0</v>
      </c>
      <c r="AW1080" s="31">
        <f t="shared" si="219"/>
        <v>0</v>
      </c>
      <c r="AX1080" s="31"/>
    </row>
    <row r="1081" spans="1:50" ht="61.5" hidden="1" customHeight="1" x14ac:dyDescent="0.25">
      <c r="A1081" s="30">
        <v>1076</v>
      </c>
      <c r="B1081" s="73" t="s">
        <v>1222</v>
      </c>
      <c r="C1081" s="52" t="s">
        <v>2710</v>
      </c>
      <c r="D1081" s="31"/>
      <c r="E1081" s="113" t="s">
        <v>4811</v>
      </c>
      <c r="F1081" s="76" t="s">
        <v>4218</v>
      </c>
      <c r="G1081" s="52" t="s">
        <v>2740</v>
      </c>
      <c r="H1081" s="52" t="s">
        <v>160</v>
      </c>
      <c r="I1081" s="52" t="s">
        <v>98</v>
      </c>
      <c r="J1081" s="52" t="s">
        <v>353</v>
      </c>
      <c r="K1081" s="52" t="s">
        <v>30</v>
      </c>
      <c r="L1081" s="52" t="s">
        <v>39</v>
      </c>
      <c r="M1081" s="52" t="s">
        <v>54</v>
      </c>
      <c r="N1081" s="52" t="s">
        <v>353</v>
      </c>
      <c r="O1081" s="52" t="s">
        <v>55</v>
      </c>
      <c r="P1081" s="32"/>
      <c r="Q1081" s="52" t="s">
        <v>353</v>
      </c>
      <c r="R1081" s="33">
        <f t="shared" si="210"/>
        <v>1</v>
      </c>
      <c r="S1081" s="53" t="str">
        <f t="shared" si="209"/>
        <v>Мінрегіон</v>
      </c>
      <c r="T1081" s="53"/>
      <c r="U1081" s="31"/>
      <c r="V1081" s="31"/>
      <c r="W1081" s="31"/>
      <c r="X1081" s="57" t="s">
        <v>4367</v>
      </c>
      <c r="Y1081" s="31"/>
      <c r="Z1081" s="31"/>
      <c r="AA1081" s="31"/>
      <c r="AB1081" s="31"/>
      <c r="AC1081" s="31"/>
      <c r="AD1081" s="34"/>
      <c r="AE1081" s="59">
        <f t="shared" si="212"/>
        <v>0</v>
      </c>
      <c r="AF1081" s="62" t="e">
        <f t="shared" si="211"/>
        <v>#VALUE!</v>
      </c>
      <c r="AG1081" s="31"/>
      <c r="AH1081" s="31">
        <f t="shared" si="219"/>
        <v>0</v>
      </c>
      <c r="AI1081" s="31">
        <f t="shared" si="219"/>
        <v>0</v>
      </c>
      <c r="AJ1081" s="31">
        <f t="shared" si="219"/>
        <v>0</v>
      </c>
      <c r="AK1081" s="31">
        <f t="shared" si="219"/>
        <v>0</v>
      </c>
      <c r="AL1081" s="31">
        <f t="shared" si="219"/>
        <v>0</v>
      </c>
      <c r="AM1081" s="31">
        <f t="shared" si="219"/>
        <v>0</v>
      </c>
      <c r="AN1081" s="31">
        <f t="shared" si="219"/>
        <v>0</v>
      </c>
      <c r="AO1081" s="31">
        <f t="shared" si="219"/>
        <v>0</v>
      </c>
      <c r="AP1081" s="31">
        <f t="shared" si="219"/>
        <v>0</v>
      </c>
      <c r="AQ1081" s="31">
        <f t="shared" si="219"/>
        <v>0</v>
      </c>
      <c r="AR1081" s="31">
        <f t="shared" si="219"/>
        <v>0</v>
      </c>
      <c r="AS1081" s="31">
        <f t="shared" si="219"/>
        <v>0</v>
      </c>
      <c r="AT1081" s="31">
        <f t="shared" si="219"/>
        <v>0</v>
      </c>
      <c r="AU1081" s="31">
        <f t="shared" si="219"/>
        <v>0</v>
      </c>
      <c r="AV1081" s="31">
        <f t="shared" si="219"/>
        <v>0</v>
      </c>
      <c r="AW1081" s="31">
        <f t="shared" si="219"/>
        <v>0</v>
      </c>
      <c r="AX1081" s="31"/>
    </row>
    <row r="1082" spans="1:50" ht="61.5" hidden="1" customHeight="1" x14ac:dyDescent="0.25">
      <c r="A1082" s="30">
        <v>1077</v>
      </c>
      <c r="B1082" s="73" t="s">
        <v>1222</v>
      </c>
      <c r="C1082" s="52" t="s">
        <v>2710</v>
      </c>
      <c r="D1082" s="31"/>
      <c r="E1082" s="113" t="s">
        <v>4811</v>
      </c>
      <c r="F1082" s="76" t="s">
        <v>4218</v>
      </c>
      <c r="G1082" s="52" t="s">
        <v>2741</v>
      </c>
      <c r="H1082" s="52" t="s">
        <v>112</v>
      </c>
      <c r="I1082" s="52" t="s">
        <v>112</v>
      </c>
      <c r="J1082" s="52" t="s">
        <v>353</v>
      </c>
      <c r="K1082" s="52" t="s">
        <v>30</v>
      </c>
      <c r="L1082" s="52" t="s">
        <v>39</v>
      </c>
      <c r="M1082" s="52" t="s">
        <v>58</v>
      </c>
      <c r="N1082" s="52" t="s">
        <v>2728</v>
      </c>
      <c r="O1082" s="52" t="s">
        <v>55</v>
      </c>
      <c r="P1082" s="32"/>
      <c r="Q1082" s="52" t="s">
        <v>353</v>
      </c>
      <c r="R1082" s="33">
        <f t="shared" si="210"/>
        <v>1</v>
      </c>
      <c r="S1082" s="53" t="str">
        <f t="shared" si="209"/>
        <v>Мінрегіон</v>
      </c>
      <c r="T1082" s="53"/>
      <c r="U1082" s="31"/>
      <c r="V1082" s="31"/>
      <c r="W1082" s="31"/>
      <c r="X1082" s="57" t="s">
        <v>4367</v>
      </c>
      <c r="Y1082" s="31"/>
      <c r="Z1082" s="31"/>
      <c r="AA1082" s="31"/>
      <c r="AB1082" s="31"/>
      <c r="AC1082" s="31"/>
      <c r="AD1082" s="34"/>
      <c r="AE1082" s="59">
        <f t="shared" si="212"/>
        <v>0</v>
      </c>
      <c r="AF1082" s="62" t="e">
        <f t="shared" si="211"/>
        <v>#VALUE!</v>
      </c>
      <c r="AG1082" s="31"/>
      <c r="AH1082" s="31">
        <f t="shared" si="219"/>
        <v>0</v>
      </c>
      <c r="AI1082" s="31">
        <f t="shared" si="219"/>
        <v>0</v>
      </c>
      <c r="AJ1082" s="31">
        <f t="shared" si="219"/>
        <v>0</v>
      </c>
      <c r="AK1082" s="31">
        <f t="shared" si="219"/>
        <v>0</v>
      </c>
      <c r="AL1082" s="31">
        <f t="shared" si="219"/>
        <v>0</v>
      </c>
      <c r="AM1082" s="31">
        <f t="shared" si="219"/>
        <v>0</v>
      </c>
      <c r="AN1082" s="31">
        <f t="shared" si="219"/>
        <v>0</v>
      </c>
      <c r="AO1082" s="31">
        <f t="shared" si="219"/>
        <v>0</v>
      </c>
      <c r="AP1082" s="31">
        <f t="shared" si="219"/>
        <v>0</v>
      </c>
      <c r="AQ1082" s="31">
        <f t="shared" si="219"/>
        <v>0</v>
      </c>
      <c r="AR1082" s="31">
        <f t="shared" si="219"/>
        <v>0</v>
      </c>
      <c r="AS1082" s="31">
        <f t="shared" si="219"/>
        <v>0</v>
      </c>
      <c r="AT1082" s="31">
        <f t="shared" si="219"/>
        <v>0</v>
      </c>
      <c r="AU1082" s="31">
        <f t="shared" si="219"/>
        <v>0</v>
      </c>
      <c r="AV1082" s="31">
        <f t="shared" si="219"/>
        <v>0</v>
      </c>
      <c r="AW1082" s="31">
        <f t="shared" si="219"/>
        <v>0</v>
      </c>
      <c r="AX1082" s="31"/>
    </row>
    <row r="1083" spans="1:50" ht="61.5" hidden="1" customHeight="1" x14ac:dyDescent="0.25">
      <c r="A1083" s="30">
        <v>1078</v>
      </c>
      <c r="B1083" s="73" t="s">
        <v>1222</v>
      </c>
      <c r="C1083" s="52" t="s">
        <v>2710</v>
      </c>
      <c r="D1083" s="31"/>
      <c r="E1083" s="113" t="s">
        <v>4811</v>
      </c>
      <c r="F1083" s="76" t="s">
        <v>4218</v>
      </c>
      <c r="G1083" s="52" t="s">
        <v>2742</v>
      </c>
      <c r="H1083" s="52" t="s">
        <v>94</v>
      </c>
      <c r="I1083" s="52" t="s">
        <v>101</v>
      </c>
      <c r="J1083" s="52" t="s">
        <v>353</v>
      </c>
      <c r="K1083" s="52" t="s">
        <v>30</v>
      </c>
      <c r="L1083" s="52" t="s">
        <v>39</v>
      </c>
      <c r="M1083" s="52" t="s">
        <v>64</v>
      </c>
      <c r="N1083" s="52" t="s">
        <v>65</v>
      </c>
      <c r="O1083" s="52" t="s">
        <v>55</v>
      </c>
      <c r="P1083" s="32"/>
      <c r="Q1083" s="52" t="s">
        <v>353</v>
      </c>
      <c r="R1083" s="33">
        <f t="shared" si="210"/>
        <v>1</v>
      </c>
      <c r="S1083" s="53" t="str">
        <f t="shared" si="209"/>
        <v>Мінрегіон</v>
      </c>
      <c r="T1083" s="53"/>
      <c r="U1083" s="31"/>
      <c r="V1083" s="31"/>
      <c r="W1083" s="31"/>
      <c r="X1083" s="57" t="s">
        <v>4367</v>
      </c>
      <c r="Y1083" s="31"/>
      <c r="Z1083" s="31"/>
      <c r="AA1083" s="31"/>
      <c r="AB1083" s="31"/>
      <c r="AC1083" s="31"/>
      <c r="AD1083" s="34"/>
      <c r="AE1083" s="59">
        <f t="shared" si="212"/>
        <v>0</v>
      </c>
      <c r="AF1083" s="62" t="e">
        <f t="shared" si="211"/>
        <v>#VALUE!</v>
      </c>
      <c r="AG1083" s="31"/>
      <c r="AH1083" s="31">
        <f t="shared" si="219"/>
        <v>0</v>
      </c>
      <c r="AI1083" s="31">
        <f t="shared" si="219"/>
        <v>0</v>
      </c>
      <c r="AJ1083" s="31">
        <f t="shared" si="219"/>
        <v>0</v>
      </c>
      <c r="AK1083" s="31">
        <f t="shared" si="219"/>
        <v>0</v>
      </c>
      <c r="AL1083" s="31">
        <f t="shared" si="219"/>
        <v>0</v>
      </c>
      <c r="AM1083" s="31">
        <f t="shared" si="219"/>
        <v>0</v>
      </c>
      <c r="AN1083" s="31">
        <f t="shared" si="219"/>
        <v>0</v>
      </c>
      <c r="AO1083" s="31">
        <f t="shared" si="219"/>
        <v>0</v>
      </c>
      <c r="AP1083" s="31">
        <f t="shared" si="219"/>
        <v>0</v>
      </c>
      <c r="AQ1083" s="31">
        <f t="shared" si="219"/>
        <v>0</v>
      </c>
      <c r="AR1083" s="31">
        <f t="shared" si="219"/>
        <v>0</v>
      </c>
      <c r="AS1083" s="31">
        <f t="shared" si="219"/>
        <v>0</v>
      </c>
      <c r="AT1083" s="31">
        <f t="shared" si="219"/>
        <v>0</v>
      </c>
      <c r="AU1083" s="31">
        <f t="shared" si="219"/>
        <v>0</v>
      </c>
      <c r="AV1083" s="31">
        <f t="shared" si="219"/>
        <v>0</v>
      </c>
      <c r="AW1083" s="31">
        <f t="shared" si="219"/>
        <v>0</v>
      </c>
      <c r="AX1083" s="31"/>
    </row>
    <row r="1084" spans="1:50" ht="61.5" hidden="1" customHeight="1" x14ac:dyDescent="0.25">
      <c r="A1084" s="30">
        <v>1079</v>
      </c>
      <c r="B1084" s="73" t="s">
        <v>1222</v>
      </c>
      <c r="C1084" s="52" t="s">
        <v>2710</v>
      </c>
      <c r="D1084" s="31"/>
      <c r="E1084" s="113" t="s">
        <v>4811</v>
      </c>
      <c r="F1084" s="76" t="s">
        <v>4218</v>
      </c>
      <c r="G1084" s="52" t="s">
        <v>2743</v>
      </c>
      <c r="H1084" s="52" t="s">
        <v>258</v>
      </c>
      <c r="I1084" s="52" t="s">
        <v>68</v>
      </c>
      <c r="J1084" s="52" t="s">
        <v>353</v>
      </c>
      <c r="K1084" s="52" t="s">
        <v>30</v>
      </c>
      <c r="L1084" s="52" t="s">
        <v>39</v>
      </c>
      <c r="M1084" s="52" t="s">
        <v>69</v>
      </c>
      <c r="N1084" s="52" t="s">
        <v>70</v>
      </c>
      <c r="O1084" s="52" t="s">
        <v>55</v>
      </c>
      <c r="P1084" s="32"/>
      <c r="Q1084" s="52" t="s">
        <v>353</v>
      </c>
      <c r="R1084" s="33">
        <f t="shared" si="210"/>
        <v>1</v>
      </c>
      <c r="S1084" s="53" t="str">
        <f t="shared" si="209"/>
        <v>Мінрегіон</v>
      </c>
      <c r="T1084" s="53"/>
      <c r="U1084" s="31"/>
      <c r="V1084" s="31"/>
      <c r="W1084" s="31"/>
      <c r="X1084" s="57" t="s">
        <v>4367</v>
      </c>
      <c r="Y1084" s="31"/>
      <c r="Z1084" s="31"/>
      <c r="AA1084" s="31"/>
      <c r="AB1084" s="31"/>
      <c r="AC1084" s="31"/>
      <c r="AD1084" s="34"/>
      <c r="AE1084" s="59">
        <f t="shared" si="212"/>
        <v>0</v>
      </c>
      <c r="AF1084" s="62" t="e">
        <f t="shared" si="211"/>
        <v>#VALUE!</v>
      </c>
      <c r="AG1084" s="31"/>
      <c r="AH1084" s="31">
        <f t="shared" si="219"/>
        <v>0</v>
      </c>
      <c r="AI1084" s="31">
        <f t="shared" si="219"/>
        <v>0</v>
      </c>
      <c r="AJ1084" s="31">
        <f t="shared" si="219"/>
        <v>0</v>
      </c>
      <c r="AK1084" s="31">
        <f t="shared" si="219"/>
        <v>0</v>
      </c>
      <c r="AL1084" s="31">
        <f t="shared" si="219"/>
        <v>0</v>
      </c>
      <c r="AM1084" s="31">
        <f t="shared" si="219"/>
        <v>0</v>
      </c>
      <c r="AN1084" s="31">
        <f t="shared" si="219"/>
        <v>0</v>
      </c>
      <c r="AO1084" s="31">
        <f t="shared" si="219"/>
        <v>0</v>
      </c>
      <c r="AP1084" s="31">
        <f t="shared" si="219"/>
        <v>0</v>
      </c>
      <c r="AQ1084" s="31">
        <f t="shared" si="219"/>
        <v>0</v>
      </c>
      <c r="AR1084" s="31">
        <f t="shared" si="219"/>
        <v>0</v>
      </c>
      <c r="AS1084" s="31">
        <f t="shared" si="219"/>
        <v>0</v>
      </c>
      <c r="AT1084" s="31">
        <f t="shared" si="219"/>
        <v>0</v>
      </c>
      <c r="AU1084" s="31">
        <f t="shared" si="219"/>
        <v>0</v>
      </c>
      <c r="AV1084" s="31">
        <f t="shared" si="219"/>
        <v>0</v>
      </c>
      <c r="AW1084" s="31">
        <f t="shared" si="219"/>
        <v>0</v>
      </c>
      <c r="AX1084" s="31"/>
    </row>
    <row r="1085" spans="1:50" ht="61.5" hidden="1" customHeight="1" x14ac:dyDescent="0.25">
      <c r="A1085" s="30">
        <v>1080</v>
      </c>
      <c r="B1085" s="73" t="s">
        <v>1222</v>
      </c>
      <c r="C1085" s="52" t="s">
        <v>2710</v>
      </c>
      <c r="D1085" s="52" t="s">
        <v>2744</v>
      </c>
      <c r="E1085" s="98" t="s">
        <v>4704</v>
      </c>
      <c r="F1085" s="52" t="s">
        <v>2745</v>
      </c>
      <c r="G1085" s="52" t="s">
        <v>2746</v>
      </c>
      <c r="H1085" s="52" t="s">
        <v>15</v>
      </c>
      <c r="I1085" s="52" t="s">
        <v>36</v>
      </c>
      <c r="J1085" s="52" t="s">
        <v>638</v>
      </c>
      <c r="K1085" s="52" t="s">
        <v>30</v>
      </c>
      <c r="L1085" s="52" t="s">
        <v>39</v>
      </c>
      <c r="M1085" s="52" t="s">
        <v>260</v>
      </c>
      <c r="N1085" s="52" t="s">
        <v>638</v>
      </c>
      <c r="O1085" s="52" t="s">
        <v>261</v>
      </c>
      <c r="P1085" s="32"/>
      <c r="Q1085" s="52" t="s">
        <v>638</v>
      </c>
      <c r="R1085" s="33">
        <f t="shared" si="210"/>
        <v>1</v>
      </c>
      <c r="S1085" s="53" t="str">
        <f t="shared" si="209"/>
        <v>МКІП</v>
      </c>
      <c r="T1085" s="53"/>
      <c r="U1085" s="31"/>
      <c r="V1085" s="31"/>
      <c r="W1085" s="31"/>
      <c r="X1085" s="57" t="s">
        <v>4367</v>
      </c>
      <c r="Y1085" s="31"/>
      <c r="Z1085" s="31"/>
      <c r="AA1085" s="31"/>
      <c r="AB1085" s="31"/>
      <c r="AC1085" s="31"/>
      <c r="AD1085" s="34"/>
      <c r="AE1085" s="59">
        <f t="shared" si="212"/>
        <v>0</v>
      </c>
      <c r="AF1085" s="62" t="e">
        <f t="shared" si="211"/>
        <v>#VALUE!</v>
      </c>
      <c r="AG1085" s="31"/>
      <c r="AH1085" s="31">
        <f t="shared" si="219"/>
        <v>0</v>
      </c>
      <c r="AI1085" s="31">
        <f t="shared" si="219"/>
        <v>0</v>
      </c>
      <c r="AJ1085" s="31">
        <f t="shared" si="219"/>
        <v>0</v>
      </c>
      <c r="AK1085" s="31">
        <f t="shared" si="219"/>
        <v>0</v>
      </c>
      <c r="AL1085" s="31">
        <f t="shared" si="219"/>
        <v>0</v>
      </c>
      <c r="AM1085" s="31">
        <f t="shared" si="219"/>
        <v>0</v>
      </c>
      <c r="AN1085" s="31">
        <f t="shared" si="219"/>
        <v>0</v>
      </c>
      <c r="AO1085" s="31">
        <f t="shared" si="219"/>
        <v>0</v>
      </c>
      <c r="AP1085" s="31">
        <f t="shared" si="219"/>
        <v>0</v>
      </c>
      <c r="AQ1085" s="31">
        <f t="shared" si="219"/>
        <v>0</v>
      </c>
      <c r="AR1085" s="31">
        <f t="shared" si="219"/>
        <v>0</v>
      </c>
      <c r="AS1085" s="31">
        <f t="shared" si="219"/>
        <v>0</v>
      </c>
      <c r="AT1085" s="31">
        <f t="shared" si="219"/>
        <v>0</v>
      </c>
      <c r="AU1085" s="31">
        <f t="shared" si="219"/>
        <v>0</v>
      </c>
      <c r="AV1085" s="31">
        <f t="shared" si="219"/>
        <v>0</v>
      </c>
      <c r="AW1085" s="31">
        <f t="shared" si="219"/>
        <v>0</v>
      </c>
      <c r="AX1085" s="31"/>
    </row>
    <row r="1086" spans="1:50" ht="61.5" hidden="1" customHeight="1" x14ac:dyDescent="0.25">
      <c r="A1086" s="30">
        <v>1081</v>
      </c>
      <c r="B1086" s="73" t="s">
        <v>1222</v>
      </c>
      <c r="C1086" s="52" t="s">
        <v>2710</v>
      </c>
      <c r="D1086" s="31"/>
      <c r="E1086" s="98" t="s">
        <v>4704</v>
      </c>
      <c r="F1086" s="52" t="s">
        <v>2745</v>
      </c>
      <c r="G1086" s="52" t="s">
        <v>2747</v>
      </c>
      <c r="H1086" s="52" t="s">
        <v>36</v>
      </c>
      <c r="I1086" s="52" t="s">
        <v>156</v>
      </c>
      <c r="J1086" s="52" t="s">
        <v>638</v>
      </c>
      <c r="K1086" s="52" t="s">
        <v>30</v>
      </c>
      <c r="L1086" s="52" t="s">
        <v>39</v>
      </c>
      <c r="M1086" s="52" t="s">
        <v>58</v>
      </c>
      <c r="N1086" s="52" t="s">
        <v>1053</v>
      </c>
      <c r="O1086" s="52" t="s">
        <v>261</v>
      </c>
      <c r="P1086" s="32"/>
      <c r="Q1086" s="52" t="s">
        <v>638</v>
      </c>
      <c r="R1086" s="33">
        <f t="shared" si="210"/>
        <v>1</v>
      </c>
      <c r="S1086" s="53" t="str">
        <f t="shared" si="209"/>
        <v>МКІП</v>
      </c>
      <c r="T1086" s="53"/>
      <c r="U1086" s="31"/>
      <c r="V1086" s="31"/>
      <c r="W1086" s="31"/>
      <c r="X1086" s="57" t="s">
        <v>4367</v>
      </c>
      <c r="Y1086" s="31"/>
      <c r="Z1086" s="31"/>
      <c r="AA1086" s="31"/>
      <c r="AB1086" s="31"/>
      <c r="AC1086" s="31"/>
      <c r="AD1086" s="34"/>
      <c r="AE1086" s="59">
        <f t="shared" si="212"/>
        <v>0</v>
      </c>
      <c r="AF1086" s="62" t="e">
        <f t="shared" si="211"/>
        <v>#VALUE!</v>
      </c>
      <c r="AG1086" s="31"/>
      <c r="AH1086" s="31">
        <f t="shared" si="219"/>
        <v>0</v>
      </c>
      <c r="AI1086" s="31">
        <f t="shared" si="219"/>
        <v>0</v>
      </c>
      <c r="AJ1086" s="31">
        <f t="shared" si="219"/>
        <v>0</v>
      </c>
      <c r="AK1086" s="31">
        <f t="shared" si="219"/>
        <v>0</v>
      </c>
      <c r="AL1086" s="31">
        <f t="shared" si="219"/>
        <v>0</v>
      </c>
      <c r="AM1086" s="31">
        <f t="shared" si="219"/>
        <v>0</v>
      </c>
      <c r="AN1086" s="31">
        <f t="shared" si="219"/>
        <v>0</v>
      </c>
      <c r="AO1086" s="31">
        <f t="shared" si="219"/>
        <v>0</v>
      </c>
      <c r="AP1086" s="31">
        <f t="shared" si="219"/>
        <v>0</v>
      </c>
      <c r="AQ1086" s="31">
        <f t="shared" si="219"/>
        <v>0</v>
      </c>
      <c r="AR1086" s="31">
        <f t="shared" si="219"/>
        <v>0</v>
      </c>
      <c r="AS1086" s="31">
        <f t="shared" si="219"/>
        <v>0</v>
      </c>
      <c r="AT1086" s="31">
        <f t="shared" si="219"/>
        <v>0</v>
      </c>
      <c r="AU1086" s="31">
        <f t="shared" si="219"/>
        <v>0</v>
      </c>
      <c r="AV1086" s="31">
        <f t="shared" si="219"/>
        <v>0</v>
      </c>
      <c r="AW1086" s="31">
        <f t="shared" si="219"/>
        <v>0</v>
      </c>
      <c r="AX1086" s="31"/>
    </row>
    <row r="1087" spans="1:50" ht="61.5" hidden="1" customHeight="1" x14ac:dyDescent="0.25">
      <c r="A1087" s="30">
        <v>1082</v>
      </c>
      <c r="B1087" s="73" t="s">
        <v>1222</v>
      </c>
      <c r="C1087" s="52" t="s">
        <v>2710</v>
      </c>
      <c r="D1087" s="31"/>
      <c r="E1087" s="98" t="s">
        <v>4704</v>
      </c>
      <c r="F1087" s="52" t="s">
        <v>2745</v>
      </c>
      <c r="G1087" s="52" t="s">
        <v>2748</v>
      </c>
      <c r="H1087" s="52" t="s">
        <v>156</v>
      </c>
      <c r="I1087" s="52" t="s">
        <v>160</v>
      </c>
      <c r="J1087" s="52" t="s">
        <v>638</v>
      </c>
      <c r="K1087" s="52" t="s">
        <v>30</v>
      </c>
      <c r="L1087" s="52" t="s">
        <v>39</v>
      </c>
      <c r="M1087" s="52" t="s">
        <v>264</v>
      </c>
      <c r="N1087" s="52" t="s">
        <v>265</v>
      </c>
      <c r="O1087" s="52" t="s">
        <v>261</v>
      </c>
      <c r="P1087" s="32"/>
      <c r="Q1087" s="52" t="s">
        <v>638</v>
      </c>
      <c r="R1087" s="33">
        <f t="shared" si="210"/>
        <v>1</v>
      </c>
      <c r="S1087" s="53" t="str">
        <f t="shared" si="209"/>
        <v>МКІП</v>
      </c>
      <c r="T1087" s="53"/>
      <c r="U1087" s="31"/>
      <c r="V1087" s="31"/>
      <c r="W1087" s="31"/>
      <c r="X1087" s="57" t="s">
        <v>4367</v>
      </c>
      <c r="Y1087" s="31"/>
      <c r="Z1087" s="31"/>
      <c r="AA1087" s="31"/>
      <c r="AB1087" s="31"/>
      <c r="AC1087" s="31"/>
      <c r="AD1087" s="34"/>
      <c r="AE1087" s="59">
        <f t="shared" si="212"/>
        <v>0</v>
      </c>
      <c r="AF1087" s="62" t="e">
        <f t="shared" si="211"/>
        <v>#VALUE!</v>
      </c>
      <c r="AG1087" s="31"/>
      <c r="AH1087" s="31">
        <f t="shared" si="219"/>
        <v>0</v>
      </c>
      <c r="AI1087" s="31">
        <f t="shared" si="219"/>
        <v>0</v>
      </c>
      <c r="AJ1087" s="31">
        <f t="shared" si="219"/>
        <v>0</v>
      </c>
      <c r="AK1087" s="31">
        <f t="shared" si="219"/>
        <v>0</v>
      </c>
      <c r="AL1087" s="31">
        <f t="shared" si="219"/>
        <v>0</v>
      </c>
      <c r="AM1087" s="31">
        <f t="shared" si="219"/>
        <v>0</v>
      </c>
      <c r="AN1087" s="31">
        <f t="shared" si="219"/>
        <v>0</v>
      </c>
      <c r="AO1087" s="31">
        <f t="shared" si="219"/>
        <v>0</v>
      </c>
      <c r="AP1087" s="31">
        <f t="shared" si="219"/>
        <v>0</v>
      </c>
      <c r="AQ1087" s="31">
        <f t="shared" si="219"/>
        <v>0</v>
      </c>
      <c r="AR1087" s="31">
        <f t="shared" si="219"/>
        <v>0</v>
      </c>
      <c r="AS1087" s="31">
        <f t="shared" si="219"/>
        <v>0</v>
      </c>
      <c r="AT1087" s="31">
        <f t="shared" si="219"/>
        <v>0</v>
      </c>
      <c r="AU1087" s="31">
        <f t="shared" si="219"/>
        <v>0</v>
      </c>
      <c r="AV1087" s="31">
        <f t="shared" si="219"/>
        <v>0</v>
      </c>
      <c r="AW1087" s="31">
        <f t="shared" si="219"/>
        <v>0</v>
      </c>
      <c r="AX1087" s="31"/>
    </row>
    <row r="1088" spans="1:50" ht="61.5" hidden="1" customHeight="1" x14ac:dyDescent="0.25">
      <c r="A1088" s="30">
        <v>1083</v>
      </c>
      <c r="B1088" s="73" t="s">
        <v>1222</v>
      </c>
      <c r="C1088" s="52" t="s">
        <v>2710</v>
      </c>
      <c r="D1088" s="31"/>
      <c r="E1088" s="98" t="s">
        <v>4704</v>
      </c>
      <c r="F1088" s="52" t="s">
        <v>2745</v>
      </c>
      <c r="G1088" s="52" t="s">
        <v>2749</v>
      </c>
      <c r="H1088" s="52" t="s">
        <v>15</v>
      </c>
      <c r="I1088" s="52" t="s">
        <v>98</v>
      </c>
      <c r="J1088" s="52" t="s">
        <v>2750</v>
      </c>
      <c r="K1088" s="52" t="s">
        <v>30</v>
      </c>
      <c r="L1088" s="52" t="s">
        <v>39</v>
      </c>
      <c r="M1088" s="52" t="s">
        <v>2751</v>
      </c>
      <c r="N1088" s="52" t="s">
        <v>1053</v>
      </c>
      <c r="O1088" s="52" t="s">
        <v>2752</v>
      </c>
      <c r="P1088" s="32"/>
      <c r="Q1088" s="52" t="s">
        <v>2750</v>
      </c>
      <c r="R1088" s="33">
        <f t="shared" si="210"/>
        <v>13</v>
      </c>
      <c r="S1088" s="53" t="str">
        <f t="shared" si="209"/>
        <v>МКІП</v>
      </c>
      <c r="T1088" s="53"/>
      <c r="U1088" s="31"/>
      <c r="V1088" s="31"/>
      <c r="W1088" s="31"/>
      <c r="X1088" s="57" t="s">
        <v>4367</v>
      </c>
      <c r="Y1088" s="31"/>
      <c r="Z1088" s="31"/>
      <c r="AA1088" s="31"/>
      <c r="AB1088" s="31"/>
      <c r="AC1088" s="31"/>
      <c r="AD1088" s="34"/>
      <c r="AE1088" s="59">
        <f t="shared" si="212"/>
        <v>0</v>
      </c>
      <c r="AF1088" s="62" t="e">
        <f t="shared" si="211"/>
        <v>#VALUE!</v>
      </c>
      <c r="AG1088" s="31"/>
      <c r="AH1088" s="31">
        <f t="shared" si="219"/>
        <v>0</v>
      </c>
      <c r="AI1088" s="31">
        <f t="shared" si="219"/>
        <v>0</v>
      </c>
      <c r="AJ1088" s="31">
        <f t="shared" si="219"/>
        <v>0</v>
      </c>
      <c r="AK1088" s="31">
        <f t="shared" si="219"/>
        <v>0</v>
      </c>
      <c r="AL1088" s="31">
        <f t="shared" si="219"/>
        <v>0</v>
      </c>
      <c r="AM1088" s="31">
        <f t="shared" si="219"/>
        <v>0</v>
      </c>
      <c r="AN1088" s="31">
        <f t="shared" si="219"/>
        <v>0</v>
      </c>
      <c r="AO1088" s="31">
        <f t="shared" si="219"/>
        <v>0</v>
      </c>
      <c r="AP1088" s="31">
        <f t="shared" si="219"/>
        <v>0</v>
      </c>
      <c r="AQ1088" s="31">
        <f t="shared" si="219"/>
        <v>0</v>
      </c>
      <c r="AR1088" s="31">
        <f t="shared" si="219"/>
        <v>0</v>
      </c>
      <c r="AS1088" s="31">
        <f t="shared" si="219"/>
        <v>0</v>
      </c>
      <c r="AT1088" s="31">
        <f t="shared" si="219"/>
        <v>0</v>
      </c>
      <c r="AU1088" s="31">
        <f t="shared" si="219"/>
        <v>0</v>
      </c>
      <c r="AV1088" s="31">
        <f t="shared" si="219"/>
        <v>0</v>
      </c>
      <c r="AW1088" s="31">
        <f t="shared" si="219"/>
        <v>0</v>
      </c>
      <c r="AX1088" s="31"/>
    </row>
    <row r="1089" spans="1:50" ht="61.5" hidden="1" customHeight="1" x14ac:dyDescent="0.25">
      <c r="A1089" s="30">
        <v>1084</v>
      </c>
      <c r="B1089" s="73" t="s">
        <v>1222</v>
      </c>
      <c r="C1089" s="52" t="s">
        <v>2710</v>
      </c>
      <c r="D1089" s="31"/>
      <c r="E1089" s="98" t="s">
        <v>4704</v>
      </c>
      <c r="F1089" s="52" t="s">
        <v>2745</v>
      </c>
      <c r="G1089" s="52" t="s">
        <v>2753</v>
      </c>
      <c r="H1089" s="52" t="s">
        <v>193</v>
      </c>
      <c r="I1089" s="52" t="s">
        <v>98</v>
      </c>
      <c r="J1089" s="52" t="s">
        <v>2754</v>
      </c>
      <c r="K1089" s="52" t="s">
        <v>30</v>
      </c>
      <c r="L1089" s="52" t="s">
        <v>39</v>
      </c>
      <c r="M1089" s="52" t="s">
        <v>260</v>
      </c>
      <c r="N1089" s="52" t="s">
        <v>638</v>
      </c>
      <c r="O1089" s="52" t="s">
        <v>261</v>
      </c>
      <c r="P1089" s="32"/>
      <c r="Q1089" s="52" t="s">
        <v>2754</v>
      </c>
      <c r="R1089" s="33">
        <f t="shared" si="210"/>
        <v>2</v>
      </c>
      <c r="S1089" s="53" t="str">
        <f t="shared" si="209"/>
        <v>МКІП</v>
      </c>
      <c r="T1089" s="53"/>
      <c r="U1089" s="31"/>
      <c r="V1089" s="31"/>
      <c r="W1089" s="31"/>
      <c r="X1089" s="57" t="s">
        <v>4367</v>
      </c>
      <c r="Y1089" s="31"/>
      <c r="Z1089" s="31"/>
      <c r="AA1089" s="31"/>
      <c r="AB1089" s="31"/>
      <c r="AC1089" s="31"/>
      <c r="AD1089" s="34"/>
      <c r="AE1089" s="59">
        <f t="shared" si="212"/>
        <v>0</v>
      </c>
      <c r="AF1089" s="62" t="e">
        <f t="shared" si="211"/>
        <v>#VALUE!</v>
      </c>
      <c r="AG1089" s="31"/>
      <c r="AH1089" s="31">
        <f t="shared" si="219"/>
        <v>0</v>
      </c>
      <c r="AI1089" s="31">
        <f t="shared" si="219"/>
        <v>0</v>
      </c>
      <c r="AJ1089" s="31">
        <f t="shared" si="219"/>
        <v>0</v>
      </c>
      <c r="AK1089" s="31">
        <f t="shared" si="219"/>
        <v>0</v>
      </c>
      <c r="AL1089" s="31">
        <f t="shared" si="219"/>
        <v>0</v>
      </c>
      <c r="AM1089" s="31">
        <f t="shared" si="219"/>
        <v>0</v>
      </c>
      <c r="AN1089" s="31">
        <f t="shared" si="219"/>
        <v>0</v>
      </c>
      <c r="AO1089" s="31">
        <f t="shared" si="219"/>
        <v>0</v>
      </c>
      <c r="AP1089" s="31">
        <f t="shared" si="219"/>
        <v>0</v>
      </c>
      <c r="AQ1089" s="31">
        <f t="shared" si="219"/>
        <v>0</v>
      </c>
      <c r="AR1089" s="31">
        <f t="shared" si="219"/>
        <v>0</v>
      </c>
      <c r="AS1089" s="31">
        <f t="shared" si="219"/>
        <v>0</v>
      </c>
      <c r="AT1089" s="31">
        <f t="shared" si="219"/>
        <v>0</v>
      </c>
      <c r="AU1089" s="31">
        <f t="shared" si="219"/>
        <v>0</v>
      </c>
      <c r="AV1089" s="31">
        <f t="shared" si="219"/>
        <v>0</v>
      </c>
      <c r="AW1089" s="31">
        <f t="shared" ref="AW1089" si="220">IF(ISNUMBER(FIND($AD1089,AW$5)),$AD1089,"")</f>
        <v>0</v>
      </c>
      <c r="AX1089" s="31"/>
    </row>
    <row r="1090" spans="1:50" ht="61.5" hidden="1" customHeight="1" x14ac:dyDescent="0.25">
      <c r="A1090" s="30">
        <v>1085</v>
      </c>
      <c r="B1090" s="73" t="s">
        <v>1222</v>
      </c>
      <c r="C1090" s="52" t="s">
        <v>2710</v>
      </c>
      <c r="D1090" s="31"/>
      <c r="E1090" s="98" t="s">
        <v>4704</v>
      </c>
      <c r="F1090" s="52" t="s">
        <v>2745</v>
      </c>
      <c r="G1090" s="52" t="s">
        <v>2755</v>
      </c>
      <c r="H1090" s="52" t="s">
        <v>112</v>
      </c>
      <c r="I1090" s="52" t="s">
        <v>112</v>
      </c>
      <c r="J1090" s="52" t="s">
        <v>2754</v>
      </c>
      <c r="K1090" s="52" t="s">
        <v>30</v>
      </c>
      <c r="L1090" s="52" t="s">
        <v>39</v>
      </c>
      <c r="M1090" s="52" t="s">
        <v>58</v>
      </c>
      <c r="N1090" s="52" t="s">
        <v>1053</v>
      </c>
      <c r="O1090" s="52" t="s">
        <v>261</v>
      </c>
      <c r="P1090" s="32"/>
      <c r="Q1090" s="52" t="s">
        <v>2754</v>
      </c>
      <c r="R1090" s="33">
        <f t="shared" si="210"/>
        <v>2</v>
      </c>
      <c r="S1090" s="53" t="str">
        <f t="shared" ref="S1090:S1153" si="221">IF(R1090=1,Q1090,LEFT(Q1090,FIND(" ",Q1090)-1))</f>
        <v>МКІП</v>
      </c>
      <c r="T1090" s="53"/>
      <c r="U1090" s="31"/>
      <c r="V1090" s="31"/>
      <c r="W1090" s="31"/>
      <c r="X1090" s="57" t="s">
        <v>4367</v>
      </c>
      <c r="Y1090" s="31"/>
      <c r="Z1090" s="31"/>
      <c r="AA1090" s="31"/>
      <c r="AB1090" s="31"/>
      <c r="AC1090" s="31"/>
      <c r="AD1090" s="34"/>
      <c r="AE1090" s="59">
        <f t="shared" si="212"/>
        <v>0</v>
      </c>
      <c r="AF1090" s="62" t="e">
        <f t="shared" si="211"/>
        <v>#VALUE!</v>
      </c>
      <c r="AG1090" s="31"/>
      <c r="AH1090" s="31">
        <f t="shared" ref="AH1090:AW1105" si="222">IF(ISNUMBER(FIND($AD1090,AH$5)),$AD1090,"")</f>
        <v>0</v>
      </c>
      <c r="AI1090" s="31">
        <f t="shared" si="222"/>
        <v>0</v>
      </c>
      <c r="AJ1090" s="31">
        <f t="shared" si="222"/>
        <v>0</v>
      </c>
      <c r="AK1090" s="31">
        <f t="shared" si="222"/>
        <v>0</v>
      </c>
      <c r="AL1090" s="31">
        <f t="shared" si="222"/>
        <v>0</v>
      </c>
      <c r="AM1090" s="31">
        <f t="shared" si="222"/>
        <v>0</v>
      </c>
      <c r="AN1090" s="31">
        <f t="shared" si="222"/>
        <v>0</v>
      </c>
      <c r="AO1090" s="31">
        <f t="shared" si="222"/>
        <v>0</v>
      </c>
      <c r="AP1090" s="31">
        <f t="shared" si="222"/>
        <v>0</v>
      </c>
      <c r="AQ1090" s="31">
        <f t="shared" si="222"/>
        <v>0</v>
      </c>
      <c r="AR1090" s="31">
        <f t="shared" si="222"/>
        <v>0</v>
      </c>
      <c r="AS1090" s="31">
        <f t="shared" si="222"/>
        <v>0</v>
      </c>
      <c r="AT1090" s="31">
        <f t="shared" si="222"/>
        <v>0</v>
      </c>
      <c r="AU1090" s="31">
        <f t="shared" si="222"/>
        <v>0</v>
      </c>
      <c r="AV1090" s="31">
        <f t="shared" si="222"/>
        <v>0</v>
      </c>
      <c r="AW1090" s="31">
        <f t="shared" si="222"/>
        <v>0</v>
      </c>
      <c r="AX1090" s="31"/>
    </row>
    <row r="1091" spans="1:50" ht="61.5" hidden="1" customHeight="1" x14ac:dyDescent="0.25">
      <c r="A1091" s="30">
        <v>1086</v>
      </c>
      <c r="B1091" s="73" t="s">
        <v>1222</v>
      </c>
      <c r="C1091" s="52" t="s">
        <v>2710</v>
      </c>
      <c r="D1091" s="31"/>
      <c r="E1091" s="98" t="s">
        <v>4704</v>
      </c>
      <c r="F1091" s="52" t="s">
        <v>2745</v>
      </c>
      <c r="G1091" s="52" t="s">
        <v>2756</v>
      </c>
      <c r="H1091" s="52" t="s">
        <v>94</v>
      </c>
      <c r="I1091" s="52" t="s">
        <v>101</v>
      </c>
      <c r="J1091" s="52" t="s">
        <v>2754</v>
      </c>
      <c r="K1091" s="52" t="s">
        <v>30</v>
      </c>
      <c r="L1091" s="52" t="s">
        <v>39</v>
      </c>
      <c r="M1091" s="52" t="s">
        <v>264</v>
      </c>
      <c r="N1091" s="52" t="s">
        <v>265</v>
      </c>
      <c r="O1091" s="52" t="s">
        <v>261</v>
      </c>
      <c r="P1091" s="32"/>
      <c r="Q1091" s="52" t="s">
        <v>2754</v>
      </c>
      <c r="R1091" s="33">
        <f t="shared" si="210"/>
        <v>2</v>
      </c>
      <c r="S1091" s="53" t="str">
        <f t="shared" si="221"/>
        <v>МКІП</v>
      </c>
      <c r="T1091" s="53"/>
      <c r="U1091" s="31"/>
      <c r="V1091" s="31"/>
      <c r="W1091" s="31"/>
      <c r="X1091" s="57" t="s">
        <v>4367</v>
      </c>
      <c r="Y1091" s="31"/>
      <c r="Z1091" s="31"/>
      <c r="AA1091" s="31"/>
      <c r="AB1091" s="31"/>
      <c r="AC1091" s="31"/>
      <c r="AD1091" s="34"/>
      <c r="AE1091" s="59">
        <f t="shared" si="212"/>
        <v>0</v>
      </c>
      <c r="AF1091" s="62" t="e">
        <f t="shared" si="211"/>
        <v>#VALUE!</v>
      </c>
      <c r="AG1091" s="31"/>
      <c r="AH1091" s="31">
        <f t="shared" si="222"/>
        <v>0</v>
      </c>
      <c r="AI1091" s="31">
        <f t="shared" si="222"/>
        <v>0</v>
      </c>
      <c r="AJ1091" s="31">
        <f t="shared" si="222"/>
        <v>0</v>
      </c>
      <c r="AK1091" s="31">
        <f t="shared" si="222"/>
        <v>0</v>
      </c>
      <c r="AL1091" s="31">
        <f t="shared" si="222"/>
        <v>0</v>
      </c>
      <c r="AM1091" s="31">
        <f t="shared" si="222"/>
        <v>0</v>
      </c>
      <c r="AN1091" s="31">
        <f t="shared" si="222"/>
        <v>0</v>
      </c>
      <c r="AO1091" s="31">
        <f t="shared" si="222"/>
        <v>0</v>
      </c>
      <c r="AP1091" s="31">
        <f t="shared" si="222"/>
        <v>0</v>
      </c>
      <c r="AQ1091" s="31">
        <f t="shared" si="222"/>
        <v>0</v>
      </c>
      <c r="AR1091" s="31">
        <f t="shared" si="222"/>
        <v>0</v>
      </c>
      <c r="AS1091" s="31">
        <f t="shared" si="222"/>
        <v>0</v>
      </c>
      <c r="AT1091" s="31">
        <f t="shared" si="222"/>
        <v>0</v>
      </c>
      <c r="AU1091" s="31">
        <f t="shared" si="222"/>
        <v>0</v>
      </c>
      <c r="AV1091" s="31">
        <f t="shared" si="222"/>
        <v>0</v>
      </c>
      <c r="AW1091" s="31">
        <f t="shared" si="222"/>
        <v>0</v>
      </c>
      <c r="AX1091" s="31"/>
    </row>
    <row r="1092" spans="1:50" ht="61.5" hidden="1" customHeight="1" x14ac:dyDescent="0.25">
      <c r="A1092" s="30">
        <v>1087</v>
      </c>
      <c r="B1092" s="73" t="s">
        <v>1222</v>
      </c>
      <c r="C1092" s="52" t="s">
        <v>2710</v>
      </c>
      <c r="D1092" s="31"/>
      <c r="E1092" s="98" t="s">
        <v>4704</v>
      </c>
      <c r="F1092" s="52" t="s">
        <v>2745</v>
      </c>
      <c r="G1092" s="52" t="s">
        <v>2757</v>
      </c>
      <c r="H1092" s="52" t="s">
        <v>15</v>
      </c>
      <c r="I1092" s="52" t="s">
        <v>36</v>
      </c>
      <c r="J1092" s="52" t="s">
        <v>638</v>
      </c>
      <c r="K1092" s="52" t="s">
        <v>30</v>
      </c>
      <c r="L1092" s="52" t="s">
        <v>39</v>
      </c>
      <c r="M1092" s="52" t="s">
        <v>218</v>
      </c>
      <c r="N1092" s="52" t="s">
        <v>1053</v>
      </c>
      <c r="O1092" s="52" t="s">
        <v>219</v>
      </c>
      <c r="P1092" s="32"/>
      <c r="Q1092" s="52" t="s">
        <v>638</v>
      </c>
      <c r="R1092" s="33">
        <f t="shared" si="210"/>
        <v>1</v>
      </c>
      <c r="S1092" s="53" t="str">
        <f t="shared" si="221"/>
        <v>МКІП</v>
      </c>
      <c r="T1092" s="53"/>
      <c r="U1092" s="31"/>
      <c r="V1092" s="31"/>
      <c r="W1092" s="31"/>
      <c r="X1092" s="57" t="s">
        <v>4367</v>
      </c>
      <c r="Y1092" s="31"/>
      <c r="Z1092" s="31"/>
      <c r="AA1092" s="31"/>
      <c r="AB1092" s="31"/>
      <c r="AC1092" s="31"/>
      <c r="AD1092" s="34"/>
      <c r="AE1092" s="59">
        <f t="shared" si="212"/>
        <v>0</v>
      </c>
      <c r="AF1092" s="62" t="e">
        <f t="shared" si="211"/>
        <v>#VALUE!</v>
      </c>
      <c r="AG1092" s="31"/>
      <c r="AH1092" s="31">
        <f t="shared" si="222"/>
        <v>0</v>
      </c>
      <c r="AI1092" s="31">
        <f t="shared" si="222"/>
        <v>0</v>
      </c>
      <c r="AJ1092" s="31">
        <f t="shared" si="222"/>
        <v>0</v>
      </c>
      <c r="AK1092" s="31">
        <f t="shared" si="222"/>
        <v>0</v>
      </c>
      <c r="AL1092" s="31">
        <f t="shared" si="222"/>
        <v>0</v>
      </c>
      <c r="AM1092" s="31">
        <f t="shared" si="222"/>
        <v>0</v>
      </c>
      <c r="AN1092" s="31">
        <f t="shared" si="222"/>
        <v>0</v>
      </c>
      <c r="AO1092" s="31">
        <f t="shared" si="222"/>
        <v>0</v>
      </c>
      <c r="AP1092" s="31">
        <f t="shared" si="222"/>
        <v>0</v>
      </c>
      <c r="AQ1092" s="31">
        <f t="shared" si="222"/>
        <v>0</v>
      </c>
      <c r="AR1092" s="31">
        <f t="shared" si="222"/>
        <v>0</v>
      </c>
      <c r="AS1092" s="31">
        <f t="shared" si="222"/>
        <v>0</v>
      </c>
      <c r="AT1092" s="31">
        <f t="shared" si="222"/>
        <v>0</v>
      </c>
      <c r="AU1092" s="31">
        <f t="shared" si="222"/>
        <v>0</v>
      </c>
      <c r="AV1092" s="31">
        <f t="shared" si="222"/>
        <v>0</v>
      </c>
      <c r="AW1092" s="31">
        <f t="shared" si="222"/>
        <v>0</v>
      </c>
      <c r="AX1092" s="31"/>
    </row>
    <row r="1093" spans="1:50" ht="61.5" hidden="1" customHeight="1" x14ac:dyDescent="0.25">
      <c r="A1093" s="30">
        <v>1088</v>
      </c>
      <c r="B1093" s="73" t="s">
        <v>1222</v>
      </c>
      <c r="C1093" s="52" t="s">
        <v>2710</v>
      </c>
      <c r="D1093" s="31"/>
      <c r="E1093" s="98" t="s">
        <v>4704</v>
      </c>
      <c r="F1093" s="52" t="s">
        <v>2745</v>
      </c>
      <c r="G1093" s="52" t="s">
        <v>2758</v>
      </c>
      <c r="H1093" s="52" t="s">
        <v>36</v>
      </c>
      <c r="I1093" s="52" t="s">
        <v>156</v>
      </c>
      <c r="J1093" s="52" t="s">
        <v>638</v>
      </c>
      <c r="K1093" s="52" t="s">
        <v>30</v>
      </c>
      <c r="L1093" s="52" t="s">
        <v>39</v>
      </c>
      <c r="M1093" s="52" t="s">
        <v>58</v>
      </c>
      <c r="N1093" s="52" t="s">
        <v>1053</v>
      </c>
      <c r="O1093" s="52" t="s">
        <v>219</v>
      </c>
      <c r="P1093" s="32"/>
      <c r="Q1093" s="52" t="s">
        <v>638</v>
      </c>
      <c r="R1093" s="33">
        <f t="shared" si="210"/>
        <v>1</v>
      </c>
      <c r="S1093" s="53" t="str">
        <f t="shared" si="221"/>
        <v>МКІП</v>
      </c>
      <c r="T1093" s="53"/>
      <c r="U1093" s="31"/>
      <c r="V1093" s="31"/>
      <c r="W1093" s="31"/>
      <c r="X1093" s="57" t="s">
        <v>4367</v>
      </c>
      <c r="Y1093" s="31"/>
      <c r="Z1093" s="31"/>
      <c r="AA1093" s="31"/>
      <c r="AB1093" s="31"/>
      <c r="AC1093" s="31"/>
      <c r="AD1093" s="34"/>
      <c r="AE1093" s="59">
        <f t="shared" si="212"/>
        <v>0</v>
      </c>
      <c r="AF1093" s="62" t="e">
        <f t="shared" si="211"/>
        <v>#VALUE!</v>
      </c>
      <c r="AG1093" s="31"/>
      <c r="AH1093" s="31">
        <f t="shared" si="222"/>
        <v>0</v>
      </c>
      <c r="AI1093" s="31">
        <f t="shared" si="222"/>
        <v>0</v>
      </c>
      <c r="AJ1093" s="31">
        <f t="shared" si="222"/>
        <v>0</v>
      </c>
      <c r="AK1093" s="31">
        <f t="shared" si="222"/>
        <v>0</v>
      </c>
      <c r="AL1093" s="31">
        <f t="shared" si="222"/>
        <v>0</v>
      </c>
      <c r="AM1093" s="31">
        <f t="shared" si="222"/>
        <v>0</v>
      </c>
      <c r="AN1093" s="31">
        <f t="shared" si="222"/>
        <v>0</v>
      </c>
      <c r="AO1093" s="31">
        <f t="shared" si="222"/>
        <v>0</v>
      </c>
      <c r="AP1093" s="31">
        <f t="shared" si="222"/>
        <v>0</v>
      </c>
      <c r="AQ1093" s="31">
        <f t="shared" si="222"/>
        <v>0</v>
      </c>
      <c r="AR1093" s="31">
        <f t="shared" si="222"/>
        <v>0</v>
      </c>
      <c r="AS1093" s="31">
        <f t="shared" si="222"/>
        <v>0</v>
      </c>
      <c r="AT1093" s="31">
        <f t="shared" si="222"/>
        <v>0</v>
      </c>
      <c r="AU1093" s="31">
        <f t="shared" si="222"/>
        <v>0</v>
      </c>
      <c r="AV1093" s="31">
        <f t="shared" si="222"/>
        <v>0</v>
      </c>
      <c r="AW1093" s="31">
        <f t="shared" si="222"/>
        <v>0</v>
      </c>
      <c r="AX1093" s="31"/>
    </row>
    <row r="1094" spans="1:50" ht="61.5" hidden="1" customHeight="1" x14ac:dyDescent="0.25">
      <c r="A1094" s="30">
        <v>1089</v>
      </c>
      <c r="B1094" s="73" t="s">
        <v>1222</v>
      </c>
      <c r="C1094" s="52" t="s">
        <v>2710</v>
      </c>
      <c r="D1094" s="31"/>
      <c r="E1094" s="98" t="s">
        <v>4704</v>
      </c>
      <c r="F1094" s="52" t="s">
        <v>2745</v>
      </c>
      <c r="G1094" s="52" t="s">
        <v>2759</v>
      </c>
      <c r="H1094" s="52" t="s">
        <v>160</v>
      </c>
      <c r="I1094" s="52" t="s">
        <v>160</v>
      </c>
      <c r="J1094" s="52" t="s">
        <v>1055</v>
      </c>
      <c r="K1094" s="52" t="s">
        <v>30</v>
      </c>
      <c r="L1094" s="52" t="s">
        <v>39</v>
      </c>
      <c r="M1094" s="52" t="s">
        <v>226</v>
      </c>
      <c r="N1094" s="52" t="s">
        <v>227</v>
      </c>
      <c r="O1094" s="52" t="s">
        <v>219</v>
      </c>
      <c r="P1094" s="32"/>
      <c r="Q1094" s="52" t="s">
        <v>1055</v>
      </c>
      <c r="R1094" s="33">
        <f t="shared" ref="R1094:R1157" si="223">IF(ISBLANK(Q1094),0,LEN(TRIM(Q1094))-LEN(SUBSTITUTE(Q1094," ",""))+1)</f>
        <v>2</v>
      </c>
      <c r="S1094" s="53" t="str">
        <f t="shared" si="221"/>
        <v>МКІП</v>
      </c>
      <c r="T1094" s="53"/>
      <c r="U1094" s="31"/>
      <c r="V1094" s="31"/>
      <c r="W1094" s="31"/>
      <c r="X1094" s="57" t="s">
        <v>4367</v>
      </c>
      <c r="Y1094" s="31"/>
      <c r="Z1094" s="31"/>
      <c r="AA1094" s="31"/>
      <c r="AB1094" s="31"/>
      <c r="AC1094" s="31"/>
      <c r="AD1094" s="34"/>
      <c r="AE1094" s="59">
        <f t="shared" si="212"/>
        <v>0</v>
      </c>
      <c r="AF1094" s="62" t="e">
        <f t="shared" si="211"/>
        <v>#VALUE!</v>
      </c>
      <c r="AG1094" s="31"/>
      <c r="AH1094" s="31">
        <f t="shared" si="222"/>
        <v>0</v>
      </c>
      <c r="AI1094" s="31">
        <f t="shared" si="222"/>
        <v>0</v>
      </c>
      <c r="AJ1094" s="31">
        <f t="shared" si="222"/>
        <v>0</v>
      </c>
      <c r="AK1094" s="31">
        <f t="shared" si="222"/>
        <v>0</v>
      </c>
      <c r="AL1094" s="31">
        <f t="shared" si="222"/>
        <v>0</v>
      </c>
      <c r="AM1094" s="31">
        <f t="shared" si="222"/>
        <v>0</v>
      </c>
      <c r="AN1094" s="31">
        <f t="shared" si="222"/>
        <v>0</v>
      </c>
      <c r="AO1094" s="31">
        <f t="shared" si="222"/>
        <v>0</v>
      </c>
      <c r="AP1094" s="31">
        <f t="shared" si="222"/>
        <v>0</v>
      </c>
      <c r="AQ1094" s="31">
        <f t="shared" si="222"/>
        <v>0</v>
      </c>
      <c r="AR1094" s="31">
        <f t="shared" si="222"/>
        <v>0</v>
      </c>
      <c r="AS1094" s="31">
        <f t="shared" si="222"/>
        <v>0</v>
      </c>
      <c r="AT1094" s="31">
        <f t="shared" si="222"/>
        <v>0</v>
      </c>
      <c r="AU1094" s="31">
        <f t="shared" si="222"/>
        <v>0</v>
      </c>
      <c r="AV1094" s="31">
        <f t="shared" si="222"/>
        <v>0</v>
      </c>
      <c r="AW1094" s="31">
        <f t="shared" si="222"/>
        <v>0</v>
      </c>
      <c r="AX1094" s="31"/>
    </row>
    <row r="1095" spans="1:50" ht="61.5" hidden="1" customHeight="1" x14ac:dyDescent="0.25">
      <c r="A1095" s="30">
        <v>1090</v>
      </c>
      <c r="B1095" s="73" t="s">
        <v>1222</v>
      </c>
      <c r="C1095" s="52" t="s">
        <v>2710</v>
      </c>
      <c r="D1095" s="31"/>
      <c r="E1095" s="98" t="s">
        <v>4704</v>
      </c>
      <c r="F1095" s="52" t="s">
        <v>2745</v>
      </c>
      <c r="G1095" s="52" t="s">
        <v>2760</v>
      </c>
      <c r="H1095" s="52" t="s">
        <v>15</v>
      </c>
      <c r="I1095" s="52" t="s">
        <v>258</v>
      </c>
      <c r="J1095" s="52" t="s">
        <v>2761</v>
      </c>
      <c r="K1095" s="52" t="s">
        <v>30</v>
      </c>
      <c r="L1095" s="52" t="s">
        <v>39</v>
      </c>
      <c r="M1095" s="52" t="s">
        <v>2762</v>
      </c>
      <c r="N1095" s="52" t="s">
        <v>1053</v>
      </c>
      <c r="O1095" s="52" t="s">
        <v>2763</v>
      </c>
      <c r="P1095" s="32"/>
      <c r="Q1095" s="52" t="s">
        <v>2761</v>
      </c>
      <c r="R1095" s="33">
        <f t="shared" si="223"/>
        <v>13</v>
      </c>
      <c r="S1095" s="53" t="str">
        <f t="shared" si="221"/>
        <v>МКІП</v>
      </c>
      <c r="T1095" s="53"/>
      <c r="U1095" s="31"/>
      <c r="V1095" s="31"/>
      <c r="W1095" s="31"/>
      <c r="X1095" s="57" t="s">
        <v>4367</v>
      </c>
      <c r="Y1095" s="31"/>
      <c r="Z1095" s="31"/>
      <c r="AA1095" s="31"/>
      <c r="AB1095" s="31"/>
      <c r="AC1095" s="31"/>
      <c r="AD1095" s="34"/>
      <c r="AE1095" s="59">
        <f t="shared" si="212"/>
        <v>0</v>
      </c>
      <c r="AF1095" s="62" t="e">
        <f t="shared" ref="AF1095:AF1158" si="224">IF(AE1095=1,AD1095,LEFT(AD1095,FIND(" ",AD1095)-1))</f>
        <v>#VALUE!</v>
      </c>
      <c r="AG1095" s="31"/>
      <c r="AH1095" s="31">
        <f t="shared" si="222"/>
        <v>0</v>
      </c>
      <c r="AI1095" s="31">
        <f t="shared" si="222"/>
        <v>0</v>
      </c>
      <c r="AJ1095" s="31">
        <f t="shared" si="222"/>
        <v>0</v>
      </c>
      <c r="AK1095" s="31">
        <f t="shared" si="222"/>
        <v>0</v>
      </c>
      <c r="AL1095" s="31">
        <f t="shared" si="222"/>
        <v>0</v>
      </c>
      <c r="AM1095" s="31">
        <f t="shared" si="222"/>
        <v>0</v>
      </c>
      <c r="AN1095" s="31">
        <f t="shared" si="222"/>
        <v>0</v>
      </c>
      <c r="AO1095" s="31">
        <f t="shared" si="222"/>
        <v>0</v>
      </c>
      <c r="AP1095" s="31">
        <f t="shared" si="222"/>
        <v>0</v>
      </c>
      <c r="AQ1095" s="31">
        <f t="shared" si="222"/>
        <v>0</v>
      </c>
      <c r="AR1095" s="31">
        <f t="shared" si="222"/>
        <v>0</v>
      </c>
      <c r="AS1095" s="31">
        <f t="shared" si="222"/>
        <v>0</v>
      </c>
      <c r="AT1095" s="31">
        <f t="shared" si="222"/>
        <v>0</v>
      </c>
      <c r="AU1095" s="31">
        <f t="shared" si="222"/>
        <v>0</v>
      </c>
      <c r="AV1095" s="31">
        <f t="shared" si="222"/>
        <v>0</v>
      </c>
      <c r="AW1095" s="31">
        <f t="shared" si="222"/>
        <v>0</v>
      </c>
      <c r="AX1095" s="31"/>
    </row>
    <row r="1096" spans="1:50" ht="61.5" hidden="1" customHeight="1" x14ac:dyDescent="0.25">
      <c r="A1096" s="30">
        <v>1091</v>
      </c>
      <c r="B1096" s="73" t="s">
        <v>1222</v>
      </c>
      <c r="C1096" s="52" t="s">
        <v>2710</v>
      </c>
      <c r="D1096" s="31"/>
      <c r="E1096" s="98" t="s">
        <v>4704</v>
      </c>
      <c r="F1096" s="52" t="s">
        <v>2745</v>
      </c>
      <c r="G1096" s="52" t="s">
        <v>2764</v>
      </c>
      <c r="H1096" s="52" t="s">
        <v>94</v>
      </c>
      <c r="I1096" s="52" t="s">
        <v>101</v>
      </c>
      <c r="J1096" s="52" t="s">
        <v>2765</v>
      </c>
      <c r="K1096" s="52" t="s">
        <v>30</v>
      </c>
      <c r="L1096" s="52" t="s">
        <v>39</v>
      </c>
      <c r="M1096" s="52" t="s">
        <v>2766</v>
      </c>
      <c r="N1096" s="52" t="s">
        <v>2767</v>
      </c>
      <c r="O1096" s="52" t="s">
        <v>2768</v>
      </c>
      <c r="P1096" s="32"/>
      <c r="Q1096" s="52" t="s">
        <v>2765</v>
      </c>
      <c r="R1096" s="33">
        <f t="shared" si="223"/>
        <v>24</v>
      </c>
      <c r="S1096" s="53" t="str">
        <f t="shared" si="221"/>
        <v>МКІП</v>
      </c>
      <c r="T1096" s="53"/>
      <c r="U1096" s="31"/>
      <c r="V1096" s="31"/>
      <c r="W1096" s="31"/>
      <c r="X1096" s="57" t="s">
        <v>4367</v>
      </c>
      <c r="Y1096" s="31"/>
      <c r="Z1096" s="31"/>
      <c r="AA1096" s="31"/>
      <c r="AB1096" s="31"/>
      <c r="AC1096" s="31"/>
      <c r="AD1096" s="34"/>
      <c r="AE1096" s="59">
        <f t="shared" ref="AE1096:AE1159" si="225">IF(ISBLANK(AD1096),0,LEN(TRIM(AD1096))-LEN(SUBSTITUTE(AD1096," ",""))+1)</f>
        <v>0</v>
      </c>
      <c r="AF1096" s="62" t="e">
        <f t="shared" si="224"/>
        <v>#VALUE!</v>
      </c>
      <c r="AG1096" s="31"/>
      <c r="AH1096" s="31">
        <f t="shared" si="222"/>
        <v>0</v>
      </c>
      <c r="AI1096" s="31">
        <f t="shared" si="222"/>
        <v>0</v>
      </c>
      <c r="AJ1096" s="31">
        <f t="shared" si="222"/>
        <v>0</v>
      </c>
      <c r="AK1096" s="31">
        <f t="shared" si="222"/>
        <v>0</v>
      </c>
      <c r="AL1096" s="31">
        <f t="shared" si="222"/>
        <v>0</v>
      </c>
      <c r="AM1096" s="31">
        <f t="shared" si="222"/>
        <v>0</v>
      </c>
      <c r="AN1096" s="31">
        <f t="shared" si="222"/>
        <v>0</v>
      </c>
      <c r="AO1096" s="31">
        <f t="shared" si="222"/>
        <v>0</v>
      </c>
      <c r="AP1096" s="31">
        <f t="shared" si="222"/>
        <v>0</v>
      </c>
      <c r="AQ1096" s="31">
        <f t="shared" si="222"/>
        <v>0</v>
      </c>
      <c r="AR1096" s="31">
        <f t="shared" si="222"/>
        <v>0</v>
      </c>
      <c r="AS1096" s="31">
        <f t="shared" si="222"/>
        <v>0</v>
      </c>
      <c r="AT1096" s="31">
        <f t="shared" si="222"/>
        <v>0</v>
      </c>
      <c r="AU1096" s="31">
        <f t="shared" si="222"/>
        <v>0</v>
      </c>
      <c r="AV1096" s="31">
        <f t="shared" si="222"/>
        <v>0</v>
      </c>
      <c r="AW1096" s="31">
        <f t="shared" si="222"/>
        <v>0</v>
      </c>
      <c r="AX1096" s="31"/>
    </row>
    <row r="1097" spans="1:50" ht="61.5" hidden="1" customHeight="1" x14ac:dyDescent="0.25">
      <c r="A1097" s="30">
        <v>1092</v>
      </c>
      <c r="B1097" s="73" t="s">
        <v>1222</v>
      </c>
      <c r="C1097" s="52" t="s">
        <v>2710</v>
      </c>
      <c r="D1097" s="31"/>
      <c r="E1097" s="98" t="s">
        <v>4704</v>
      </c>
      <c r="F1097" s="52" t="s">
        <v>2745</v>
      </c>
      <c r="G1097" s="52" t="s">
        <v>2769</v>
      </c>
      <c r="H1097" s="52" t="s">
        <v>258</v>
      </c>
      <c r="I1097" s="52" t="s">
        <v>258</v>
      </c>
      <c r="J1097" s="52" t="s">
        <v>638</v>
      </c>
      <c r="K1097" s="52" t="s">
        <v>30</v>
      </c>
      <c r="L1097" s="52" t="s">
        <v>39</v>
      </c>
      <c r="M1097" s="52" t="s">
        <v>58</v>
      </c>
      <c r="N1097" s="52" t="s">
        <v>1053</v>
      </c>
      <c r="O1097" s="52" t="s">
        <v>2770</v>
      </c>
      <c r="P1097" s="32"/>
      <c r="Q1097" s="52" t="s">
        <v>638</v>
      </c>
      <c r="R1097" s="33">
        <f t="shared" si="223"/>
        <v>1</v>
      </c>
      <c r="S1097" s="53" t="str">
        <f t="shared" si="221"/>
        <v>МКІП</v>
      </c>
      <c r="T1097" s="53"/>
      <c r="U1097" s="31"/>
      <c r="V1097" s="31"/>
      <c r="W1097" s="31"/>
      <c r="X1097" s="57" t="s">
        <v>4367</v>
      </c>
      <c r="Y1097" s="31"/>
      <c r="Z1097" s="31"/>
      <c r="AA1097" s="31"/>
      <c r="AB1097" s="31"/>
      <c r="AC1097" s="31"/>
      <c r="AD1097" s="34"/>
      <c r="AE1097" s="59">
        <f t="shared" si="225"/>
        <v>0</v>
      </c>
      <c r="AF1097" s="62" t="e">
        <f t="shared" si="224"/>
        <v>#VALUE!</v>
      </c>
      <c r="AG1097" s="31"/>
      <c r="AH1097" s="31">
        <f t="shared" si="222"/>
        <v>0</v>
      </c>
      <c r="AI1097" s="31">
        <f t="shared" si="222"/>
        <v>0</v>
      </c>
      <c r="AJ1097" s="31">
        <f t="shared" si="222"/>
        <v>0</v>
      </c>
      <c r="AK1097" s="31">
        <f t="shared" si="222"/>
        <v>0</v>
      </c>
      <c r="AL1097" s="31">
        <f t="shared" si="222"/>
        <v>0</v>
      </c>
      <c r="AM1097" s="31">
        <f t="shared" si="222"/>
        <v>0</v>
      </c>
      <c r="AN1097" s="31">
        <f t="shared" si="222"/>
        <v>0</v>
      </c>
      <c r="AO1097" s="31">
        <f t="shared" si="222"/>
        <v>0</v>
      </c>
      <c r="AP1097" s="31">
        <f t="shared" si="222"/>
        <v>0</v>
      </c>
      <c r="AQ1097" s="31">
        <f t="shared" si="222"/>
        <v>0</v>
      </c>
      <c r="AR1097" s="31">
        <f t="shared" si="222"/>
        <v>0</v>
      </c>
      <c r="AS1097" s="31">
        <f t="shared" si="222"/>
        <v>0</v>
      </c>
      <c r="AT1097" s="31">
        <f t="shared" si="222"/>
        <v>0</v>
      </c>
      <c r="AU1097" s="31">
        <f t="shared" si="222"/>
        <v>0</v>
      </c>
      <c r="AV1097" s="31">
        <f t="shared" si="222"/>
        <v>0</v>
      </c>
      <c r="AW1097" s="31">
        <f t="shared" si="222"/>
        <v>0</v>
      </c>
      <c r="AX1097" s="31"/>
    </row>
    <row r="1098" spans="1:50" ht="61.5" hidden="1" customHeight="1" x14ac:dyDescent="0.25">
      <c r="A1098" s="30">
        <v>1093</v>
      </c>
      <c r="B1098" s="73" t="s">
        <v>1222</v>
      </c>
      <c r="C1098" s="52" t="s">
        <v>2710</v>
      </c>
      <c r="D1098" s="31"/>
      <c r="E1098" s="98" t="s">
        <v>4704</v>
      </c>
      <c r="F1098" s="52" t="s">
        <v>2745</v>
      </c>
      <c r="G1098" s="52" t="s">
        <v>2771</v>
      </c>
      <c r="H1098" s="52" t="s">
        <v>141</v>
      </c>
      <c r="I1098" s="52" t="s">
        <v>141</v>
      </c>
      <c r="J1098" s="52" t="s">
        <v>638</v>
      </c>
      <c r="K1098" s="52" t="s">
        <v>30</v>
      </c>
      <c r="L1098" s="52" t="s">
        <v>39</v>
      </c>
      <c r="M1098" s="52" t="s">
        <v>2772</v>
      </c>
      <c r="N1098" s="52" t="s">
        <v>1053</v>
      </c>
      <c r="O1098" s="52" t="s">
        <v>2770</v>
      </c>
      <c r="P1098" s="32"/>
      <c r="Q1098" s="52" t="s">
        <v>638</v>
      </c>
      <c r="R1098" s="33">
        <f t="shared" si="223"/>
        <v>1</v>
      </c>
      <c r="S1098" s="53" t="str">
        <f t="shared" si="221"/>
        <v>МКІП</v>
      </c>
      <c r="T1098" s="53"/>
      <c r="U1098" s="31"/>
      <c r="V1098" s="31"/>
      <c r="W1098" s="31"/>
      <c r="X1098" s="57" t="s">
        <v>4367</v>
      </c>
      <c r="Y1098" s="31"/>
      <c r="Z1098" s="31"/>
      <c r="AA1098" s="31"/>
      <c r="AB1098" s="31"/>
      <c r="AC1098" s="31"/>
      <c r="AD1098" s="34"/>
      <c r="AE1098" s="59">
        <f t="shared" si="225"/>
        <v>0</v>
      </c>
      <c r="AF1098" s="62" t="e">
        <f t="shared" si="224"/>
        <v>#VALUE!</v>
      </c>
      <c r="AG1098" s="31"/>
      <c r="AH1098" s="31">
        <f t="shared" si="222"/>
        <v>0</v>
      </c>
      <c r="AI1098" s="31">
        <f t="shared" si="222"/>
        <v>0</v>
      </c>
      <c r="AJ1098" s="31">
        <f t="shared" si="222"/>
        <v>0</v>
      </c>
      <c r="AK1098" s="31">
        <f t="shared" si="222"/>
        <v>0</v>
      </c>
      <c r="AL1098" s="31">
        <f t="shared" si="222"/>
        <v>0</v>
      </c>
      <c r="AM1098" s="31">
        <f t="shared" si="222"/>
        <v>0</v>
      </c>
      <c r="AN1098" s="31">
        <f t="shared" si="222"/>
        <v>0</v>
      </c>
      <c r="AO1098" s="31">
        <f t="shared" si="222"/>
        <v>0</v>
      </c>
      <c r="AP1098" s="31">
        <f t="shared" si="222"/>
        <v>0</v>
      </c>
      <c r="AQ1098" s="31">
        <f t="shared" si="222"/>
        <v>0</v>
      </c>
      <c r="AR1098" s="31">
        <f t="shared" si="222"/>
        <v>0</v>
      </c>
      <c r="AS1098" s="31">
        <f t="shared" si="222"/>
        <v>0</v>
      </c>
      <c r="AT1098" s="31">
        <f t="shared" si="222"/>
        <v>0</v>
      </c>
      <c r="AU1098" s="31">
        <f t="shared" si="222"/>
        <v>0</v>
      </c>
      <c r="AV1098" s="31">
        <f t="shared" si="222"/>
        <v>0</v>
      </c>
      <c r="AW1098" s="31">
        <f t="shared" si="222"/>
        <v>0</v>
      </c>
      <c r="AX1098" s="31"/>
    </row>
    <row r="1099" spans="1:50" ht="61.5" hidden="1" customHeight="1" x14ac:dyDescent="0.25">
      <c r="A1099" s="30">
        <v>1094</v>
      </c>
      <c r="B1099" s="73" t="s">
        <v>1222</v>
      </c>
      <c r="C1099" s="52" t="s">
        <v>2710</v>
      </c>
      <c r="D1099" s="31"/>
      <c r="E1099" s="98" t="s">
        <v>4704</v>
      </c>
      <c r="F1099" s="52" t="s">
        <v>2745</v>
      </c>
      <c r="G1099" s="52" t="s">
        <v>2773</v>
      </c>
      <c r="H1099" s="52" t="s">
        <v>94</v>
      </c>
      <c r="I1099" s="52" t="s">
        <v>101</v>
      </c>
      <c r="J1099" s="52" t="s">
        <v>638</v>
      </c>
      <c r="K1099" s="52" t="s">
        <v>30</v>
      </c>
      <c r="L1099" s="52" t="s">
        <v>39</v>
      </c>
      <c r="M1099" s="52" t="s">
        <v>260</v>
      </c>
      <c r="N1099" s="52" t="s">
        <v>638</v>
      </c>
      <c r="O1099" s="52" t="s">
        <v>261</v>
      </c>
      <c r="P1099" s="32"/>
      <c r="Q1099" s="52" t="s">
        <v>638</v>
      </c>
      <c r="R1099" s="33">
        <f t="shared" si="223"/>
        <v>1</v>
      </c>
      <c r="S1099" s="53" t="str">
        <f t="shared" si="221"/>
        <v>МКІП</v>
      </c>
      <c r="T1099" s="53"/>
      <c r="U1099" s="31"/>
      <c r="V1099" s="31"/>
      <c r="W1099" s="31"/>
      <c r="X1099" s="57" t="s">
        <v>4367</v>
      </c>
      <c r="Y1099" s="31"/>
      <c r="Z1099" s="31"/>
      <c r="AA1099" s="31"/>
      <c r="AB1099" s="31"/>
      <c r="AC1099" s="31"/>
      <c r="AD1099" s="34"/>
      <c r="AE1099" s="59">
        <f t="shared" si="225"/>
        <v>0</v>
      </c>
      <c r="AF1099" s="62" t="e">
        <f t="shared" si="224"/>
        <v>#VALUE!</v>
      </c>
      <c r="AG1099" s="31"/>
      <c r="AH1099" s="31">
        <f t="shared" si="222"/>
        <v>0</v>
      </c>
      <c r="AI1099" s="31">
        <f t="shared" si="222"/>
        <v>0</v>
      </c>
      <c r="AJ1099" s="31">
        <f t="shared" si="222"/>
        <v>0</v>
      </c>
      <c r="AK1099" s="31">
        <f t="shared" si="222"/>
        <v>0</v>
      </c>
      <c r="AL1099" s="31">
        <f t="shared" si="222"/>
        <v>0</v>
      </c>
      <c r="AM1099" s="31">
        <f t="shared" si="222"/>
        <v>0</v>
      </c>
      <c r="AN1099" s="31">
        <f t="shared" si="222"/>
        <v>0</v>
      </c>
      <c r="AO1099" s="31">
        <f t="shared" si="222"/>
        <v>0</v>
      </c>
      <c r="AP1099" s="31">
        <f t="shared" si="222"/>
        <v>0</v>
      </c>
      <c r="AQ1099" s="31">
        <f t="shared" si="222"/>
        <v>0</v>
      </c>
      <c r="AR1099" s="31">
        <f t="shared" si="222"/>
        <v>0</v>
      </c>
      <c r="AS1099" s="31">
        <f t="shared" si="222"/>
        <v>0</v>
      </c>
      <c r="AT1099" s="31">
        <f t="shared" si="222"/>
        <v>0</v>
      </c>
      <c r="AU1099" s="31">
        <f t="shared" si="222"/>
        <v>0</v>
      </c>
      <c r="AV1099" s="31">
        <f t="shared" si="222"/>
        <v>0</v>
      </c>
      <c r="AW1099" s="31">
        <f t="shared" si="222"/>
        <v>0</v>
      </c>
      <c r="AX1099" s="31"/>
    </row>
    <row r="1100" spans="1:50" ht="61.5" hidden="1" customHeight="1" x14ac:dyDescent="0.25">
      <c r="A1100" s="30">
        <v>1095</v>
      </c>
      <c r="B1100" s="73" t="s">
        <v>1222</v>
      </c>
      <c r="C1100" s="52" t="s">
        <v>2710</v>
      </c>
      <c r="D1100" s="31"/>
      <c r="E1100" s="98" t="s">
        <v>4704</v>
      </c>
      <c r="F1100" s="52" t="s">
        <v>2745</v>
      </c>
      <c r="G1100" s="52" t="s">
        <v>2774</v>
      </c>
      <c r="H1100" s="52" t="s">
        <v>258</v>
      </c>
      <c r="I1100" s="52" t="s">
        <v>258</v>
      </c>
      <c r="J1100" s="52" t="s">
        <v>638</v>
      </c>
      <c r="K1100" s="52" t="s">
        <v>30</v>
      </c>
      <c r="L1100" s="52" t="s">
        <v>39</v>
      </c>
      <c r="M1100" s="52" t="s">
        <v>58</v>
      </c>
      <c r="N1100" s="52" t="s">
        <v>1053</v>
      </c>
      <c r="O1100" s="52" t="s">
        <v>261</v>
      </c>
      <c r="P1100" s="32"/>
      <c r="Q1100" s="52" t="s">
        <v>638</v>
      </c>
      <c r="R1100" s="33">
        <f t="shared" si="223"/>
        <v>1</v>
      </c>
      <c r="S1100" s="53" t="str">
        <f t="shared" si="221"/>
        <v>МКІП</v>
      </c>
      <c r="T1100" s="53"/>
      <c r="U1100" s="31"/>
      <c r="V1100" s="31"/>
      <c r="W1100" s="31"/>
      <c r="X1100" s="57" t="s">
        <v>4367</v>
      </c>
      <c r="Y1100" s="31"/>
      <c r="Z1100" s="31"/>
      <c r="AA1100" s="31"/>
      <c r="AB1100" s="31"/>
      <c r="AC1100" s="31"/>
      <c r="AD1100" s="34"/>
      <c r="AE1100" s="59">
        <f t="shared" si="225"/>
        <v>0</v>
      </c>
      <c r="AF1100" s="62" t="e">
        <f t="shared" si="224"/>
        <v>#VALUE!</v>
      </c>
      <c r="AG1100" s="31"/>
      <c r="AH1100" s="31">
        <f t="shared" si="222"/>
        <v>0</v>
      </c>
      <c r="AI1100" s="31">
        <f t="shared" si="222"/>
        <v>0</v>
      </c>
      <c r="AJ1100" s="31">
        <f t="shared" si="222"/>
        <v>0</v>
      </c>
      <c r="AK1100" s="31">
        <f t="shared" si="222"/>
        <v>0</v>
      </c>
      <c r="AL1100" s="31">
        <f t="shared" si="222"/>
        <v>0</v>
      </c>
      <c r="AM1100" s="31">
        <f t="shared" si="222"/>
        <v>0</v>
      </c>
      <c r="AN1100" s="31">
        <f t="shared" si="222"/>
        <v>0</v>
      </c>
      <c r="AO1100" s="31">
        <f t="shared" si="222"/>
        <v>0</v>
      </c>
      <c r="AP1100" s="31">
        <f t="shared" si="222"/>
        <v>0</v>
      </c>
      <c r="AQ1100" s="31">
        <f t="shared" si="222"/>
        <v>0</v>
      </c>
      <c r="AR1100" s="31">
        <f t="shared" si="222"/>
        <v>0</v>
      </c>
      <c r="AS1100" s="31">
        <f t="shared" si="222"/>
        <v>0</v>
      </c>
      <c r="AT1100" s="31">
        <f t="shared" si="222"/>
        <v>0</v>
      </c>
      <c r="AU1100" s="31">
        <f t="shared" si="222"/>
        <v>0</v>
      </c>
      <c r="AV1100" s="31">
        <f t="shared" si="222"/>
        <v>0</v>
      </c>
      <c r="AW1100" s="31">
        <f t="shared" si="222"/>
        <v>0</v>
      </c>
      <c r="AX1100" s="31"/>
    </row>
    <row r="1101" spans="1:50" ht="61.5" hidden="1" customHeight="1" x14ac:dyDescent="0.25">
      <c r="A1101" s="30">
        <v>1096</v>
      </c>
      <c r="B1101" s="73" t="s">
        <v>1222</v>
      </c>
      <c r="C1101" s="52" t="s">
        <v>2710</v>
      </c>
      <c r="D1101" s="31"/>
      <c r="E1101" s="98" t="s">
        <v>4704</v>
      </c>
      <c r="F1101" s="52" t="s">
        <v>2745</v>
      </c>
      <c r="G1101" s="52" t="s">
        <v>2775</v>
      </c>
      <c r="H1101" s="52" t="s">
        <v>141</v>
      </c>
      <c r="I1101" s="52" t="s">
        <v>141</v>
      </c>
      <c r="J1101" s="52" t="s">
        <v>638</v>
      </c>
      <c r="K1101" s="52" t="s">
        <v>30</v>
      </c>
      <c r="L1101" s="52" t="s">
        <v>39</v>
      </c>
      <c r="M1101" s="52" t="s">
        <v>264</v>
      </c>
      <c r="N1101" s="52" t="s">
        <v>265</v>
      </c>
      <c r="O1101" s="52" t="s">
        <v>261</v>
      </c>
      <c r="P1101" s="32"/>
      <c r="Q1101" s="52" t="s">
        <v>638</v>
      </c>
      <c r="R1101" s="33">
        <f t="shared" si="223"/>
        <v>1</v>
      </c>
      <c r="S1101" s="53" t="str">
        <f t="shared" si="221"/>
        <v>МКІП</v>
      </c>
      <c r="T1101" s="53"/>
      <c r="U1101" s="31"/>
      <c r="V1101" s="31"/>
      <c r="W1101" s="31"/>
      <c r="X1101" s="57" t="s">
        <v>4367</v>
      </c>
      <c r="Y1101" s="31"/>
      <c r="Z1101" s="31"/>
      <c r="AA1101" s="31"/>
      <c r="AB1101" s="31"/>
      <c r="AC1101" s="31"/>
      <c r="AD1101" s="34"/>
      <c r="AE1101" s="59">
        <f t="shared" si="225"/>
        <v>0</v>
      </c>
      <c r="AF1101" s="62" t="e">
        <f t="shared" si="224"/>
        <v>#VALUE!</v>
      </c>
      <c r="AG1101" s="31"/>
      <c r="AH1101" s="31">
        <f t="shared" si="222"/>
        <v>0</v>
      </c>
      <c r="AI1101" s="31">
        <f t="shared" si="222"/>
        <v>0</v>
      </c>
      <c r="AJ1101" s="31">
        <f t="shared" si="222"/>
        <v>0</v>
      </c>
      <c r="AK1101" s="31">
        <f t="shared" si="222"/>
        <v>0</v>
      </c>
      <c r="AL1101" s="31">
        <f t="shared" si="222"/>
        <v>0</v>
      </c>
      <c r="AM1101" s="31">
        <f t="shared" si="222"/>
        <v>0</v>
      </c>
      <c r="AN1101" s="31">
        <f t="shared" si="222"/>
        <v>0</v>
      </c>
      <c r="AO1101" s="31">
        <f t="shared" si="222"/>
        <v>0</v>
      </c>
      <c r="AP1101" s="31">
        <f t="shared" si="222"/>
        <v>0</v>
      </c>
      <c r="AQ1101" s="31">
        <f t="shared" si="222"/>
        <v>0</v>
      </c>
      <c r="AR1101" s="31">
        <f t="shared" si="222"/>
        <v>0</v>
      </c>
      <c r="AS1101" s="31">
        <f t="shared" si="222"/>
        <v>0</v>
      </c>
      <c r="AT1101" s="31">
        <f t="shared" si="222"/>
        <v>0</v>
      </c>
      <c r="AU1101" s="31">
        <f t="shared" si="222"/>
        <v>0</v>
      </c>
      <c r="AV1101" s="31">
        <f t="shared" si="222"/>
        <v>0</v>
      </c>
      <c r="AW1101" s="31">
        <f t="shared" si="222"/>
        <v>0</v>
      </c>
      <c r="AX1101" s="31"/>
    </row>
    <row r="1102" spans="1:50" ht="61.5" hidden="1" customHeight="1" x14ac:dyDescent="0.25">
      <c r="A1102" s="30">
        <v>1097</v>
      </c>
      <c r="B1102" s="73" t="s">
        <v>1222</v>
      </c>
      <c r="C1102" s="52" t="s">
        <v>2710</v>
      </c>
      <c r="D1102" s="31"/>
      <c r="E1102" s="98" t="s">
        <v>4704</v>
      </c>
      <c r="F1102" s="52" t="s">
        <v>2745</v>
      </c>
      <c r="G1102" s="52" t="s">
        <v>2776</v>
      </c>
      <c r="H1102" s="52" t="s">
        <v>141</v>
      </c>
      <c r="I1102" s="52" t="s">
        <v>141</v>
      </c>
      <c r="J1102" s="52" t="s">
        <v>638</v>
      </c>
      <c r="K1102" s="52" t="s">
        <v>30</v>
      </c>
      <c r="L1102" s="52" t="s">
        <v>39</v>
      </c>
      <c r="M1102" s="52" t="s">
        <v>2777</v>
      </c>
      <c r="N1102" s="52" t="s">
        <v>1053</v>
      </c>
      <c r="O1102" s="52" t="s">
        <v>2778</v>
      </c>
      <c r="P1102" s="32"/>
      <c r="Q1102" s="52" t="s">
        <v>638</v>
      </c>
      <c r="R1102" s="33">
        <f t="shared" si="223"/>
        <v>1</v>
      </c>
      <c r="S1102" s="53" t="str">
        <f t="shared" si="221"/>
        <v>МКІП</v>
      </c>
      <c r="T1102" s="53"/>
      <c r="U1102" s="31"/>
      <c r="V1102" s="31"/>
      <c r="W1102" s="31"/>
      <c r="X1102" s="57" t="s">
        <v>4367</v>
      </c>
      <c r="Y1102" s="31"/>
      <c r="Z1102" s="31"/>
      <c r="AA1102" s="31"/>
      <c r="AB1102" s="31"/>
      <c r="AC1102" s="31"/>
      <c r="AD1102" s="34"/>
      <c r="AE1102" s="59">
        <f t="shared" si="225"/>
        <v>0</v>
      </c>
      <c r="AF1102" s="62" t="e">
        <f t="shared" si="224"/>
        <v>#VALUE!</v>
      </c>
      <c r="AG1102" s="31"/>
      <c r="AH1102" s="31">
        <f t="shared" si="222"/>
        <v>0</v>
      </c>
      <c r="AI1102" s="31">
        <f t="shared" si="222"/>
        <v>0</v>
      </c>
      <c r="AJ1102" s="31">
        <f t="shared" si="222"/>
        <v>0</v>
      </c>
      <c r="AK1102" s="31">
        <f t="shared" si="222"/>
        <v>0</v>
      </c>
      <c r="AL1102" s="31">
        <f t="shared" si="222"/>
        <v>0</v>
      </c>
      <c r="AM1102" s="31">
        <f t="shared" si="222"/>
        <v>0</v>
      </c>
      <c r="AN1102" s="31">
        <f t="shared" si="222"/>
        <v>0</v>
      </c>
      <c r="AO1102" s="31">
        <f t="shared" si="222"/>
        <v>0</v>
      </c>
      <c r="AP1102" s="31">
        <f t="shared" si="222"/>
        <v>0</v>
      </c>
      <c r="AQ1102" s="31">
        <f t="shared" si="222"/>
        <v>0</v>
      </c>
      <c r="AR1102" s="31">
        <f t="shared" si="222"/>
        <v>0</v>
      </c>
      <c r="AS1102" s="31">
        <f t="shared" si="222"/>
        <v>0</v>
      </c>
      <c r="AT1102" s="31">
        <f t="shared" si="222"/>
        <v>0</v>
      </c>
      <c r="AU1102" s="31">
        <f t="shared" si="222"/>
        <v>0</v>
      </c>
      <c r="AV1102" s="31">
        <f t="shared" si="222"/>
        <v>0</v>
      </c>
      <c r="AW1102" s="31">
        <f t="shared" si="222"/>
        <v>0</v>
      </c>
      <c r="AX1102" s="31"/>
    </row>
    <row r="1103" spans="1:50" ht="61.5" hidden="1" customHeight="1" x14ac:dyDescent="0.25">
      <c r="A1103" s="30">
        <v>1098</v>
      </c>
      <c r="B1103" s="73" t="s">
        <v>1222</v>
      </c>
      <c r="C1103" s="52" t="s">
        <v>2710</v>
      </c>
      <c r="D1103" s="31"/>
      <c r="E1103" s="98" t="s">
        <v>4704</v>
      </c>
      <c r="F1103" s="52" t="s">
        <v>2745</v>
      </c>
      <c r="G1103" s="52" t="s">
        <v>2779</v>
      </c>
      <c r="H1103" s="52" t="s">
        <v>156</v>
      </c>
      <c r="I1103" s="52" t="s">
        <v>98</v>
      </c>
      <c r="J1103" s="52" t="s">
        <v>638</v>
      </c>
      <c r="K1103" s="52" t="s">
        <v>30</v>
      </c>
      <c r="L1103" s="52" t="s">
        <v>39</v>
      </c>
      <c r="M1103" s="52" t="s">
        <v>260</v>
      </c>
      <c r="N1103" s="52" t="s">
        <v>638</v>
      </c>
      <c r="O1103" s="52" t="s">
        <v>261</v>
      </c>
      <c r="P1103" s="32"/>
      <c r="Q1103" s="52" t="s">
        <v>638</v>
      </c>
      <c r="R1103" s="33">
        <f t="shared" si="223"/>
        <v>1</v>
      </c>
      <c r="S1103" s="53" t="str">
        <f t="shared" si="221"/>
        <v>МКІП</v>
      </c>
      <c r="T1103" s="53"/>
      <c r="U1103" s="31"/>
      <c r="V1103" s="31"/>
      <c r="W1103" s="31"/>
      <c r="X1103" s="57" t="s">
        <v>4367</v>
      </c>
      <c r="Y1103" s="31"/>
      <c r="Z1103" s="31"/>
      <c r="AA1103" s="31"/>
      <c r="AB1103" s="31"/>
      <c r="AC1103" s="31"/>
      <c r="AD1103" s="34"/>
      <c r="AE1103" s="59">
        <f t="shared" si="225"/>
        <v>0</v>
      </c>
      <c r="AF1103" s="62" t="e">
        <f t="shared" si="224"/>
        <v>#VALUE!</v>
      </c>
      <c r="AG1103" s="31"/>
      <c r="AH1103" s="31">
        <f t="shared" si="222"/>
        <v>0</v>
      </c>
      <c r="AI1103" s="31">
        <f t="shared" si="222"/>
        <v>0</v>
      </c>
      <c r="AJ1103" s="31">
        <f t="shared" si="222"/>
        <v>0</v>
      </c>
      <c r="AK1103" s="31">
        <f t="shared" si="222"/>
        <v>0</v>
      </c>
      <c r="AL1103" s="31">
        <f t="shared" si="222"/>
        <v>0</v>
      </c>
      <c r="AM1103" s="31">
        <f t="shared" si="222"/>
        <v>0</v>
      </c>
      <c r="AN1103" s="31">
        <f t="shared" si="222"/>
        <v>0</v>
      </c>
      <c r="AO1103" s="31">
        <f t="shared" si="222"/>
        <v>0</v>
      </c>
      <c r="AP1103" s="31">
        <f t="shared" si="222"/>
        <v>0</v>
      </c>
      <c r="AQ1103" s="31">
        <f t="shared" si="222"/>
        <v>0</v>
      </c>
      <c r="AR1103" s="31">
        <f t="shared" si="222"/>
        <v>0</v>
      </c>
      <c r="AS1103" s="31">
        <f t="shared" si="222"/>
        <v>0</v>
      </c>
      <c r="AT1103" s="31">
        <f t="shared" si="222"/>
        <v>0</v>
      </c>
      <c r="AU1103" s="31">
        <f t="shared" si="222"/>
        <v>0</v>
      </c>
      <c r="AV1103" s="31">
        <f t="shared" si="222"/>
        <v>0</v>
      </c>
      <c r="AW1103" s="31">
        <f t="shared" si="222"/>
        <v>0</v>
      </c>
      <c r="AX1103" s="31"/>
    </row>
    <row r="1104" spans="1:50" ht="61.5" hidden="1" customHeight="1" x14ac:dyDescent="0.25">
      <c r="A1104" s="30">
        <v>1099</v>
      </c>
      <c r="B1104" s="73" t="s">
        <v>1222</v>
      </c>
      <c r="C1104" s="52" t="s">
        <v>2710</v>
      </c>
      <c r="D1104" s="31"/>
      <c r="E1104" s="98" t="s">
        <v>4704</v>
      </c>
      <c r="F1104" s="52" t="s">
        <v>2745</v>
      </c>
      <c r="G1104" s="52" t="s">
        <v>2780</v>
      </c>
      <c r="H1104" s="52" t="s">
        <v>112</v>
      </c>
      <c r="I1104" s="52" t="s">
        <v>94</v>
      </c>
      <c r="J1104" s="52" t="s">
        <v>638</v>
      </c>
      <c r="K1104" s="52" t="s">
        <v>30</v>
      </c>
      <c r="L1104" s="52" t="s">
        <v>39</v>
      </c>
      <c r="M1104" s="52" t="s">
        <v>58</v>
      </c>
      <c r="N1104" s="52" t="s">
        <v>1053</v>
      </c>
      <c r="O1104" s="52" t="s">
        <v>261</v>
      </c>
      <c r="P1104" s="32"/>
      <c r="Q1104" s="52" t="s">
        <v>638</v>
      </c>
      <c r="R1104" s="33">
        <f t="shared" si="223"/>
        <v>1</v>
      </c>
      <c r="S1104" s="53" t="str">
        <f t="shared" si="221"/>
        <v>МКІП</v>
      </c>
      <c r="T1104" s="53"/>
      <c r="U1104" s="31"/>
      <c r="V1104" s="31"/>
      <c r="W1104" s="31"/>
      <c r="X1104" s="57" t="s">
        <v>4367</v>
      </c>
      <c r="Y1104" s="31"/>
      <c r="Z1104" s="31"/>
      <c r="AA1104" s="31"/>
      <c r="AB1104" s="31"/>
      <c r="AC1104" s="31"/>
      <c r="AD1104" s="34"/>
      <c r="AE1104" s="59">
        <f t="shared" si="225"/>
        <v>0</v>
      </c>
      <c r="AF1104" s="62" t="e">
        <f t="shared" si="224"/>
        <v>#VALUE!</v>
      </c>
      <c r="AG1104" s="31"/>
      <c r="AH1104" s="31">
        <f t="shared" si="222"/>
        <v>0</v>
      </c>
      <c r="AI1104" s="31">
        <f t="shared" si="222"/>
        <v>0</v>
      </c>
      <c r="AJ1104" s="31">
        <f t="shared" si="222"/>
        <v>0</v>
      </c>
      <c r="AK1104" s="31">
        <f t="shared" si="222"/>
        <v>0</v>
      </c>
      <c r="AL1104" s="31">
        <f t="shared" si="222"/>
        <v>0</v>
      </c>
      <c r="AM1104" s="31">
        <f t="shared" si="222"/>
        <v>0</v>
      </c>
      <c r="AN1104" s="31">
        <f t="shared" si="222"/>
        <v>0</v>
      </c>
      <c r="AO1104" s="31">
        <f t="shared" si="222"/>
        <v>0</v>
      </c>
      <c r="AP1104" s="31">
        <f t="shared" si="222"/>
        <v>0</v>
      </c>
      <c r="AQ1104" s="31">
        <f t="shared" si="222"/>
        <v>0</v>
      </c>
      <c r="AR1104" s="31">
        <f t="shared" si="222"/>
        <v>0</v>
      </c>
      <c r="AS1104" s="31">
        <f t="shared" si="222"/>
        <v>0</v>
      </c>
      <c r="AT1104" s="31">
        <f t="shared" si="222"/>
        <v>0</v>
      </c>
      <c r="AU1104" s="31">
        <f t="shared" si="222"/>
        <v>0</v>
      </c>
      <c r="AV1104" s="31">
        <f t="shared" si="222"/>
        <v>0</v>
      </c>
      <c r="AW1104" s="31">
        <f t="shared" si="222"/>
        <v>0</v>
      </c>
      <c r="AX1104" s="31"/>
    </row>
    <row r="1105" spans="1:50" ht="61.5" hidden="1" customHeight="1" x14ac:dyDescent="0.25">
      <c r="A1105" s="30">
        <v>1100</v>
      </c>
      <c r="B1105" s="73" t="s">
        <v>1222</v>
      </c>
      <c r="C1105" s="52" t="s">
        <v>2710</v>
      </c>
      <c r="D1105" s="31"/>
      <c r="E1105" s="98" t="s">
        <v>4704</v>
      </c>
      <c r="F1105" s="52" t="s">
        <v>2745</v>
      </c>
      <c r="G1105" s="52" t="s">
        <v>2781</v>
      </c>
      <c r="H1105" s="52" t="s">
        <v>101</v>
      </c>
      <c r="I1105" s="52" t="s">
        <v>258</v>
      </c>
      <c r="J1105" s="52" t="s">
        <v>638</v>
      </c>
      <c r="K1105" s="52" t="s">
        <v>30</v>
      </c>
      <c r="L1105" s="52" t="s">
        <v>39</v>
      </c>
      <c r="M1105" s="52" t="s">
        <v>2782</v>
      </c>
      <c r="N1105" s="52" t="s">
        <v>265</v>
      </c>
      <c r="O1105" s="52" t="s">
        <v>261</v>
      </c>
      <c r="P1105" s="32"/>
      <c r="Q1105" s="52" t="s">
        <v>638</v>
      </c>
      <c r="R1105" s="33">
        <f t="shared" si="223"/>
        <v>1</v>
      </c>
      <c r="S1105" s="53" t="str">
        <f t="shared" si="221"/>
        <v>МКІП</v>
      </c>
      <c r="T1105" s="53"/>
      <c r="U1105" s="31"/>
      <c r="V1105" s="31"/>
      <c r="W1105" s="31"/>
      <c r="X1105" s="57" t="s">
        <v>4367</v>
      </c>
      <c r="Y1105" s="31"/>
      <c r="Z1105" s="31"/>
      <c r="AA1105" s="31"/>
      <c r="AB1105" s="31"/>
      <c r="AC1105" s="31"/>
      <c r="AD1105" s="34"/>
      <c r="AE1105" s="59">
        <f t="shared" si="225"/>
        <v>0</v>
      </c>
      <c r="AF1105" s="62" t="e">
        <f t="shared" si="224"/>
        <v>#VALUE!</v>
      </c>
      <c r="AG1105" s="31"/>
      <c r="AH1105" s="31">
        <f t="shared" si="222"/>
        <v>0</v>
      </c>
      <c r="AI1105" s="31">
        <f t="shared" si="222"/>
        <v>0</v>
      </c>
      <c r="AJ1105" s="31">
        <f t="shared" si="222"/>
        <v>0</v>
      </c>
      <c r="AK1105" s="31">
        <f t="shared" si="222"/>
        <v>0</v>
      </c>
      <c r="AL1105" s="31">
        <f t="shared" si="222"/>
        <v>0</v>
      </c>
      <c r="AM1105" s="31">
        <f t="shared" si="222"/>
        <v>0</v>
      </c>
      <c r="AN1105" s="31">
        <f t="shared" si="222"/>
        <v>0</v>
      </c>
      <c r="AO1105" s="31">
        <f t="shared" si="222"/>
        <v>0</v>
      </c>
      <c r="AP1105" s="31">
        <f t="shared" si="222"/>
        <v>0</v>
      </c>
      <c r="AQ1105" s="31">
        <f t="shared" si="222"/>
        <v>0</v>
      </c>
      <c r="AR1105" s="31">
        <f t="shared" si="222"/>
        <v>0</v>
      </c>
      <c r="AS1105" s="31">
        <f t="shared" si="222"/>
        <v>0</v>
      </c>
      <c r="AT1105" s="31">
        <f t="shared" si="222"/>
        <v>0</v>
      </c>
      <c r="AU1105" s="31">
        <f t="shared" si="222"/>
        <v>0</v>
      </c>
      <c r="AV1105" s="31">
        <f t="shared" si="222"/>
        <v>0</v>
      </c>
      <c r="AW1105" s="31">
        <f t="shared" ref="AW1105" si="226">IF(ISNUMBER(FIND($AD1105,AW$5)),$AD1105,"")</f>
        <v>0</v>
      </c>
      <c r="AX1105" s="31"/>
    </row>
    <row r="1106" spans="1:50" ht="61.5" hidden="1" customHeight="1" x14ac:dyDescent="0.25">
      <c r="A1106" s="30">
        <v>1101</v>
      </c>
      <c r="B1106" s="73" t="s">
        <v>1222</v>
      </c>
      <c r="C1106" s="52" t="s">
        <v>2710</v>
      </c>
      <c r="D1106" s="31"/>
      <c r="E1106" s="98" t="s">
        <v>4704</v>
      </c>
      <c r="F1106" s="52" t="s">
        <v>2745</v>
      </c>
      <c r="G1106" s="52" t="s">
        <v>2783</v>
      </c>
      <c r="H1106" s="52" t="s">
        <v>141</v>
      </c>
      <c r="I1106" s="52" t="s">
        <v>28</v>
      </c>
      <c r="J1106" s="52" t="s">
        <v>638</v>
      </c>
      <c r="K1106" s="52" t="s">
        <v>30</v>
      </c>
      <c r="L1106" s="52" t="s">
        <v>39</v>
      </c>
      <c r="M1106" s="52" t="s">
        <v>2784</v>
      </c>
      <c r="N1106" s="52" t="s">
        <v>1053</v>
      </c>
      <c r="O1106" s="52" t="s">
        <v>2785</v>
      </c>
      <c r="P1106" s="32"/>
      <c r="Q1106" s="52" t="s">
        <v>638</v>
      </c>
      <c r="R1106" s="33">
        <f t="shared" si="223"/>
        <v>1</v>
      </c>
      <c r="S1106" s="53" t="str">
        <f t="shared" si="221"/>
        <v>МКІП</v>
      </c>
      <c r="T1106" s="53"/>
      <c r="U1106" s="31"/>
      <c r="V1106" s="31"/>
      <c r="W1106" s="31"/>
      <c r="X1106" s="57" t="s">
        <v>4367</v>
      </c>
      <c r="Y1106" s="57" t="s">
        <v>4367</v>
      </c>
      <c r="Z1106" s="31"/>
      <c r="AA1106" s="31"/>
      <c r="AB1106" s="31"/>
      <c r="AC1106" s="31"/>
      <c r="AD1106" s="34"/>
      <c r="AE1106" s="59">
        <f t="shared" si="225"/>
        <v>0</v>
      </c>
      <c r="AF1106" s="62" t="e">
        <f t="shared" si="224"/>
        <v>#VALUE!</v>
      </c>
      <c r="AG1106" s="31"/>
      <c r="AH1106" s="31">
        <f t="shared" ref="AH1106:AW1121" si="227">IF(ISNUMBER(FIND($AD1106,AH$5)),$AD1106,"")</f>
        <v>0</v>
      </c>
      <c r="AI1106" s="31">
        <f t="shared" si="227"/>
        <v>0</v>
      </c>
      <c r="AJ1106" s="31">
        <f t="shared" si="227"/>
        <v>0</v>
      </c>
      <c r="AK1106" s="31">
        <f t="shared" si="227"/>
        <v>0</v>
      </c>
      <c r="AL1106" s="31">
        <f t="shared" si="227"/>
        <v>0</v>
      </c>
      <c r="AM1106" s="31">
        <f t="shared" si="227"/>
        <v>0</v>
      </c>
      <c r="AN1106" s="31">
        <f t="shared" si="227"/>
        <v>0</v>
      </c>
      <c r="AO1106" s="31">
        <f t="shared" si="227"/>
        <v>0</v>
      </c>
      <c r="AP1106" s="31">
        <f t="shared" si="227"/>
        <v>0</v>
      </c>
      <c r="AQ1106" s="31">
        <f t="shared" si="227"/>
        <v>0</v>
      </c>
      <c r="AR1106" s="31">
        <f t="shared" si="227"/>
        <v>0</v>
      </c>
      <c r="AS1106" s="31">
        <f t="shared" si="227"/>
        <v>0</v>
      </c>
      <c r="AT1106" s="31">
        <f t="shared" si="227"/>
        <v>0</v>
      </c>
      <c r="AU1106" s="31">
        <f t="shared" si="227"/>
        <v>0</v>
      </c>
      <c r="AV1106" s="31">
        <f t="shared" si="227"/>
        <v>0</v>
      </c>
      <c r="AW1106" s="31">
        <f t="shared" si="227"/>
        <v>0</v>
      </c>
      <c r="AX1106" s="31"/>
    </row>
    <row r="1107" spans="1:50" ht="61.5" hidden="1" customHeight="1" x14ac:dyDescent="0.25">
      <c r="A1107" s="30">
        <v>1102</v>
      </c>
      <c r="B1107" s="73" t="s">
        <v>1222</v>
      </c>
      <c r="C1107" s="52" t="s">
        <v>2710</v>
      </c>
      <c r="D1107" s="31"/>
      <c r="E1107" s="98" t="s">
        <v>4705</v>
      </c>
      <c r="F1107" s="52" t="s">
        <v>2786</v>
      </c>
      <c r="G1107" s="52" t="s">
        <v>2787</v>
      </c>
      <c r="H1107" s="52" t="s">
        <v>15</v>
      </c>
      <c r="I1107" s="52" t="s">
        <v>36</v>
      </c>
      <c r="J1107" s="52" t="s">
        <v>638</v>
      </c>
      <c r="K1107" s="52" t="s">
        <v>30</v>
      </c>
      <c r="L1107" s="52" t="s">
        <v>39</v>
      </c>
      <c r="M1107" s="52" t="s">
        <v>54</v>
      </c>
      <c r="N1107" s="52" t="s">
        <v>638</v>
      </c>
      <c r="O1107" s="52" t="s">
        <v>55</v>
      </c>
      <c r="P1107" s="32"/>
      <c r="Q1107" s="52" t="s">
        <v>638</v>
      </c>
      <c r="R1107" s="33">
        <f t="shared" si="223"/>
        <v>1</v>
      </c>
      <c r="S1107" s="53" t="str">
        <f t="shared" si="221"/>
        <v>МКІП</v>
      </c>
      <c r="T1107" s="53"/>
      <c r="U1107" s="31"/>
      <c r="V1107" s="31"/>
      <c r="W1107" s="31"/>
      <c r="X1107" s="57" t="s">
        <v>4367</v>
      </c>
      <c r="Y1107" s="31"/>
      <c r="Z1107" s="31"/>
      <c r="AA1107" s="31"/>
      <c r="AB1107" s="31"/>
      <c r="AC1107" s="31"/>
      <c r="AD1107" s="34"/>
      <c r="AE1107" s="59">
        <f t="shared" si="225"/>
        <v>0</v>
      </c>
      <c r="AF1107" s="62" t="e">
        <f t="shared" si="224"/>
        <v>#VALUE!</v>
      </c>
      <c r="AG1107" s="31"/>
      <c r="AH1107" s="31">
        <f t="shared" si="227"/>
        <v>0</v>
      </c>
      <c r="AI1107" s="31">
        <f t="shared" si="227"/>
        <v>0</v>
      </c>
      <c r="AJ1107" s="31">
        <f t="shared" si="227"/>
        <v>0</v>
      </c>
      <c r="AK1107" s="31">
        <f t="shared" si="227"/>
        <v>0</v>
      </c>
      <c r="AL1107" s="31">
        <f t="shared" si="227"/>
        <v>0</v>
      </c>
      <c r="AM1107" s="31">
        <f t="shared" si="227"/>
        <v>0</v>
      </c>
      <c r="AN1107" s="31">
        <f t="shared" si="227"/>
        <v>0</v>
      </c>
      <c r="AO1107" s="31">
        <f t="shared" si="227"/>
        <v>0</v>
      </c>
      <c r="AP1107" s="31">
        <f t="shared" si="227"/>
        <v>0</v>
      </c>
      <c r="AQ1107" s="31">
        <f t="shared" si="227"/>
        <v>0</v>
      </c>
      <c r="AR1107" s="31">
        <f t="shared" si="227"/>
        <v>0</v>
      </c>
      <c r="AS1107" s="31">
        <f t="shared" si="227"/>
        <v>0</v>
      </c>
      <c r="AT1107" s="31">
        <f t="shared" si="227"/>
        <v>0</v>
      </c>
      <c r="AU1107" s="31">
        <f t="shared" si="227"/>
        <v>0</v>
      </c>
      <c r="AV1107" s="31">
        <f t="shared" si="227"/>
        <v>0</v>
      </c>
      <c r="AW1107" s="31">
        <f t="shared" si="227"/>
        <v>0</v>
      </c>
      <c r="AX1107" s="31"/>
    </row>
    <row r="1108" spans="1:50" ht="61.5" hidden="1" customHeight="1" x14ac:dyDescent="0.25">
      <c r="A1108" s="30">
        <v>1103</v>
      </c>
      <c r="B1108" s="73" t="s">
        <v>1222</v>
      </c>
      <c r="C1108" s="52" t="s">
        <v>2710</v>
      </c>
      <c r="D1108" s="31"/>
      <c r="E1108" s="98" t="s">
        <v>4705</v>
      </c>
      <c r="F1108" s="52" t="s">
        <v>2786</v>
      </c>
      <c r="G1108" s="52" t="s">
        <v>2788</v>
      </c>
      <c r="H1108" s="52" t="s">
        <v>36</v>
      </c>
      <c r="I1108" s="52" t="s">
        <v>156</v>
      </c>
      <c r="J1108" s="52" t="s">
        <v>638</v>
      </c>
      <c r="K1108" s="52" t="s">
        <v>30</v>
      </c>
      <c r="L1108" s="52" t="s">
        <v>39</v>
      </c>
      <c r="M1108" s="52" t="s">
        <v>58</v>
      </c>
      <c r="N1108" s="52" t="s">
        <v>1053</v>
      </c>
      <c r="O1108" s="52" t="s">
        <v>55</v>
      </c>
      <c r="P1108" s="32"/>
      <c r="Q1108" s="52" t="s">
        <v>638</v>
      </c>
      <c r="R1108" s="33">
        <f t="shared" si="223"/>
        <v>1</v>
      </c>
      <c r="S1108" s="53" t="str">
        <f t="shared" si="221"/>
        <v>МКІП</v>
      </c>
      <c r="T1108" s="53"/>
      <c r="U1108" s="31"/>
      <c r="V1108" s="31"/>
      <c r="W1108" s="31"/>
      <c r="X1108" s="57" t="s">
        <v>4367</v>
      </c>
      <c r="Y1108" s="31"/>
      <c r="Z1108" s="31"/>
      <c r="AA1108" s="31"/>
      <c r="AB1108" s="31"/>
      <c r="AC1108" s="31"/>
      <c r="AD1108" s="34"/>
      <c r="AE1108" s="59">
        <f t="shared" si="225"/>
        <v>0</v>
      </c>
      <c r="AF1108" s="62" t="e">
        <f t="shared" si="224"/>
        <v>#VALUE!</v>
      </c>
      <c r="AG1108" s="31"/>
      <c r="AH1108" s="31">
        <f t="shared" si="227"/>
        <v>0</v>
      </c>
      <c r="AI1108" s="31">
        <f t="shared" si="227"/>
        <v>0</v>
      </c>
      <c r="AJ1108" s="31">
        <f t="shared" si="227"/>
        <v>0</v>
      </c>
      <c r="AK1108" s="31">
        <f t="shared" si="227"/>
        <v>0</v>
      </c>
      <c r="AL1108" s="31">
        <f t="shared" si="227"/>
        <v>0</v>
      </c>
      <c r="AM1108" s="31">
        <f t="shared" si="227"/>
        <v>0</v>
      </c>
      <c r="AN1108" s="31">
        <f t="shared" si="227"/>
        <v>0</v>
      </c>
      <c r="AO1108" s="31">
        <f t="shared" si="227"/>
        <v>0</v>
      </c>
      <c r="AP1108" s="31">
        <f t="shared" si="227"/>
        <v>0</v>
      </c>
      <c r="AQ1108" s="31">
        <f t="shared" si="227"/>
        <v>0</v>
      </c>
      <c r="AR1108" s="31">
        <f t="shared" si="227"/>
        <v>0</v>
      </c>
      <c r="AS1108" s="31">
        <f t="shared" si="227"/>
        <v>0</v>
      </c>
      <c r="AT1108" s="31">
        <f t="shared" si="227"/>
        <v>0</v>
      </c>
      <c r="AU1108" s="31">
        <f t="shared" si="227"/>
        <v>0</v>
      </c>
      <c r="AV1108" s="31">
        <f t="shared" si="227"/>
        <v>0</v>
      </c>
      <c r="AW1108" s="31">
        <f t="shared" si="227"/>
        <v>0</v>
      </c>
      <c r="AX1108" s="31"/>
    </row>
    <row r="1109" spans="1:50" ht="61.5" hidden="1" customHeight="1" x14ac:dyDescent="0.25">
      <c r="A1109" s="30">
        <v>1104</v>
      </c>
      <c r="B1109" s="73" t="s">
        <v>1222</v>
      </c>
      <c r="C1109" s="52" t="s">
        <v>2710</v>
      </c>
      <c r="D1109" s="31"/>
      <c r="E1109" s="98" t="s">
        <v>4705</v>
      </c>
      <c r="F1109" s="52" t="s">
        <v>2786</v>
      </c>
      <c r="G1109" s="52" t="s">
        <v>2789</v>
      </c>
      <c r="H1109" s="52" t="s">
        <v>156</v>
      </c>
      <c r="I1109" s="52" t="s">
        <v>193</v>
      </c>
      <c r="J1109" s="52" t="s">
        <v>638</v>
      </c>
      <c r="K1109" s="52" t="s">
        <v>30</v>
      </c>
      <c r="L1109" s="52" t="s">
        <v>39</v>
      </c>
      <c r="M1109" s="52" t="s">
        <v>64</v>
      </c>
      <c r="N1109" s="52" t="s">
        <v>65</v>
      </c>
      <c r="O1109" s="52" t="s">
        <v>55</v>
      </c>
      <c r="P1109" s="32"/>
      <c r="Q1109" s="52" t="s">
        <v>638</v>
      </c>
      <c r="R1109" s="33">
        <f t="shared" si="223"/>
        <v>1</v>
      </c>
      <c r="S1109" s="53" t="str">
        <f t="shared" si="221"/>
        <v>МКІП</v>
      </c>
      <c r="T1109" s="53"/>
      <c r="U1109" s="31"/>
      <c r="V1109" s="31"/>
      <c r="W1109" s="31"/>
      <c r="X1109" s="57" t="s">
        <v>4367</v>
      </c>
      <c r="Y1109" s="31"/>
      <c r="Z1109" s="31"/>
      <c r="AA1109" s="31"/>
      <c r="AB1109" s="31"/>
      <c r="AC1109" s="31"/>
      <c r="AD1109" s="34"/>
      <c r="AE1109" s="59">
        <f t="shared" si="225"/>
        <v>0</v>
      </c>
      <c r="AF1109" s="62" t="e">
        <f t="shared" si="224"/>
        <v>#VALUE!</v>
      </c>
      <c r="AG1109" s="31"/>
      <c r="AH1109" s="31">
        <f t="shared" si="227"/>
        <v>0</v>
      </c>
      <c r="AI1109" s="31">
        <f t="shared" si="227"/>
        <v>0</v>
      </c>
      <c r="AJ1109" s="31">
        <f t="shared" si="227"/>
        <v>0</v>
      </c>
      <c r="AK1109" s="31">
        <f t="shared" si="227"/>
        <v>0</v>
      </c>
      <c r="AL1109" s="31">
        <f t="shared" si="227"/>
        <v>0</v>
      </c>
      <c r="AM1109" s="31">
        <f t="shared" si="227"/>
        <v>0</v>
      </c>
      <c r="AN1109" s="31">
        <f t="shared" si="227"/>
        <v>0</v>
      </c>
      <c r="AO1109" s="31">
        <f t="shared" si="227"/>
        <v>0</v>
      </c>
      <c r="AP1109" s="31">
        <f t="shared" si="227"/>
        <v>0</v>
      </c>
      <c r="AQ1109" s="31">
        <f t="shared" si="227"/>
        <v>0</v>
      </c>
      <c r="AR1109" s="31">
        <f t="shared" si="227"/>
        <v>0</v>
      </c>
      <c r="AS1109" s="31">
        <f t="shared" si="227"/>
        <v>0</v>
      </c>
      <c r="AT1109" s="31">
        <f t="shared" si="227"/>
        <v>0</v>
      </c>
      <c r="AU1109" s="31">
        <f t="shared" si="227"/>
        <v>0</v>
      </c>
      <c r="AV1109" s="31">
        <f t="shared" si="227"/>
        <v>0</v>
      </c>
      <c r="AW1109" s="31">
        <f t="shared" si="227"/>
        <v>0</v>
      </c>
      <c r="AX1109" s="31"/>
    </row>
    <row r="1110" spans="1:50" ht="61.5" hidden="1" customHeight="1" x14ac:dyDescent="0.25">
      <c r="A1110" s="30">
        <v>1105</v>
      </c>
      <c r="B1110" s="73" t="s">
        <v>1222</v>
      </c>
      <c r="C1110" s="52" t="s">
        <v>2710</v>
      </c>
      <c r="D1110" s="31"/>
      <c r="E1110" s="98" t="s">
        <v>4705</v>
      </c>
      <c r="F1110" s="52" t="s">
        <v>2786</v>
      </c>
      <c r="G1110" s="52" t="s">
        <v>2790</v>
      </c>
      <c r="H1110" s="52" t="s">
        <v>98</v>
      </c>
      <c r="I1110" s="52" t="s">
        <v>68</v>
      </c>
      <c r="J1110" s="52" t="s">
        <v>638</v>
      </c>
      <c r="K1110" s="52" t="s">
        <v>30</v>
      </c>
      <c r="L1110" s="52" t="s">
        <v>39</v>
      </c>
      <c r="M1110" s="52" t="s">
        <v>69</v>
      </c>
      <c r="N1110" s="52" t="s">
        <v>70</v>
      </c>
      <c r="O1110" s="52" t="s">
        <v>55</v>
      </c>
      <c r="P1110" s="32"/>
      <c r="Q1110" s="52" t="s">
        <v>638</v>
      </c>
      <c r="R1110" s="33">
        <f t="shared" si="223"/>
        <v>1</v>
      </c>
      <c r="S1110" s="53" t="str">
        <f t="shared" si="221"/>
        <v>МКІП</v>
      </c>
      <c r="T1110" s="53"/>
      <c r="U1110" s="31"/>
      <c r="V1110" s="31"/>
      <c r="W1110" s="31"/>
      <c r="X1110" s="57" t="s">
        <v>4367</v>
      </c>
      <c r="Y1110" s="31"/>
      <c r="Z1110" s="31"/>
      <c r="AA1110" s="31"/>
      <c r="AB1110" s="31"/>
      <c r="AC1110" s="31"/>
      <c r="AD1110" s="34"/>
      <c r="AE1110" s="59">
        <f t="shared" si="225"/>
        <v>0</v>
      </c>
      <c r="AF1110" s="62" t="e">
        <f t="shared" si="224"/>
        <v>#VALUE!</v>
      </c>
      <c r="AG1110" s="31"/>
      <c r="AH1110" s="31">
        <f t="shared" si="227"/>
        <v>0</v>
      </c>
      <c r="AI1110" s="31">
        <f t="shared" si="227"/>
        <v>0</v>
      </c>
      <c r="AJ1110" s="31">
        <f t="shared" si="227"/>
        <v>0</v>
      </c>
      <c r="AK1110" s="31">
        <f t="shared" si="227"/>
        <v>0</v>
      </c>
      <c r="AL1110" s="31">
        <f t="shared" si="227"/>
        <v>0</v>
      </c>
      <c r="AM1110" s="31">
        <f t="shared" si="227"/>
        <v>0</v>
      </c>
      <c r="AN1110" s="31">
        <f t="shared" si="227"/>
        <v>0</v>
      </c>
      <c r="AO1110" s="31">
        <f t="shared" si="227"/>
        <v>0</v>
      </c>
      <c r="AP1110" s="31">
        <f t="shared" si="227"/>
        <v>0</v>
      </c>
      <c r="AQ1110" s="31">
        <f t="shared" si="227"/>
        <v>0</v>
      </c>
      <c r="AR1110" s="31">
        <f t="shared" si="227"/>
        <v>0</v>
      </c>
      <c r="AS1110" s="31">
        <f t="shared" si="227"/>
        <v>0</v>
      </c>
      <c r="AT1110" s="31">
        <f t="shared" si="227"/>
        <v>0</v>
      </c>
      <c r="AU1110" s="31">
        <f t="shared" si="227"/>
        <v>0</v>
      </c>
      <c r="AV1110" s="31">
        <f t="shared" si="227"/>
        <v>0</v>
      </c>
      <c r="AW1110" s="31">
        <f t="shared" si="227"/>
        <v>0</v>
      </c>
      <c r="AX1110" s="31"/>
    </row>
    <row r="1111" spans="1:50" ht="61.5" hidden="1" customHeight="1" x14ac:dyDescent="0.25">
      <c r="A1111" s="30">
        <v>1106</v>
      </c>
      <c r="B1111" s="73" t="s">
        <v>1222</v>
      </c>
      <c r="C1111" s="52" t="s">
        <v>2710</v>
      </c>
      <c r="D1111" s="31"/>
      <c r="E1111" s="98" t="s">
        <v>4705</v>
      </c>
      <c r="F1111" s="52" t="s">
        <v>2786</v>
      </c>
      <c r="G1111" s="52" t="s">
        <v>2791</v>
      </c>
      <c r="H1111" s="52" t="s">
        <v>141</v>
      </c>
      <c r="I1111" s="52" t="s">
        <v>28</v>
      </c>
      <c r="J1111" s="52" t="s">
        <v>638</v>
      </c>
      <c r="K1111" s="52" t="s">
        <v>30</v>
      </c>
      <c r="L1111" s="52" t="s">
        <v>39</v>
      </c>
      <c r="M1111" s="52" t="s">
        <v>2784</v>
      </c>
      <c r="N1111" s="52" t="s">
        <v>1053</v>
      </c>
      <c r="O1111" s="52" t="s">
        <v>2785</v>
      </c>
      <c r="P1111" s="32"/>
      <c r="Q1111" s="52" t="s">
        <v>638</v>
      </c>
      <c r="R1111" s="33">
        <f t="shared" si="223"/>
        <v>1</v>
      </c>
      <c r="S1111" s="53" t="str">
        <f t="shared" si="221"/>
        <v>МКІП</v>
      </c>
      <c r="T1111" s="53"/>
      <c r="U1111" s="31"/>
      <c r="V1111" s="31"/>
      <c r="W1111" s="31"/>
      <c r="X1111" s="57" t="s">
        <v>4367</v>
      </c>
      <c r="Y1111" s="57" t="s">
        <v>4367</v>
      </c>
      <c r="Z1111" s="31"/>
      <c r="AA1111" s="31"/>
      <c r="AB1111" s="31"/>
      <c r="AC1111" s="31"/>
      <c r="AD1111" s="34"/>
      <c r="AE1111" s="59">
        <f t="shared" si="225"/>
        <v>0</v>
      </c>
      <c r="AF1111" s="62" t="e">
        <f t="shared" si="224"/>
        <v>#VALUE!</v>
      </c>
      <c r="AG1111" s="31"/>
      <c r="AH1111" s="31">
        <f t="shared" si="227"/>
        <v>0</v>
      </c>
      <c r="AI1111" s="31">
        <f t="shared" si="227"/>
        <v>0</v>
      </c>
      <c r="AJ1111" s="31">
        <f t="shared" si="227"/>
        <v>0</v>
      </c>
      <c r="AK1111" s="31">
        <f t="shared" si="227"/>
        <v>0</v>
      </c>
      <c r="AL1111" s="31">
        <f t="shared" si="227"/>
        <v>0</v>
      </c>
      <c r="AM1111" s="31">
        <f t="shared" si="227"/>
        <v>0</v>
      </c>
      <c r="AN1111" s="31">
        <f t="shared" si="227"/>
        <v>0</v>
      </c>
      <c r="AO1111" s="31">
        <f t="shared" si="227"/>
        <v>0</v>
      </c>
      <c r="AP1111" s="31">
        <f t="shared" si="227"/>
        <v>0</v>
      </c>
      <c r="AQ1111" s="31">
        <f t="shared" si="227"/>
        <v>0</v>
      </c>
      <c r="AR1111" s="31">
        <f t="shared" si="227"/>
        <v>0</v>
      </c>
      <c r="AS1111" s="31">
        <f t="shared" si="227"/>
        <v>0</v>
      </c>
      <c r="AT1111" s="31">
        <f t="shared" si="227"/>
        <v>0</v>
      </c>
      <c r="AU1111" s="31">
        <f t="shared" si="227"/>
        <v>0</v>
      </c>
      <c r="AV1111" s="31">
        <f t="shared" si="227"/>
        <v>0</v>
      </c>
      <c r="AW1111" s="31">
        <f t="shared" si="227"/>
        <v>0</v>
      </c>
      <c r="AX1111" s="31"/>
    </row>
    <row r="1112" spans="1:50" ht="61.5" hidden="1" customHeight="1" x14ac:dyDescent="0.25">
      <c r="A1112" s="30">
        <v>1107</v>
      </c>
      <c r="B1112" s="73" t="s">
        <v>1222</v>
      </c>
      <c r="C1112" s="52" t="s">
        <v>2710</v>
      </c>
      <c r="D1112" s="31"/>
      <c r="E1112" s="98" t="s">
        <v>4706</v>
      </c>
      <c r="F1112" s="52" t="s">
        <v>2792</v>
      </c>
      <c r="G1112" s="52" t="s">
        <v>2793</v>
      </c>
      <c r="H1112" s="52" t="s">
        <v>15</v>
      </c>
      <c r="I1112" s="52" t="s">
        <v>36</v>
      </c>
      <c r="J1112" s="52" t="s">
        <v>638</v>
      </c>
      <c r="K1112" s="52" t="s">
        <v>30</v>
      </c>
      <c r="L1112" s="52" t="s">
        <v>39</v>
      </c>
      <c r="M1112" s="52" t="s">
        <v>54</v>
      </c>
      <c r="N1112" s="52" t="s">
        <v>638</v>
      </c>
      <c r="O1112" s="52" t="s">
        <v>55</v>
      </c>
      <c r="P1112" s="32"/>
      <c r="Q1112" s="52" t="s">
        <v>638</v>
      </c>
      <c r="R1112" s="33">
        <f t="shared" si="223"/>
        <v>1</v>
      </c>
      <c r="S1112" s="53" t="str">
        <f t="shared" si="221"/>
        <v>МКІП</v>
      </c>
      <c r="T1112" s="53"/>
      <c r="U1112" s="31"/>
      <c r="V1112" s="31"/>
      <c r="W1112" s="31"/>
      <c r="X1112" s="57" t="s">
        <v>4367</v>
      </c>
      <c r="Y1112" s="31"/>
      <c r="Z1112" s="31"/>
      <c r="AA1112" s="31"/>
      <c r="AB1112" s="31"/>
      <c r="AC1112" s="31"/>
      <c r="AD1112" s="34"/>
      <c r="AE1112" s="59">
        <f t="shared" si="225"/>
        <v>0</v>
      </c>
      <c r="AF1112" s="62" t="e">
        <f t="shared" si="224"/>
        <v>#VALUE!</v>
      </c>
      <c r="AG1112" s="31"/>
      <c r="AH1112" s="31">
        <f t="shared" si="227"/>
        <v>0</v>
      </c>
      <c r="AI1112" s="31">
        <f t="shared" si="227"/>
        <v>0</v>
      </c>
      <c r="AJ1112" s="31">
        <f t="shared" si="227"/>
        <v>0</v>
      </c>
      <c r="AK1112" s="31">
        <f t="shared" si="227"/>
        <v>0</v>
      </c>
      <c r="AL1112" s="31">
        <f t="shared" si="227"/>
        <v>0</v>
      </c>
      <c r="AM1112" s="31">
        <f t="shared" si="227"/>
        <v>0</v>
      </c>
      <c r="AN1112" s="31">
        <f t="shared" si="227"/>
        <v>0</v>
      </c>
      <c r="AO1112" s="31">
        <f t="shared" si="227"/>
        <v>0</v>
      </c>
      <c r="AP1112" s="31">
        <f t="shared" si="227"/>
        <v>0</v>
      </c>
      <c r="AQ1112" s="31">
        <f t="shared" si="227"/>
        <v>0</v>
      </c>
      <c r="AR1112" s="31">
        <f t="shared" si="227"/>
        <v>0</v>
      </c>
      <c r="AS1112" s="31">
        <f t="shared" si="227"/>
        <v>0</v>
      </c>
      <c r="AT1112" s="31">
        <f t="shared" si="227"/>
        <v>0</v>
      </c>
      <c r="AU1112" s="31">
        <f t="shared" si="227"/>
        <v>0</v>
      </c>
      <c r="AV1112" s="31">
        <f t="shared" si="227"/>
        <v>0</v>
      </c>
      <c r="AW1112" s="31">
        <f t="shared" si="227"/>
        <v>0</v>
      </c>
      <c r="AX1112" s="31"/>
    </row>
    <row r="1113" spans="1:50" ht="61.5" hidden="1" customHeight="1" x14ac:dyDescent="0.25">
      <c r="A1113" s="30">
        <v>1108</v>
      </c>
      <c r="B1113" s="73" t="s">
        <v>1222</v>
      </c>
      <c r="C1113" s="52" t="s">
        <v>2710</v>
      </c>
      <c r="D1113" s="31"/>
      <c r="E1113" s="98" t="s">
        <v>4706</v>
      </c>
      <c r="F1113" s="52" t="s">
        <v>2792</v>
      </c>
      <c r="G1113" s="52" t="s">
        <v>2794</v>
      </c>
      <c r="H1113" s="52" t="s">
        <v>36</v>
      </c>
      <c r="I1113" s="52" t="s">
        <v>156</v>
      </c>
      <c r="J1113" s="52" t="s">
        <v>638</v>
      </c>
      <c r="K1113" s="52" t="s">
        <v>30</v>
      </c>
      <c r="L1113" s="52" t="s">
        <v>39</v>
      </c>
      <c r="M1113" s="52" t="s">
        <v>58</v>
      </c>
      <c r="N1113" s="52" t="s">
        <v>1053</v>
      </c>
      <c r="O1113" s="52" t="s">
        <v>55</v>
      </c>
      <c r="P1113" s="32"/>
      <c r="Q1113" s="52" t="s">
        <v>638</v>
      </c>
      <c r="R1113" s="33">
        <f t="shared" si="223"/>
        <v>1</v>
      </c>
      <c r="S1113" s="53" t="str">
        <f t="shared" si="221"/>
        <v>МКІП</v>
      </c>
      <c r="T1113" s="53"/>
      <c r="U1113" s="31"/>
      <c r="V1113" s="31"/>
      <c r="W1113" s="31"/>
      <c r="X1113" s="57" t="s">
        <v>4367</v>
      </c>
      <c r="Y1113" s="31"/>
      <c r="Z1113" s="31"/>
      <c r="AA1113" s="31"/>
      <c r="AB1113" s="31"/>
      <c r="AC1113" s="31"/>
      <c r="AD1113" s="34"/>
      <c r="AE1113" s="59">
        <f t="shared" si="225"/>
        <v>0</v>
      </c>
      <c r="AF1113" s="62" t="e">
        <f t="shared" si="224"/>
        <v>#VALUE!</v>
      </c>
      <c r="AG1113" s="31"/>
      <c r="AH1113" s="31">
        <f t="shared" si="227"/>
        <v>0</v>
      </c>
      <c r="AI1113" s="31">
        <f t="shared" si="227"/>
        <v>0</v>
      </c>
      <c r="AJ1113" s="31">
        <f t="shared" si="227"/>
        <v>0</v>
      </c>
      <c r="AK1113" s="31">
        <f t="shared" si="227"/>
        <v>0</v>
      </c>
      <c r="AL1113" s="31">
        <f t="shared" si="227"/>
        <v>0</v>
      </c>
      <c r="AM1113" s="31">
        <f t="shared" si="227"/>
        <v>0</v>
      </c>
      <c r="AN1113" s="31">
        <f t="shared" si="227"/>
        <v>0</v>
      </c>
      <c r="AO1113" s="31">
        <f t="shared" si="227"/>
        <v>0</v>
      </c>
      <c r="AP1113" s="31">
        <f t="shared" si="227"/>
        <v>0</v>
      </c>
      <c r="AQ1113" s="31">
        <f t="shared" si="227"/>
        <v>0</v>
      </c>
      <c r="AR1113" s="31">
        <f t="shared" si="227"/>
        <v>0</v>
      </c>
      <c r="AS1113" s="31">
        <f t="shared" si="227"/>
        <v>0</v>
      </c>
      <c r="AT1113" s="31">
        <f t="shared" si="227"/>
        <v>0</v>
      </c>
      <c r="AU1113" s="31">
        <f t="shared" si="227"/>
        <v>0</v>
      </c>
      <c r="AV1113" s="31">
        <f t="shared" si="227"/>
        <v>0</v>
      </c>
      <c r="AW1113" s="31">
        <f t="shared" si="227"/>
        <v>0</v>
      </c>
      <c r="AX1113" s="31"/>
    </row>
    <row r="1114" spans="1:50" ht="61.5" hidden="1" customHeight="1" x14ac:dyDescent="0.25">
      <c r="A1114" s="30">
        <v>1109</v>
      </c>
      <c r="B1114" s="73" t="s">
        <v>1222</v>
      </c>
      <c r="C1114" s="52" t="s">
        <v>2710</v>
      </c>
      <c r="D1114" s="31"/>
      <c r="E1114" s="98" t="s">
        <v>4706</v>
      </c>
      <c r="F1114" s="52" t="s">
        <v>2792</v>
      </c>
      <c r="G1114" s="52" t="s">
        <v>2795</v>
      </c>
      <c r="H1114" s="52" t="s">
        <v>156</v>
      </c>
      <c r="I1114" s="52" t="s">
        <v>193</v>
      </c>
      <c r="J1114" s="52" t="s">
        <v>638</v>
      </c>
      <c r="K1114" s="52" t="s">
        <v>30</v>
      </c>
      <c r="L1114" s="52" t="s">
        <v>39</v>
      </c>
      <c r="M1114" s="52" t="s">
        <v>64</v>
      </c>
      <c r="N1114" s="52" t="s">
        <v>65</v>
      </c>
      <c r="O1114" s="52" t="s">
        <v>55</v>
      </c>
      <c r="P1114" s="32"/>
      <c r="Q1114" s="52" t="s">
        <v>638</v>
      </c>
      <c r="R1114" s="33">
        <f t="shared" si="223"/>
        <v>1</v>
      </c>
      <c r="S1114" s="53" t="str">
        <f t="shared" si="221"/>
        <v>МКІП</v>
      </c>
      <c r="T1114" s="53"/>
      <c r="U1114" s="31"/>
      <c r="V1114" s="31"/>
      <c r="W1114" s="31"/>
      <c r="X1114" s="57" t="s">
        <v>4367</v>
      </c>
      <c r="Y1114" s="31"/>
      <c r="Z1114" s="31"/>
      <c r="AA1114" s="31"/>
      <c r="AB1114" s="31"/>
      <c r="AC1114" s="31"/>
      <c r="AD1114" s="34"/>
      <c r="AE1114" s="59">
        <f t="shared" si="225"/>
        <v>0</v>
      </c>
      <c r="AF1114" s="62" t="e">
        <f t="shared" si="224"/>
        <v>#VALUE!</v>
      </c>
      <c r="AG1114" s="31"/>
      <c r="AH1114" s="31">
        <f t="shared" si="227"/>
        <v>0</v>
      </c>
      <c r="AI1114" s="31">
        <f t="shared" si="227"/>
        <v>0</v>
      </c>
      <c r="AJ1114" s="31">
        <f t="shared" si="227"/>
        <v>0</v>
      </c>
      <c r="AK1114" s="31">
        <f t="shared" si="227"/>
        <v>0</v>
      </c>
      <c r="AL1114" s="31">
        <f t="shared" si="227"/>
        <v>0</v>
      </c>
      <c r="AM1114" s="31">
        <f t="shared" si="227"/>
        <v>0</v>
      </c>
      <c r="AN1114" s="31">
        <f t="shared" si="227"/>
        <v>0</v>
      </c>
      <c r="AO1114" s="31">
        <f t="shared" si="227"/>
        <v>0</v>
      </c>
      <c r="AP1114" s="31">
        <f t="shared" si="227"/>
        <v>0</v>
      </c>
      <c r="AQ1114" s="31">
        <f t="shared" si="227"/>
        <v>0</v>
      </c>
      <c r="AR1114" s="31">
        <f t="shared" si="227"/>
        <v>0</v>
      </c>
      <c r="AS1114" s="31">
        <f t="shared" si="227"/>
        <v>0</v>
      </c>
      <c r="AT1114" s="31">
        <f t="shared" si="227"/>
        <v>0</v>
      </c>
      <c r="AU1114" s="31">
        <f t="shared" si="227"/>
        <v>0</v>
      </c>
      <c r="AV1114" s="31">
        <f t="shared" si="227"/>
        <v>0</v>
      </c>
      <c r="AW1114" s="31">
        <f t="shared" si="227"/>
        <v>0</v>
      </c>
      <c r="AX1114" s="31"/>
    </row>
    <row r="1115" spans="1:50" ht="61.5" hidden="1" customHeight="1" x14ac:dyDescent="0.25">
      <c r="A1115" s="30">
        <v>1110</v>
      </c>
      <c r="B1115" s="73" t="s">
        <v>1222</v>
      </c>
      <c r="C1115" s="52" t="s">
        <v>2710</v>
      </c>
      <c r="D1115" s="31"/>
      <c r="E1115" s="98" t="s">
        <v>4706</v>
      </c>
      <c r="F1115" s="52" t="s">
        <v>2792</v>
      </c>
      <c r="G1115" s="52" t="s">
        <v>2796</v>
      </c>
      <c r="H1115" s="52" t="s">
        <v>98</v>
      </c>
      <c r="I1115" s="52" t="s">
        <v>68</v>
      </c>
      <c r="J1115" s="52" t="s">
        <v>638</v>
      </c>
      <c r="K1115" s="52" t="s">
        <v>30</v>
      </c>
      <c r="L1115" s="52" t="s">
        <v>39</v>
      </c>
      <c r="M1115" s="52" t="s">
        <v>69</v>
      </c>
      <c r="N1115" s="52" t="s">
        <v>70</v>
      </c>
      <c r="O1115" s="52" t="s">
        <v>55</v>
      </c>
      <c r="P1115" s="32"/>
      <c r="Q1115" s="52" t="s">
        <v>638</v>
      </c>
      <c r="R1115" s="33">
        <f t="shared" si="223"/>
        <v>1</v>
      </c>
      <c r="S1115" s="53" t="str">
        <f t="shared" si="221"/>
        <v>МКІП</v>
      </c>
      <c r="T1115" s="53"/>
      <c r="U1115" s="31"/>
      <c r="V1115" s="31"/>
      <c r="W1115" s="31"/>
      <c r="X1115" s="57" t="s">
        <v>4367</v>
      </c>
      <c r="Y1115" s="31"/>
      <c r="Z1115" s="31"/>
      <c r="AA1115" s="31"/>
      <c r="AB1115" s="31"/>
      <c r="AC1115" s="31"/>
      <c r="AD1115" s="34"/>
      <c r="AE1115" s="59">
        <f t="shared" si="225"/>
        <v>0</v>
      </c>
      <c r="AF1115" s="62" t="e">
        <f t="shared" si="224"/>
        <v>#VALUE!</v>
      </c>
      <c r="AG1115" s="31"/>
      <c r="AH1115" s="31">
        <f t="shared" si="227"/>
        <v>0</v>
      </c>
      <c r="AI1115" s="31">
        <f t="shared" si="227"/>
        <v>0</v>
      </c>
      <c r="AJ1115" s="31">
        <f t="shared" si="227"/>
        <v>0</v>
      </c>
      <c r="AK1115" s="31">
        <f t="shared" si="227"/>
        <v>0</v>
      </c>
      <c r="AL1115" s="31">
        <f t="shared" si="227"/>
        <v>0</v>
      </c>
      <c r="AM1115" s="31">
        <f t="shared" si="227"/>
        <v>0</v>
      </c>
      <c r="AN1115" s="31">
        <f t="shared" si="227"/>
        <v>0</v>
      </c>
      <c r="AO1115" s="31">
        <f t="shared" si="227"/>
        <v>0</v>
      </c>
      <c r="AP1115" s="31">
        <f t="shared" si="227"/>
        <v>0</v>
      </c>
      <c r="AQ1115" s="31">
        <f t="shared" si="227"/>
        <v>0</v>
      </c>
      <c r="AR1115" s="31">
        <f t="shared" si="227"/>
        <v>0</v>
      </c>
      <c r="AS1115" s="31">
        <f t="shared" si="227"/>
        <v>0</v>
      </c>
      <c r="AT1115" s="31">
        <f t="shared" si="227"/>
        <v>0</v>
      </c>
      <c r="AU1115" s="31">
        <f t="shared" si="227"/>
        <v>0</v>
      </c>
      <c r="AV1115" s="31">
        <f t="shared" si="227"/>
        <v>0</v>
      </c>
      <c r="AW1115" s="31">
        <f t="shared" si="227"/>
        <v>0</v>
      </c>
      <c r="AX1115" s="31"/>
    </row>
    <row r="1116" spans="1:50" ht="61.5" hidden="1" customHeight="1" x14ac:dyDescent="0.25">
      <c r="A1116" s="30">
        <v>1111</v>
      </c>
      <c r="B1116" s="73" t="s">
        <v>1222</v>
      </c>
      <c r="C1116" s="52" t="s">
        <v>2710</v>
      </c>
      <c r="D1116" s="31"/>
      <c r="E1116" s="98" t="s">
        <v>4707</v>
      </c>
      <c r="F1116" s="52" t="s">
        <v>2797</v>
      </c>
      <c r="G1116" s="52" t="s">
        <v>2798</v>
      </c>
      <c r="H1116" s="52" t="s">
        <v>98</v>
      </c>
      <c r="I1116" s="52" t="s">
        <v>112</v>
      </c>
      <c r="J1116" s="52" t="s">
        <v>638</v>
      </c>
      <c r="K1116" s="52" t="s">
        <v>30</v>
      </c>
      <c r="L1116" s="52" t="s">
        <v>39</v>
      </c>
      <c r="M1116" s="52" t="s">
        <v>54</v>
      </c>
      <c r="N1116" s="52" t="s">
        <v>638</v>
      </c>
      <c r="O1116" s="52" t="s">
        <v>55</v>
      </c>
      <c r="P1116" s="32"/>
      <c r="Q1116" s="52" t="s">
        <v>638</v>
      </c>
      <c r="R1116" s="33">
        <f t="shared" si="223"/>
        <v>1</v>
      </c>
      <c r="S1116" s="53" t="str">
        <f t="shared" si="221"/>
        <v>МКІП</v>
      </c>
      <c r="T1116" s="53"/>
      <c r="U1116" s="31"/>
      <c r="V1116" s="31"/>
      <c r="W1116" s="31"/>
      <c r="X1116" s="57" t="s">
        <v>4367</v>
      </c>
      <c r="Y1116" s="31"/>
      <c r="Z1116" s="31"/>
      <c r="AA1116" s="31"/>
      <c r="AB1116" s="31"/>
      <c r="AC1116" s="31"/>
      <c r="AD1116" s="34"/>
      <c r="AE1116" s="59">
        <f t="shared" si="225"/>
        <v>0</v>
      </c>
      <c r="AF1116" s="62" t="e">
        <f t="shared" si="224"/>
        <v>#VALUE!</v>
      </c>
      <c r="AG1116" s="31"/>
      <c r="AH1116" s="31">
        <f t="shared" si="227"/>
        <v>0</v>
      </c>
      <c r="AI1116" s="31">
        <f t="shared" si="227"/>
        <v>0</v>
      </c>
      <c r="AJ1116" s="31">
        <f t="shared" si="227"/>
        <v>0</v>
      </c>
      <c r="AK1116" s="31">
        <f t="shared" si="227"/>
        <v>0</v>
      </c>
      <c r="AL1116" s="31">
        <f t="shared" si="227"/>
        <v>0</v>
      </c>
      <c r="AM1116" s="31">
        <f t="shared" si="227"/>
        <v>0</v>
      </c>
      <c r="AN1116" s="31">
        <f t="shared" si="227"/>
        <v>0</v>
      </c>
      <c r="AO1116" s="31">
        <f t="shared" si="227"/>
        <v>0</v>
      </c>
      <c r="AP1116" s="31">
        <f t="shared" si="227"/>
        <v>0</v>
      </c>
      <c r="AQ1116" s="31">
        <f t="shared" si="227"/>
        <v>0</v>
      </c>
      <c r="AR1116" s="31">
        <f t="shared" si="227"/>
        <v>0</v>
      </c>
      <c r="AS1116" s="31">
        <f t="shared" si="227"/>
        <v>0</v>
      </c>
      <c r="AT1116" s="31">
        <f t="shared" si="227"/>
        <v>0</v>
      </c>
      <c r="AU1116" s="31">
        <f t="shared" si="227"/>
        <v>0</v>
      </c>
      <c r="AV1116" s="31">
        <f t="shared" si="227"/>
        <v>0</v>
      </c>
      <c r="AW1116" s="31">
        <f t="shared" si="227"/>
        <v>0</v>
      </c>
      <c r="AX1116" s="31"/>
    </row>
    <row r="1117" spans="1:50" ht="61.5" hidden="1" customHeight="1" x14ac:dyDescent="0.25">
      <c r="A1117" s="30">
        <v>1112</v>
      </c>
      <c r="B1117" s="73" t="s">
        <v>1222</v>
      </c>
      <c r="C1117" s="52" t="s">
        <v>2710</v>
      </c>
      <c r="D1117" s="31"/>
      <c r="E1117" s="98" t="s">
        <v>4707</v>
      </c>
      <c r="F1117" s="52" t="s">
        <v>2797</v>
      </c>
      <c r="G1117" s="52" t="s">
        <v>2799</v>
      </c>
      <c r="H1117" s="52" t="s">
        <v>112</v>
      </c>
      <c r="I1117" s="52" t="s">
        <v>94</v>
      </c>
      <c r="J1117" s="52" t="s">
        <v>638</v>
      </c>
      <c r="K1117" s="52" t="s">
        <v>30</v>
      </c>
      <c r="L1117" s="52" t="s">
        <v>39</v>
      </c>
      <c r="M1117" s="52" t="s">
        <v>58</v>
      </c>
      <c r="N1117" s="52" t="s">
        <v>1053</v>
      </c>
      <c r="O1117" s="52" t="s">
        <v>55</v>
      </c>
      <c r="P1117" s="32"/>
      <c r="Q1117" s="52" t="s">
        <v>638</v>
      </c>
      <c r="R1117" s="33">
        <f t="shared" si="223"/>
        <v>1</v>
      </c>
      <c r="S1117" s="53" t="str">
        <f t="shared" si="221"/>
        <v>МКІП</v>
      </c>
      <c r="T1117" s="53"/>
      <c r="U1117" s="31"/>
      <c r="V1117" s="31"/>
      <c r="W1117" s="31"/>
      <c r="X1117" s="57" t="s">
        <v>4367</v>
      </c>
      <c r="Y1117" s="31"/>
      <c r="Z1117" s="31"/>
      <c r="AA1117" s="31"/>
      <c r="AB1117" s="31"/>
      <c r="AC1117" s="31"/>
      <c r="AD1117" s="34"/>
      <c r="AE1117" s="59">
        <f t="shared" si="225"/>
        <v>0</v>
      </c>
      <c r="AF1117" s="62" t="e">
        <f t="shared" si="224"/>
        <v>#VALUE!</v>
      </c>
      <c r="AG1117" s="31"/>
      <c r="AH1117" s="31">
        <f t="shared" si="227"/>
        <v>0</v>
      </c>
      <c r="AI1117" s="31">
        <f t="shared" si="227"/>
        <v>0</v>
      </c>
      <c r="AJ1117" s="31">
        <f t="shared" si="227"/>
        <v>0</v>
      </c>
      <c r="AK1117" s="31">
        <f t="shared" si="227"/>
        <v>0</v>
      </c>
      <c r="AL1117" s="31">
        <f t="shared" si="227"/>
        <v>0</v>
      </c>
      <c r="AM1117" s="31">
        <f t="shared" si="227"/>
        <v>0</v>
      </c>
      <c r="AN1117" s="31">
        <f t="shared" si="227"/>
        <v>0</v>
      </c>
      <c r="AO1117" s="31">
        <f t="shared" si="227"/>
        <v>0</v>
      </c>
      <c r="AP1117" s="31">
        <f t="shared" si="227"/>
        <v>0</v>
      </c>
      <c r="AQ1117" s="31">
        <f t="shared" si="227"/>
        <v>0</v>
      </c>
      <c r="AR1117" s="31">
        <f t="shared" si="227"/>
        <v>0</v>
      </c>
      <c r="AS1117" s="31">
        <f t="shared" si="227"/>
        <v>0</v>
      </c>
      <c r="AT1117" s="31">
        <f t="shared" si="227"/>
        <v>0</v>
      </c>
      <c r="AU1117" s="31">
        <f t="shared" si="227"/>
        <v>0</v>
      </c>
      <c r="AV1117" s="31">
        <f t="shared" si="227"/>
        <v>0</v>
      </c>
      <c r="AW1117" s="31">
        <f t="shared" si="227"/>
        <v>0</v>
      </c>
      <c r="AX1117" s="31"/>
    </row>
    <row r="1118" spans="1:50" ht="61.5" hidden="1" customHeight="1" x14ac:dyDescent="0.25">
      <c r="A1118" s="30">
        <v>1113</v>
      </c>
      <c r="B1118" s="73" t="s">
        <v>1222</v>
      </c>
      <c r="C1118" s="52" t="s">
        <v>2710</v>
      </c>
      <c r="D1118" s="31"/>
      <c r="E1118" s="98" t="s">
        <v>4707</v>
      </c>
      <c r="F1118" s="52" t="s">
        <v>2797</v>
      </c>
      <c r="G1118" s="52" t="s">
        <v>2800</v>
      </c>
      <c r="H1118" s="52" t="s">
        <v>101</v>
      </c>
      <c r="I1118" s="52" t="s">
        <v>141</v>
      </c>
      <c r="J1118" s="52" t="s">
        <v>638</v>
      </c>
      <c r="K1118" s="52" t="s">
        <v>30</v>
      </c>
      <c r="L1118" s="52" t="s">
        <v>39</v>
      </c>
      <c r="M1118" s="52" t="s">
        <v>64</v>
      </c>
      <c r="N1118" s="52" t="s">
        <v>65</v>
      </c>
      <c r="O1118" s="52" t="s">
        <v>55</v>
      </c>
      <c r="P1118" s="32"/>
      <c r="Q1118" s="52" t="s">
        <v>638</v>
      </c>
      <c r="R1118" s="33">
        <f t="shared" si="223"/>
        <v>1</v>
      </c>
      <c r="S1118" s="53" t="str">
        <f t="shared" si="221"/>
        <v>МКІП</v>
      </c>
      <c r="T1118" s="53"/>
      <c r="U1118" s="31"/>
      <c r="V1118" s="31"/>
      <c r="W1118" s="31"/>
      <c r="X1118" s="57" t="s">
        <v>4367</v>
      </c>
      <c r="Y1118" s="31"/>
      <c r="Z1118" s="31"/>
      <c r="AA1118" s="31"/>
      <c r="AB1118" s="31"/>
      <c r="AC1118" s="31"/>
      <c r="AD1118" s="34"/>
      <c r="AE1118" s="59">
        <f t="shared" si="225"/>
        <v>0</v>
      </c>
      <c r="AF1118" s="62" t="e">
        <f t="shared" si="224"/>
        <v>#VALUE!</v>
      </c>
      <c r="AG1118" s="31"/>
      <c r="AH1118" s="31">
        <f t="shared" si="227"/>
        <v>0</v>
      </c>
      <c r="AI1118" s="31">
        <f t="shared" si="227"/>
        <v>0</v>
      </c>
      <c r="AJ1118" s="31">
        <f t="shared" si="227"/>
        <v>0</v>
      </c>
      <c r="AK1118" s="31">
        <f t="shared" si="227"/>
        <v>0</v>
      </c>
      <c r="AL1118" s="31">
        <f t="shared" si="227"/>
        <v>0</v>
      </c>
      <c r="AM1118" s="31">
        <f t="shared" si="227"/>
        <v>0</v>
      </c>
      <c r="AN1118" s="31">
        <f t="shared" si="227"/>
        <v>0</v>
      </c>
      <c r="AO1118" s="31">
        <f t="shared" si="227"/>
        <v>0</v>
      </c>
      <c r="AP1118" s="31">
        <f t="shared" si="227"/>
        <v>0</v>
      </c>
      <c r="AQ1118" s="31">
        <f t="shared" si="227"/>
        <v>0</v>
      </c>
      <c r="AR1118" s="31">
        <f t="shared" si="227"/>
        <v>0</v>
      </c>
      <c r="AS1118" s="31">
        <f t="shared" si="227"/>
        <v>0</v>
      </c>
      <c r="AT1118" s="31">
        <f t="shared" si="227"/>
        <v>0</v>
      </c>
      <c r="AU1118" s="31">
        <f t="shared" si="227"/>
        <v>0</v>
      </c>
      <c r="AV1118" s="31">
        <f t="shared" si="227"/>
        <v>0</v>
      </c>
      <c r="AW1118" s="31">
        <f t="shared" si="227"/>
        <v>0</v>
      </c>
      <c r="AX1118" s="31"/>
    </row>
    <row r="1119" spans="1:50" ht="61.5" hidden="1" customHeight="1" x14ac:dyDescent="0.25">
      <c r="A1119" s="30">
        <v>1114</v>
      </c>
      <c r="B1119" s="73" t="s">
        <v>1222</v>
      </c>
      <c r="C1119" s="52" t="s">
        <v>2710</v>
      </c>
      <c r="D1119" s="31"/>
      <c r="E1119" s="98" t="s">
        <v>4707</v>
      </c>
      <c r="F1119" s="52" t="s">
        <v>2797</v>
      </c>
      <c r="G1119" s="52" t="s">
        <v>2801</v>
      </c>
      <c r="H1119" s="52" t="s">
        <v>49</v>
      </c>
      <c r="I1119" s="52" t="s">
        <v>68</v>
      </c>
      <c r="J1119" s="52" t="s">
        <v>638</v>
      </c>
      <c r="K1119" s="52" t="s">
        <v>30</v>
      </c>
      <c r="L1119" s="52" t="s">
        <v>39</v>
      </c>
      <c r="M1119" s="52" t="s">
        <v>69</v>
      </c>
      <c r="N1119" s="52" t="s">
        <v>70</v>
      </c>
      <c r="O1119" s="52" t="s">
        <v>55</v>
      </c>
      <c r="P1119" s="32"/>
      <c r="Q1119" s="52" t="s">
        <v>638</v>
      </c>
      <c r="R1119" s="33">
        <f t="shared" si="223"/>
        <v>1</v>
      </c>
      <c r="S1119" s="53" t="str">
        <f t="shared" si="221"/>
        <v>МКІП</v>
      </c>
      <c r="T1119" s="53"/>
      <c r="U1119" s="31"/>
      <c r="V1119" s="31"/>
      <c r="W1119" s="31"/>
      <c r="X1119" s="57" t="s">
        <v>4367</v>
      </c>
      <c r="Y1119" s="31"/>
      <c r="Z1119" s="31"/>
      <c r="AA1119" s="31"/>
      <c r="AB1119" s="31"/>
      <c r="AC1119" s="31"/>
      <c r="AD1119" s="34"/>
      <c r="AE1119" s="59">
        <f t="shared" si="225"/>
        <v>0</v>
      </c>
      <c r="AF1119" s="62" t="e">
        <f t="shared" si="224"/>
        <v>#VALUE!</v>
      </c>
      <c r="AG1119" s="31"/>
      <c r="AH1119" s="31">
        <f t="shared" si="227"/>
        <v>0</v>
      </c>
      <c r="AI1119" s="31">
        <f t="shared" si="227"/>
        <v>0</v>
      </c>
      <c r="AJ1119" s="31">
        <f t="shared" si="227"/>
        <v>0</v>
      </c>
      <c r="AK1119" s="31">
        <f t="shared" si="227"/>
        <v>0</v>
      </c>
      <c r="AL1119" s="31">
        <f t="shared" si="227"/>
        <v>0</v>
      </c>
      <c r="AM1119" s="31">
        <f t="shared" si="227"/>
        <v>0</v>
      </c>
      <c r="AN1119" s="31">
        <f t="shared" si="227"/>
        <v>0</v>
      </c>
      <c r="AO1119" s="31">
        <f t="shared" si="227"/>
        <v>0</v>
      </c>
      <c r="AP1119" s="31">
        <f t="shared" si="227"/>
        <v>0</v>
      </c>
      <c r="AQ1119" s="31">
        <f t="shared" si="227"/>
        <v>0</v>
      </c>
      <c r="AR1119" s="31">
        <f t="shared" si="227"/>
        <v>0</v>
      </c>
      <c r="AS1119" s="31">
        <f t="shared" si="227"/>
        <v>0</v>
      </c>
      <c r="AT1119" s="31">
        <f t="shared" si="227"/>
        <v>0</v>
      </c>
      <c r="AU1119" s="31">
        <f t="shared" si="227"/>
        <v>0</v>
      </c>
      <c r="AV1119" s="31">
        <f t="shared" si="227"/>
        <v>0</v>
      </c>
      <c r="AW1119" s="31">
        <f t="shared" si="227"/>
        <v>0</v>
      </c>
      <c r="AX1119" s="31"/>
    </row>
    <row r="1120" spans="1:50" ht="61.5" hidden="1" customHeight="1" x14ac:dyDescent="0.25">
      <c r="A1120" s="30">
        <v>1115</v>
      </c>
      <c r="B1120" s="73" t="s">
        <v>1222</v>
      </c>
      <c r="C1120" s="52" t="s">
        <v>2710</v>
      </c>
      <c r="D1120" s="31"/>
      <c r="E1120" s="98" t="s">
        <v>4708</v>
      </c>
      <c r="F1120" s="52" t="s">
        <v>2802</v>
      </c>
      <c r="G1120" s="52" t="s">
        <v>2803</v>
      </c>
      <c r="H1120" s="52" t="s">
        <v>98</v>
      </c>
      <c r="I1120" s="52" t="s">
        <v>112</v>
      </c>
      <c r="J1120" s="52" t="s">
        <v>638</v>
      </c>
      <c r="K1120" s="52" t="s">
        <v>30</v>
      </c>
      <c r="L1120" s="52" t="s">
        <v>39</v>
      </c>
      <c r="M1120" s="52" t="s">
        <v>54</v>
      </c>
      <c r="N1120" s="52" t="s">
        <v>638</v>
      </c>
      <c r="O1120" s="52" t="s">
        <v>55</v>
      </c>
      <c r="P1120" s="32"/>
      <c r="Q1120" s="52" t="s">
        <v>638</v>
      </c>
      <c r="R1120" s="33">
        <f t="shared" si="223"/>
        <v>1</v>
      </c>
      <c r="S1120" s="53" t="str">
        <f t="shared" si="221"/>
        <v>МКІП</v>
      </c>
      <c r="T1120" s="53"/>
      <c r="U1120" s="31"/>
      <c r="V1120" s="31"/>
      <c r="W1120" s="31"/>
      <c r="X1120" s="57" t="s">
        <v>4367</v>
      </c>
      <c r="Y1120" s="31"/>
      <c r="Z1120" s="31"/>
      <c r="AA1120" s="31"/>
      <c r="AB1120" s="31"/>
      <c r="AC1120" s="31"/>
      <c r="AD1120" s="34"/>
      <c r="AE1120" s="59">
        <f t="shared" si="225"/>
        <v>0</v>
      </c>
      <c r="AF1120" s="62" t="e">
        <f t="shared" si="224"/>
        <v>#VALUE!</v>
      </c>
      <c r="AG1120" s="31"/>
      <c r="AH1120" s="31">
        <f t="shared" si="227"/>
        <v>0</v>
      </c>
      <c r="AI1120" s="31">
        <f t="shared" si="227"/>
        <v>0</v>
      </c>
      <c r="AJ1120" s="31">
        <f t="shared" si="227"/>
        <v>0</v>
      </c>
      <c r="AK1120" s="31">
        <f t="shared" si="227"/>
        <v>0</v>
      </c>
      <c r="AL1120" s="31">
        <f t="shared" si="227"/>
        <v>0</v>
      </c>
      <c r="AM1120" s="31">
        <f t="shared" si="227"/>
        <v>0</v>
      </c>
      <c r="AN1120" s="31">
        <f t="shared" si="227"/>
        <v>0</v>
      </c>
      <c r="AO1120" s="31">
        <f t="shared" si="227"/>
        <v>0</v>
      </c>
      <c r="AP1120" s="31">
        <f t="shared" si="227"/>
        <v>0</v>
      </c>
      <c r="AQ1120" s="31">
        <f t="shared" si="227"/>
        <v>0</v>
      </c>
      <c r="AR1120" s="31">
        <f t="shared" si="227"/>
        <v>0</v>
      </c>
      <c r="AS1120" s="31">
        <f t="shared" si="227"/>
        <v>0</v>
      </c>
      <c r="AT1120" s="31">
        <f t="shared" si="227"/>
        <v>0</v>
      </c>
      <c r="AU1120" s="31">
        <f t="shared" si="227"/>
        <v>0</v>
      </c>
      <c r="AV1120" s="31">
        <f t="shared" si="227"/>
        <v>0</v>
      </c>
      <c r="AW1120" s="31">
        <f t="shared" si="227"/>
        <v>0</v>
      </c>
      <c r="AX1120" s="31"/>
    </row>
    <row r="1121" spans="1:50" ht="61.5" hidden="1" customHeight="1" x14ac:dyDescent="0.25">
      <c r="A1121" s="30">
        <v>1116</v>
      </c>
      <c r="B1121" s="73" t="s">
        <v>1222</v>
      </c>
      <c r="C1121" s="52" t="s">
        <v>2710</v>
      </c>
      <c r="D1121" s="31"/>
      <c r="E1121" s="98" t="s">
        <v>4708</v>
      </c>
      <c r="F1121" s="52" t="s">
        <v>2802</v>
      </c>
      <c r="G1121" s="52" t="s">
        <v>2804</v>
      </c>
      <c r="H1121" s="52" t="s">
        <v>112</v>
      </c>
      <c r="I1121" s="52" t="s">
        <v>94</v>
      </c>
      <c r="J1121" s="52" t="s">
        <v>638</v>
      </c>
      <c r="K1121" s="52" t="s">
        <v>30</v>
      </c>
      <c r="L1121" s="52" t="s">
        <v>39</v>
      </c>
      <c r="M1121" s="52" t="s">
        <v>58</v>
      </c>
      <c r="N1121" s="52" t="s">
        <v>1053</v>
      </c>
      <c r="O1121" s="52" t="s">
        <v>55</v>
      </c>
      <c r="P1121" s="32"/>
      <c r="Q1121" s="52" t="s">
        <v>638</v>
      </c>
      <c r="R1121" s="33">
        <f t="shared" si="223"/>
        <v>1</v>
      </c>
      <c r="S1121" s="53" t="str">
        <f t="shared" si="221"/>
        <v>МКІП</v>
      </c>
      <c r="T1121" s="53"/>
      <c r="U1121" s="31"/>
      <c r="V1121" s="31"/>
      <c r="W1121" s="31"/>
      <c r="X1121" s="57" t="s">
        <v>4367</v>
      </c>
      <c r="Y1121" s="31"/>
      <c r="Z1121" s="31"/>
      <c r="AA1121" s="31"/>
      <c r="AB1121" s="31"/>
      <c r="AC1121" s="31"/>
      <c r="AD1121" s="34"/>
      <c r="AE1121" s="59">
        <f t="shared" si="225"/>
        <v>0</v>
      </c>
      <c r="AF1121" s="62" t="e">
        <f t="shared" si="224"/>
        <v>#VALUE!</v>
      </c>
      <c r="AG1121" s="31"/>
      <c r="AH1121" s="31">
        <f t="shared" si="227"/>
        <v>0</v>
      </c>
      <c r="AI1121" s="31">
        <f t="shared" si="227"/>
        <v>0</v>
      </c>
      <c r="AJ1121" s="31">
        <f t="shared" si="227"/>
        <v>0</v>
      </c>
      <c r="AK1121" s="31">
        <f t="shared" si="227"/>
        <v>0</v>
      </c>
      <c r="AL1121" s="31">
        <f t="shared" si="227"/>
        <v>0</v>
      </c>
      <c r="AM1121" s="31">
        <f t="shared" si="227"/>
        <v>0</v>
      </c>
      <c r="AN1121" s="31">
        <f t="shared" si="227"/>
        <v>0</v>
      </c>
      <c r="AO1121" s="31">
        <f t="shared" si="227"/>
        <v>0</v>
      </c>
      <c r="AP1121" s="31">
        <f t="shared" si="227"/>
        <v>0</v>
      </c>
      <c r="AQ1121" s="31">
        <f t="shared" si="227"/>
        <v>0</v>
      </c>
      <c r="AR1121" s="31">
        <f t="shared" si="227"/>
        <v>0</v>
      </c>
      <c r="AS1121" s="31">
        <f t="shared" si="227"/>
        <v>0</v>
      </c>
      <c r="AT1121" s="31">
        <f t="shared" si="227"/>
        <v>0</v>
      </c>
      <c r="AU1121" s="31">
        <f t="shared" si="227"/>
        <v>0</v>
      </c>
      <c r="AV1121" s="31">
        <f t="shared" si="227"/>
        <v>0</v>
      </c>
      <c r="AW1121" s="31">
        <f t="shared" ref="AW1121" si="228">IF(ISNUMBER(FIND($AD1121,AW$5)),$AD1121,"")</f>
        <v>0</v>
      </c>
      <c r="AX1121" s="31"/>
    </row>
    <row r="1122" spans="1:50" ht="61.5" hidden="1" customHeight="1" x14ac:dyDescent="0.25">
      <c r="A1122" s="30">
        <v>1117</v>
      </c>
      <c r="B1122" s="73" t="s">
        <v>1222</v>
      </c>
      <c r="C1122" s="52" t="s">
        <v>2710</v>
      </c>
      <c r="D1122" s="31"/>
      <c r="E1122" s="98" t="s">
        <v>4708</v>
      </c>
      <c r="F1122" s="52" t="s">
        <v>2802</v>
      </c>
      <c r="G1122" s="52" t="s">
        <v>2805</v>
      </c>
      <c r="H1122" s="52" t="s">
        <v>101</v>
      </c>
      <c r="I1122" s="52" t="s">
        <v>141</v>
      </c>
      <c r="J1122" s="52" t="s">
        <v>638</v>
      </c>
      <c r="K1122" s="52" t="s">
        <v>30</v>
      </c>
      <c r="L1122" s="52" t="s">
        <v>39</v>
      </c>
      <c r="M1122" s="52" t="s">
        <v>64</v>
      </c>
      <c r="N1122" s="52" t="s">
        <v>65</v>
      </c>
      <c r="O1122" s="52" t="s">
        <v>55</v>
      </c>
      <c r="P1122" s="32"/>
      <c r="Q1122" s="52" t="s">
        <v>638</v>
      </c>
      <c r="R1122" s="33">
        <f t="shared" si="223"/>
        <v>1</v>
      </c>
      <c r="S1122" s="53" t="str">
        <f t="shared" si="221"/>
        <v>МКІП</v>
      </c>
      <c r="T1122" s="53"/>
      <c r="U1122" s="31"/>
      <c r="V1122" s="31"/>
      <c r="W1122" s="31"/>
      <c r="X1122" s="57" t="s">
        <v>4367</v>
      </c>
      <c r="Y1122" s="31"/>
      <c r="Z1122" s="31"/>
      <c r="AA1122" s="31"/>
      <c r="AB1122" s="31"/>
      <c r="AC1122" s="31"/>
      <c r="AD1122" s="34"/>
      <c r="AE1122" s="59">
        <f t="shared" si="225"/>
        <v>0</v>
      </c>
      <c r="AF1122" s="62" t="e">
        <f t="shared" si="224"/>
        <v>#VALUE!</v>
      </c>
      <c r="AG1122" s="31"/>
      <c r="AH1122" s="31">
        <f t="shared" ref="AH1122:AW1137" si="229">IF(ISNUMBER(FIND($AD1122,AH$5)),$AD1122,"")</f>
        <v>0</v>
      </c>
      <c r="AI1122" s="31">
        <f t="shared" si="229"/>
        <v>0</v>
      </c>
      <c r="AJ1122" s="31">
        <f t="shared" si="229"/>
        <v>0</v>
      </c>
      <c r="AK1122" s="31">
        <f t="shared" si="229"/>
        <v>0</v>
      </c>
      <c r="AL1122" s="31">
        <f t="shared" si="229"/>
        <v>0</v>
      </c>
      <c r="AM1122" s="31">
        <f t="shared" si="229"/>
        <v>0</v>
      </c>
      <c r="AN1122" s="31">
        <f t="shared" si="229"/>
        <v>0</v>
      </c>
      <c r="AO1122" s="31">
        <f t="shared" si="229"/>
        <v>0</v>
      </c>
      <c r="AP1122" s="31">
        <f t="shared" si="229"/>
        <v>0</v>
      </c>
      <c r="AQ1122" s="31">
        <f t="shared" si="229"/>
        <v>0</v>
      </c>
      <c r="AR1122" s="31">
        <f t="shared" si="229"/>
        <v>0</v>
      </c>
      <c r="AS1122" s="31">
        <f t="shared" si="229"/>
        <v>0</v>
      </c>
      <c r="AT1122" s="31">
        <f t="shared" si="229"/>
        <v>0</v>
      </c>
      <c r="AU1122" s="31">
        <f t="shared" si="229"/>
        <v>0</v>
      </c>
      <c r="AV1122" s="31">
        <f t="shared" si="229"/>
        <v>0</v>
      </c>
      <c r="AW1122" s="31">
        <f t="shared" si="229"/>
        <v>0</v>
      </c>
      <c r="AX1122" s="31"/>
    </row>
    <row r="1123" spans="1:50" ht="61.5" hidden="1" customHeight="1" x14ac:dyDescent="0.25">
      <c r="A1123" s="30">
        <v>1118</v>
      </c>
      <c r="B1123" s="73" t="s">
        <v>1222</v>
      </c>
      <c r="C1123" s="52" t="s">
        <v>2710</v>
      </c>
      <c r="D1123" s="31"/>
      <c r="E1123" s="98" t="s">
        <v>4708</v>
      </c>
      <c r="F1123" s="52" t="s">
        <v>2802</v>
      </c>
      <c r="G1123" s="52" t="s">
        <v>2806</v>
      </c>
      <c r="H1123" s="52" t="s">
        <v>49</v>
      </c>
      <c r="I1123" s="52" t="s">
        <v>68</v>
      </c>
      <c r="J1123" s="52" t="s">
        <v>638</v>
      </c>
      <c r="K1123" s="52" t="s">
        <v>30</v>
      </c>
      <c r="L1123" s="52" t="s">
        <v>39</v>
      </c>
      <c r="M1123" s="52" t="s">
        <v>69</v>
      </c>
      <c r="N1123" s="52" t="s">
        <v>70</v>
      </c>
      <c r="O1123" s="52" t="s">
        <v>55</v>
      </c>
      <c r="P1123" s="32"/>
      <c r="Q1123" s="52" t="s">
        <v>638</v>
      </c>
      <c r="R1123" s="33">
        <f t="shared" si="223"/>
        <v>1</v>
      </c>
      <c r="S1123" s="53" t="str">
        <f t="shared" si="221"/>
        <v>МКІП</v>
      </c>
      <c r="T1123" s="53"/>
      <c r="U1123" s="31"/>
      <c r="V1123" s="31"/>
      <c r="W1123" s="31"/>
      <c r="X1123" s="57" t="s">
        <v>4367</v>
      </c>
      <c r="Y1123" s="31"/>
      <c r="Z1123" s="31"/>
      <c r="AA1123" s="31"/>
      <c r="AB1123" s="31"/>
      <c r="AC1123" s="31"/>
      <c r="AD1123" s="34"/>
      <c r="AE1123" s="59">
        <f t="shared" si="225"/>
        <v>0</v>
      </c>
      <c r="AF1123" s="62" t="e">
        <f t="shared" si="224"/>
        <v>#VALUE!</v>
      </c>
      <c r="AG1123" s="31"/>
      <c r="AH1123" s="31">
        <f t="shared" si="229"/>
        <v>0</v>
      </c>
      <c r="AI1123" s="31">
        <f t="shared" si="229"/>
        <v>0</v>
      </c>
      <c r="AJ1123" s="31">
        <f t="shared" si="229"/>
        <v>0</v>
      </c>
      <c r="AK1123" s="31">
        <f t="shared" si="229"/>
        <v>0</v>
      </c>
      <c r="AL1123" s="31">
        <f t="shared" si="229"/>
        <v>0</v>
      </c>
      <c r="AM1123" s="31">
        <f t="shared" si="229"/>
        <v>0</v>
      </c>
      <c r="AN1123" s="31">
        <f t="shared" si="229"/>
        <v>0</v>
      </c>
      <c r="AO1123" s="31">
        <f t="shared" si="229"/>
        <v>0</v>
      </c>
      <c r="AP1123" s="31">
        <f t="shared" si="229"/>
        <v>0</v>
      </c>
      <c r="AQ1123" s="31">
        <f t="shared" si="229"/>
        <v>0</v>
      </c>
      <c r="AR1123" s="31">
        <f t="shared" si="229"/>
        <v>0</v>
      </c>
      <c r="AS1123" s="31">
        <f t="shared" si="229"/>
        <v>0</v>
      </c>
      <c r="AT1123" s="31">
        <f t="shared" si="229"/>
        <v>0</v>
      </c>
      <c r="AU1123" s="31">
        <f t="shared" si="229"/>
        <v>0</v>
      </c>
      <c r="AV1123" s="31">
        <f t="shared" si="229"/>
        <v>0</v>
      </c>
      <c r="AW1123" s="31">
        <f t="shared" si="229"/>
        <v>0</v>
      </c>
      <c r="AX1123" s="31"/>
    </row>
    <row r="1124" spans="1:50" ht="61.5" hidden="1" customHeight="1" x14ac:dyDescent="0.25">
      <c r="A1124" s="30">
        <v>1119</v>
      </c>
      <c r="B1124" s="73" t="s">
        <v>1222</v>
      </c>
      <c r="C1124" s="52" t="s">
        <v>2710</v>
      </c>
      <c r="D1124" s="52" t="s">
        <v>2807</v>
      </c>
      <c r="E1124" s="98" t="s">
        <v>4709</v>
      </c>
      <c r="F1124" s="52" t="s">
        <v>2808</v>
      </c>
      <c r="G1124" s="52" t="s">
        <v>2809</v>
      </c>
      <c r="H1124" s="52" t="s">
        <v>15</v>
      </c>
      <c r="I1124" s="52" t="s">
        <v>49</v>
      </c>
      <c r="J1124" s="52" t="s">
        <v>353</v>
      </c>
      <c r="K1124" s="52" t="s">
        <v>30</v>
      </c>
      <c r="L1124" s="52" t="s">
        <v>39</v>
      </c>
      <c r="M1124" s="52" t="s">
        <v>54</v>
      </c>
      <c r="N1124" s="52" t="s">
        <v>356</v>
      </c>
      <c r="O1124" s="52" t="s">
        <v>55</v>
      </c>
      <c r="P1124" s="32"/>
      <c r="Q1124" s="52" t="s">
        <v>353</v>
      </c>
      <c r="R1124" s="33">
        <f t="shared" si="223"/>
        <v>1</v>
      </c>
      <c r="S1124" s="53" t="str">
        <f t="shared" si="221"/>
        <v>Мінрегіон</v>
      </c>
      <c r="T1124" s="53"/>
      <c r="U1124" s="31"/>
      <c r="V1124" s="31"/>
      <c r="W1124" s="31"/>
      <c r="X1124" s="57" t="s">
        <v>4367</v>
      </c>
      <c r="Y1124" s="31"/>
      <c r="Z1124" s="31"/>
      <c r="AA1124" s="31"/>
      <c r="AB1124" s="31"/>
      <c r="AC1124" s="31"/>
      <c r="AD1124" s="34"/>
      <c r="AE1124" s="59">
        <f t="shared" si="225"/>
        <v>0</v>
      </c>
      <c r="AF1124" s="62" t="e">
        <f t="shared" si="224"/>
        <v>#VALUE!</v>
      </c>
      <c r="AG1124" s="31"/>
      <c r="AH1124" s="31">
        <f t="shared" si="229"/>
        <v>0</v>
      </c>
      <c r="AI1124" s="31">
        <f t="shared" si="229"/>
        <v>0</v>
      </c>
      <c r="AJ1124" s="31">
        <f t="shared" si="229"/>
        <v>0</v>
      </c>
      <c r="AK1124" s="31">
        <f t="shared" si="229"/>
        <v>0</v>
      </c>
      <c r="AL1124" s="31">
        <f t="shared" si="229"/>
        <v>0</v>
      </c>
      <c r="AM1124" s="31">
        <f t="shared" si="229"/>
        <v>0</v>
      </c>
      <c r="AN1124" s="31">
        <f t="shared" si="229"/>
        <v>0</v>
      </c>
      <c r="AO1124" s="31">
        <f t="shared" si="229"/>
        <v>0</v>
      </c>
      <c r="AP1124" s="31">
        <f t="shared" si="229"/>
        <v>0</v>
      </c>
      <c r="AQ1124" s="31">
        <f t="shared" si="229"/>
        <v>0</v>
      </c>
      <c r="AR1124" s="31">
        <f t="shared" si="229"/>
        <v>0</v>
      </c>
      <c r="AS1124" s="31">
        <f t="shared" si="229"/>
        <v>0</v>
      </c>
      <c r="AT1124" s="31">
        <f t="shared" si="229"/>
        <v>0</v>
      </c>
      <c r="AU1124" s="31">
        <f t="shared" si="229"/>
        <v>0</v>
      </c>
      <c r="AV1124" s="31">
        <f t="shared" si="229"/>
        <v>0</v>
      </c>
      <c r="AW1124" s="31">
        <f t="shared" si="229"/>
        <v>0</v>
      </c>
      <c r="AX1124" s="31"/>
    </row>
    <row r="1125" spans="1:50" ht="61.5" hidden="1" customHeight="1" x14ac:dyDescent="0.25">
      <c r="A1125" s="30">
        <v>1120</v>
      </c>
      <c r="B1125" s="73" t="s">
        <v>1222</v>
      </c>
      <c r="C1125" s="52" t="s">
        <v>2710</v>
      </c>
      <c r="D1125" s="31"/>
      <c r="E1125" s="98" t="s">
        <v>4709</v>
      </c>
      <c r="F1125" s="52" t="s">
        <v>2808</v>
      </c>
      <c r="G1125" s="52" t="s">
        <v>2810</v>
      </c>
      <c r="H1125" s="52" t="s">
        <v>28</v>
      </c>
      <c r="I1125" s="52" t="s">
        <v>28</v>
      </c>
      <c r="J1125" s="52" t="s">
        <v>353</v>
      </c>
      <c r="K1125" s="52" t="s">
        <v>30</v>
      </c>
      <c r="L1125" s="52" t="s">
        <v>39</v>
      </c>
      <c r="M1125" s="52" t="s">
        <v>58</v>
      </c>
      <c r="N1125" s="52" t="s">
        <v>2728</v>
      </c>
      <c r="O1125" s="52" t="s">
        <v>55</v>
      </c>
      <c r="P1125" s="32"/>
      <c r="Q1125" s="52" t="s">
        <v>353</v>
      </c>
      <c r="R1125" s="33">
        <f t="shared" si="223"/>
        <v>1</v>
      </c>
      <c r="S1125" s="53" t="str">
        <f t="shared" si="221"/>
        <v>Мінрегіон</v>
      </c>
      <c r="T1125" s="53"/>
      <c r="U1125" s="31"/>
      <c r="V1125" s="31"/>
      <c r="W1125" s="31"/>
      <c r="X1125" s="31"/>
      <c r="Y1125" s="57" t="s">
        <v>4367</v>
      </c>
      <c r="Z1125" s="31"/>
      <c r="AA1125" s="31"/>
      <c r="AB1125" s="31"/>
      <c r="AC1125" s="31"/>
      <c r="AD1125" s="34"/>
      <c r="AE1125" s="59">
        <f t="shared" si="225"/>
        <v>0</v>
      </c>
      <c r="AF1125" s="62" t="e">
        <f t="shared" si="224"/>
        <v>#VALUE!</v>
      </c>
      <c r="AG1125" s="31"/>
      <c r="AH1125" s="31">
        <f t="shared" si="229"/>
        <v>0</v>
      </c>
      <c r="AI1125" s="31">
        <f t="shared" si="229"/>
        <v>0</v>
      </c>
      <c r="AJ1125" s="31">
        <f t="shared" si="229"/>
        <v>0</v>
      </c>
      <c r="AK1125" s="31">
        <f t="shared" si="229"/>
        <v>0</v>
      </c>
      <c r="AL1125" s="31">
        <f t="shared" si="229"/>
        <v>0</v>
      </c>
      <c r="AM1125" s="31">
        <f t="shared" si="229"/>
        <v>0</v>
      </c>
      <c r="AN1125" s="31">
        <f t="shared" si="229"/>
        <v>0</v>
      </c>
      <c r="AO1125" s="31">
        <f t="shared" si="229"/>
        <v>0</v>
      </c>
      <c r="AP1125" s="31">
        <f t="shared" si="229"/>
        <v>0</v>
      </c>
      <c r="AQ1125" s="31">
        <f t="shared" si="229"/>
        <v>0</v>
      </c>
      <c r="AR1125" s="31">
        <f t="shared" si="229"/>
        <v>0</v>
      </c>
      <c r="AS1125" s="31">
        <f t="shared" si="229"/>
        <v>0</v>
      </c>
      <c r="AT1125" s="31">
        <f t="shared" si="229"/>
        <v>0</v>
      </c>
      <c r="AU1125" s="31">
        <f t="shared" si="229"/>
        <v>0</v>
      </c>
      <c r="AV1125" s="31">
        <f t="shared" si="229"/>
        <v>0</v>
      </c>
      <c r="AW1125" s="31">
        <f t="shared" si="229"/>
        <v>0</v>
      </c>
      <c r="AX1125" s="31"/>
    </row>
    <row r="1126" spans="1:50" ht="61.5" hidden="1" customHeight="1" x14ac:dyDescent="0.25">
      <c r="A1126" s="30">
        <v>1121</v>
      </c>
      <c r="B1126" s="73" t="s">
        <v>1222</v>
      </c>
      <c r="C1126" s="52" t="s">
        <v>2710</v>
      </c>
      <c r="D1126" s="31"/>
      <c r="E1126" s="98" t="s">
        <v>4709</v>
      </c>
      <c r="F1126" s="52" t="s">
        <v>2808</v>
      </c>
      <c r="G1126" s="52" t="s">
        <v>2811</v>
      </c>
      <c r="H1126" s="52" t="s">
        <v>268</v>
      </c>
      <c r="I1126" s="52" t="s">
        <v>53</v>
      </c>
      <c r="J1126" s="52" t="s">
        <v>353</v>
      </c>
      <c r="K1126" s="52" t="s">
        <v>30</v>
      </c>
      <c r="L1126" s="52" t="s">
        <v>39</v>
      </c>
      <c r="M1126" s="52" t="s">
        <v>64</v>
      </c>
      <c r="N1126" s="52" t="s">
        <v>65</v>
      </c>
      <c r="O1126" s="52" t="s">
        <v>55</v>
      </c>
      <c r="P1126" s="32"/>
      <c r="Q1126" s="52" t="s">
        <v>353</v>
      </c>
      <c r="R1126" s="33">
        <f t="shared" si="223"/>
        <v>1</v>
      </c>
      <c r="S1126" s="53" t="str">
        <f t="shared" si="221"/>
        <v>Мінрегіон</v>
      </c>
      <c r="T1126" s="53"/>
      <c r="U1126" s="31"/>
      <c r="V1126" s="31"/>
      <c r="W1126" s="31"/>
      <c r="X1126" s="31"/>
      <c r="Y1126" s="57" t="s">
        <v>4367</v>
      </c>
      <c r="Z1126" s="31"/>
      <c r="AA1126" s="31"/>
      <c r="AB1126" s="31"/>
      <c r="AC1126" s="31"/>
      <c r="AD1126" s="34"/>
      <c r="AE1126" s="59">
        <f t="shared" si="225"/>
        <v>0</v>
      </c>
      <c r="AF1126" s="62" t="e">
        <f t="shared" si="224"/>
        <v>#VALUE!</v>
      </c>
      <c r="AG1126" s="31"/>
      <c r="AH1126" s="31">
        <f t="shared" si="229"/>
        <v>0</v>
      </c>
      <c r="AI1126" s="31">
        <f t="shared" si="229"/>
        <v>0</v>
      </c>
      <c r="AJ1126" s="31">
        <f t="shared" si="229"/>
        <v>0</v>
      </c>
      <c r="AK1126" s="31">
        <f t="shared" si="229"/>
        <v>0</v>
      </c>
      <c r="AL1126" s="31">
        <f t="shared" si="229"/>
        <v>0</v>
      </c>
      <c r="AM1126" s="31">
        <f t="shared" si="229"/>
        <v>0</v>
      </c>
      <c r="AN1126" s="31">
        <f t="shared" si="229"/>
        <v>0</v>
      </c>
      <c r="AO1126" s="31">
        <f t="shared" si="229"/>
        <v>0</v>
      </c>
      <c r="AP1126" s="31">
        <f t="shared" si="229"/>
        <v>0</v>
      </c>
      <c r="AQ1126" s="31">
        <f t="shared" si="229"/>
        <v>0</v>
      </c>
      <c r="AR1126" s="31">
        <f t="shared" si="229"/>
        <v>0</v>
      </c>
      <c r="AS1126" s="31">
        <f t="shared" si="229"/>
        <v>0</v>
      </c>
      <c r="AT1126" s="31">
        <f t="shared" si="229"/>
        <v>0</v>
      </c>
      <c r="AU1126" s="31">
        <f t="shared" si="229"/>
        <v>0</v>
      </c>
      <c r="AV1126" s="31">
        <f t="shared" si="229"/>
        <v>0</v>
      </c>
      <c r="AW1126" s="31">
        <f t="shared" si="229"/>
        <v>0</v>
      </c>
      <c r="AX1126" s="31"/>
    </row>
    <row r="1127" spans="1:50" ht="61.5" hidden="1" customHeight="1" x14ac:dyDescent="0.25">
      <c r="A1127" s="30">
        <v>1122</v>
      </c>
      <c r="B1127" s="73" t="s">
        <v>1222</v>
      </c>
      <c r="C1127" s="52" t="s">
        <v>2710</v>
      </c>
      <c r="D1127" s="31"/>
      <c r="E1127" s="98" t="s">
        <v>4709</v>
      </c>
      <c r="F1127" s="52" t="s">
        <v>2808</v>
      </c>
      <c r="G1127" s="52" t="s">
        <v>2812</v>
      </c>
      <c r="H1127" s="52" t="s">
        <v>57</v>
      </c>
      <c r="I1127" s="52" t="s">
        <v>68</v>
      </c>
      <c r="J1127" s="52" t="s">
        <v>353</v>
      </c>
      <c r="K1127" s="52" t="s">
        <v>30</v>
      </c>
      <c r="L1127" s="52" t="s">
        <v>39</v>
      </c>
      <c r="M1127" s="52" t="s">
        <v>69</v>
      </c>
      <c r="N1127" s="52" t="s">
        <v>70</v>
      </c>
      <c r="O1127" s="52" t="s">
        <v>55</v>
      </c>
      <c r="P1127" s="32"/>
      <c r="Q1127" s="52" t="s">
        <v>353</v>
      </c>
      <c r="R1127" s="33">
        <f t="shared" si="223"/>
        <v>1</v>
      </c>
      <c r="S1127" s="53" t="str">
        <f t="shared" si="221"/>
        <v>Мінрегіон</v>
      </c>
      <c r="T1127" s="53"/>
      <c r="U1127" s="31"/>
      <c r="V1127" s="31"/>
      <c r="W1127" s="31"/>
      <c r="X1127" s="31"/>
      <c r="Y1127" s="57" t="s">
        <v>4367</v>
      </c>
      <c r="Z1127" s="31"/>
      <c r="AA1127" s="31"/>
      <c r="AB1127" s="31"/>
      <c r="AC1127" s="31"/>
      <c r="AD1127" s="34"/>
      <c r="AE1127" s="59">
        <f t="shared" si="225"/>
        <v>0</v>
      </c>
      <c r="AF1127" s="62" t="e">
        <f t="shared" si="224"/>
        <v>#VALUE!</v>
      </c>
      <c r="AG1127" s="31"/>
      <c r="AH1127" s="31">
        <f t="shared" si="229"/>
        <v>0</v>
      </c>
      <c r="AI1127" s="31">
        <f t="shared" si="229"/>
        <v>0</v>
      </c>
      <c r="AJ1127" s="31">
        <f t="shared" si="229"/>
        <v>0</v>
      </c>
      <c r="AK1127" s="31">
        <f t="shared" si="229"/>
        <v>0</v>
      </c>
      <c r="AL1127" s="31">
        <f t="shared" si="229"/>
        <v>0</v>
      </c>
      <c r="AM1127" s="31">
        <f t="shared" si="229"/>
        <v>0</v>
      </c>
      <c r="AN1127" s="31">
        <f t="shared" si="229"/>
        <v>0</v>
      </c>
      <c r="AO1127" s="31">
        <f t="shared" si="229"/>
        <v>0</v>
      </c>
      <c r="AP1127" s="31">
        <f t="shared" si="229"/>
        <v>0</v>
      </c>
      <c r="AQ1127" s="31">
        <f t="shared" si="229"/>
        <v>0</v>
      </c>
      <c r="AR1127" s="31">
        <f t="shared" si="229"/>
        <v>0</v>
      </c>
      <c r="AS1127" s="31">
        <f t="shared" si="229"/>
        <v>0</v>
      </c>
      <c r="AT1127" s="31">
        <f t="shared" si="229"/>
        <v>0</v>
      </c>
      <c r="AU1127" s="31">
        <f t="shared" si="229"/>
        <v>0</v>
      </c>
      <c r="AV1127" s="31">
        <f t="shared" si="229"/>
        <v>0</v>
      </c>
      <c r="AW1127" s="31">
        <f t="shared" si="229"/>
        <v>0</v>
      </c>
      <c r="AX1127" s="31"/>
    </row>
    <row r="1128" spans="1:50" ht="61.5" hidden="1" customHeight="1" x14ac:dyDescent="0.25">
      <c r="A1128" s="30">
        <v>1123</v>
      </c>
      <c r="B1128" s="73" t="s">
        <v>1222</v>
      </c>
      <c r="C1128" s="52" t="s">
        <v>2710</v>
      </c>
      <c r="D1128" s="31"/>
      <c r="E1128" s="98" t="s">
        <v>4709</v>
      </c>
      <c r="F1128" s="52" t="s">
        <v>2808</v>
      </c>
      <c r="G1128" s="52" t="s">
        <v>2813</v>
      </c>
      <c r="H1128" s="52" t="s">
        <v>94</v>
      </c>
      <c r="I1128" s="52" t="s">
        <v>101</v>
      </c>
      <c r="J1128" s="52" t="s">
        <v>353</v>
      </c>
      <c r="K1128" s="52" t="s">
        <v>30</v>
      </c>
      <c r="L1128" s="52" t="s">
        <v>39</v>
      </c>
      <c r="M1128" s="52" t="s">
        <v>260</v>
      </c>
      <c r="N1128" s="52" t="s">
        <v>353</v>
      </c>
      <c r="O1128" s="52" t="s">
        <v>261</v>
      </c>
      <c r="P1128" s="32"/>
      <c r="Q1128" s="52" t="s">
        <v>353</v>
      </c>
      <c r="R1128" s="33">
        <f t="shared" si="223"/>
        <v>1</v>
      </c>
      <c r="S1128" s="53" t="str">
        <f t="shared" si="221"/>
        <v>Мінрегіон</v>
      </c>
      <c r="T1128" s="53"/>
      <c r="U1128" s="31"/>
      <c r="V1128" s="31"/>
      <c r="W1128" s="31"/>
      <c r="X1128" s="57" t="s">
        <v>4367</v>
      </c>
      <c r="Y1128" s="31"/>
      <c r="Z1128" s="31"/>
      <c r="AA1128" s="31"/>
      <c r="AB1128" s="31"/>
      <c r="AC1128" s="31"/>
      <c r="AD1128" s="34"/>
      <c r="AE1128" s="59">
        <f t="shared" si="225"/>
        <v>0</v>
      </c>
      <c r="AF1128" s="62" t="e">
        <f t="shared" si="224"/>
        <v>#VALUE!</v>
      </c>
      <c r="AG1128" s="31"/>
      <c r="AH1128" s="31">
        <f t="shared" si="229"/>
        <v>0</v>
      </c>
      <c r="AI1128" s="31">
        <f t="shared" si="229"/>
        <v>0</v>
      </c>
      <c r="AJ1128" s="31">
        <f t="shared" si="229"/>
        <v>0</v>
      </c>
      <c r="AK1128" s="31">
        <f t="shared" si="229"/>
        <v>0</v>
      </c>
      <c r="AL1128" s="31">
        <f t="shared" si="229"/>
        <v>0</v>
      </c>
      <c r="AM1128" s="31">
        <f t="shared" si="229"/>
        <v>0</v>
      </c>
      <c r="AN1128" s="31">
        <f t="shared" si="229"/>
        <v>0</v>
      </c>
      <c r="AO1128" s="31">
        <f t="shared" si="229"/>
        <v>0</v>
      </c>
      <c r="AP1128" s="31">
        <f t="shared" si="229"/>
        <v>0</v>
      </c>
      <c r="AQ1128" s="31">
        <f t="shared" si="229"/>
        <v>0</v>
      </c>
      <c r="AR1128" s="31">
        <f t="shared" si="229"/>
        <v>0</v>
      </c>
      <c r="AS1128" s="31">
        <f t="shared" si="229"/>
        <v>0</v>
      </c>
      <c r="AT1128" s="31">
        <f t="shared" si="229"/>
        <v>0</v>
      </c>
      <c r="AU1128" s="31">
        <f t="shared" si="229"/>
        <v>0</v>
      </c>
      <c r="AV1128" s="31">
        <f t="shared" si="229"/>
        <v>0</v>
      </c>
      <c r="AW1128" s="31">
        <f t="shared" si="229"/>
        <v>0</v>
      </c>
      <c r="AX1128" s="31"/>
    </row>
    <row r="1129" spans="1:50" ht="61.5" hidden="1" customHeight="1" x14ac:dyDescent="0.25">
      <c r="A1129" s="30">
        <v>1124</v>
      </c>
      <c r="B1129" s="73" t="s">
        <v>1222</v>
      </c>
      <c r="C1129" s="52" t="s">
        <v>2710</v>
      </c>
      <c r="D1129" s="31"/>
      <c r="E1129" s="98" t="s">
        <v>4709</v>
      </c>
      <c r="F1129" s="52" t="s">
        <v>2808</v>
      </c>
      <c r="G1129" s="52" t="s">
        <v>2814</v>
      </c>
      <c r="H1129" s="52" t="s">
        <v>258</v>
      </c>
      <c r="I1129" s="52" t="s">
        <v>258</v>
      </c>
      <c r="J1129" s="52" t="s">
        <v>353</v>
      </c>
      <c r="K1129" s="52" t="s">
        <v>30</v>
      </c>
      <c r="L1129" s="52" t="s">
        <v>39</v>
      </c>
      <c r="M1129" s="52" t="s">
        <v>58</v>
      </c>
      <c r="N1129" s="52" t="s">
        <v>356</v>
      </c>
      <c r="O1129" s="52" t="s">
        <v>261</v>
      </c>
      <c r="P1129" s="32"/>
      <c r="Q1129" s="52" t="s">
        <v>353</v>
      </c>
      <c r="R1129" s="33">
        <f t="shared" si="223"/>
        <v>1</v>
      </c>
      <c r="S1129" s="53" t="str">
        <f t="shared" si="221"/>
        <v>Мінрегіон</v>
      </c>
      <c r="T1129" s="53"/>
      <c r="U1129" s="31"/>
      <c r="V1129" s="31"/>
      <c r="W1129" s="31"/>
      <c r="X1129" s="57" t="s">
        <v>4367</v>
      </c>
      <c r="Y1129" s="31"/>
      <c r="Z1129" s="31"/>
      <c r="AA1129" s="31"/>
      <c r="AB1129" s="31"/>
      <c r="AC1129" s="31"/>
      <c r="AD1129" s="34"/>
      <c r="AE1129" s="59">
        <f t="shared" si="225"/>
        <v>0</v>
      </c>
      <c r="AF1129" s="62" t="e">
        <f t="shared" si="224"/>
        <v>#VALUE!</v>
      </c>
      <c r="AG1129" s="31"/>
      <c r="AH1129" s="31">
        <f t="shared" si="229"/>
        <v>0</v>
      </c>
      <c r="AI1129" s="31">
        <f t="shared" si="229"/>
        <v>0</v>
      </c>
      <c r="AJ1129" s="31">
        <f t="shared" si="229"/>
        <v>0</v>
      </c>
      <c r="AK1129" s="31">
        <f t="shared" si="229"/>
        <v>0</v>
      </c>
      <c r="AL1129" s="31">
        <f t="shared" si="229"/>
        <v>0</v>
      </c>
      <c r="AM1129" s="31">
        <f t="shared" si="229"/>
        <v>0</v>
      </c>
      <c r="AN1129" s="31">
        <f t="shared" si="229"/>
        <v>0</v>
      </c>
      <c r="AO1129" s="31">
        <f t="shared" si="229"/>
        <v>0</v>
      </c>
      <c r="AP1129" s="31">
        <f t="shared" si="229"/>
        <v>0</v>
      </c>
      <c r="AQ1129" s="31">
        <f t="shared" si="229"/>
        <v>0</v>
      </c>
      <c r="AR1129" s="31">
        <f t="shared" si="229"/>
        <v>0</v>
      </c>
      <c r="AS1129" s="31">
        <f t="shared" si="229"/>
        <v>0</v>
      </c>
      <c r="AT1129" s="31">
        <f t="shared" si="229"/>
        <v>0</v>
      </c>
      <c r="AU1129" s="31">
        <f t="shared" si="229"/>
        <v>0</v>
      </c>
      <c r="AV1129" s="31">
        <f t="shared" si="229"/>
        <v>0</v>
      </c>
      <c r="AW1129" s="31">
        <f t="shared" si="229"/>
        <v>0</v>
      </c>
      <c r="AX1129" s="31"/>
    </row>
    <row r="1130" spans="1:50" ht="61.5" hidden="1" customHeight="1" x14ac:dyDescent="0.25">
      <c r="A1130" s="30">
        <v>1125</v>
      </c>
      <c r="B1130" s="73" t="s">
        <v>1222</v>
      </c>
      <c r="C1130" s="52" t="s">
        <v>2710</v>
      </c>
      <c r="D1130" s="31"/>
      <c r="E1130" s="98" t="s">
        <v>4709</v>
      </c>
      <c r="F1130" s="52" t="s">
        <v>2808</v>
      </c>
      <c r="G1130" s="52" t="s">
        <v>2815</v>
      </c>
      <c r="H1130" s="52" t="s">
        <v>141</v>
      </c>
      <c r="I1130" s="52" t="s">
        <v>49</v>
      </c>
      <c r="J1130" s="52" t="s">
        <v>353</v>
      </c>
      <c r="K1130" s="52" t="s">
        <v>30</v>
      </c>
      <c r="L1130" s="52" t="s">
        <v>39</v>
      </c>
      <c r="M1130" s="52" t="s">
        <v>264</v>
      </c>
      <c r="N1130" s="52" t="s">
        <v>265</v>
      </c>
      <c r="O1130" s="52" t="s">
        <v>261</v>
      </c>
      <c r="P1130" s="32"/>
      <c r="Q1130" s="52" t="s">
        <v>353</v>
      </c>
      <c r="R1130" s="33">
        <f t="shared" si="223"/>
        <v>1</v>
      </c>
      <c r="S1130" s="53" t="str">
        <f t="shared" si="221"/>
        <v>Мінрегіон</v>
      </c>
      <c r="T1130" s="53"/>
      <c r="U1130" s="31"/>
      <c r="V1130" s="31"/>
      <c r="W1130" s="31"/>
      <c r="X1130" s="57" t="s">
        <v>4367</v>
      </c>
      <c r="Y1130" s="31"/>
      <c r="Z1130" s="31"/>
      <c r="AA1130" s="31"/>
      <c r="AB1130" s="31"/>
      <c r="AC1130" s="31"/>
      <c r="AD1130" s="34"/>
      <c r="AE1130" s="59">
        <f t="shared" si="225"/>
        <v>0</v>
      </c>
      <c r="AF1130" s="62" t="e">
        <f t="shared" si="224"/>
        <v>#VALUE!</v>
      </c>
      <c r="AG1130" s="31"/>
      <c r="AH1130" s="31">
        <f t="shared" si="229"/>
        <v>0</v>
      </c>
      <c r="AI1130" s="31">
        <f t="shared" si="229"/>
        <v>0</v>
      </c>
      <c r="AJ1130" s="31">
        <f t="shared" si="229"/>
        <v>0</v>
      </c>
      <c r="AK1130" s="31">
        <f t="shared" si="229"/>
        <v>0</v>
      </c>
      <c r="AL1130" s="31">
        <f t="shared" si="229"/>
        <v>0</v>
      </c>
      <c r="AM1130" s="31">
        <f t="shared" si="229"/>
        <v>0</v>
      </c>
      <c r="AN1130" s="31">
        <f t="shared" si="229"/>
        <v>0</v>
      </c>
      <c r="AO1130" s="31">
        <f t="shared" si="229"/>
        <v>0</v>
      </c>
      <c r="AP1130" s="31">
        <f t="shared" si="229"/>
        <v>0</v>
      </c>
      <c r="AQ1130" s="31">
        <f t="shared" si="229"/>
        <v>0</v>
      </c>
      <c r="AR1130" s="31">
        <f t="shared" si="229"/>
        <v>0</v>
      </c>
      <c r="AS1130" s="31">
        <f t="shared" si="229"/>
        <v>0</v>
      </c>
      <c r="AT1130" s="31">
        <f t="shared" si="229"/>
        <v>0</v>
      </c>
      <c r="AU1130" s="31">
        <f t="shared" si="229"/>
        <v>0</v>
      </c>
      <c r="AV1130" s="31">
        <f t="shared" si="229"/>
        <v>0</v>
      </c>
      <c r="AW1130" s="31">
        <f t="shared" si="229"/>
        <v>0</v>
      </c>
      <c r="AX1130" s="31"/>
    </row>
    <row r="1131" spans="1:50" ht="61.5" hidden="1" customHeight="1" x14ac:dyDescent="0.25">
      <c r="A1131" s="30">
        <v>1126</v>
      </c>
      <c r="B1131" s="73" t="s">
        <v>1222</v>
      </c>
      <c r="C1131" s="52" t="s">
        <v>2710</v>
      </c>
      <c r="D1131" s="31"/>
      <c r="E1131" s="98" t="s">
        <v>4710</v>
      </c>
      <c r="F1131" s="52" t="s">
        <v>2816</v>
      </c>
      <c r="G1131" s="52" t="s">
        <v>2817</v>
      </c>
      <c r="H1131" s="52" t="s">
        <v>156</v>
      </c>
      <c r="I1131" s="52" t="s">
        <v>49</v>
      </c>
      <c r="J1131" s="52" t="s">
        <v>353</v>
      </c>
      <c r="K1131" s="52" t="s">
        <v>30</v>
      </c>
      <c r="L1131" s="52" t="s">
        <v>39</v>
      </c>
      <c r="M1131" s="52" t="s">
        <v>54</v>
      </c>
      <c r="N1131" s="52" t="s">
        <v>353</v>
      </c>
      <c r="O1131" s="52" t="s">
        <v>55</v>
      </c>
      <c r="P1131" s="32"/>
      <c r="Q1131" s="52" t="s">
        <v>353</v>
      </c>
      <c r="R1131" s="33">
        <f t="shared" si="223"/>
        <v>1</v>
      </c>
      <c r="S1131" s="53" t="str">
        <f t="shared" si="221"/>
        <v>Мінрегіон</v>
      </c>
      <c r="T1131" s="53"/>
      <c r="U1131" s="31"/>
      <c r="V1131" s="31"/>
      <c r="W1131" s="31"/>
      <c r="X1131" s="57" t="s">
        <v>4367</v>
      </c>
      <c r="Y1131" s="31"/>
      <c r="Z1131" s="31"/>
      <c r="AA1131" s="31"/>
      <c r="AB1131" s="31"/>
      <c r="AC1131" s="31"/>
      <c r="AD1131" s="34"/>
      <c r="AE1131" s="59">
        <f t="shared" si="225"/>
        <v>0</v>
      </c>
      <c r="AF1131" s="62" t="e">
        <f t="shared" si="224"/>
        <v>#VALUE!</v>
      </c>
      <c r="AG1131" s="31"/>
      <c r="AH1131" s="31">
        <f t="shared" si="229"/>
        <v>0</v>
      </c>
      <c r="AI1131" s="31">
        <f t="shared" si="229"/>
        <v>0</v>
      </c>
      <c r="AJ1131" s="31">
        <f t="shared" si="229"/>
        <v>0</v>
      </c>
      <c r="AK1131" s="31">
        <f t="shared" si="229"/>
        <v>0</v>
      </c>
      <c r="AL1131" s="31">
        <f t="shared" si="229"/>
        <v>0</v>
      </c>
      <c r="AM1131" s="31">
        <f t="shared" si="229"/>
        <v>0</v>
      </c>
      <c r="AN1131" s="31">
        <f t="shared" si="229"/>
        <v>0</v>
      </c>
      <c r="AO1131" s="31">
        <f t="shared" si="229"/>
        <v>0</v>
      </c>
      <c r="AP1131" s="31">
        <f t="shared" si="229"/>
        <v>0</v>
      </c>
      <c r="AQ1131" s="31">
        <f t="shared" si="229"/>
        <v>0</v>
      </c>
      <c r="AR1131" s="31">
        <f t="shared" si="229"/>
        <v>0</v>
      </c>
      <c r="AS1131" s="31">
        <f t="shared" si="229"/>
        <v>0</v>
      </c>
      <c r="AT1131" s="31">
        <f t="shared" si="229"/>
        <v>0</v>
      </c>
      <c r="AU1131" s="31">
        <f t="shared" si="229"/>
        <v>0</v>
      </c>
      <c r="AV1131" s="31">
        <f t="shared" si="229"/>
        <v>0</v>
      </c>
      <c r="AW1131" s="31">
        <f t="shared" si="229"/>
        <v>0</v>
      </c>
      <c r="AX1131" s="31"/>
    </row>
    <row r="1132" spans="1:50" ht="61.5" hidden="1" customHeight="1" x14ac:dyDescent="0.25">
      <c r="A1132" s="30">
        <v>1127</v>
      </c>
      <c r="B1132" s="73" t="s">
        <v>1222</v>
      </c>
      <c r="C1132" s="52" t="s">
        <v>2710</v>
      </c>
      <c r="D1132" s="31"/>
      <c r="E1132" s="98" t="s">
        <v>4710</v>
      </c>
      <c r="F1132" s="52" t="s">
        <v>2816</v>
      </c>
      <c r="G1132" s="52" t="s">
        <v>2818</v>
      </c>
      <c r="H1132" s="52" t="s">
        <v>28</v>
      </c>
      <c r="I1132" s="52" t="s">
        <v>28</v>
      </c>
      <c r="J1132" s="52" t="s">
        <v>353</v>
      </c>
      <c r="K1132" s="52" t="s">
        <v>30</v>
      </c>
      <c r="L1132" s="52" t="s">
        <v>39</v>
      </c>
      <c r="M1132" s="52" t="s">
        <v>58</v>
      </c>
      <c r="N1132" s="52" t="s">
        <v>2728</v>
      </c>
      <c r="O1132" s="52" t="s">
        <v>55</v>
      </c>
      <c r="P1132" s="32"/>
      <c r="Q1132" s="52" t="s">
        <v>353</v>
      </c>
      <c r="R1132" s="33">
        <f t="shared" si="223"/>
        <v>1</v>
      </c>
      <c r="S1132" s="53" t="str">
        <f t="shared" si="221"/>
        <v>Мінрегіон</v>
      </c>
      <c r="T1132" s="53"/>
      <c r="U1132" s="31"/>
      <c r="V1132" s="31"/>
      <c r="W1132" s="31"/>
      <c r="X1132" s="31"/>
      <c r="Y1132" s="57" t="s">
        <v>4367</v>
      </c>
      <c r="Z1132" s="31"/>
      <c r="AA1132" s="31"/>
      <c r="AB1132" s="31"/>
      <c r="AC1132" s="31"/>
      <c r="AD1132" s="34"/>
      <c r="AE1132" s="59">
        <f t="shared" si="225"/>
        <v>0</v>
      </c>
      <c r="AF1132" s="62" t="e">
        <f t="shared" si="224"/>
        <v>#VALUE!</v>
      </c>
      <c r="AG1132" s="31"/>
      <c r="AH1132" s="31">
        <f t="shared" si="229"/>
        <v>0</v>
      </c>
      <c r="AI1132" s="31">
        <f t="shared" si="229"/>
        <v>0</v>
      </c>
      <c r="AJ1132" s="31">
        <f t="shared" si="229"/>
        <v>0</v>
      </c>
      <c r="AK1132" s="31">
        <f t="shared" si="229"/>
        <v>0</v>
      </c>
      <c r="AL1132" s="31">
        <f t="shared" si="229"/>
        <v>0</v>
      </c>
      <c r="AM1132" s="31">
        <f t="shared" si="229"/>
        <v>0</v>
      </c>
      <c r="AN1132" s="31">
        <f t="shared" si="229"/>
        <v>0</v>
      </c>
      <c r="AO1132" s="31">
        <f t="shared" si="229"/>
        <v>0</v>
      </c>
      <c r="AP1132" s="31">
        <f t="shared" si="229"/>
        <v>0</v>
      </c>
      <c r="AQ1132" s="31">
        <f t="shared" si="229"/>
        <v>0</v>
      </c>
      <c r="AR1132" s="31">
        <f t="shared" si="229"/>
        <v>0</v>
      </c>
      <c r="AS1132" s="31">
        <f t="shared" si="229"/>
        <v>0</v>
      </c>
      <c r="AT1132" s="31">
        <f t="shared" si="229"/>
        <v>0</v>
      </c>
      <c r="AU1132" s="31">
        <f t="shared" si="229"/>
        <v>0</v>
      </c>
      <c r="AV1132" s="31">
        <f t="shared" si="229"/>
        <v>0</v>
      </c>
      <c r="AW1132" s="31">
        <f t="shared" si="229"/>
        <v>0</v>
      </c>
      <c r="AX1132" s="31"/>
    </row>
    <row r="1133" spans="1:50" ht="61.5" hidden="1" customHeight="1" x14ac:dyDescent="0.25">
      <c r="A1133" s="30">
        <v>1128</v>
      </c>
      <c r="B1133" s="73" t="s">
        <v>1222</v>
      </c>
      <c r="C1133" s="52" t="s">
        <v>2710</v>
      </c>
      <c r="D1133" s="31"/>
      <c r="E1133" s="98" t="s">
        <v>4710</v>
      </c>
      <c r="F1133" s="52" t="s">
        <v>2816</v>
      </c>
      <c r="G1133" s="52" t="s">
        <v>2819</v>
      </c>
      <c r="H1133" s="52" t="s">
        <v>268</v>
      </c>
      <c r="I1133" s="52" t="s">
        <v>53</v>
      </c>
      <c r="J1133" s="52" t="s">
        <v>353</v>
      </c>
      <c r="K1133" s="52" t="s">
        <v>30</v>
      </c>
      <c r="L1133" s="52" t="s">
        <v>39</v>
      </c>
      <c r="M1133" s="52" t="s">
        <v>64</v>
      </c>
      <c r="N1133" s="52" t="s">
        <v>65</v>
      </c>
      <c r="O1133" s="52" t="s">
        <v>55</v>
      </c>
      <c r="P1133" s="32"/>
      <c r="Q1133" s="52" t="s">
        <v>353</v>
      </c>
      <c r="R1133" s="33">
        <f t="shared" si="223"/>
        <v>1</v>
      </c>
      <c r="S1133" s="53" t="str">
        <f t="shared" si="221"/>
        <v>Мінрегіон</v>
      </c>
      <c r="T1133" s="53"/>
      <c r="U1133" s="31"/>
      <c r="V1133" s="31"/>
      <c r="W1133" s="31"/>
      <c r="X1133" s="31"/>
      <c r="Y1133" s="57" t="s">
        <v>4367</v>
      </c>
      <c r="Z1133" s="31"/>
      <c r="AA1133" s="31"/>
      <c r="AB1133" s="31"/>
      <c r="AC1133" s="31"/>
      <c r="AD1133" s="34"/>
      <c r="AE1133" s="59">
        <f t="shared" si="225"/>
        <v>0</v>
      </c>
      <c r="AF1133" s="62" t="e">
        <f t="shared" si="224"/>
        <v>#VALUE!</v>
      </c>
      <c r="AG1133" s="31"/>
      <c r="AH1133" s="31">
        <f t="shared" si="229"/>
        <v>0</v>
      </c>
      <c r="AI1133" s="31">
        <f t="shared" si="229"/>
        <v>0</v>
      </c>
      <c r="AJ1133" s="31">
        <f t="shared" si="229"/>
        <v>0</v>
      </c>
      <c r="AK1133" s="31">
        <f t="shared" si="229"/>
        <v>0</v>
      </c>
      <c r="AL1133" s="31">
        <f t="shared" si="229"/>
        <v>0</v>
      </c>
      <c r="AM1133" s="31">
        <f t="shared" si="229"/>
        <v>0</v>
      </c>
      <c r="AN1133" s="31">
        <f t="shared" si="229"/>
        <v>0</v>
      </c>
      <c r="AO1133" s="31">
        <f t="shared" si="229"/>
        <v>0</v>
      </c>
      <c r="AP1133" s="31">
        <f t="shared" si="229"/>
        <v>0</v>
      </c>
      <c r="AQ1133" s="31">
        <f t="shared" si="229"/>
        <v>0</v>
      </c>
      <c r="AR1133" s="31">
        <f t="shared" si="229"/>
        <v>0</v>
      </c>
      <c r="AS1133" s="31">
        <f t="shared" si="229"/>
        <v>0</v>
      </c>
      <c r="AT1133" s="31">
        <f t="shared" si="229"/>
        <v>0</v>
      </c>
      <c r="AU1133" s="31">
        <f t="shared" si="229"/>
        <v>0</v>
      </c>
      <c r="AV1133" s="31">
        <f t="shared" si="229"/>
        <v>0</v>
      </c>
      <c r="AW1133" s="31">
        <f t="shared" si="229"/>
        <v>0</v>
      </c>
      <c r="AX1133" s="31"/>
    </row>
    <row r="1134" spans="1:50" ht="61.5" hidden="1" customHeight="1" x14ac:dyDescent="0.25">
      <c r="A1134" s="30">
        <v>1129</v>
      </c>
      <c r="B1134" s="73" t="s">
        <v>1222</v>
      </c>
      <c r="C1134" s="52" t="s">
        <v>2710</v>
      </c>
      <c r="D1134" s="31"/>
      <c r="E1134" s="98" t="s">
        <v>4710</v>
      </c>
      <c r="F1134" s="52" t="s">
        <v>2816</v>
      </c>
      <c r="G1134" s="52" t="s">
        <v>2820</v>
      </c>
      <c r="H1134" s="52" t="s">
        <v>57</v>
      </c>
      <c r="I1134" s="52" t="s">
        <v>68</v>
      </c>
      <c r="J1134" s="52" t="s">
        <v>353</v>
      </c>
      <c r="K1134" s="52" t="s">
        <v>30</v>
      </c>
      <c r="L1134" s="52" t="s">
        <v>39</v>
      </c>
      <c r="M1134" s="52" t="s">
        <v>69</v>
      </c>
      <c r="N1134" s="52" t="s">
        <v>70</v>
      </c>
      <c r="O1134" s="52" t="s">
        <v>55</v>
      </c>
      <c r="P1134" s="32"/>
      <c r="Q1134" s="52" t="s">
        <v>353</v>
      </c>
      <c r="R1134" s="33">
        <f t="shared" si="223"/>
        <v>1</v>
      </c>
      <c r="S1134" s="53" t="str">
        <f t="shared" si="221"/>
        <v>Мінрегіон</v>
      </c>
      <c r="T1134" s="53"/>
      <c r="U1134" s="31"/>
      <c r="V1134" s="31"/>
      <c r="W1134" s="31"/>
      <c r="X1134" s="31"/>
      <c r="Y1134" s="57" t="s">
        <v>4367</v>
      </c>
      <c r="Z1134" s="31"/>
      <c r="AA1134" s="31"/>
      <c r="AB1134" s="31"/>
      <c r="AC1134" s="31"/>
      <c r="AD1134" s="34"/>
      <c r="AE1134" s="59">
        <f t="shared" si="225"/>
        <v>0</v>
      </c>
      <c r="AF1134" s="62" t="e">
        <f t="shared" si="224"/>
        <v>#VALUE!</v>
      </c>
      <c r="AG1134" s="31"/>
      <c r="AH1134" s="31">
        <f t="shared" si="229"/>
        <v>0</v>
      </c>
      <c r="AI1134" s="31">
        <f t="shared" si="229"/>
        <v>0</v>
      </c>
      <c r="AJ1134" s="31">
        <f t="shared" si="229"/>
        <v>0</v>
      </c>
      <c r="AK1134" s="31">
        <f t="shared" si="229"/>
        <v>0</v>
      </c>
      <c r="AL1134" s="31">
        <f t="shared" si="229"/>
        <v>0</v>
      </c>
      <c r="AM1134" s="31">
        <f t="shared" si="229"/>
        <v>0</v>
      </c>
      <c r="AN1134" s="31">
        <f t="shared" si="229"/>
        <v>0</v>
      </c>
      <c r="AO1134" s="31">
        <f t="shared" si="229"/>
        <v>0</v>
      </c>
      <c r="AP1134" s="31">
        <f t="shared" si="229"/>
        <v>0</v>
      </c>
      <c r="AQ1134" s="31">
        <f t="shared" si="229"/>
        <v>0</v>
      </c>
      <c r="AR1134" s="31">
        <f t="shared" si="229"/>
        <v>0</v>
      </c>
      <c r="AS1134" s="31">
        <f t="shared" si="229"/>
        <v>0</v>
      </c>
      <c r="AT1134" s="31">
        <f t="shared" si="229"/>
        <v>0</v>
      </c>
      <c r="AU1134" s="31">
        <f t="shared" si="229"/>
        <v>0</v>
      </c>
      <c r="AV1134" s="31">
        <f t="shared" si="229"/>
        <v>0</v>
      </c>
      <c r="AW1134" s="31">
        <f t="shared" si="229"/>
        <v>0</v>
      </c>
      <c r="AX1134" s="31"/>
    </row>
    <row r="1135" spans="1:50" ht="61.5" hidden="1" customHeight="1" x14ac:dyDescent="0.25">
      <c r="A1135" s="30">
        <v>1130</v>
      </c>
      <c r="B1135" s="73" t="s">
        <v>1222</v>
      </c>
      <c r="C1135" s="52" t="s">
        <v>2710</v>
      </c>
      <c r="D1135" s="31"/>
      <c r="E1135" s="98" t="s">
        <v>4711</v>
      </c>
      <c r="F1135" s="52" t="s">
        <v>2821</v>
      </c>
      <c r="G1135" s="52" t="s">
        <v>2822</v>
      </c>
      <c r="H1135" s="52" t="s">
        <v>160</v>
      </c>
      <c r="I1135" s="52" t="s">
        <v>49</v>
      </c>
      <c r="J1135" s="52" t="s">
        <v>353</v>
      </c>
      <c r="K1135" s="52" t="s">
        <v>30</v>
      </c>
      <c r="L1135" s="52" t="s">
        <v>39</v>
      </c>
      <c r="M1135" s="52" t="s">
        <v>54</v>
      </c>
      <c r="N1135" s="52" t="s">
        <v>356</v>
      </c>
      <c r="O1135" s="52" t="s">
        <v>55</v>
      </c>
      <c r="P1135" s="32"/>
      <c r="Q1135" s="52" t="s">
        <v>353</v>
      </c>
      <c r="R1135" s="33">
        <f t="shared" si="223"/>
        <v>1</v>
      </c>
      <c r="S1135" s="53" t="str">
        <f t="shared" si="221"/>
        <v>Мінрегіон</v>
      </c>
      <c r="T1135" s="53"/>
      <c r="U1135" s="31"/>
      <c r="V1135" s="31"/>
      <c r="W1135" s="31"/>
      <c r="X1135" s="57" t="s">
        <v>4367</v>
      </c>
      <c r="Y1135" s="31"/>
      <c r="Z1135" s="31"/>
      <c r="AA1135" s="31"/>
      <c r="AB1135" s="31"/>
      <c r="AC1135" s="31"/>
      <c r="AD1135" s="34"/>
      <c r="AE1135" s="59">
        <f t="shared" si="225"/>
        <v>0</v>
      </c>
      <c r="AF1135" s="62" t="e">
        <f t="shared" si="224"/>
        <v>#VALUE!</v>
      </c>
      <c r="AG1135" s="31"/>
      <c r="AH1135" s="31">
        <f t="shared" si="229"/>
        <v>0</v>
      </c>
      <c r="AI1135" s="31">
        <f t="shared" si="229"/>
        <v>0</v>
      </c>
      <c r="AJ1135" s="31">
        <f t="shared" si="229"/>
        <v>0</v>
      </c>
      <c r="AK1135" s="31">
        <f t="shared" si="229"/>
        <v>0</v>
      </c>
      <c r="AL1135" s="31">
        <f t="shared" si="229"/>
        <v>0</v>
      </c>
      <c r="AM1135" s="31">
        <f t="shared" si="229"/>
        <v>0</v>
      </c>
      <c r="AN1135" s="31">
        <f t="shared" si="229"/>
        <v>0</v>
      </c>
      <c r="AO1135" s="31">
        <f t="shared" si="229"/>
        <v>0</v>
      </c>
      <c r="AP1135" s="31">
        <f t="shared" si="229"/>
        <v>0</v>
      </c>
      <c r="AQ1135" s="31">
        <f t="shared" si="229"/>
        <v>0</v>
      </c>
      <c r="AR1135" s="31">
        <f t="shared" si="229"/>
        <v>0</v>
      </c>
      <c r="AS1135" s="31">
        <f t="shared" si="229"/>
        <v>0</v>
      </c>
      <c r="AT1135" s="31">
        <f t="shared" si="229"/>
        <v>0</v>
      </c>
      <c r="AU1135" s="31">
        <f t="shared" si="229"/>
        <v>0</v>
      </c>
      <c r="AV1135" s="31">
        <f t="shared" si="229"/>
        <v>0</v>
      </c>
      <c r="AW1135" s="31">
        <f t="shared" si="229"/>
        <v>0</v>
      </c>
      <c r="AX1135" s="31"/>
    </row>
    <row r="1136" spans="1:50" ht="61.5" hidden="1" customHeight="1" x14ac:dyDescent="0.25">
      <c r="A1136" s="30">
        <v>1131</v>
      </c>
      <c r="B1136" s="73" t="s">
        <v>1222</v>
      </c>
      <c r="C1136" s="52" t="s">
        <v>2710</v>
      </c>
      <c r="D1136" s="31"/>
      <c r="E1136" s="98" t="s">
        <v>4711</v>
      </c>
      <c r="F1136" s="52" t="s">
        <v>2821</v>
      </c>
      <c r="G1136" s="52" t="s">
        <v>2823</v>
      </c>
      <c r="H1136" s="52" t="s">
        <v>28</v>
      </c>
      <c r="I1136" s="52" t="s">
        <v>28</v>
      </c>
      <c r="J1136" s="52" t="s">
        <v>353</v>
      </c>
      <c r="K1136" s="52" t="s">
        <v>30</v>
      </c>
      <c r="L1136" s="52" t="s">
        <v>39</v>
      </c>
      <c r="M1136" s="52" t="s">
        <v>58</v>
      </c>
      <c r="N1136" s="52" t="s">
        <v>356</v>
      </c>
      <c r="O1136" s="52" t="s">
        <v>55</v>
      </c>
      <c r="P1136" s="32"/>
      <c r="Q1136" s="52" t="s">
        <v>353</v>
      </c>
      <c r="R1136" s="33">
        <f t="shared" si="223"/>
        <v>1</v>
      </c>
      <c r="S1136" s="53" t="str">
        <f t="shared" si="221"/>
        <v>Мінрегіон</v>
      </c>
      <c r="T1136" s="53"/>
      <c r="U1136" s="31"/>
      <c r="V1136" s="31"/>
      <c r="W1136" s="31"/>
      <c r="X1136" s="31"/>
      <c r="Y1136" s="57" t="s">
        <v>4367</v>
      </c>
      <c r="Z1136" s="31"/>
      <c r="AA1136" s="31"/>
      <c r="AB1136" s="31"/>
      <c r="AC1136" s="31"/>
      <c r="AD1136" s="34"/>
      <c r="AE1136" s="59">
        <f t="shared" si="225"/>
        <v>0</v>
      </c>
      <c r="AF1136" s="62" t="e">
        <f t="shared" si="224"/>
        <v>#VALUE!</v>
      </c>
      <c r="AG1136" s="31"/>
      <c r="AH1136" s="31">
        <f t="shared" si="229"/>
        <v>0</v>
      </c>
      <c r="AI1136" s="31">
        <f t="shared" si="229"/>
        <v>0</v>
      </c>
      <c r="AJ1136" s="31">
        <f t="shared" si="229"/>
        <v>0</v>
      </c>
      <c r="AK1136" s="31">
        <f t="shared" si="229"/>
        <v>0</v>
      </c>
      <c r="AL1136" s="31">
        <f t="shared" si="229"/>
        <v>0</v>
      </c>
      <c r="AM1136" s="31">
        <f t="shared" si="229"/>
        <v>0</v>
      </c>
      <c r="AN1136" s="31">
        <f t="shared" si="229"/>
        <v>0</v>
      </c>
      <c r="AO1136" s="31">
        <f t="shared" si="229"/>
        <v>0</v>
      </c>
      <c r="AP1136" s="31">
        <f t="shared" si="229"/>
        <v>0</v>
      </c>
      <c r="AQ1136" s="31">
        <f t="shared" si="229"/>
        <v>0</v>
      </c>
      <c r="AR1136" s="31">
        <f t="shared" si="229"/>
        <v>0</v>
      </c>
      <c r="AS1136" s="31">
        <f t="shared" si="229"/>
        <v>0</v>
      </c>
      <c r="AT1136" s="31">
        <f t="shared" si="229"/>
        <v>0</v>
      </c>
      <c r="AU1136" s="31">
        <f t="shared" si="229"/>
        <v>0</v>
      </c>
      <c r="AV1136" s="31">
        <f t="shared" si="229"/>
        <v>0</v>
      </c>
      <c r="AW1136" s="31">
        <f t="shared" si="229"/>
        <v>0</v>
      </c>
      <c r="AX1136" s="31"/>
    </row>
    <row r="1137" spans="1:50" ht="61.5" hidden="1" customHeight="1" x14ac:dyDescent="0.25">
      <c r="A1137" s="30">
        <v>1132</v>
      </c>
      <c r="B1137" s="73" t="s">
        <v>1222</v>
      </c>
      <c r="C1137" s="52" t="s">
        <v>2710</v>
      </c>
      <c r="D1137" s="31"/>
      <c r="E1137" s="98" t="s">
        <v>4711</v>
      </c>
      <c r="F1137" s="52" t="s">
        <v>2821</v>
      </c>
      <c r="G1137" s="52" t="s">
        <v>2824</v>
      </c>
      <c r="H1137" s="52" t="s">
        <v>268</v>
      </c>
      <c r="I1137" s="52" t="s">
        <v>53</v>
      </c>
      <c r="J1137" s="52" t="s">
        <v>353</v>
      </c>
      <c r="K1137" s="52" t="s">
        <v>30</v>
      </c>
      <c r="L1137" s="52" t="s">
        <v>39</v>
      </c>
      <c r="M1137" s="52" t="s">
        <v>64</v>
      </c>
      <c r="N1137" s="52" t="s">
        <v>65</v>
      </c>
      <c r="O1137" s="52" t="s">
        <v>55</v>
      </c>
      <c r="P1137" s="32"/>
      <c r="Q1137" s="52" t="s">
        <v>353</v>
      </c>
      <c r="R1137" s="33">
        <f t="shared" si="223"/>
        <v>1</v>
      </c>
      <c r="S1137" s="53" t="str">
        <f t="shared" si="221"/>
        <v>Мінрегіон</v>
      </c>
      <c r="T1137" s="53"/>
      <c r="U1137" s="31"/>
      <c r="V1137" s="31"/>
      <c r="W1137" s="31"/>
      <c r="X1137" s="31"/>
      <c r="Y1137" s="57" t="s">
        <v>4367</v>
      </c>
      <c r="Z1137" s="31"/>
      <c r="AA1137" s="31"/>
      <c r="AB1137" s="31"/>
      <c r="AC1137" s="31"/>
      <c r="AD1137" s="34"/>
      <c r="AE1137" s="59">
        <f t="shared" si="225"/>
        <v>0</v>
      </c>
      <c r="AF1137" s="62" t="e">
        <f t="shared" si="224"/>
        <v>#VALUE!</v>
      </c>
      <c r="AG1137" s="31"/>
      <c r="AH1137" s="31">
        <f t="shared" si="229"/>
        <v>0</v>
      </c>
      <c r="AI1137" s="31">
        <f t="shared" si="229"/>
        <v>0</v>
      </c>
      <c r="AJ1137" s="31">
        <f t="shared" si="229"/>
        <v>0</v>
      </c>
      <c r="AK1137" s="31">
        <f t="shared" si="229"/>
        <v>0</v>
      </c>
      <c r="AL1137" s="31">
        <f t="shared" si="229"/>
        <v>0</v>
      </c>
      <c r="AM1137" s="31">
        <f t="shared" si="229"/>
        <v>0</v>
      </c>
      <c r="AN1137" s="31">
        <f t="shared" si="229"/>
        <v>0</v>
      </c>
      <c r="AO1137" s="31">
        <f t="shared" si="229"/>
        <v>0</v>
      </c>
      <c r="AP1137" s="31">
        <f t="shared" si="229"/>
        <v>0</v>
      </c>
      <c r="AQ1137" s="31">
        <f t="shared" si="229"/>
        <v>0</v>
      </c>
      <c r="AR1137" s="31">
        <f t="shared" si="229"/>
        <v>0</v>
      </c>
      <c r="AS1137" s="31">
        <f t="shared" si="229"/>
        <v>0</v>
      </c>
      <c r="AT1137" s="31">
        <f t="shared" si="229"/>
        <v>0</v>
      </c>
      <c r="AU1137" s="31">
        <f t="shared" si="229"/>
        <v>0</v>
      </c>
      <c r="AV1137" s="31">
        <f t="shared" si="229"/>
        <v>0</v>
      </c>
      <c r="AW1137" s="31">
        <f t="shared" ref="AW1137" si="230">IF(ISNUMBER(FIND($AD1137,AW$5)),$AD1137,"")</f>
        <v>0</v>
      </c>
      <c r="AX1137" s="31"/>
    </row>
    <row r="1138" spans="1:50" ht="61.5" hidden="1" customHeight="1" x14ac:dyDescent="0.25">
      <c r="A1138" s="30">
        <v>1133</v>
      </c>
      <c r="B1138" s="73" t="s">
        <v>1222</v>
      </c>
      <c r="C1138" s="52" t="s">
        <v>2710</v>
      </c>
      <c r="D1138" s="31"/>
      <c r="E1138" s="98" t="s">
        <v>4711</v>
      </c>
      <c r="F1138" s="52" t="s">
        <v>2821</v>
      </c>
      <c r="G1138" s="52" t="s">
        <v>2825</v>
      </c>
      <c r="H1138" s="52" t="s">
        <v>57</v>
      </c>
      <c r="I1138" s="52" t="s">
        <v>68</v>
      </c>
      <c r="J1138" s="52" t="s">
        <v>353</v>
      </c>
      <c r="K1138" s="52" t="s">
        <v>30</v>
      </c>
      <c r="L1138" s="52" t="s">
        <v>39</v>
      </c>
      <c r="M1138" s="52" t="s">
        <v>69</v>
      </c>
      <c r="N1138" s="52" t="s">
        <v>70</v>
      </c>
      <c r="O1138" s="52" t="s">
        <v>55</v>
      </c>
      <c r="P1138" s="32"/>
      <c r="Q1138" s="52" t="s">
        <v>353</v>
      </c>
      <c r="R1138" s="33">
        <f t="shared" si="223"/>
        <v>1</v>
      </c>
      <c r="S1138" s="53" t="str">
        <f t="shared" si="221"/>
        <v>Мінрегіон</v>
      </c>
      <c r="T1138" s="53"/>
      <c r="U1138" s="31"/>
      <c r="V1138" s="31"/>
      <c r="W1138" s="31"/>
      <c r="X1138" s="31"/>
      <c r="Y1138" s="57" t="s">
        <v>4367</v>
      </c>
      <c r="Z1138" s="31"/>
      <c r="AA1138" s="31"/>
      <c r="AB1138" s="31"/>
      <c r="AC1138" s="31"/>
      <c r="AD1138" s="34"/>
      <c r="AE1138" s="59">
        <f t="shared" si="225"/>
        <v>0</v>
      </c>
      <c r="AF1138" s="62" t="e">
        <f t="shared" si="224"/>
        <v>#VALUE!</v>
      </c>
      <c r="AG1138" s="31"/>
      <c r="AH1138" s="31">
        <f t="shared" ref="AH1138:AW1153" si="231">IF(ISNUMBER(FIND($AD1138,AH$5)),$AD1138,"")</f>
        <v>0</v>
      </c>
      <c r="AI1138" s="31">
        <f t="shared" si="231"/>
        <v>0</v>
      </c>
      <c r="AJ1138" s="31">
        <f t="shared" si="231"/>
        <v>0</v>
      </c>
      <c r="AK1138" s="31">
        <f t="shared" si="231"/>
        <v>0</v>
      </c>
      <c r="AL1138" s="31">
        <f t="shared" si="231"/>
        <v>0</v>
      </c>
      <c r="AM1138" s="31">
        <f t="shared" si="231"/>
        <v>0</v>
      </c>
      <c r="AN1138" s="31">
        <f t="shared" si="231"/>
        <v>0</v>
      </c>
      <c r="AO1138" s="31">
        <f t="shared" si="231"/>
        <v>0</v>
      </c>
      <c r="AP1138" s="31">
        <f t="shared" si="231"/>
        <v>0</v>
      </c>
      <c r="AQ1138" s="31">
        <f t="shared" si="231"/>
        <v>0</v>
      </c>
      <c r="AR1138" s="31">
        <f t="shared" si="231"/>
        <v>0</v>
      </c>
      <c r="AS1138" s="31">
        <f t="shared" si="231"/>
        <v>0</v>
      </c>
      <c r="AT1138" s="31">
        <f t="shared" si="231"/>
        <v>0</v>
      </c>
      <c r="AU1138" s="31">
        <f t="shared" si="231"/>
        <v>0</v>
      </c>
      <c r="AV1138" s="31">
        <f t="shared" si="231"/>
        <v>0</v>
      </c>
      <c r="AW1138" s="31">
        <f t="shared" si="231"/>
        <v>0</v>
      </c>
      <c r="AX1138" s="31"/>
    </row>
    <row r="1139" spans="1:50" ht="61.5" hidden="1" customHeight="1" x14ac:dyDescent="0.25">
      <c r="A1139" s="30">
        <v>1134</v>
      </c>
      <c r="B1139" s="73" t="s">
        <v>1222</v>
      </c>
      <c r="C1139" s="52" t="s">
        <v>2710</v>
      </c>
      <c r="D1139" s="31"/>
      <c r="E1139" s="98" t="s">
        <v>4711</v>
      </c>
      <c r="F1139" s="52" t="s">
        <v>2821</v>
      </c>
      <c r="G1139" s="52" t="s">
        <v>2826</v>
      </c>
      <c r="H1139" s="52" t="s">
        <v>15</v>
      </c>
      <c r="I1139" s="52" t="s">
        <v>68</v>
      </c>
      <c r="J1139" s="52" t="s">
        <v>353</v>
      </c>
      <c r="K1139" s="52" t="s">
        <v>30</v>
      </c>
      <c r="L1139" s="52" t="s">
        <v>39</v>
      </c>
      <c r="M1139" s="52" t="s">
        <v>69</v>
      </c>
      <c r="N1139" s="52" t="s">
        <v>70</v>
      </c>
      <c r="O1139" s="52" t="s">
        <v>2827</v>
      </c>
      <c r="P1139" s="32"/>
      <c r="Q1139" s="52" t="s">
        <v>353</v>
      </c>
      <c r="R1139" s="33">
        <f t="shared" si="223"/>
        <v>1</v>
      </c>
      <c r="S1139" s="53" t="str">
        <f t="shared" si="221"/>
        <v>Мінрегіон</v>
      </c>
      <c r="T1139" s="53"/>
      <c r="U1139" s="31"/>
      <c r="V1139" s="31"/>
      <c r="W1139" s="31"/>
      <c r="X1139" s="57" t="s">
        <v>4367</v>
      </c>
      <c r="Y1139" s="31"/>
      <c r="Z1139" s="31"/>
      <c r="AA1139" s="31"/>
      <c r="AB1139" s="31"/>
      <c r="AC1139" s="31"/>
      <c r="AD1139" s="34"/>
      <c r="AE1139" s="59">
        <f t="shared" si="225"/>
        <v>0</v>
      </c>
      <c r="AF1139" s="62" t="e">
        <f t="shared" si="224"/>
        <v>#VALUE!</v>
      </c>
      <c r="AG1139" s="31"/>
      <c r="AH1139" s="31">
        <f t="shared" si="231"/>
        <v>0</v>
      </c>
      <c r="AI1139" s="31">
        <f t="shared" si="231"/>
        <v>0</v>
      </c>
      <c r="AJ1139" s="31">
        <f t="shared" si="231"/>
        <v>0</v>
      </c>
      <c r="AK1139" s="31">
        <f t="shared" si="231"/>
        <v>0</v>
      </c>
      <c r="AL1139" s="31">
        <f t="shared" si="231"/>
        <v>0</v>
      </c>
      <c r="AM1139" s="31">
        <f t="shared" si="231"/>
        <v>0</v>
      </c>
      <c r="AN1139" s="31">
        <f t="shared" si="231"/>
        <v>0</v>
      </c>
      <c r="AO1139" s="31">
        <f t="shared" si="231"/>
        <v>0</v>
      </c>
      <c r="AP1139" s="31">
        <f t="shared" si="231"/>
        <v>0</v>
      </c>
      <c r="AQ1139" s="31">
        <f t="shared" si="231"/>
        <v>0</v>
      </c>
      <c r="AR1139" s="31">
        <f t="shared" si="231"/>
        <v>0</v>
      </c>
      <c r="AS1139" s="31">
        <f t="shared" si="231"/>
        <v>0</v>
      </c>
      <c r="AT1139" s="31">
        <f t="shared" si="231"/>
        <v>0</v>
      </c>
      <c r="AU1139" s="31">
        <f t="shared" si="231"/>
        <v>0</v>
      </c>
      <c r="AV1139" s="31">
        <f t="shared" si="231"/>
        <v>0</v>
      </c>
      <c r="AW1139" s="31">
        <f t="shared" si="231"/>
        <v>0</v>
      </c>
      <c r="AX1139" s="31"/>
    </row>
    <row r="1140" spans="1:50" ht="61.5" hidden="1" customHeight="1" x14ac:dyDescent="0.25">
      <c r="A1140" s="30">
        <v>1135</v>
      </c>
      <c r="B1140" s="73" t="s">
        <v>1222</v>
      </c>
      <c r="C1140" s="52" t="s">
        <v>2710</v>
      </c>
      <c r="D1140" s="31"/>
      <c r="E1140" s="98" t="s">
        <v>4712</v>
      </c>
      <c r="F1140" s="52" t="s">
        <v>2828</v>
      </c>
      <c r="G1140" s="52" t="s">
        <v>2829</v>
      </c>
      <c r="H1140" s="52" t="s">
        <v>160</v>
      </c>
      <c r="I1140" s="52" t="s">
        <v>49</v>
      </c>
      <c r="J1140" s="52" t="s">
        <v>353</v>
      </c>
      <c r="K1140" s="52" t="s">
        <v>30</v>
      </c>
      <c r="L1140" s="52" t="s">
        <v>39</v>
      </c>
      <c r="M1140" s="52" t="s">
        <v>54</v>
      </c>
      <c r="N1140" s="52" t="s">
        <v>353</v>
      </c>
      <c r="O1140" s="52" t="s">
        <v>55</v>
      </c>
      <c r="P1140" s="32"/>
      <c r="Q1140" s="52" t="s">
        <v>353</v>
      </c>
      <c r="R1140" s="33">
        <f t="shared" si="223"/>
        <v>1</v>
      </c>
      <c r="S1140" s="53" t="str">
        <f t="shared" si="221"/>
        <v>Мінрегіон</v>
      </c>
      <c r="T1140" s="53"/>
      <c r="U1140" s="31"/>
      <c r="V1140" s="31"/>
      <c r="W1140" s="31"/>
      <c r="X1140" s="57" t="s">
        <v>4367</v>
      </c>
      <c r="Y1140" s="31"/>
      <c r="Z1140" s="31"/>
      <c r="AA1140" s="31"/>
      <c r="AB1140" s="31"/>
      <c r="AC1140" s="31"/>
      <c r="AD1140" s="34"/>
      <c r="AE1140" s="59">
        <f t="shared" si="225"/>
        <v>0</v>
      </c>
      <c r="AF1140" s="62" t="e">
        <f t="shared" si="224"/>
        <v>#VALUE!</v>
      </c>
      <c r="AG1140" s="31"/>
      <c r="AH1140" s="31">
        <f t="shared" si="231"/>
        <v>0</v>
      </c>
      <c r="AI1140" s="31">
        <f t="shared" si="231"/>
        <v>0</v>
      </c>
      <c r="AJ1140" s="31">
        <f t="shared" si="231"/>
        <v>0</v>
      </c>
      <c r="AK1140" s="31">
        <f t="shared" si="231"/>
        <v>0</v>
      </c>
      <c r="AL1140" s="31">
        <f t="shared" si="231"/>
        <v>0</v>
      </c>
      <c r="AM1140" s="31">
        <f t="shared" si="231"/>
        <v>0</v>
      </c>
      <c r="AN1140" s="31">
        <f t="shared" si="231"/>
        <v>0</v>
      </c>
      <c r="AO1140" s="31">
        <f t="shared" si="231"/>
        <v>0</v>
      </c>
      <c r="AP1140" s="31">
        <f t="shared" si="231"/>
        <v>0</v>
      </c>
      <c r="AQ1140" s="31">
        <f t="shared" si="231"/>
        <v>0</v>
      </c>
      <c r="AR1140" s="31">
        <f t="shared" si="231"/>
        <v>0</v>
      </c>
      <c r="AS1140" s="31">
        <f t="shared" si="231"/>
        <v>0</v>
      </c>
      <c r="AT1140" s="31">
        <f t="shared" si="231"/>
        <v>0</v>
      </c>
      <c r="AU1140" s="31">
        <f t="shared" si="231"/>
        <v>0</v>
      </c>
      <c r="AV1140" s="31">
        <f t="shared" si="231"/>
        <v>0</v>
      </c>
      <c r="AW1140" s="31">
        <f t="shared" si="231"/>
        <v>0</v>
      </c>
      <c r="AX1140" s="31"/>
    </row>
    <row r="1141" spans="1:50" ht="61.5" hidden="1" customHeight="1" x14ac:dyDescent="0.25">
      <c r="A1141" s="30">
        <v>1136</v>
      </c>
      <c r="B1141" s="73" t="s">
        <v>1222</v>
      </c>
      <c r="C1141" s="52" t="s">
        <v>2710</v>
      </c>
      <c r="D1141" s="31"/>
      <c r="E1141" s="98" t="s">
        <v>4712</v>
      </c>
      <c r="F1141" s="52" t="s">
        <v>2828</v>
      </c>
      <c r="G1141" s="52" t="s">
        <v>2830</v>
      </c>
      <c r="H1141" s="52" t="s">
        <v>28</v>
      </c>
      <c r="I1141" s="52" t="s">
        <v>28</v>
      </c>
      <c r="J1141" s="52" t="s">
        <v>353</v>
      </c>
      <c r="K1141" s="52" t="s">
        <v>30</v>
      </c>
      <c r="L1141" s="52" t="s">
        <v>39</v>
      </c>
      <c r="M1141" s="52" t="s">
        <v>58</v>
      </c>
      <c r="N1141" s="52" t="s">
        <v>2728</v>
      </c>
      <c r="O1141" s="52" t="s">
        <v>55</v>
      </c>
      <c r="P1141" s="32"/>
      <c r="Q1141" s="52" t="s">
        <v>353</v>
      </c>
      <c r="R1141" s="33">
        <f t="shared" si="223"/>
        <v>1</v>
      </c>
      <c r="S1141" s="53" t="str">
        <f t="shared" si="221"/>
        <v>Мінрегіон</v>
      </c>
      <c r="T1141" s="53"/>
      <c r="U1141" s="31"/>
      <c r="V1141" s="31"/>
      <c r="W1141" s="31"/>
      <c r="X1141" s="31"/>
      <c r="Y1141" s="57" t="s">
        <v>4367</v>
      </c>
      <c r="Z1141" s="31"/>
      <c r="AA1141" s="31"/>
      <c r="AB1141" s="31"/>
      <c r="AC1141" s="31"/>
      <c r="AD1141" s="34"/>
      <c r="AE1141" s="59">
        <f t="shared" si="225"/>
        <v>0</v>
      </c>
      <c r="AF1141" s="62" t="e">
        <f t="shared" si="224"/>
        <v>#VALUE!</v>
      </c>
      <c r="AG1141" s="31"/>
      <c r="AH1141" s="31">
        <f t="shared" si="231"/>
        <v>0</v>
      </c>
      <c r="AI1141" s="31">
        <f t="shared" si="231"/>
        <v>0</v>
      </c>
      <c r="AJ1141" s="31">
        <f t="shared" si="231"/>
        <v>0</v>
      </c>
      <c r="AK1141" s="31">
        <f t="shared" si="231"/>
        <v>0</v>
      </c>
      <c r="AL1141" s="31">
        <f t="shared" si="231"/>
        <v>0</v>
      </c>
      <c r="AM1141" s="31">
        <f t="shared" si="231"/>
        <v>0</v>
      </c>
      <c r="AN1141" s="31">
        <f t="shared" si="231"/>
        <v>0</v>
      </c>
      <c r="AO1141" s="31">
        <f t="shared" si="231"/>
        <v>0</v>
      </c>
      <c r="AP1141" s="31">
        <f t="shared" si="231"/>
        <v>0</v>
      </c>
      <c r="AQ1141" s="31">
        <f t="shared" si="231"/>
        <v>0</v>
      </c>
      <c r="AR1141" s="31">
        <f t="shared" si="231"/>
        <v>0</v>
      </c>
      <c r="AS1141" s="31">
        <f t="shared" si="231"/>
        <v>0</v>
      </c>
      <c r="AT1141" s="31">
        <f t="shared" si="231"/>
        <v>0</v>
      </c>
      <c r="AU1141" s="31">
        <f t="shared" si="231"/>
        <v>0</v>
      </c>
      <c r="AV1141" s="31">
        <f t="shared" si="231"/>
        <v>0</v>
      </c>
      <c r="AW1141" s="31">
        <f t="shared" si="231"/>
        <v>0</v>
      </c>
      <c r="AX1141" s="31"/>
    </row>
    <row r="1142" spans="1:50" ht="61.5" hidden="1" customHeight="1" x14ac:dyDescent="0.25">
      <c r="A1142" s="30">
        <v>1137</v>
      </c>
      <c r="B1142" s="73" t="s">
        <v>1222</v>
      </c>
      <c r="C1142" s="52" t="s">
        <v>2710</v>
      </c>
      <c r="D1142" s="31"/>
      <c r="E1142" s="98" t="s">
        <v>4712</v>
      </c>
      <c r="F1142" s="52" t="s">
        <v>2828</v>
      </c>
      <c r="G1142" s="52" t="s">
        <v>2831</v>
      </c>
      <c r="H1142" s="52" t="s">
        <v>268</v>
      </c>
      <c r="I1142" s="52" t="s">
        <v>53</v>
      </c>
      <c r="J1142" s="52" t="s">
        <v>353</v>
      </c>
      <c r="K1142" s="52" t="s">
        <v>30</v>
      </c>
      <c r="L1142" s="52" t="s">
        <v>39</v>
      </c>
      <c r="M1142" s="52" t="s">
        <v>64</v>
      </c>
      <c r="N1142" s="52" t="s">
        <v>65</v>
      </c>
      <c r="O1142" s="52" t="s">
        <v>55</v>
      </c>
      <c r="P1142" s="32"/>
      <c r="Q1142" s="52" t="s">
        <v>353</v>
      </c>
      <c r="R1142" s="33">
        <f t="shared" si="223"/>
        <v>1</v>
      </c>
      <c r="S1142" s="53" t="str">
        <f t="shared" si="221"/>
        <v>Мінрегіон</v>
      </c>
      <c r="T1142" s="53"/>
      <c r="U1142" s="31"/>
      <c r="V1142" s="31"/>
      <c r="W1142" s="31"/>
      <c r="X1142" s="31"/>
      <c r="Y1142" s="57" t="s">
        <v>4367</v>
      </c>
      <c r="Z1142" s="31"/>
      <c r="AA1142" s="31"/>
      <c r="AB1142" s="31"/>
      <c r="AC1142" s="31"/>
      <c r="AD1142" s="34"/>
      <c r="AE1142" s="59">
        <f t="shared" si="225"/>
        <v>0</v>
      </c>
      <c r="AF1142" s="62" t="e">
        <f t="shared" si="224"/>
        <v>#VALUE!</v>
      </c>
      <c r="AG1142" s="31"/>
      <c r="AH1142" s="31">
        <f t="shared" si="231"/>
        <v>0</v>
      </c>
      <c r="AI1142" s="31">
        <f t="shared" si="231"/>
        <v>0</v>
      </c>
      <c r="AJ1142" s="31">
        <f t="shared" si="231"/>
        <v>0</v>
      </c>
      <c r="AK1142" s="31">
        <f t="shared" si="231"/>
        <v>0</v>
      </c>
      <c r="AL1142" s="31">
        <f t="shared" si="231"/>
        <v>0</v>
      </c>
      <c r="AM1142" s="31">
        <f t="shared" si="231"/>
        <v>0</v>
      </c>
      <c r="AN1142" s="31">
        <f t="shared" si="231"/>
        <v>0</v>
      </c>
      <c r="AO1142" s="31">
        <f t="shared" si="231"/>
        <v>0</v>
      </c>
      <c r="AP1142" s="31">
        <f t="shared" si="231"/>
        <v>0</v>
      </c>
      <c r="AQ1142" s="31">
        <f t="shared" si="231"/>
        <v>0</v>
      </c>
      <c r="AR1142" s="31">
        <f t="shared" si="231"/>
        <v>0</v>
      </c>
      <c r="AS1142" s="31">
        <f t="shared" si="231"/>
        <v>0</v>
      </c>
      <c r="AT1142" s="31">
        <f t="shared" si="231"/>
        <v>0</v>
      </c>
      <c r="AU1142" s="31">
        <f t="shared" si="231"/>
        <v>0</v>
      </c>
      <c r="AV1142" s="31">
        <f t="shared" si="231"/>
        <v>0</v>
      </c>
      <c r="AW1142" s="31">
        <f t="shared" si="231"/>
        <v>0</v>
      </c>
      <c r="AX1142" s="31"/>
    </row>
    <row r="1143" spans="1:50" ht="61.5" hidden="1" customHeight="1" x14ac:dyDescent="0.25">
      <c r="A1143" s="30">
        <v>1138</v>
      </c>
      <c r="B1143" s="73" t="s">
        <v>1222</v>
      </c>
      <c r="C1143" s="52" t="s">
        <v>2710</v>
      </c>
      <c r="D1143" s="31"/>
      <c r="E1143" s="98" t="s">
        <v>4712</v>
      </c>
      <c r="F1143" s="52" t="s">
        <v>2828</v>
      </c>
      <c r="G1143" s="52" t="s">
        <v>2832</v>
      </c>
      <c r="H1143" s="52" t="s">
        <v>57</v>
      </c>
      <c r="I1143" s="52" t="s">
        <v>68</v>
      </c>
      <c r="J1143" s="52" t="s">
        <v>353</v>
      </c>
      <c r="K1143" s="52" t="s">
        <v>30</v>
      </c>
      <c r="L1143" s="52" t="s">
        <v>39</v>
      </c>
      <c r="M1143" s="52" t="s">
        <v>69</v>
      </c>
      <c r="N1143" s="52" t="s">
        <v>70</v>
      </c>
      <c r="O1143" s="52" t="s">
        <v>55</v>
      </c>
      <c r="P1143" s="32"/>
      <c r="Q1143" s="52" t="s">
        <v>353</v>
      </c>
      <c r="R1143" s="33">
        <f t="shared" si="223"/>
        <v>1</v>
      </c>
      <c r="S1143" s="53" t="str">
        <f t="shared" si="221"/>
        <v>Мінрегіон</v>
      </c>
      <c r="T1143" s="53"/>
      <c r="U1143" s="31"/>
      <c r="V1143" s="31"/>
      <c r="W1143" s="31"/>
      <c r="X1143" s="31"/>
      <c r="Y1143" s="57" t="s">
        <v>4367</v>
      </c>
      <c r="Z1143" s="31"/>
      <c r="AA1143" s="31"/>
      <c r="AB1143" s="31"/>
      <c r="AC1143" s="31"/>
      <c r="AD1143" s="34"/>
      <c r="AE1143" s="59">
        <f t="shared" si="225"/>
        <v>0</v>
      </c>
      <c r="AF1143" s="62" t="e">
        <f t="shared" si="224"/>
        <v>#VALUE!</v>
      </c>
      <c r="AG1143" s="31"/>
      <c r="AH1143" s="31">
        <f t="shared" si="231"/>
        <v>0</v>
      </c>
      <c r="AI1143" s="31">
        <f t="shared" si="231"/>
        <v>0</v>
      </c>
      <c r="AJ1143" s="31">
        <f t="shared" si="231"/>
        <v>0</v>
      </c>
      <c r="AK1143" s="31">
        <f t="shared" si="231"/>
        <v>0</v>
      </c>
      <c r="AL1143" s="31">
        <f t="shared" si="231"/>
        <v>0</v>
      </c>
      <c r="AM1143" s="31">
        <f t="shared" si="231"/>
        <v>0</v>
      </c>
      <c r="AN1143" s="31">
        <f t="shared" si="231"/>
        <v>0</v>
      </c>
      <c r="AO1143" s="31">
        <f t="shared" si="231"/>
        <v>0</v>
      </c>
      <c r="AP1143" s="31">
        <f t="shared" si="231"/>
        <v>0</v>
      </c>
      <c r="AQ1143" s="31">
        <f t="shared" si="231"/>
        <v>0</v>
      </c>
      <c r="AR1143" s="31">
        <f t="shared" si="231"/>
        <v>0</v>
      </c>
      <c r="AS1143" s="31">
        <f t="shared" si="231"/>
        <v>0</v>
      </c>
      <c r="AT1143" s="31">
        <f t="shared" si="231"/>
        <v>0</v>
      </c>
      <c r="AU1143" s="31">
        <f t="shared" si="231"/>
        <v>0</v>
      </c>
      <c r="AV1143" s="31">
        <f t="shared" si="231"/>
        <v>0</v>
      </c>
      <c r="AW1143" s="31">
        <f t="shared" si="231"/>
        <v>0</v>
      </c>
      <c r="AX1143" s="31"/>
    </row>
    <row r="1144" spans="1:50" ht="61.5" hidden="1" customHeight="1" x14ac:dyDescent="0.25">
      <c r="A1144" s="30">
        <v>1139</v>
      </c>
      <c r="B1144" s="73" t="s">
        <v>1222</v>
      </c>
      <c r="C1144" s="52" t="s">
        <v>2710</v>
      </c>
      <c r="D1144" s="31"/>
      <c r="E1144" s="98" t="s">
        <v>4713</v>
      </c>
      <c r="F1144" s="52" t="s">
        <v>2833</v>
      </c>
      <c r="G1144" s="52" t="s">
        <v>2834</v>
      </c>
      <c r="H1144" s="52" t="s">
        <v>15</v>
      </c>
      <c r="I1144" s="52" t="s">
        <v>36</v>
      </c>
      <c r="J1144" s="52" t="s">
        <v>353</v>
      </c>
      <c r="K1144" s="52" t="s">
        <v>30</v>
      </c>
      <c r="L1144" s="52" t="s">
        <v>39</v>
      </c>
      <c r="M1144" s="52" t="s">
        <v>2835</v>
      </c>
      <c r="N1144" s="52" t="s">
        <v>70</v>
      </c>
      <c r="O1144" s="52" t="s">
        <v>2836</v>
      </c>
      <c r="P1144" s="32"/>
      <c r="Q1144" s="52" t="s">
        <v>353</v>
      </c>
      <c r="R1144" s="33">
        <f t="shared" si="223"/>
        <v>1</v>
      </c>
      <c r="S1144" s="53" t="str">
        <f t="shared" si="221"/>
        <v>Мінрегіон</v>
      </c>
      <c r="T1144" s="53"/>
      <c r="U1144" s="31"/>
      <c r="V1144" s="31"/>
      <c r="W1144" s="31"/>
      <c r="X1144" s="57" t="s">
        <v>4367</v>
      </c>
      <c r="Y1144" s="31"/>
      <c r="Z1144" s="31"/>
      <c r="AA1144" s="31"/>
      <c r="AB1144" s="31"/>
      <c r="AC1144" s="31"/>
      <c r="AD1144" s="34"/>
      <c r="AE1144" s="59">
        <f t="shared" si="225"/>
        <v>0</v>
      </c>
      <c r="AF1144" s="62" t="e">
        <f t="shared" si="224"/>
        <v>#VALUE!</v>
      </c>
      <c r="AG1144" s="31"/>
      <c r="AH1144" s="31">
        <f t="shared" si="231"/>
        <v>0</v>
      </c>
      <c r="AI1144" s="31">
        <f t="shared" si="231"/>
        <v>0</v>
      </c>
      <c r="AJ1144" s="31">
        <f t="shared" si="231"/>
        <v>0</v>
      </c>
      <c r="AK1144" s="31">
        <f t="shared" si="231"/>
        <v>0</v>
      </c>
      <c r="AL1144" s="31">
        <f t="shared" si="231"/>
        <v>0</v>
      </c>
      <c r="AM1144" s="31">
        <f t="shared" si="231"/>
        <v>0</v>
      </c>
      <c r="AN1144" s="31">
        <f t="shared" si="231"/>
        <v>0</v>
      </c>
      <c r="AO1144" s="31">
        <f t="shared" si="231"/>
        <v>0</v>
      </c>
      <c r="AP1144" s="31">
        <f t="shared" si="231"/>
        <v>0</v>
      </c>
      <c r="AQ1144" s="31">
        <f t="shared" si="231"/>
        <v>0</v>
      </c>
      <c r="AR1144" s="31">
        <f t="shared" si="231"/>
        <v>0</v>
      </c>
      <c r="AS1144" s="31">
        <f t="shared" si="231"/>
        <v>0</v>
      </c>
      <c r="AT1144" s="31">
        <f t="shared" si="231"/>
        <v>0</v>
      </c>
      <c r="AU1144" s="31">
        <f t="shared" si="231"/>
        <v>0</v>
      </c>
      <c r="AV1144" s="31">
        <f t="shared" si="231"/>
        <v>0</v>
      </c>
      <c r="AW1144" s="31">
        <f t="shared" si="231"/>
        <v>0</v>
      </c>
      <c r="AX1144" s="31"/>
    </row>
    <row r="1145" spans="1:50" ht="61.5" hidden="1" customHeight="1" x14ac:dyDescent="0.25">
      <c r="A1145" s="30">
        <v>1140</v>
      </c>
      <c r="B1145" s="73" t="s">
        <v>1222</v>
      </c>
      <c r="C1145" s="52" t="s">
        <v>2710</v>
      </c>
      <c r="D1145" s="31"/>
      <c r="E1145" s="98" t="s">
        <v>4713</v>
      </c>
      <c r="F1145" s="52" t="s">
        <v>2833</v>
      </c>
      <c r="G1145" s="52" t="s">
        <v>2837</v>
      </c>
      <c r="H1145" s="52" t="s">
        <v>15</v>
      </c>
      <c r="I1145" s="52" t="s">
        <v>16</v>
      </c>
      <c r="J1145" s="52" t="s">
        <v>353</v>
      </c>
      <c r="K1145" s="52" t="s">
        <v>30</v>
      </c>
      <c r="L1145" s="52" t="s">
        <v>39</v>
      </c>
      <c r="M1145" s="52" t="s">
        <v>1227</v>
      </c>
      <c r="N1145" s="52" t="s">
        <v>353</v>
      </c>
      <c r="O1145" s="52" t="s">
        <v>1228</v>
      </c>
      <c r="P1145" s="32"/>
      <c r="Q1145" s="52" t="s">
        <v>353</v>
      </c>
      <c r="R1145" s="33">
        <f t="shared" si="223"/>
        <v>1</v>
      </c>
      <c r="S1145" s="53" t="str">
        <f t="shared" si="221"/>
        <v>Мінрегіон</v>
      </c>
      <c r="T1145" s="53"/>
      <c r="U1145" s="31"/>
      <c r="V1145" s="31"/>
      <c r="W1145" s="31"/>
      <c r="X1145" s="57" t="s">
        <v>4367</v>
      </c>
      <c r="Y1145" s="31"/>
      <c r="Z1145" s="57" t="s">
        <v>4367</v>
      </c>
      <c r="AA1145" s="128"/>
      <c r="AB1145" s="128"/>
      <c r="AC1145" s="31"/>
      <c r="AD1145" s="34"/>
      <c r="AE1145" s="59">
        <f t="shared" si="225"/>
        <v>0</v>
      </c>
      <c r="AF1145" s="62" t="e">
        <f t="shared" si="224"/>
        <v>#VALUE!</v>
      </c>
      <c r="AG1145" s="31"/>
      <c r="AH1145" s="31">
        <f t="shared" si="231"/>
        <v>0</v>
      </c>
      <c r="AI1145" s="31">
        <f t="shared" si="231"/>
        <v>0</v>
      </c>
      <c r="AJ1145" s="31">
        <f t="shared" si="231"/>
        <v>0</v>
      </c>
      <c r="AK1145" s="31">
        <f t="shared" si="231"/>
        <v>0</v>
      </c>
      <c r="AL1145" s="31">
        <f t="shared" si="231"/>
        <v>0</v>
      </c>
      <c r="AM1145" s="31">
        <f t="shared" si="231"/>
        <v>0</v>
      </c>
      <c r="AN1145" s="31">
        <f t="shared" si="231"/>
        <v>0</v>
      </c>
      <c r="AO1145" s="31">
        <f t="shared" si="231"/>
        <v>0</v>
      </c>
      <c r="AP1145" s="31">
        <f t="shared" si="231"/>
        <v>0</v>
      </c>
      <c r="AQ1145" s="31">
        <f t="shared" si="231"/>
        <v>0</v>
      </c>
      <c r="AR1145" s="31">
        <f t="shared" si="231"/>
        <v>0</v>
      </c>
      <c r="AS1145" s="31">
        <f t="shared" si="231"/>
        <v>0</v>
      </c>
      <c r="AT1145" s="31">
        <f t="shared" si="231"/>
        <v>0</v>
      </c>
      <c r="AU1145" s="31">
        <f t="shared" si="231"/>
        <v>0</v>
      </c>
      <c r="AV1145" s="31">
        <f t="shared" si="231"/>
        <v>0</v>
      </c>
      <c r="AW1145" s="31">
        <f t="shared" si="231"/>
        <v>0</v>
      </c>
      <c r="AX1145" s="31"/>
    </row>
    <row r="1146" spans="1:50" ht="61.5" hidden="1" customHeight="1" x14ac:dyDescent="0.25">
      <c r="A1146" s="30">
        <v>1141</v>
      </c>
      <c r="B1146" s="73" t="s">
        <v>1222</v>
      </c>
      <c r="C1146" s="52" t="s">
        <v>2710</v>
      </c>
      <c r="D1146" s="31"/>
      <c r="E1146" s="98" t="s">
        <v>4713</v>
      </c>
      <c r="F1146" s="52" t="s">
        <v>2833</v>
      </c>
      <c r="G1146" s="52" t="s">
        <v>2838</v>
      </c>
      <c r="H1146" s="52" t="s">
        <v>15</v>
      </c>
      <c r="I1146" s="52" t="s">
        <v>16</v>
      </c>
      <c r="J1146" s="52" t="s">
        <v>353</v>
      </c>
      <c r="K1146" s="52" t="s">
        <v>30</v>
      </c>
      <c r="L1146" s="52" t="s">
        <v>39</v>
      </c>
      <c r="M1146" s="52" t="s">
        <v>2839</v>
      </c>
      <c r="N1146" s="52" t="s">
        <v>353</v>
      </c>
      <c r="O1146" s="52" t="s">
        <v>1231</v>
      </c>
      <c r="P1146" s="32"/>
      <c r="Q1146" s="52" t="s">
        <v>353</v>
      </c>
      <c r="R1146" s="33">
        <f t="shared" si="223"/>
        <v>1</v>
      </c>
      <c r="S1146" s="53" t="str">
        <f t="shared" si="221"/>
        <v>Мінрегіон</v>
      </c>
      <c r="T1146" s="53"/>
      <c r="U1146" s="31"/>
      <c r="V1146" s="31"/>
      <c r="W1146" s="31"/>
      <c r="X1146" s="57" t="s">
        <v>4367</v>
      </c>
      <c r="Y1146" s="31"/>
      <c r="Z1146" s="57" t="s">
        <v>4367</v>
      </c>
      <c r="AA1146" s="128"/>
      <c r="AB1146" s="128"/>
      <c r="AC1146" s="31"/>
      <c r="AD1146" s="34"/>
      <c r="AE1146" s="59">
        <f t="shared" si="225"/>
        <v>0</v>
      </c>
      <c r="AF1146" s="62" t="e">
        <f t="shared" si="224"/>
        <v>#VALUE!</v>
      </c>
      <c r="AG1146" s="31"/>
      <c r="AH1146" s="31">
        <f t="shared" si="231"/>
        <v>0</v>
      </c>
      <c r="AI1146" s="31">
        <f t="shared" si="231"/>
        <v>0</v>
      </c>
      <c r="AJ1146" s="31">
        <f t="shared" si="231"/>
        <v>0</v>
      </c>
      <c r="AK1146" s="31">
        <f t="shared" si="231"/>
        <v>0</v>
      </c>
      <c r="AL1146" s="31">
        <f t="shared" si="231"/>
        <v>0</v>
      </c>
      <c r="AM1146" s="31">
        <f t="shared" si="231"/>
        <v>0</v>
      </c>
      <c r="AN1146" s="31">
        <f t="shared" si="231"/>
        <v>0</v>
      </c>
      <c r="AO1146" s="31">
        <f t="shared" si="231"/>
        <v>0</v>
      </c>
      <c r="AP1146" s="31">
        <f t="shared" si="231"/>
        <v>0</v>
      </c>
      <c r="AQ1146" s="31">
        <f t="shared" si="231"/>
        <v>0</v>
      </c>
      <c r="AR1146" s="31">
        <f t="shared" si="231"/>
        <v>0</v>
      </c>
      <c r="AS1146" s="31">
        <f t="shared" si="231"/>
        <v>0</v>
      </c>
      <c r="AT1146" s="31">
        <f t="shared" si="231"/>
        <v>0</v>
      </c>
      <c r="AU1146" s="31">
        <f t="shared" si="231"/>
        <v>0</v>
      </c>
      <c r="AV1146" s="31">
        <f t="shared" si="231"/>
        <v>0</v>
      </c>
      <c r="AW1146" s="31">
        <f t="shared" si="231"/>
        <v>0</v>
      </c>
      <c r="AX1146" s="31"/>
    </row>
    <row r="1147" spans="1:50" ht="61.5" hidden="1" customHeight="1" x14ac:dyDescent="0.25">
      <c r="A1147" s="30">
        <v>1142</v>
      </c>
      <c r="B1147" s="73" t="s">
        <v>1222</v>
      </c>
      <c r="C1147" s="52" t="s">
        <v>2710</v>
      </c>
      <c r="D1147" s="31"/>
      <c r="E1147" s="98" t="s">
        <v>4713</v>
      </c>
      <c r="F1147" s="52" t="s">
        <v>2833</v>
      </c>
      <c r="G1147" s="52" t="s">
        <v>2840</v>
      </c>
      <c r="H1147" s="52" t="s">
        <v>15</v>
      </c>
      <c r="I1147" s="52" t="s">
        <v>16</v>
      </c>
      <c r="J1147" s="52" t="s">
        <v>353</v>
      </c>
      <c r="K1147" s="52" t="s">
        <v>30</v>
      </c>
      <c r="L1147" s="52" t="s">
        <v>39</v>
      </c>
      <c r="M1147" s="52" t="s">
        <v>2841</v>
      </c>
      <c r="N1147" s="52" t="s">
        <v>353</v>
      </c>
      <c r="O1147" s="52" t="s">
        <v>1234</v>
      </c>
      <c r="P1147" s="32"/>
      <c r="Q1147" s="52" t="s">
        <v>353</v>
      </c>
      <c r="R1147" s="33">
        <f t="shared" si="223"/>
        <v>1</v>
      </c>
      <c r="S1147" s="53" t="str">
        <f t="shared" si="221"/>
        <v>Мінрегіон</v>
      </c>
      <c r="T1147" s="53"/>
      <c r="U1147" s="31"/>
      <c r="V1147" s="31"/>
      <c r="W1147" s="31"/>
      <c r="X1147" s="57" t="s">
        <v>4367</v>
      </c>
      <c r="Y1147" s="31"/>
      <c r="Z1147" s="57" t="s">
        <v>4367</v>
      </c>
      <c r="AA1147" s="128"/>
      <c r="AB1147" s="128"/>
      <c r="AC1147" s="31"/>
      <c r="AD1147" s="34"/>
      <c r="AE1147" s="59">
        <f t="shared" si="225"/>
        <v>0</v>
      </c>
      <c r="AF1147" s="62" t="e">
        <f t="shared" si="224"/>
        <v>#VALUE!</v>
      </c>
      <c r="AG1147" s="31"/>
      <c r="AH1147" s="31">
        <f t="shared" si="231"/>
        <v>0</v>
      </c>
      <c r="AI1147" s="31">
        <f t="shared" si="231"/>
        <v>0</v>
      </c>
      <c r="AJ1147" s="31">
        <f t="shared" si="231"/>
        <v>0</v>
      </c>
      <c r="AK1147" s="31">
        <f t="shared" si="231"/>
        <v>0</v>
      </c>
      <c r="AL1147" s="31">
        <f t="shared" si="231"/>
        <v>0</v>
      </c>
      <c r="AM1147" s="31">
        <f t="shared" si="231"/>
        <v>0</v>
      </c>
      <c r="AN1147" s="31">
        <f t="shared" si="231"/>
        <v>0</v>
      </c>
      <c r="AO1147" s="31">
        <f t="shared" si="231"/>
        <v>0</v>
      </c>
      <c r="AP1147" s="31">
        <f t="shared" si="231"/>
        <v>0</v>
      </c>
      <c r="AQ1147" s="31">
        <f t="shared" si="231"/>
        <v>0</v>
      </c>
      <c r="AR1147" s="31">
        <f t="shared" si="231"/>
        <v>0</v>
      </c>
      <c r="AS1147" s="31">
        <f t="shared" si="231"/>
        <v>0</v>
      </c>
      <c r="AT1147" s="31">
        <f t="shared" si="231"/>
        <v>0</v>
      </c>
      <c r="AU1147" s="31">
        <f t="shared" si="231"/>
        <v>0</v>
      </c>
      <c r="AV1147" s="31">
        <f t="shared" si="231"/>
        <v>0</v>
      </c>
      <c r="AW1147" s="31">
        <f t="shared" si="231"/>
        <v>0</v>
      </c>
      <c r="AX1147" s="31"/>
    </row>
    <row r="1148" spans="1:50" ht="61.5" hidden="1" customHeight="1" x14ac:dyDescent="0.25">
      <c r="A1148" s="30">
        <v>1143</v>
      </c>
      <c r="B1148" s="73" t="s">
        <v>1222</v>
      </c>
      <c r="C1148" s="52" t="s">
        <v>2710</v>
      </c>
      <c r="D1148" s="31"/>
      <c r="E1148" s="98" t="s">
        <v>4713</v>
      </c>
      <c r="F1148" s="52" t="s">
        <v>2833</v>
      </c>
      <c r="G1148" s="52" t="s">
        <v>2842</v>
      </c>
      <c r="H1148" s="52" t="s">
        <v>15</v>
      </c>
      <c r="I1148" s="52" t="s">
        <v>16</v>
      </c>
      <c r="J1148" s="52" t="s">
        <v>353</v>
      </c>
      <c r="K1148" s="52" t="s">
        <v>30</v>
      </c>
      <c r="L1148" s="52" t="s">
        <v>39</v>
      </c>
      <c r="M1148" s="52" t="s">
        <v>2843</v>
      </c>
      <c r="N1148" s="52" t="s">
        <v>353</v>
      </c>
      <c r="O1148" s="52" t="s">
        <v>1237</v>
      </c>
      <c r="P1148" s="32"/>
      <c r="Q1148" s="52" t="s">
        <v>353</v>
      </c>
      <c r="R1148" s="33">
        <f t="shared" si="223"/>
        <v>1</v>
      </c>
      <c r="S1148" s="53" t="str">
        <f t="shared" si="221"/>
        <v>Мінрегіон</v>
      </c>
      <c r="T1148" s="53"/>
      <c r="U1148" s="31"/>
      <c r="V1148" s="31"/>
      <c r="W1148" s="31"/>
      <c r="X1148" s="57" t="s">
        <v>4367</v>
      </c>
      <c r="Y1148" s="31"/>
      <c r="Z1148" s="57" t="s">
        <v>4367</v>
      </c>
      <c r="AA1148" s="128"/>
      <c r="AB1148" s="128"/>
      <c r="AC1148" s="31"/>
      <c r="AD1148" s="34"/>
      <c r="AE1148" s="59">
        <f t="shared" si="225"/>
        <v>0</v>
      </c>
      <c r="AF1148" s="62" t="e">
        <f t="shared" si="224"/>
        <v>#VALUE!</v>
      </c>
      <c r="AG1148" s="31"/>
      <c r="AH1148" s="31">
        <f t="shared" si="231"/>
        <v>0</v>
      </c>
      <c r="AI1148" s="31">
        <f t="shared" si="231"/>
        <v>0</v>
      </c>
      <c r="AJ1148" s="31">
        <f t="shared" si="231"/>
        <v>0</v>
      </c>
      <c r="AK1148" s="31">
        <f t="shared" si="231"/>
        <v>0</v>
      </c>
      <c r="AL1148" s="31">
        <f t="shared" si="231"/>
        <v>0</v>
      </c>
      <c r="AM1148" s="31">
        <f t="shared" si="231"/>
        <v>0</v>
      </c>
      <c r="AN1148" s="31">
        <f t="shared" si="231"/>
        <v>0</v>
      </c>
      <c r="AO1148" s="31">
        <f t="shared" si="231"/>
        <v>0</v>
      </c>
      <c r="AP1148" s="31">
        <f t="shared" si="231"/>
        <v>0</v>
      </c>
      <c r="AQ1148" s="31">
        <f t="shared" si="231"/>
        <v>0</v>
      </c>
      <c r="AR1148" s="31">
        <f t="shared" si="231"/>
        <v>0</v>
      </c>
      <c r="AS1148" s="31">
        <f t="shared" si="231"/>
        <v>0</v>
      </c>
      <c r="AT1148" s="31">
        <f t="shared" si="231"/>
        <v>0</v>
      </c>
      <c r="AU1148" s="31">
        <f t="shared" si="231"/>
        <v>0</v>
      </c>
      <c r="AV1148" s="31">
        <f t="shared" si="231"/>
        <v>0</v>
      </c>
      <c r="AW1148" s="31">
        <f t="shared" si="231"/>
        <v>0</v>
      </c>
      <c r="AX1148" s="31"/>
    </row>
    <row r="1149" spans="1:50" ht="61.5" hidden="1" customHeight="1" x14ac:dyDescent="0.25">
      <c r="A1149" s="30">
        <v>1144</v>
      </c>
      <c r="B1149" s="73" t="s">
        <v>1222</v>
      </c>
      <c r="C1149" s="52" t="s">
        <v>2710</v>
      </c>
      <c r="D1149" s="31"/>
      <c r="E1149" s="98" t="s">
        <v>4713</v>
      </c>
      <c r="F1149" s="52" t="s">
        <v>2833</v>
      </c>
      <c r="G1149" s="52" t="s">
        <v>2844</v>
      </c>
      <c r="H1149" s="52" t="s">
        <v>15</v>
      </c>
      <c r="I1149" s="52" t="s">
        <v>16</v>
      </c>
      <c r="J1149" s="52" t="s">
        <v>353</v>
      </c>
      <c r="K1149" s="52" t="s">
        <v>30</v>
      </c>
      <c r="L1149" s="52" t="s">
        <v>39</v>
      </c>
      <c r="M1149" s="52" t="s">
        <v>2845</v>
      </c>
      <c r="N1149" s="52" t="s">
        <v>353</v>
      </c>
      <c r="O1149" s="52" t="s">
        <v>1240</v>
      </c>
      <c r="P1149" s="32"/>
      <c r="Q1149" s="52" t="s">
        <v>353</v>
      </c>
      <c r="R1149" s="33">
        <f t="shared" si="223"/>
        <v>1</v>
      </c>
      <c r="S1149" s="53" t="str">
        <f t="shared" si="221"/>
        <v>Мінрегіон</v>
      </c>
      <c r="T1149" s="53"/>
      <c r="U1149" s="31"/>
      <c r="V1149" s="31"/>
      <c r="W1149" s="31"/>
      <c r="X1149" s="57" t="s">
        <v>4367</v>
      </c>
      <c r="Y1149" s="31"/>
      <c r="Z1149" s="57" t="s">
        <v>4367</v>
      </c>
      <c r="AA1149" s="128"/>
      <c r="AB1149" s="128"/>
      <c r="AC1149" s="31"/>
      <c r="AD1149" s="34"/>
      <c r="AE1149" s="59">
        <f t="shared" si="225"/>
        <v>0</v>
      </c>
      <c r="AF1149" s="62" t="e">
        <f t="shared" si="224"/>
        <v>#VALUE!</v>
      </c>
      <c r="AG1149" s="31"/>
      <c r="AH1149" s="31">
        <f t="shared" si="231"/>
        <v>0</v>
      </c>
      <c r="AI1149" s="31">
        <f t="shared" si="231"/>
        <v>0</v>
      </c>
      <c r="AJ1149" s="31">
        <f t="shared" si="231"/>
        <v>0</v>
      </c>
      <c r="AK1149" s="31">
        <f t="shared" si="231"/>
        <v>0</v>
      </c>
      <c r="AL1149" s="31">
        <f t="shared" si="231"/>
        <v>0</v>
      </c>
      <c r="AM1149" s="31">
        <f t="shared" si="231"/>
        <v>0</v>
      </c>
      <c r="AN1149" s="31">
        <f t="shared" si="231"/>
        <v>0</v>
      </c>
      <c r="AO1149" s="31">
        <f t="shared" si="231"/>
        <v>0</v>
      </c>
      <c r="AP1149" s="31">
        <f t="shared" si="231"/>
        <v>0</v>
      </c>
      <c r="AQ1149" s="31">
        <f t="shared" si="231"/>
        <v>0</v>
      </c>
      <c r="AR1149" s="31">
        <f t="shared" si="231"/>
        <v>0</v>
      </c>
      <c r="AS1149" s="31">
        <f t="shared" si="231"/>
        <v>0</v>
      </c>
      <c r="AT1149" s="31">
        <f t="shared" si="231"/>
        <v>0</v>
      </c>
      <c r="AU1149" s="31">
        <f t="shared" si="231"/>
        <v>0</v>
      </c>
      <c r="AV1149" s="31">
        <f t="shared" si="231"/>
        <v>0</v>
      </c>
      <c r="AW1149" s="31">
        <f t="shared" si="231"/>
        <v>0</v>
      </c>
      <c r="AX1149" s="31"/>
    </row>
    <row r="1150" spans="1:50" ht="61.5" hidden="1" customHeight="1" x14ac:dyDescent="0.25">
      <c r="A1150" s="30">
        <v>1145</v>
      </c>
      <c r="B1150" s="73" t="s">
        <v>1222</v>
      </c>
      <c r="C1150" s="52" t="s">
        <v>2710</v>
      </c>
      <c r="D1150" s="31"/>
      <c r="E1150" s="98" t="s">
        <v>4714</v>
      </c>
      <c r="F1150" s="52" t="s">
        <v>2846</v>
      </c>
      <c r="G1150" s="52" t="s">
        <v>2847</v>
      </c>
      <c r="H1150" s="52" t="s">
        <v>15</v>
      </c>
      <c r="I1150" s="52" t="s">
        <v>68</v>
      </c>
      <c r="J1150" s="52" t="s">
        <v>353</v>
      </c>
      <c r="K1150" s="52" t="s">
        <v>30</v>
      </c>
      <c r="L1150" s="52" t="s">
        <v>39</v>
      </c>
      <c r="M1150" s="52" t="s">
        <v>69</v>
      </c>
      <c r="N1150" s="52" t="s">
        <v>353</v>
      </c>
      <c r="O1150" s="52" t="s">
        <v>2848</v>
      </c>
      <c r="P1150" s="32"/>
      <c r="Q1150" s="52" t="s">
        <v>353</v>
      </c>
      <c r="R1150" s="33">
        <f t="shared" si="223"/>
        <v>1</v>
      </c>
      <c r="S1150" s="53" t="str">
        <f t="shared" si="221"/>
        <v>Мінрегіон</v>
      </c>
      <c r="T1150" s="53"/>
      <c r="U1150" s="31"/>
      <c r="V1150" s="31"/>
      <c r="W1150" s="31"/>
      <c r="X1150" s="57" t="s">
        <v>4367</v>
      </c>
      <c r="Y1150" s="31"/>
      <c r="Z1150" s="31"/>
      <c r="AA1150" s="31"/>
      <c r="AB1150" s="31"/>
      <c r="AC1150" s="31"/>
      <c r="AD1150" s="34"/>
      <c r="AE1150" s="59">
        <f t="shared" si="225"/>
        <v>0</v>
      </c>
      <c r="AF1150" s="62" t="e">
        <f t="shared" si="224"/>
        <v>#VALUE!</v>
      </c>
      <c r="AG1150" s="31"/>
      <c r="AH1150" s="31">
        <f t="shared" si="231"/>
        <v>0</v>
      </c>
      <c r="AI1150" s="31">
        <f t="shared" si="231"/>
        <v>0</v>
      </c>
      <c r="AJ1150" s="31">
        <f t="shared" si="231"/>
        <v>0</v>
      </c>
      <c r="AK1150" s="31">
        <f t="shared" si="231"/>
        <v>0</v>
      </c>
      <c r="AL1150" s="31">
        <f t="shared" si="231"/>
        <v>0</v>
      </c>
      <c r="AM1150" s="31">
        <f t="shared" si="231"/>
        <v>0</v>
      </c>
      <c r="AN1150" s="31">
        <f t="shared" si="231"/>
        <v>0</v>
      </c>
      <c r="AO1150" s="31">
        <f t="shared" si="231"/>
        <v>0</v>
      </c>
      <c r="AP1150" s="31">
        <f t="shared" si="231"/>
        <v>0</v>
      </c>
      <c r="AQ1150" s="31">
        <f t="shared" si="231"/>
        <v>0</v>
      </c>
      <c r="AR1150" s="31">
        <f t="shared" si="231"/>
        <v>0</v>
      </c>
      <c r="AS1150" s="31">
        <f t="shared" si="231"/>
        <v>0</v>
      </c>
      <c r="AT1150" s="31">
        <f t="shared" si="231"/>
        <v>0</v>
      </c>
      <c r="AU1150" s="31">
        <f t="shared" si="231"/>
        <v>0</v>
      </c>
      <c r="AV1150" s="31">
        <f t="shared" si="231"/>
        <v>0</v>
      </c>
      <c r="AW1150" s="31">
        <f t="shared" si="231"/>
        <v>0</v>
      </c>
      <c r="AX1150" s="31"/>
    </row>
    <row r="1151" spans="1:50" ht="61.5" hidden="1" customHeight="1" x14ac:dyDescent="0.25">
      <c r="A1151" s="30">
        <v>1146</v>
      </c>
      <c r="B1151" s="73" t="s">
        <v>1222</v>
      </c>
      <c r="C1151" s="52" t="s">
        <v>2710</v>
      </c>
      <c r="D1151" s="31"/>
      <c r="E1151" s="98" t="s">
        <v>4714</v>
      </c>
      <c r="F1151" s="52" t="s">
        <v>2846</v>
      </c>
      <c r="G1151" s="52" t="s">
        <v>2849</v>
      </c>
      <c r="H1151" s="52" t="s">
        <v>156</v>
      </c>
      <c r="I1151" s="52" t="s">
        <v>160</v>
      </c>
      <c r="J1151" s="52" t="s">
        <v>353</v>
      </c>
      <c r="K1151" s="52" t="s">
        <v>30</v>
      </c>
      <c r="L1151" s="52" t="s">
        <v>39</v>
      </c>
      <c r="M1151" s="52" t="s">
        <v>54</v>
      </c>
      <c r="N1151" s="52" t="s">
        <v>353</v>
      </c>
      <c r="O1151" s="52" t="s">
        <v>2850</v>
      </c>
      <c r="P1151" s="32"/>
      <c r="Q1151" s="52" t="s">
        <v>353</v>
      </c>
      <c r="R1151" s="33">
        <f t="shared" si="223"/>
        <v>1</v>
      </c>
      <c r="S1151" s="53" t="str">
        <f t="shared" si="221"/>
        <v>Мінрегіон</v>
      </c>
      <c r="T1151" s="53"/>
      <c r="U1151" s="31"/>
      <c r="V1151" s="31"/>
      <c r="W1151" s="31"/>
      <c r="X1151" s="57" t="s">
        <v>4367</v>
      </c>
      <c r="Y1151" s="31"/>
      <c r="Z1151" s="31"/>
      <c r="AA1151" s="31"/>
      <c r="AB1151" s="31"/>
      <c r="AC1151" s="31"/>
      <c r="AD1151" s="34"/>
      <c r="AE1151" s="59">
        <f t="shared" si="225"/>
        <v>0</v>
      </c>
      <c r="AF1151" s="62" t="e">
        <f t="shared" si="224"/>
        <v>#VALUE!</v>
      </c>
      <c r="AG1151" s="31"/>
      <c r="AH1151" s="31">
        <f t="shared" si="231"/>
        <v>0</v>
      </c>
      <c r="AI1151" s="31">
        <f t="shared" si="231"/>
        <v>0</v>
      </c>
      <c r="AJ1151" s="31">
        <f t="shared" si="231"/>
        <v>0</v>
      </c>
      <c r="AK1151" s="31">
        <f t="shared" si="231"/>
        <v>0</v>
      </c>
      <c r="AL1151" s="31">
        <f t="shared" si="231"/>
        <v>0</v>
      </c>
      <c r="AM1151" s="31">
        <f t="shared" si="231"/>
        <v>0</v>
      </c>
      <c r="AN1151" s="31">
        <f t="shared" si="231"/>
        <v>0</v>
      </c>
      <c r="AO1151" s="31">
        <f t="shared" si="231"/>
        <v>0</v>
      </c>
      <c r="AP1151" s="31">
        <f t="shared" si="231"/>
        <v>0</v>
      </c>
      <c r="AQ1151" s="31">
        <f t="shared" si="231"/>
        <v>0</v>
      </c>
      <c r="AR1151" s="31">
        <f t="shared" si="231"/>
        <v>0</v>
      </c>
      <c r="AS1151" s="31">
        <f t="shared" si="231"/>
        <v>0</v>
      </c>
      <c r="AT1151" s="31">
        <f t="shared" si="231"/>
        <v>0</v>
      </c>
      <c r="AU1151" s="31">
        <f t="shared" si="231"/>
        <v>0</v>
      </c>
      <c r="AV1151" s="31">
        <f t="shared" si="231"/>
        <v>0</v>
      </c>
      <c r="AW1151" s="31">
        <f t="shared" si="231"/>
        <v>0</v>
      </c>
      <c r="AX1151" s="31"/>
    </row>
    <row r="1152" spans="1:50" ht="61.5" hidden="1" customHeight="1" x14ac:dyDescent="0.25">
      <c r="A1152" s="30">
        <v>1147</v>
      </c>
      <c r="B1152" s="73" t="s">
        <v>1222</v>
      </c>
      <c r="C1152" s="52" t="s">
        <v>2710</v>
      </c>
      <c r="D1152" s="31"/>
      <c r="E1152" s="98" t="s">
        <v>4714</v>
      </c>
      <c r="F1152" s="52" t="s">
        <v>2846</v>
      </c>
      <c r="G1152" s="52" t="s">
        <v>2851</v>
      </c>
      <c r="H1152" s="52" t="s">
        <v>193</v>
      </c>
      <c r="I1152" s="52" t="s">
        <v>193</v>
      </c>
      <c r="J1152" s="52" t="s">
        <v>353</v>
      </c>
      <c r="K1152" s="52" t="s">
        <v>30</v>
      </c>
      <c r="L1152" s="52" t="s">
        <v>39</v>
      </c>
      <c r="M1152" s="52" t="s">
        <v>58</v>
      </c>
      <c r="N1152" s="52" t="s">
        <v>356</v>
      </c>
      <c r="O1152" s="52" t="s">
        <v>2850</v>
      </c>
      <c r="P1152" s="32"/>
      <c r="Q1152" s="52" t="s">
        <v>353</v>
      </c>
      <c r="R1152" s="33">
        <f t="shared" si="223"/>
        <v>1</v>
      </c>
      <c r="S1152" s="53" t="str">
        <f t="shared" si="221"/>
        <v>Мінрегіон</v>
      </c>
      <c r="T1152" s="53"/>
      <c r="U1152" s="31"/>
      <c r="V1152" s="31"/>
      <c r="W1152" s="31"/>
      <c r="X1152" s="57" t="s">
        <v>4367</v>
      </c>
      <c r="Y1152" s="31"/>
      <c r="Z1152" s="31"/>
      <c r="AA1152" s="31"/>
      <c r="AB1152" s="31"/>
      <c r="AC1152" s="31"/>
      <c r="AD1152" s="34"/>
      <c r="AE1152" s="59">
        <f t="shared" si="225"/>
        <v>0</v>
      </c>
      <c r="AF1152" s="62" t="e">
        <f t="shared" si="224"/>
        <v>#VALUE!</v>
      </c>
      <c r="AG1152" s="31"/>
      <c r="AH1152" s="31">
        <f t="shared" si="231"/>
        <v>0</v>
      </c>
      <c r="AI1152" s="31">
        <f t="shared" si="231"/>
        <v>0</v>
      </c>
      <c r="AJ1152" s="31">
        <f t="shared" si="231"/>
        <v>0</v>
      </c>
      <c r="AK1152" s="31">
        <f t="shared" si="231"/>
        <v>0</v>
      </c>
      <c r="AL1152" s="31">
        <f t="shared" si="231"/>
        <v>0</v>
      </c>
      <c r="AM1152" s="31">
        <f t="shared" si="231"/>
        <v>0</v>
      </c>
      <c r="AN1152" s="31">
        <f t="shared" si="231"/>
        <v>0</v>
      </c>
      <c r="AO1152" s="31">
        <f t="shared" si="231"/>
        <v>0</v>
      </c>
      <c r="AP1152" s="31">
        <f t="shared" si="231"/>
        <v>0</v>
      </c>
      <c r="AQ1152" s="31">
        <f t="shared" si="231"/>
        <v>0</v>
      </c>
      <c r="AR1152" s="31">
        <f t="shared" si="231"/>
        <v>0</v>
      </c>
      <c r="AS1152" s="31">
        <f t="shared" si="231"/>
        <v>0</v>
      </c>
      <c r="AT1152" s="31">
        <f t="shared" si="231"/>
        <v>0</v>
      </c>
      <c r="AU1152" s="31">
        <f t="shared" si="231"/>
        <v>0</v>
      </c>
      <c r="AV1152" s="31">
        <f t="shared" si="231"/>
        <v>0</v>
      </c>
      <c r="AW1152" s="31">
        <f t="shared" si="231"/>
        <v>0</v>
      </c>
      <c r="AX1152" s="31"/>
    </row>
    <row r="1153" spans="1:50" ht="61.5" hidden="1" customHeight="1" x14ac:dyDescent="0.25">
      <c r="A1153" s="30">
        <v>1148</v>
      </c>
      <c r="B1153" s="73" t="s">
        <v>1222</v>
      </c>
      <c r="C1153" s="52" t="s">
        <v>2710</v>
      </c>
      <c r="D1153" s="31"/>
      <c r="E1153" s="98" t="s">
        <v>4714</v>
      </c>
      <c r="F1153" s="52" t="s">
        <v>2846</v>
      </c>
      <c r="G1153" s="52" t="s">
        <v>2852</v>
      </c>
      <c r="H1153" s="52" t="s">
        <v>98</v>
      </c>
      <c r="I1153" s="52" t="s">
        <v>94</v>
      </c>
      <c r="J1153" s="52" t="s">
        <v>353</v>
      </c>
      <c r="K1153" s="52" t="s">
        <v>30</v>
      </c>
      <c r="L1153" s="52" t="s">
        <v>39</v>
      </c>
      <c r="M1153" s="52" t="s">
        <v>64</v>
      </c>
      <c r="N1153" s="52" t="s">
        <v>65</v>
      </c>
      <c r="O1153" s="52" t="s">
        <v>2850</v>
      </c>
      <c r="P1153" s="32"/>
      <c r="Q1153" s="52" t="s">
        <v>353</v>
      </c>
      <c r="R1153" s="33">
        <f t="shared" si="223"/>
        <v>1</v>
      </c>
      <c r="S1153" s="53" t="str">
        <f t="shared" si="221"/>
        <v>Мінрегіон</v>
      </c>
      <c r="T1153" s="53"/>
      <c r="U1153" s="31"/>
      <c r="V1153" s="31"/>
      <c r="W1153" s="31"/>
      <c r="X1153" s="57" t="s">
        <v>4367</v>
      </c>
      <c r="Y1153" s="31"/>
      <c r="Z1153" s="31"/>
      <c r="AA1153" s="31"/>
      <c r="AB1153" s="31"/>
      <c r="AC1153" s="31"/>
      <c r="AD1153" s="34"/>
      <c r="AE1153" s="59">
        <f t="shared" si="225"/>
        <v>0</v>
      </c>
      <c r="AF1153" s="62" t="e">
        <f t="shared" si="224"/>
        <v>#VALUE!</v>
      </c>
      <c r="AG1153" s="31"/>
      <c r="AH1153" s="31">
        <f t="shared" si="231"/>
        <v>0</v>
      </c>
      <c r="AI1153" s="31">
        <f t="shared" si="231"/>
        <v>0</v>
      </c>
      <c r="AJ1153" s="31">
        <f t="shared" si="231"/>
        <v>0</v>
      </c>
      <c r="AK1153" s="31">
        <f t="shared" si="231"/>
        <v>0</v>
      </c>
      <c r="AL1153" s="31">
        <f t="shared" si="231"/>
        <v>0</v>
      </c>
      <c r="AM1153" s="31">
        <f t="shared" si="231"/>
        <v>0</v>
      </c>
      <c r="AN1153" s="31">
        <f t="shared" si="231"/>
        <v>0</v>
      </c>
      <c r="AO1153" s="31">
        <f t="shared" si="231"/>
        <v>0</v>
      </c>
      <c r="AP1153" s="31">
        <f t="shared" si="231"/>
        <v>0</v>
      </c>
      <c r="AQ1153" s="31">
        <f t="shared" si="231"/>
        <v>0</v>
      </c>
      <c r="AR1153" s="31">
        <f t="shared" si="231"/>
        <v>0</v>
      </c>
      <c r="AS1153" s="31">
        <f t="shared" si="231"/>
        <v>0</v>
      </c>
      <c r="AT1153" s="31">
        <f t="shared" si="231"/>
        <v>0</v>
      </c>
      <c r="AU1153" s="31">
        <f t="shared" si="231"/>
        <v>0</v>
      </c>
      <c r="AV1153" s="31">
        <f t="shared" si="231"/>
        <v>0</v>
      </c>
      <c r="AW1153" s="31">
        <f t="shared" ref="AW1153" si="232">IF(ISNUMBER(FIND($AD1153,AW$5)),$AD1153,"")</f>
        <v>0</v>
      </c>
      <c r="AX1153" s="31"/>
    </row>
    <row r="1154" spans="1:50" ht="61.5" hidden="1" customHeight="1" x14ac:dyDescent="0.25">
      <c r="A1154" s="30">
        <v>1149</v>
      </c>
      <c r="B1154" s="73" t="s">
        <v>1222</v>
      </c>
      <c r="C1154" s="52" t="s">
        <v>2710</v>
      </c>
      <c r="D1154" s="31"/>
      <c r="E1154" s="98" t="s">
        <v>4714</v>
      </c>
      <c r="F1154" s="52" t="s">
        <v>2846</v>
      </c>
      <c r="G1154" s="52" t="s">
        <v>2853</v>
      </c>
      <c r="H1154" s="52" t="s">
        <v>101</v>
      </c>
      <c r="I1154" s="52" t="s">
        <v>68</v>
      </c>
      <c r="J1154" s="52" t="s">
        <v>353</v>
      </c>
      <c r="K1154" s="52" t="s">
        <v>30</v>
      </c>
      <c r="L1154" s="52" t="s">
        <v>39</v>
      </c>
      <c r="M1154" s="52" t="s">
        <v>69</v>
      </c>
      <c r="N1154" s="52" t="s">
        <v>70</v>
      </c>
      <c r="O1154" s="52" t="s">
        <v>2850</v>
      </c>
      <c r="P1154" s="32"/>
      <c r="Q1154" s="52" t="s">
        <v>353</v>
      </c>
      <c r="R1154" s="33">
        <f t="shared" si="223"/>
        <v>1</v>
      </c>
      <c r="S1154" s="53" t="str">
        <f t="shared" ref="S1154:S1217" si="233">IF(R1154=1,Q1154,LEFT(Q1154,FIND(" ",Q1154)-1))</f>
        <v>Мінрегіон</v>
      </c>
      <c r="T1154" s="53"/>
      <c r="U1154" s="31"/>
      <c r="V1154" s="31"/>
      <c r="W1154" s="31"/>
      <c r="X1154" s="57" t="s">
        <v>4367</v>
      </c>
      <c r="Y1154" s="31"/>
      <c r="Z1154" s="31"/>
      <c r="AA1154" s="31"/>
      <c r="AB1154" s="31"/>
      <c r="AC1154" s="31"/>
      <c r="AD1154" s="34"/>
      <c r="AE1154" s="59">
        <f t="shared" si="225"/>
        <v>0</v>
      </c>
      <c r="AF1154" s="62" t="e">
        <f t="shared" si="224"/>
        <v>#VALUE!</v>
      </c>
      <c r="AG1154" s="31"/>
      <c r="AH1154" s="31">
        <f t="shared" ref="AH1154:AW1169" si="234">IF(ISNUMBER(FIND($AD1154,AH$5)),$AD1154,"")</f>
        <v>0</v>
      </c>
      <c r="AI1154" s="31">
        <f t="shared" si="234"/>
        <v>0</v>
      </c>
      <c r="AJ1154" s="31">
        <f t="shared" si="234"/>
        <v>0</v>
      </c>
      <c r="AK1154" s="31">
        <f t="shared" si="234"/>
        <v>0</v>
      </c>
      <c r="AL1154" s="31">
        <f t="shared" si="234"/>
        <v>0</v>
      </c>
      <c r="AM1154" s="31">
        <f t="shared" si="234"/>
        <v>0</v>
      </c>
      <c r="AN1154" s="31">
        <f t="shared" si="234"/>
        <v>0</v>
      </c>
      <c r="AO1154" s="31">
        <f t="shared" si="234"/>
        <v>0</v>
      </c>
      <c r="AP1154" s="31">
        <f t="shared" si="234"/>
        <v>0</v>
      </c>
      <c r="AQ1154" s="31">
        <f t="shared" si="234"/>
        <v>0</v>
      </c>
      <c r="AR1154" s="31">
        <f t="shared" si="234"/>
        <v>0</v>
      </c>
      <c r="AS1154" s="31">
        <f t="shared" si="234"/>
        <v>0</v>
      </c>
      <c r="AT1154" s="31">
        <f t="shared" si="234"/>
        <v>0</v>
      </c>
      <c r="AU1154" s="31">
        <f t="shared" si="234"/>
        <v>0</v>
      </c>
      <c r="AV1154" s="31">
        <f t="shared" si="234"/>
        <v>0</v>
      </c>
      <c r="AW1154" s="31">
        <f t="shared" si="234"/>
        <v>0</v>
      </c>
      <c r="AX1154" s="31"/>
    </row>
    <row r="1155" spans="1:50" ht="61.5" hidden="1" customHeight="1" x14ac:dyDescent="0.25">
      <c r="A1155" s="30">
        <v>1150</v>
      </c>
      <c r="B1155" s="73" t="s">
        <v>1222</v>
      </c>
      <c r="C1155" s="52" t="s">
        <v>2710</v>
      </c>
      <c r="D1155" s="31"/>
      <c r="E1155" s="98" t="s">
        <v>4715</v>
      </c>
      <c r="F1155" s="52" t="s">
        <v>2854</v>
      </c>
      <c r="G1155" s="52" t="s">
        <v>2855</v>
      </c>
      <c r="H1155" s="52" t="s">
        <v>28</v>
      </c>
      <c r="I1155" s="52" t="s">
        <v>268</v>
      </c>
      <c r="J1155" s="52" t="s">
        <v>353</v>
      </c>
      <c r="K1155" s="52" t="s">
        <v>30</v>
      </c>
      <c r="L1155" s="52" t="s">
        <v>39</v>
      </c>
      <c r="M1155" s="52" t="s">
        <v>54</v>
      </c>
      <c r="N1155" s="52" t="s">
        <v>356</v>
      </c>
      <c r="O1155" s="52" t="s">
        <v>2850</v>
      </c>
      <c r="P1155" s="32"/>
      <c r="Q1155" s="52" t="s">
        <v>353</v>
      </c>
      <c r="R1155" s="33">
        <f t="shared" si="223"/>
        <v>1</v>
      </c>
      <c r="S1155" s="53" t="str">
        <f t="shared" si="233"/>
        <v>Мінрегіон</v>
      </c>
      <c r="T1155" s="53"/>
      <c r="U1155" s="31"/>
      <c r="V1155" s="31"/>
      <c r="W1155" s="31"/>
      <c r="X1155" s="31"/>
      <c r="Y1155" s="57" t="s">
        <v>4367</v>
      </c>
      <c r="Z1155" s="31"/>
      <c r="AA1155" s="31"/>
      <c r="AB1155" s="31"/>
      <c r="AC1155" s="31"/>
      <c r="AD1155" s="34"/>
      <c r="AE1155" s="59">
        <f t="shared" si="225"/>
        <v>0</v>
      </c>
      <c r="AF1155" s="62" t="e">
        <f t="shared" si="224"/>
        <v>#VALUE!</v>
      </c>
      <c r="AG1155" s="31"/>
      <c r="AH1155" s="31">
        <f t="shared" si="234"/>
        <v>0</v>
      </c>
      <c r="AI1155" s="31">
        <f t="shared" si="234"/>
        <v>0</v>
      </c>
      <c r="AJ1155" s="31">
        <f t="shared" si="234"/>
        <v>0</v>
      </c>
      <c r="AK1155" s="31">
        <f t="shared" si="234"/>
        <v>0</v>
      </c>
      <c r="AL1155" s="31">
        <f t="shared" si="234"/>
        <v>0</v>
      </c>
      <c r="AM1155" s="31">
        <f t="shared" si="234"/>
        <v>0</v>
      </c>
      <c r="AN1155" s="31">
        <f t="shared" si="234"/>
        <v>0</v>
      </c>
      <c r="AO1155" s="31">
        <f t="shared" si="234"/>
        <v>0</v>
      </c>
      <c r="AP1155" s="31">
        <f t="shared" si="234"/>
        <v>0</v>
      </c>
      <c r="AQ1155" s="31">
        <f t="shared" si="234"/>
        <v>0</v>
      </c>
      <c r="AR1155" s="31">
        <f t="shared" si="234"/>
        <v>0</v>
      </c>
      <c r="AS1155" s="31">
        <f t="shared" si="234"/>
        <v>0</v>
      </c>
      <c r="AT1155" s="31">
        <f t="shared" si="234"/>
        <v>0</v>
      </c>
      <c r="AU1155" s="31">
        <f t="shared" si="234"/>
        <v>0</v>
      </c>
      <c r="AV1155" s="31">
        <f t="shared" si="234"/>
        <v>0</v>
      </c>
      <c r="AW1155" s="31">
        <f t="shared" si="234"/>
        <v>0</v>
      </c>
      <c r="AX1155" s="31"/>
    </row>
    <row r="1156" spans="1:50" ht="61.5" hidden="1" customHeight="1" x14ac:dyDescent="0.25">
      <c r="A1156" s="30">
        <v>1151</v>
      </c>
      <c r="B1156" s="73" t="s">
        <v>1222</v>
      </c>
      <c r="C1156" s="52" t="s">
        <v>2710</v>
      </c>
      <c r="D1156" s="31"/>
      <c r="E1156" s="98" t="s">
        <v>4715</v>
      </c>
      <c r="F1156" s="52" t="s">
        <v>2854</v>
      </c>
      <c r="G1156" s="52" t="s">
        <v>2856</v>
      </c>
      <c r="H1156" s="52" t="s">
        <v>53</v>
      </c>
      <c r="I1156" s="52" t="s">
        <v>53</v>
      </c>
      <c r="J1156" s="52" t="s">
        <v>353</v>
      </c>
      <c r="K1156" s="52" t="s">
        <v>30</v>
      </c>
      <c r="L1156" s="52" t="s">
        <v>39</v>
      </c>
      <c r="M1156" s="52" t="s">
        <v>58</v>
      </c>
      <c r="N1156" s="52" t="s">
        <v>356</v>
      </c>
      <c r="O1156" s="52" t="s">
        <v>2850</v>
      </c>
      <c r="P1156" s="32"/>
      <c r="Q1156" s="52" t="s">
        <v>353</v>
      </c>
      <c r="R1156" s="33">
        <f t="shared" si="223"/>
        <v>1</v>
      </c>
      <c r="S1156" s="53" t="str">
        <f t="shared" si="233"/>
        <v>Мінрегіон</v>
      </c>
      <c r="T1156" s="53"/>
      <c r="U1156" s="31"/>
      <c r="V1156" s="31"/>
      <c r="W1156" s="31"/>
      <c r="X1156" s="31"/>
      <c r="Y1156" s="57" t="s">
        <v>4367</v>
      </c>
      <c r="Z1156" s="31"/>
      <c r="AA1156" s="31"/>
      <c r="AB1156" s="31"/>
      <c r="AC1156" s="31"/>
      <c r="AD1156" s="34"/>
      <c r="AE1156" s="59">
        <f t="shared" si="225"/>
        <v>0</v>
      </c>
      <c r="AF1156" s="62" t="e">
        <f t="shared" si="224"/>
        <v>#VALUE!</v>
      </c>
      <c r="AG1156" s="31"/>
      <c r="AH1156" s="31">
        <f t="shared" si="234"/>
        <v>0</v>
      </c>
      <c r="AI1156" s="31">
        <f t="shared" si="234"/>
        <v>0</v>
      </c>
      <c r="AJ1156" s="31">
        <f t="shared" si="234"/>
        <v>0</v>
      </c>
      <c r="AK1156" s="31">
        <f t="shared" si="234"/>
        <v>0</v>
      </c>
      <c r="AL1156" s="31">
        <f t="shared" si="234"/>
        <v>0</v>
      </c>
      <c r="AM1156" s="31">
        <f t="shared" si="234"/>
        <v>0</v>
      </c>
      <c r="AN1156" s="31">
        <f t="shared" si="234"/>
        <v>0</v>
      </c>
      <c r="AO1156" s="31">
        <f t="shared" si="234"/>
        <v>0</v>
      </c>
      <c r="AP1156" s="31">
        <f t="shared" si="234"/>
        <v>0</v>
      </c>
      <c r="AQ1156" s="31">
        <f t="shared" si="234"/>
        <v>0</v>
      </c>
      <c r="AR1156" s="31">
        <f t="shared" si="234"/>
        <v>0</v>
      </c>
      <c r="AS1156" s="31">
        <f t="shared" si="234"/>
        <v>0</v>
      </c>
      <c r="AT1156" s="31">
        <f t="shared" si="234"/>
        <v>0</v>
      </c>
      <c r="AU1156" s="31">
        <f t="shared" si="234"/>
        <v>0</v>
      </c>
      <c r="AV1156" s="31">
        <f t="shared" si="234"/>
        <v>0</v>
      </c>
      <c r="AW1156" s="31">
        <f t="shared" si="234"/>
        <v>0</v>
      </c>
      <c r="AX1156" s="31"/>
    </row>
    <row r="1157" spans="1:50" ht="61.5" hidden="1" customHeight="1" x14ac:dyDescent="0.25">
      <c r="A1157" s="30">
        <v>1152</v>
      </c>
      <c r="B1157" s="73" t="s">
        <v>1222</v>
      </c>
      <c r="C1157" s="52" t="s">
        <v>2710</v>
      </c>
      <c r="D1157" s="31"/>
      <c r="E1157" s="98" t="s">
        <v>4715</v>
      </c>
      <c r="F1157" s="52" t="s">
        <v>2854</v>
      </c>
      <c r="G1157" s="52" t="s">
        <v>2857</v>
      </c>
      <c r="H1157" s="52" t="s">
        <v>57</v>
      </c>
      <c r="I1157" s="52" t="s">
        <v>61</v>
      </c>
      <c r="J1157" s="52" t="s">
        <v>353</v>
      </c>
      <c r="K1157" s="52" t="s">
        <v>30</v>
      </c>
      <c r="L1157" s="52" t="s">
        <v>39</v>
      </c>
      <c r="M1157" s="52" t="s">
        <v>64</v>
      </c>
      <c r="N1157" s="52" t="s">
        <v>65</v>
      </c>
      <c r="O1157" s="52" t="s">
        <v>2850</v>
      </c>
      <c r="P1157" s="32"/>
      <c r="Q1157" s="52" t="s">
        <v>353</v>
      </c>
      <c r="R1157" s="33">
        <f t="shared" si="223"/>
        <v>1</v>
      </c>
      <c r="S1157" s="53" t="str">
        <f t="shared" si="233"/>
        <v>Мінрегіон</v>
      </c>
      <c r="T1157" s="53"/>
      <c r="U1157" s="31"/>
      <c r="V1157" s="31"/>
      <c r="W1157" s="31"/>
      <c r="X1157" s="31"/>
      <c r="Y1157" s="57" t="s">
        <v>4367</v>
      </c>
      <c r="Z1157" s="31"/>
      <c r="AA1157" s="31"/>
      <c r="AB1157" s="31"/>
      <c r="AC1157" s="31"/>
      <c r="AD1157" s="34"/>
      <c r="AE1157" s="59">
        <f t="shared" si="225"/>
        <v>0</v>
      </c>
      <c r="AF1157" s="62" t="e">
        <f t="shared" si="224"/>
        <v>#VALUE!</v>
      </c>
      <c r="AG1157" s="31"/>
      <c r="AH1157" s="31">
        <f t="shared" si="234"/>
        <v>0</v>
      </c>
      <c r="AI1157" s="31">
        <f t="shared" si="234"/>
        <v>0</v>
      </c>
      <c r="AJ1157" s="31">
        <f t="shared" si="234"/>
        <v>0</v>
      </c>
      <c r="AK1157" s="31">
        <f t="shared" si="234"/>
        <v>0</v>
      </c>
      <c r="AL1157" s="31">
        <f t="shared" si="234"/>
        <v>0</v>
      </c>
      <c r="AM1157" s="31">
        <f t="shared" si="234"/>
        <v>0</v>
      </c>
      <c r="AN1157" s="31">
        <f t="shared" si="234"/>
        <v>0</v>
      </c>
      <c r="AO1157" s="31">
        <f t="shared" si="234"/>
        <v>0</v>
      </c>
      <c r="AP1157" s="31">
        <f t="shared" si="234"/>
        <v>0</v>
      </c>
      <c r="AQ1157" s="31">
        <f t="shared" si="234"/>
        <v>0</v>
      </c>
      <c r="AR1157" s="31">
        <f t="shared" si="234"/>
        <v>0</v>
      </c>
      <c r="AS1157" s="31">
        <f t="shared" si="234"/>
        <v>0</v>
      </c>
      <c r="AT1157" s="31">
        <f t="shared" si="234"/>
        <v>0</v>
      </c>
      <c r="AU1157" s="31">
        <f t="shared" si="234"/>
        <v>0</v>
      </c>
      <c r="AV1157" s="31">
        <f t="shared" si="234"/>
        <v>0</v>
      </c>
      <c r="AW1157" s="31">
        <f t="shared" si="234"/>
        <v>0</v>
      </c>
      <c r="AX1157" s="31"/>
    </row>
    <row r="1158" spans="1:50" ht="61.5" hidden="1" customHeight="1" x14ac:dyDescent="0.25">
      <c r="A1158" s="30">
        <v>1153</v>
      </c>
      <c r="B1158" s="73" t="s">
        <v>1222</v>
      </c>
      <c r="C1158" s="52" t="s">
        <v>2710</v>
      </c>
      <c r="D1158" s="31"/>
      <c r="E1158" s="98" t="s">
        <v>4715</v>
      </c>
      <c r="F1158" s="52" t="s">
        <v>2854</v>
      </c>
      <c r="G1158" s="52" t="s">
        <v>2858</v>
      </c>
      <c r="H1158" s="52" t="s">
        <v>271</v>
      </c>
      <c r="I1158" s="52" t="s">
        <v>68</v>
      </c>
      <c r="J1158" s="52" t="s">
        <v>353</v>
      </c>
      <c r="K1158" s="52" t="s">
        <v>30</v>
      </c>
      <c r="L1158" s="52" t="s">
        <v>39</v>
      </c>
      <c r="M1158" s="52" t="s">
        <v>69</v>
      </c>
      <c r="N1158" s="52" t="s">
        <v>70</v>
      </c>
      <c r="O1158" s="52" t="s">
        <v>2850</v>
      </c>
      <c r="P1158" s="32"/>
      <c r="Q1158" s="52" t="s">
        <v>353</v>
      </c>
      <c r="R1158" s="33">
        <f t="shared" ref="R1158:R1221" si="235">IF(ISBLANK(Q1158),0,LEN(TRIM(Q1158))-LEN(SUBSTITUTE(Q1158," ",""))+1)</f>
        <v>1</v>
      </c>
      <c r="S1158" s="53" t="str">
        <f t="shared" si="233"/>
        <v>Мінрегіон</v>
      </c>
      <c r="T1158" s="53"/>
      <c r="U1158" s="31"/>
      <c r="V1158" s="31"/>
      <c r="W1158" s="31"/>
      <c r="X1158" s="31"/>
      <c r="Y1158" s="57" t="s">
        <v>4367</v>
      </c>
      <c r="Z1158" s="31"/>
      <c r="AA1158" s="31"/>
      <c r="AB1158" s="31"/>
      <c r="AC1158" s="31"/>
      <c r="AD1158" s="34"/>
      <c r="AE1158" s="59">
        <f t="shared" si="225"/>
        <v>0</v>
      </c>
      <c r="AF1158" s="62" t="e">
        <f t="shared" si="224"/>
        <v>#VALUE!</v>
      </c>
      <c r="AG1158" s="31"/>
      <c r="AH1158" s="31">
        <f t="shared" si="234"/>
        <v>0</v>
      </c>
      <c r="AI1158" s="31">
        <f t="shared" si="234"/>
        <v>0</v>
      </c>
      <c r="AJ1158" s="31">
        <f t="shared" si="234"/>
        <v>0</v>
      </c>
      <c r="AK1158" s="31">
        <f t="shared" si="234"/>
        <v>0</v>
      </c>
      <c r="AL1158" s="31">
        <f t="shared" si="234"/>
        <v>0</v>
      </c>
      <c r="AM1158" s="31">
        <f t="shared" si="234"/>
        <v>0</v>
      </c>
      <c r="AN1158" s="31">
        <f t="shared" si="234"/>
        <v>0</v>
      </c>
      <c r="AO1158" s="31">
        <f t="shared" si="234"/>
        <v>0</v>
      </c>
      <c r="AP1158" s="31">
        <f t="shared" si="234"/>
        <v>0</v>
      </c>
      <c r="AQ1158" s="31">
        <f t="shared" si="234"/>
        <v>0</v>
      </c>
      <c r="AR1158" s="31">
        <f t="shared" si="234"/>
        <v>0</v>
      </c>
      <c r="AS1158" s="31">
        <f t="shared" si="234"/>
        <v>0</v>
      </c>
      <c r="AT1158" s="31">
        <f t="shared" si="234"/>
        <v>0</v>
      </c>
      <c r="AU1158" s="31">
        <f t="shared" si="234"/>
        <v>0</v>
      </c>
      <c r="AV1158" s="31">
        <f t="shared" si="234"/>
        <v>0</v>
      </c>
      <c r="AW1158" s="31">
        <f t="shared" si="234"/>
        <v>0</v>
      </c>
      <c r="AX1158" s="31"/>
    </row>
    <row r="1159" spans="1:50" ht="61.5" hidden="1" customHeight="1" x14ac:dyDescent="0.25">
      <c r="A1159" s="30">
        <v>1154</v>
      </c>
      <c r="B1159" s="73" t="s">
        <v>1222</v>
      </c>
      <c r="C1159" s="52" t="s">
        <v>2710</v>
      </c>
      <c r="D1159" s="31"/>
      <c r="E1159" s="98" t="s">
        <v>4715</v>
      </c>
      <c r="F1159" s="52" t="s">
        <v>2854</v>
      </c>
      <c r="G1159" s="52" t="s">
        <v>2859</v>
      </c>
      <c r="H1159" s="52" t="s">
        <v>62</v>
      </c>
      <c r="I1159" s="52" t="s">
        <v>67</v>
      </c>
      <c r="J1159" s="52" t="s">
        <v>353</v>
      </c>
      <c r="K1159" s="52" t="s">
        <v>30</v>
      </c>
      <c r="L1159" s="52" t="s">
        <v>39</v>
      </c>
      <c r="M1159" s="52" t="s">
        <v>260</v>
      </c>
      <c r="N1159" s="52" t="s">
        <v>2860</v>
      </c>
      <c r="O1159" s="52" t="s">
        <v>261</v>
      </c>
      <c r="P1159" s="32"/>
      <c r="Q1159" s="52" t="s">
        <v>353</v>
      </c>
      <c r="R1159" s="33">
        <f t="shared" si="235"/>
        <v>1</v>
      </c>
      <c r="S1159" s="53" t="str">
        <f t="shared" si="233"/>
        <v>Мінрегіон</v>
      </c>
      <c r="T1159" s="53"/>
      <c r="U1159" s="31"/>
      <c r="V1159" s="31"/>
      <c r="W1159" s="31"/>
      <c r="X1159" s="31"/>
      <c r="Y1159" s="57" t="s">
        <v>4367</v>
      </c>
      <c r="Z1159" s="31"/>
      <c r="AA1159" s="31"/>
      <c r="AB1159" s="31"/>
      <c r="AC1159" s="31"/>
      <c r="AD1159" s="34"/>
      <c r="AE1159" s="59">
        <f t="shared" si="225"/>
        <v>0</v>
      </c>
      <c r="AF1159" s="62" t="e">
        <f t="shared" ref="AF1159:AF1222" si="236">IF(AE1159=1,AD1159,LEFT(AD1159,FIND(" ",AD1159)-1))</f>
        <v>#VALUE!</v>
      </c>
      <c r="AG1159" s="31"/>
      <c r="AH1159" s="31">
        <f t="shared" si="234"/>
        <v>0</v>
      </c>
      <c r="AI1159" s="31">
        <f t="shared" si="234"/>
        <v>0</v>
      </c>
      <c r="AJ1159" s="31">
        <f t="shared" si="234"/>
        <v>0</v>
      </c>
      <c r="AK1159" s="31">
        <f t="shared" si="234"/>
        <v>0</v>
      </c>
      <c r="AL1159" s="31">
        <f t="shared" si="234"/>
        <v>0</v>
      </c>
      <c r="AM1159" s="31">
        <f t="shared" si="234"/>
        <v>0</v>
      </c>
      <c r="AN1159" s="31">
        <f t="shared" si="234"/>
        <v>0</v>
      </c>
      <c r="AO1159" s="31">
        <f t="shared" si="234"/>
        <v>0</v>
      </c>
      <c r="AP1159" s="31">
        <f t="shared" si="234"/>
        <v>0</v>
      </c>
      <c r="AQ1159" s="31">
        <f t="shared" si="234"/>
        <v>0</v>
      </c>
      <c r="AR1159" s="31">
        <f t="shared" si="234"/>
        <v>0</v>
      </c>
      <c r="AS1159" s="31">
        <f t="shared" si="234"/>
        <v>0</v>
      </c>
      <c r="AT1159" s="31">
        <f t="shared" si="234"/>
        <v>0</v>
      </c>
      <c r="AU1159" s="31">
        <f t="shared" si="234"/>
        <v>0</v>
      </c>
      <c r="AV1159" s="31">
        <f t="shared" si="234"/>
        <v>0</v>
      </c>
      <c r="AW1159" s="31">
        <f t="shared" si="234"/>
        <v>0</v>
      </c>
      <c r="AX1159" s="31"/>
    </row>
    <row r="1160" spans="1:50" ht="61.5" hidden="1" customHeight="1" x14ac:dyDescent="0.25">
      <c r="A1160" s="30">
        <v>1155</v>
      </c>
      <c r="B1160" s="73" t="s">
        <v>1222</v>
      </c>
      <c r="C1160" s="52" t="s">
        <v>2710</v>
      </c>
      <c r="D1160" s="31"/>
      <c r="E1160" s="98" t="s">
        <v>4715</v>
      </c>
      <c r="F1160" s="52" t="s">
        <v>2854</v>
      </c>
      <c r="G1160" s="52" t="s">
        <v>2861</v>
      </c>
      <c r="H1160" s="52" t="s">
        <v>561</v>
      </c>
      <c r="I1160" s="52" t="s">
        <v>561</v>
      </c>
      <c r="J1160" s="52" t="s">
        <v>353</v>
      </c>
      <c r="K1160" s="52" t="s">
        <v>30</v>
      </c>
      <c r="L1160" s="52" t="s">
        <v>39</v>
      </c>
      <c r="M1160" s="52" t="s">
        <v>58</v>
      </c>
      <c r="N1160" s="52" t="s">
        <v>356</v>
      </c>
      <c r="O1160" s="52" t="s">
        <v>261</v>
      </c>
      <c r="P1160" s="32"/>
      <c r="Q1160" s="52" t="s">
        <v>353</v>
      </c>
      <c r="R1160" s="33">
        <f t="shared" si="235"/>
        <v>1</v>
      </c>
      <c r="S1160" s="53" t="str">
        <f t="shared" si="233"/>
        <v>Мінрегіон</v>
      </c>
      <c r="T1160" s="53"/>
      <c r="U1160" s="31"/>
      <c r="V1160" s="31"/>
      <c r="W1160" s="31"/>
      <c r="X1160" s="31"/>
      <c r="Y1160" s="57" t="s">
        <v>4367</v>
      </c>
      <c r="Z1160" s="31"/>
      <c r="AA1160" s="31"/>
      <c r="AB1160" s="31"/>
      <c r="AC1160" s="31"/>
      <c r="AD1160" s="34"/>
      <c r="AE1160" s="59">
        <f t="shared" ref="AE1160:AE1223" si="237">IF(ISBLANK(AD1160),0,LEN(TRIM(AD1160))-LEN(SUBSTITUTE(AD1160," ",""))+1)</f>
        <v>0</v>
      </c>
      <c r="AF1160" s="62" t="e">
        <f t="shared" si="236"/>
        <v>#VALUE!</v>
      </c>
      <c r="AG1160" s="31"/>
      <c r="AH1160" s="31">
        <f t="shared" si="234"/>
        <v>0</v>
      </c>
      <c r="AI1160" s="31">
        <f t="shared" si="234"/>
        <v>0</v>
      </c>
      <c r="AJ1160" s="31">
        <f t="shared" si="234"/>
        <v>0</v>
      </c>
      <c r="AK1160" s="31">
        <f t="shared" si="234"/>
        <v>0</v>
      </c>
      <c r="AL1160" s="31">
        <f t="shared" si="234"/>
        <v>0</v>
      </c>
      <c r="AM1160" s="31">
        <f t="shared" si="234"/>
        <v>0</v>
      </c>
      <c r="AN1160" s="31">
        <f t="shared" si="234"/>
        <v>0</v>
      </c>
      <c r="AO1160" s="31">
        <f t="shared" si="234"/>
        <v>0</v>
      </c>
      <c r="AP1160" s="31">
        <f t="shared" si="234"/>
        <v>0</v>
      </c>
      <c r="AQ1160" s="31">
        <f t="shared" si="234"/>
        <v>0</v>
      </c>
      <c r="AR1160" s="31">
        <f t="shared" si="234"/>
        <v>0</v>
      </c>
      <c r="AS1160" s="31">
        <f t="shared" si="234"/>
        <v>0</v>
      </c>
      <c r="AT1160" s="31">
        <f t="shared" si="234"/>
        <v>0</v>
      </c>
      <c r="AU1160" s="31">
        <f t="shared" si="234"/>
        <v>0</v>
      </c>
      <c r="AV1160" s="31">
        <f t="shared" si="234"/>
        <v>0</v>
      </c>
      <c r="AW1160" s="31">
        <f t="shared" si="234"/>
        <v>0</v>
      </c>
      <c r="AX1160" s="31"/>
    </row>
    <row r="1161" spans="1:50" ht="61.5" hidden="1" customHeight="1" x14ac:dyDescent="0.25">
      <c r="A1161" s="30">
        <v>1156</v>
      </c>
      <c r="B1161" s="73" t="s">
        <v>1222</v>
      </c>
      <c r="C1161" s="52" t="s">
        <v>2710</v>
      </c>
      <c r="D1161" s="31"/>
      <c r="E1161" s="98" t="s">
        <v>4715</v>
      </c>
      <c r="F1161" s="52" t="s">
        <v>2854</v>
      </c>
      <c r="G1161" s="52" t="s">
        <v>2862</v>
      </c>
      <c r="H1161" s="52" t="s">
        <v>314</v>
      </c>
      <c r="I1161" s="52" t="s">
        <v>72</v>
      </c>
      <c r="J1161" s="52" t="s">
        <v>353</v>
      </c>
      <c r="K1161" s="52" t="s">
        <v>30</v>
      </c>
      <c r="L1161" s="52" t="s">
        <v>39</v>
      </c>
      <c r="M1161" s="52" t="s">
        <v>264</v>
      </c>
      <c r="N1161" s="52" t="s">
        <v>265</v>
      </c>
      <c r="O1161" s="52" t="s">
        <v>261</v>
      </c>
      <c r="P1161" s="32"/>
      <c r="Q1161" s="52" t="s">
        <v>353</v>
      </c>
      <c r="R1161" s="33">
        <f t="shared" si="235"/>
        <v>1</v>
      </c>
      <c r="S1161" s="53" t="str">
        <f t="shared" si="233"/>
        <v>Мінрегіон</v>
      </c>
      <c r="T1161" s="53"/>
      <c r="U1161" s="31"/>
      <c r="V1161" s="31"/>
      <c r="W1161" s="31"/>
      <c r="X1161" s="31"/>
      <c r="Y1161" s="57" t="s">
        <v>4367</v>
      </c>
      <c r="Z1161" s="57" t="s">
        <v>4367</v>
      </c>
      <c r="AA1161" s="128"/>
      <c r="AB1161" s="128"/>
      <c r="AC1161" s="31"/>
      <c r="AD1161" s="34"/>
      <c r="AE1161" s="59">
        <f t="shared" si="237"/>
        <v>0</v>
      </c>
      <c r="AF1161" s="62" t="e">
        <f t="shared" si="236"/>
        <v>#VALUE!</v>
      </c>
      <c r="AG1161" s="31"/>
      <c r="AH1161" s="31">
        <f t="shared" si="234"/>
        <v>0</v>
      </c>
      <c r="AI1161" s="31">
        <f t="shared" si="234"/>
        <v>0</v>
      </c>
      <c r="AJ1161" s="31">
        <f t="shared" si="234"/>
        <v>0</v>
      </c>
      <c r="AK1161" s="31">
        <f t="shared" si="234"/>
        <v>0</v>
      </c>
      <c r="AL1161" s="31">
        <f t="shared" si="234"/>
        <v>0</v>
      </c>
      <c r="AM1161" s="31">
        <f t="shared" si="234"/>
        <v>0</v>
      </c>
      <c r="AN1161" s="31">
        <f t="shared" si="234"/>
        <v>0</v>
      </c>
      <c r="AO1161" s="31">
        <f t="shared" si="234"/>
        <v>0</v>
      </c>
      <c r="AP1161" s="31">
        <f t="shared" si="234"/>
        <v>0</v>
      </c>
      <c r="AQ1161" s="31">
        <f t="shared" si="234"/>
        <v>0</v>
      </c>
      <c r="AR1161" s="31">
        <f t="shared" si="234"/>
        <v>0</v>
      </c>
      <c r="AS1161" s="31">
        <f t="shared" si="234"/>
        <v>0</v>
      </c>
      <c r="AT1161" s="31">
        <f t="shared" si="234"/>
        <v>0</v>
      </c>
      <c r="AU1161" s="31">
        <f t="shared" si="234"/>
        <v>0</v>
      </c>
      <c r="AV1161" s="31">
        <f t="shared" si="234"/>
        <v>0</v>
      </c>
      <c r="AW1161" s="31">
        <f t="shared" si="234"/>
        <v>0</v>
      </c>
      <c r="AX1161" s="31"/>
    </row>
    <row r="1162" spans="1:50" ht="61.5" hidden="1" customHeight="1" x14ac:dyDescent="0.25">
      <c r="A1162" s="30">
        <v>1157</v>
      </c>
      <c r="B1162" s="73" t="s">
        <v>1222</v>
      </c>
      <c r="C1162" s="52" t="s">
        <v>2710</v>
      </c>
      <c r="D1162" s="52" t="s">
        <v>2863</v>
      </c>
      <c r="E1162" s="98" t="s">
        <v>4716</v>
      </c>
      <c r="F1162" s="52" t="s">
        <v>2864</v>
      </c>
      <c r="G1162" s="52" t="s">
        <v>2865</v>
      </c>
      <c r="H1162" s="52" t="s">
        <v>160</v>
      </c>
      <c r="I1162" s="52" t="s">
        <v>49</v>
      </c>
      <c r="J1162" s="52" t="s">
        <v>2866</v>
      </c>
      <c r="K1162" s="52" t="s">
        <v>30</v>
      </c>
      <c r="L1162" s="52" t="s">
        <v>39</v>
      </c>
      <c r="M1162" s="52" t="s">
        <v>54</v>
      </c>
      <c r="N1162" s="52" t="s">
        <v>1722</v>
      </c>
      <c r="O1162" s="52" t="s">
        <v>55</v>
      </c>
      <c r="P1162" s="32"/>
      <c r="Q1162" s="52" t="s">
        <v>2866</v>
      </c>
      <c r="R1162" s="33">
        <f t="shared" si="235"/>
        <v>2</v>
      </c>
      <c r="S1162" s="53" t="str">
        <f t="shared" si="233"/>
        <v>Мінагрополітики</v>
      </c>
      <c r="T1162" s="53"/>
      <c r="U1162" s="31"/>
      <c r="V1162" s="31"/>
      <c r="W1162" s="31"/>
      <c r="X1162" s="57" t="s">
        <v>4367</v>
      </c>
      <c r="Y1162" s="31"/>
      <c r="Z1162" s="31"/>
      <c r="AA1162" s="31"/>
      <c r="AB1162" s="31"/>
      <c r="AC1162" s="31"/>
      <c r="AD1162" s="34"/>
      <c r="AE1162" s="59">
        <f t="shared" si="237"/>
        <v>0</v>
      </c>
      <c r="AF1162" s="62" t="e">
        <f t="shared" si="236"/>
        <v>#VALUE!</v>
      </c>
      <c r="AG1162" s="31"/>
      <c r="AH1162" s="31">
        <f t="shared" si="234"/>
        <v>0</v>
      </c>
      <c r="AI1162" s="31">
        <f t="shared" si="234"/>
        <v>0</v>
      </c>
      <c r="AJ1162" s="31">
        <f t="shared" si="234"/>
        <v>0</v>
      </c>
      <c r="AK1162" s="31">
        <f t="shared" si="234"/>
        <v>0</v>
      </c>
      <c r="AL1162" s="31">
        <f t="shared" si="234"/>
        <v>0</v>
      </c>
      <c r="AM1162" s="31">
        <f t="shared" si="234"/>
        <v>0</v>
      </c>
      <c r="AN1162" s="31">
        <f t="shared" si="234"/>
        <v>0</v>
      </c>
      <c r="AO1162" s="31">
        <f t="shared" si="234"/>
        <v>0</v>
      </c>
      <c r="AP1162" s="31">
        <f t="shared" si="234"/>
        <v>0</v>
      </c>
      <c r="AQ1162" s="31">
        <f t="shared" si="234"/>
        <v>0</v>
      </c>
      <c r="AR1162" s="31">
        <f t="shared" si="234"/>
        <v>0</v>
      </c>
      <c r="AS1162" s="31">
        <f t="shared" si="234"/>
        <v>0</v>
      </c>
      <c r="AT1162" s="31">
        <f t="shared" si="234"/>
        <v>0</v>
      </c>
      <c r="AU1162" s="31">
        <f t="shared" si="234"/>
        <v>0</v>
      </c>
      <c r="AV1162" s="31">
        <f t="shared" si="234"/>
        <v>0</v>
      </c>
      <c r="AW1162" s="31">
        <f t="shared" si="234"/>
        <v>0</v>
      </c>
      <c r="AX1162" s="31"/>
    </row>
    <row r="1163" spans="1:50" ht="61.5" hidden="1" customHeight="1" x14ac:dyDescent="0.25">
      <c r="A1163" s="30">
        <v>1158</v>
      </c>
      <c r="B1163" s="73" t="s">
        <v>1222</v>
      </c>
      <c r="C1163" s="52" t="s">
        <v>2710</v>
      </c>
      <c r="D1163" s="31"/>
      <c r="E1163" s="98" t="s">
        <v>4716</v>
      </c>
      <c r="F1163" s="52" t="s">
        <v>2864</v>
      </c>
      <c r="G1163" s="52" t="s">
        <v>2867</v>
      </c>
      <c r="H1163" s="52" t="s">
        <v>28</v>
      </c>
      <c r="I1163" s="52" t="s">
        <v>28</v>
      </c>
      <c r="J1163" s="52" t="s">
        <v>2866</v>
      </c>
      <c r="K1163" s="52" t="s">
        <v>30</v>
      </c>
      <c r="L1163" s="52" t="s">
        <v>39</v>
      </c>
      <c r="M1163" s="52" t="s">
        <v>58</v>
      </c>
      <c r="N1163" s="52" t="s">
        <v>1725</v>
      </c>
      <c r="O1163" s="52" t="s">
        <v>55</v>
      </c>
      <c r="P1163" s="32"/>
      <c r="Q1163" s="52" t="s">
        <v>2866</v>
      </c>
      <c r="R1163" s="33">
        <f t="shared" si="235"/>
        <v>2</v>
      </c>
      <c r="S1163" s="53" t="str">
        <f t="shared" si="233"/>
        <v>Мінагрополітики</v>
      </c>
      <c r="T1163" s="53"/>
      <c r="U1163" s="31"/>
      <c r="V1163" s="31"/>
      <c r="W1163" s="31"/>
      <c r="X1163" s="31"/>
      <c r="Y1163" s="57" t="s">
        <v>4367</v>
      </c>
      <c r="Z1163" s="31"/>
      <c r="AA1163" s="31"/>
      <c r="AB1163" s="31"/>
      <c r="AC1163" s="31"/>
      <c r="AD1163" s="34"/>
      <c r="AE1163" s="59">
        <f t="shared" si="237"/>
        <v>0</v>
      </c>
      <c r="AF1163" s="62" t="e">
        <f t="shared" si="236"/>
        <v>#VALUE!</v>
      </c>
      <c r="AG1163" s="31"/>
      <c r="AH1163" s="31">
        <f t="shared" si="234"/>
        <v>0</v>
      </c>
      <c r="AI1163" s="31">
        <f t="shared" si="234"/>
        <v>0</v>
      </c>
      <c r="AJ1163" s="31">
        <f t="shared" si="234"/>
        <v>0</v>
      </c>
      <c r="AK1163" s="31">
        <f t="shared" si="234"/>
        <v>0</v>
      </c>
      <c r="AL1163" s="31">
        <f t="shared" si="234"/>
        <v>0</v>
      </c>
      <c r="AM1163" s="31">
        <f t="shared" si="234"/>
        <v>0</v>
      </c>
      <c r="AN1163" s="31">
        <f t="shared" si="234"/>
        <v>0</v>
      </c>
      <c r="AO1163" s="31">
        <f t="shared" si="234"/>
        <v>0</v>
      </c>
      <c r="AP1163" s="31">
        <f t="shared" si="234"/>
        <v>0</v>
      </c>
      <c r="AQ1163" s="31">
        <f t="shared" si="234"/>
        <v>0</v>
      </c>
      <c r="AR1163" s="31">
        <f t="shared" si="234"/>
        <v>0</v>
      </c>
      <c r="AS1163" s="31">
        <f t="shared" si="234"/>
        <v>0</v>
      </c>
      <c r="AT1163" s="31">
        <f t="shared" si="234"/>
        <v>0</v>
      </c>
      <c r="AU1163" s="31">
        <f t="shared" si="234"/>
        <v>0</v>
      </c>
      <c r="AV1163" s="31">
        <f t="shared" si="234"/>
        <v>0</v>
      </c>
      <c r="AW1163" s="31">
        <f t="shared" si="234"/>
        <v>0</v>
      </c>
      <c r="AX1163" s="31"/>
    </row>
    <row r="1164" spans="1:50" ht="61.5" hidden="1" customHeight="1" x14ac:dyDescent="0.25">
      <c r="A1164" s="30">
        <v>1159</v>
      </c>
      <c r="B1164" s="73" t="s">
        <v>1222</v>
      </c>
      <c r="C1164" s="52" t="s">
        <v>2710</v>
      </c>
      <c r="D1164" s="31"/>
      <c r="E1164" s="98" t="s">
        <v>4716</v>
      </c>
      <c r="F1164" s="52" t="s">
        <v>2864</v>
      </c>
      <c r="G1164" s="52" t="s">
        <v>2868</v>
      </c>
      <c r="H1164" s="52" t="s">
        <v>268</v>
      </c>
      <c r="I1164" s="52" t="s">
        <v>57</v>
      </c>
      <c r="J1164" s="52" t="s">
        <v>2866</v>
      </c>
      <c r="K1164" s="52" t="s">
        <v>30</v>
      </c>
      <c r="L1164" s="52" t="s">
        <v>39</v>
      </c>
      <c r="M1164" s="52" t="s">
        <v>64</v>
      </c>
      <c r="N1164" s="52" t="s">
        <v>65</v>
      </c>
      <c r="O1164" s="52" t="s">
        <v>55</v>
      </c>
      <c r="P1164" s="32"/>
      <c r="Q1164" s="52" t="s">
        <v>2866</v>
      </c>
      <c r="R1164" s="33">
        <f t="shared" si="235"/>
        <v>2</v>
      </c>
      <c r="S1164" s="53" t="str">
        <f t="shared" si="233"/>
        <v>Мінагрополітики</v>
      </c>
      <c r="T1164" s="53"/>
      <c r="U1164" s="31"/>
      <c r="V1164" s="31"/>
      <c r="W1164" s="31"/>
      <c r="X1164" s="31"/>
      <c r="Y1164" s="57" t="s">
        <v>4367</v>
      </c>
      <c r="Z1164" s="31"/>
      <c r="AA1164" s="31"/>
      <c r="AB1164" s="31"/>
      <c r="AC1164" s="31"/>
      <c r="AD1164" s="34"/>
      <c r="AE1164" s="59">
        <f t="shared" si="237"/>
        <v>0</v>
      </c>
      <c r="AF1164" s="62" t="e">
        <f t="shared" si="236"/>
        <v>#VALUE!</v>
      </c>
      <c r="AG1164" s="31"/>
      <c r="AH1164" s="31">
        <f t="shared" si="234"/>
        <v>0</v>
      </c>
      <c r="AI1164" s="31">
        <f t="shared" si="234"/>
        <v>0</v>
      </c>
      <c r="AJ1164" s="31">
        <f t="shared" si="234"/>
        <v>0</v>
      </c>
      <c r="AK1164" s="31">
        <f t="shared" si="234"/>
        <v>0</v>
      </c>
      <c r="AL1164" s="31">
        <f t="shared" si="234"/>
        <v>0</v>
      </c>
      <c r="AM1164" s="31">
        <f t="shared" si="234"/>
        <v>0</v>
      </c>
      <c r="AN1164" s="31">
        <f t="shared" si="234"/>
        <v>0</v>
      </c>
      <c r="AO1164" s="31">
        <f t="shared" si="234"/>
        <v>0</v>
      </c>
      <c r="AP1164" s="31">
        <f t="shared" si="234"/>
        <v>0</v>
      </c>
      <c r="AQ1164" s="31">
        <f t="shared" si="234"/>
        <v>0</v>
      </c>
      <c r="AR1164" s="31">
        <f t="shared" si="234"/>
        <v>0</v>
      </c>
      <c r="AS1164" s="31">
        <f t="shared" si="234"/>
        <v>0</v>
      </c>
      <c r="AT1164" s="31">
        <f t="shared" si="234"/>
        <v>0</v>
      </c>
      <c r="AU1164" s="31">
        <f t="shared" si="234"/>
        <v>0</v>
      </c>
      <c r="AV1164" s="31">
        <f t="shared" si="234"/>
        <v>0</v>
      </c>
      <c r="AW1164" s="31">
        <f t="shared" si="234"/>
        <v>0</v>
      </c>
      <c r="AX1164" s="31"/>
    </row>
    <row r="1165" spans="1:50" ht="61.5" hidden="1" customHeight="1" x14ac:dyDescent="0.25">
      <c r="A1165" s="30">
        <v>1160</v>
      </c>
      <c r="B1165" s="73" t="s">
        <v>1222</v>
      </c>
      <c r="C1165" s="52" t="s">
        <v>2710</v>
      </c>
      <c r="D1165" s="31"/>
      <c r="E1165" s="98" t="s">
        <v>4716</v>
      </c>
      <c r="F1165" s="52" t="s">
        <v>2864</v>
      </c>
      <c r="G1165" s="52" t="s">
        <v>2869</v>
      </c>
      <c r="H1165" s="52" t="s">
        <v>1781</v>
      </c>
      <c r="I1165" s="52" t="s">
        <v>68</v>
      </c>
      <c r="J1165" s="52" t="s">
        <v>1722</v>
      </c>
      <c r="K1165" s="52" t="s">
        <v>30</v>
      </c>
      <c r="L1165" s="52" t="s">
        <v>39</v>
      </c>
      <c r="M1165" s="52" t="s">
        <v>69</v>
      </c>
      <c r="N1165" s="52" t="s">
        <v>70</v>
      </c>
      <c r="O1165" s="52" t="s">
        <v>55</v>
      </c>
      <c r="P1165" s="32"/>
      <c r="Q1165" s="52" t="s">
        <v>1722</v>
      </c>
      <c r="R1165" s="33">
        <f t="shared" si="235"/>
        <v>1</v>
      </c>
      <c r="S1165" s="53" t="str">
        <f t="shared" si="233"/>
        <v>Мінагрополітики</v>
      </c>
      <c r="T1165" s="53"/>
      <c r="U1165" s="31"/>
      <c r="V1165" s="31"/>
      <c r="W1165" s="31"/>
      <c r="X1165" s="57" t="s">
        <v>4367</v>
      </c>
      <c r="Y1165" s="31"/>
      <c r="Z1165" s="31"/>
      <c r="AA1165" s="31"/>
      <c r="AB1165" s="31"/>
      <c r="AC1165" s="31"/>
      <c r="AD1165" s="34"/>
      <c r="AE1165" s="59">
        <f t="shared" si="237"/>
        <v>0</v>
      </c>
      <c r="AF1165" s="62" t="e">
        <f t="shared" si="236"/>
        <v>#VALUE!</v>
      </c>
      <c r="AG1165" s="31"/>
      <c r="AH1165" s="31">
        <f t="shared" si="234"/>
        <v>0</v>
      </c>
      <c r="AI1165" s="31">
        <f t="shared" si="234"/>
        <v>0</v>
      </c>
      <c r="AJ1165" s="31">
        <f t="shared" si="234"/>
        <v>0</v>
      </c>
      <c r="AK1165" s="31">
        <f t="shared" si="234"/>
        <v>0</v>
      </c>
      <c r="AL1165" s="31">
        <f t="shared" si="234"/>
        <v>0</v>
      </c>
      <c r="AM1165" s="31">
        <f t="shared" si="234"/>
        <v>0</v>
      </c>
      <c r="AN1165" s="31">
        <f t="shared" si="234"/>
        <v>0</v>
      </c>
      <c r="AO1165" s="31">
        <f t="shared" si="234"/>
        <v>0</v>
      </c>
      <c r="AP1165" s="31">
        <f t="shared" si="234"/>
        <v>0</v>
      </c>
      <c r="AQ1165" s="31">
        <f t="shared" si="234"/>
        <v>0</v>
      </c>
      <c r="AR1165" s="31">
        <f t="shared" si="234"/>
        <v>0</v>
      </c>
      <c r="AS1165" s="31">
        <f t="shared" si="234"/>
        <v>0</v>
      </c>
      <c r="AT1165" s="31">
        <f t="shared" si="234"/>
        <v>0</v>
      </c>
      <c r="AU1165" s="31">
        <f t="shared" si="234"/>
        <v>0</v>
      </c>
      <c r="AV1165" s="31">
        <f t="shared" si="234"/>
        <v>0</v>
      </c>
      <c r="AW1165" s="31">
        <f t="shared" si="234"/>
        <v>0</v>
      </c>
      <c r="AX1165" s="31"/>
    </row>
    <row r="1166" spans="1:50" ht="61.5" hidden="1" customHeight="1" x14ac:dyDescent="0.25">
      <c r="A1166" s="30">
        <v>1161</v>
      </c>
      <c r="B1166" s="73" t="s">
        <v>1222</v>
      </c>
      <c r="C1166" s="52" t="s">
        <v>2710</v>
      </c>
      <c r="D1166" s="31"/>
      <c r="E1166" s="98" t="s">
        <v>4716</v>
      </c>
      <c r="F1166" s="52" t="s">
        <v>2864</v>
      </c>
      <c r="G1166" s="52" t="s">
        <v>2870</v>
      </c>
      <c r="H1166" s="52" t="s">
        <v>15</v>
      </c>
      <c r="I1166" s="52" t="s">
        <v>36</v>
      </c>
      <c r="J1166" s="52" t="s">
        <v>2866</v>
      </c>
      <c r="K1166" s="52" t="s">
        <v>30</v>
      </c>
      <c r="L1166" s="52" t="s">
        <v>39</v>
      </c>
      <c r="M1166" s="52" t="s">
        <v>260</v>
      </c>
      <c r="N1166" s="52" t="s">
        <v>1722</v>
      </c>
      <c r="O1166" s="52" t="s">
        <v>261</v>
      </c>
      <c r="P1166" s="32"/>
      <c r="Q1166" s="52" t="s">
        <v>2866</v>
      </c>
      <c r="R1166" s="33">
        <f t="shared" si="235"/>
        <v>2</v>
      </c>
      <c r="S1166" s="53" t="str">
        <f t="shared" si="233"/>
        <v>Мінагрополітики</v>
      </c>
      <c r="T1166" s="53"/>
      <c r="U1166" s="31"/>
      <c r="V1166" s="31"/>
      <c r="W1166" s="31"/>
      <c r="X1166" s="57" t="s">
        <v>4367</v>
      </c>
      <c r="Y1166" s="31"/>
      <c r="Z1166" s="31"/>
      <c r="AA1166" s="31"/>
      <c r="AB1166" s="31"/>
      <c r="AC1166" s="31"/>
      <c r="AD1166" s="34"/>
      <c r="AE1166" s="59">
        <f t="shared" si="237"/>
        <v>0</v>
      </c>
      <c r="AF1166" s="62" t="e">
        <f t="shared" si="236"/>
        <v>#VALUE!</v>
      </c>
      <c r="AG1166" s="31"/>
      <c r="AH1166" s="31">
        <f t="shared" si="234"/>
        <v>0</v>
      </c>
      <c r="AI1166" s="31">
        <f t="shared" si="234"/>
        <v>0</v>
      </c>
      <c r="AJ1166" s="31">
        <f t="shared" si="234"/>
        <v>0</v>
      </c>
      <c r="AK1166" s="31">
        <f t="shared" si="234"/>
        <v>0</v>
      </c>
      <c r="AL1166" s="31">
        <f t="shared" si="234"/>
        <v>0</v>
      </c>
      <c r="AM1166" s="31">
        <f t="shared" si="234"/>
        <v>0</v>
      </c>
      <c r="AN1166" s="31">
        <f t="shared" si="234"/>
        <v>0</v>
      </c>
      <c r="AO1166" s="31">
        <f t="shared" si="234"/>
        <v>0</v>
      </c>
      <c r="AP1166" s="31">
        <f t="shared" si="234"/>
        <v>0</v>
      </c>
      <c r="AQ1166" s="31">
        <f t="shared" si="234"/>
        <v>0</v>
      </c>
      <c r="AR1166" s="31">
        <f t="shared" si="234"/>
        <v>0</v>
      </c>
      <c r="AS1166" s="31">
        <f t="shared" si="234"/>
        <v>0</v>
      </c>
      <c r="AT1166" s="31">
        <f t="shared" si="234"/>
        <v>0</v>
      </c>
      <c r="AU1166" s="31">
        <f t="shared" si="234"/>
        <v>0</v>
      </c>
      <c r="AV1166" s="31">
        <f t="shared" si="234"/>
        <v>0</v>
      </c>
      <c r="AW1166" s="31">
        <f t="shared" si="234"/>
        <v>0</v>
      </c>
      <c r="AX1166" s="31"/>
    </row>
    <row r="1167" spans="1:50" ht="61.5" hidden="1" customHeight="1" x14ac:dyDescent="0.25">
      <c r="A1167" s="30">
        <v>1162</v>
      </c>
      <c r="B1167" s="73" t="s">
        <v>1222</v>
      </c>
      <c r="C1167" s="52" t="s">
        <v>2710</v>
      </c>
      <c r="D1167" s="31"/>
      <c r="E1167" s="98" t="s">
        <v>4716</v>
      </c>
      <c r="F1167" s="52" t="s">
        <v>2864</v>
      </c>
      <c r="G1167" s="52" t="s">
        <v>2871</v>
      </c>
      <c r="H1167" s="52" t="s">
        <v>156</v>
      </c>
      <c r="I1167" s="52" t="s">
        <v>156</v>
      </c>
      <c r="J1167" s="52" t="s">
        <v>2866</v>
      </c>
      <c r="K1167" s="52" t="s">
        <v>30</v>
      </c>
      <c r="L1167" s="52" t="s">
        <v>39</v>
      </c>
      <c r="M1167" s="52" t="s">
        <v>58</v>
      </c>
      <c r="N1167" s="52" t="s">
        <v>1725</v>
      </c>
      <c r="O1167" s="52" t="s">
        <v>261</v>
      </c>
      <c r="P1167" s="32"/>
      <c r="Q1167" s="52" t="s">
        <v>2866</v>
      </c>
      <c r="R1167" s="33">
        <f t="shared" si="235"/>
        <v>2</v>
      </c>
      <c r="S1167" s="53" t="str">
        <f t="shared" si="233"/>
        <v>Мінагрополітики</v>
      </c>
      <c r="T1167" s="53"/>
      <c r="U1167" s="31"/>
      <c r="V1167" s="31"/>
      <c r="W1167" s="31"/>
      <c r="X1167" s="57" t="s">
        <v>4367</v>
      </c>
      <c r="Y1167" s="31"/>
      <c r="Z1167" s="31"/>
      <c r="AA1167" s="31"/>
      <c r="AB1167" s="31"/>
      <c r="AC1167" s="31"/>
      <c r="AD1167" s="34"/>
      <c r="AE1167" s="59">
        <f t="shared" si="237"/>
        <v>0</v>
      </c>
      <c r="AF1167" s="62" t="e">
        <f t="shared" si="236"/>
        <v>#VALUE!</v>
      </c>
      <c r="AG1167" s="31"/>
      <c r="AH1167" s="31">
        <f t="shared" si="234"/>
        <v>0</v>
      </c>
      <c r="AI1167" s="31">
        <f t="shared" si="234"/>
        <v>0</v>
      </c>
      <c r="AJ1167" s="31">
        <f t="shared" si="234"/>
        <v>0</v>
      </c>
      <c r="AK1167" s="31">
        <f t="shared" si="234"/>
        <v>0</v>
      </c>
      <c r="AL1167" s="31">
        <f t="shared" si="234"/>
        <v>0</v>
      </c>
      <c r="AM1167" s="31">
        <f t="shared" si="234"/>
        <v>0</v>
      </c>
      <c r="AN1167" s="31">
        <f t="shared" si="234"/>
        <v>0</v>
      </c>
      <c r="AO1167" s="31">
        <f t="shared" si="234"/>
        <v>0</v>
      </c>
      <c r="AP1167" s="31">
        <f t="shared" si="234"/>
        <v>0</v>
      </c>
      <c r="AQ1167" s="31">
        <f t="shared" si="234"/>
        <v>0</v>
      </c>
      <c r="AR1167" s="31">
        <f t="shared" si="234"/>
        <v>0</v>
      </c>
      <c r="AS1167" s="31">
        <f t="shared" si="234"/>
        <v>0</v>
      </c>
      <c r="AT1167" s="31">
        <f t="shared" si="234"/>
        <v>0</v>
      </c>
      <c r="AU1167" s="31">
        <f t="shared" si="234"/>
        <v>0</v>
      </c>
      <c r="AV1167" s="31">
        <f t="shared" si="234"/>
        <v>0</v>
      </c>
      <c r="AW1167" s="31">
        <f t="shared" si="234"/>
        <v>0</v>
      </c>
      <c r="AX1167" s="31"/>
    </row>
    <row r="1168" spans="1:50" ht="61.5" hidden="1" customHeight="1" x14ac:dyDescent="0.25">
      <c r="A1168" s="30">
        <v>1163</v>
      </c>
      <c r="B1168" s="73" t="s">
        <v>1222</v>
      </c>
      <c r="C1168" s="52" t="s">
        <v>2710</v>
      </c>
      <c r="D1168" s="31"/>
      <c r="E1168" s="98" t="s">
        <v>4716</v>
      </c>
      <c r="F1168" s="52" t="s">
        <v>2864</v>
      </c>
      <c r="G1168" s="52" t="s">
        <v>2872</v>
      </c>
      <c r="H1168" s="52" t="s">
        <v>160</v>
      </c>
      <c r="I1168" s="52" t="s">
        <v>193</v>
      </c>
      <c r="J1168" s="52" t="s">
        <v>2866</v>
      </c>
      <c r="K1168" s="52" t="s">
        <v>30</v>
      </c>
      <c r="L1168" s="52" t="s">
        <v>39</v>
      </c>
      <c r="M1168" s="52" t="s">
        <v>264</v>
      </c>
      <c r="N1168" s="52" t="s">
        <v>265</v>
      </c>
      <c r="O1168" s="52" t="s">
        <v>261</v>
      </c>
      <c r="P1168" s="32"/>
      <c r="Q1168" s="52" t="s">
        <v>2866</v>
      </c>
      <c r="R1168" s="33">
        <f t="shared" si="235"/>
        <v>2</v>
      </c>
      <c r="S1168" s="53" t="str">
        <f t="shared" si="233"/>
        <v>Мінагрополітики</v>
      </c>
      <c r="T1168" s="53"/>
      <c r="U1168" s="31"/>
      <c r="V1168" s="31"/>
      <c r="W1168" s="31"/>
      <c r="X1168" s="57" t="s">
        <v>4367</v>
      </c>
      <c r="Y1168" s="31"/>
      <c r="Z1168" s="31"/>
      <c r="AA1168" s="31"/>
      <c r="AB1168" s="31"/>
      <c r="AC1168" s="31"/>
      <c r="AD1168" s="34"/>
      <c r="AE1168" s="59">
        <f t="shared" si="237"/>
        <v>0</v>
      </c>
      <c r="AF1168" s="62" t="e">
        <f t="shared" si="236"/>
        <v>#VALUE!</v>
      </c>
      <c r="AG1168" s="31"/>
      <c r="AH1168" s="31">
        <f t="shared" si="234"/>
        <v>0</v>
      </c>
      <c r="AI1168" s="31">
        <f t="shared" si="234"/>
        <v>0</v>
      </c>
      <c r="AJ1168" s="31">
        <f t="shared" si="234"/>
        <v>0</v>
      </c>
      <c r="AK1168" s="31">
        <f t="shared" si="234"/>
        <v>0</v>
      </c>
      <c r="AL1168" s="31">
        <f t="shared" si="234"/>
        <v>0</v>
      </c>
      <c r="AM1168" s="31">
        <f t="shared" si="234"/>
        <v>0</v>
      </c>
      <c r="AN1168" s="31">
        <f t="shared" si="234"/>
        <v>0</v>
      </c>
      <c r="AO1168" s="31">
        <f t="shared" si="234"/>
        <v>0</v>
      </c>
      <c r="AP1168" s="31">
        <f t="shared" si="234"/>
        <v>0</v>
      </c>
      <c r="AQ1168" s="31">
        <f t="shared" si="234"/>
        <v>0</v>
      </c>
      <c r="AR1168" s="31">
        <f t="shared" si="234"/>
        <v>0</v>
      </c>
      <c r="AS1168" s="31">
        <f t="shared" si="234"/>
        <v>0</v>
      </c>
      <c r="AT1168" s="31">
        <f t="shared" si="234"/>
        <v>0</v>
      </c>
      <c r="AU1168" s="31">
        <f t="shared" si="234"/>
        <v>0</v>
      </c>
      <c r="AV1168" s="31">
        <f t="shared" si="234"/>
        <v>0</v>
      </c>
      <c r="AW1168" s="31">
        <f t="shared" si="234"/>
        <v>0</v>
      </c>
      <c r="AX1168" s="31"/>
    </row>
    <row r="1169" spans="1:50" ht="61.5" hidden="1" customHeight="1" x14ac:dyDescent="0.25">
      <c r="A1169" s="30">
        <v>1164</v>
      </c>
      <c r="B1169" s="73" t="s">
        <v>1222</v>
      </c>
      <c r="C1169" s="52" t="s">
        <v>2710</v>
      </c>
      <c r="D1169" s="31"/>
      <c r="E1169" s="98" t="s">
        <v>4716</v>
      </c>
      <c r="F1169" s="52" t="s">
        <v>2864</v>
      </c>
      <c r="G1169" s="52" t="s">
        <v>2873</v>
      </c>
      <c r="H1169" s="52" t="s">
        <v>28</v>
      </c>
      <c r="I1169" s="52" t="s">
        <v>73</v>
      </c>
      <c r="J1169" s="52" t="s">
        <v>1722</v>
      </c>
      <c r="K1169" s="52" t="s">
        <v>30</v>
      </c>
      <c r="L1169" s="52" t="s">
        <v>39</v>
      </c>
      <c r="M1169" s="52" t="s">
        <v>2874</v>
      </c>
      <c r="N1169" s="52" t="s">
        <v>1722</v>
      </c>
      <c r="O1169" s="52" t="s">
        <v>1228</v>
      </c>
      <c r="P1169" s="32"/>
      <c r="Q1169" s="52" t="s">
        <v>1722</v>
      </c>
      <c r="R1169" s="33">
        <f t="shared" si="235"/>
        <v>1</v>
      </c>
      <c r="S1169" s="53" t="str">
        <f t="shared" si="233"/>
        <v>Мінагрополітики</v>
      </c>
      <c r="T1169" s="53"/>
      <c r="U1169" s="31"/>
      <c r="V1169" s="31"/>
      <c r="W1169" s="31"/>
      <c r="X1169" s="31"/>
      <c r="Y1169" s="57" t="s">
        <v>4367</v>
      </c>
      <c r="Z1169" s="57" t="s">
        <v>4367</v>
      </c>
      <c r="AA1169" s="128"/>
      <c r="AB1169" s="128"/>
      <c r="AC1169" s="31"/>
      <c r="AD1169" s="34"/>
      <c r="AE1169" s="59">
        <f t="shared" si="237"/>
        <v>0</v>
      </c>
      <c r="AF1169" s="62" t="e">
        <f t="shared" si="236"/>
        <v>#VALUE!</v>
      </c>
      <c r="AG1169" s="31"/>
      <c r="AH1169" s="31">
        <f t="shared" si="234"/>
        <v>0</v>
      </c>
      <c r="AI1169" s="31">
        <f t="shared" si="234"/>
        <v>0</v>
      </c>
      <c r="AJ1169" s="31">
        <f t="shared" si="234"/>
        <v>0</v>
      </c>
      <c r="AK1169" s="31">
        <f t="shared" si="234"/>
        <v>0</v>
      </c>
      <c r="AL1169" s="31">
        <f t="shared" si="234"/>
        <v>0</v>
      </c>
      <c r="AM1169" s="31">
        <f t="shared" si="234"/>
        <v>0</v>
      </c>
      <c r="AN1169" s="31">
        <f t="shared" si="234"/>
        <v>0</v>
      </c>
      <c r="AO1169" s="31">
        <f t="shared" si="234"/>
        <v>0</v>
      </c>
      <c r="AP1169" s="31">
        <f t="shared" si="234"/>
        <v>0</v>
      </c>
      <c r="AQ1169" s="31">
        <f t="shared" si="234"/>
        <v>0</v>
      </c>
      <c r="AR1169" s="31">
        <f t="shared" si="234"/>
        <v>0</v>
      </c>
      <c r="AS1169" s="31">
        <f t="shared" si="234"/>
        <v>0</v>
      </c>
      <c r="AT1169" s="31">
        <f t="shared" si="234"/>
        <v>0</v>
      </c>
      <c r="AU1169" s="31">
        <f t="shared" si="234"/>
        <v>0</v>
      </c>
      <c r="AV1169" s="31">
        <f t="shared" si="234"/>
        <v>0</v>
      </c>
      <c r="AW1169" s="31">
        <f t="shared" ref="AW1169" si="238">IF(ISNUMBER(FIND($AD1169,AW$5)),$AD1169,"")</f>
        <v>0</v>
      </c>
      <c r="AX1169" s="31"/>
    </row>
    <row r="1170" spans="1:50" ht="61.5" hidden="1" customHeight="1" x14ac:dyDescent="0.25">
      <c r="A1170" s="30">
        <v>1165</v>
      </c>
      <c r="B1170" s="73" t="s">
        <v>1222</v>
      </c>
      <c r="C1170" s="52" t="s">
        <v>2710</v>
      </c>
      <c r="D1170" s="31"/>
      <c r="E1170" s="98" t="s">
        <v>4716</v>
      </c>
      <c r="F1170" s="52" t="s">
        <v>2864</v>
      </c>
      <c r="G1170" s="52" t="s">
        <v>2875</v>
      </c>
      <c r="H1170" s="52" t="s">
        <v>141</v>
      </c>
      <c r="I1170" s="52" t="s">
        <v>49</v>
      </c>
      <c r="J1170" s="52" t="s">
        <v>2866</v>
      </c>
      <c r="K1170" s="52" t="s">
        <v>30</v>
      </c>
      <c r="L1170" s="52" t="s">
        <v>39</v>
      </c>
      <c r="M1170" s="52" t="s">
        <v>54</v>
      </c>
      <c r="N1170" s="52" t="s">
        <v>1722</v>
      </c>
      <c r="O1170" s="52" t="s">
        <v>55</v>
      </c>
      <c r="P1170" s="32"/>
      <c r="Q1170" s="52" t="s">
        <v>2866</v>
      </c>
      <c r="R1170" s="33">
        <f t="shared" si="235"/>
        <v>2</v>
      </c>
      <c r="S1170" s="53" t="str">
        <f t="shared" si="233"/>
        <v>Мінагрополітики</v>
      </c>
      <c r="T1170" s="53"/>
      <c r="U1170" s="31"/>
      <c r="V1170" s="31"/>
      <c r="W1170" s="31"/>
      <c r="X1170" s="57" t="s">
        <v>4367</v>
      </c>
      <c r="Y1170" s="31"/>
      <c r="Z1170" s="31"/>
      <c r="AA1170" s="31"/>
      <c r="AB1170" s="31"/>
      <c r="AC1170" s="31"/>
      <c r="AD1170" s="34"/>
      <c r="AE1170" s="59">
        <f t="shared" si="237"/>
        <v>0</v>
      </c>
      <c r="AF1170" s="62" t="e">
        <f t="shared" si="236"/>
        <v>#VALUE!</v>
      </c>
      <c r="AG1170" s="31"/>
      <c r="AH1170" s="31">
        <f t="shared" ref="AH1170:AW1185" si="239">IF(ISNUMBER(FIND($AD1170,AH$5)),$AD1170,"")</f>
        <v>0</v>
      </c>
      <c r="AI1170" s="31">
        <f t="shared" si="239"/>
        <v>0</v>
      </c>
      <c r="AJ1170" s="31">
        <f t="shared" si="239"/>
        <v>0</v>
      </c>
      <c r="AK1170" s="31">
        <f t="shared" si="239"/>
        <v>0</v>
      </c>
      <c r="AL1170" s="31">
        <f t="shared" si="239"/>
        <v>0</v>
      </c>
      <c r="AM1170" s="31">
        <f t="shared" si="239"/>
        <v>0</v>
      </c>
      <c r="AN1170" s="31">
        <f t="shared" si="239"/>
        <v>0</v>
      </c>
      <c r="AO1170" s="31">
        <f t="shared" si="239"/>
        <v>0</v>
      </c>
      <c r="AP1170" s="31">
        <f t="shared" si="239"/>
        <v>0</v>
      </c>
      <c r="AQ1170" s="31">
        <f t="shared" si="239"/>
        <v>0</v>
      </c>
      <c r="AR1170" s="31">
        <f t="shared" si="239"/>
        <v>0</v>
      </c>
      <c r="AS1170" s="31">
        <f t="shared" si="239"/>
        <v>0</v>
      </c>
      <c r="AT1170" s="31">
        <f t="shared" si="239"/>
        <v>0</v>
      </c>
      <c r="AU1170" s="31">
        <f t="shared" si="239"/>
        <v>0</v>
      </c>
      <c r="AV1170" s="31">
        <f t="shared" si="239"/>
        <v>0</v>
      </c>
      <c r="AW1170" s="31">
        <f t="shared" si="239"/>
        <v>0</v>
      </c>
      <c r="AX1170" s="31"/>
    </row>
    <row r="1171" spans="1:50" ht="61.5" hidden="1" customHeight="1" x14ac:dyDescent="0.25">
      <c r="A1171" s="30">
        <v>1166</v>
      </c>
      <c r="B1171" s="73" t="s">
        <v>1222</v>
      </c>
      <c r="C1171" s="52" t="s">
        <v>2710</v>
      </c>
      <c r="D1171" s="31"/>
      <c r="E1171" s="98" t="s">
        <v>4716</v>
      </c>
      <c r="F1171" s="52" t="s">
        <v>2864</v>
      </c>
      <c r="G1171" s="52" t="s">
        <v>2876</v>
      </c>
      <c r="H1171" s="52" t="s">
        <v>28</v>
      </c>
      <c r="I1171" s="52" t="s">
        <v>268</v>
      </c>
      <c r="J1171" s="52" t="s">
        <v>2866</v>
      </c>
      <c r="K1171" s="52" t="s">
        <v>30</v>
      </c>
      <c r="L1171" s="52" t="s">
        <v>39</v>
      </c>
      <c r="M1171" s="52" t="s">
        <v>58</v>
      </c>
      <c r="N1171" s="52" t="s">
        <v>1725</v>
      </c>
      <c r="O1171" s="52" t="s">
        <v>55</v>
      </c>
      <c r="P1171" s="32"/>
      <c r="Q1171" s="52" t="s">
        <v>2866</v>
      </c>
      <c r="R1171" s="33">
        <f t="shared" si="235"/>
        <v>2</v>
      </c>
      <c r="S1171" s="53" t="str">
        <f t="shared" si="233"/>
        <v>Мінагрополітики</v>
      </c>
      <c r="T1171" s="53"/>
      <c r="U1171" s="31"/>
      <c r="V1171" s="31"/>
      <c r="W1171" s="31"/>
      <c r="X1171" s="31"/>
      <c r="Y1171" s="57" t="s">
        <v>4367</v>
      </c>
      <c r="Z1171" s="31"/>
      <c r="AA1171" s="31"/>
      <c r="AB1171" s="31"/>
      <c r="AC1171" s="31"/>
      <c r="AD1171" s="34"/>
      <c r="AE1171" s="59">
        <f t="shared" si="237"/>
        <v>0</v>
      </c>
      <c r="AF1171" s="62" t="e">
        <f t="shared" si="236"/>
        <v>#VALUE!</v>
      </c>
      <c r="AG1171" s="31"/>
      <c r="AH1171" s="31">
        <f t="shared" si="239"/>
        <v>0</v>
      </c>
      <c r="AI1171" s="31">
        <f t="shared" si="239"/>
        <v>0</v>
      </c>
      <c r="AJ1171" s="31">
        <f t="shared" si="239"/>
        <v>0</v>
      </c>
      <c r="AK1171" s="31">
        <f t="shared" si="239"/>
        <v>0</v>
      </c>
      <c r="AL1171" s="31">
        <f t="shared" si="239"/>
        <v>0</v>
      </c>
      <c r="AM1171" s="31">
        <f t="shared" si="239"/>
        <v>0</v>
      </c>
      <c r="AN1171" s="31">
        <f t="shared" si="239"/>
        <v>0</v>
      </c>
      <c r="AO1171" s="31">
        <f t="shared" si="239"/>
        <v>0</v>
      </c>
      <c r="AP1171" s="31">
        <f t="shared" si="239"/>
        <v>0</v>
      </c>
      <c r="AQ1171" s="31">
        <f t="shared" si="239"/>
        <v>0</v>
      </c>
      <c r="AR1171" s="31">
        <f t="shared" si="239"/>
        <v>0</v>
      </c>
      <c r="AS1171" s="31">
        <f t="shared" si="239"/>
        <v>0</v>
      </c>
      <c r="AT1171" s="31">
        <f t="shared" si="239"/>
        <v>0</v>
      </c>
      <c r="AU1171" s="31">
        <f t="shared" si="239"/>
        <v>0</v>
      </c>
      <c r="AV1171" s="31">
        <f t="shared" si="239"/>
        <v>0</v>
      </c>
      <c r="AW1171" s="31">
        <f t="shared" si="239"/>
        <v>0</v>
      </c>
      <c r="AX1171" s="31"/>
    </row>
    <row r="1172" spans="1:50" ht="61.5" hidden="1" customHeight="1" x14ac:dyDescent="0.25">
      <c r="A1172" s="30">
        <v>1167</v>
      </c>
      <c r="B1172" s="73" t="s">
        <v>1222</v>
      </c>
      <c r="C1172" s="52" t="s">
        <v>2710</v>
      </c>
      <c r="D1172" s="31"/>
      <c r="E1172" s="98" t="s">
        <v>4716</v>
      </c>
      <c r="F1172" s="52" t="s">
        <v>2864</v>
      </c>
      <c r="G1172" s="52" t="s">
        <v>2877</v>
      </c>
      <c r="H1172" s="52" t="s">
        <v>53</v>
      </c>
      <c r="I1172" s="52" t="s">
        <v>61</v>
      </c>
      <c r="J1172" s="52" t="s">
        <v>2866</v>
      </c>
      <c r="K1172" s="52" t="s">
        <v>30</v>
      </c>
      <c r="L1172" s="52" t="s">
        <v>39</v>
      </c>
      <c r="M1172" s="52" t="s">
        <v>64</v>
      </c>
      <c r="N1172" s="52" t="s">
        <v>65</v>
      </c>
      <c r="O1172" s="52" t="s">
        <v>55</v>
      </c>
      <c r="P1172" s="32"/>
      <c r="Q1172" s="52" t="s">
        <v>2866</v>
      </c>
      <c r="R1172" s="33">
        <f t="shared" si="235"/>
        <v>2</v>
      </c>
      <c r="S1172" s="53" t="str">
        <f t="shared" si="233"/>
        <v>Мінагрополітики</v>
      </c>
      <c r="T1172" s="53"/>
      <c r="U1172" s="31"/>
      <c r="V1172" s="31"/>
      <c r="W1172" s="31"/>
      <c r="X1172" s="31"/>
      <c r="Y1172" s="57" t="s">
        <v>4367</v>
      </c>
      <c r="Z1172" s="31"/>
      <c r="AA1172" s="31"/>
      <c r="AB1172" s="31"/>
      <c r="AC1172" s="31"/>
      <c r="AD1172" s="34"/>
      <c r="AE1172" s="59">
        <f t="shared" si="237"/>
        <v>0</v>
      </c>
      <c r="AF1172" s="62" t="e">
        <f t="shared" si="236"/>
        <v>#VALUE!</v>
      </c>
      <c r="AG1172" s="31"/>
      <c r="AH1172" s="31">
        <f t="shared" si="239"/>
        <v>0</v>
      </c>
      <c r="AI1172" s="31">
        <f t="shared" si="239"/>
        <v>0</v>
      </c>
      <c r="AJ1172" s="31">
        <f t="shared" si="239"/>
        <v>0</v>
      </c>
      <c r="AK1172" s="31">
        <f t="shared" si="239"/>
        <v>0</v>
      </c>
      <c r="AL1172" s="31">
        <f t="shared" si="239"/>
        <v>0</v>
      </c>
      <c r="AM1172" s="31">
        <f t="shared" si="239"/>
        <v>0</v>
      </c>
      <c r="AN1172" s="31">
        <f t="shared" si="239"/>
        <v>0</v>
      </c>
      <c r="AO1172" s="31">
        <f t="shared" si="239"/>
        <v>0</v>
      </c>
      <c r="AP1172" s="31">
        <f t="shared" si="239"/>
        <v>0</v>
      </c>
      <c r="AQ1172" s="31">
        <f t="shared" si="239"/>
        <v>0</v>
      </c>
      <c r="AR1172" s="31">
        <f t="shared" si="239"/>
        <v>0</v>
      </c>
      <c r="AS1172" s="31">
        <f t="shared" si="239"/>
        <v>0</v>
      </c>
      <c r="AT1172" s="31">
        <f t="shared" si="239"/>
        <v>0</v>
      </c>
      <c r="AU1172" s="31">
        <f t="shared" si="239"/>
        <v>0</v>
      </c>
      <c r="AV1172" s="31">
        <f t="shared" si="239"/>
        <v>0</v>
      </c>
      <c r="AW1172" s="31">
        <f t="shared" si="239"/>
        <v>0</v>
      </c>
      <c r="AX1172" s="31"/>
    </row>
    <row r="1173" spans="1:50" ht="61.5" hidden="1" customHeight="1" x14ac:dyDescent="0.25">
      <c r="A1173" s="30">
        <v>1168</v>
      </c>
      <c r="B1173" s="73" t="s">
        <v>1222</v>
      </c>
      <c r="C1173" s="52" t="s">
        <v>2710</v>
      </c>
      <c r="D1173" s="31"/>
      <c r="E1173" s="98" t="s">
        <v>4716</v>
      </c>
      <c r="F1173" s="52" t="s">
        <v>2864</v>
      </c>
      <c r="G1173" s="52" t="s">
        <v>2878</v>
      </c>
      <c r="H1173" s="52" t="s">
        <v>271</v>
      </c>
      <c r="I1173" s="52" t="s">
        <v>68</v>
      </c>
      <c r="J1173" s="52" t="s">
        <v>2866</v>
      </c>
      <c r="K1173" s="52" t="s">
        <v>30</v>
      </c>
      <c r="L1173" s="52" t="s">
        <v>39</v>
      </c>
      <c r="M1173" s="52" t="s">
        <v>69</v>
      </c>
      <c r="N1173" s="52" t="s">
        <v>70</v>
      </c>
      <c r="O1173" s="52" t="s">
        <v>55</v>
      </c>
      <c r="P1173" s="32"/>
      <c r="Q1173" s="52" t="s">
        <v>2866</v>
      </c>
      <c r="R1173" s="33">
        <f t="shared" si="235"/>
        <v>2</v>
      </c>
      <c r="S1173" s="53" t="str">
        <f t="shared" si="233"/>
        <v>Мінагрополітики</v>
      </c>
      <c r="T1173" s="53"/>
      <c r="U1173" s="31"/>
      <c r="V1173" s="31"/>
      <c r="W1173" s="31"/>
      <c r="X1173" s="31"/>
      <c r="Y1173" s="57" t="s">
        <v>4367</v>
      </c>
      <c r="Z1173" s="31"/>
      <c r="AA1173" s="31"/>
      <c r="AB1173" s="31"/>
      <c r="AC1173" s="31"/>
      <c r="AD1173" s="34"/>
      <c r="AE1173" s="59">
        <f t="shared" si="237"/>
        <v>0</v>
      </c>
      <c r="AF1173" s="62" t="e">
        <f t="shared" si="236"/>
        <v>#VALUE!</v>
      </c>
      <c r="AG1173" s="31"/>
      <c r="AH1173" s="31">
        <f t="shared" si="239"/>
        <v>0</v>
      </c>
      <c r="AI1173" s="31">
        <f t="shared" si="239"/>
        <v>0</v>
      </c>
      <c r="AJ1173" s="31">
        <f t="shared" si="239"/>
        <v>0</v>
      </c>
      <c r="AK1173" s="31">
        <f t="shared" si="239"/>
        <v>0</v>
      </c>
      <c r="AL1173" s="31">
        <f t="shared" si="239"/>
        <v>0</v>
      </c>
      <c r="AM1173" s="31">
        <f t="shared" si="239"/>
        <v>0</v>
      </c>
      <c r="AN1173" s="31">
        <f t="shared" si="239"/>
        <v>0</v>
      </c>
      <c r="AO1173" s="31">
        <f t="shared" si="239"/>
        <v>0</v>
      </c>
      <c r="AP1173" s="31">
        <f t="shared" si="239"/>
        <v>0</v>
      </c>
      <c r="AQ1173" s="31">
        <f t="shared" si="239"/>
        <v>0</v>
      </c>
      <c r="AR1173" s="31">
        <f t="shared" si="239"/>
        <v>0</v>
      </c>
      <c r="AS1173" s="31">
        <f t="shared" si="239"/>
        <v>0</v>
      </c>
      <c r="AT1173" s="31">
        <f t="shared" si="239"/>
        <v>0</v>
      </c>
      <c r="AU1173" s="31">
        <f t="shared" si="239"/>
        <v>0</v>
      </c>
      <c r="AV1173" s="31">
        <f t="shared" si="239"/>
        <v>0</v>
      </c>
      <c r="AW1173" s="31">
        <f t="shared" si="239"/>
        <v>0</v>
      </c>
      <c r="AX1173" s="31"/>
    </row>
    <row r="1174" spans="1:50" ht="61.5" hidden="1" customHeight="1" x14ac:dyDescent="0.25">
      <c r="A1174" s="30">
        <v>1169</v>
      </c>
      <c r="B1174" s="73" t="s">
        <v>1222</v>
      </c>
      <c r="C1174" s="52" t="s">
        <v>2710</v>
      </c>
      <c r="D1174" s="31"/>
      <c r="E1174" s="98" t="s">
        <v>4717</v>
      </c>
      <c r="F1174" s="52" t="s">
        <v>2879</v>
      </c>
      <c r="G1174" s="52" t="s">
        <v>2880</v>
      </c>
      <c r="H1174" s="52" t="s">
        <v>28</v>
      </c>
      <c r="I1174" s="52" t="s">
        <v>53</v>
      </c>
      <c r="J1174" s="52" t="s">
        <v>2866</v>
      </c>
      <c r="K1174" s="52" t="s">
        <v>30</v>
      </c>
      <c r="L1174" s="52" t="s">
        <v>39</v>
      </c>
      <c r="M1174" s="52" t="s">
        <v>54</v>
      </c>
      <c r="N1174" s="52" t="s">
        <v>1722</v>
      </c>
      <c r="O1174" s="52" t="s">
        <v>55</v>
      </c>
      <c r="P1174" s="32"/>
      <c r="Q1174" s="52" t="s">
        <v>2866</v>
      </c>
      <c r="R1174" s="33">
        <f t="shared" si="235"/>
        <v>2</v>
      </c>
      <c r="S1174" s="53" t="str">
        <f t="shared" si="233"/>
        <v>Мінагрополітики</v>
      </c>
      <c r="T1174" s="53"/>
      <c r="U1174" s="31"/>
      <c r="V1174" s="31"/>
      <c r="W1174" s="31"/>
      <c r="X1174" s="31"/>
      <c r="Y1174" s="57" t="s">
        <v>4367</v>
      </c>
      <c r="Z1174" s="31"/>
      <c r="AA1174" s="31"/>
      <c r="AB1174" s="31"/>
      <c r="AC1174" s="31"/>
      <c r="AD1174" s="34"/>
      <c r="AE1174" s="59">
        <f t="shared" si="237"/>
        <v>0</v>
      </c>
      <c r="AF1174" s="62" t="e">
        <f t="shared" si="236"/>
        <v>#VALUE!</v>
      </c>
      <c r="AG1174" s="31"/>
      <c r="AH1174" s="31">
        <f t="shared" si="239"/>
        <v>0</v>
      </c>
      <c r="AI1174" s="31">
        <f t="shared" si="239"/>
        <v>0</v>
      </c>
      <c r="AJ1174" s="31">
        <f t="shared" si="239"/>
        <v>0</v>
      </c>
      <c r="AK1174" s="31">
        <f t="shared" si="239"/>
        <v>0</v>
      </c>
      <c r="AL1174" s="31">
        <f t="shared" si="239"/>
        <v>0</v>
      </c>
      <c r="AM1174" s="31">
        <f t="shared" si="239"/>
        <v>0</v>
      </c>
      <c r="AN1174" s="31">
        <f t="shared" si="239"/>
        <v>0</v>
      </c>
      <c r="AO1174" s="31">
        <f t="shared" si="239"/>
        <v>0</v>
      </c>
      <c r="AP1174" s="31">
        <f t="shared" si="239"/>
        <v>0</v>
      </c>
      <c r="AQ1174" s="31">
        <f t="shared" si="239"/>
        <v>0</v>
      </c>
      <c r="AR1174" s="31">
        <f t="shared" si="239"/>
        <v>0</v>
      </c>
      <c r="AS1174" s="31">
        <f t="shared" si="239"/>
        <v>0</v>
      </c>
      <c r="AT1174" s="31">
        <f t="shared" si="239"/>
        <v>0</v>
      </c>
      <c r="AU1174" s="31">
        <f t="shared" si="239"/>
        <v>0</v>
      </c>
      <c r="AV1174" s="31">
        <f t="shared" si="239"/>
        <v>0</v>
      </c>
      <c r="AW1174" s="31">
        <f t="shared" si="239"/>
        <v>0</v>
      </c>
      <c r="AX1174" s="31"/>
    </row>
    <row r="1175" spans="1:50" ht="61.5" hidden="1" customHeight="1" x14ac:dyDescent="0.25">
      <c r="A1175" s="30">
        <v>1170</v>
      </c>
      <c r="B1175" s="73" t="s">
        <v>1222</v>
      </c>
      <c r="C1175" s="52" t="s">
        <v>2710</v>
      </c>
      <c r="D1175" s="31"/>
      <c r="E1175" s="98" t="s">
        <v>4717</v>
      </c>
      <c r="F1175" s="52" t="s">
        <v>2879</v>
      </c>
      <c r="G1175" s="52" t="s">
        <v>2881</v>
      </c>
      <c r="H1175" s="52" t="s">
        <v>57</v>
      </c>
      <c r="I1175" s="52" t="s">
        <v>29</v>
      </c>
      <c r="J1175" s="52" t="s">
        <v>2882</v>
      </c>
      <c r="K1175" s="52" t="s">
        <v>30</v>
      </c>
      <c r="L1175" s="52" t="s">
        <v>39</v>
      </c>
      <c r="M1175" s="52" t="s">
        <v>58</v>
      </c>
      <c r="N1175" s="52" t="s">
        <v>2883</v>
      </c>
      <c r="O1175" s="52" t="s">
        <v>55</v>
      </c>
      <c r="P1175" s="32"/>
      <c r="Q1175" s="52" t="s">
        <v>2882</v>
      </c>
      <c r="R1175" s="33">
        <f t="shared" si="235"/>
        <v>2</v>
      </c>
      <c r="S1175" s="53" t="str">
        <f t="shared" si="233"/>
        <v>Мінагрополітики,</v>
      </c>
      <c r="T1175" s="53"/>
      <c r="U1175" s="31"/>
      <c r="V1175" s="31"/>
      <c r="W1175" s="31"/>
      <c r="X1175" s="31"/>
      <c r="Y1175" s="57" t="s">
        <v>4367</v>
      </c>
      <c r="Z1175" s="31"/>
      <c r="AA1175" s="31"/>
      <c r="AB1175" s="31"/>
      <c r="AC1175" s="31"/>
      <c r="AD1175" s="34"/>
      <c r="AE1175" s="59">
        <f t="shared" si="237"/>
        <v>0</v>
      </c>
      <c r="AF1175" s="62" t="e">
        <f t="shared" si="236"/>
        <v>#VALUE!</v>
      </c>
      <c r="AG1175" s="31"/>
      <c r="AH1175" s="31">
        <f t="shared" si="239"/>
        <v>0</v>
      </c>
      <c r="AI1175" s="31">
        <f t="shared" si="239"/>
        <v>0</v>
      </c>
      <c r="AJ1175" s="31">
        <f t="shared" si="239"/>
        <v>0</v>
      </c>
      <c r="AK1175" s="31">
        <f t="shared" si="239"/>
        <v>0</v>
      </c>
      <c r="AL1175" s="31">
        <f t="shared" si="239"/>
        <v>0</v>
      </c>
      <c r="AM1175" s="31">
        <f t="shared" si="239"/>
        <v>0</v>
      </c>
      <c r="AN1175" s="31">
        <f t="shared" si="239"/>
        <v>0</v>
      </c>
      <c r="AO1175" s="31">
        <f t="shared" si="239"/>
        <v>0</v>
      </c>
      <c r="AP1175" s="31">
        <f t="shared" si="239"/>
        <v>0</v>
      </c>
      <c r="AQ1175" s="31">
        <f t="shared" si="239"/>
        <v>0</v>
      </c>
      <c r="AR1175" s="31">
        <f t="shared" si="239"/>
        <v>0</v>
      </c>
      <c r="AS1175" s="31">
        <f t="shared" si="239"/>
        <v>0</v>
      </c>
      <c r="AT1175" s="31">
        <f t="shared" si="239"/>
        <v>0</v>
      </c>
      <c r="AU1175" s="31">
        <f t="shared" si="239"/>
        <v>0</v>
      </c>
      <c r="AV1175" s="31">
        <f t="shared" si="239"/>
        <v>0</v>
      </c>
      <c r="AW1175" s="31">
        <f t="shared" si="239"/>
        <v>0</v>
      </c>
      <c r="AX1175" s="31"/>
    </row>
    <row r="1176" spans="1:50" ht="61.5" hidden="1" customHeight="1" x14ac:dyDescent="0.25">
      <c r="A1176" s="30">
        <v>1171</v>
      </c>
      <c r="B1176" s="73" t="s">
        <v>1222</v>
      </c>
      <c r="C1176" s="52" t="s">
        <v>2710</v>
      </c>
      <c r="D1176" s="31"/>
      <c r="E1176" s="98" t="s">
        <v>4717</v>
      </c>
      <c r="F1176" s="52" t="s">
        <v>2879</v>
      </c>
      <c r="G1176" s="52" t="s">
        <v>2884</v>
      </c>
      <c r="H1176" s="52" t="s">
        <v>61</v>
      </c>
      <c r="I1176" s="52" t="s">
        <v>62</v>
      </c>
      <c r="J1176" s="52" t="s">
        <v>2866</v>
      </c>
      <c r="K1176" s="52" t="s">
        <v>30</v>
      </c>
      <c r="L1176" s="52" t="s">
        <v>39</v>
      </c>
      <c r="M1176" s="52" t="s">
        <v>64</v>
      </c>
      <c r="N1176" s="52" t="s">
        <v>65</v>
      </c>
      <c r="O1176" s="52" t="s">
        <v>55</v>
      </c>
      <c r="P1176" s="32"/>
      <c r="Q1176" s="52" t="s">
        <v>2866</v>
      </c>
      <c r="R1176" s="33">
        <f t="shared" si="235"/>
        <v>2</v>
      </c>
      <c r="S1176" s="53" t="str">
        <f t="shared" si="233"/>
        <v>Мінагрополітики</v>
      </c>
      <c r="T1176" s="53"/>
      <c r="U1176" s="31"/>
      <c r="V1176" s="31"/>
      <c r="W1176" s="31"/>
      <c r="X1176" s="31"/>
      <c r="Y1176" s="57" t="s">
        <v>4367</v>
      </c>
      <c r="Z1176" s="31"/>
      <c r="AA1176" s="31"/>
      <c r="AB1176" s="31"/>
      <c r="AC1176" s="31"/>
      <c r="AD1176" s="34"/>
      <c r="AE1176" s="59">
        <f t="shared" si="237"/>
        <v>0</v>
      </c>
      <c r="AF1176" s="62" t="e">
        <f t="shared" si="236"/>
        <v>#VALUE!</v>
      </c>
      <c r="AG1176" s="31"/>
      <c r="AH1176" s="31">
        <f t="shared" si="239"/>
        <v>0</v>
      </c>
      <c r="AI1176" s="31">
        <f t="shared" si="239"/>
        <v>0</v>
      </c>
      <c r="AJ1176" s="31">
        <f t="shared" si="239"/>
        <v>0</v>
      </c>
      <c r="AK1176" s="31">
        <f t="shared" si="239"/>
        <v>0</v>
      </c>
      <c r="AL1176" s="31">
        <f t="shared" si="239"/>
        <v>0</v>
      </c>
      <c r="AM1176" s="31">
        <f t="shared" si="239"/>
        <v>0</v>
      </c>
      <c r="AN1176" s="31">
        <f t="shared" si="239"/>
        <v>0</v>
      </c>
      <c r="AO1176" s="31">
        <f t="shared" si="239"/>
        <v>0</v>
      </c>
      <c r="AP1176" s="31">
        <f t="shared" si="239"/>
        <v>0</v>
      </c>
      <c r="AQ1176" s="31">
        <f t="shared" si="239"/>
        <v>0</v>
      </c>
      <c r="AR1176" s="31">
        <f t="shared" si="239"/>
        <v>0</v>
      </c>
      <c r="AS1176" s="31">
        <f t="shared" si="239"/>
        <v>0</v>
      </c>
      <c r="AT1176" s="31">
        <f t="shared" si="239"/>
        <v>0</v>
      </c>
      <c r="AU1176" s="31">
        <f t="shared" si="239"/>
        <v>0</v>
      </c>
      <c r="AV1176" s="31">
        <f t="shared" si="239"/>
        <v>0</v>
      </c>
      <c r="AW1176" s="31">
        <f t="shared" si="239"/>
        <v>0</v>
      </c>
      <c r="AX1176" s="31"/>
    </row>
    <row r="1177" spans="1:50" ht="61.5" hidden="1" customHeight="1" x14ac:dyDescent="0.25">
      <c r="A1177" s="30">
        <v>1172</v>
      </c>
      <c r="B1177" s="73" t="s">
        <v>1222</v>
      </c>
      <c r="C1177" s="52" t="s">
        <v>2710</v>
      </c>
      <c r="D1177" s="31"/>
      <c r="E1177" s="98" t="s">
        <v>4717</v>
      </c>
      <c r="F1177" s="52" t="s">
        <v>2879</v>
      </c>
      <c r="G1177" s="52" t="s">
        <v>2885</v>
      </c>
      <c r="H1177" s="52" t="s">
        <v>67</v>
      </c>
      <c r="I1177" s="52" t="s">
        <v>68</v>
      </c>
      <c r="J1177" s="52" t="s">
        <v>1722</v>
      </c>
      <c r="K1177" s="52" t="s">
        <v>30</v>
      </c>
      <c r="L1177" s="52" t="s">
        <v>39</v>
      </c>
      <c r="M1177" s="52" t="s">
        <v>69</v>
      </c>
      <c r="N1177" s="52" t="s">
        <v>70</v>
      </c>
      <c r="O1177" s="52" t="s">
        <v>55</v>
      </c>
      <c r="P1177" s="32"/>
      <c r="Q1177" s="52" t="s">
        <v>1722</v>
      </c>
      <c r="R1177" s="33">
        <f t="shared" si="235"/>
        <v>1</v>
      </c>
      <c r="S1177" s="53" t="str">
        <f t="shared" si="233"/>
        <v>Мінагрополітики</v>
      </c>
      <c r="T1177" s="53"/>
      <c r="U1177" s="31"/>
      <c r="V1177" s="31"/>
      <c r="W1177" s="31"/>
      <c r="X1177" s="31"/>
      <c r="Y1177" s="57" t="s">
        <v>4367</v>
      </c>
      <c r="Z1177" s="31"/>
      <c r="AA1177" s="31"/>
      <c r="AB1177" s="31"/>
      <c r="AC1177" s="31"/>
      <c r="AD1177" s="34"/>
      <c r="AE1177" s="59">
        <f t="shared" si="237"/>
        <v>0</v>
      </c>
      <c r="AF1177" s="62" t="e">
        <f t="shared" si="236"/>
        <v>#VALUE!</v>
      </c>
      <c r="AG1177" s="31"/>
      <c r="AH1177" s="31">
        <f t="shared" si="239"/>
        <v>0</v>
      </c>
      <c r="AI1177" s="31">
        <f t="shared" si="239"/>
        <v>0</v>
      </c>
      <c r="AJ1177" s="31">
        <f t="shared" si="239"/>
        <v>0</v>
      </c>
      <c r="AK1177" s="31">
        <f t="shared" si="239"/>
        <v>0</v>
      </c>
      <c r="AL1177" s="31">
        <f t="shared" si="239"/>
        <v>0</v>
      </c>
      <c r="AM1177" s="31">
        <f t="shared" si="239"/>
        <v>0</v>
      </c>
      <c r="AN1177" s="31">
        <f t="shared" si="239"/>
        <v>0</v>
      </c>
      <c r="AO1177" s="31">
        <f t="shared" si="239"/>
        <v>0</v>
      </c>
      <c r="AP1177" s="31">
        <f t="shared" si="239"/>
        <v>0</v>
      </c>
      <c r="AQ1177" s="31">
        <f t="shared" si="239"/>
        <v>0</v>
      </c>
      <c r="AR1177" s="31">
        <f t="shared" si="239"/>
        <v>0</v>
      </c>
      <c r="AS1177" s="31">
        <f t="shared" si="239"/>
        <v>0</v>
      </c>
      <c r="AT1177" s="31">
        <f t="shared" si="239"/>
        <v>0</v>
      </c>
      <c r="AU1177" s="31">
        <f t="shared" si="239"/>
        <v>0</v>
      </c>
      <c r="AV1177" s="31">
        <f t="shared" si="239"/>
        <v>0</v>
      </c>
      <c r="AW1177" s="31">
        <f t="shared" si="239"/>
        <v>0</v>
      </c>
      <c r="AX1177" s="31"/>
    </row>
    <row r="1178" spans="1:50" ht="61.5" hidden="1" customHeight="1" x14ac:dyDescent="0.25">
      <c r="A1178" s="30">
        <v>1173</v>
      </c>
      <c r="B1178" s="73" t="s">
        <v>1222</v>
      </c>
      <c r="C1178" s="52" t="s">
        <v>2710</v>
      </c>
      <c r="D1178" s="31"/>
      <c r="E1178" s="98" t="s">
        <v>4717</v>
      </c>
      <c r="F1178" s="52" t="s">
        <v>2879</v>
      </c>
      <c r="G1178" s="52" t="s">
        <v>2886</v>
      </c>
      <c r="H1178" s="52" t="s">
        <v>314</v>
      </c>
      <c r="I1178" s="52" t="s">
        <v>314</v>
      </c>
      <c r="J1178" s="52" t="s">
        <v>2866</v>
      </c>
      <c r="K1178" s="52" t="s">
        <v>30</v>
      </c>
      <c r="L1178" s="52" t="s">
        <v>39</v>
      </c>
      <c r="M1178" s="52" t="s">
        <v>260</v>
      </c>
      <c r="N1178" s="52" t="s">
        <v>1722</v>
      </c>
      <c r="O1178" s="52" t="s">
        <v>261</v>
      </c>
      <c r="P1178" s="32"/>
      <c r="Q1178" s="52" t="s">
        <v>2866</v>
      </c>
      <c r="R1178" s="33">
        <f t="shared" si="235"/>
        <v>2</v>
      </c>
      <c r="S1178" s="53" t="str">
        <f t="shared" si="233"/>
        <v>Мінагрополітики</v>
      </c>
      <c r="T1178" s="53"/>
      <c r="U1178" s="31"/>
      <c r="V1178" s="31"/>
      <c r="W1178" s="31"/>
      <c r="X1178" s="31"/>
      <c r="Y1178" s="57" t="s">
        <v>4367</v>
      </c>
      <c r="Z1178" s="31"/>
      <c r="AA1178" s="31"/>
      <c r="AB1178" s="31"/>
      <c r="AC1178" s="31"/>
      <c r="AD1178" s="34"/>
      <c r="AE1178" s="59">
        <f t="shared" si="237"/>
        <v>0</v>
      </c>
      <c r="AF1178" s="62" t="e">
        <f t="shared" si="236"/>
        <v>#VALUE!</v>
      </c>
      <c r="AG1178" s="31"/>
      <c r="AH1178" s="31">
        <f t="shared" si="239"/>
        <v>0</v>
      </c>
      <c r="AI1178" s="31">
        <f t="shared" si="239"/>
        <v>0</v>
      </c>
      <c r="AJ1178" s="31">
        <f t="shared" si="239"/>
        <v>0</v>
      </c>
      <c r="AK1178" s="31">
        <f t="shared" si="239"/>
        <v>0</v>
      </c>
      <c r="AL1178" s="31">
        <f t="shared" si="239"/>
        <v>0</v>
      </c>
      <c r="AM1178" s="31">
        <f t="shared" si="239"/>
        <v>0</v>
      </c>
      <c r="AN1178" s="31">
        <f t="shared" si="239"/>
        <v>0</v>
      </c>
      <c r="AO1178" s="31">
        <f t="shared" si="239"/>
        <v>0</v>
      </c>
      <c r="AP1178" s="31">
        <f t="shared" si="239"/>
        <v>0</v>
      </c>
      <c r="AQ1178" s="31">
        <f t="shared" si="239"/>
        <v>0</v>
      </c>
      <c r="AR1178" s="31">
        <f t="shared" si="239"/>
        <v>0</v>
      </c>
      <c r="AS1178" s="31">
        <f t="shared" si="239"/>
        <v>0</v>
      </c>
      <c r="AT1178" s="31">
        <f t="shared" si="239"/>
        <v>0</v>
      </c>
      <c r="AU1178" s="31">
        <f t="shared" si="239"/>
        <v>0</v>
      </c>
      <c r="AV1178" s="31">
        <f t="shared" si="239"/>
        <v>0</v>
      </c>
      <c r="AW1178" s="31">
        <f t="shared" si="239"/>
        <v>0</v>
      </c>
      <c r="AX1178" s="31"/>
    </row>
    <row r="1179" spans="1:50" ht="61.5" hidden="1" customHeight="1" x14ac:dyDescent="0.25">
      <c r="A1179" s="30">
        <v>1174</v>
      </c>
      <c r="B1179" s="73" t="s">
        <v>1222</v>
      </c>
      <c r="C1179" s="52" t="s">
        <v>2710</v>
      </c>
      <c r="D1179" s="31"/>
      <c r="E1179" s="98" t="s">
        <v>4717</v>
      </c>
      <c r="F1179" s="52" t="s">
        <v>2879</v>
      </c>
      <c r="G1179" s="52" t="s">
        <v>2887</v>
      </c>
      <c r="H1179" s="52" t="s">
        <v>72</v>
      </c>
      <c r="I1179" s="52" t="s">
        <v>72</v>
      </c>
      <c r="J1179" s="52" t="s">
        <v>2866</v>
      </c>
      <c r="K1179" s="52" t="s">
        <v>30</v>
      </c>
      <c r="L1179" s="52" t="s">
        <v>39</v>
      </c>
      <c r="M1179" s="52" t="s">
        <v>58</v>
      </c>
      <c r="N1179" s="52" t="s">
        <v>2883</v>
      </c>
      <c r="O1179" s="52" t="s">
        <v>261</v>
      </c>
      <c r="P1179" s="32"/>
      <c r="Q1179" s="52" t="s">
        <v>2866</v>
      </c>
      <c r="R1179" s="33">
        <f t="shared" si="235"/>
        <v>2</v>
      </c>
      <c r="S1179" s="53" t="str">
        <f t="shared" si="233"/>
        <v>Мінагрополітики</v>
      </c>
      <c r="T1179" s="53"/>
      <c r="U1179" s="31"/>
      <c r="V1179" s="31"/>
      <c r="W1179" s="31"/>
      <c r="X1179" s="31"/>
      <c r="Y1179" s="31"/>
      <c r="Z1179" s="57" t="s">
        <v>4367</v>
      </c>
      <c r="AA1179" s="128"/>
      <c r="AB1179" s="128"/>
      <c r="AC1179" s="31"/>
      <c r="AD1179" s="34"/>
      <c r="AE1179" s="59">
        <f t="shared" si="237"/>
        <v>0</v>
      </c>
      <c r="AF1179" s="62" t="e">
        <f t="shared" si="236"/>
        <v>#VALUE!</v>
      </c>
      <c r="AG1179" s="31"/>
      <c r="AH1179" s="31">
        <f t="shared" si="239"/>
        <v>0</v>
      </c>
      <c r="AI1179" s="31">
        <f t="shared" si="239"/>
        <v>0</v>
      </c>
      <c r="AJ1179" s="31">
        <f t="shared" si="239"/>
        <v>0</v>
      </c>
      <c r="AK1179" s="31">
        <f t="shared" si="239"/>
        <v>0</v>
      </c>
      <c r="AL1179" s="31">
        <f t="shared" si="239"/>
        <v>0</v>
      </c>
      <c r="AM1179" s="31">
        <f t="shared" si="239"/>
        <v>0</v>
      </c>
      <c r="AN1179" s="31">
        <f t="shared" si="239"/>
        <v>0</v>
      </c>
      <c r="AO1179" s="31">
        <f t="shared" si="239"/>
        <v>0</v>
      </c>
      <c r="AP1179" s="31">
        <f t="shared" si="239"/>
        <v>0</v>
      </c>
      <c r="AQ1179" s="31">
        <f t="shared" si="239"/>
        <v>0</v>
      </c>
      <c r="AR1179" s="31">
        <f t="shared" si="239"/>
        <v>0</v>
      </c>
      <c r="AS1179" s="31">
        <f t="shared" si="239"/>
        <v>0</v>
      </c>
      <c r="AT1179" s="31">
        <f t="shared" si="239"/>
        <v>0</v>
      </c>
      <c r="AU1179" s="31">
        <f t="shared" si="239"/>
        <v>0</v>
      </c>
      <c r="AV1179" s="31">
        <f t="shared" si="239"/>
        <v>0</v>
      </c>
      <c r="AW1179" s="31">
        <f t="shared" si="239"/>
        <v>0</v>
      </c>
      <c r="AX1179" s="31"/>
    </row>
    <row r="1180" spans="1:50" ht="61.5" hidden="1" customHeight="1" x14ac:dyDescent="0.25">
      <c r="A1180" s="30">
        <v>1175</v>
      </c>
      <c r="B1180" s="73" t="s">
        <v>1222</v>
      </c>
      <c r="C1180" s="52" t="s">
        <v>2710</v>
      </c>
      <c r="D1180" s="31"/>
      <c r="E1180" s="98" t="s">
        <v>4717</v>
      </c>
      <c r="F1180" s="52" t="s">
        <v>2879</v>
      </c>
      <c r="G1180" s="52" t="s">
        <v>2888</v>
      </c>
      <c r="H1180" s="52" t="s">
        <v>72</v>
      </c>
      <c r="I1180" s="52" t="s">
        <v>37</v>
      </c>
      <c r="J1180" s="52" t="s">
        <v>2866</v>
      </c>
      <c r="K1180" s="52" t="s">
        <v>30</v>
      </c>
      <c r="L1180" s="52" t="s">
        <v>39</v>
      </c>
      <c r="M1180" s="52" t="s">
        <v>264</v>
      </c>
      <c r="N1180" s="52" t="s">
        <v>265</v>
      </c>
      <c r="O1180" s="52" t="s">
        <v>261</v>
      </c>
      <c r="P1180" s="32"/>
      <c r="Q1180" s="52" t="s">
        <v>2866</v>
      </c>
      <c r="R1180" s="33">
        <f t="shared" si="235"/>
        <v>2</v>
      </c>
      <c r="S1180" s="53" t="str">
        <f t="shared" si="233"/>
        <v>Мінагрополітики</v>
      </c>
      <c r="T1180" s="53"/>
      <c r="U1180" s="31"/>
      <c r="V1180" s="31"/>
      <c r="W1180" s="31"/>
      <c r="X1180" s="31"/>
      <c r="Y1180" s="31"/>
      <c r="Z1180" s="57" t="s">
        <v>4367</v>
      </c>
      <c r="AA1180" s="128"/>
      <c r="AB1180" s="128"/>
      <c r="AC1180" s="31"/>
      <c r="AD1180" s="34"/>
      <c r="AE1180" s="59">
        <f t="shared" si="237"/>
        <v>0</v>
      </c>
      <c r="AF1180" s="62" t="e">
        <f t="shared" si="236"/>
        <v>#VALUE!</v>
      </c>
      <c r="AG1180" s="31"/>
      <c r="AH1180" s="31">
        <f t="shared" si="239"/>
        <v>0</v>
      </c>
      <c r="AI1180" s="31">
        <f t="shared" si="239"/>
        <v>0</v>
      </c>
      <c r="AJ1180" s="31">
        <f t="shared" si="239"/>
        <v>0</v>
      </c>
      <c r="AK1180" s="31">
        <f t="shared" si="239"/>
        <v>0</v>
      </c>
      <c r="AL1180" s="31">
        <f t="shared" si="239"/>
        <v>0</v>
      </c>
      <c r="AM1180" s="31">
        <f t="shared" si="239"/>
        <v>0</v>
      </c>
      <c r="AN1180" s="31">
        <f t="shared" si="239"/>
        <v>0</v>
      </c>
      <c r="AO1180" s="31">
        <f t="shared" si="239"/>
        <v>0</v>
      </c>
      <c r="AP1180" s="31">
        <f t="shared" si="239"/>
        <v>0</v>
      </c>
      <c r="AQ1180" s="31">
        <f t="shared" si="239"/>
        <v>0</v>
      </c>
      <c r="AR1180" s="31">
        <f t="shared" si="239"/>
        <v>0</v>
      </c>
      <c r="AS1180" s="31">
        <f t="shared" si="239"/>
        <v>0</v>
      </c>
      <c r="AT1180" s="31">
        <f t="shared" si="239"/>
        <v>0</v>
      </c>
      <c r="AU1180" s="31">
        <f t="shared" si="239"/>
        <v>0</v>
      </c>
      <c r="AV1180" s="31">
        <f t="shared" si="239"/>
        <v>0</v>
      </c>
      <c r="AW1180" s="31">
        <f t="shared" si="239"/>
        <v>0</v>
      </c>
      <c r="AX1180" s="31"/>
    </row>
    <row r="1181" spans="1:50" ht="61.5" hidden="1" customHeight="1" x14ac:dyDescent="0.25">
      <c r="A1181" s="30">
        <v>1176</v>
      </c>
      <c r="B1181" s="73" t="s">
        <v>1222</v>
      </c>
      <c r="C1181" s="52" t="s">
        <v>2710</v>
      </c>
      <c r="D1181" s="31"/>
      <c r="E1181" s="98" t="s">
        <v>4718</v>
      </c>
      <c r="F1181" s="52" t="s">
        <v>2889</v>
      </c>
      <c r="G1181" s="52" t="s">
        <v>2890</v>
      </c>
      <c r="H1181" s="52" t="s">
        <v>15</v>
      </c>
      <c r="I1181" s="52" t="s">
        <v>36</v>
      </c>
      <c r="J1181" s="52" t="s">
        <v>2891</v>
      </c>
      <c r="K1181" s="52" t="s">
        <v>18</v>
      </c>
      <c r="L1181" s="52" t="s">
        <v>2892</v>
      </c>
      <c r="M1181" s="52" t="s">
        <v>2893</v>
      </c>
      <c r="N1181" s="52" t="s">
        <v>1722</v>
      </c>
      <c r="O1181" s="52" t="s">
        <v>2894</v>
      </c>
      <c r="P1181" s="32"/>
      <c r="Q1181" s="52" t="s">
        <v>2891</v>
      </c>
      <c r="R1181" s="33">
        <f t="shared" si="235"/>
        <v>1</v>
      </c>
      <c r="S1181" s="53" t="str">
        <f t="shared" si="233"/>
        <v>Держгеокадастр</v>
      </c>
      <c r="T1181" s="53"/>
      <c r="U1181" s="31"/>
      <c r="V1181" s="31"/>
      <c r="W1181" s="31"/>
      <c r="X1181" s="57" t="s">
        <v>4367</v>
      </c>
      <c r="Y1181" s="31"/>
      <c r="Z1181" s="31"/>
      <c r="AA1181" s="31"/>
      <c r="AB1181" s="31"/>
      <c r="AC1181" s="31"/>
      <c r="AD1181" s="34"/>
      <c r="AE1181" s="59">
        <f t="shared" si="237"/>
        <v>0</v>
      </c>
      <c r="AF1181" s="62" t="e">
        <f t="shared" si="236"/>
        <v>#VALUE!</v>
      </c>
      <c r="AG1181" s="31"/>
      <c r="AH1181" s="31">
        <f t="shared" si="239"/>
        <v>0</v>
      </c>
      <c r="AI1181" s="31">
        <f t="shared" si="239"/>
        <v>0</v>
      </c>
      <c r="AJ1181" s="31">
        <f t="shared" si="239"/>
        <v>0</v>
      </c>
      <c r="AK1181" s="31">
        <f t="shared" si="239"/>
        <v>0</v>
      </c>
      <c r="AL1181" s="31">
        <f t="shared" si="239"/>
        <v>0</v>
      </c>
      <c r="AM1181" s="31">
        <f t="shared" si="239"/>
        <v>0</v>
      </c>
      <c r="AN1181" s="31">
        <f t="shared" si="239"/>
        <v>0</v>
      </c>
      <c r="AO1181" s="31">
        <f t="shared" si="239"/>
        <v>0</v>
      </c>
      <c r="AP1181" s="31">
        <f t="shared" si="239"/>
        <v>0</v>
      </c>
      <c r="AQ1181" s="31">
        <f t="shared" si="239"/>
        <v>0</v>
      </c>
      <c r="AR1181" s="31">
        <f t="shared" si="239"/>
        <v>0</v>
      </c>
      <c r="AS1181" s="31">
        <f t="shared" si="239"/>
        <v>0</v>
      </c>
      <c r="AT1181" s="31">
        <f t="shared" si="239"/>
        <v>0</v>
      </c>
      <c r="AU1181" s="31">
        <f t="shared" si="239"/>
        <v>0</v>
      </c>
      <c r="AV1181" s="31">
        <f t="shared" si="239"/>
        <v>0</v>
      </c>
      <c r="AW1181" s="31">
        <f t="shared" si="239"/>
        <v>0</v>
      </c>
      <c r="AX1181" s="31"/>
    </row>
    <row r="1182" spans="1:50" ht="61.5" hidden="1" customHeight="1" x14ac:dyDescent="0.25">
      <c r="A1182" s="30">
        <v>1177</v>
      </c>
      <c r="B1182" s="73" t="s">
        <v>1222</v>
      </c>
      <c r="C1182" s="52" t="s">
        <v>2710</v>
      </c>
      <c r="D1182" s="31"/>
      <c r="E1182" s="98" t="s">
        <v>4718</v>
      </c>
      <c r="F1182" s="52" t="s">
        <v>2889</v>
      </c>
      <c r="G1182" s="52" t="s">
        <v>2895</v>
      </c>
      <c r="H1182" s="52" t="s">
        <v>28</v>
      </c>
      <c r="I1182" s="52" t="s">
        <v>268</v>
      </c>
      <c r="J1182" s="52" t="s">
        <v>2891</v>
      </c>
      <c r="K1182" s="52" t="s">
        <v>30</v>
      </c>
      <c r="L1182" s="52" t="s">
        <v>39</v>
      </c>
      <c r="M1182" s="52" t="s">
        <v>2896</v>
      </c>
      <c r="N1182" s="52" t="s">
        <v>1722</v>
      </c>
      <c r="O1182" s="52" t="s">
        <v>2897</v>
      </c>
      <c r="P1182" s="32"/>
      <c r="Q1182" s="52" t="s">
        <v>2891</v>
      </c>
      <c r="R1182" s="33">
        <f t="shared" si="235"/>
        <v>1</v>
      </c>
      <c r="S1182" s="53" t="str">
        <f t="shared" si="233"/>
        <v>Держгеокадастр</v>
      </c>
      <c r="T1182" s="53"/>
      <c r="U1182" s="31"/>
      <c r="V1182" s="31"/>
      <c r="W1182" s="31"/>
      <c r="X1182" s="31"/>
      <c r="Y1182" s="57" t="s">
        <v>4367</v>
      </c>
      <c r="Z1182" s="31"/>
      <c r="AA1182" s="31"/>
      <c r="AB1182" s="31"/>
      <c r="AC1182" s="31"/>
      <c r="AD1182" s="34"/>
      <c r="AE1182" s="59">
        <f t="shared" si="237"/>
        <v>0</v>
      </c>
      <c r="AF1182" s="62" t="e">
        <f t="shared" si="236"/>
        <v>#VALUE!</v>
      </c>
      <c r="AG1182" s="31"/>
      <c r="AH1182" s="31">
        <f t="shared" si="239"/>
        <v>0</v>
      </c>
      <c r="AI1182" s="31">
        <f t="shared" si="239"/>
        <v>0</v>
      </c>
      <c r="AJ1182" s="31">
        <f t="shared" si="239"/>
        <v>0</v>
      </c>
      <c r="AK1182" s="31">
        <f t="shared" si="239"/>
        <v>0</v>
      </c>
      <c r="AL1182" s="31">
        <f t="shared" si="239"/>
        <v>0</v>
      </c>
      <c r="AM1182" s="31">
        <f t="shared" si="239"/>
        <v>0</v>
      </c>
      <c r="AN1182" s="31">
        <f t="shared" si="239"/>
        <v>0</v>
      </c>
      <c r="AO1182" s="31">
        <f t="shared" si="239"/>
        <v>0</v>
      </c>
      <c r="AP1182" s="31">
        <f t="shared" si="239"/>
        <v>0</v>
      </c>
      <c r="AQ1182" s="31">
        <f t="shared" si="239"/>
        <v>0</v>
      </c>
      <c r="AR1182" s="31">
        <f t="shared" si="239"/>
        <v>0</v>
      </c>
      <c r="AS1182" s="31">
        <f t="shared" si="239"/>
        <v>0</v>
      </c>
      <c r="AT1182" s="31">
        <f t="shared" si="239"/>
        <v>0</v>
      </c>
      <c r="AU1182" s="31">
        <f t="shared" si="239"/>
        <v>0</v>
      </c>
      <c r="AV1182" s="31">
        <f t="shared" si="239"/>
        <v>0</v>
      </c>
      <c r="AW1182" s="31">
        <f t="shared" si="239"/>
        <v>0</v>
      </c>
      <c r="AX1182" s="31"/>
    </row>
    <row r="1183" spans="1:50" ht="61.5" hidden="1" customHeight="1" x14ac:dyDescent="0.25">
      <c r="A1183" s="30">
        <v>1178</v>
      </c>
      <c r="B1183" s="73" t="s">
        <v>1222</v>
      </c>
      <c r="C1183" s="52" t="s">
        <v>2710</v>
      </c>
      <c r="D1183" s="31"/>
      <c r="E1183" s="98" t="s">
        <v>4718</v>
      </c>
      <c r="F1183" s="52" t="s">
        <v>2889</v>
      </c>
      <c r="G1183" s="52" t="s">
        <v>2898</v>
      </c>
      <c r="H1183" s="52" t="s">
        <v>268</v>
      </c>
      <c r="I1183" s="52" t="s">
        <v>2899</v>
      </c>
      <c r="J1183" s="52" t="s">
        <v>2866</v>
      </c>
      <c r="K1183" s="52" t="s">
        <v>18</v>
      </c>
      <c r="L1183" s="52" t="s">
        <v>39</v>
      </c>
      <c r="M1183" s="52" t="s">
        <v>1668</v>
      </c>
      <c r="N1183" s="52" t="s">
        <v>1722</v>
      </c>
      <c r="O1183" s="52" t="s">
        <v>1669</v>
      </c>
      <c r="P1183" s="32"/>
      <c r="Q1183" s="52" t="s">
        <v>2866</v>
      </c>
      <c r="R1183" s="33">
        <f t="shared" si="235"/>
        <v>2</v>
      </c>
      <c r="S1183" s="53" t="str">
        <f t="shared" si="233"/>
        <v>Мінагрополітики</v>
      </c>
      <c r="T1183" s="53"/>
      <c r="U1183" s="31"/>
      <c r="V1183" s="31"/>
      <c r="W1183" s="31"/>
      <c r="X1183" s="31"/>
      <c r="Y1183" s="57" t="s">
        <v>4367</v>
      </c>
      <c r="Z1183" s="31"/>
      <c r="AA1183" s="31"/>
      <c r="AB1183" s="31"/>
      <c r="AC1183" s="31"/>
      <c r="AD1183" s="34"/>
      <c r="AE1183" s="59">
        <f t="shared" si="237"/>
        <v>0</v>
      </c>
      <c r="AF1183" s="62" t="e">
        <f t="shared" si="236"/>
        <v>#VALUE!</v>
      </c>
      <c r="AG1183" s="31"/>
      <c r="AH1183" s="31">
        <f t="shared" si="239"/>
        <v>0</v>
      </c>
      <c r="AI1183" s="31">
        <f t="shared" si="239"/>
        <v>0</v>
      </c>
      <c r="AJ1183" s="31">
        <f t="shared" si="239"/>
        <v>0</v>
      </c>
      <c r="AK1183" s="31">
        <f t="shared" si="239"/>
        <v>0</v>
      </c>
      <c r="AL1183" s="31">
        <f t="shared" si="239"/>
        <v>0</v>
      </c>
      <c r="AM1183" s="31">
        <f t="shared" si="239"/>
        <v>0</v>
      </c>
      <c r="AN1183" s="31">
        <f t="shared" si="239"/>
        <v>0</v>
      </c>
      <c r="AO1183" s="31">
        <f t="shared" si="239"/>
        <v>0</v>
      </c>
      <c r="AP1183" s="31">
        <f t="shared" si="239"/>
        <v>0</v>
      </c>
      <c r="AQ1183" s="31">
        <f t="shared" si="239"/>
        <v>0</v>
      </c>
      <c r="AR1183" s="31">
        <f t="shared" si="239"/>
        <v>0</v>
      </c>
      <c r="AS1183" s="31">
        <f t="shared" si="239"/>
        <v>0</v>
      </c>
      <c r="AT1183" s="31">
        <f t="shared" si="239"/>
        <v>0</v>
      </c>
      <c r="AU1183" s="31">
        <f t="shared" si="239"/>
        <v>0</v>
      </c>
      <c r="AV1183" s="31">
        <f t="shared" si="239"/>
        <v>0</v>
      </c>
      <c r="AW1183" s="31">
        <f t="shared" si="239"/>
        <v>0</v>
      </c>
      <c r="AX1183" s="31"/>
    </row>
    <row r="1184" spans="1:50" ht="61.5" hidden="1" customHeight="1" x14ac:dyDescent="0.25">
      <c r="A1184" s="30">
        <v>1179</v>
      </c>
      <c r="B1184" s="73" t="s">
        <v>1222</v>
      </c>
      <c r="C1184" s="52" t="s">
        <v>2710</v>
      </c>
      <c r="D1184" s="31"/>
      <c r="E1184" s="98" t="s">
        <v>4718</v>
      </c>
      <c r="F1184" s="52" t="s">
        <v>2889</v>
      </c>
      <c r="G1184" s="52" t="s">
        <v>2900</v>
      </c>
      <c r="H1184" s="52" t="s">
        <v>557</v>
      </c>
      <c r="I1184" s="52" t="s">
        <v>2901</v>
      </c>
      <c r="J1184" s="52" t="s">
        <v>2866</v>
      </c>
      <c r="K1184" s="52" t="s">
        <v>18</v>
      </c>
      <c r="L1184" s="52" t="s">
        <v>39</v>
      </c>
      <c r="M1184" s="52" t="s">
        <v>2902</v>
      </c>
      <c r="N1184" s="52" t="s">
        <v>1722</v>
      </c>
      <c r="O1184" s="52" t="s">
        <v>1669</v>
      </c>
      <c r="P1184" s="32"/>
      <c r="Q1184" s="52" t="s">
        <v>2866</v>
      </c>
      <c r="R1184" s="33">
        <f t="shared" si="235"/>
        <v>2</v>
      </c>
      <c r="S1184" s="53" t="str">
        <f t="shared" si="233"/>
        <v>Мінагрополітики</v>
      </c>
      <c r="T1184" s="53"/>
      <c r="U1184" s="31"/>
      <c r="V1184" s="31"/>
      <c r="W1184" s="31"/>
      <c r="X1184" s="31"/>
      <c r="Y1184" s="57" t="s">
        <v>4367</v>
      </c>
      <c r="Z1184" s="31"/>
      <c r="AA1184" s="31"/>
      <c r="AB1184" s="31"/>
      <c r="AC1184" s="31"/>
      <c r="AD1184" s="34"/>
      <c r="AE1184" s="59">
        <f t="shared" si="237"/>
        <v>0</v>
      </c>
      <c r="AF1184" s="62" t="e">
        <f t="shared" si="236"/>
        <v>#VALUE!</v>
      </c>
      <c r="AG1184" s="31"/>
      <c r="AH1184" s="31">
        <f t="shared" si="239"/>
        <v>0</v>
      </c>
      <c r="AI1184" s="31">
        <f t="shared" si="239"/>
        <v>0</v>
      </c>
      <c r="AJ1184" s="31">
        <f t="shared" si="239"/>
        <v>0</v>
      </c>
      <c r="AK1184" s="31">
        <f t="shared" si="239"/>
        <v>0</v>
      </c>
      <c r="AL1184" s="31">
        <f t="shared" si="239"/>
        <v>0</v>
      </c>
      <c r="AM1184" s="31">
        <f t="shared" si="239"/>
        <v>0</v>
      </c>
      <c r="AN1184" s="31">
        <f t="shared" si="239"/>
        <v>0</v>
      </c>
      <c r="AO1184" s="31">
        <f t="shared" si="239"/>
        <v>0</v>
      </c>
      <c r="AP1184" s="31">
        <f t="shared" si="239"/>
        <v>0</v>
      </c>
      <c r="AQ1184" s="31">
        <f t="shared" si="239"/>
        <v>0</v>
      </c>
      <c r="AR1184" s="31">
        <f t="shared" si="239"/>
        <v>0</v>
      </c>
      <c r="AS1184" s="31">
        <f t="shared" si="239"/>
        <v>0</v>
      </c>
      <c r="AT1184" s="31">
        <f t="shared" si="239"/>
        <v>0</v>
      </c>
      <c r="AU1184" s="31">
        <f t="shared" si="239"/>
        <v>0</v>
      </c>
      <c r="AV1184" s="31">
        <f t="shared" si="239"/>
        <v>0</v>
      </c>
      <c r="AW1184" s="31">
        <f t="shared" si="239"/>
        <v>0</v>
      </c>
      <c r="AX1184" s="31"/>
    </row>
    <row r="1185" spans="1:50" ht="61.5" hidden="1" customHeight="1" x14ac:dyDescent="0.25">
      <c r="A1185" s="30">
        <v>1180</v>
      </c>
      <c r="B1185" s="73" t="s">
        <v>1222</v>
      </c>
      <c r="C1185" s="52" t="s">
        <v>2710</v>
      </c>
      <c r="D1185" s="31"/>
      <c r="E1185" s="98" t="s">
        <v>4718</v>
      </c>
      <c r="F1185" s="52" t="s">
        <v>2889</v>
      </c>
      <c r="G1185" s="52" t="s">
        <v>2903</v>
      </c>
      <c r="H1185" s="52" t="s">
        <v>561</v>
      </c>
      <c r="I1185" s="52" t="s">
        <v>561</v>
      </c>
      <c r="J1185" s="52" t="s">
        <v>2904</v>
      </c>
      <c r="K1185" s="52" t="s">
        <v>18</v>
      </c>
      <c r="L1185" s="52" t="s">
        <v>39</v>
      </c>
      <c r="M1185" s="52" t="s">
        <v>2905</v>
      </c>
      <c r="N1185" s="52" t="s">
        <v>1722</v>
      </c>
      <c r="O1185" s="52" t="s">
        <v>1669</v>
      </c>
      <c r="P1185" s="32"/>
      <c r="Q1185" s="52" t="s">
        <v>2904</v>
      </c>
      <c r="R1185" s="33">
        <f t="shared" si="235"/>
        <v>2</v>
      </c>
      <c r="S1185" s="53" t="str">
        <f t="shared" si="233"/>
        <v>Мінагрополітик</v>
      </c>
      <c r="T1185" s="53"/>
      <c r="U1185" s="31"/>
      <c r="V1185" s="31"/>
      <c r="W1185" s="31"/>
      <c r="X1185" s="31"/>
      <c r="Y1185" s="57" t="s">
        <v>4367</v>
      </c>
      <c r="Z1185" s="31"/>
      <c r="AA1185" s="31"/>
      <c r="AB1185" s="31"/>
      <c r="AC1185" s="31"/>
      <c r="AD1185" s="34"/>
      <c r="AE1185" s="59">
        <f t="shared" si="237"/>
        <v>0</v>
      </c>
      <c r="AF1185" s="62" t="e">
        <f t="shared" si="236"/>
        <v>#VALUE!</v>
      </c>
      <c r="AG1185" s="31"/>
      <c r="AH1185" s="31">
        <f t="shared" si="239"/>
        <v>0</v>
      </c>
      <c r="AI1185" s="31">
        <f t="shared" si="239"/>
        <v>0</v>
      </c>
      <c r="AJ1185" s="31">
        <f t="shared" si="239"/>
        <v>0</v>
      </c>
      <c r="AK1185" s="31">
        <f t="shared" si="239"/>
        <v>0</v>
      </c>
      <c r="AL1185" s="31">
        <f t="shared" si="239"/>
        <v>0</v>
      </c>
      <c r="AM1185" s="31">
        <f t="shared" si="239"/>
        <v>0</v>
      </c>
      <c r="AN1185" s="31">
        <f t="shared" si="239"/>
        <v>0</v>
      </c>
      <c r="AO1185" s="31">
        <f t="shared" si="239"/>
        <v>0</v>
      </c>
      <c r="AP1185" s="31">
        <f t="shared" si="239"/>
        <v>0</v>
      </c>
      <c r="AQ1185" s="31">
        <f t="shared" si="239"/>
        <v>0</v>
      </c>
      <c r="AR1185" s="31">
        <f t="shared" si="239"/>
        <v>0</v>
      </c>
      <c r="AS1185" s="31">
        <f t="shared" si="239"/>
        <v>0</v>
      </c>
      <c r="AT1185" s="31">
        <f t="shared" si="239"/>
        <v>0</v>
      </c>
      <c r="AU1185" s="31">
        <f t="shared" si="239"/>
        <v>0</v>
      </c>
      <c r="AV1185" s="31">
        <f t="shared" si="239"/>
        <v>0</v>
      </c>
      <c r="AW1185" s="31">
        <f t="shared" ref="AW1185" si="240">IF(ISNUMBER(FIND($AD1185,AW$5)),$AD1185,"")</f>
        <v>0</v>
      </c>
      <c r="AX1185" s="31"/>
    </row>
    <row r="1186" spans="1:50" ht="61.5" hidden="1" customHeight="1" x14ac:dyDescent="0.25">
      <c r="A1186" s="30">
        <v>1181</v>
      </c>
      <c r="B1186" s="73" t="s">
        <v>1222</v>
      </c>
      <c r="C1186" s="52" t="s">
        <v>2710</v>
      </c>
      <c r="D1186" s="31"/>
      <c r="E1186" s="98" t="s">
        <v>4719</v>
      </c>
      <c r="F1186" s="52" t="s">
        <v>2906</v>
      </c>
      <c r="G1186" s="52" t="s">
        <v>2907</v>
      </c>
      <c r="H1186" s="52" t="s">
        <v>28</v>
      </c>
      <c r="I1186" s="52" t="s">
        <v>16</v>
      </c>
      <c r="J1186" s="52" t="s">
        <v>2908</v>
      </c>
      <c r="K1186" s="52" t="s">
        <v>30</v>
      </c>
      <c r="L1186" s="52" t="s">
        <v>39</v>
      </c>
      <c r="M1186" s="52" t="s">
        <v>2909</v>
      </c>
      <c r="N1186" s="52" t="s">
        <v>1722</v>
      </c>
      <c r="O1186" s="52" t="s">
        <v>2910</v>
      </c>
      <c r="P1186" s="32"/>
      <c r="Q1186" s="52" t="s">
        <v>2908</v>
      </c>
      <c r="R1186" s="33">
        <f t="shared" si="235"/>
        <v>4</v>
      </c>
      <c r="S1186" s="53" t="str">
        <f t="shared" si="233"/>
        <v>Держгеокадастр</v>
      </c>
      <c r="T1186" s="53"/>
      <c r="U1186" s="31"/>
      <c r="V1186" s="31"/>
      <c r="W1186" s="31"/>
      <c r="X1186" s="31"/>
      <c r="Y1186" s="57" t="s">
        <v>4367</v>
      </c>
      <c r="Z1186" s="57" t="s">
        <v>4367</v>
      </c>
      <c r="AA1186" s="128"/>
      <c r="AB1186" s="128"/>
      <c r="AC1186" s="31"/>
      <c r="AD1186" s="34"/>
      <c r="AE1186" s="59">
        <f t="shared" si="237"/>
        <v>0</v>
      </c>
      <c r="AF1186" s="62" t="e">
        <f t="shared" si="236"/>
        <v>#VALUE!</v>
      </c>
      <c r="AG1186" s="31"/>
      <c r="AH1186" s="31">
        <f t="shared" ref="AH1186:AW1201" si="241">IF(ISNUMBER(FIND($AD1186,AH$5)),$AD1186,"")</f>
        <v>0</v>
      </c>
      <c r="AI1186" s="31">
        <f t="shared" si="241"/>
        <v>0</v>
      </c>
      <c r="AJ1186" s="31">
        <f t="shared" si="241"/>
        <v>0</v>
      </c>
      <c r="AK1186" s="31">
        <f t="shared" si="241"/>
        <v>0</v>
      </c>
      <c r="AL1186" s="31">
        <f t="shared" si="241"/>
        <v>0</v>
      </c>
      <c r="AM1186" s="31">
        <f t="shared" si="241"/>
        <v>0</v>
      </c>
      <c r="AN1186" s="31">
        <f t="shared" si="241"/>
        <v>0</v>
      </c>
      <c r="AO1186" s="31">
        <f t="shared" si="241"/>
        <v>0</v>
      </c>
      <c r="AP1186" s="31">
        <f t="shared" si="241"/>
        <v>0</v>
      </c>
      <c r="AQ1186" s="31">
        <f t="shared" si="241"/>
        <v>0</v>
      </c>
      <c r="AR1186" s="31">
        <f t="shared" si="241"/>
        <v>0</v>
      </c>
      <c r="AS1186" s="31">
        <f t="shared" si="241"/>
        <v>0</v>
      </c>
      <c r="AT1186" s="31">
        <f t="shared" si="241"/>
        <v>0</v>
      </c>
      <c r="AU1186" s="31">
        <f t="shared" si="241"/>
        <v>0</v>
      </c>
      <c r="AV1186" s="31">
        <f t="shared" si="241"/>
        <v>0</v>
      </c>
      <c r="AW1186" s="31">
        <f t="shared" si="241"/>
        <v>0</v>
      </c>
      <c r="AX1186" s="31"/>
    </row>
    <row r="1187" spans="1:50" ht="61.5" hidden="1" customHeight="1" x14ac:dyDescent="0.25">
      <c r="A1187" s="30">
        <v>1182</v>
      </c>
      <c r="B1187" s="73" t="s">
        <v>1222</v>
      </c>
      <c r="C1187" s="52" t="s">
        <v>2710</v>
      </c>
      <c r="D1187" s="52" t="s">
        <v>2911</v>
      </c>
      <c r="E1187" s="98" t="s">
        <v>4720</v>
      </c>
      <c r="F1187" s="52" t="s">
        <v>2912</v>
      </c>
      <c r="G1187" s="52" t="s">
        <v>2913</v>
      </c>
      <c r="H1187" s="52" t="s">
        <v>15</v>
      </c>
      <c r="I1187" s="52" t="s">
        <v>156</v>
      </c>
      <c r="J1187" s="52" t="s">
        <v>2866</v>
      </c>
      <c r="K1187" s="52" t="s">
        <v>30</v>
      </c>
      <c r="L1187" s="52" t="s">
        <v>39</v>
      </c>
      <c r="M1187" s="52" t="s">
        <v>54</v>
      </c>
      <c r="N1187" s="52" t="s">
        <v>1722</v>
      </c>
      <c r="O1187" s="52" t="s">
        <v>55</v>
      </c>
      <c r="P1187" s="32"/>
      <c r="Q1187" s="52" t="s">
        <v>2866</v>
      </c>
      <c r="R1187" s="33">
        <f t="shared" si="235"/>
        <v>2</v>
      </c>
      <c r="S1187" s="53" t="str">
        <f t="shared" si="233"/>
        <v>Мінагрополітики</v>
      </c>
      <c r="T1187" s="53"/>
      <c r="U1187" s="31"/>
      <c r="V1187" s="31"/>
      <c r="W1187" s="31"/>
      <c r="X1187" s="57" t="s">
        <v>4367</v>
      </c>
      <c r="Y1187" s="31"/>
      <c r="Z1187" s="31"/>
      <c r="AA1187" s="31"/>
      <c r="AB1187" s="31"/>
      <c r="AC1187" s="31"/>
      <c r="AD1187" s="34"/>
      <c r="AE1187" s="59">
        <f t="shared" si="237"/>
        <v>0</v>
      </c>
      <c r="AF1187" s="62" t="e">
        <f t="shared" si="236"/>
        <v>#VALUE!</v>
      </c>
      <c r="AG1187" s="31"/>
      <c r="AH1187" s="31">
        <f t="shared" si="241"/>
        <v>0</v>
      </c>
      <c r="AI1187" s="31">
        <f t="shared" si="241"/>
        <v>0</v>
      </c>
      <c r="AJ1187" s="31">
        <f t="shared" si="241"/>
        <v>0</v>
      </c>
      <c r="AK1187" s="31">
        <f t="shared" si="241"/>
        <v>0</v>
      </c>
      <c r="AL1187" s="31">
        <f t="shared" si="241"/>
        <v>0</v>
      </c>
      <c r="AM1187" s="31">
        <f t="shared" si="241"/>
        <v>0</v>
      </c>
      <c r="AN1187" s="31">
        <f t="shared" si="241"/>
        <v>0</v>
      </c>
      <c r="AO1187" s="31">
        <f t="shared" si="241"/>
        <v>0</v>
      </c>
      <c r="AP1187" s="31">
        <f t="shared" si="241"/>
        <v>0</v>
      </c>
      <c r="AQ1187" s="31">
        <f t="shared" si="241"/>
        <v>0</v>
      </c>
      <c r="AR1187" s="31">
        <f t="shared" si="241"/>
        <v>0</v>
      </c>
      <c r="AS1187" s="31">
        <f t="shared" si="241"/>
        <v>0</v>
      </c>
      <c r="AT1187" s="31">
        <f t="shared" si="241"/>
        <v>0</v>
      </c>
      <c r="AU1187" s="31">
        <f t="shared" si="241"/>
        <v>0</v>
      </c>
      <c r="AV1187" s="31">
        <f t="shared" si="241"/>
        <v>0</v>
      </c>
      <c r="AW1187" s="31">
        <f t="shared" si="241"/>
        <v>0</v>
      </c>
      <c r="AX1187" s="31"/>
    </row>
    <row r="1188" spans="1:50" ht="61.5" hidden="1" customHeight="1" x14ac:dyDescent="0.25">
      <c r="A1188" s="30">
        <v>1183</v>
      </c>
      <c r="B1188" s="73" t="s">
        <v>1222</v>
      </c>
      <c r="C1188" s="52" t="s">
        <v>2710</v>
      </c>
      <c r="D1188" s="31"/>
      <c r="E1188" s="98" t="s">
        <v>4720</v>
      </c>
      <c r="F1188" s="52" t="s">
        <v>2912</v>
      </c>
      <c r="G1188" s="52" t="s">
        <v>2914</v>
      </c>
      <c r="H1188" s="52" t="s">
        <v>160</v>
      </c>
      <c r="I1188" s="52" t="s">
        <v>193</v>
      </c>
      <c r="J1188" s="52" t="s">
        <v>2866</v>
      </c>
      <c r="K1188" s="52" t="s">
        <v>30</v>
      </c>
      <c r="L1188" s="52" t="s">
        <v>39</v>
      </c>
      <c r="M1188" s="52" t="s">
        <v>58</v>
      </c>
      <c r="N1188" s="52" t="s">
        <v>2883</v>
      </c>
      <c r="O1188" s="52" t="s">
        <v>55</v>
      </c>
      <c r="P1188" s="32"/>
      <c r="Q1188" s="52" t="s">
        <v>2866</v>
      </c>
      <c r="R1188" s="33">
        <f t="shared" si="235"/>
        <v>2</v>
      </c>
      <c r="S1188" s="53" t="str">
        <f t="shared" si="233"/>
        <v>Мінагрополітики</v>
      </c>
      <c r="T1188" s="53"/>
      <c r="U1188" s="31"/>
      <c r="V1188" s="31"/>
      <c r="W1188" s="31"/>
      <c r="X1188" s="57" t="s">
        <v>4367</v>
      </c>
      <c r="Y1188" s="31"/>
      <c r="Z1188" s="31"/>
      <c r="AA1188" s="31"/>
      <c r="AB1188" s="31"/>
      <c r="AC1188" s="31"/>
      <c r="AD1188" s="34"/>
      <c r="AE1188" s="59">
        <f t="shared" si="237"/>
        <v>0</v>
      </c>
      <c r="AF1188" s="62" t="e">
        <f t="shared" si="236"/>
        <v>#VALUE!</v>
      </c>
      <c r="AG1188" s="31"/>
      <c r="AH1188" s="31">
        <f t="shared" si="241"/>
        <v>0</v>
      </c>
      <c r="AI1188" s="31">
        <f t="shared" si="241"/>
        <v>0</v>
      </c>
      <c r="AJ1188" s="31">
        <f t="shared" si="241"/>
        <v>0</v>
      </c>
      <c r="AK1188" s="31">
        <f t="shared" si="241"/>
        <v>0</v>
      </c>
      <c r="AL1188" s="31">
        <f t="shared" si="241"/>
        <v>0</v>
      </c>
      <c r="AM1188" s="31">
        <f t="shared" si="241"/>
        <v>0</v>
      </c>
      <c r="AN1188" s="31">
        <f t="shared" si="241"/>
        <v>0</v>
      </c>
      <c r="AO1188" s="31">
        <f t="shared" si="241"/>
        <v>0</v>
      </c>
      <c r="AP1188" s="31">
        <f t="shared" si="241"/>
        <v>0</v>
      </c>
      <c r="AQ1188" s="31">
        <f t="shared" si="241"/>
        <v>0</v>
      </c>
      <c r="AR1188" s="31">
        <f t="shared" si="241"/>
        <v>0</v>
      </c>
      <c r="AS1188" s="31">
        <f t="shared" si="241"/>
        <v>0</v>
      </c>
      <c r="AT1188" s="31">
        <f t="shared" si="241"/>
        <v>0</v>
      </c>
      <c r="AU1188" s="31">
        <f t="shared" si="241"/>
        <v>0</v>
      </c>
      <c r="AV1188" s="31">
        <f t="shared" si="241"/>
        <v>0</v>
      </c>
      <c r="AW1188" s="31">
        <f t="shared" si="241"/>
        <v>0</v>
      </c>
      <c r="AX1188" s="31"/>
    </row>
    <row r="1189" spans="1:50" ht="61.5" hidden="1" customHeight="1" x14ac:dyDescent="0.25">
      <c r="A1189" s="30">
        <v>1184</v>
      </c>
      <c r="B1189" s="73" t="s">
        <v>1222</v>
      </c>
      <c r="C1189" s="52" t="s">
        <v>2710</v>
      </c>
      <c r="D1189" s="31"/>
      <c r="E1189" s="98" t="s">
        <v>4720</v>
      </c>
      <c r="F1189" s="52" t="s">
        <v>2912</v>
      </c>
      <c r="G1189" s="52" t="s">
        <v>2915</v>
      </c>
      <c r="H1189" s="52" t="s">
        <v>98</v>
      </c>
      <c r="I1189" s="52" t="s">
        <v>101</v>
      </c>
      <c r="J1189" s="52" t="s">
        <v>2866</v>
      </c>
      <c r="K1189" s="52" t="s">
        <v>30</v>
      </c>
      <c r="L1189" s="52" t="s">
        <v>39</v>
      </c>
      <c r="M1189" s="52" t="s">
        <v>64</v>
      </c>
      <c r="N1189" s="52" t="s">
        <v>65</v>
      </c>
      <c r="O1189" s="52" t="s">
        <v>55</v>
      </c>
      <c r="P1189" s="32"/>
      <c r="Q1189" s="52" t="s">
        <v>2866</v>
      </c>
      <c r="R1189" s="33">
        <f t="shared" si="235"/>
        <v>2</v>
      </c>
      <c r="S1189" s="53" t="str">
        <f t="shared" si="233"/>
        <v>Мінагрополітики</v>
      </c>
      <c r="T1189" s="53"/>
      <c r="U1189" s="31"/>
      <c r="V1189" s="31"/>
      <c r="W1189" s="31"/>
      <c r="X1189" s="57" t="s">
        <v>4367</v>
      </c>
      <c r="Y1189" s="31"/>
      <c r="Z1189" s="31"/>
      <c r="AA1189" s="31"/>
      <c r="AB1189" s="31"/>
      <c r="AC1189" s="31"/>
      <c r="AD1189" s="34"/>
      <c r="AE1189" s="59">
        <f t="shared" si="237"/>
        <v>0</v>
      </c>
      <c r="AF1189" s="62" t="e">
        <f t="shared" si="236"/>
        <v>#VALUE!</v>
      </c>
      <c r="AG1189" s="31"/>
      <c r="AH1189" s="31">
        <f t="shared" si="241"/>
        <v>0</v>
      </c>
      <c r="AI1189" s="31">
        <f t="shared" si="241"/>
        <v>0</v>
      </c>
      <c r="AJ1189" s="31">
        <f t="shared" si="241"/>
        <v>0</v>
      </c>
      <c r="AK1189" s="31">
        <f t="shared" si="241"/>
        <v>0</v>
      </c>
      <c r="AL1189" s="31">
        <f t="shared" si="241"/>
        <v>0</v>
      </c>
      <c r="AM1189" s="31">
        <f t="shared" si="241"/>
        <v>0</v>
      </c>
      <c r="AN1189" s="31">
        <f t="shared" si="241"/>
        <v>0</v>
      </c>
      <c r="AO1189" s="31">
        <f t="shared" si="241"/>
        <v>0</v>
      </c>
      <c r="AP1189" s="31">
        <f t="shared" si="241"/>
        <v>0</v>
      </c>
      <c r="AQ1189" s="31">
        <f t="shared" si="241"/>
        <v>0</v>
      </c>
      <c r="AR1189" s="31">
        <f t="shared" si="241"/>
        <v>0</v>
      </c>
      <c r="AS1189" s="31">
        <f t="shared" si="241"/>
        <v>0</v>
      </c>
      <c r="AT1189" s="31">
        <f t="shared" si="241"/>
        <v>0</v>
      </c>
      <c r="AU1189" s="31">
        <f t="shared" si="241"/>
        <v>0</v>
      </c>
      <c r="AV1189" s="31">
        <f t="shared" si="241"/>
        <v>0</v>
      </c>
      <c r="AW1189" s="31">
        <f t="shared" si="241"/>
        <v>0</v>
      </c>
      <c r="AX1189" s="31"/>
    </row>
    <row r="1190" spans="1:50" ht="61.5" hidden="1" customHeight="1" x14ac:dyDescent="0.25">
      <c r="A1190" s="30">
        <v>1185</v>
      </c>
      <c r="B1190" s="73" t="s">
        <v>1222</v>
      </c>
      <c r="C1190" s="52" t="s">
        <v>2710</v>
      </c>
      <c r="D1190" s="31"/>
      <c r="E1190" s="98" t="s">
        <v>4720</v>
      </c>
      <c r="F1190" s="52" t="s">
        <v>2912</v>
      </c>
      <c r="G1190" s="52" t="s">
        <v>2916</v>
      </c>
      <c r="H1190" s="52" t="s">
        <v>258</v>
      </c>
      <c r="I1190" s="52" t="s">
        <v>68</v>
      </c>
      <c r="J1190" s="52" t="s">
        <v>2866</v>
      </c>
      <c r="K1190" s="52" t="s">
        <v>30</v>
      </c>
      <c r="L1190" s="52" t="s">
        <v>39</v>
      </c>
      <c r="M1190" s="52" t="s">
        <v>69</v>
      </c>
      <c r="N1190" s="52" t="s">
        <v>70</v>
      </c>
      <c r="O1190" s="52" t="s">
        <v>55</v>
      </c>
      <c r="P1190" s="32"/>
      <c r="Q1190" s="52" t="s">
        <v>2866</v>
      </c>
      <c r="R1190" s="33">
        <f t="shared" si="235"/>
        <v>2</v>
      </c>
      <c r="S1190" s="53" t="str">
        <f t="shared" si="233"/>
        <v>Мінагрополітики</v>
      </c>
      <c r="T1190" s="53"/>
      <c r="U1190" s="31"/>
      <c r="V1190" s="31"/>
      <c r="W1190" s="31"/>
      <c r="X1190" s="57" t="s">
        <v>4367</v>
      </c>
      <c r="Y1190" s="31"/>
      <c r="Z1190" s="31"/>
      <c r="AA1190" s="31"/>
      <c r="AB1190" s="31"/>
      <c r="AC1190" s="31"/>
      <c r="AD1190" s="34"/>
      <c r="AE1190" s="59">
        <f t="shared" si="237"/>
        <v>0</v>
      </c>
      <c r="AF1190" s="62" t="e">
        <f t="shared" si="236"/>
        <v>#VALUE!</v>
      </c>
      <c r="AG1190" s="31"/>
      <c r="AH1190" s="31">
        <f t="shared" si="241"/>
        <v>0</v>
      </c>
      <c r="AI1190" s="31">
        <f t="shared" si="241"/>
        <v>0</v>
      </c>
      <c r="AJ1190" s="31">
        <f t="shared" si="241"/>
        <v>0</v>
      </c>
      <c r="AK1190" s="31">
        <f t="shared" si="241"/>
        <v>0</v>
      </c>
      <c r="AL1190" s="31">
        <f t="shared" si="241"/>
        <v>0</v>
      </c>
      <c r="AM1190" s="31">
        <f t="shared" si="241"/>
        <v>0</v>
      </c>
      <c r="AN1190" s="31">
        <f t="shared" si="241"/>
        <v>0</v>
      </c>
      <c r="AO1190" s="31">
        <f t="shared" si="241"/>
        <v>0</v>
      </c>
      <c r="AP1190" s="31">
        <f t="shared" si="241"/>
        <v>0</v>
      </c>
      <c r="AQ1190" s="31">
        <f t="shared" si="241"/>
        <v>0</v>
      </c>
      <c r="AR1190" s="31">
        <f t="shared" si="241"/>
        <v>0</v>
      </c>
      <c r="AS1190" s="31">
        <f t="shared" si="241"/>
        <v>0</v>
      </c>
      <c r="AT1190" s="31">
        <f t="shared" si="241"/>
        <v>0</v>
      </c>
      <c r="AU1190" s="31">
        <f t="shared" si="241"/>
        <v>0</v>
      </c>
      <c r="AV1190" s="31">
        <f t="shared" si="241"/>
        <v>0</v>
      </c>
      <c r="AW1190" s="31">
        <f t="shared" si="241"/>
        <v>0</v>
      </c>
      <c r="AX1190" s="31"/>
    </row>
    <row r="1191" spans="1:50" ht="61.5" hidden="1" customHeight="1" x14ac:dyDescent="0.25">
      <c r="A1191" s="30">
        <v>1186</v>
      </c>
      <c r="B1191" s="73" t="s">
        <v>1222</v>
      </c>
      <c r="C1191" s="52" t="s">
        <v>2710</v>
      </c>
      <c r="D1191" s="31"/>
      <c r="E1191" s="98" t="s">
        <v>4720</v>
      </c>
      <c r="F1191" s="52" t="s">
        <v>2912</v>
      </c>
      <c r="G1191" s="52" t="s">
        <v>2917</v>
      </c>
      <c r="H1191" s="52" t="s">
        <v>2918</v>
      </c>
      <c r="I1191" s="52" t="s">
        <v>2919</v>
      </c>
      <c r="J1191" s="52" t="s">
        <v>2866</v>
      </c>
      <c r="K1191" s="52" t="s">
        <v>30</v>
      </c>
      <c r="L1191" s="52" t="s">
        <v>39</v>
      </c>
      <c r="M1191" s="52" t="s">
        <v>260</v>
      </c>
      <c r="N1191" s="52" t="s">
        <v>1722</v>
      </c>
      <c r="O1191" s="52" t="s">
        <v>261</v>
      </c>
      <c r="P1191" s="32"/>
      <c r="Q1191" s="52" t="s">
        <v>2866</v>
      </c>
      <c r="R1191" s="33">
        <f t="shared" si="235"/>
        <v>2</v>
      </c>
      <c r="S1191" s="53" t="str">
        <f t="shared" si="233"/>
        <v>Мінагрополітики</v>
      </c>
      <c r="T1191" s="53"/>
      <c r="U1191" s="31"/>
      <c r="V1191" s="31"/>
      <c r="W1191" s="31"/>
      <c r="X1191" s="31"/>
      <c r="Y1191" s="31"/>
      <c r="Z1191" s="31"/>
      <c r="AA1191" s="31"/>
      <c r="AB1191" s="31"/>
      <c r="AC1191" s="31"/>
      <c r="AD1191" s="34"/>
      <c r="AE1191" s="59">
        <f t="shared" si="237"/>
        <v>0</v>
      </c>
      <c r="AF1191" s="62" t="e">
        <f t="shared" si="236"/>
        <v>#VALUE!</v>
      </c>
      <c r="AG1191" s="31"/>
      <c r="AH1191" s="31">
        <f t="shared" si="241"/>
        <v>0</v>
      </c>
      <c r="AI1191" s="31">
        <f t="shared" si="241"/>
        <v>0</v>
      </c>
      <c r="AJ1191" s="31">
        <f t="shared" si="241"/>
        <v>0</v>
      </c>
      <c r="AK1191" s="31">
        <f t="shared" si="241"/>
        <v>0</v>
      </c>
      <c r="AL1191" s="31">
        <f t="shared" si="241"/>
        <v>0</v>
      </c>
      <c r="AM1191" s="31">
        <f t="shared" si="241"/>
        <v>0</v>
      </c>
      <c r="AN1191" s="31">
        <f t="shared" si="241"/>
        <v>0</v>
      </c>
      <c r="AO1191" s="31">
        <f t="shared" si="241"/>
        <v>0</v>
      </c>
      <c r="AP1191" s="31">
        <f t="shared" si="241"/>
        <v>0</v>
      </c>
      <c r="AQ1191" s="31">
        <f t="shared" si="241"/>
        <v>0</v>
      </c>
      <c r="AR1191" s="31">
        <f t="shared" si="241"/>
        <v>0</v>
      </c>
      <c r="AS1191" s="31">
        <f t="shared" si="241"/>
        <v>0</v>
      </c>
      <c r="AT1191" s="31">
        <f t="shared" si="241"/>
        <v>0</v>
      </c>
      <c r="AU1191" s="31">
        <f t="shared" si="241"/>
        <v>0</v>
      </c>
      <c r="AV1191" s="31">
        <f t="shared" si="241"/>
        <v>0</v>
      </c>
      <c r="AW1191" s="31">
        <f t="shared" si="241"/>
        <v>0</v>
      </c>
      <c r="AX1191" s="31"/>
    </row>
    <row r="1192" spans="1:50" ht="61.5" hidden="1" customHeight="1" x14ac:dyDescent="0.25">
      <c r="A1192" s="30">
        <v>1187</v>
      </c>
      <c r="B1192" s="73" t="s">
        <v>1222</v>
      </c>
      <c r="C1192" s="52" t="s">
        <v>2710</v>
      </c>
      <c r="D1192" s="31"/>
      <c r="E1192" s="98" t="s">
        <v>4720</v>
      </c>
      <c r="F1192" s="52" t="s">
        <v>2912</v>
      </c>
      <c r="G1192" s="52" t="s">
        <v>2920</v>
      </c>
      <c r="H1192" s="52" t="s">
        <v>2921</v>
      </c>
      <c r="I1192" s="52" t="s">
        <v>2921</v>
      </c>
      <c r="J1192" s="52" t="s">
        <v>2866</v>
      </c>
      <c r="K1192" s="52" t="s">
        <v>30</v>
      </c>
      <c r="L1192" s="52" t="s">
        <v>39</v>
      </c>
      <c r="M1192" s="52" t="s">
        <v>58</v>
      </c>
      <c r="N1192" s="52" t="s">
        <v>2883</v>
      </c>
      <c r="O1192" s="52" t="s">
        <v>261</v>
      </c>
      <c r="P1192" s="32"/>
      <c r="Q1192" s="52" t="s">
        <v>2866</v>
      </c>
      <c r="R1192" s="33">
        <f t="shared" si="235"/>
        <v>2</v>
      </c>
      <c r="S1192" s="53" t="str">
        <f t="shared" si="233"/>
        <v>Мінагрополітики</v>
      </c>
      <c r="T1192" s="53"/>
      <c r="U1192" s="31"/>
      <c r="V1192" s="31"/>
      <c r="W1192" s="31"/>
      <c r="X1192" s="31"/>
      <c r="Y1192" s="31"/>
      <c r="Z1192" s="31"/>
      <c r="AA1192" s="31"/>
      <c r="AB1192" s="31"/>
      <c r="AC1192" s="31"/>
      <c r="AD1192" s="34"/>
      <c r="AE1192" s="59">
        <f t="shared" si="237"/>
        <v>0</v>
      </c>
      <c r="AF1192" s="62" t="e">
        <f t="shared" si="236"/>
        <v>#VALUE!</v>
      </c>
      <c r="AG1192" s="31"/>
      <c r="AH1192" s="31">
        <f t="shared" si="241"/>
        <v>0</v>
      </c>
      <c r="AI1192" s="31">
        <f t="shared" si="241"/>
        <v>0</v>
      </c>
      <c r="AJ1192" s="31">
        <f t="shared" si="241"/>
        <v>0</v>
      </c>
      <c r="AK1192" s="31">
        <f t="shared" si="241"/>
        <v>0</v>
      </c>
      <c r="AL1192" s="31">
        <f t="shared" si="241"/>
        <v>0</v>
      </c>
      <c r="AM1192" s="31">
        <f t="shared" si="241"/>
        <v>0</v>
      </c>
      <c r="AN1192" s="31">
        <f t="shared" si="241"/>
        <v>0</v>
      </c>
      <c r="AO1192" s="31">
        <f t="shared" si="241"/>
        <v>0</v>
      </c>
      <c r="AP1192" s="31">
        <f t="shared" si="241"/>
        <v>0</v>
      </c>
      <c r="AQ1192" s="31">
        <f t="shared" si="241"/>
        <v>0</v>
      </c>
      <c r="AR1192" s="31">
        <f t="shared" si="241"/>
        <v>0</v>
      </c>
      <c r="AS1192" s="31">
        <f t="shared" si="241"/>
        <v>0</v>
      </c>
      <c r="AT1192" s="31">
        <f t="shared" si="241"/>
        <v>0</v>
      </c>
      <c r="AU1192" s="31">
        <f t="shared" si="241"/>
        <v>0</v>
      </c>
      <c r="AV1192" s="31">
        <f t="shared" si="241"/>
        <v>0</v>
      </c>
      <c r="AW1192" s="31">
        <f t="shared" si="241"/>
        <v>0</v>
      </c>
      <c r="AX1192" s="31"/>
    </row>
    <row r="1193" spans="1:50" ht="61.5" hidden="1" customHeight="1" x14ac:dyDescent="0.25">
      <c r="A1193" s="30">
        <v>1188</v>
      </c>
      <c r="B1193" s="73" t="s">
        <v>1222</v>
      </c>
      <c r="C1193" s="52" t="s">
        <v>2710</v>
      </c>
      <c r="D1193" s="31"/>
      <c r="E1193" s="98" t="s">
        <v>4720</v>
      </c>
      <c r="F1193" s="52" t="s">
        <v>2912</v>
      </c>
      <c r="G1193" s="52" t="s">
        <v>2922</v>
      </c>
      <c r="H1193" s="52" t="s">
        <v>2923</v>
      </c>
      <c r="I1193" s="52" t="s">
        <v>2924</v>
      </c>
      <c r="J1193" s="52" t="s">
        <v>2925</v>
      </c>
      <c r="K1193" s="52" t="s">
        <v>30</v>
      </c>
      <c r="L1193" s="52" t="s">
        <v>39</v>
      </c>
      <c r="M1193" s="52" t="s">
        <v>264</v>
      </c>
      <c r="N1193" s="52" t="s">
        <v>265</v>
      </c>
      <c r="O1193" s="52" t="s">
        <v>261</v>
      </c>
      <c r="P1193" s="32"/>
      <c r="Q1193" s="52" t="s">
        <v>2925</v>
      </c>
      <c r="R1193" s="33">
        <f t="shared" si="235"/>
        <v>4</v>
      </c>
      <c r="S1193" s="53" t="str">
        <f t="shared" si="233"/>
        <v>Мінагрополітики</v>
      </c>
      <c r="T1193" s="53"/>
      <c r="U1193" s="31"/>
      <c r="V1193" s="31"/>
      <c r="W1193" s="31"/>
      <c r="X1193" s="31"/>
      <c r="Y1193" s="31"/>
      <c r="Z1193" s="31"/>
      <c r="AA1193" s="31"/>
      <c r="AB1193" s="31"/>
      <c r="AC1193" s="31"/>
      <c r="AD1193" s="34"/>
      <c r="AE1193" s="59">
        <f t="shared" si="237"/>
        <v>0</v>
      </c>
      <c r="AF1193" s="62" t="e">
        <f t="shared" si="236"/>
        <v>#VALUE!</v>
      </c>
      <c r="AG1193" s="31"/>
      <c r="AH1193" s="31">
        <f t="shared" si="241"/>
        <v>0</v>
      </c>
      <c r="AI1193" s="31">
        <f t="shared" si="241"/>
        <v>0</v>
      </c>
      <c r="AJ1193" s="31">
        <f t="shared" si="241"/>
        <v>0</v>
      </c>
      <c r="AK1193" s="31">
        <f t="shared" si="241"/>
        <v>0</v>
      </c>
      <c r="AL1193" s="31">
        <f t="shared" si="241"/>
        <v>0</v>
      </c>
      <c r="AM1193" s="31">
        <f t="shared" si="241"/>
        <v>0</v>
      </c>
      <c r="AN1193" s="31">
        <f t="shared" si="241"/>
        <v>0</v>
      </c>
      <c r="AO1193" s="31">
        <f t="shared" si="241"/>
        <v>0</v>
      </c>
      <c r="AP1193" s="31">
        <f t="shared" si="241"/>
        <v>0</v>
      </c>
      <c r="AQ1193" s="31">
        <f t="shared" si="241"/>
        <v>0</v>
      </c>
      <c r="AR1193" s="31">
        <f t="shared" si="241"/>
        <v>0</v>
      </c>
      <c r="AS1193" s="31">
        <f t="shared" si="241"/>
        <v>0</v>
      </c>
      <c r="AT1193" s="31">
        <f t="shared" si="241"/>
        <v>0</v>
      </c>
      <c r="AU1193" s="31">
        <f t="shared" si="241"/>
        <v>0</v>
      </c>
      <c r="AV1193" s="31">
        <f t="shared" si="241"/>
        <v>0</v>
      </c>
      <c r="AW1193" s="31">
        <f t="shared" si="241"/>
        <v>0</v>
      </c>
      <c r="AX1193" s="31"/>
    </row>
    <row r="1194" spans="1:50" ht="61.5" hidden="1" customHeight="1" x14ac:dyDescent="0.25">
      <c r="A1194" s="30">
        <v>1189</v>
      </c>
      <c r="B1194" s="73" t="s">
        <v>1222</v>
      </c>
      <c r="C1194" s="52" t="s">
        <v>2710</v>
      </c>
      <c r="D1194" s="31"/>
      <c r="E1194" s="98" t="s">
        <v>4720</v>
      </c>
      <c r="F1194" s="52" t="s">
        <v>2912</v>
      </c>
      <c r="G1194" s="52" t="s">
        <v>2926</v>
      </c>
      <c r="H1194" s="52" t="s">
        <v>2927</v>
      </c>
      <c r="I1194" s="52" t="s">
        <v>2928</v>
      </c>
      <c r="J1194" s="52" t="s">
        <v>2891</v>
      </c>
      <c r="K1194" s="52" t="s">
        <v>30</v>
      </c>
      <c r="L1194" s="52" t="s">
        <v>39</v>
      </c>
      <c r="M1194" s="52" t="s">
        <v>2929</v>
      </c>
      <c r="N1194" s="52" t="s">
        <v>1722</v>
      </c>
      <c r="O1194" s="52" t="s">
        <v>2897</v>
      </c>
      <c r="P1194" s="32"/>
      <c r="Q1194" s="52" t="s">
        <v>2891</v>
      </c>
      <c r="R1194" s="33">
        <f t="shared" si="235"/>
        <v>1</v>
      </c>
      <c r="S1194" s="53" t="str">
        <f t="shared" si="233"/>
        <v>Держгеокадастр</v>
      </c>
      <c r="T1194" s="53"/>
      <c r="U1194" s="31"/>
      <c r="V1194" s="31"/>
      <c r="W1194" s="31"/>
      <c r="X1194" s="31"/>
      <c r="Y1194" s="31"/>
      <c r="Z1194" s="31"/>
      <c r="AA1194" s="31"/>
      <c r="AB1194" s="31"/>
      <c r="AC1194" s="31"/>
      <c r="AD1194" s="34"/>
      <c r="AE1194" s="59">
        <f t="shared" si="237"/>
        <v>0</v>
      </c>
      <c r="AF1194" s="62" t="e">
        <f t="shared" si="236"/>
        <v>#VALUE!</v>
      </c>
      <c r="AG1194" s="31"/>
      <c r="AH1194" s="31">
        <f t="shared" si="241"/>
        <v>0</v>
      </c>
      <c r="AI1194" s="31">
        <f t="shared" si="241"/>
        <v>0</v>
      </c>
      <c r="AJ1194" s="31">
        <f t="shared" si="241"/>
        <v>0</v>
      </c>
      <c r="AK1194" s="31">
        <f t="shared" si="241"/>
        <v>0</v>
      </c>
      <c r="AL1194" s="31">
        <f t="shared" si="241"/>
        <v>0</v>
      </c>
      <c r="AM1194" s="31">
        <f t="shared" si="241"/>
        <v>0</v>
      </c>
      <c r="AN1194" s="31">
        <f t="shared" si="241"/>
        <v>0</v>
      </c>
      <c r="AO1194" s="31">
        <f t="shared" si="241"/>
        <v>0</v>
      </c>
      <c r="AP1194" s="31">
        <f t="shared" si="241"/>
        <v>0</v>
      </c>
      <c r="AQ1194" s="31">
        <f t="shared" si="241"/>
        <v>0</v>
      </c>
      <c r="AR1194" s="31">
        <f t="shared" si="241"/>
        <v>0</v>
      </c>
      <c r="AS1194" s="31">
        <f t="shared" si="241"/>
        <v>0</v>
      </c>
      <c r="AT1194" s="31">
        <f t="shared" si="241"/>
        <v>0</v>
      </c>
      <c r="AU1194" s="31">
        <f t="shared" si="241"/>
        <v>0</v>
      </c>
      <c r="AV1194" s="31">
        <f t="shared" si="241"/>
        <v>0</v>
      </c>
      <c r="AW1194" s="31">
        <f t="shared" si="241"/>
        <v>0</v>
      </c>
      <c r="AX1194" s="31"/>
    </row>
    <row r="1195" spans="1:50" ht="61.5" hidden="1" customHeight="1" x14ac:dyDescent="0.25">
      <c r="A1195" s="30">
        <v>1190</v>
      </c>
      <c r="B1195" s="73" t="s">
        <v>1222</v>
      </c>
      <c r="C1195" s="52" t="s">
        <v>2710</v>
      </c>
      <c r="D1195" s="31"/>
      <c r="E1195" s="98" t="s">
        <v>4720</v>
      </c>
      <c r="F1195" s="52" t="s">
        <v>2912</v>
      </c>
      <c r="G1195" s="52" t="s">
        <v>2930</v>
      </c>
      <c r="H1195" s="52" t="s">
        <v>2931</v>
      </c>
      <c r="I1195" s="52" t="s">
        <v>2932</v>
      </c>
      <c r="J1195" s="52" t="s">
        <v>1722</v>
      </c>
      <c r="K1195" s="52" t="s">
        <v>18</v>
      </c>
      <c r="L1195" s="52" t="s">
        <v>39</v>
      </c>
      <c r="M1195" s="52" t="s">
        <v>1668</v>
      </c>
      <c r="N1195" s="52" t="s">
        <v>1722</v>
      </c>
      <c r="O1195" s="52" t="s">
        <v>2897</v>
      </c>
      <c r="P1195" s="32"/>
      <c r="Q1195" s="52" t="s">
        <v>1722</v>
      </c>
      <c r="R1195" s="33">
        <f t="shared" si="235"/>
        <v>1</v>
      </c>
      <c r="S1195" s="53" t="str">
        <f t="shared" si="233"/>
        <v>Мінагрополітики</v>
      </c>
      <c r="T1195" s="53"/>
      <c r="U1195" s="31"/>
      <c r="V1195" s="31"/>
      <c r="W1195" s="31"/>
      <c r="X1195" s="31"/>
      <c r="Y1195" s="31"/>
      <c r="Z1195" s="31"/>
      <c r="AA1195" s="31"/>
      <c r="AB1195" s="31"/>
      <c r="AC1195" s="31"/>
      <c r="AD1195" s="34"/>
      <c r="AE1195" s="59">
        <f t="shared" si="237"/>
        <v>0</v>
      </c>
      <c r="AF1195" s="62" t="e">
        <f t="shared" si="236"/>
        <v>#VALUE!</v>
      </c>
      <c r="AG1195" s="31"/>
      <c r="AH1195" s="31">
        <f t="shared" si="241"/>
        <v>0</v>
      </c>
      <c r="AI1195" s="31">
        <f t="shared" si="241"/>
        <v>0</v>
      </c>
      <c r="AJ1195" s="31">
        <f t="shared" si="241"/>
        <v>0</v>
      </c>
      <c r="AK1195" s="31">
        <f t="shared" si="241"/>
        <v>0</v>
      </c>
      <c r="AL1195" s="31">
        <f t="shared" si="241"/>
        <v>0</v>
      </c>
      <c r="AM1195" s="31">
        <f t="shared" si="241"/>
        <v>0</v>
      </c>
      <c r="AN1195" s="31">
        <f t="shared" si="241"/>
        <v>0</v>
      </c>
      <c r="AO1195" s="31">
        <f t="shared" si="241"/>
        <v>0</v>
      </c>
      <c r="AP1195" s="31">
        <f t="shared" si="241"/>
        <v>0</v>
      </c>
      <c r="AQ1195" s="31">
        <f t="shared" si="241"/>
        <v>0</v>
      </c>
      <c r="AR1195" s="31">
        <f t="shared" si="241"/>
        <v>0</v>
      </c>
      <c r="AS1195" s="31">
        <f t="shared" si="241"/>
        <v>0</v>
      </c>
      <c r="AT1195" s="31">
        <f t="shared" si="241"/>
        <v>0</v>
      </c>
      <c r="AU1195" s="31">
        <f t="shared" si="241"/>
        <v>0</v>
      </c>
      <c r="AV1195" s="31">
        <f t="shared" si="241"/>
        <v>0</v>
      </c>
      <c r="AW1195" s="31">
        <f t="shared" si="241"/>
        <v>0</v>
      </c>
      <c r="AX1195" s="31"/>
    </row>
    <row r="1196" spans="1:50" ht="61.5" hidden="1" customHeight="1" x14ac:dyDescent="0.25">
      <c r="A1196" s="30">
        <v>1191</v>
      </c>
      <c r="B1196" s="73" t="s">
        <v>1222</v>
      </c>
      <c r="C1196" s="52" t="s">
        <v>2710</v>
      </c>
      <c r="D1196" s="31"/>
      <c r="E1196" s="98" t="s">
        <v>4720</v>
      </c>
      <c r="F1196" s="52" t="s">
        <v>2912</v>
      </c>
      <c r="G1196" s="52" t="s">
        <v>2933</v>
      </c>
      <c r="H1196" s="52" t="s">
        <v>2934</v>
      </c>
      <c r="I1196" s="52" t="s">
        <v>2935</v>
      </c>
      <c r="J1196" s="52" t="s">
        <v>1722</v>
      </c>
      <c r="K1196" s="52" t="s">
        <v>18</v>
      </c>
      <c r="L1196" s="52" t="s">
        <v>39</v>
      </c>
      <c r="M1196" s="52" t="s">
        <v>2902</v>
      </c>
      <c r="N1196" s="52" t="s">
        <v>1722</v>
      </c>
      <c r="O1196" s="52" t="s">
        <v>2897</v>
      </c>
      <c r="P1196" s="32"/>
      <c r="Q1196" s="52" t="s">
        <v>1722</v>
      </c>
      <c r="R1196" s="33">
        <f t="shared" si="235"/>
        <v>1</v>
      </c>
      <c r="S1196" s="53" t="str">
        <f t="shared" si="233"/>
        <v>Мінагрополітики</v>
      </c>
      <c r="T1196" s="53"/>
      <c r="U1196" s="31"/>
      <c r="V1196" s="31"/>
      <c r="W1196" s="31"/>
      <c r="X1196" s="31"/>
      <c r="Y1196" s="31"/>
      <c r="Z1196" s="31"/>
      <c r="AA1196" s="31"/>
      <c r="AB1196" s="31"/>
      <c r="AC1196" s="31"/>
      <c r="AD1196" s="34"/>
      <c r="AE1196" s="59">
        <f t="shared" si="237"/>
        <v>0</v>
      </c>
      <c r="AF1196" s="62" t="e">
        <f t="shared" si="236"/>
        <v>#VALUE!</v>
      </c>
      <c r="AG1196" s="31"/>
      <c r="AH1196" s="31">
        <f t="shared" si="241"/>
        <v>0</v>
      </c>
      <c r="AI1196" s="31">
        <f t="shared" si="241"/>
        <v>0</v>
      </c>
      <c r="AJ1196" s="31">
        <f t="shared" si="241"/>
        <v>0</v>
      </c>
      <c r="AK1196" s="31">
        <f t="shared" si="241"/>
        <v>0</v>
      </c>
      <c r="AL1196" s="31">
        <f t="shared" si="241"/>
        <v>0</v>
      </c>
      <c r="AM1196" s="31">
        <f t="shared" si="241"/>
        <v>0</v>
      </c>
      <c r="AN1196" s="31">
        <f t="shared" si="241"/>
        <v>0</v>
      </c>
      <c r="AO1196" s="31">
        <f t="shared" si="241"/>
        <v>0</v>
      </c>
      <c r="AP1196" s="31">
        <f t="shared" si="241"/>
        <v>0</v>
      </c>
      <c r="AQ1196" s="31">
        <f t="shared" si="241"/>
        <v>0</v>
      </c>
      <c r="AR1196" s="31">
        <f t="shared" si="241"/>
        <v>0</v>
      </c>
      <c r="AS1196" s="31">
        <f t="shared" si="241"/>
        <v>0</v>
      </c>
      <c r="AT1196" s="31">
        <f t="shared" si="241"/>
        <v>0</v>
      </c>
      <c r="AU1196" s="31">
        <f t="shared" si="241"/>
        <v>0</v>
      </c>
      <c r="AV1196" s="31">
        <f t="shared" si="241"/>
        <v>0</v>
      </c>
      <c r="AW1196" s="31">
        <f t="shared" si="241"/>
        <v>0</v>
      </c>
      <c r="AX1196" s="31"/>
    </row>
    <row r="1197" spans="1:50" ht="61.5" hidden="1" customHeight="1" x14ac:dyDescent="0.25">
      <c r="A1197" s="30">
        <v>1192</v>
      </c>
      <c r="B1197" s="73" t="s">
        <v>1222</v>
      </c>
      <c r="C1197" s="52" t="s">
        <v>2710</v>
      </c>
      <c r="D1197" s="31"/>
      <c r="E1197" s="98" t="s">
        <v>4720</v>
      </c>
      <c r="F1197" s="52" t="s">
        <v>2912</v>
      </c>
      <c r="G1197" s="52" t="s">
        <v>2936</v>
      </c>
      <c r="H1197" s="52" t="s">
        <v>2937</v>
      </c>
      <c r="I1197" s="52" t="s">
        <v>2938</v>
      </c>
      <c r="J1197" s="52" t="s">
        <v>1722</v>
      </c>
      <c r="K1197" s="52" t="s">
        <v>18</v>
      </c>
      <c r="L1197" s="52" t="s">
        <v>39</v>
      </c>
      <c r="M1197" s="52" t="s">
        <v>2905</v>
      </c>
      <c r="N1197" s="52" t="s">
        <v>1722</v>
      </c>
      <c r="O1197" s="52" t="s">
        <v>2897</v>
      </c>
      <c r="P1197" s="32"/>
      <c r="Q1197" s="52" t="s">
        <v>1722</v>
      </c>
      <c r="R1197" s="33">
        <f t="shared" si="235"/>
        <v>1</v>
      </c>
      <c r="S1197" s="53" t="str">
        <f t="shared" si="233"/>
        <v>Мінагрополітики</v>
      </c>
      <c r="T1197" s="53"/>
      <c r="U1197" s="31"/>
      <c r="V1197" s="31"/>
      <c r="W1197" s="31"/>
      <c r="X1197" s="31"/>
      <c r="Y1197" s="31"/>
      <c r="Z1197" s="31"/>
      <c r="AA1197" s="31"/>
      <c r="AB1197" s="31"/>
      <c r="AC1197" s="31"/>
      <c r="AD1197" s="34"/>
      <c r="AE1197" s="59">
        <f t="shared" si="237"/>
        <v>0</v>
      </c>
      <c r="AF1197" s="62" t="e">
        <f t="shared" si="236"/>
        <v>#VALUE!</v>
      </c>
      <c r="AG1197" s="31"/>
      <c r="AH1197" s="31">
        <f t="shared" si="241"/>
        <v>0</v>
      </c>
      <c r="AI1197" s="31">
        <f t="shared" si="241"/>
        <v>0</v>
      </c>
      <c r="AJ1197" s="31">
        <f t="shared" si="241"/>
        <v>0</v>
      </c>
      <c r="AK1197" s="31">
        <f t="shared" si="241"/>
        <v>0</v>
      </c>
      <c r="AL1197" s="31">
        <f t="shared" si="241"/>
        <v>0</v>
      </c>
      <c r="AM1197" s="31">
        <f t="shared" si="241"/>
        <v>0</v>
      </c>
      <c r="AN1197" s="31">
        <f t="shared" si="241"/>
        <v>0</v>
      </c>
      <c r="AO1197" s="31">
        <f t="shared" si="241"/>
        <v>0</v>
      </c>
      <c r="AP1197" s="31">
        <f t="shared" si="241"/>
        <v>0</v>
      </c>
      <c r="AQ1197" s="31">
        <f t="shared" si="241"/>
        <v>0</v>
      </c>
      <c r="AR1197" s="31">
        <f t="shared" si="241"/>
        <v>0</v>
      </c>
      <c r="AS1197" s="31">
        <f t="shared" si="241"/>
        <v>0</v>
      </c>
      <c r="AT1197" s="31">
        <f t="shared" si="241"/>
        <v>0</v>
      </c>
      <c r="AU1197" s="31">
        <f t="shared" si="241"/>
        <v>0</v>
      </c>
      <c r="AV1197" s="31">
        <f t="shared" si="241"/>
        <v>0</v>
      </c>
      <c r="AW1197" s="31">
        <f t="shared" si="241"/>
        <v>0</v>
      </c>
      <c r="AX1197" s="31"/>
    </row>
    <row r="1198" spans="1:50" ht="61.5" hidden="1" customHeight="1" x14ac:dyDescent="0.25">
      <c r="A1198" s="30">
        <v>1193</v>
      </c>
      <c r="B1198" s="73" t="s">
        <v>1222</v>
      </c>
      <c r="C1198" s="52" t="s">
        <v>2710</v>
      </c>
      <c r="D1198" s="31"/>
      <c r="E1198" s="98" t="s">
        <v>4721</v>
      </c>
      <c r="F1198" s="52" t="s">
        <v>4222</v>
      </c>
      <c r="G1198" s="52" t="s">
        <v>2939</v>
      </c>
      <c r="H1198" s="52" t="s">
        <v>72</v>
      </c>
      <c r="I1198" s="52" t="s">
        <v>73</v>
      </c>
      <c r="J1198" s="52" t="s">
        <v>2940</v>
      </c>
      <c r="K1198" s="52" t="s">
        <v>30</v>
      </c>
      <c r="L1198" s="52" t="s">
        <v>39</v>
      </c>
      <c r="M1198" s="52" t="s">
        <v>54</v>
      </c>
      <c r="N1198" s="52" t="s">
        <v>1959</v>
      </c>
      <c r="O1198" s="52" t="s">
        <v>55</v>
      </c>
      <c r="P1198" s="32"/>
      <c r="Q1198" s="52" t="s">
        <v>2940</v>
      </c>
      <c r="R1198" s="33">
        <f t="shared" si="235"/>
        <v>3</v>
      </c>
      <c r="S1198" s="53" t="str">
        <f t="shared" si="233"/>
        <v>Мінфін</v>
      </c>
      <c r="T1198" s="53"/>
      <c r="U1198" s="31"/>
      <c r="V1198" s="31"/>
      <c r="W1198" s="31"/>
      <c r="X1198" s="31"/>
      <c r="Y1198" s="31"/>
      <c r="Z1198" s="57" t="s">
        <v>4367</v>
      </c>
      <c r="AA1198" s="128"/>
      <c r="AB1198" s="128"/>
      <c r="AC1198" s="31"/>
      <c r="AD1198" s="34"/>
      <c r="AE1198" s="59">
        <f t="shared" si="237"/>
        <v>0</v>
      </c>
      <c r="AF1198" s="62" t="e">
        <f t="shared" si="236"/>
        <v>#VALUE!</v>
      </c>
      <c r="AG1198" s="31"/>
      <c r="AH1198" s="31">
        <f t="shared" si="241"/>
        <v>0</v>
      </c>
      <c r="AI1198" s="31">
        <f t="shared" si="241"/>
        <v>0</v>
      </c>
      <c r="AJ1198" s="31">
        <f t="shared" si="241"/>
        <v>0</v>
      </c>
      <c r="AK1198" s="31">
        <f t="shared" si="241"/>
        <v>0</v>
      </c>
      <c r="AL1198" s="31">
        <f t="shared" si="241"/>
        <v>0</v>
      </c>
      <c r="AM1198" s="31">
        <f t="shared" si="241"/>
        <v>0</v>
      </c>
      <c r="AN1198" s="31">
        <f t="shared" si="241"/>
        <v>0</v>
      </c>
      <c r="AO1198" s="31">
        <f t="shared" si="241"/>
        <v>0</v>
      </c>
      <c r="AP1198" s="31">
        <f t="shared" si="241"/>
        <v>0</v>
      </c>
      <c r="AQ1198" s="31">
        <f t="shared" si="241"/>
        <v>0</v>
      </c>
      <c r="AR1198" s="31">
        <f t="shared" si="241"/>
        <v>0</v>
      </c>
      <c r="AS1198" s="31">
        <f t="shared" si="241"/>
        <v>0</v>
      </c>
      <c r="AT1198" s="31">
        <f t="shared" si="241"/>
        <v>0</v>
      </c>
      <c r="AU1198" s="31">
        <f t="shared" si="241"/>
        <v>0</v>
      </c>
      <c r="AV1198" s="31">
        <f t="shared" si="241"/>
        <v>0</v>
      </c>
      <c r="AW1198" s="31">
        <f t="shared" si="241"/>
        <v>0</v>
      </c>
      <c r="AX1198" s="31"/>
    </row>
    <row r="1199" spans="1:50" ht="61.5" hidden="1" customHeight="1" x14ac:dyDescent="0.25">
      <c r="A1199" s="30">
        <v>1194</v>
      </c>
      <c r="B1199" s="73" t="s">
        <v>1222</v>
      </c>
      <c r="C1199" s="52" t="s">
        <v>2710</v>
      </c>
      <c r="D1199" s="31"/>
      <c r="E1199" s="98" t="s">
        <v>4721</v>
      </c>
      <c r="F1199" s="52" t="s">
        <v>4222</v>
      </c>
      <c r="G1199" s="52" t="s">
        <v>2941</v>
      </c>
      <c r="H1199" s="52" t="s">
        <v>43</v>
      </c>
      <c r="I1199" s="52" t="s">
        <v>622</v>
      </c>
      <c r="J1199" s="52" t="s">
        <v>1959</v>
      </c>
      <c r="K1199" s="52" t="s">
        <v>30</v>
      </c>
      <c r="L1199" s="52" t="s">
        <v>39</v>
      </c>
      <c r="M1199" s="52" t="s">
        <v>58</v>
      </c>
      <c r="N1199" s="52" t="s">
        <v>1961</v>
      </c>
      <c r="O1199" s="52" t="s">
        <v>55</v>
      </c>
      <c r="P1199" s="32"/>
      <c r="Q1199" s="52" t="s">
        <v>1959</v>
      </c>
      <c r="R1199" s="33">
        <f t="shared" si="235"/>
        <v>1</v>
      </c>
      <c r="S1199" s="53" t="str">
        <f t="shared" si="233"/>
        <v>Мінфін</v>
      </c>
      <c r="T1199" s="53"/>
      <c r="U1199" s="31"/>
      <c r="V1199" s="31"/>
      <c r="W1199" s="31"/>
      <c r="X1199" s="31"/>
      <c r="Y1199" s="31"/>
      <c r="Z1199" s="57" t="s">
        <v>4367</v>
      </c>
      <c r="AA1199" s="128"/>
      <c r="AB1199" s="128"/>
      <c r="AC1199" s="31"/>
      <c r="AD1199" s="34"/>
      <c r="AE1199" s="59">
        <f t="shared" si="237"/>
        <v>0</v>
      </c>
      <c r="AF1199" s="62" t="e">
        <f t="shared" si="236"/>
        <v>#VALUE!</v>
      </c>
      <c r="AG1199" s="31"/>
      <c r="AH1199" s="31">
        <f t="shared" si="241"/>
        <v>0</v>
      </c>
      <c r="AI1199" s="31">
        <f t="shared" si="241"/>
        <v>0</v>
      </c>
      <c r="AJ1199" s="31">
        <f t="shared" si="241"/>
        <v>0</v>
      </c>
      <c r="AK1199" s="31">
        <f t="shared" si="241"/>
        <v>0</v>
      </c>
      <c r="AL1199" s="31">
        <f t="shared" si="241"/>
        <v>0</v>
      </c>
      <c r="AM1199" s="31">
        <f t="shared" si="241"/>
        <v>0</v>
      </c>
      <c r="AN1199" s="31">
        <f t="shared" si="241"/>
        <v>0</v>
      </c>
      <c r="AO1199" s="31">
        <f t="shared" si="241"/>
        <v>0</v>
      </c>
      <c r="AP1199" s="31">
        <f t="shared" si="241"/>
        <v>0</v>
      </c>
      <c r="AQ1199" s="31">
        <f t="shared" si="241"/>
        <v>0</v>
      </c>
      <c r="AR1199" s="31">
        <f t="shared" si="241"/>
        <v>0</v>
      </c>
      <c r="AS1199" s="31">
        <f t="shared" si="241"/>
        <v>0</v>
      </c>
      <c r="AT1199" s="31">
        <f t="shared" si="241"/>
        <v>0</v>
      </c>
      <c r="AU1199" s="31">
        <f t="shared" si="241"/>
        <v>0</v>
      </c>
      <c r="AV1199" s="31">
        <f t="shared" si="241"/>
        <v>0</v>
      </c>
      <c r="AW1199" s="31">
        <f t="shared" si="241"/>
        <v>0</v>
      </c>
      <c r="AX1199" s="31"/>
    </row>
    <row r="1200" spans="1:50" ht="61.5" hidden="1" customHeight="1" x14ac:dyDescent="0.25">
      <c r="A1200" s="30">
        <v>1195</v>
      </c>
      <c r="B1200" s="73" t="s">
        <v>1222</v>
      </c>
      <c r="C1200" s="52" t="s">
        <v>2710</v>
      </c>
      <c r="D1200" s="31"/>
      <c r="E1200" s="98" t="s">
        <v>4721</v>
      </c>
      <c r="F1200" s="52" t="s">
        <v>4222</v>
      </c>
      <c r="G1200" s="52" t="s">
        <v>2942</v>
      </c>
      <c r="H1200" s="52" t="s">
        <v>168</v>
      </c>
      <c r="I1200" s="52" t="s">
        <v>296</v>
      </c>
      <c r="J1200" s="52" t="s">
        <v>1959</v>
      </c>
      <c r="K1200" s="52" t="s">
        <v>30</v>
      </c>
      <c r="L1200" s="52" t="s">
        <v>39</v>
      </c>
      <c r="M1200" s="52" t="s">
        <v>64</v>
      </c>
      <c r="N1200" s="52" t="s">
        <v>65</v>
      </c>
      <c r="O1200" s="52" t="s">
        <v>55</v>
      </c>
      <c r="P1200" s="32"/>
      <c r="Q1200" s="52" t="s">
        <v>1959</v>
      </c>
      <c r="R1200" s="33">
        <f t="shared" si="235"/>
        <v>1</v>
      </c>
      <c r="S1200" s="53" t="str">
        <f t="shared" si="233"/>
        <v>Мінфін</v>
      </c>
      <c r="T1200" s="53"/>
      <c r="U1200" s="31"/>
      <c r="V1200" s="31"/>
      <c r="W1200" s="31"/>
      <c r="X1200" s="31"/>
      <c r="Y1200" s="31"/>
      <c r="Z1200" s="57" t="s">
        <v>4367</v>
      </c>
      <c r="AA1200" s="128"/>
      <c r="AB1200" s="128"/>
      <c r="AC1200" s="31"/>
      <c r="AD1200" s="34"/>
      <c r="AE1200" s="59">
        <f t="shared" si="237"/>
        <v>0</v>
      </c>
      <c r="AF1200" s="62" t="e">
        <f t="shared" si="236"/>
        <v>#VALUE!</v>
      </c>
      <c r="AG1200" s="31"/>
      <c r="AH1200" s="31">
        <f t="shared" si="241"/>
        <v>0</v>
      </c>
      <c r="AI1200" s="31">
        <f t="shared" si="241"/>
        <v>0</v>
      </c>
      <c r="AJ1200" s="31">
        <f t="shared" si="241"/>
        <v>0</v>
      </c>
      <c r="AK1200" s="31">
        <f t="shared" si="241"/>
        <v>0</v>
      </c>
      <c r="AL1200" s="31">
        <f t="shared" si="241"/>
        <v>0</v>
      </c>
      <c r="AM1200" s="31">
        <f t="shared" si="241"/>
        <v>0</v>
      </c>
      <c r="AN1200" s="31">
        <f t="shared" si="241"/>
        <v>0</v>
      </c>
      <c r="AO1200" s="31">
        <f t="shared" si="241"/>
        <v>0</v>
      </c>
      <c r="AP1200" s="31">
        <f t="shared" si="241"/>
        <v>0</v>
      </c>
      <c r="AQ1200" s="31">
        <f t="shared" si="241"/>
        <v>0</v>
      </c>
      <c r="AR1200" s="31">
        <f t="shared" si="241"/>
        <v>0</v>
      </c>
      <c r="AS1200" s="31">
        <f t="shared" si="241"/>
        <v>0</v>
      </c>
      <c r="AT1200" s="31">
        <f t="shared" si="241"/>
        <v>0</v>
      </c>
      <c r="AU1200" s="31">
        <f t="shared" si="241"/>
        <v>0</v>
      </c>
      <c r="AV1200" s="31">
        <f t="shared" si="241"/>
        <v>0</v>
      </c>
      <c r="AW1200" s="31">
        <f t="shared" si="241"/>
        <v>0</v>
      </c>
      <c r="AX1200" s="31"/>
    </row>
    <row r="1201" spans="1:50" ht="61.5" hidden="1" customHeight="1" x14ac:dyDescent="0.25">
      <c r="A1201" s="30">
        <v>1196</v>
      </c>
      <c r="B1201" s="73" t="s">
        <v>1222</v>
      </c>
      <c r="C1201" s="52" t="s">
        <v>2710</v>
      </c>
      <c r="D1201" s="31"/>
      <c r="E1201" s="98" t="s">
        <v>4721</v>
      </c>
      <c r="F1201" s="52" t="s">
        <v>4222</v>
      </c>
      <c r="G1201" s="52" t="s">
        <v>2943</v>
      </c>
      <c r="H1201" s="52" t="s">
        <v>297</v>
      </c>
      <c r="I1201" s="52" t="s">
        <v>68</v>
      </c>
      <c r="J1201" s="52" t="s">
        <v>1959</v>
      </c>
      <c r="K1201" s="52" t="s">
        <v>30</v>
      </c>
      <c r="L1201" s="52" t="s">
        <v>39</v>
      </c>
      <c r="M1201" s="52" t="s">
        <v>69</v>
      </c>
      <c r="N1201" s="52" t="s">
        <v>70</v>
      </c>
      <c r="O1201" s="52" t="s">
        <v>55</v>
      </c>
      <c r="P1201" s="32"/>
      <c r="Q1201" s="52" t="s">
        <v>1959</v>
      </c>
      <c r="R1201" s="33">
        <f t="shared" si="235"/>
        <v>1</v>
      </c>
      <c r="S1201" s="53" t="str">
        <f t="shared" si="233"/>
        <v>Мінфін</v>
      </c>
      <c r="T1201" s="53"/>
      <c r="U1201" s="31"/>
      <c r="V1201" s="31"/>
      <c r="W1201" s="31"/>
      <c r="X1201" s="31"/>
      <c r="Y1201" s="31"/>
      <c r="Z1201" s="57" t="s">
        <v>4367</v>
      </c>
      <c r="AA1201" s="128"/>
      <c r="AB1201" s="128"/>
      <c r="AC1201" s="31"/>
      <c r="AD1201" s="34"/>
      <c r="AE1201" s="59">
        <f t="shared" si="237"/>
        <v>0</v>
      </c>
      <c r="AF1201" s="62" t="e">
        <f t="shared" si="236"/>
        <v>#VALUE!</v>
      </c>
      <c r="AG1201" s="31"/>
      <c r="AH1201" s="31">
        <f t="shared" si="241"/>
        <v>0</v>
      </c>
      <c r="AI1201" s="31">
        <f t="shared" si="241"/>
        <v>0</v>
      </c>
      <c r="AJ1201" s="31">
        <f t="shared" si="241"/>
        <v>0</v>
      </c>
      <c r="AK1201" s="31">
        <f t="shared" si="241"/>
        <v>0</v>
      </c>
      <c r="AL1201" s="31">
        <f t="shared" si="241"/>
        <v>0</v>
      </c>
      <c r="AM1201" s="31">
        <f t="shared" si="241"/>
        <v>0</v>
      </c>
      <c r="AN1201" s="31">
        <f t="shared" si="241"/>
        <v>0</v>
      </c>
      <c r="AO1201" s="31">
        <f t="shared" si="241"/>
        <v>0</v>
      </c>
      <c r="AP1201" s="31">
        <f t="shared" si="241"/>
        <v>0</v>
      </c>
      <c r="AQ1201" s="31">
        <f t="shared" si="241"/>
        <v>0</v>
      </c>
      <c r="AR1201" s="31">
        <f t="shared" si="241"/>
        <v>0</v>
      </c>
      <c r="AS1201" s="31">
        <f t="shared" si="241"/>
        <v>0</v>
      </c>
      <c r="AT1201" s="31">
        <f t="shared" si="241"/>
        <v>0</v>
      </c>
      <c r="AU1201" s="31">
        <f t="shared" si="241"/>
        <v>0</v>
      </c>
      <c r="AV1201" s="31">
        <f t="shared" si="241"/>
        <v>0</v>
      </c>
      <c r="AW1201" s="31">
        <f t="shared" ref="AW1201" si="242">IF(ISNUMBER(FIND($AD1201,AW$5)),$AD1201,"")</f>
        <v>0</v>
      </c>
      <c r="AX1201" s="31"/>
    </row>
    <row r="1202" spans="1:50" ht="61.5" hidden="1" customHeight="1" x14ac:dyDescent="0.25">
      <c r="A1202" s="30">
        <v>1197</v>
      </c>
      <c r="B1202" s="73" t="s">
        <v>1222</v>
      </c>
      <c r="C1202" s="52" t="s">
        <v>2710</v>
      </c>
      <c r="D1202" s="52" t="s">
        <v>2944</v>
      </c>
      <c r="E1202" s="98" t="s">
        <v>4722</v>
      </c>
      <c r="F1202" s="52" t="s">
        <v>2945</v>
      </c>
      <c r="G1202" s="52" t="s">
        <v>2946</v>
      </c>
      <c r="H1202" s="52" t="s">
        <v>112</v>
      </c>
      <c r="I1202" s="52" t="s">
        <v>49</v>
      </c>
      <c r="J1202" s="52" t="s">
        <v>353</v>
      </c>
      <c r="K1202" s="52" t="s">
        <v>30</v>
      </c>
      <c r="L1202" s="52" t="s">
        <v>39</v>
      </c>
      <c r="M1202" s="52" t="s">
        <v>2947</v>
      </c>
      <c r="N1202" s="52" t="s">
        <v>353</v>
      </c>
      <c r="O1202" s="52" t="s">
        <v>2948</v>
      </c>
      <c r="P1202" s="32"/>
      <c r="Q1202" s="52" t="s">
        <v>353</v>
      </c>
      <c r="R1202" s="33">
        <f t="shared" si="235"/>
        <v>1</v>
      </c>
      <c r="S1202" s="53" t="str">
        <f t="shared" si="233"/>
        <v>Мінрегіон</v>
      </c>
      <c r="T1202" s="53"/>
      <c r="U1202" s="31"/>
      <c r="V1202" s="31"/>
      <c r="W1202" s="31"/>
      <c r="X1202" s="57" t="s">
        <v>4367</v>
      </c>
      <c r="Y1202" s="31"/>
      <c r="Z1202" s="31"/>
      <c r="AA1202" s="31"/>
      <c r="AB1202" s="31"/>
      <c r="AC1202" s="31"/>
      <c r="AD1202" s="34"/>
      <c r="AE1202" s="59">
        <f t="shared" si="237"/>
        <v>0</v>
      </c>
      <c r="AF1202" s="62" t="e">
        <f t="shared" si="236"/>
        <v>#VALUE!</v>
      </c>
      <c r="AG1202" s="31"/>
      <c r="AH1202" s="31">
        <f t="shared" ref="AH1202:AW1217" si="243">IF(ISNUMBER(FIND($AD1202,AH$5)),$AD1202,"")</f>
        <v>0</v>
      </c>
      <c r="AI1202" s="31">
        <f t="shared" si="243"/>
        <v>0</v>
      </c>
      <c r="AJ1202" s="31">
        <f t="shared" si="243"/>
        <v>0</v>
      </c>
      <c r="AK1202" s="31">
        <f t="shared" si="243"/>
        <v>0</v>
      </c>
      <c r="AL1202" s="31">
        <f t="shared" si="243"/>
        <v>0</v>
      </c>
      <c r="AM1202" s="31">
        <f t="shared" si="243"/>
        <v>0</v>
      </c>
      <c r="AN1202" s="31">
        <f t="shared" si="243"/>
        <v>0</v>
      </c>
      <c r="AO1202" s="31">
        <f t="shared" si="243"/>
        <v>0</v>
      </c>
      <c r="AP1202" s="31">
        <f t="shared" si="243"/>
        <v>0</v>
      </c>
      <c r="AQ1202" s="31">
        <f t="shared" si="243"/>
        <v>0</v>
      </c>
      <c r="AR1202" s="31">
        <f t="shared" si="243"/>
        <v>0</v>
      </c>
      <c r="AS1202" s="31">
        <f t="shared" si="243"/>
        <v>0</v>
      </c>
      <c r="AT1202" s="31">
        <f t="shared" si="243"/>
        <v>0</v>
      </c>
      <c r="AU1202" s="31">
        <f t="shared" si="243"/>
        <v>0</v>
      </c>
      <c r="AV1202" s="31">
        <f t="shared" si="243"/>
        <v>0</v>
      </c>
      <c r="AW1202" s="31">
        <f t="shared" si="243"/>
        <v>0</v>
      </c>
      <c r="AX1202" s="31"/>
    </row>
    <row r="1203" spans="1:50" ht="61.5" hidden="1" customHeight="1" x14ac:dyDescent="0.25">
      <c r="A1203" s="30">
        <v>1198</v>
      </c>
      <c r="B1203" s="73" t="s">
        <v>1222</v>
      </c>
      <c r="C1203" s="52" t="s">
        <v>2710</v>
      </c>
      <c r="D1203" s="31"/>
      <c r="E1203" s="98" t="s">
        <v>4722</v>
      </c>
      <c r="F1203" s="52" t="s">
        <v>2945</v>
      </c>
      <c r="G1203" s="52" t="s">
        <v>2949</v>
      </c>
      <c r="H1203" s="52" t="s">
        <v>28</v>
      </c>
      <c r="I1203" s="52" t="s">
        <v>28</v>
      </c>
      <c r="J1203" s="52" t="s">
        <v>353</v>
      </c>
      <c r="K1203" s="52" t="s">
        <v>30</v>
      </c>
      <c r="L1203" s="52" t="s">
        <v>39</v>
      </c>
      <c r="M1203" s="52" t="s">
        <v>2950</v>
      </c>
      <c r="N1203" s="52" t="s">
        <v>2951</v>
      </c>
      <c r="O1203" s="52" t="s">
        <v>55</v>
      </c>
      <c r="P1203" s="32"/>
      <c r="Q1203" s="52" t="s">
        <v>353</v>
      </c>
      <c r="R1203" s="33">
        <f t="shared" si="235"/>
        <v>1</v>
      </c>
      <c r="S1203" s="53" t="str">
        <f t="shared" si="233"/>
        <v>Мінрегіон</v>
      </c>
      <c r="T1203" s="53"/>
      <c r="U1203" s="31"/>
      <c r="V1203" s="31"/>
      <c r="W1203" s="31"/>
      <c r="X1203" s="31"/>
      <c r="Y1203" s="57" t="s">
        <v>4367</v>
      </c>
      <c r="Z1203" s="31"/>
      <c r="AA1203" s="31"/>
      <c r="AB1203" s="31"/>
      <c r="AC1203" s="31"/>
      <c r="AD1203" s="34"/>
      <c r="AE1203" s="59">
        <f t="shared" si="237"/>
        <v>0</v>
      </c>
      <c r="AF1203" s="62" t="e">
        <f t="shared" si="236"/>
        <v>#VALUE!</v>
      </c>
      <c r="AG1203" s="31"/>
      <c r="AH1203" s="31">
        <f t="shared" si="243"/>
        <v>0</v>
      </c>
      <c r="AI1203" s="31">
        <f t="shared" si="243"/>
        <v>0</v>
      </c>
      <c r="AJ1203" s="31">
        <f t="shared" si="243"/>
        <v>0</v>
      </c>
      <c r="AK1203" s="31">
        <f t="shared" si="243"/>
        <v>0</v>
      </c>
      <c r="AL1203" s="31">
        <f t="shared" si="243"/>
        <v>0</v>
      </c>
      <c r="AM1203" s="31">
        <f t="shared" si="243"/>
        <v>0</v>
      </c>
      <c r="AN1203" s="31">
        <f t="shared" si="243"/>
        <v>0</v>
      </c>
      <c r="AO1203" s="31">
        <f t="shared" si="243"/>
        <v>0</v>
      </c>
      <c r="AP1203" s="31">
        <f t="shared" si="243"/>
        <v>0</v>
      </c>
      <c r="AQ1203" s="31">
        <f t="shared" si="243"/>
        <v>0</v>
      </c>
      <c r="AR1203" s="31">
        <f t="shared" si="243"/>
        <v>0</v>
      </c>
      <c r="AS1203" s="31">
        <f t="shared" si="243"/>
        <v>0</v>
      </c>
      <c r="AT1203" s="31">
        <f t="shared" si="243"/>
        <v>0</v>
      </c>
      <c r="AU1203" s="31">
        <f t="shared" si="243"/>
        <v>0</v>
      </c>
      <c r="AV1203" s="31">
        <f t="shared" si="243"/>
        <v>0</v>
      </c>
      <c r="AW1203" s="31">
        <f t="shared" si="243"/>
        <v>0</v>
      </c>
      <c r="AX1203" s="31"/>
    </row>
    <row r="1204" spans="1:50" ht="61.5" hidden="1" customHeight="1" x14ac:dyDescent="0.25">
      <c r="A1204" s="30">
        <v>1199</v>
      </c>
      <c r="B1204" s="73" t="s">
        <v>1222</v>
      </c>
      <c r="C1204" s="52" t="s">
        <v>2710</v>
      </c>
      <c r="D1204" s="31"/>
      <c r="E1204" s="98" t="s">
        <v>4722</v>
      </c>
      <c r="F1204" s="52" t="s">
        <v>2945</v>
      </c>
      <c r="G1204" s="52" t="s">
        <v>4108</v>
      </c>
      <c r="H1204" s="52" t="s">
        <v>36</v>
      </c>
      <c r="I1204" s="52" t="s">
        <v>68</v>
      </c>
      <c r="J1204" s="52" t="s">
        <v>2952</v>
      </c>
      <c r="K1204" s="52" t="s">
        <v>30</v>
      </c>
      <c r="L1204" s="52" t="s">
        <v>39</v>
      </c>
      <c r="M1204" s="52" t="s">
        <v>69</v>
      </c>
      <c r="N1204" s="52" t="s">
        <v>70</v>
      </c>
      <c r="O1204" s="52" t="s">
        <v>55</v>
      </c>
      <c r="P1204" s="32"/>
      <c r="Q1204" s="52" t="s">
        <v>2952</v>
      </c>
      <c r="R1204" s="33">
        <f t="shared" si="235"/>
        <v>2</v>
      </c>
      <c r="S1204" s="53" t="str">
        <f t="shared" si="233"/>
        <v>Мінфін</v>
      </c>
      <c r="T1204" s="53"/>
      <c r="U1204" s="31"/>
      <c r="V1204" s="31"/>
      <c r="W1204" s="31"/>
      <c r="X1204" s="57" t="s">
        <v>4367</v>
      </c>
      <c r="Y1204" s="31"/>
      <c r="Z1204" s="31"/>
      <c r="AA1204" s="31"/>
      <c r="AB1204" s="31"/>
      <c r="AC1204" s="31"/>
      <c r="AD1204" s="34"/>
      <c r="AE1204" s="59">
        <f t="shared" si="237"/>
        <v>0</v>
      </c>
      <c r="AF1204" s="62" t="e">
        <f t="shared" si="236"/>
        <v>#VALUE!</v>
      </c>
      <c r="AG1204" s="31"/>
      <c r="AH1204" s="31">
        <f t="shared" si="243"/>
        <v>0</v>
      </c>
      <c r="AI1204" s="31">
        <f t="shared" si="243"/>
        <v>0</v>
      </c>
      <c r="AJ1204" s="31">
        <f t="shared" si="243"/>
        <v>0</v>
      </c>
      <c r="AK1204" s="31">
        <f t="shared" si="243"/>
        <v>0</v>
      </c>
      <c r="AL1204" s="31">
        <f t="shared" si="243"/>
        <v>0</v>
      </c>
      <c r="AM1204" s="31">
        <f t="shared" si="243"/>
        <v>0</v>
      </c>
      <c r="AN1204" s="31">
        <f t="shared" si="243"/>
        <v>0</v>
      </c>
      <c r="AO1204" s="31">
        <f t="shared" si="243"/>
        <v>0</v>
      </c>
      <c r="AP1204" s="31">
        <f t="shared" si="243"/>
        <v>0</v>
      </c>
      <c r="AQ1204" s="31">
        <f t="shared" si="243"/>
        <v>0</v>
      </c>
      <c r="AR1204" s="31">
        <f t="shared" si="243"/>
        <v>0</v>
      </c>
      <c r="AS1204" s="31">
        <f t="shared" si="243"/>
        <v>0</v>
      </c>
      <c r="AT1204" s="31">
        <f t="shared" si="243"/>
        <v>0</v>
      </c>
      <c r="AU1204" s="31">
        <f t="shared" si="243"/>
        <v>0</v>
      </c>
      <c r="AV1204" s="31">
        <f t="shared" si="243"/>
        <v>0</v>
      </c>
      <c r="AW1204" s="31">
        <f t="shared" si="243"/>
        <v>0</v>
      </c>
      <c r="AX1204" s="31"/>
    </row>
    <row r="1205" spans="1:50" ht="61.5" hidden="1" customHeight="1" x14ac:dyDescent="0.25">
      <c r="A1205" s="30">
        <v>1200</v>
      </c>
      <c r="B1205" s="73" t="s">
        <v>1222</v>
      </c>
      <c r="C1205" s="52" t="s">
        <v>2710</v>
      </c>
      <c r="D1205" s="31"/>
      <c r="E1205" s="98" t="s">
        <v>4722</v>
      </c>
      <c r="F1205" s="52" t="s">
        <v>2945</v>
      </c>
      <c r="G1205" s="52" t="s">
        <v>4109</v>
      </c>
      <c r="H1205" s="52" t="s">
        <v>156</v>
      </c>
      <c r="I1205" s="52" t="s">
        <v>156</v>
      </c>
      <c r="J1205" s="52" t="s">
        <v>353</v>
      </c>
      <c r="K1205" s="52" t="s">
        <v>30</v>
      </c>
      <c r="L1205" s="52" t="s">
        <v>39</v>
      </c>
      <c r="M1205" s="52" t="s">
        <v>354</v>
      </c>
      <c r="N1205" s="52" t="s">
        <v>353</v>
      </c>
      <c r="O1205" s="52" t="s">
        <v>261</v>
      </c>
      <c r="P1205" s="32"/>
      <c r="Q1205" s="52" t="s">
        <v>353</v>
      </c>
      <c r="R1205" s="33">
        <f t="shared" si="235"/>
        <v>1</v>
      </c>
      <c r="S1205" s="53" t="str">
        <f t="shared" si="233"/>
        <v>Мінрегіон</v>
      </c>
      <c r="T1205" s="53"/>
      <c r="U1205" s="31"/>
      <c r="V1205" s="31"/>
      <c r="W1205" s="31"/>
      <c r="X1205" s="57" t="s">
        <v>4367</v>
      </c>
      <c r="Y1205" s="31"/>
      <c r="Z1205" s="31"/>
      <c r="AA1205" s="31"/>
      <c r="AB1205" s="31"/>
      <c r="AC1205" s="31"/>
      <c r="AD1205" s="34"/>
      <c r="AE1205" s="59">
        <f t="shared" si="237"/>
        <v>0</v>
      </c>
      <c r="AF1205" s="62" t="e">
        <f t="shared" si="236"/>
        <v>#VALUE!</v>
      </c>
      <c r="AG1205" s="31"/>
      <c r="AH1205" s="31">
        <f t="shared" si="243"/>
        <v>0</v>
      </c>
      <c r="AI1205" s="31">
        <f t="shared" si="243"/>
        <v>0</v>
      </c>
      <c r="AJ1205" s="31">
        <f t="shared" si="243"/>
        <v>0</v>
      </c>
      <c r="AK1205" s="31">
        <f t="shared" si="243"/>
        <v>0</v>
      </c>
      <c r="AL1205" s="31">
        <f t="shared" si="243"/>
        <v>0</v>
      </c>
      <c r="AM1205" s="31">
        <f t="shared" si="243"/>
        <v>0</v>
      </c>
      <c r="AN1205" s="31">
        <f t="shared" si="243"/>
        <v>0</v>
      </c>
      <c r="AO1205" s="31">
        <f t="shared" si="243"/>
        <v>0</v>
      </c>
      <c r="AP1205" s="31">
        <f t="shared" si="243"/>
        <v>0</v>
      </c>
      <c r="AQ1205" s="31">
        <f t="shared" si="243"/>
        <v>0</v>
      </c>
      <c r="AR1205" s="31">
        <f t="shared" si="243"/>
        <v>0</v>
      </c>
      <c r="AS1205" s="31">
        <f t="shared" si="243"/>
        <v>0</v>
      </c>
      <c r="AT1205" s="31">
        <f t="shared" si="243"/>
        <v>0</v>
      </c>
      <c r="AU1205" s="31">
        <f t="shared" si="243"/>
        <v>0</v>
      </c>
      <c r="AV1205" s="31">
        <f t="shared" si="243"/>
        <v>0</v>
      </c>
      <c r="AW1205" s="31">
        <f t="shared" si="243"/>
        <v>0</v>
      </c>
      <c r="AX1205" s="31"/>
    </row>
    <row r="1206" spans="1:50" ht="61.5" hidden="1" customHeight="1" x14ac:dyDescent="0.25">
      <c r="A1206" s="30">
        <v>1201</v>
      </c>
      <c r="B1206" s="73" t="s">
        <v>1222</v>
      </c>
      <c r="C1206" s="52" t="s">
        <v>2710</v>
      </c>
      <c r="D1206" s="31"/>
      <c r="E1206" s="98" t="s">
        <v>4722</v>
      </c>
      <c r="F1206" s="52" t="s">
        <v>2945</v>
      </c>
      <c r="G1206" s="52" t="s">
        <v>2953</v>
      </c>
      <c r="H1206" s="52" t="s">
        <v>160</v>
      </c>
      <c r="I1206" s="52" t="s">
        <v>193</v>
      </c>
      <c r="J1206" s="52" t="s">
        <v>353</v>
      </c>
      <c r="K1206" s="52" t="s">
        <v>30</v>
      </c>
      <c r="L1206" s="52" t="s">
        <v>39</v>
      </c>
      <c r="M1206" s="52" t="s">
        <v>58</v>
      </c>
      <c r="N1206" s="52" t="s">
        <v>1725</v>
      </c>
      <c r="O1206" s="52" t="s">
        <v>261</v>
      </c>
      <c r="P1206" s="32"/>
      <c r="Q1206" s="52" t="s">
        <v>353</v>
      </c>
      <c r="R1206" s="33">
        <f t="shared" si="235"/>
        <v>1</v>
      </c>
      <c r="S1206" s="53" t="str">
        <f t="shared" si="233"/>
        <v>Мінрегіон</v>
      </c>
      <c r="T1206" s="53"/>
      <c r="U1206" s="31"/>
      <c r="V1206" s="31"/>
      <c r="W1206" s="31"/>
      <c r="X1206" s="57" t="s">
        <v>4367</v>
      </c>
      <c r="Y1206" s="31"/>
      <c r="Z1206" s="31"/>
      <c r="AA1206" s="31"/>
      <c r="AB1206" s="31"/>
      <c r="AC1206" s="31"/>
      <c r="AD1206" s="34"/>
      <c r="AE1206" s="59">
        <f t="shared" si="237"/>
        <v>0</v>
      </c>
      <c r="AF1206" s="62" t="e">
        <f t="shared" si="236"/>
        <v>#VALUE!</v>
      </c>
      <c r="AG1206" s="31"/>
      <c r="AH1206" s="31">
        <f t="shared" si="243"/>
        <v>0</v>
      </c>
      <c r="AI1206" s="31">
        <f t="shared" si="243"/>
        <v>0</v>
      </c>
      <c r="AJ1206" s="31">
        <f t="shared" si="243"/>
        <v>0</v>
      </c>
      <c r="AK1206" s="31">
        <f t="shared" si="243"/>
        <v>0</v>
      </c>
      <c r="AL1206" s="31">
        <f t="shared" si="243"/>
        <v>0</v>
      </c>
      <c r="AM1206" s="31">
        <f t="shared" si="243"/>
        <v>0</v>
      </c>
      <c r="AN1206" s="31">
        <f t="shared" si="243"/>
        <v>0</v>
      </c>
      <c r="AO1206" s="31">
        <f t="shared" si="243"/>
        <v>0</v>
      </c>
      <c r="AP1206" s="31">
        <f t="shared" si="243"/>
        <v>0</v>
      </c>
      <c r="AQ1206" s="31">
        <f t="shared" si="243"/>
        <v>0</v>
      </c>
      <c r="AR1206" s="31">
        <f t="shared" si="243"/>
        <v>0</v>
      </c>
      <c r="AS1206" s="31">
        <f t="shared" si="243"/>
        <v>0</v>
      </c>
      <c r="AT1206" s="31">
        <f t="shared" si="243"/>
        <v>0</v>
      </c>
      <c r="AU1206" s="31">
        <f t="shared" si="243"/>
        <v>0</v>
      </c>
      <c r="AV1206" s="31">
        <f t="shared" si="243"/>
        <v>0</v>
      </c>
      <c r="AW1206" s="31">
        <f t="shared" si="243"/>
        <v>0</v>
      </c>
      <c r="AX1206" s="31"/>
    </row>
    <row r="1207" spans="1:50" ht="61.5" hidden="1" customHeight="1" x14ac:dyDescent="0.25">
      <c r="A1207" s="30">
        <v>1202</v>
      </c>
      <c r="B1207" s="73" t="s">
        <v>1222</v>
      </c>
      <c r="C1207" s="52" t="s">
        <v>2710</v>
      </c>
      <c r="D1207" s="31"/>
      <c r="E1207" s="98" t="s">
        <v>4722</v>
      </c>
      <c r="F1207" s="52" t="s">
        <v>2945</v>
      </c>
      <c r="G1207" s="52" t="s">
        <v>2954</v>
      </c>
      <c r="H1207" s="52" t="s">
        <v>98</v>
      </c>
      <c r="I1207" s="52" t="s">
        <v>112</v>
      </c>
      <c r="J1207" s="52" t="s">
        <v>353</v>
      </c>
      <c r="K1207" s="52" t="s">
        <v>30</v>
      </c>
      <c r="L1207" s="52" t="s">
        <v>39</v>
      </c>
      <c r="M1207" s="52" t="s">
        <v>264</v>
      </c>
      <c r="N1207" s="52" t="s">
        <v>265</v>
      </c>
      <c r="O1207" s="52" t="s">
        <v>261</v>
      </c>
      <c r="P1207" s="32"/>
      <c r="Q1207" s="52" t="s">
        <v>353</v>
      </c>
      <c r="R1207" s="33">
        <f t="shared" si="235"/>
        <v>1</v>
      </c>
      <c r="S1207" s="53" t="str">
        <f t="shared" si="233"/>
        <v>Мінрегіон</v>
      </c>
      <c r="T1207" s="53"/>
      <c r="U1207" s="31"/>
      <c r="V1207" s="31"/>
      <c r="W1207" s="31"/>
      <c r="X1207" s="57" t="s">
        <v>4367</v>
      </c>
      <c r="Y1207" s="31"/>
      <c r="Z1207" s="31"/>
      <c r="AA1207" s="31"/>
      <c r="AB1207" s="31"/>
      <c r="AC1207" s="31"/>
      <c r="AD1207" s="34"/>
      <c r="AE1207" s="59">
        <f t="shared" si="237"/>
        <v>0</v>
      </c>
      <c r="AF1207" s="62" t="e">
        <f t="shared" si="236"/>
        <v>#VALUE!</v>
      </c>
      <c r="AG1207" s="31"/>
      <c r="AH1207" s="31">
        <f t="shared" si="243"/>
        <v>0</v>
      </c>
      <c r="AI1207" s="31">
        <f t="shared" si="243"/>
        <v>0</v>
      </c>
      <c r="AJ1207" s="31">
        <f t="shared" si="243"/>
        <v>0</v>
      </c>
      <c r="AK1207" s="31">
        <f t="shared" si="243"/>
        <v>0</v>
      </c>
      <c r="AL1207" s="31">
        <f t="shared" si="243"/>
        <v>0</v>
      </c>
      <c r="AM1207" s="31">
        <f t="shared" si="243"/>
        <v>0</v>
      </c>
      <c r="AN1207" s="31">
        <f t="shared" si="243"/>
        <v>0</v>
      </c>
      <c r="AO1207" s="31">
        <f t="shared" si="243"/>
        <v>0</v>
      </c>
      <c r="AP1207" s="31">
        <f t="shared" si="243"/>
        <v>0</v>
      </c>
      <c r="AQ1207" s="31">
        <f t="shared" si="243"/>
        <v>0</v>
      </c>
      <c r="AR1207" s="31">
        <f t="shared" si="243"/>
        <v>0</v>
      </c>
      <c r="AS1207" s="31">
        <f t="shared" si="243"/>
        <v>0</v>
      </c>
      <c r="AT1207" s="31">
        <f t="shared" si="243"/>
        <v>0</v>
      </c>
      <c r="AU1207" s="31">
        <f t="shared" si="243"/>
        <v>0</v>
      </c>
      <c r="AV1207" s="31">
        <f t="shared" si="243"/>
        <v>0</v>
      </c>
      <c r="AW1207" s="31">
        <f t="shared" si="243"/>
        <v>0</v>
      </c>
      <c r="AX1207" s="31"/>
    </row>
    <row r="1208" spans="1:50" ht="61.5" hidden="1" customHeight="1" x14ac:dyDescent="0.25">
      <c r="A1208" s="30">
        <v>1203</v>
      </c>
      <c r="B1208" s="73" t="s">
        <v>1222</v>
      </c>
      <c r="C1208" s="52" t="s">
        <v>2710</v>
      </c>
      <c r="D1208" s="31"/>
      <c r="E1208" s="98" t="s">
        <v>4722</v>
      </c>
      <c r="F1208" s="52" t="s">
        <v>2945</v>
      </c>
      <c r="G1208" s="52" t="s">
        <v>4110</v>
      </c>
      <c r="H1208" s="52" t="s">
        <v>271</v>
      </c>
      <c r="I1208" s="52" t="s">
        <v>557</v>
      </c>
      <c r="J1208" s="52" t="s">
        <v>353</v>
      </c>
      <c r="K1208" s="52" t="s">
        <v>30</v>
      </c>
      <c r="L1208" s="52" t="s">
        <v>39</v>
      </c>
      <c r="M1208" s="52" t="s">
        <v>2947</v>
      </c>
      <c r="N1208" s="52" t="s">
        <v>353</v>
      </c>
      <c r="O1208" s="52" t="s">
        <v>2948</v>
      </c>
      <c r="P1208" s="32"/>
      <c r="Q1208" s="52" t="s">
        <v>353</v>
      </c>
      <c r="R1208" s="33">
        <f t="shared" si="235"/>
        <v>1</v>
      </c>
      <c r="S1208" s="53" t="str">
        <f t="shared" si="233"/>
        <v>Мінрегіон</v>
      </c>
      <c r="T1208" s="53"/>
      <c r="U1208" s="31"/>
      <c r="V1208" s="31"/>
      <c r="W1208" s="31"/>
      <c r="X1208" s="31"/>
      <c r="Y1208" s="57" t="s">
        <v>4367</v>
      </c>
      <c r="Z1208" s="31"/>
      <c r="AA1208" s="31"/>
      <c r="AB1208" s="31"/>
      <c r="AC1208" s="31"/>
      <c r="AD1208" s="34"/>
      <c r="AE1208" s="59">
        <f t="shared" si="237"/>
        <v>0</v>
      </c>
      <c r="AF1208" s="62" t="e">
        <f t="shared" si="236"/>
        <v>#VALUE!</v>
      </c>
      <c r="AG1208" s="31"/>
      <c r="AH1208" s="31">
        <f t="shared" si="243"/>
        <v>0</v>
      </c>
      <c r="AI1208" s="31">
        <f t="shared" si="243"/>
        <v>0</v>
      </c>
      <c r="AJ1208" s="31">
        <f t="shared" si="243"/>
        <v>0</v>
      </c>
      <c r="AK1208" s="31">
        <f t="shared" si="243"/>
        <v>0</v>
      </c>
      <c r="AL1208" s="31">
        <f t="shared" si="243"/>
        <v>0</v>
      </c>
      <c r="AM1208" s="31">
        <f t="shared" si="243"/>
        <v>0</v>
      </c>
      <c r="AN1208" s="31">
        <f t="shared" si="243"/>
        <v>0</v>
      </c>
      <c r="AO1208" s="31">
        <f t="shared" si="243"/>
        <v>0</v>
      </c>
      <c r="AP1208" s="31">
        <f t="shared" si="243"/>
        <v>0</v>
      </c>
      <c r="AQ1208" s="31">
        <f t="shared" si="243"/>
        <v>0</v>
      </c>
      <c r="AR1208" s="31">
        <f t="shared" si="243"/>
        <v>0</v>
      </c>
      <c r="AS1208" s="31">
        <f t="shared" si="243"/>
        <v>0</v>
      </c>
      <c r="AT1208" s="31">
        <f t="shared" si="243"/>
        <v>0</v>
      </c>
      <c r="AU1208" s="31">
        <f t="shared" si="243"/>
        <v>0</v>
      </c>
      <c r="AV1208" s="31">
        <f t="shared" si="243"/>
        <v>0</v>
      </c>
      <c r="AW1208" s="31">
        <f t="shared" si="243"/>
        <v>0</v>
      </c>
      <c r="AX1208" s="31"/>
    </row>
    <row r="1209" spans="1:50" ht="61.5" hidden="1" customHeight="1" x14ac:dyDescent="0.25">
      <c r="A1209" s="30">
        <v>1204</v>
      </c>
      <c r="B1209" s="73" t="s">
        <v>1222</v>
      </c>
      <c r="C1209" s="52" t="s">
        <v>2710</v>
      </c>
      <c r="D1209" s="31"/>
      <c r="E1209" s="98" t="s">
        <v>4722</v>
      </c>
      <c r="F1209" s="52" t="s">
        <v>2945</v>
      </c>
      <c r="G1209" s="52" t="s">
        <v>2955</v>
      </c>
      <c r="H1209" s="52" t="s">
        <v>62</v>
      </c>
      <c r="I1209" s="52" t="s">
        <v>62</v>
      </c>
      <c r="J1209" s="52" t="s">
        <v>353</v>
      </c>
      <c r="K1209" s="52" t="s">
        <v>30</v>
      </c>
      <c r="L1209" s="52" t="s">
        <v>39</v>
      </c>
      <c r="M1209" s="52" t="s">
        <v>2950</v>
      </c>
      <c r="N1209" s="52" t="s">
        <v>2951</v>
      </c>
      <c r="O1209" s="52" t="s">
        <v>55</v>
      </c>
      <c r="P1209" s="32"/>
      <c r="Q1209" s="52" t="s">
        <v>353</v>
      </c>
      <c r="R1209" s="33">
        <f t="shared" si="235"/>
        <v>1</v>
      </c>
      <c r="S1209" s="53" t="str">
        <f t="shared" si="233"/>
        <v>Мінрегіон</v>
      </c>
      <c r="T1209" s="53"/>
      <c r="U1209" s="31"/>
      <c r="V1209" s="31"/>
      <c r="W1209" s="31"/>
      <c r="X1209" s="31"/>
      <c r="Y1209" s="57" t="s">
        <v>4367</v>
      </c>
      <c r="Z1209" s="31"/>
      <c r="AA1209" s="31"/>
      <c r="AB1209" s="31"/>
      <c r="AC1209" s="31"/>
      <c r="AD1209" s="34"/>
      <c r="AE1209" s="59">
        <f t="shared" si="237"/>
        <v>0</v>
      </c>
      <c r="AF1209" s="62" t="e">
        <f t="shared" si="236"/>
        <v>#VALUE!</v>
      </c>
      <c r="AG1209" s="31"/>
      <c r="AH1209" s="31">
        <f t="shared" si="243"/>
        <v>0</v>
      </c>
      <c r="AI1209" s="31">
        <f t="shared" si="243"/>
        <v>0</v>
      </c>
      <c r="AJ1209" s="31">
        <f t="shared" si="243"/>
        <v>0</v>
      </c>
      <c r="AK1209" s="31">
        <f t="shared" si="243"/>
        <v>0</v>
      </c>
      <c r="AL1209" s="31">
        <f t="shared" si="243"/>
        <v>0</v>
      </c>
      <c r="AM1209" s="31">
        <f t="shared" si="243"/>
        <v>0</v>
      </c>
      <c r="AN1209" s="31">
        <f t="shared" si="243"/>
        <v>0</v>
      </c>
      <c r="AO1209" s="31">
        <f t="shared" si="243"/>
        <v>0</v>
      </c>
      <c r="AP1209" s="31">
        <f t="shared" si="243"/>
        <v>0</v>
      </c>
      <c r="AQ1209" s="31">
        <f t="shared" si="243"/>
        <v>0</v>
      </c>
      <c r="AR1209" s="31">
        <f t="shared" si="243"/>
        <v>0</v>
      </c>
      <c r="AS1209" s="31">
        <f t="shared" si="243"/>
        <v>0</v>
      </c>
      <c r="AT1209" s="31">
        <f t="shared" si="243"/>
        <v>0</v>
      </c>
      <c r="AU1209" s="31">
        <f t="shared" si="243"/>
        <v>0</v>
      </c>
      <c r="AV1209" s="31">
        <f t="shared" si="243"/>
        <v>0</v>
      </c>
      <c r="AW1209" s="31">
        <f t="shared" si="243"/>
        <v>0</v>
      </c>
      <c r="AX1209" s="31"/>
    </row>
    <row r="1210" spans="1:50" ht="61.5" hidden="1" customHeight="1" x14ac:dyDescent="0.25">
      <c r="A1210" s="30">
        <v>1205</v>
      </c>
      <c r="B1210" s="73" t="s">
        <v>1222</v>
      </c>
      <c r="C1210" s="52" t="s">
        <v>2710</v>
      </c>
      <c r="D1210" s="31"/>
      <c r="E1210" s="98" t="s">
        <v>4722</v>
      </c>
      <c r="F1210" s="52" t="s">
        <v>2945</v>
      </c>
      <c r="G1210" s="52" t="s">
        <v>4111</v>
      </c>
      <c r="H1210" s="52" t="s">
        <v>62</v>
      </c>
      <c r="I1210" s="52" t="s">
        <v>68</v>
      </c>
      <c r="J1210" s="52" t="s">
        <v>2952</v>
      </c>
      <c r="K1210" s="52" t="s">
        <v>30</v>
      </c>
      <c r="L1210" s="52" t="s">
        <v>39</v>
      </c>
      <c r="M1210" s="52" t="s">
        <v>69</v>
      </c>
      <c r="N1210" s="52" t="s">
        <v>70</v>
      </c>
      <c r="O1210" s="52" t="s">
        <v>55</v>
      </c>
      <c r="P1210" s="32"/>
      <c r="Q1210" s="52" t="s">
        <v>2952</v>
      </c>
      <c r="R1210" s="33">
        <f t="shared" si="235"/>
        <v>2</v>
      </c>
      <c r="S1210" s="53" t="str">
        <f t="shared" si="233"/>
        <v>Мінфін</v>
      </c>
      <c r="T1210" s="53"/>
      <c r="U1210" s="31"/>
      <c r="V1210" s="31"/>
      <c r="W1210" s="31"/>
      <c r="X1210" s="31"/>
      <c r="Y1210" s="57" t="s">
        <v>4367</v>
      </c>
      <c r="Z1210" s="31"/>
      <c r="AA1210" s="31"/>
      <c r="AB1210" s="31"/>
      <c r="AC1210" s="31"/>
      <c r="AD1210" s="34"/>
      <c r="AE1210" s="59">
        <f t="shared" si="237"/>
        <v>0</v>
      </c>
      <c r="AF1210" s="62" t="e">
        <f t="shared" si="236"/>
        <v>#VALUE!</v>
      </c>
      <c r="AG1210" s="31"/>
      <c r="AH1210" s="31">
        <f t="shared" si="243"/>
        <v>0</v>
      </c>
      <c r="AI1210" s="31">
        <f t="shared" si="243"/>
        <v>0</v>
      </c>
      <c r="AJ1210" s="31">
        <f t="shared" si="243"/>
        <v>0</v>
      </c>
      <c r="AK1210" s="31">
        <f t="shared" si="243"/>
        <v>0</v>
      </c>
      <c r="AL1210" s="31">
        <f t="shared" si="243"/>
        <v>0</v>
      </c>
      <c r="AM1210" s="31">
        <f t="shared" si="243"/>
        <v>0</v>
      </c>
      <c r="AN1210" s="31">
        <f t="shared" si="243"/>
        <v>0</v>
      </c>
      <c r="AO1210" s="31">
        <f t="shared" si="243"/>
        <v>0</v>
      </c>
      <c r="AP1210" s="31">
        <f t="shared" si="243"/>
        <v>0</v>
      </c>
      <c r="AQ1210" s="31">
        <f t="shared" si="243"/>
        <v>0</v>
      </c>
      <c r="AR1210" s="31">
        <f t="shared" si="243"/>
        <v>0</v>
      </c>
      <c r="AS1210" s="31">
        <f t="shared" si="243"/>
        <v>0</v>
      </c>
      <c r="AT1210" s="31">
        <f t="shared" si="243"/>
        <v>0</v>
      </c>
      <c r="AU1210" s="31">
        <f t="shared" si="243"/>
        <v>0</v>
      </c>
      <c r="AV1210" s="31">
        <f t="shared" si="243"/>
        <v>0</v>
      </c>
      <c r="AW1210" s="31">
        <f t="shared" si="243"/>
        <v>0</v>
      </c>
      <c r="AX1210" s="31"/>
    </row>
    <row r="1211" spans="1:50" ht="61.5" hidden="1" customHeight="1" x14ac:dyDescent="0.25">
      <c r="A1211" s="30">
        <v>1206</v>
      </c>
      <c r="B1211" s="73" t="s">
        <v>1222</v>
      </c>
      <c r="C1211" s="52" t="s">
        <v>2710</v>
      </c>
      <c r="D1211" s="31"/>
      <c r="E1211" s="98" t="s">
        <v>4722</v>
      </c>
      <c r="F1211" s="52" t="s">
        <v>2945</v>
      </c>
      <c r="G1211" s="52" t="s">
        <v>4112</v>
      </c>
      <c r="H1211" s="52" t="s">
        <v>15</v>
      </c>
      <c r="I1211" s="52" t="s">
        <v>16</v>
      </c>
      <c r="J1211" s="52" t="s">
        <v>1722</v>
      </c>
      <c r="K1211" s="52" t="s">
        <v>30</v>
      </c>
      <c r="L1211" s="52" t="s">
        <v>39</v>
      </c>
      <c r="M1211" s="52" t="s">
        <v>1227</v>
      </c>
      <c r="N1211" s="52" t="s">
        <v>1722</v>
      </c>
      <c r="O1211" s="52" t="s">
        <v>1228</v>
      </c>
      <c r="P1211" s="32"/>
      <c r="Q1211" s="52" t="s">
        <v>1722</v>
      </c>
      <c r="R1211" s="33">
        <f t="shared" si="235"/>
        <v>1</v>
      </c>
      <c r="S1211" s="53" t="str">
        <f t="shared" si="233"/>
        <v>Мінагрополітики</v>
      </c>
      <c r="T1211" s="53"/>
      <c r="U1211" s="31"/>
      <c r="V1211" s="31"/>
      <c r="W1211" s="31"/>
      <c r="X1211" s="57" t="s">
        <v>4367</v>
      </c>
      <c r="Y1211" s="31"/>
      <c r="Z1211" s="57" t="s">
        <v>4367</v>
      </c>
      <c r="AA1211" s="128"/>
      <c r="AB1211" s="128"/>
      <c r="AC1211" s="31"/>
      <c r="AD1211" s="34"/>
      <c r="AE1211" s="59">
        <f t="shared" si="237"/>
        <v>0</v>
      </c>
      <c r="AF1211" s="62" t="e">
        <f t="shared" si="236"/>
        <v>#VALUE!</v>
      </c>
      <c r="AG1211" s="31"/>
      <c r="AH1211" s="31">
        <f t="shared" si="243"/>
        <v>0</v>
      </c>
      <c r="AI1211" s="31">
        <f t="shared" si="243"/>
        <v>0</v>
      </c>
      <c r="AJ1211" s="31">
        <f t="shared" si="243"/>
        <v>0</v>
      </c>
      <c r="AK1211" s="31">
        <f t="shared" si="243"/>
        <v>0</v>
      </c>
      <c r="AL1211" s="31">
        <f t="shared" si="243"/>
        <v>0</v>
      </c>
      <c r="AM1211" s="31">
        <f t="shared" si="243"/>
        <v>0</v>
      </c>
      <c r="AN1211" s="31">
        <f t="shared" si="243"/>
        <v>0</v>
      </c>
      <c r="AO1211" s="31">
        <f t="shared" si="243"/>
        <v>0</v>
      </c>
      <c r="AP1211" s="31">
        <f t="shared" si="243"/>
        <v>0</v>
      </c>
      <c r="AQ1211" s="31">
        <f t="shared" si="243"/>
        <v>0</v>
      </c>
      <c r="AR1211" s="31">
        <f t="shared" si="243"/>
        <v>0</v>
      </c>
      <c r="AS1211" s="31">
        <f t="shared" si="243"/>
        <v>0</v>
      </c>
      <c r="AT1211" s="31">
        <f t="shared" si="243"/>
        <v>0</v>
      </c>
      <c r="AU1211" s="31">
        <f t="shared" si="243"/>
        <v>0</v>
      </c>
      <c r="AV1211" s="31">
        <f t="shared" si="243"/>
        <v>0</v>
      </c>
      <c r="AW1211" s="31">
        <f t="shared" si="243"/>
        <v>0</v>
      </c>
      <c r="AX1211" s="31"/>
    </row>
    <row r="1212" spans="1:50" ht="61.5" hidden="1" customHeight="1" x14ac:dyDescent="0.25">
      <c r="A1212" s="30">
        <v>1207</v>
      </c>
      <c r="B1212" s="73" t="s">
        <v>1222</v>
      </c>
      <c r="C1212" s="52" t="s">
        <v>2710</v>
      </c>
      <c r="D1212" s="31"/>
      <c r="E1212" s="98" t="s">
        <v>4722</v>
      </c>
      <c r="F1212" s="52" t="s">
        <v>2945</v>
      </c>
      <c r="G1212" s="52" t="s">
        <v>4113</v>
      </c>
      <c r="H1212" s="52" t="s">
        <v>15</v>
      </c>
      <c r="I1212" s="52" t="s">
        <v>16</v>
      </c>
      <c r="J1212" s="52" t="s">
        <v>1722</v>
      </c>
      <c r="K1212" s="52" t="s">
        <v>30</v>
      </c>
      <c r="L1212" s="52" t="s">
        <v>39</v>
      </c>
      <c r="M1212" s="52" t="s">
        <v>2956</v>
      </c>
      <c r="N1212" s="52" t="s">
        <v>1722</v>
      </c>
      <c r="O1212" s="52" t="s">
        <v>1231</v>
      </c>
      <c r="P1212" s="32"/>
      <c r="Q1212" s="52" t="s">
        <v>1722</v>
      </c>
      <c r="R1212" s="33">
        <f t="shared" si="235"/>
        <v>1</v>
      </c>
      <c r="S1212" s="53" t="str">
        <f t="shared" si="233"/>
        <v>Мінагрополітики</v>
      </c>
      <c r="T1212" s="53"/>
      <c r="U1212" s="31"/>
      <c r="V1212" s="31"/>
      <c r="W1212" s="31"/>
      <c r="X1212" s="57" t="s">
        <v>4367</v>
      </c>
      <c r="Y1212" s="31"/>
      <c r="Z1212" s="57" t="s">
        <v>4367</v>
      </c>
      <c r="AA1212" s="128"/>
      <c r="AB1212" s="128"/>
      <c r="AC1212" s="31"/>
      <c r="AD1212" s="34"/>
      <c r="AE1212" s="59">
        <f t="shared" si="237"/>
        <v>0</v>
      </c>
      <c r="AF1212" s="62" t="e">
        <f t="shared" si="236"/>
        <v>#VALUE!</v>
      </c>
      <c r="AG1212" s="31"/>
      <c r="AH1212" s="31">
        <f t="shared" si="243"/>
        <v>0</v>
      </c>
      <c r="AI1212" s="31">
        <f t="shared" si="243"/>
        <v>0</v>
      </c>
      <c r="AJ1212" s="31">
        <f t="shared" si="243"/>
        <v>0</v>
      </c>
      <c r="AK1212" s="31">
        <f t="shared" si="243"/>
        <v>0</v>
      </c>
      <c r="AL1212" s="31">
        <f t="shared" si="243"/>
        <v>0</v>
      </c>
      <c r="AM1212" s="31">
        <f t="shared" si="243"/>
        <v>0</v>
      </c>
      <c r="AN1212" s="31">
        <f t="shared" si="243"/>
        <v>0</v>
      </c>
      <c r="AO1212" s="31">
        <f t="shared" si="243"/>
        <v>0</v>
      </c>
      <c r="AP1212" s="31">
        <f t="shared" si="243"/>
        <v>0</v>
      </c>
      <c r="AQ1212" s="31">
        <f t="shared" si="243"/>
        <v>0</v>
      </c>
      <c r="AR1212" s="31">
        <f t="shared" si="243"/>
        <v>0</v>
      </c>
      <c r="AS1212" s="31">
        <f t="shared" si="243"/>
        <v>0</v>
      </c>
      <c r="AT1212" s="31">
        <f t="shared" si="243"/>
        <v>0</v>
      </c>
      <c r="AU1212" s="31">
        <f t="shared" si="243"/>
        <v>0</v>
      </c>
      <c r="AV1212" s="31">
        <f t="shared" si="243"/>
        <v>0</v>
      </c>
      <c r="AW1212" s="31">
        <f t="shared" si="243"/>
        <v>0</v>
      </c>
      <c r="AX1212" s="31"/>
    </row>
    <row r="1213" spans="1:50" ht="61.5" hidden="1" customHeight="1" x14ac:dyDescent="0.25">
      <c r="A1213" s="30">
        <v>1208</v>
      </c>
      <c r="B1213" s="73" t="s">
        <v>1222</v>
      </c>
      <c r="C1213" s="52" t="s">
        <v>2710</v>
      </c>
      <c r="D1213" s="31"/>
      <c r="E1213" s="98" t="s">
        <v>4722</v>
      </c>
      <c r="F1213" s="52" t="s">
        <v>2945</v>
      </c>
      <c r="G1213" s="52" t="s">
        <v>4114</v>
      </c>
      <c r="H1213" s="52" t="s">
        <v>15</v>
      </c>
      <c r="I1213" s="52" t="s">
        <v>16</v>
      </c>
      <c r="J1213" s="52" t="s">
        <v>1722</v>
      </c>
      <c r="K1213" s="52" t="s">
        <v>30</v>
      </c>
      <c r="L1213" s="52" t="s">
        <v>39</v>
      </c>
      <c r="M1213" s="52" t="s">
        <v>2957</v>
      </c>
      <c r="N1213" s="52" t="s">
        <v>1722</v>
      </c>
      <c r="O1213" s="52" t="s">
        <v>1234</v>
      </c>
      <c r="P1213" s="32"/>
      <c r="Q1213" s="52" t="s">
        <v>1722</v>
      </c>
      <c r="R1213" s="33">
        <f t="shared" si="235"/>
        <v>1</v>
      </c>
      <c r="S1213" s="53" t="str">
        <f t="shared" si="233"/>
        <v>Мінагрополітики</v>
      </c>
      <c r="T1213" s="53"/>
      <c r="U1213" s="31"/>
      <c r="V1213" s="31"/>
      <c r="W1213" s="31"/>
      <c r="X1213" s="57" t="s">
        <v>4367</v>
      </c>
      <c r="Y1213" s="31"/>
      <c r="Z1213" s="57" t="s">
        <v>4367</v>
      </c>
      <c r="AA1213" s="128"/>
      <c r="AB1213" s="128"/>
      <c r="AC1213" s="31"/>
      <c r="AD1213" s="34"/>
      <c r="AE1213" s="59">
        <f t="shared" si="237"/>
        <v>0</v>
      </c>
      <c r="AF1213" s="62" t="e">
        <f t="shared" si="236"/>
        <v>#VALUE!</v>
      </c>
      <c r="AG1213" s="31"/>
      <c r="AH1213" s="31">
        <f t="shared" si="243"/>
        <v>0</v>
      </c>
      <c r="AI1213" s="31">
        <f t="shared" si="243"/>
        <v>0</v>
      </c>
      <c r="AJ1213" s="31">
        <f t="shared" si="243"/>
        <v>0</v>
      </c>
      <c r="AK1213" s="31">
        <f t="shared" si="243"/>
        <v>0</v>
      </c>
      <c r="AL1213" s="31">
        <f t="shared" si="243"/>
        <v>0</v>
      </c>
      <c r="AM1213" s="31">
        <f t="shared" si="243"/>
        <v>0</v>
      </c>
      <c r="AN1213" s="31">
        <f t="shared" si="243"/>
        <v>0</v>
      </c>
      <c r="AO1213" s="31">
        <f t="shared" si="243"/>
        <v>0</v>
      </c>
      <c r="AP1213" s="31">
        <f t="shared" si="243"/>
        <v>0</v>
      </c>
      <c r="AQ1213" s="31">
        <f t="shared" si="243"/>
        <v>0</v>
      </c>
      <c r="AR1213" s="31">
        <f t="shared" si="243"/>
        <v>0</v>
      </c>
      <c r="AS1213" s="31">
        <f t="shared" si="243"/>
        <v>0</v>
      </c>
      <c r="AT1213" s="31">
        <f t="shared" si="243"/>
        <v>0</v>
      </c>
      <c r="AU1213" s="31">
        <f t="shared" si="243"/>
        <v>0</v>
      </c>
      <c r="AV1213" s="31">
        <f t="shared" si="243"/>
        <v>0</v>
      </c>
      <c r="AW1213" s="31">
        <f t="shared" si="243"/>
        <v>0</v>
      </c>
      <c r="AX1213" s="31"/>
    </row>
    <row r="1214" spans="1:50" ht="61.5" hidden="1" customHeight="1" x14ac:dyDescent="0.25">
      <c r="A1214" s="30">
        <v>1209</v>
      </c>
      <c r="B1214" s="73" t="s">
        <v>1222</v>
      </c>
      <c r="C1214" s="52" t="s">
        <v>2710</v>
      </c>
      <c r="D1214" s="31"/>
      <c r="E1214" s="98" t="s">
        <v>4722</v>
      </c>
      <c r="F1214" s="52" t="s">
        <v>2945</v>
      </c>
      <c r="G1214" s="52" t="s">
        <v>2958</v>
      </c>
      <c r="H1214" s="52" t="s">
        <v>15</v>
      </c>
      <c r="I1214" s="52" t="s">
        <v>16</v>
      </c>
      <c r="J1214" s="52" t="s">
        <v>1722</v>
      </c>
      <c r="K1214" s="52" t="s">
        <v>30</v>
      </c>
      <c r="L1214" s="52" t="s">
        <v>39</v>
      </c>
      <c r="M1214" s="52" t="s">
        <v>2959</v>
      </c>
      <c r="N1214" s="52" t="s">
        <v>1722</v>
      </c>
      <c r="O1214" s="52" t="s">
        <v>1237</v>
      </c>
      <c r="P1214" s="32"/>
      <c r="Q1214" s="52" t="s">
        <v>1722</v>
      </c>
      <c r="R1214" s="33">
        <f t="shared" si="235"/>
        <v>1</v>
      </c>
      <c r="S1214" s="53" t="str">
        <f t="shared" si="233"/>
        <v>Мінагрополітики</v>
      </c>
      <c r="T1214" s="53"/>
      <c r="U1214" s="31"/>
      <c r="V1214" s="31"/>
      <c r="W1214" s="31"/>
      <c r="X1214" s="57" t="s">
        <v>4367</v>
      </c>
      <c r="Y1214" s="31"/>
      <c r="Z1214" s="57" t="s">
        <v>4367</v>
      </c>
      <c r="AA1214" s="128"/>
      <c r="AB1214" s="128"/>
      <c r="AC1214" s="31"/>
      <c r="AD1214" s="34"/>
      <c r="AE1214" s="59">
        <f t="shared" si="237"/>
        <v>0</v>
      </c>
      <c r="AF1214" s="62" t="e">
        <f t="shared" si="236"/>
        <v>#VALUE!</v>
      </c>
      <c r="AG1214" s="31"/>
      <c r="AH1214" s="31">
        <f t="shared" si="243"/>
        <v>0</v>
      </c>
      <c r="AI1214" s="31">
        <f t="shared" si="243"/>
        <v>0</v>
      </c>
      <c r="AJ1214" s="31">
        <f t="shared" si="243"/>
        <v>0</v>
      </c>
      <c r="AK1214" s="31">
        <f t="shared" si="243"/>
        <v>0</v>
      </c>
      <c r="AL1214" s="31">
        <f t="shared" si="243"/>
        <v>0</v>
      </c>
      <c r="AM1214" s="31">
        <f t="shared" si="243"/>
        <v>0</v>
      </c>
      <c r="AN1214" s="31">
        <f t="shared" si="243"/>
        <v>0</v>
      </c>
      <c r="AO1214" s="31">
        <f t="shared" si="243"/>
        <v>0</v>
      </c>
      <c r="AP1214" s="31">
        <f t="shared" si="243"/>
        <v>0</v>
      </c>
      <c r="AQ1214" s="31">
        <f t="shared" si="243"/>
        <v>0</v>
      </c>
      <c r="AR1214" s="31">
        <f t="shared" si="243"/>
        <v>0</v>
      </c>
      <c r="AS1214" s="31">
        <f t="shared" si="243"/>
        <v>0</v>
      </c>
      <c r="AT1214" s="31">
        <f t="shared" si="243"/>
        <v>0</v>
      </c>
      <c r="AU1214" s="31">
        <f t="shared" si="243"/>
        <v>0</v>
      </c>
      <c r="AV1214" s="31">
        <f t="shared" si="243"/>
        <v>0</v>
      </c>
      <c r="AW1214" s="31">
        <f t="shared" si="243"/>
        <v>0</v>
      </c>
      <c r="AX1214" s="31"/>
    </row>
    <row r="1215" spans="1:50" ht="61.5" hidden="1" customHeight="1" x14ac:dyDescent="0.25">
      <c r="A1215" s="30">
        <v>1210</v>
      </c>
      <c r="B1215" s="73" t="s">
        <v>1222</v>
      </c>
      <c r="C1215" s="52" t="s">
        <v>2710</v>
      </c>
      <c r="D1215" s="31"/>
      <c r="E1215" s="98" t="s">
        <v>4722</v>
      </c>
      <c r="F1215" s="52" t="s">
        <v>2945</v>
      </c>
      <c r="G1215" s="52" t="s">
        <v>2960</v>
      </c>
      <c r="H1215" s="52" t="s">
        <v>15</v>
      </c>
      <c r="I1215" s="52" t="s">
        <v>16</v>
      </c>
      <c r="J1215" s="52" t="s">
        <v>1722</v>
      </c>
      <c r="K1215" s="52" t="s">
        <v>30</v>
      </c>
      <c r="L1215" s="52" t="s">
        <v>39</v>
      </c>
      <c r="M1215" s="52" t="s">
        <v>2961</v>
      </c>
      <c r="N1215" s="52" t="s">
        <v>1722</v>
      </c>
      <c r="O1215" s="52" t="s">
        <v>1240</v>
      </c>
      <c r="P1215" s="32"/>
      <c r="Q1215" s="52" t="s">
        <v>1722</v>
      </c>
      <c r="R1215" s="33">
        <f t="shared" si="235"/>
        <v>1</v>
      </c>
      <c r="S1215" s="53" t="str">
        <f t="shared" si="233"/>
        <v>Мінагрополітики</v>
      </c>
      <c r="T1215" s="53"/>
      <c r="U1215" s="31"/>
      <c r="V1215" s="31"/>
      <c r="W1215" s="31"/>
      <c r="X1215" s="57" t="s">
        <v>4367</v>
      </c>
      <c r="Y1215" s="31"/>
      <c r="Z1215" s="57" t="s">
        <v>4367</v>
      </c>
      <c r="AA1215" s="128"/>
      <c r="AB1215" s="128"/>
      <c r="AC1215" s="31"/>
      <c r="AD1215" s="34"/>
      <c r="AE1215" s="59">
        <f t="shared" si="237"/>
        <v>0</v>
      </c>
      <c r="AF1215" s="62" t="e">
        <f t="shared" si="236"/>
        <v>#VALUE!</v>
      </c>
      <c r="AG1215" s="31"/>
      <c r="AH1215" s="31">
        <f t="shared" si="243"/>
        <v>0</v>
      </c>
      <c r="AI1215" s="31">
        <f t="shared" si="243"/>
        <v>0</v>
      </c>
      <c r="AJ1215" s="31">
        <f t="shared" si="243"/>
        <v>0</v>
      </c>
      <c r="AK1215" s="31">
        <f t="shared" si="243"/>
        <v>0</v>
      </c>
      <c r="AL1215" s="31">
        <f t="shared" si="243"/>
        <v>0</v>
      </c>
      <c r="AM1215" s="31">
        <f t="shared" si="243"/>
        <v>0</v>
      </c>
      <c r="AN1215" s="31">
        <f t="shared" si="243"/>
        <v>0</v>
      </c>
      <c r="AO1215" s="31">
        <f t="shared" si="243"/>
        <v>0</v>
      </c>
      <c r="AP1215" s="31">
        <f t="shared" si="243"/>
        <v>0</v>
      </c>
      <c r="AQ1215" s="31">
        <f t="shared" si="243"/>
        <v>0</v>
      </c>
      <c r="AR1215" s="31">
        <f t="shared" si="243"/>
        <v>0</v>
      </c>
      <c r="AS1215" s="31">
        <f t="shared" si="243"/>
        <v>0</v>
      </c>
      <c r="AT1215" s="31">
        <f t="shared" si="243"/>
        <v>0</v>
      </c>
      <c r="AU1215" s="31">
        <f t="shared" si="243"/>
        <v>0</v>
      </c>
      <c r="AV1215" s="31">
        <f t="shared" si="243"/>
        <v>0</v>
      </c>
      <c r="AW1215" s="31">
        <f t="shared" si="243"/>
        <v>0</v>
      </c>
      <c r="AX1215" s="31"/>
    </row>
    <row r="1216" spans="1:50" ht="61.5" hidden="1" customHeight="1" x14ac:dyDescent="0.25">
      <c r="A1216" s="30">
        <v>1211</v>
      </c>
      <c r="B1216" s="73" t="s">
        <v>1222</v>
      </c>
      <c r="C1216" s="52" t="s">
        <v>2710</v>
      </c>
      <c r="D1216" s="52" t="s">
        <v>2962</v>
      </c>
      <c r="E1216" s="98" t="s">
        <v>4723</v>
      </c>
      <c r="F1216" s="52" t="s">
        <v>2963</v>
      </c>
      <c r="G1216" s="52" t="s">
        <v>4115</v>
      </c>
      <c r="H1216" s="52" t="s">
        <v>15</v>
      </c>
      <c r="I1216" s="52" t="s">
        <v>15</v>
      </c>
      <c r="J1216" s="52" t="s">
        <v>353</v>
      </c>
      <c r="K1216" s="52" t="s">
        <v>30</v>
      </c>
      <c r="L1216" s="52" t="s">
        <v>39</v>
      </c>
      <c r="M1216" s="52" t="s">
        <v>54</v>
      </c>
      <c r="N1216" s="52" t="s">
        <v>1722</v>
      </c>
      <c r="O1216" s="52" t="s">
        <v>55</v>
      </c>
      <c r="P1216" s="32"/>
      <c r="Q1216" s="52" t="s">
        <v>353</v>
      </c>
      <c r="R1216" s="33">
        <f t="shared" si="235"/>
        <v>1</v>
      </c>
      <c r="S1216" s="53" t="str">
        <f t="shared" si="233"/>
        <v>Мінрегіон</v>
      </c>
      <c r="T1216" s="53"/>
      <c r="U1216" s="31"/>
      <c r="V1216" s="31"/>
      <c r="W1216" s="31"/>
      <c r="X1216" s="57" t="s">
        <v>4367</v>
      </c>
      <c r="Y1216" s="31"/>
      <c r="Z1216" s="31"/>
      <c r="AA1216" s="31"/>
      <c r="AB1216" s="31"/>
      <c r="AC1216" s="31"/>
      <c r="AD1216" s="34"/>
      <c r="AE1216" s="59">
        <f t="shared" si="237"/>
        <v>0</v>
      </c>
      <c r="AF1216" s="62" t="e">
        <f t="shared" si="236"/>
        <v>#VALUE!</v>
      </c>
      <c r="AG1216" s="31"/>
      <c r="AH1216" s="31">
        <f t="shared" si="243"/>
        <v>0</v>
      </c>
      <c r="AI1216" s="31">
        <f t="shared" si="243"/>
        <v>0</v>
      </c>
      <c r="AJ1216" s="31">
        <f t="shared" si="243"/>
        <v>0</v>
      </c>
      <c r="AK1216" s="31">
        <f t="shared" si="243"/>
        <v>0</v>
      </c>
      <c r="AL1216" s="31">
        <f t="shared" si="243"/>
        <v>0</v>
      </c>
      <c r="AM1216" s="31">
        <f t="shared" si="243"/>
        <v>0</v>
      </c>
      <c r="AN1216" s="31">
        <f t="shared" si="243"/>
        <v>0</v>
      </c>
      <c r="AO1216" s="31">
        <f t="shared" si="243"/>
        <v>0</v>
      </c>
      <c r="AP1216" s="31">
        <f t="shared" si="243"/>
        <v>0</v>
      </c>
      <c r="AQ1216" s="31">
        <f t="shared" si="243"/>
        <v>0</v>
      </c>
      <c r="AR1216" s="31">
        <f t="shared" si="243"/>
        <v>0</v>
      </c>
      <c r="AS1216" s="31">
        <f t="shared" si="243"/>
        <v>0</v>
      </c>
      <c r="AT1216" s="31">
        <f t="shared" si="243"/>
        <v>0</v>
      </c>
      <c r="AU1216" s="31">
        <f t="shared" si="243"/>
        <v>0</v>
      </c>
      <c r="AV1216" s="31">
        <f t="shared" si="243"/>
        <v>0</v>
      </c>
      <c r="AW1216" s="31">
        <f t="shared" si="243"/>
        <v>0</v>
      </c>
      <c r="AX1216" s="31"/>
    </row>
    <row r="1217" spans="1:50" ht="61.5" hidden="1" customHeight="1" x14ac:dyDescent="0.25">
      <c r="A1217" s="30">
        <v>1212</v>
      </c>
      <c r="B1217" s="73" t="s">
        <v>1222</v>
      </c>
      <c r="C1217" s="52" t="s">
        <v>2710</v>
      </c>
      <c r="D1217" s="31"/>
      <c r="E1217" s="98" t="s">
        <v>4723</v>
      </c>
      <c r="F1217" s="52" t="s">
        <v>2963</v>
      </c>
      <c r="G1217" s="52" t="s">
        <v>4116</v>
      </c>
      <c r="H1217" s="52" t="s">
        <v>36</v>
      </c>
      <c r="I1217" s="52" t="s">
        <v>36</v>
      </c>
      <c r="J1217" s="52" t="s">
        <v>353</v>
      </c>
      <c r="K1217" s="52" t="s">
        <v>30</v>
      </c>
      <c r="L1217" s="52" t="s">
        <v>39</v>
      </c>
      <c r="M1217" s="52" t="s">
        <v>58</v>
      </c>
      <c r="N1217" s="52" t="s">
        <v>1725</v>
      </c>
      <c r="O1217" s="52" t="s">
        <v>55</v>
      </c>
      <c r="P1217" s="32"/>
      <c r="Q1217" s="52" t="s">
        <v>353</v>
      </c>
      <c r="R1217" s="33">
        <f t="shared" si="235"/>
        <v>1</v>
      </c>
      <c r="S1217" s="53" t="str">
        <f t="shared" si="233"/>
        <v>Мінрегіон</v>
      </c>
      <c r="T1217" s="53"/>
      <c r="U1217" s="31"/>
      <c r="V1217" s="31"/>
      <c r="W1217" s="31"/>
      <c r="X1217" s="57" t="s">
        <v>4367</v>
      </c>
      <c r="Y1217" s="31"/>
      <c r="Z1217" s="31"/>
      <c r="AA1217" s="31"/>
      <c r="AB1217" s="31"/>
      <c r="AC1217" s="31"/>
      <c r="AD1217" s="34"/>
      <c r="AE1217" s="59">
        <f t="shared" si="237"/>
        <v>0</v>
      </c>
      <c r="AF1217" s="62" t="e">
        <f t="shared" si="236"/>
        <v>#VALUE!</v>
      </c>
      <c r="AG1217" s="31"/>
      <c r="AH1217" s="31">
        <f t="shared" si="243"/>
        <v>0</v>
      </c>
      <c r="AI1217" s="31">
        <f t="shared" si="243"/>
        <v>0</v>
      </c>
      <c r="AJ1217" s="31">
        <f t="shared" si="243"/>
        <v>0</v>
      </c>
      <c r="AK1217" s="31">
        <f t="shared" si="243"/>
        <v>0</v>
      </c>
      <c r="AL1217" s="31">
        <f t="shared" si="243"/>
        <v>0</v>
      </c>
      <c r="AM1217" s="31">
        <f t="shared" si="243"/>
        <v>0</v>
      </c>
      <c r="AN1217" s="31">
        <f t="shared" si="243"/>
        <v>0</v>
      </c>
      <c r="AO1217" s="31">
        <f t="shared" si="243"/>
        <v>0</v>
      </c>
      <c r="AP1217" s="31">
        <f t="shared" si="243"/>
        <v>0</v>
      </c>
      <c r="AQ1217" s="31">
        <f t="shared" si="243"/>
        <v>0</v>
      </c>
      <c r="AR1217" s="31">
        <f t="shared" si="243"/>
        <v>0</v>
      </c>
      <c r="AS1217" s="31">
        <f t="shared" si="243"/>
        <v>0</v>
      </c>
      <c r="AT1217" s="31">
        <f t="shared" si="243"/>
        <v>0</v>
      </c>
      <c r="AU1217" s="31">
        <f t="shared" si="243"/>
        <v>0</v>
      </c>
      <c r="AV1217" s="31">
        <f t="shared" si="243"/>
        <v>0</v>
      </c>
      <c r="AW1217" s="31">
        <f t="shared" ref="AW1217" si="244">IF(ISNUMBER(FIND($AD1217,AW$5)),$AD1217,"")</f>
        <v>0</v>
      </c>
      <c r="AX1217" s="31"/>
    </row>
    <row r="1218" spans="1:50" ht="61.5" hidden="1" customHeight="1" x14ac:dyDescent="0.25">
      <c r="A1218" s="30">
        <v>1213</v>
      </c>
      <c r="B1218" s="73" t="s">
        <v>1222</v>
      </c>
      <c r="C1218" s="52" t="s">
        <v>2710</v>
      </c>
      <c r="D1218" s="31"/>
      <c r="E1218" s="98" t="s">
        <v>4723</v>
      </c>
      <c r="F1218" s="52" t="s">
        <v>2963</v>
      </c>
      <c r="G1218" s="52" t="s">
        <v>4117</v>
      </c>
      <c r="H1218" s="52" t="s">
        <v>156</v>
      </c>
      <c r="I1218" s="52" t="s">
        <v>193</v>
      </c>
      <c r="J1218" s="52" t="s">
        <v>353</v>
      </c>
      <c r="K1218" s="52" t="s">
        <v>30</v>
      </c>
      <c r="L1218" s="52" t="s">
        <v>39</v>
      </c>
      <c r="M1218" s="52" t="s">
        <v>64</v>
      </c>
      <c r="N1218" s="52" t="s">
        <v>65</v>
      </c>
      <c r="O1218" s="52" t="s">
        <v>55</v>
      </c>
      <c r="P1218" s="32"/>
      <c r="Q1218" s="52" t="s">
        <v>353</v>
      </c>
      <c r="R1218" s="33">
        <f t="shared" si="235"/>
        <v>1</v>
      </c>
      <c r="S1218" s="53" t="str">
        <f t="shared" ref="S1218:S1281" si="245">IF(R1218=1,Q1218,LEFT(Q1218,FIND(" ",Q1218)-1))</f>
        <v>Мінрегіон</v>
      </c>
      <c r="T1218" s="53"/>
      <c r="U1218" s="31"/>
      <c r="V1218" s="31"/>
      <c r="W1218" s="31"/>
      <c r="X1218" s="57" t="s">
        <v>4367</v>
      </c>
      <c r="Y1218" s="31"/>
      <c r="Z1218" s="31"/>
      <c r="AA1218" s="31"/>
      <c r="AB1218" s="31"/>
      <c r="AC1218" s="31"/>
      <c r="AD1218" s="34"/>
      <c r="AE1218" s="59">
        <f t="shared" si="237"/>
        <v>0</v>
      </c>
      <c r="AF1218" s="62" t="e">
        <f t="shared" si="236"/>
        <v>#VALUE!</v>
      </c>
      <c r="AG1218" s="31"/>
      <c r="AH1218" s="31">
        <f t="shared" ref="AH1218:AW1233" si="246">IF(ISNUMBER(FIND($AD1218,AH$5)),$AD1218,"")</f>
        <v>0</v>
      </c>
      <c r="AI1218" s="31">
        <f t="shared" si="246"/>
        <v>0</v>
      </c>
      <c r="AJ1218" s="31">
        <f t="shared" si="246"/>
        <v>0</v>
      </c>
      <c r="AK1218" s="31">
        <f t="shared" si="246"/>
        <v>0</v>
      </c>
      <c r="AL1218" s="31">
        <f t="shared" si="246"/>
        <v>0</v>
      </c>
      <c r="AM1218" s="31">
        <f t="shared" si="246"/>
        <v>0</v>
      </c>
      <c r="AN1218" s="31">
        <f t="shared" si="246"/>
        <v>0</v>
      </c>
      <c r="AO1218" s="31">
        <f t="shared" si="246"/>
        <v>0</v>
      </c>
      <c r="AP1218" s="31">
        <f t="shared" si="246"/>
        <v>0</v>
      </c>
      <c r="AQ1218" s="31">
        <f t="shared" si="246"/>
        <v>0</v>
      </c>
      <c r="AR1218" s="31">
        <f t="shared" si="246"/>
        <v>0</v>
      </c>
      <c r="AS1218" s="31">
        <f t="shared" si="246"/>
        <v>0</v>
      </c>
      <c r="AT1218" s="31">
        <f t="shared" si="246"/>
        <v>0</v>
      </c>
      <c r="AU1218" s="31">
        <f t="shared" si="246"/>
        <v>0</v>
      </c>
      <c r="AV1218" s="31">
        <f t="shared" si="246"/>
        <v>0</v>
      </c>
      <c r="AW1218" s="31">
        <f t="shared" si="246"/>
        <v>0</v>
      </c>
      <c r="AX1218" s="31"/>
    </row>
    <row r="1219" spans="1:50" ht="61.5" hidden="1" customHeight="1" x14ac:dyDescent="0.25">
      <c r="A1219" s="30">
        <v>1214</v>
      </c>
      <c r="B1219" s="73" t="s">
        <v>1222</v>
      </c>
      <c r="C1219" s="52" t="s">
        <v>2710</v>
      </c>
      <c r="D1219" s="31"/>
      <c r="E1219" s="98" t="s">
        <v>4723</v>
      </c>
      <c r="F1219" s="52" t="s">
        <v>2963</v>
      </c>
      <c r="G1219" s="52" t="s">
        <v>4118</v>
      </c>
      <c r="H1219" s="52" t="s">
        <v>98</v>
      </c>
      <c r="I1219" s="52" t="s">
        <v>68</v>
      </c>
      <c r="J1219" s="52" t="s">
        <v>353</v>
      </c>
      <c r="K1219" s="52" t="s">
        <v>30</v>
      </c>
      <c r="L1219" s="52" t="s">
        <v>39</v>
      </c>
      <c r="M1219" s="52" t="s">
        <v>69</v>
      </c>
      <c r="N1219" s="52" t="s">
        <v>70</v>
      </c>
      <c r="O1219" s="52" t="s">
        <v>55</v>
      </c>
      <c r="P1219" s="32"/>
      <c r="Q1219" s="52" t="s">
        <v>353</v>
      </c>
      <c r="R1219" s="33">
        <f t="shared" si="235"/>
        <v>1</v>
      </c>
      <c r="S1219" s="53" t="str">
        <f t="shared" si="245"/>
        <v>Мінрегіон</v>
      </c>
      <c r="T1219" s="53"/>
      <c r="U1219" s="31"/>
      <c r="V1219" s="31"/>
      <c r="W1219" s="31"/>
      <c r="X1219" s="57" t="s">
        <v>4367</v>
      </c>
      <c r="Y1219" s="31"/>
      <c r="Z1219" s="31"/>
      <c r="AA1219" s="31"/>
      <c r="AB1219" s="31"/>
      <c r="AC1219" s="31"/>
      <c r="AD1219" s="34"/>
      <c r="AE1219" s="59">
        <f t="shared" si="237"/>
        <v>0</v>
      </c>
      <c r="AF1219" s="62" t="e">
        <f t="shared" si="236"/>
        <v>#VALUE!</v>
      </c>
      <c r="AG1219" s="31"/>
      <c r="AH1219" s="31">
        <f t="shared" si="246"/>
        <v>0</v>
      </c>
      <c r="AI1219" s="31">
        <f t="shared" si="246"/>
        <v>0</v>
      </c>
      <c r="AJ1219" s="31">
        <f t="shared" si="246"/>
        <v>0</v>
      </c>
      <c r="AK1219" s="31">
        <f t="shared" si="246"/>
        <v>0</v>
      </c>
      <c r="AL1219" s="31">
        <f t="shared" si="246"/>
        <v>0</v>
      </c>
      <c r="AM1219" s="31">
        <f t="shared" si="246"/>
        <v>0</v>
      </c>
      <c r="AN1219" s="31">
        <f t="shared" si="246"/>
        <v>0</v>
      </c>
      <c r="AO1219" s="31">
        <f t="shared" si="246"/>
        <v>0</v>
      </c>
      <c r="AP1219" s="31">
        <f t="shared" si="246"/>
        <v>0</v>
      </c>
      <c r="AQ1219" s="31">
        <f t="shared" si="246"/>
        <v>0</v>
      </c>
      <c r="AR1219" s="31">
        <f t="shared" si="246"/>
        <v>0</v>
      </c>
      <c r="AS1219" s="31">
        <f t="shared" si="246"/>
        <v>0</v>
      </c>
      <c r="AT1219" s="31">
        <f t="shared" si="246"/>
        <v>0</v>
      </c>
      <c r="AU1219" s="31">
        <f t="shared" si="246"/>
        <v>0</v>
      </c>
      <c r="AV1219" s="31">
        <f t="shared" si="246"/>
        <v>0</v>
      </c>
      <c r="AW1219" s="31">
        <f t="shared" si="246"/>
        <v>0</v>
      </c>
      <c r="AX1219" s="31"/>
    </row>
    <row r="1220" spans="1:50" ht="61.5" hidden="1" customHeight="1" x14ac:dyDescent="0.25">
      <c r="A1220" s="30">
        <v>1215</v>
      </c>
      <c r="B1220" s="73" t="s">
        <v>1222</v>
      </c>
      <c r="C1220" s="52" t="s">
        <v>2710</v>
      </c>
      <c r="D1220" s="31"/>
      <c r="E1220" s="98" t="s">
        <v>4723</v>
      </c>
      <c r="F1220" s="52" t="s">
        <v>2963</v>
      </c>
      <c r="G1220" s="52" t="s">
        <v>4119</v>
      </c>
      <c r="H1220" s="52" t="s">
        <v>15</v>
      </c>
      <c r="I1220" s="52" t="s">
        <v>16</v>
      </c>
      <c r="J1220" s="52" t="s">
        <v>1722</v>
      </c>
      <c r="K1220" s="52" t="s">
        <v>30</v>
      </c>
      <c r="L1220" s="52" t="s">
        <v>39</v>
      </c>
      <c r="M1220" s="52" t="s">
        <v>1227</v>
      </c>
      <c r="N1220" s="52" t="s">
        <v>1722</v>
      </c>
      <c r="O1220" s="52" t="s">
        <v>1228</v>
      </c>
      <c r="P1220" s="32"/>
      <c r="Q1220" s="52" t="s">
        <v>1722</v>
      </c>
      <c r="R1220" s="33">
        <f t="shared" si="235"/>
        <v>1</v>
      </c>
      <c r="S1220" s="53" t="str">
        <f t="shared" si="245"/>
        <v>Мінагрополітики</v>
      </c>
      <c r="T1220" s="53"/>
      <c r="U1220" s="31"/>
      <c r="V1220" s="31"/>
      <c r="W1220" s="31"/>
      <c r="X1220" s="57" t="s">
        <v>4367</v>
      </c>
      <c r="Y1220" s="31"/>
      <c r="Z1220" s="57" t="s">
        <v>4367</v>
      </c>
      <c r="AA1220" s="128"/>
      <c r="AB1220" s="128"/>
      <c r="AC1220" s="31"/>
      <c r="AD1220" s="34"/>
      <c r="AE1220" s="59">
        <f t="shared" si="237"/>
        <v>0</v>
      </c>
      <c r="AF1220" s="62" t="e">
        <f t="shared" si="236"/>
        <v>#VALUE!</v>
      </c>
      <c r="AG1220" s="31"/>
      <c r="AH1220" s="31">
        <f t="shared" si="246"/>
        <v>0</v>
      </c>
      <c r="AI1220" s="31">
        <f t="shared" si="246"/>
        <v>0</v>
      </c>
      <c r="AJ1220" s="31">
        <f t="shared" si="246"/>
        <v>0</v>
      </c>
      <c r="AK1220" s="31">
        <f t="shared" si="246"/>
        <v>0</v>
      </c>
      <c r="AL1220" s="31">
        <f t="shared" si="246"/>
        <v>0</v>
      </c>
      <c r="AM1220" s="31">
        <f t="shared" si="246"/>
        <v>0</v>
      </c>
      <c r="AN1220" s="31">
        <f t="shared" si="246"/>
        <v>0</v>
      </c>
      <c r="AO1220" s="31">
        <f t="shared" si="246"/>
        <v>0</v>
      </c>
      <c r="AP1220" s="31">
        <f t="shared" si="246"/>
        <v>0</v>
      </c>
      <c r="AQ1220" s="31">
        <f t="shared" si="246"/>
        <v>0</v>
      </c>
      <c r="AR1220" s="31">
        <f t="shared" si="246"/>
        <v>0</v>
      </c>
      <c r="AS1220" s="31">
        <f t="shared" si="246"/>
        <v>0</v>
      </c>
      <c r="AT1220" s="31">
        <f t="shared" si="246"/>
        <v>0</v>
      </c>
      <c r="AU1220" s="31">
        <f t="shared" si="246"/>
        <v>0</v>
      </c>
      <c r="AV1220" s="31">
        <f t="shared" si="246"/>
        <v>0</v>
      </c>
      <c r="AW1220" s="31">
        <f t="shared" si="246"/>
        <v>0</v>
      </c>
      <c r="AX1220" s="31"/>
    </row>
    <row r="1221" spans="1:50" ht="61.5" hidden="1" customHeight="1" x14ac:dyDescent="0.25">
      <c r="A1221" s="30">
        <v>1216</v>
      </c>
      <c r="B1221" s="73" t="s">
        <v>1222</v>
      </c>
      <c r="C1221" s="52" t="s">
        <v>2710</v>
      </c>
      <c r="D1221" s="31"/>
      <c r="E1221" s="98" t="s">
        <v>4723</v>
      </c>
      <c r="F1221" s="52" t="s">
        <v>2963</v>
      </c>
      <c r="G1221" s="52" t="s">
        <v>4120</v>
      </c>
      <c r="H1221" s="52" t="s">
        <v>15</v>
      </c>
      <c r="I1221" s="52" t="s">
        <v>16</v>
      </c>
      <c r="J1221" s="52" t="s">
        <v>1722</v>
      </c>
      <c r="K1221" s="52" t="s">
        <v>30</v>
      </c>
      <c r="L1221" s="52" t="s">
        <v>39</v>
      </c>
      <c r="M1221" s="52" t="s">
        <v>2964</v>
      </c>
      <c r="N1221" s="52" t="s">
        <v>1722</v>
      </c>
      <c r="O1221" s="52" t="s">
        <v>1231</v>
      </c>
      <c r="P1221" s="32"/>
      <c r="Q1221" s="52" t="s">
        <v>1722</v>
      </c>
      <c r="R1221" s="33">
        <f t="shared" si="235"/>
        <v>1</v>
      </c>
      <c r="S1221" s="53" t="str">
        <f t="shared" si="245"/>
        <v>Мінагрополітики</v>
      </c>
      <c r="T1221" s="53"/>
      <c r="U1221" s="31"/>
      <c r="V1221" s="31"/>
      <c r="W1221" s="31"/>
      <c r="X1221" s="57" t="s">
        <v>4367</v>
      </c>
      <c r="Y1221" s="31"/>
      <c r="Z1221" s="57" t="s">
        <v>4367</v>
      </c>
      <c r="AA1221" s="128"/>
      <c r="AB1221" s="128"/>
      <c r="AC1221" s="31"/>
      <c r="AD1221" s="34"/>
      <c r="AE1221" s="59">
        <f t="shared" si="237"/>
        <v>0</v>
      </c>
      <c r="AF1221" s="62" t="e">
        <f t="shared" si="236"/>
        <v>#VALUE!</v>
      </c>
      <c r="AG1221" s="31"/>
      <c r="AH1221" s="31">
        <f t="shared" si="246"/>
        <v>0</v>
      </c>
      <c r="AI1221" s="31">
        <f t="shared" si="246"/>
        <v>0</v>
      </c>
      <c r="AJ1221" s="31">
        <f t="shared" si="246"/>
        <v>0</v>
      </c>
      <c r="AK1221" s="31">
        <f t="shared" si="246"/>
        <v>0</v>
      </c>
      <c r="AL1221" s="31">
        <f t="shared" si="246"/>
        <v>0</v>
      </c>
      <c r="AM1221" s="31">
        <f t="shared" si="246"/>
        <v>0</v>
      </c>
      <c r="AN1221" s="31">
        <f t="shared" si="246"/>
        <v>0</v>
      </c>
      <c r="AO1221" s="31">
        <f t="shared" si="246"/>
        <v>0</v>
      </c>
      <c r="AP1221" s="31">
        <f t="shared" si="246"/>
        <v>0</v>
      </c>
      <c r="AQ1221" s="31">
        <f t="shared" si="246"/>
        <v>0</v>
      </c>
      <c r="AR1221" s="31">
        <f t="shared" si="246"/>
        <v>0</v>
      </c>
      <c r="AS1221" s="31">
        <f t="shared" si="246"/>
        <v>0</v>
      </c>
      <c r="AT1221" s="31">
        <f t="shared" si="246"/>
        <v>0</v>
      </c>
      <c r="AU1221" s="31">
        <f t="shared" si="246"/>
        <v>0</v>
      </c>
      <c r="AV1221" s="31">
        <f t="shared" si="246"/>
        <v>0</v>
      </c>
      <c r="AW1221" s="31">
        <f t="shared" si="246"/>
        <v>0</v>
      </c>
      <c r="AX1221" s="31"/>
    </row>
    <row r="1222" spans="1:50" ht="61.5" hidden="1" customHeight="1" x14ac:dyDescent="0.25">
      <c r="A1222" s="30">
        <v>1217</v>
      </c>
      <c r="B1222" s="73" t="s">
        <v>1222</v>
      </c>
      <c r="C1222" s="52" t="s">
        <v>2710</v>
      </c>
      <c r="D1222" s="31"/>
      <c r="E1222" s="98" t="s">
        <v>4723</v>
      </c>
      <c r="F1222" s="52" t="s">
        <v>2963</v>
      </c>
      <c r="G1222" s="52" t="s">
        <v>4121</v>
      </c>
      <c r="H1222" s="52" t="s">
        <v>15</v>
      </c>
      <c r="I1222" s="52" t="s">
        <v>16</v>
      </c>
      <c r="J1222" s="52" t="s">
        <v>1722</v>
      </c>
      <c r="K1222" s="52" t="s">
        <v>30</v>
      </c>
      <c r="L1222" s="52" t="s">
        <v>39</v>
      </c>
      <c r="M1222" s="52" t="s">
        <v>2965</v>
      </c>
      <c r="N1222" s="52" t="s">
        <v>1722</v>
      </c>
      <c r="O1222" s="52" t="s">
        <v>1234</v>
      </c>
      <c r="P1222" s="32"/>
      <c r="Q1222" s="52" t="s">
        <v>1722</v>
      </c>
      <c r="R1222" s="33">
        <f t="shared" ref="R1222:R1285" si="247">IF(ISBLANK(Q1222),0,LEN(TRIM(Q1222))-LEN(SUBSTITUTE(Q1222," ",""))+1)</f>
        <v>1</v>
      </c>
      <c r="S1222" s="53" t="str">
        <f t="shared" si="245"/>
        <v>Мінагрополітики</v>
      </c>
      <c r="T1222" s="53"/>
      <c r="U1222" s="31"/>
      <c r="V1222" s="31"/>
      <c r="W1222" s="31"/>
      <c r="X1222" s="57" t="s">
        <v>4367</v>
      </c>
      <c r="Y1222" s="31"/>
      <c r="Z1222" s="57" t="s">
        <v>4367</v>
      </c>
      <c r="AA1222" s="128"/>
      <c r="AB1222" s="128"/>
      <c r="AC1222" s="31"/>
      <c r="AD1222" s="34"/>
      <c r="AE1222" s="59">
        <f t="shared" si="237"/>
        <v>0</v>
      </c>
      <c r="AF1222" s="62" t="e">
        <f t="shared" si="236"/>
        <v>#VALUE!</v>
      </c>
      <c r="AG1222" s="31"/>
      <c r="AH1222" s="31">
        <f t="shared" si="246"/>
        <v>0</v>
      </c>
      <c r="AI1222" s="31">
        <f t="shared" si="246"/>
        <v>0</v>
      </c>
      <c r="AJ1222" s="31">
        <f t="shared" si="246"/>
        <v>0</v>
      </c>
      <c r="AK1222" s="31">
        <f t="shared" si="246"/>
        <v>0</v>
      </c>
      <c r="AL1222" s="31">
        <f t="shared" si="246"/>
        <v>0</v>
      </c>
      <c r="AM1222" s="31">
        <f t="shared" si="246"/>
        <v>0</v>
      </c>
      <c r="AN1222" s="31">
        <f t="shared" si="246"/>
        <v>0</v>
      </c>
      <c r="AO1222" s="31">
        <f t="shared" si="246"/>
        <v>0</v>
      </c>
      <c r="AP1222" s="31">
        <f t="shared" si="246"/>
        <v>0</v>
      </c>
      <c r="AQ1222" s="31">
        <f t="shared" si="246"/>
        <v>0</v>
      </c>
      <c r="AR1222" s="31">
        <f t="shared" si="246"/>
        <v>0</v>
      </c>
      <c r="AS1222" s="31">
        <f t="shared" si="246"/>
        <v>0</v>
      </c>
      <c r="AT1222" s="31">
        <f t="shared" si="246"/>
        <v>0</v>
      </c>
      <c r="AU1222" s="31">
        <f t="shared" si="246"/>
        <v>0</v>
      </c>
      <c r="AV1222" s="31">
        <f t="shared" si="246"/>
        <v>0</v>
      </c>
      <c r="AW1222" s="31">
        <f t="shared" si="246"/>
        <v>0</v>
      </c>
      <c r="AX1222" s="31"/>
    </row>
    <row r="1223" spans="1:50" ht="61.5" hidden="1" customHeight="1" x14ac:dyDescent="0.25">
      <c r="A1223" s="30">
        <v>1218</v>
      </c>
      <c r="B1223" s="73" t="s">
        <v>1222</v>
      </c>
      <c r="C1223" s="52" t="s">
        <v>2710</v>
      </c>
      <c r="D1223" s="31"/>
      <c r="E1223" s="98" t="s">
        <v>4723</v>
      </c>
      <c r="F1223" s="52" t="s">
        <v>2963</v>
      </c>
      <c r="G1223" s="52" t="s">
        <v>4122</v>
      </c>
      <c r="H1223" s="52" t="s">
        <v>15</v>
      </c>
      <c r="I1223" s="52" t="s">
        <v>16</v>
      </c>
      <c r="J1223" s="52" t="s">
        <v>1722</v>
      </c>
      <c r="K1223" s="52" t="s">
        <v>30</v>
      </c>
      <c r="L1223" s="52" t="s">
        <v>39</v>
      </c>
      <c r="M1223" s="52" t="s">
        <v>2966</v>
      </c>
      <c r="N1223" s="52" t="s">
        <v>1722</v>
      </c>
      <c r="O1223" s="52" t="s">
        <v>1237</v>
      </c>
      <c r="P1223" s="32"/>
      <c r="Q1223" s="52" t="s">
        <v>1722</v>
      </c>
      <c r="R1223" s="33">
        <f t="shared" si="247"/>
        <v>1</v>
      </c>
      <c r="S1223" s="53" t="str">
        <f t="shared" si="245"/>
        <v>Мінагрополітики</v>
      </c>
      <c r="T1223" s="53"/>
      <c r="U1223" s="31"/>
      <c r="V1223" s="31"/>
      <c r="W1223" s="31"/>
      <c r="X1223" s="57" t="s">
        <v>4367</v>
      </c>
      <c r="Y1223" s="31"/>
      <c r="Z1223" s="57" t="s">
        <v>4367</v>
      </c>
      <c r="AA1223" s="128"/>
      <c r="AB1223" s="128"/>
      <c r="AC1223" s="31"/>
      <c r="AD1223" s="34"/>
      <c r="AE1223" s="59">
        <f t="shared" si="237"/>
        <v>0</v>
      </c>
      <c r="AF1223" s="62" t="e">
        <f t="shared" ref="AF1223:AF1286" si="248">IF(AE1223=1,AD1223,LEFT(AD1223,FIND(" ",AD1223)-1))</f>
        <v>#VALUE!</v>
      </c>
      <c r="AG1223" s="31"/>
      <c r="AH1223" s="31">
        <f t="shared" si="246"/>
        <v>0</v>
      </c>
      <c r="AI1223" s="31">
        <f t="shared" si="246"/>
        <v>0</v>
      </c>
      <c r="AJ1223" s="31">
        <f t="shared" si="246"/>
        <v>0</v>
      </c>
      <c r="AK1223" s="31">
        <f t="shared" si="246"/>
        <v>0</v>
      </c>
      <c r="AL1223" s="31">
        <f t="shared" si="246"/>
        <v>0</v>
      </c>
      <c r="AM1223" s="31">
        <f t="shared" si="246"/>
        <v>0</v>
      </c>
      <c r="AN1223" s="31">
        <f t="shared" si="246"/>
        <v>0</v>
      </c>
      <c r="AO1223" s="31">
        <f t="shared" si="246"/>
        <v>0</v>
      </c>
      <c r="AP1223" s="31">
        <f t="shared" si="246"/>
        <v>0</v>
      </c>
      <c r="AQ1223" s="31">
        <f t="shared" si="246"/>
        <v>0</v>
      </c>
      <c r="AR1223" s="31">
        <f t="shared" si="246"/>
        <v>0</v>
      </c>
      <c r="AS1223" s="31">
        <f t="shared" si="246"/>
        <v>0</v>
      </c>
      <c r="AT1223" s="31">
        <f t="shared" si="246"/>
        <v>0</v>
      </c>
      <c r="AU1223" s="31">
        <f t="shared" si="246"/>
        <v>0</v>
      </c>
      <c r="AV1223" s="31">
        <f t="shared" si="246"/>
        <v>0</v>
      </c>
      <c r="AW1223" s="31">
        <f t="shared" si="246"/>
        <v>0</v>
      </c>
      <c r="AX1223" s="31"/>
    </row>
    <row r="1224" spans="1:50" ht="61.5" hidden="1" customHeight="1" x14ac:dyDescent="0.25">
      <c r="A1224" s="30">
        <v>1219</v>
      </c>
      <c r="B1224" s="73" t="s">
        <v>1222</v>
      </c>
      <c r="C1224" s="52" t="s">
        <v>2710</v>
      </c>
      <c r="D1224" s="31"/>
      <c r="E1224" s="98" t="s">
        <v>4723</v>
      </c>
      <c r="F1224" s="52" t="s">
        <v>2963</v>
      </c>
      <c r="G1224" s="52" t="s">
        <v>2967</v>
      </c>
      <c r="H1224" s="52" t="s">
        <v>15</v>
      </c>
      <c r="I1224" s="52" t="s">
        <v>16</v>
      </c>
      <c r="J1224" s="52" t="s">
        <v>1722</v>
      </c>
      <c r="K1224" s="52" t="s">
        <v>30</v>
      </c>
      <c r="L1224" s="52" t="s">
        <v>39</v>
      </c>
      <c r="M1224" s="52" t="s">
        <v>2968</v>
      </c>
      <c r="N1224" s="52" t="s">
        <v>1722</v>
      </c>
      <c r="O1224" s="52" t="s">
        <v>1240</v>
      </c>
      <c r="P1224" s="32"/>
      <c r="Q1224" s="52" t="s">
        <v>1722</v>
      </c>
      <c r="R1224" s="33">
        <f t="shared" si="247"/>
        <v>1</v>
      </c>
      <c r="S1224" s="53" t="str">
        <f t="shared" si="245"/>
        <v>Мінагрополітики</v>
      </c>
      <c r="T1224" s="53"/>
      <c r="U1224" s="31"/>
      <c r="V1224" s="31"/>
      <c r="W1224" s="31"/>
      <c r="X1224" s="57" t="s">
        <v>4367</v>
      </c>
      <c r="Y1224" s="31"/>
      <c r="Z1224" s="57" t="s">
        <v>4367</v>
      </c>
      <c r="AA1224" s="128"/>
      <c r="AB1224" s="128"/>
      <c r="AC1224" s="31"/>
      <c r="AD1224" s="34"/>
      <c r="AE1224" s="59">
        <f t="shared" ref="AE1224:AE1287" si="249">IF(ISBLANK(AD1224),0,LEN(TRIM(AD1224))-LEN(SUBSTITUTE(AD1224," ",""))+1)</f>
        <v>0</v>
      </c>
      <c r="AF1224" s="62" t="e">
        <f t="shared" si="248"/>
        <v>#VALUE!</v>
      </c>
      <c r="AG1224" s="31"/>
      <c r="AH1224" s="31">
        <f t="shared" si="246"/>
        <v>0</v>
      </c>
      <c r="AI1224" s="31">
        <f t="shared" si="246"/>
        <v>0</v>
      </c>
      <c r="AJ1224" s="31">
        <f t="shared" si="246"/>
        <v>0</v>
      </c>
      <c r="AK1224" s="31">
        <f t="shared" si="246"/>
        <v>0</v>
      </c>
      <c r="AL1224" s="31">
        <f t="shared" si="246"/>
        <v>0</v>
      </c>
      <c r="AM1224" s="31">
        <f t="shared" si="246"/>
        <v>0</v>
      </c>
      <c r="AN1224" s="31">
        <f t="shared" si="246"/>
        <v>0</v>
      </c>
      <c r="AO1224" s="31">
        <f t="shared" si="246"/>
        <v>0</v>
      </c>
      <c r="AP1224" s="31">
        <f t="shared" si="246"/>
        <v>0</v>
      </c>
      <c r="AQ1224" s="31">
        <f t="shared" si="246"/>
        <v>0</v>
      </c>
      <c r="AR1224" s="31">
        <f t="shared" si="246"/>
        <v>0</v>
      </c>
      <c r="AS1224" s="31">
        <f t="shared" si="246"/>
        <v>0</v>
      </c>
      <c r="AT1224" s="31">
        <f t="shared" si="246"/>
        <v>0</v>
      </c>
      <c r="AU1224" s="31">
        <f t="shared" si="246"/>
        <v>0</v>
      </c>
      <c r="AV1224" s="31">
        <f t="shared" si="246"/>
        <v>0</v>
      </c>
      <c r="AW1224" s="31">
        <f t="shared" si="246"/>
        <v>0</v>
      </c>
      <c r="AX1224" s="31"/>
    </row>
    <row r="1225" spans="1:50" ht="61.5" hidden="1" customHeight="1" x14ac:dyDescent="0.25">
      <c r="A1225" s="30">
        <v>1220</v>
      </c>
      <c r="B1225" s="73" t="s">
        <v>1222</v>
      </c>
      <c r="C1225" s="52" t="s">
        <v>2710</v>
      </c>
      <c r="D1225" s="52" t="s">
        <v>2969</v>
      </c>
      <c r="E1225" s="98" t="s">
        <v>4724</v>
      </c>
      <c r="F1225" s="52" t="s">
        <v>2970</v>
      </c>
      <c r="G1225" s="52" t="s">
        <v>2971</v>
      </c>
      <c r="H1225" s="52" t="s">
        <v>2972</v>
      </c>
      <c r="I1225" s="52" t="s">
        <v>2973</v>
      </c>
      <c r="J1225" s="52" t="s">
        <v>2866</v>
      </c>
      <c r="K1225" s="52" t="s">
        <v>30</v>
      </c>
      <c r="L1225" s="52" t="s">
        <v>39</v>
      </c>
      <c r="M1225" s="52" t="s">
        <v>54</v>
      </c>
      <c r="N1225" s="52" t="s">
        <v>1722</v>
      </c>
      <c r="O1225" s="52" t="s">
        <v>55</v>
      </c>
      <c r="P1225" s="32"/>
      <c r="Q1225" s="52" t="s">
        <v>2866</v>
      </c>
      <c r="R1225" s="33">
        <f t="shared" si="247"/>
        <v>2</v>
      </c>
      <c r="S1225" s="53" t="str">
        <f t="shared" si="245"/>
        <v>Мінагрополітики</v>
      </c>
      <c r="T1225" s="53"/>
      <c r="U1225" s="31"/>
      <c r="V1225" s="31"/>
      <c r="W1225" s="31"/>
      <c r="X1225" s="31"/>
      <c r="Y1225" s="31"/>
      <c r="Z1225" s="31"/>
      <c r="AA1225" s="31"/>
      <c r="AB1225" s="31"/>
      <c r="AC1225" s="31"/>
      <c r="AD1225" s="34"/>
      <c r="AE1225" s="59">
        <f t="shared" si="249"/>
        <v>0</v>
      </c>
      <c r="AF1225" s="62" t="e">
        <f t="shared" si="248"/>
        <v>#VALUE!</v>
      </c>
      <c r="AG1225" s="31"/>
      <c r="AH1225" s="31">
        <f t="shared" si="246"/>
        <v>0</v>
      </c>
      <c r="AI1225" s="31">
        <f t="shared" si="246"/>
        <v>0</v>
      </c>
      <c r="AJ1225" s="31">
        <f t="shared" si="246"/>
        <v>0</v>
      </c>
      <c r="AK1225" s="31">
        <f t="shared" si="246"/>
        <v>0</v>
      </c>
      <c r="AL1225" s="31">
        <f t="shared" si="246"/>
        <v>0</v>
      </c>
      <c r="AM1225" s="31">
        <f t="shared" si="246"/>
        <v>0</v>
      </c>
      <c r="AN1225" s="31">
        <f t="shared" si="246"/>
        <v>0</v>
      </c>
      <c r="AO1225" s="31">
        <f t="shared" si="246"/>
        <v>0</v>
      </c>
      <c r="AP1225" s="31">
        <f t="shared" si="246"/>
        <v>0</v>
      </c>
      <c r="AQ1225" s="31">
        <f t="shared" si="246"/>
        <v>0</v>
      </c>
      <c r="AR1225" s="31">
        <f t="shared" si="246"/>
        <v>0</v>
      </c>
      <c r="AS1225" s="31">
        <f t="shared" si="246"/>
        <v>0</v>
      </c>
      <c r="AT1225" s="31">
        <f t="shared" si="246"/>
        <v>0</v>
      </c>
      <c r="AU1225" s="31">
        <f t="shared" si="246"/>
        <v>0</v>
      </c>
      <c r="AV1225" s="31">
        <f t="shared" si="246"/>
        <v>0</v>
      </c>
      <c r="AW1225" s="31">
        <f t="shared" si="246"/>
        <v>0</v>
      </c>
      <c r="AX1225" s="31"/>
    </row>
    <row r="1226" spans="1:50" ht="61.5" hidden="1" customHeight="1" x14ac:dyDescent="0.25">
      <c r="A1226" s="30">
        <v>1221</v>
      </c>
      <c r="B1226" s="73" t="s">
        <v>1222</v>
      </c>
      <c r="C1226" s="52" t="s">
        <v>2710</v>
      </c>
      <c r="D1226" s="31"/>
      <c r="E1226" s="98" t="s">
        <v>4724</v>
      </c>
      <c r="F1226" s="52" t="s">
        <v>2970</v>
      </c>
      <c r="G1226" s="52" t="s">
        <v>2974</v>
      </c>
      <c r="H1226" s="52" t="s">
        <v>2975</v>
      </c>
      <c r="I1226" s="52" t="s">
        <v>2976</v>
      </c>
      <c r="J1226" s="52" t="s">
        <v>2866</v>
      </c>
      <c r="K1226" s="52" t="s">
        <v>30</v>
      </c>
      <c r="L1226" s="52" t="s">
        <v>39</v>
      </c>
      <c r="M1226" s="52" t="s">
        <v>58</v>
      </c>
      <c r="N1226" s="52" t="s">
        <v>1725</v>
      </c>
      <c r="O1226" s="52" t="s">
        <v>55</v>
      </c>
      <c r="P1226" s="32"/>
      <c r="Q1226" s="52" t="s">
        <v>2866</v>
      </c>
      <c r="R1226" s="33">
        <f t="shared" si="247"/>
        <v>2</v>
      </c>
      <c r="S1226" s="53" t="str">
        <f t="shared" si="245"/>
        <v>Мінагрополітики</v>
      </c>
      <c r="T1226" s="53"/>
      <c r="U1226" s="31"/>
      <c r="V1226" s="31"/>
      <c r="W1226" s="31"/>
      <c r="X1226" s="31"/>
      <c r="Y1226" s="31"/>
      <c r="Z1226" s="31"/>
      <c r="AA1226" s="31"/>
      <c r="AB1226" s="31"/>
      <c r="AC1226" s="31"/>
      <c r="AD1226" s="34"/>
      <c r="AE1226" s="59">
        <f t="shared" si="249"/>
        <v>0</v>
      </c>
      <c r="AF1226" s="62" t="e">
        <f t="shared" si="248"/>
        <v>#VALUE!</v>
      </c>
      <c r="AG1226" s="31"/>
      <c r="AH1226" s="31">
        <f t="shared" si="246"/>
        <v>0</v>
      </c>
      <c r="AI1226" s="31">
        <f t="shared" si="246"/>
        <v>0</v>
      </c>
      <c r="AJ1226" s="31">
        <f t="shared" si="246"/>
        <v>0</v>
      </c>
      <c r="AK1226" s="31">
        <f t="shared" si="246"/>
        <v>0</v>
      </c>
      <c r="AL1226" s="31">
        <f t="shared" si="246"/>
        <v>0</v>
      </c>
      <c r="AM1226" s="31">
        <f t="shared" si="246"/>
        <v>0</v>
      </c>
      <c r="AN1226" s="31">
        <f t="shared" si="246"/>
        <v>0</v>
      </c>
      <c r="AO1226" s="31">
        <f t="shared" si="246"/>
        <v>0</v>
      </c>
      <c r="AP1226" s="31">
        <f t="shared" si="246"/>
        <v>0</v>
      </c>
      <c r="AQ1226" s="31">
        <f t="shared" si="246"/>
        <v>0</v>
      </c>
      <c r="AR1226" s="31">
        <f t="shared" si="246"/>
        <v>0</v>
      </c>
      <c r="AS1226" s="31">
        <f t="shared" si="246"/>
        <v>0</v>
      </c>
      <c r="AT1226" s="31">
        <f t="shared" si="246"/>
        <v>0</v>
      </c>
      <c r="AU1226" s="31">
        <f t="shared" si="246"/>
        <v>0</v>
      </c>
      <c r="AV1226" s="31">
        <f t="shared" si="246"/>
        <v>0</v>
      </c>
      <c r="AW1226" s="31">
        <f t="shared" si="246"/>
        <v>0</v>
      </c>
      <c r="AX1226" s="31"/>
    </row>
    <row r="1227" spans="1:50" ht="61.5" hidden="1" customHeight="1" x14ac:dyDescent="0.25">
      <c r="A1227" s="30">
        <v>1222</v>
      </c>
      <c r="B1227" s="73" t="s">
        <v>1222</v>
      </c>
      <c r="C1227" s="52" t="s">
        <v>2710</v>
      </c>
      <c r="D1227" s="31"/>
      <c r="E1227" s="98" t="s">
        <v>4724</v>
      </c>
      <c r="F1227" s="52" t="s">
        <v>2970</v>
      </c>
      <c r="G1227" s="52" t="s">
        <v>4123</v>
      </c>
      <c r="H1227" s="52" t="s">
        <v>2977</v>
      </c>
      <c r="I1227" s="52" t="s">
        <v>2978</v>
      </c>
      <c r="J1227" s="52" t="s">
        <v>2866</v>
      </c>
      <c r="K1227" s="52" t="s">
        <v>30</v>
      </c>
      <c r="L1227" s="52" t="s">
        <v>39</v>
      </c>
      <c r="M1227" s="52" t="s">
        <v>64</v>
      </c>
      <c r="N1227" s="52" t="s">
        <v>65</v>
      </c>
      <c r="O1227" s="52" t="s">
        <v>55</v>
      </c>
      <c r="P1227" s="32"/>
      <c r="Q1227" s="52" t="s">
        <v>2866</v>
      </c>
      <c r="R1227" s="33">
        <f t="shared" si="247"/>
        <v>2</v>
      </c>
      <c r="S1227" s="53" t="str">
        <f t="shared" si="245"/>
        <v>Мінагрополітики</v>
      </c>
      <c r="T1227" s="53"/>
      <c r="U1227" s="31"/>
      <c r="V1227" s="31"/>
      <c r="W1227" s="31"/>
      <c r="X1227" s="31"/>
      <c r="Y1227" s="31"/>
      <c r="Z1227" s="31"/>
      <c r="AA1227" s="31"/>
      <c r="AB1227" s="31"/>
      <c r="AC1227" s="31"/>
      <c r="AD1227" s="34"/>
      <c r="AE1227" s="59">
        <f t="shared" si="249"/>
        <v>0</v>
      </c>
      <c r="AF1227" s="62" t="e">
        <f t="shared" si="248"/>
        <v>#VALUE!</v>
      </c>
      <c r="AG1227" s="31"/>
      <c r="AH1227" s="31">
        <f t="shared" si="246"/>
        <v>0</v>
      </c>
      <c r="AI1227" s="31">
        <f t="shared" si="246"/>
        <v>0</v>
      </c>
      <c r="AJ1227" s="31">
        <f t="shared" si="246"/>
        <v>0</v>
      </c>
      <c r="AK1227" s="31">
        <f t="shared" si="246"/>
        <v>0</v>
      </c>
      <c r="AL1227" s="31">
        <f t="shared" si="246"/>
        <v>0</v>
      </c>
      <c r="AM1227" s="31">
        <f t="shared" si="246"/>
        <v>0</v>
      </c>
      <c r="AN1227" s="31">
        <f t="shared" si="246"/>
        <v>0</v>
      </c>
      <c r="AO1227" s="31">
        <f t="shared" si="246"/>
        <v>0</v>
      </c>
      <c r="AP1227" s="31">
        <f t="shared" si="246"/>
        <v>0</v>
      </c>
      <c r="AQ1227" s="31">
        <f t="shared" si="246"/>
        <v>0</v>
      </c>
      <c r="AR1227" s="31">
        <f t="shared" si="246"/>
        <v>0</v>
      </c>
      <c r="AS1227" s="31">
        <f t="shared" si="246"/>
        <v>0</v>
      </c>
      <c r="AT1227" s="31">
        <f t="shared" si="246"/>
        <v>0</v>
      </c>
      <c r="AU1227" s="31">
        <f t="shared" si="246"/>
        <v>0</v>
      </c>
      <c r="AV1227" s="31">
        <f t="shared" si="246"/>
        <v>0</v>
      </c>
      <c r="AW1227" s="31">
        <f t="shared" si="246"/>
        <v>0</v>
      </c>
      <c r="AX1227" s="31"/>
    </row>
    <row r="1228" spans="1:50" ht="61.5" hidden="1" customHeight="1" x14ac:dyDescent="0.25">
      <c r="A1228" s="30">
        <v>1223</v>
      </c>
      <c r="B1228" s="73" t="s">
        <v>1222</v>
      </c>
      <c r="C1228" s="52" t="s">
        <v>2710</v>
      </c>
      <c r="D1228" s="31"/>
      <c r="E1228" s="98" t="s">
        <v>4724</v>
      </c>
      <c r="F1228" s="52" t="s">
        <v>2970</v>
      </c>
      <c r="G1228" s="52" t="s">
        <v>4124</v>
      </c>
      <c r="H1228" s="52" t="s">
        <v>2979</v>
      </c>
      <c r="I1228" s="52" t="s">
        <v>68</v>
      </c>
      <c r="J1228" s="52" t="s">
        <v>1722</v>
      </c>
      <c r="K1228" s="52" t="s">
        <v>30</v>
      </c>
      <c r="L1228" s="52" t="s">
        <v>39</v>
      </c>
      <c r="M1228" s="52" t="s">
        <v>69</v>
      </c>
      <c r="N1228" s="52" t="s">
        <v>70</v>
      </c>
      <c r="O1228" s="52" t="s">
        <v>55</v>
      </c>
      <c r="P1228" s="32"/>
      <c r="Q1228" s="52" t="s">
        <v>1722</v>
      </c>
      <c r="R1228" s="33">
        <f t="shared" si="247"/>
        <v>1</v>
      </c>
      <c r="S1228" s="53" t="str">
        <f t="shared" si="245"/>
        <v>Мінагрополітики</v>
      </c>
      <c r="T1228" s="53"/>
      <c r="U1228" s="31"/>
      <c r="V1228" s="31"/>
      <c r="W1228" s="31"/>
      <c r="X1228" s="31"/>
      <c r="Y1228" s="31"/>
      <c r="Z1228" s="31"/>
      <c r="AA1228" s="31"/>
      <c r="AB1228" s="31"/>
      <c r="AC1228" s="31"/>
      <c r="AD1228" s="34"/>
      <c r="AE1228" s="59">
        <f t="shared" si="249"/>
        <v>0</v>
      </c>
      <c r="AF1228" s="62" t="e">
        <f t="shared" si="248"/>
        <v>#VALUE!</v>
      </c>
      <c r="AG1228" s="31"/>
      <c r="AH1228" s="31">
        <f t="shared" si="246"/>
        <v>0</v>
      </c>
      <c r="AI1228" s="31">
        <f t="shared" si="246"/>
        <v>0</v>
      </c>
      <c r="AJ1228" s="31">
        <f t="shared" si="246"/>
        <v>0</v>
      </c>
      <c r="AK1228" s="31">
        <f t="shared" si="246"/>
        <v>0</v>
      </c>
      <c r="AL1228" s="31">
        <f t="shared" si="246"/>
        <v>0</v>
      </c>
      <c r="AM1228" s="31">
        <f t="shared" si="246"/>
        <v>0</v>
      </c>
      <c r="AN1228" s="31">
        <f t="shared" si="246"/>
        <v>0</v>
      </c>
      <c r="AO1228" s="31">
        <f t="shared" si="246"/>
        <v>0</v>
      </c>
      <c r="AP1228" s="31">
        <f t="shared" si="246"/>
        <v>0</v>
      </c>
      <c r="AQ1228" s="31">
        <f t="shared" si="246"/>
        <v>0</v>
      </c>
      <c r="AR1228" s="31">
        <f t="shared" si="246"/>
        <v>0</v>
      </c>
      <c r="AS1228" s="31">
        <f t="shared" si="246"/>
        <v>0</v>
      </c>
      <c r="AT1228" s="31">
        <f t="shared" si="246"/>
        <v>0</v>
      </c>
      <c r="AU1228" s="31">
        <f t="shared" si="246"/>
        <v>0</v>
      </c>
      <c r="AV1228" s="31">
        <f t="shared" si="246"/>
        <v>0</v>
      </c>
      <c r="AW1228" s="31">
        <f t="shared" si="246"/>
        <v>0</v>
      </c>
      <c r="AX1228" s="31"/>
    </row>
    <row r="1229" spans="1:50" ht="61.5" hidden="1" customHeight="1" x14ac:dyDescent="0.25">
      <c r="A1229" s="30">
        <v>1224</v>
      </c>
      <c r="B1229" s="73" t="s">
        <v>1222</v>
      </c>
      <c r="C1229" s="52" t="s">
        <v>2710</v>
      </c>
      <c r="D1229" s="52" t="s">
        <v>2980</v>
      </c>
      <c r="E1229" s="98" t="s">
        <v>4725</v>
      </c>
      <c r="F1229" s="52" t="s">
        <v>2981</v>
      </c>
      <c r="G1229" s="52" t="s">
        <v>2982</v>
      </c>
      <c r="H1229" s="52" t="s">
        <v>28</v>
      </c>
      <c r="I1229" s="52" t="s">
        <v>53</v>
      </c>
      <c r="J1229" s="52" t="s">
        <v>2866</v>
      </c>
      <c r="K1229" s="52" t="s">
        <v>30</v>
      </c>
      <c r="L1229" s="52" t="s">
        <v>39</v>
      </c>
      <c r="M1229" s="52" t="s">
        <v>54</v>
      </c>
      <c r="N1229" s="52" t="s">
        <v>1722</v>
      </c>
      <c r="O1229" s="52" t="s">
        <v>55</v>
      </c>
      <c r="P1229" s="32"/>
      <c r="Q1229" s="52" t="s">
        <v>2866</v>
      </c>
      <c r="R1229" s="33">
        <f t="shared" si="247"/>
        <v>2</v>
      </c>
      <c r="S1229" s="53" t="str">
        <f t="shared" si="245"/>
        <v>Мінагрополітики</v>
      </c>
      <c r="T1229" s="53"/>
      <c r="U1229" s="31"/>
      <c r="V1229" s="31"/>
      <c r="W1229" s="31"/>
      <c r="X1229" s="31"/>
      <c r="Y1229" s="57" t="s">
        <v>4367</v>
      </c>
      <c r="Z1229" s="31"/>
      <c r="AA1229" s="31"/>
      <c r="AB1229" s="31"/>
      <c r="AC1229" s="31"/>
      <c r="AD1229" s="34"/>
      <c r="AE1229" s="59">
        <f t="shared" si="249"/>
        <v>0</v>
      </c>
      <c r="AF1229" s="62" t="e">
        <f t="shared" si="248"/>
        <v>#VALUE!</v>
      </c>
      <c r="AG1229" s="31"/>
      <c r="AH1229" s="31">
        <f t="shared" si="246"/>
        <v>0</v>
      </c>
      <c r="AI1229" s="31">
        <f t="shared" si="246"/>
        <v>0</v>
      </c>
      <c r="AJ1229" s="31">
        <f t="shared" si="246"/>
        <v>0</v>
      </c>
      <c r="AK1229" s="31">
        <f t="shared" si="246"/>
        <v>0</v>
      </c>
      <c r="AL1229" s="31">
        <f t="shared" si="246"/>
        <v>0</v>
      </c>
      <c r="AM1229" s="31">
        <f t="shared" si="246"/>
        <v>0</v>
      </c>
      <c r="AN1229" s="31">
        <f t="shared" si="246"/>
        <v>0</v>
      </c>
      <c r="AO1229" s="31">
        <f t="shared" si="246"/>
        <v>0</v>
      </c>
      <c r="AP1229" s="31">
        <f t="shared" si="246"/>
        <v>0</v>
      </c>
      <c r="AQ1229" s="31">
        <f t="shared" si="246"/>
        <v>0</v>
      </c>
      <c r="AR1229" s="31">
        <f t="shared" si="246"/>
        <v>0</v>
      </c>
      <c r="AS1229" s="31">
        <f t="shared" si="246"/>
        <v>0</v>
      </c>
      <c r="AT1229" s="31">
        <f t="shared" si="246"/>
        <v>0</v>
      </c>
      <c r="AU1229" s="31">
        <f t="shared" si="246"/>
        <v>0</v>
      </c>
      <c r="AV1229" s="31">
        <f t="shared" si="246"/>
        <v>0</v>
      </c>
      <c r="AW1229" s="31">
        <f t="shared" si="246"/>
        <v>0</v>
      </c>
      <c r="AX1229" s="31"/>
    </row>
    <row r="1230" spans="1:50" ht="61.5" hidden="1" customHeight="1" x14ac:dyDescent="0.25">
      <c r="A1230" s="30">
        <v>1225</v>
      </c>
      <c r="B1230" s="73" t="s">
        <v>1222</v>
      </c>
      <c r="C1230" s="52" t="s">
        <v>2710</v>
      </c>
      <c r="D1230" s="31"/>
      <c r="E1230" s="98" t="s">
        <v>4725</v>
      </c>
      <c r="F1230" s="52" t="s">
        <v>2981</v>
      </c>
      <c r="G1230" s="52" t="s">
        <v>2983</v>
      </c>
      <c r="H1230" s="52" t="s">
        <v>57</v>
      </c>
      <c r="I1230" s="52" t="s">
        <v>29</v>
      </c>
      <c r="J1230" s="52" t="s">
        <v>2866</v>
      </c>
      <c r="K1230" s="52" t="s">
        <v>30</v>
      </c>
      <c r="L1230" s="52" t="s">
        <v>39</v>
      </c>
      <c r="M1230" s="52" t="s">
        <v>58</v>
      </c>
      <c r="N1230" s="52" t="s">
        <v>1725</v>
      </c>
      <c r="O1230" s="52" t="s">
        <v>55</v>
      </c>
      <c r="P1230" s="32"/>
      <c r="Q1230" s="52" t="s">
        <v>2866</v>
      </c>
      <c r="R1230" s="33">
        <f t="shared" si="247"/>
        <v>2</v>
      </c>
      <c r="S1230" s="53" t="str">
        <f t="shared" si="245"/>
        <v>Мінагрополітики</v>
      </c>
      <c r="T1230" s="53"/>
      <c r="U1230" s="31"/>
      <c r="V1230" s="31"/>
      <c r="W1230" s="31"/>
      <c r="X1230" s="31"/>
      <c r="Y1230" s="57" t="s">
        <v>4367</v>
      </c>
      <c r="Z1230" s="31"/>
      <c r="AA1230" s="31"/>
      <c r="AB1230" s="31"/>
      <c r="AC1230" s="31"/>
      <c r="AD1230" s="34"/>
      <c r="AE1230" s="59">
        <f t="shared" si="249"/>
        <v>0</v>
      </c>
      <c r="AF1230" s="62" t="e">
        <f t="shared" si="248"/>
        <v>#VALUE!</v>
      </c>
      <c r="AG1230" s="31"/>
      <c r="AH1230" s="31">
        <f t="shared" si="246"/>
        <v>0</v>
      </c>
      <c r="AI1230" s="31">
        <f t="shared" si="246"/>
        <v>0</v>
      </c>
      <c r="AJ1230" s="31">
        <f t="shared" si="246"/>
        <v>0</v>
      </c>
      <c r="AK1230" s="31">
        <f t="shared" si="246"/>
        <v>0</v>
      </c>
      <c r="AL1230" s="31">
        <f t="shared" si="246"/>
        <v>0</v>
      </c>
      <c r="AM1230" s="31">
        <f t="shared" si="246"/>
        <v>0</v>
      </c>
      <c r="AN1230" s="31">
        <f t="shared" si="246"/>
        <v>0</v>
      </c>
      <c r="AO1230" s="31">
        <f t="shared" si="246"/>
        <v>0</v>
      </c>
      <c r="AP1230" s="31">
        <f t="shared" si="246"/>
        <v>0</v>
      </c>
      <c r="AQ1230" s="31">
        <f t="shared" si="246"/>
        <v>0</v>
      </c>
      <c r="AR1230" s="31">
        <f t="shared" si="246"/>
        <v>0</v>
      </c>
      <c r="AS1230" s="31">
        <f t="shared" si="246"/>
        <v>0</v>
      </c>
      <c r="AT1230" s="31">
        <f t="shared" si="246"/>
        <v>0</v>
      </c>
      <c r="AU1230" s="31">
        <f t="shared" si="246"/>
        <v>0</v>
      </c>
      <c r="AV1230" s="31">
        <f t="shared" si="246"/>
        <v>0</v>
      </c>
      <c r="AW1230" s="31">
        <f t="shared" si="246"/>
        <v>0</v>
      </c>
      <c r="AX1230" s="31"/>
    </row>
    <row r="1231" spans="1:50" ht="61.5" hidden="1" customHeight="1" x14ac:dyDescent="0.25">
      <c r="A1231" s="30">
        <v>1226</v>
      </c>
      <c r="B1231" s="73" t="s">
        <v>1222</v>
      </c>
      <c r="C1231" s="52" t="s">
        <v>2710</v>
      </c>
      <c r="D1231" s="31"/>
      <c r="E1231" s="98" t="s">
        <v>4725</v>
      </c>
      <c r="F1231" s="52" t="s">
        <v>2981</v>
      </c>
      <c r="G1231" s="52" t="s">
        <v>2984</v>
      </c>
      <c r="H1231" s="52" t="s">
        <v>61</v>
      </c>
      <c r="I1231" s="52" t="s">
        <v>62</v>
      </c>
      <c r="J1231" s="52" t="s">
        <v>2866</v>
      </c>
      <c r="K1231" s="52" t="s">
        <v>30</v>
      </c>
      <c r="L1231" s="52" t="s">
        <v>39</v>
      </c>
      <c r="M1231" s="52" t="s">
        <v>64</v>
      </c>
      <c r="N1231" s="52" t="s">
        <v>65</v>
      </c>
      <c r="O1231" s="52" t="s">
        <v>55</v>
      </c>
      <c r="P1231" s="32"/>
      <c r="Q1231" s="52" t="s">
        <v>2866</v>
      </c>
      <c r="R1231" s="33">
        <f t="shared" si="247"/>
        <v>2</v>
      </c>
      <c r="S1231" s="53" t="str">
        <f t="shared" si="245"/>
        <v>Мінагрополітики</v>
      </c>
      <c r="T1231" s="53"/>
      <c r="U1231" s="31"/>
      <c r="V1231" s="31"/>
      <c r="W1231" s="31"/>
      <c r="X1231" s="31"/>
      <c r="Y1231" s="57" t="s">
        <v>4367</v>
      </c>
      <c r="Z1231" s="31"/>
      <c r="AA1231" s="31"/>
      <c r="AB1231" s="31"/>
      <c r="AC1231" s="31"/>
      <c r="AD1231" s="34"/>
      <c r="AE1231" s="59">
        <f t="shared" si="249"/>
        <v>0</v>
      </c>
      <c r="AF1231" s="62" t="e">
        <f t="shared" si="248"/>
        <v>#VALUE!</v>
      </c>
      <c r="AG1231" s="31"/>
      <c r="AH1231" s="31">
        <f t="shared" si="246"/>
        <v>0</v>
      </c>
      <c r="AI1231" s="31">
        <f t="shared" si="246"/>
        <v>0</v>
      </c>
      <c r="AJ1231" s="31">
        <f t="shared" si="246"/>
        <v>0</v>
      </c>
      <c r="AK1231" s="31">
        <f t="shared" si="246"/>
        <v>0</v>
      </c>
      <c r="AL1231" s="31">
        <f t="shared" si="246"/>
        <v>0</v>
      </c>
      <c r="AM1231" s="31">
        <f t="shared" si="246"/>
        <v>0</v>
      </c>
      <c r="AN1231" s="31">
        <f t="shared" si="246"/>
        <v>0</v>
      </c>
      <c r="AO1231" s="31">
        <f t="shared" si="246"/>
        <v>0</v>
      </c>
      <c r="AP1231" s="31">
        <f t="shared" si="246"/>
        <v>0</v>
      </c>
      <c r="AQ1231" s="31">
        <f t="shared" si="246"/>
        <v>0</v>
      </c>
      <c r="AR1231" s="31">
        <f t="shared" si="246"/>
        <v>0</v>
      </c>
      <c r="AS1231" s="31">
        <f t="shared" si="246"/>
        <v>0</v>
      </c>
      <c r="AT1231" s="31">
        <f t="shared" si="246"/>
        <v>0</v>
      </c>
      <c r="AU1231" s="31">
        <f t="shared" si="246"/>
        <v>0</v>
      </c>
      <c r="AV1231" s="31">
        <f t="shared" si="246"/>
        <v>0</v>
      </c>
      <c r="AW1231" s="31">
        <f t="shared" si="246"/>
        <v>0</v>
      </c>
      <c r="AX1231" s="31"/>
    </row>
    <row r="1232" spans="1:50" ht="61.5" hidden="1" customHeight="1" x14ac:dyDescent="0.25">
      <c r="A1232" s="30">
        <v>1227</v>
      </c>
      <c r="B1232" s="73" t="s">
        <v>1222</v>
      </c>
      <c r="C1232" s="52" t="s">
        <v>2710</v>
      </c>
      <c r="D1232" s="31"/>
      <c r="E1232" s="98" t="s">
        <v>4725</v>
      </c>
      <c r="F1232" s="52" t="s">
        <v>2981</v>
      </c>
      <c r="G1232" s="52" t="s">
        <v>4125</v>
      </c>
      <c r="H1232" s="52" t="s">
        <v>67</v>
      </c>
      <c r="I1232" s="52" t="s">
        <v>68</v>
      </c>
      <c r="J1232" s="52" t="s">
        <v>1722</v>
      </c>
      <c r="K1232" s="52" t="s">
        <v>30</v>
      </c>
      <c r="L1232" s="52" t="s">
        <v>39</v>
      </c>
      <c r="M1232" s="52" t="s">
        <v>69</v>
      </c>
      <c r="N1232" s="52" t="s">
        <v>70</v>
      </c>
      <c r="O1232" s="52" t="s">
        <v>55</v>
      </c>
      <c r="P1232" s="32"/>
      <c r="Q1232" s="52" t="s">
        <v>1722</v>
      </c>
      <c r="R1232" s="33">
        <f t="shared" si="247"/>
        <v>1</v>
      </c>
      <c r="S1232" s="53" t="str">
        <f t="shared" si="245"/>
        <v>Мінагрополітики</v>
      </c>
      <c r="T1232" s="53"/>
      <c r="U1232" s="31"/>
      <c r="V1232" s="31"/>
      <c r="W1232" s="31"/>
      <c r="X1232" s="31"/>
      <c r="Y1232" s="57" t="s">
        <v>4367</v>
      </c>
      <c r="Z1232" s="31"/>
      <c r="AA1232" s="31"/>
      <c r="AB1232" s="31"/>
      <c r="AC1232" s="31"/>
      <c r="AD1232" s="34"/>
      <c r="AE1232" s="59">
        <f t="shared" si="249"/>
        <v>0</v>
      </c>
      <c r="AF1232" s="62" t="e">
        <f t="shared" si="248"/>
        <v>#VALUE!</v>
      </c>
      <c r="AG1232" s="31"/>
      <c r="AH1232" s="31">
        <f t="shared" si="246"/>
        <v>0</v>
      </c>
      <c r="AI1232" s="31">
        <f t="shared" si="246"/>
        <v>0</v>
      </c>
      <c r="AJ1232" s="31">
        <f t="shared" si="246"/>
        <v>0</v>
      </c>
      <c r="AK1232" s="31">
        <f t="shared" si="246"/>
        <v>0</v>
      </c>
      <c r="AL1232" s="31">
        <f t="shared" si="246"/>
        <v>0</v>
      </c>
      <c r="AM1232" s="31">
        <f t="shared" si="246"/>
        <v>0</v>
      </c>
      <c r="AN1232" s="31">
        <f t="shared" si="246"/>
        <v>0</v>
      </c>
      <c r="AO1232" s="31">
        <f t="shared" si="246"/>
        <v>0</v>
      </c>
      <c r="AP1232" s="31">
        <f t="shared" si="246"/>
        <v>0</v>
      </c>
      <c r="AQ1232" s="31">
        <f t="shared" si="246"/>
        <v>0</v>
      </c>
      <c r="AR1232" s="31">
        <f t="shared" si="246"/>
        <v>0</v>
      </c>
      <c r="AS1232" s="31">
        <f t="shared" si="246"/>
        <v>0</v>
      </c>
      <c r="AT1232" s="31">
        <f t="shared" si="246"/>
        <v>0</v>
      </c>
      <c r="AU1232" s="31">
        <f t="shared" si="246"/>
        <v>0</v>
      </c>
      <c r="AV1232" s="31">
        <f t="shared" si="246"/>
        <v>0</v>
      </c>
      <c r="AW1232" s="31">
        <f t="shared" si="246"/>
        <v>0</v>
      </c>
      <c r="AX1232" s="31"/>
    </row>
    <row r="1233" spans="1:50" ht="61.5" hidden="1" customHeight="1" x14ac:dyDescent="0.25">
      <c r="A1233" s="30">
        <v>1228</v>
      </c>
      <c r="B1233" s="73" t="s">
        <v>1222</v>
      </c>
      <c r="C1233" s="52" t="s">
        <v>2710</v>
      </c>
      <c r="D1233" s="31"/>
      <c r="E1233" s="98" t="s">
        <v>4725</v>
      </c>
      <c r="F1233" s="52" t="s">
        <v>2981</v>
      </c>
      <c r="G1233" s="52" t="s">
        <v>4126</v>
      </c>
      <c r="H1233" s="52" t="s">
        <v>2985</v>
      </c>
      <c r="I1233" s="52" t="s">
        <v>2985</v>
      </c>
      <c r="J1233" s="52" t="s">
        <v>2866</v>
      </c>
      <c r="K1233" s="52" t="s">
        <v>30</v>
      </c>
      <c r="L1233" s="52" t="s">
        <v>39</v>
      </c>
      <c r="M1233" s="52" t="s">
        <v>260</v>
      </c>
      <c r="N1233" s="52" t="s">
        <v>1722</v>
      </c>
      <c r="O1233" s="52" t="s">
        <v>261</v>
      </c>
      <c r="P1233" s="32"/>
      <c r="Q1233" s="52" t="s">
        <v>2866</v>
      </c>
      <c r="R1233" s="33">
        <f t="shared" si="247"/>
        <v>2</v>
      </c>
      <c r="S1233" s="53" t="str">
        <f t="shared" si="245"/>
        <v>Мінагрополітики</v>
      </c>
      <c r="T1233" s="53"/>
      <c r="U1233" s="31"/>
      <c r="V1233" s="31"/>
      <c r="W1233" s="31"/>
      <c r="X1233" s="31"/>
      <c r="Y1233" s="31"/>
      <c r="Z1233" s="31"/>
      <c r="AA1233" s="31"/>
      <c r="AB1233" s="31"/>
      <c r="AC1233" s="31"/>
      <c r="AD1233" s="34"/>
      <c r="AE1233" s="59">
        <f t="shared" si="249"/>
        <v>0</v>
      </c>
      <c r="AF1233" s="62" t="e">
        <f t="shared" si="248"/>
        <v>#VALUE!</v>
      </c>
      <c r="AG1233" s="31"/>
      <c r="AH1233" s="31">
        <f t="shared" si="246"/>
        <v>0</v>
      </c>
      <c r="AI1233" s="31">
        <f t="shared" si="246"/>
        <v>0</v>
      </c>
      <c r="AJ1233" s="31">
        <f t="shared" si="246"/>
        <v>0</v>
      </c>
      <c r="AK1233" s="31">
        <f t="shared" si="246"/>
        <v>0</v>
      </c>
      <c r="AL1233" s="31">
        <f t="shared" si="246"/>
        <v>0</v>
      </c>
      <c r="AM1233" s="31">
        <f t="shared" si="246"/>
        <v>0</v>
      </c>
      <c r="AN1233" s="31">
        <f t="shared" si="246"/>
        <v>0</v>
      </c>
      <c r="AO1233" s="31">
        <f t="shared" si="246"/>
        <v>0</v>
      </c>
      <c r="AP1233" s="31">
        <f t="shared" si="246"/>
        <v>0</v>
      </c>
      <c r="AQ1233" s="31">
        <f t="shared" si="246"/>
        <v>0</v>
      </c>
      <c r="AR1233" s="31">
        <f t="shared" si="246"/>
        <v>0</v>
      </c>
      <c r="AS1233" s="31">
        <f t="shared" si="246"/>
        <v>0</v>
      </c>
      <c r="AT1233" s="31">
        <f t="shared" si="246"/>
        <v>0</v>
      </c>
      <c r="AU1233" s="31">
        <f t="shared" si="246"/>
        <v>0</v>
      </c>
      <c r="AV1233" s="31">
        <f t="shared" si="246"/>
        <v>0</v>
      </c>
      <c r="AW1233" s="31">
        <f t="shared" ref="AW1233" si="250">IF(ISNUMBER(FIND($AD1233,AW$5)),$AD1233,"")</f>
        <v>0</v>
      </c>
      <c r="AX1233" s="31"/>
    </row>
    <row r="1234" spans="1:50" ht="61.5" hidden="1" customHeight="1" x14ac:dyDescent="0.25">
      <c r="A1234" s="30">
        <v>1229</v>
      </c>
      <c r="B1234" s="73" t="s">
        <v>1222</v>
      </c>
      <c r="C1234" s="52" t="s">
        <v>2710</v>
      </c>
      <c r="D1234" s="31"/>
      <c r="E1234" s="98" t="s">
        <v>4725</v>
      </c>
      <c r="F1234" s="52" t="s">
        <v>2981</v>
      </c>
      <c r="G1234" s="52" t="s">
        <v>2986</v>
      </c>
      <c r="H1234" s="52" t="s">
        <v>2987</v>
      </c>
      <c r="I1234" s="52" t="s">
        <v>2987</v>
      </c>
      <c r="J1234" s="52" t="s">
        <v>2866</v>
      </c>
      <c r="K1234" s="52" t="s">
        <v>30</v>
      </c>
      <c r="L1234" s="52" t="s">
        <v>39</v>
      </c>
      <c r="M1234" s="52" t="s">
        <v>58</v>
      </c>
      <c r="N1234" s="52" t="s">
        <v>1725</v>
      </c>
      <c r="O1234" s="52" t="s">
        <v>261</v>
      </c>
      <c r="P1234" s="32"/>
      <c r="Q1234" s="52" t="s">
        <v>2866</v>
      </c>
      <c r="R1234" s="33">
        <f t="shared" si="247"/>
        <v>2</v>
      </c>
      <c r="S1234" s="53" t="str">
        <f t="shared" si="245"/>
        <v>Мінагрополітики</v>
      </c>
      <c r="T1234" s="53"/>
      <c r="U1234" s="31"/>
      <c r="V1234" s="31"/>
      <c r="W1234" s="31"/>
      <c r="X1234" s="31"/>
      <c r="Y1234" s="31"/>
      <c r="Z1234" s="31"/>
      <c r="AA1234" s="31"/>
      <c r="AB1234" s="31"/>
      <c r="AC1234" s="31"/>
      <c r="AD1234" s="34"/>
      <c r="AE1234" s="59">
        <f t="shared" si="249"/>
        <v>0</v>
      </c>
      <c r="AF1234" s="62" t="e">
        <f t="shared" si="248"/>
        <v>#VALUE!</v>
      </c>
      <c r="AG1234" s="31"/>
      <c r="AH1234" s="31">
        <f t="shared" ref="AH1234:AW1249" si="251">IF(ISNUMBER(FIND($AD1234,AH$5)),$AD1234,"")</f>
        <v>0</v>
      </c>
      <c r="AI1234" s="31">
        <f t="shared" si="251"/>
        <v>0</v>
      </c>
      <c r="AJ1234" s="31">
        <f t="shared" si="251"/>
        <v>0</v>
      </c>
      <c r="AK1234" s="31">
        <f t="shared" si="251"/>
        <v>0</v>
      </c>
      <c r="AL1234" s="31">
        <f t="shared" si="251"/>
        <v>0</v>
      </c>
      <c r="AM1234" s="31">
        <f t="shared" si="251"/>
        <v>0</v>
      </c>
      <c r="AN1234" s="31">
        <f t="shared" si="251"/>
        <v>0</v>
      </c>
      <c r="AO1234" s="31">
        <f t="shared" si="251"/>
        <v>0</v>
      </c>
      <c r="AP1234" s="31">
        <f t="shared" si="251"/>
        <v>0</v>
      </c>
      <c r="AQ1234" s="31">
        <f t="shared" si="251"/>
        <v>0</v>
      </c>
      <c r="AR1234" s="31">
        <f t="shared" si="251"/>
        <v>0</v>
      </c>
      <c r="AS1234" s="31">
        <f t="shared" si="251"/>
        <v>0</v>
      </c>
      <c r="AT1234" s="31">
        <f t="shared" si="251"/>
        <v>0</v>
      </c>
      <c r="AU1234" s="31">
        <f t="shared" si="251"/>
        <v>0</v>
      </c>
      <c r="AV1234" s="31">
        <f t="shared" si="251"/>
        <v>0</v>
      </c>
      <c r="AW1234" s="31">
        <f t="shared" si="251"/>
        <v>0</v>
      </c>
      <c r="AX1234" s="31"/>
    </row>
    <row r="1235" spans="1:50" ht="61.5" hidden="1" customHeight="1" x14ac:dyDescent="0.25">
      <c r="A1235" s="30">
        <v>1230</v>
      </c>
      <c r="B1235" s="73" t="s">
        <v>1222</v>
      </c>
      <c r="C1235" s="52" t="s">
        <v>2710</v>
      </c>
      <c r="D1235" s="31"/>
      <c r="E1235" s="98" t="s">
        <v>4725</v>
      </c>
      <c r="F1235" s="52" t="s">
        <v>2981</v>
      </c>
      <c r="G1235" s="52" t="s">
        <v>4127</v>
      </c>
      <c r="H1235" s="52" t="s">
        <v>2987</v>
      </c>
      <c r="I1235" s="52" t="s">
        <v>2988</v>
      </c>
      <c r="J1235" s="52" t="s">
        <v>2866</v>
      </c>
      <c r="K1235" s="52" t="s">
        <v>30</v>
      </c>
      <c r="L1235" s="52" t="s">
        <v>39</v>
      </c>
      <c r="M1235" s="52" t="s">
        <v>264</v>
      </c>
      <c r="N1235" s="52" t="s">
        <v>265</v>
      </c>
      <c r="O1235" s="52" t="s">
        <v>261</v>
      </c>
      <c r="P1235" s="32"/>
      <c r="Q1235" s="52" t="s">
        <v>2866</v>
      </c>
      <c r="R1235" s="33">
        <f t="shared" si="247"/>
        <v>2</v>
      </c>
      <c r="S1235" s="53" t="str">
        <f t="shared" si="245"/>
        <v>Мінагрополітики</v>
      </c>
      <c r="T1235" s="53"/>
      <c r="U1235" s="31"/>
      <c r="V1235" s="31"/>
      <c r="W1235" s="31"/>
      <c r="X1235" s="31"/>
      <c r="Y1235" s="31"/>
      <c r="Z1235" s="31"/>
      <c r="AA1235" s="31"/>
      <c r="AB1235" s="31"/>
      <c r="AC1235" s="31"/>
      <c r="AD1235" s="34"/>
      <c r="AE1235" s="59">
        <f t="shared" si="249"/>
        <v>0</v>
      </c>
      <c r="AF1235" s="62" t="e">
        <f t="shared" si="248"/>
        <v>#VALUE!</v>
      </c>
      <c r="AG1235" s="31"/>
      <c r="AH1235" s="31">
        <f t="shared" si="251"/>
        <v>0</v>
      </c>
      <c r="AI1235" s="31">
        <f t="shared" si="251"/>
        <v>0</v>
      </c>
      <c r="AJ1235" s="31">
        <f t="shared" si="251"/>
        <v>0</v>
      </c>
      <c r="AK1235" s="31">
        <f t="shared" si="251"/>
        <v>0</v>
      </c>
      <c r="AL1235" s="31">
        <f t="shared" si="251"/>
        <v>0</v>
      </c>
      <c r="AM1235" s="31">
        <f t="shared" si="251"/>
        <v>0</v>
      </c>
      <c r="AN1235" s="31">
        <f t="shared" si="251"/>
        <v>0</v>
      </c>
      <c r="AO1235" s="31">
        <f t="shared" si="251"/>
        <v>0</v>
      </c>
      <c r="AP1235" s="31">
        <f t="shared" si="251"/>
        <v>0</v>
      </c>
      <c r="AQ1235" s="31">
        <f t="shared" si="251"/>
        <v>0</v>
      </c>
      <c r="AR1235" s="31">
        <f t="shared" si="251"/>
        <v>0</v>
      </c>
      <c r="AS1235" s="31">
        <f t="shared" si="251"/>
        <v>0</v>
      </c>
      <c r="AT1235" s="31">
        <f t="shared" si="251"/>
        <v>0</v>
      </c>
      <c r="AU1235" s="31">
        <f t="shared" si="251"/>
        <v>0</v>
      </c>
      <c r="AV1235" s="31">
        <f t="shared" si="251"/>
        <v>0</v>
      </c>
      <c r="AW1235" s="31">
        <f t="shared" si="251"/>
        <v>0</v>
      </c>
      <c r="AX1235" s="31"/>
    </row>
    <row r="1236" spans="1:50" ht="61.5" hidden="1" customHeight="1" x14ac:dyDescent="0.25">
      <c r="A1236" s="30">
        <v>1231</v>
      </c>
      <c r="B1236" s="73" t="s">
        <v>1222</v>
      </c>
      <c r="C1236" s="52" t="s">
        <v>2710</v>
      </c>
      <c r="D1236" s="31"/>
      <c r="E1236" s="98" t="s">
        <v>4725</v>
      </c>
      <c r="F1236" s="52" t="s">
        <v>2981</v>
      </c>
      <c r="G1236" s="52" t="s">
        <v>2989</v>
      </c>
      <c r="H1236" s="52" t="s">
        <v>15</v>
      </c>
      <c r="I1236" s="52" t="s">
        <v>16</v>
      </c>
      <c r="J1236" s="52" t="s">
        <v>1722</v>
      </c>
      <c r="K1236" s="52" t="s">
        <v>30</v>
      </c>
      <c r="L1236" s="52" t="s">
        <v>39</v>
      </c>
      <c r="M1236" s="52" t="s">
        <v>1227</v>
      </c>
      <c r="N1236" s="52" t="s">
        <v>361</v>
      </c>
      <c r="O1236" s="52" t="s">
        <v>1228</v>
      </c>
      <c r="P1236" s="32"/>
      <c r="Q1236" s="52" t="s">
        <v>1722</v>
      </c>
      <c r="R1236" s="33">
        <f t="shared" si="247"/>
        <v>1</v>
      </c>
      <c r="S1236" s="53" t="str">
        <f t="shared" si="245"/>
        <v>Мінагрополітики</v>
      </c>
      <c r="T1236" s="53"/>
      <c r="U1236" s="31"/>
      <c r="V1236" s="31"/>
      <c r="W1236" s="31"/>
      <c r="X1236" s="57" t="s">
        <v>4367</v>
      </c>
      <c r="Y1236" s="31"/>
      <c r="Z1236" s="57" t="s">
        <v>4367</v>
      </c>
      <c r="AA1236" s="128"/>
      <c r="AB1236" s="128"/>
      <c r="AC1236" s="31"/>
      <c r="AD1236" s="34"/>
      <c r="AE1236" s="59">
        <f t="shared" si="249"/>
        <v>0</v>
      </c>
      <c r="AF1236" s="62" t="e">
        <f t="shared" si="248"/>
        <v>#VALUE!</v>
      </c>
      <c r="AG1236" s="31"/>
      <c r="AH1236" s="31">
        <f t="shared" si="251"/>
        <v>0</v>
      </c>
      <c r="AI1236" s="31">
        <f t="shared" si="251"/>
        <v>0</v>
      </c>
      <c r="AJ1236" s="31">
        <f t="shared" si="251"/>
        <v>0</v>
      </c>
      <c r="AK1236" s="31">
        <f t="shared" si="251"/>
        <v>0</v>
      </c>
      <c r="AL1236" s="31">
        <f t="shared" si="251"/>
        <v>0</v>
      </c>
      <c r="AM1236" s="31">
        <f t="shared" si="251"/>
        <v>0</v>
      </c>
      <c r="AN1236" s="31">
        <f t="shared" si="251"/>
        <v>0</v>
      </c>
      <c r="AO1236" s="31">
        <f t="shared" si="251"/>
        <v>0</v>
      </c>
      <c r="AP1236" s="31">
        <f t="shared" si="251"/>
        <v>0</v>
      </c>
      <c r="AQ1236" s="31">
        <f t="shared" si="251"/>
        <v>0</v>
      </c>
      <c r="AR1236" s="31">
        <f t="shared" si="251"/>
        <v>0</v>
      </c>
      <c r="AS1236" s="31">
        <f t="shared" si="251"/>
        <v>0</v>
      </c>
      <c r="AT1236" s="31">
        <f t="shared" si="251"/>
        <v>0</v>
      </c>
      <c r="AU1236" s="31">
        <f t="shared" si="251"/>
        <v>0</v>
      </c>
      <c r="AV1236" s="31">
        <f t="shared" si="251"/>
        <v>0</v>
      </c>
      <c r="AW1236" s="31">
        <f t="shared" si="251"/>
        <v>0</v>
      </c>
      <c r="AX1236" s="31"/>
    </row>
    <row r="1237" spans="1:50" ht="61.5" hidden="1" customHeight="1" x14ac:dyDescent="0.25">
      <c r="A1237" s="30">
        <v>1232</v>
      </c>
      <c r="B1237" s="73" t="s">
        <v>1222</v>
      </c>
      <c r="C1237" s="52" t="s">
        <v>2710</v>
      </c>
      <c r="D1237" s="31"/>
      <c r="E1237" s="98" t="s">
        <v>4725</v>
      </c>
      <c r="F1237" s="52" t="s">
        <v>2981</v>
      </c>
      <c r="G1237" s="52" t="s">
        <v>4128</v>
      </c>
      <c r="H1237" s="52" t="s">
        <v>15</v>
      </c>
      <c r="I1237" s="52" t="s">
        <v>16</v>
      </c>
      <c r="J1237" s="52" t="s">
        <v>1722</v>
      </c>
      <c r="K1237" s="52" t="s">
        <v>30</v>
      </c>
      <c r="L1237" s="52" t="s">
        <v>39</v>
      </c>
      <c r="M1237" s="52" t="s">
        <v>2990</v>
      </c>
      <c r="N1237" s="52" t="s">
        <v>1722</v>
      </c>
      <c r="O1237" s="52" t="s">
        <v>1231</v>
      </c>
      <c r="P1237" s="32"/>
      <c r="Q1237" s="52" t="s">
        <v>1722</v>
      </c>
      <c r="R1237" s="33">
        <f t="shared" si="247"/>
        <v>1</v>
      </c>
      <c r="S1237" s="53" t="str">
        <f t="shared" si="245"/>
        <v>Мінагрополітики</v>
      </c>
      <c r="T1237" s="53"/>
      <c r="U1237" s="31"/>
      <c r="V1237" s="31"/>
      <c r="W1237" s="31"/>
      <c r="X1237" s="57" t="s">
        <v>4367</v>
      </c>
      <c r="Y1237" s="31"/>
      <c r="Z1237" s="57" t="s">
        <v>4367</v>
      </c>
      <c r="AA1237" s="128"/>
      <c r="AB1237" s="128"/>
      <c r="AC1237" s="31"/>
      <c r="AD1237" s="34"/>
      <c r="AE1237" s="59">
        <f t="shared" si="249"/>
        <v>0</v>
      </c>
      <c r="AF1237" s="62" t="e">
        <f t="shared" si="248"/>
        <v>#VALUE!</v>
      </c>
      <c r="AG1237" s="31"/>
      <c r="AH1237" s="31">
        <f t="shared" si="251"/>
        <v>0</v>
      </c>
      <c r="AI1237" s="31">
        <f t="shared" si="251"/>
        <v>0</v>
      </c>
      <c r="AJ1237" s="31">
        <f t="shared" si="251"/>
        <v>0</v>
      </c>
      <c r="AK1237" s="31">
        <f t="shared" si="251"/>
        <v>0</v>
      </c>
      <c r="AL1237" s="31">
        <f t="shared" si="251"/>
        <v>0</v>
      </c>
      <c r="AM1237" s="31">
        <f t="shared" si="251"/>
        <v>0</v>
      </c>
      <c r="AN1237" s="31">
        <f t="shared" si="251"/>
        <v>0</v>
      </c>
      <c r="AO1237" s="31">
        <f t="shared" si="251"/>
        <v>0</v>
      </c>
      <c r="AP1237" s="31">
        <f t="shared" si="251"/>
        <v>0</v>
      </c>
      <c r="AQ1237" s="31">
        <f t="shared" si="251"/>
        <v>0</v>
      </c>
      <c r="AR1237" s="31">
        <f t="shared" si="251"/>
        <v>0</v>
      </c>
      <c r="AS1237" s="31">
        <f t="shared" si="251"/>
        <v>0</v>
      </c>
      <c r="AT1237" s="31">
        <f t="shared" si="251"/>
        <v>0</v>
      </c>
      <c r="AU1237" s="31">
        <f t="shared" si="251"/>
        <v>0</v>
      </c>
      <c r="AV1237" s="31">
        <f t="shared" si="251"/>
        <v>0</v>
      </c>
      <c r="AW1237" s="31">
        <f t="shared" si="251"/>
        <v>0</v>
      </c>
      <c r="AX1237" s="31"/>
    </row>
    <row r="1238" spans="1:50" ht="61.5" hidden="1" customHeight="1" x14ac:dyDescent="0.25">
      <c r="A1238" s="30">
        <v>1233</v>
      </c>
      <c r="B1238" s="73" t="s">
        <v>1222</v>
      </c>
      <c r="C1238" s="52" t="s">
        <v>2710</v>
      </c>
      <c r="D1238" s="31"/>
      <c r="E1238" s="98" t="s">
        <v>4725</v>
      </c>
      <c r="F1238" s="52" t="s">
        <v>2981</v>
      </c>
      <c r="G1238" s="52" t="s">
        <v>4129</v>
      </c>
      <c r="H1238" s="52" t="s">
        <v>15</v>
      </c>
      <c r="I1238" s="52" t="s">
        <v>16</v>
      </c>
      <c r="J1238" s="52" t="s">
        <v>1722</v>
      </c>
      <c r="K1238" s="52" t="s">
        <v>30</v>
      </c>
      <c r="L1238" s="52" t="s">
        <v>39</v>
      </c>
      <c r="M1238" s="52" t="s">
        <v>2991</v>
      </c>
      <c r="N1238" s="52" t="s">
        <v>1722</v>
      </c>
      <c r="O1238" s="52" t="s">
        <v>1234</v>
      </c>
      <c r="P1238" s="32"/>
      <c r="Q1238" s="52" t="s">
        <v>1722</v>
      </c>
      <c r="R1238" s="33">
        <f t="shared" si="247"/>
        <v>1</v>
      </c>
      <c r="S1238" s="53" t="str">
        <f t="shared" si="245"/>
        <v>Мінагрополітики</v>
      </c>
      <c r="T1238" s="53"/>
      <c r="U1238" s="31"/>
      <c r="V1238" s="31"/>
      <c r="W1238" s="31"/>
      <c r="X1238" s="57" t="s">
        <v>4367</v>
      </c>
      <c r="Y1238" s="31"/>
      <c r="Z1238" s="57" t="s">
        <v>4367</v>
      </c>
      <c r="AA1238" s="128"/>
      <c r="AB1238" s="128"/>
      <c r="AC1238" s="31"/>
      <c r="AD1238" s="34"/>
      <c r="AE1238" s="59">
        <f t="shared" si="249"/>
        <v>0</v>
      </c>
      <c r="AF1238" s="62" t="e">
        <f t="shared" si="248"/>
        <v>#VALUE!</v>
      </c>
      <c r="AG1238" s="31"/>
      <c r="AH1238" s="31">
        <f t="shared" si="251"/>
        <v>0</v>
      </c>
      <c r="AI1238" s="31">
        <f t="shared" si="251"/>
        <v>0</v>
      </c>
      <c r="AJ1238" s="31">
        <f t="shared" si="251"/>
        <v>0</v>
      </c>
      <c r="AK1238" s="31">
        <f t="shared" si="251"/>
        <v>0</v>
      </c>
      <c r="AL1238" s="31">
        <f t="shared" si="251"/>
        <v>0</v>
      </c>
      <c r="AM1238" s="31">
        <f t="shared" si="251"/>
        <v>0</v>
      </c>
      <c r="AN1238" s="31">
        <f t="shared" si="251"/>
        <v>0</v>
      </c>
      <c r="AO1238" s="31">
        <f t="shared" si="251"/>
        <v>0</v>
      </c>
      <c r="AP1238" s="31">
        <f t="shared" si="251"/>
        <v>0</v>
      </c>
      <c r="AQ1238" s="31">
        <f t="shared" si="251"/>
        <v>0</v>
      </c>
      <c r="AR1238" s="31">
        <f t="shared" si="251"/>
        <v>0</v>
      </c>
      <c r="AS1238" s="31">
        <f t="shared" si="251"/>
        <v>0</v>
      </c>
      <c r="AT1238" s="31">
        <f t="shared" si="251"/>
        <v>0</v>
      </c>
      <c r="AU1238" s="31">
        <f t="shared" si="251"/>
        <v>0</v>
      </c>
      <c r="AV1238" s="31">
        <f t="shared" si="251"/>
        <v>0</v>
      </c>
      <c r="AW1238" s="31">
        <f t="shared" si="251"/>
        <v>0</v>
      </c>
      <c r="AX1238" s="31"/>
    </row>
    <row r="1239" spans="1:50" ht="61.5" hidden="1" customHeight="1" x14ac:dyDescent="0.25">
      <c r="A1239" s="30">
        <v>1234</v>
      </c>
      <c r="B1239" s="73" t="s">
        <v>1222</v>
      </c>
      <c r="C1239" s="52" t="s">
        <v>2710</v>
      </c>
      <c r="D1239" s="31"/>
      <c r="E1239" s="98" t="s">
        <v>4725</v>
      </c>
      <c r="F1239" s="52" t="s">
        <v>2981</v>
      </c>
      <c r="G1239" s="52" t="s">
        <v>4130</v>
      </c>
      <c r="H1239" s="52" t="s">
        <v>15</v>
      </c>
      <c r="I1239" s="52" t="s">
        <v>16</v>
      </c>
      <c r="J1239" s="52" t="s">
        <v>1722</v>
      </c>
      <c r="K1239" s="52" t="s">
        <v>30</v>
      </c>
      <c r="L1239" s="52" t="s">
        <v>39</v>
      </c>
      <c r="M1239" s="52" t="s">
        <v>2992</v>
      </c>
      <c r="N1239" s="52" t="s">
        <v>1722</v>
      </c>
      <c r="O1239" s="52" t="s">
        <v>1237</v>
      </c>
      <c r="P1239" s="32"/>
      <c r="Q1239" s="52" t="s">
        <v>1722</v>
      </c>
      <c r="R1239" s="33">
        <f t="shared" si="247"/>
        <v>1</v>
      </c>
      <c r="S1239" s="53" t="str">
        <f t="shared" si="245"/>
        <v>Мінагрополітики</v>
      </c>
      <c r="T1239" s="53"/>
      <c r="U1239" s="31"/>
      <c r="V1239" s="31"/>
      <c r="W1239" s="31"/>
      <c r="X1239" s="57" t="s">
        <v>4367</v>
      </c>
      <c r="Y1239" s="31"/>
      <c r="Z1239" s="57" t="s">
        <v>4367</v>
      </c>
      <c r="AA1239" s="128"/>
      <c r="AB1239" s="128"/>
      <c r="AC1239" s="31"/>
      <c r="AD1239" s="34"/>
      <c r="AE1239" s="59">
        <f t="shared" si="249"/>
        <v>0</v>
      </c>
      <c r="AF1239" s="62" t="e">
        <f t="shared" si="248"/>
        <v>#VALUE!</v>
      </c>
      <c r="AG1239" s="31"/>
      <c r="AH1239" s="31">
        <f t="shared" si="251"/>
        <v>0</v>
      </c>
      <c r="AI1239" s="31">
        <f t="shared" si="251"/>
        <v>0</v>
      </c>
      <c r="AJ1239" s="31">
        <f t="shared" si="251"/>
        <v>0</v>
      </c>
      <c r="AK1239" s="31">
        <f t="shared" si="251"/>
        <v>0</v>
      </c>
      <c r="AL1239" s="31">
        <f t="shared" si="251"/>
        <v>0</v>
      </c>
      <c r="AM1239" s="31">
        <f t="shared" si="251"/>
        <v>0</v>
      </c>
      <c r="AN1239" s="31">
        <f t="shared" si="251"/>
        <v>0</v>
      </c>
      <c r="AO1239" s="31">
        <f t="shared" si="251"/>
        <v>0</v>
      </c>
      <c r="AP1239" s="31">
        <f t="shared" si="251"/>
        <v>0</v>
      </c>
      <c r="AQ1239" s="31">
        <f t="shared" si="251"/>
        <v>0</v>
      </c>
      <c r="AR1239" s="31">
        <f t="shared" si="251"/>
        <v>0</v>
      </c>
      <c r="AS1239" s="31">
        <f t="shared" si="251"/>
        <v>0</v>
      </c>
      <c r="AT1239" s="31">
        <f t="shared" si="251"/>
        <v>0</v>
      </c>
      <c r="AU1239" s="31">
        <f t="shared" si="251"/>
        <v>0</v>
      </c>
      <c r="AV1239" s="31">
        <f t="shared" si="251"/>
        <v>0</v>
      </c>
      <c r="AW1239" s="31">
        <f t="shared" si="251"/>
        <v>0</v>
      </c>
      <c r="AX1239" s="31"/>
    </row>
    <row r="1240" spans="1:50" ht="61.5" hidden="1" customHeight="1" x14ac:dyDescent="0.25">
      <c r="A1240" s="30">
        <v>1235</v>
      </c>
      <c r="B1240" s="73" t="s">
        <v>1222</v>
      </c>
      <c r="C1240" s="52" t="s">
        <v>2710</v>
      </c>
      <c r="D1240" s="31"/>
      <c r="E1240" s="98" t="s">
        <v>4725</v>
      </c>
      <c r="F1240" s="52" t="s">
        <v>2981</v>
      </c>
      <c r="G1240" s="52" t="s">
        <v>2993</v>
      </c>
      <c r="H1240" s="52" t="s">
        <v>15</v>
      </c>
      <c r="I1240" s="52" t="s">
        <v>16</v>
      </c>
      <c r="J1240" s="52" t="s">
        <v>1722</v>
      </c>
      <c r="K1240" s="52" t="s">
        <v>30</v>
      </c>
      <c r="L1240" s="52" t="s">
        <v>39</v>
      </c>
      <c r="M1240" s="52" t="s">
        <v>2994</v>
      </c>
      <c r="N1240" s="52" t="s">
        <v>1722</v>
      </c>
      <c r="O1240" s="52" t="s">
        <v>1240</v>
      </c>
      <c r="P1240" s="32"/>
      <c r="Q1240" s="52" t="s">
        <v>1722</v>
      </c>
      <c r="R1240" s="33">
        <f t="shared" si="247"/>
        <v>1</v>
      </c>
      <c r="S1240" s="53" t="str">
        <f t="shared" si="245"/>
        <v>Мінагрополітики</v>
      </c>
      <c r="T1240" s="53"/>
      <c r="U1240" s="31"/>
      <c r="V1240" s="31"/>
      <c r="W1240" s="31"/>
      <c r="X1240" s="57" t="s">
        <v>4367</v>
      </c>
      <c r="Y1240" s="31"/>
      <c r="Z1240" s="57" t="s">
        <v>4367</v>
      </c>
      <c r="AA1240" s="128"/>
      <c r="AB1240" s="128"/>
      <c r="AC1240" s="31"/>
      <c r="AD1240" s="34"/>
      <c r="AE1240" s="59">
        <f t="shared" si="249"/>
        <v>0</v>
      </c>
      <c r="AF1240" s="62" t="e">
        <f t="shared" si="248"/>
        <v>#VALUE!</v>
      </c>
      <c r="AG1240" s="31"/>
      <c r="AH1240" s="31">
        <f t="shared" si="251"/>
        <v>0</v>
      </c>
      <c r="AI1240" s="31">
        <f t="shared" si="251"/>
        <v>0</v>
      </c>
      <c r="AJ1240" s="31">
        <f t="shared" si="251"/>
        <v>0</v>
      </c>
      <c r="AK1240" s="31">
        <f t="shared" si="251"/>
        <v>0</v>
      </c>
      <c r="AL1240" s="31">
        <f t="shared" si="251"/>
        <v>0</v>
      </c>
      <c r="AM1240" s="31">
        <f t="shared" si="251"/>
        <v>0</v>
      </c>
      <c r="AN1240" s="31">
        <f t="shared" si="251"/>
        <v>0</v>
      </c>
      <c r="AO1240" s="31">
        <f t="shared" si="251"/>
        <v>0</v>
      </c>
      <c r="AP1240" s="31">
        <f t="shared" si="251"/>
        <v>0</v>
      </c>
      <c r="AQ1240" s="31">
        <f t="shared" si="251"/>
        <v>0</v>
      </c>
      <c r="AR1240" s="31">
        <f t="shared" si="251"/>
        <v>0</v>
      </c>
      <c r="AS1240" s="31">
        <f t="shared" si="251"/>
        <v>0</v>
      </c>
      <c r="AT1240" s="31">
        <f t="shared" si="251"/>
        <v>0</v>
      </c>
      <c r="AU1240" s="31">
        <f t="shared" si="251"/>
        <v>0</v>
      </c>
      <c r="AV1240" s="31">
        <f t="shared" si="251"/>
        <v>0</v>
      </c>
      <c r="AW1240" s="31">
        <f t="shared" si="251"/>
        <v>0</v>
      </c>
      <c r="AX1240" s="31"/>
    </row>
    <row r="1241" spans="1:50" ht="61.5" hidden="1" customHeight="1" x14ac:dyDescent="0.25">
      <c r="A1241" s="30">
        <v>1236</v>
      </c>
      <c r="B1241" s="73" t="s">
        <v>1222</v>
      </c>
      <c r="C1241" s="52" t="s">
        <v>2710</v>
      </c>
      <c r="D1241" s="52" t="s">
        <v>2995</v>
      </c>
      <c r="E1241" s="98" t="s">
        <v>4726</v>
      </c>
      <c r="F1241" s="52" t="s">
        <v>2996</v>
      </c>
      <c r="G1241" s="52" t="s">
        <v>2997</v>
      </c>
      <c r="H1241" s="52" t="s">
        <v>15</v>
      </c>
      <c r="I1241" s="52" t="s">
        <v>156</v>
      </c>
      <c r="J1241" s="52" t="s">
        <v>2998</v>
      </c>
      <c r="K1241" s="52" t="s">
        <v>30</v>
      </c>
      <c r="L1241" s="52" t="s">
        <v>39</v>
      </c>
      <c r="M1241" s="52" t="s">
        <v>2999</v>
      </c>
      <c r="N1241" s="52" t="s">
        <v>3000</v>
      </c>
      <c r="O1241" s="52" t="s">
        <v>3001</v>
      </c>
      <c r="P1241" s="32"/>
      <c r="Q1241" s="52" t="s">
        <v>2998</v>
      </c>
      <c r="R1241" s="33">
        <f t="shared" si="247"/>
        <v>2</v>
      </c>
      <c r="S1241" s="53" t="str">
        <f t="shared" si="245"/>
        <v>Укравтодор</v>
      </c>
      <c r="T1241" s="53"/>
      <c r="U1241" s="31"/>
      <c r="V1241" s="31"/>
      <c r="W1241" s="31"/>
      <c r="X1241" s="57" t="s">
        <v>4367</v>
      </c>
      <c r="Y1241" s="31"/>
      <c r="Z1241" s="31"/>
      <c r="AA1241" s="31"/>
      <c r="AB1241" s="31"/>
      <c r="AC1241" s="31"/>
      <c r="AD1241" s="34"/>
      <c r="AE1241" s="59">
        <f t="shared" si="249"/>
        <v>0</v>
      </c>
      <c r="AF1241" s="62" t="e">
        <f t="shared" si="248"/>
        <v>#VALUE!</v>
      </c>
      <c r="AG1241" s="31"/>
      <c r="AH1241" s="31">
        <f t="shared" si="251"/>
        <v>0</v>
      </c>
      <c r="AI1241" s="31">
        <f t="shared" si="251"/>
        <v>0</v>
      </c>
      <c r="AJ1241" s="31">
        <f t="shared" si="251"/>
        <v>0</v>
      </c>
      <c r="AK1241" s="31">
        <f t="shared" si="251"/>
        <v>0</v>
      </c>
      <c r="AL1241" s="31">
        <f t="shared" si="251"/>
        <v>0</v>
      </c>
      <c r="AM1241" s="31">
        <f t="shared" si="251"/>
        <v>0</v>
      </c>
      <c r="AN1241" s="31">
        <f t="shared" si="251"/>
        <v>0</v>
      </c>
      <c r="AO1241" s="31">
        <f t="shared" si="251"/>
        <v>0</v>
      </c>
      <c r="AP1241" s="31">
        <f t="shared" si="251"/>
        <v>0</v>
      </c>
      <c r="AQ1241" s="31">
        <f t="shared" si="251"/>
        <v>0</v>
      </c>
      <c r="AR1241" s="31">
        <f t="shared" si="251"/>
        <v>0</v>
      </c>
      <c r="AS1241" s="31">
        <f t="shared" si="251"/>
        <v>0</v>
      </c>
      <c r="AT1241" s="31">
        <f t="shared" si="251"/>
        <v>0</v>
      </c>
      <c r="AU1241" s="31">
        <f t="shared" si="251"/>
        <v>0</v>
      </c>
      <c r="AV1241" s="31">
        <f t="shared" si="251"/>
        <v>0</v>
      </c>
      <c r="AW1241" s="31">
        <f t="shared" si="251"/>
        <v>0</v>
      </c>
      <c r="AX1241" s="31"/>
    </row>
    <row r="1242" spans="1:50" ht="61.5" hidden="1" customHeight="1" x14ac:dyDescent="0.25">
      <c r="A1242" s="30">
        <v>1237</v>
      </c>
      <c r="B1242" s="73" t="s">
        <v>1222</v>
      </c>
      <c r="C1242" s="52" t="s">
        <v>2710</v>
      </c>
      <c r="D1242" s="31"/>
      <c r="E1242" s="98" t="s">
        <v>4726</v>
      </c>
      <c r="F1242" s="52" t="s">
        <v>2996</v>
      </c>
      <c r="G1242" s="52" t="s">
        <v>3002</v>
      </c>
      <c r="H1242" s="52" t="s">
        <v>15</v>
      </c>
      <c r="I1242" s="52" t="s">
        <v>156</v>
      </c>
      <c r="J1242" s="52" t="s">
        <v>3003</v>
      </c>
      <c r="K1242" s="52" t="s">
        <v>30</v>
      </c>
      <c r="L1242" s="52" t="s">
        <v>39</v>
      </c>
      <c r="M1242" s="52" t="s">
        <v>3004</v>
      </c>
      <c r="N1242" s="52" t="s">
        <v>3005</v>
      </c>
      <c r="O1242" s="52" t="s">
        <v>219</v>
      </c>
      <c r="P1242" s="32"/>
      <c r="Q1242" s="52" t="s">
        <v>3003</v>
      </c>
      <c r="R1242" s="33">
        <f t="shared" si="247"/>
        <v>1</v>
      </c>
      <c r="S1242" s="53" t="str">
        <f t="shared" si="245"/>
        <v>Укравтодор</v>
      </c>
      <c r="T1242" s="53"/>
      <c r="U1242" s="31"/>
      <c r="V1242" s="31"/>
      <c r="W1242" s="31"/>
      <c r="X1242" s="57" t="s">
        <v>4367</v>
      </c>
      <c r="Y1242" s="31"/>
      <c r="Z1242" s="31"/>
      <c r="AA1242" s="31"/>
      <c r="AB1242" s="31"/>
      <c r="AC1242" s="31"/>
      <c r="AD1242" s="34"/>
      <c r="AE1242" s="59">
        <f t="shared" si="249"/>
        <v>0</v>
      </c>
      <c r="AF1242" s="62" t="e">
        <f t="shared" si="248"/>
        <v>#VALUE!</v>
      </c>
      <c r="AG1242" s="31"/>
      <c r="AH1242" s="31">
        <f t="shared" si="251"/>
        <v>0</v>
      </c>
      <c r="AI1242" s="31">
        <f t="shared" si="251"/>
        <v>0</v>
      </c>
      <c r="AJ1242" s="31">
        <f t="shared" si="251"/>
        <v>0</v>
      </c>
      <c r="AK1242" s="31">
        <f t="shared" si="251"/>
        <v>0</v>
      </c>
      <c r="AL1242" s="31">
        <f t="shared" si="251"/>
        <v>0</v>
      </c>
      <c r="AM1242" s="31">
        <f t="shared" si="251"/>
        <v>0</v>
      </c>
      <c r="AN1242" s="31">
        <f t="shared" si="251"/>
        <v>0</v>
      </c>
      <c r="AO1242" s="31">
        <f t="shared" si="251"/>
        <v>0</v>
      </c>
      <c r="AP1242" s="31">
        <f t="shared" si="251"/>
        <v>0</v>
      </c>
      <c r="AQ1242" s="31">
        <f t="shared" si="251"/>
        <v>0</v>
      </c>
      <c r="AR1242" s="31">
        <f t="shared" si="251"/>
        <v>0</v>
      </c>
      <c r="AS1242" s="31">
        <f t="shared" si="251"/>
        <v>0</v>
      </c>
      <c r="AT1242" s="31">
        <f t="shared" si="251"/>
        <v>0</v>
      </c>
      <c r="AU1242" s="31">
        <f t="shared" si="251"/>
        <v>0</v>
      </c>
      <c r="AV1242" s="31">
        <f t="shared" si="251"/>
        <v>0</v>
      </c>
      <c r="AW1242" s="31">
        <f t="shared" si="251"/>
        <v>0</v>
      </c>
      <c r="AX1242" s="31"/>
    </row>
    <row r="1243" spans="1:50" ht="61.5" hidden="1" customHeight="1" x14ac:dyDescent="0.25">
      <c r="A1243" s="30">
        <v>1238</v>
      </c>
      <c r="B1243" s="73" t="s">
        <v>1222</v>
      </c>
      <c r="C1243" s="52" t="s">
        <v>2710</v>
      </c>
      <c r="D1243" s="31"/>
      <c r="E1243" s="98" t="s">
        <v>4726</v>
      </c>
      <c r="F1243" s="52" t="s">
        <v>2996</v>
      </c>
      <c r="G1243" s="52" t="s">
        <v>3006</v>
      </c>
      <c r="H1243" s="52" t="s">
        <v>160</v>
      </c>
      <c r="I1243" s="52" t="s">
        <v>16</v>
      </c>
      <c r="J1243" s="52" t="s">
        <v>3007</v>
      </c>
      <c r="K1243" s="52" t="s">
        <v>30</v>
      </c>
      <c r="L1243" s="52" t="s">
        <v>39</v>
      </c>
      <c r="M1243" s="52" t="s">
        <v>3008</v>
      </c>
      <c r="N1243" s="52" t="s">
        <v>3009</v>
      </c>
      <c r="O1243" s="52" t="s">
        <v>3010</v>
      </c>
      <c r="P1243" s="32"/>
      <c r="Q1243" s="52" t="s">
        <v>3007</v>
      </c>
      <c r="R1243" s="33">
        <f t="shared" si="247"/>
        <v>4</v>
      </c>
      <c r="S1243" s="53" t="str">
        <f t="shared" si="245"/>
        <v>Укравтодор</v>
      </c>
      <c r="T1243" s="53"/>
      <c r="U1243" s="31"/>
      <c r="V1243" s="31"/>
      <c r="W1243" s="31"/>
      <c r="X1243" s="57" t="s">
        <v>4367</v>
      </c>
      <c r="Y1243" s="31"/>
      <c r="Z1243" s="57" t="s">
        <v>4367</v>
      </c>
      <c r="AA1243" s="128"/>
      <c r="AB1243" s="128"/>
      <c r="AC1243" s="31"/>
      <c r="AD1243" s="34"/>
      <c r="AE1243" s="59">
        <f t="shared" si="249"/>
        <v>0</v>
      </c>
      <c r="AF1243" s="62" t="e">
        <f t="shared" si="248"/>
        <v>#VALUE!</v>
      </c>
      <c r="AG1243" s="31"/>
      <c r="AH1243" s="31">
        <f t="shared" si="251"/>
        <v>0</v>
      </c>
      <c r="AI1243" s="31">
        <f t="shared" si="251"/>
        <v>0</v>
      </c>
      <c r="AJ1243" s="31">
        <f t="shared" si="251"/>
        <v>0</v>
      </c>
      <c r="AK1243" s="31">
        <f t="shared" si="251"/>
        <v>0</v>
      </c>
      <c r="AL1243" s="31">
        <f t="shared" si="251"/>
        <v>0</v>
      </c>
      <c r="AM1243" s="31">
        <f t="shared" si="251"/>
        <v>0</v>
      </c>
      <c r="AN1243" s="31">
        <f t="shared" si="251"/>
        <v>0</v>
      </c>
      <c r="AO1243" s="31">
        <f t="shared" si="251"/>
        <v>0</v>
      </c>
      <c r="AP1243" s="31">
        <f t="shared" si="251"/>
        <v>0</v>
      </c>
      <c r="AQ1243" s="31">
        <f t="shared" si="251"/>
        <v>0</v>
      </c>
      <c r="AR1243" s="31">
        <f t="shared" si="251"/>
        <v>0</v>
      </c>
      <c r="AS1243" s="31">
        <f t="shared" si="251"/>
        <v>0</v>
      </c>
      <c r="AT1243" s="31">
        <f t="shared" si="251"/>
        <v>0</v>
      </c>
      <c r="AU1243" s="31">
        <f t="shared" si="251"/>
        <v>0</v>
      </c>
      <c r="AV1243" s="31">
        <f t="shared" si="251"/>
        <v>0</v>
      </c>
      <c r="AW1243" s="31">
        <f t="shared" si="251"/>
        <v>0</v>
      </c>
      <c r="AX1243" s="31"/>
    </row>
    <row r="1244" spans="1:50" ht="61.5" hidden="1" customHeight="1" x14ac:dyDescent="0.25">
      <c r="A1244" s="30">
        <v>1239</v>
      </c>
      <c r="B1244" s="73" t="s">
        <v>1222</v>
      </c>
      <c r="C1244" s="52" t="s">
        <v>2710</v>
      </c>
      <c r="D1244" s="31"/>
      <c r="E1244" s="98" t="s">
        <v>4727</v>
      </c>
      <c r="F1244" s="52" t="s">
        <v>3011</v>
      </c>
      <c r="G1244" s="52" t="s">
        <v>3012</v>
      </c>
      <c r="H1244" s="52" t="s">
        <v>15</v>
      </c>
      <c r="I1244" s="52" t="s">
        <v>156</v>
      </c>
      <c r="J1244" s="52" t="s">
        <v>3013</v>
      </c>
      <c r="K1244" s="52" t="s">
        <v>30</v>
      </c>
      <c r="L1244" s="52" t="s">
        <v>39</v>
      </c>
      <c r="M1244" s="52" t="s">
        <v>3014</v>
      </c>
      <c r="N1244" s="52" t="s">
        <v>3015</v>
      </c>
      <c r="O1244" s="52" t="s">
        <v>219</v>
      </c>
      <c r="P1244" s="32"/>
      <c r="Q1244" s="52" t="s">
        <v>3013</v>
      </c>
      <c r="R1244" s="33">
        <f t="shared" si="247"/>
        <v>1</v>
      </c>
      <c r="S1244" s="53" t="str">
        <f t="shared" si="245"/>
        <v>Мінінфраструктури</v>
      </c>
      <c r="T1244" s="53"/>
      <c r="U1244" s="31"/>
      <c r="V1244" s="31"/>
      <c r="W1244" s="31"/>
      <c r="X1244" s="57" t="s">
        <v>4367</v>
      </c>
      <c r="Y1244" s="31"/>
      <c r="Z1244" s="31"/>
      <c r="AA1244" s="31"/>
      <c r="AB1244" s="31"/>
      <c r="AC1244" s="31"/>
      <c r="AD1244" s="34"/>
      <c r="AE1244" s="59">
        <f t="shared" si="249"/>
        <v>0</v>
      </c>
      <c r="AF1244" s="62" t="e">
        <f t="shared" si="248"/>
        <v>#VALUE!</v>
      </c>
      <c r="AG1244" s="31"/>
      <c r="AH1244" s="31">
        <f t="shared" si="251"/>
        <v>0</v>
      </c>
      <c r="AI1244" s="31">
        <f t="shared" si="251"/>
        <v>0</v>
      </c>
      <c r="AJ1244" s="31">
        <f t="shared" si="251"/>
        <v>0</v>
      </c>
      <c r="AK1244" s="31">
        <f t="shared" si="251"/>
        <v>0</v>
      </c>
      <c r="AL1244" s="31">
        <f t="shared" si="251"/>
        <v>0</v>
      </c>
      <c r="AM1244" s="31">
        <f t="shared" si="251"/>
        <v>0</v>
      </c>
      <c r="AN1244" s="31">
        <f t="shared" si="251"/>
        <v>0</v>
      </c>
      <c r="AO1244" s="31">
        <f t="shared" si="251"/>
        <v>0</v>
      </c>
      <c r="AP1244" s="31">
        <f t="shared" si="251"/>
        <v>0</v>
      </c>
      <c r="AQ1244" s="31">
        <f t="shared" si="251"/>
        <v>0</v>
      </c>
      <c r="AR1244" s="31">
        <f t="shared" si="251"/>
        <v>0</v>
      </c>
      <c r="AS1244" s="31">
        <f t="shared" si="251"/>
        <v>0</v>
      </c>
      <c r="AT1244" s="31">
        <f t="shared" si="251"/>
        <v>0</v>
      </c>
      <c r="AU1244" s="31">
        <f t="shared" si="251"/>
        <v>0</v>
      </c>
      <c r="AV1244" s="31">
        <f t="shared" si="251"/>
        <v>0</v>
      </c>
      <c r="AW1244" s="31">
        <f t="shared" si="251"/>
        <v>0</v>
      </c>
      <c r="AX1244" s="31"/>
    </row>
    <row r="1245" spans="1:50" ht="61.5" hidden="1" customHeight="1" x14ac:dyDescent="0.25">
      <c r="A1245" s="30">
        <v>1240</v>
      </c>
      <c r="B1245" s="73" t="s">
        <v>1222</v>
      </c>
      <c r="C1245" s="52" t="s">
        <v>2710</v>
      </c>
      <c r="D1245" s="31"/>
      <c r="E1245" s="98" t="s">
        <v>4727</v>
      </c>
      <c r="F1245" s="52" t="s">
        <v>3011</v>
      </c>
      <c r="G1245" s="52" t="s">
        <v>3016</v>
      </c>
      <c r="H1245" s="52" t="s">
        <v>160</v>
      </c>
      <c r="I1245" s="52" t="s">
        <v>193</v>
      </c>
      <c r="J1245" s="52" t="s">
        <v>3017</v>
      </c>
      <c r="K1245" s="52" t="s">
        <v>30</v>
      </c>
      <c r="L1245" s="52" t="s">
        <v>39</v>
      </c>
      <c r="M1245" s="52" t="s">
        <v>58</v>
      </c>
      <c r="N1245" s="52" t="s">
        <v>3018</v>
      </c>
      <c r="O1245" s="52" t="s">
        <v>219</v>
      </c>
      <c r="P1245" s="32"/>
      <c r="Q1245" s="52" t="s">
        <v>3017</v>
      </c>
      <c r="R1245" s="33">
        <f t="shared" si="247"/>
        <v>1</v>
      </c>
      <c r="S1245" s="53" t="str">
        <f t="shared" si="245"/>
        <v xml:space="preserve">Мінінфраструктури </v>
      </c>
      <c r="T1245" s="53"/>
      <c r="U1245" s="31"/>
      <c r="V1245" s="31"/>
      <c r="W1245" s="31"/>
      <c r="X1245" s="57" t="s">
        <v>4367</v>
      </c>
      <c r="Y1245" s="31"/>
      <c r="Z1245" s="31"/>
      <c r="AA1245" s="31"/>
      <c r="AB1245" s="31"/>
      <c r="AC1245" s="31"/>
      <c r="AD1245" s="34"/>
      <c r="AE1245" s="59">
        <f t="shared" si="249"/>
        <v>0</v>
      </c>
      <c r="AF1245" s="62" t="e">
        <f t="shared" si="248"/>
        <v>#VALUE!</v>
      </c>
      <c r="AG1245" s="31"/>
      <c r="AH1245" s="31">
        <f t="shared" si="251"/>
        <v>0</v>
      </c>
      <c r="AI1245" s="31">
        <f t="shared" si="251"/>
        <v>0</v>
      </c>
      <c r="AJ1245" s="31">
        <f t="shared" si="251"/>
        <v>0</v>
      </c>
      <c r="AK1245" s="31">
        <f t="shared" si="251"/>
        <v>0</v>
      </c>
      <c r="AL1245" s="31">
        <f t="shared" si="251"/>
        <v>0</v>
      </c>
      <c r="AM1245" s="31">
        <f t="shared" si="251"/>
        <v>0</v>
      </c>
      <c r="AN1245" s="31">
        <f t="shared" si="251"/>
        <v>0</v>
      </c>
      <c r="AO1245" s="31">
        <f t="shared" si="251"/>
        <v>0</v>
      </c>
      <c r="AP1245" s="31">
        <f t="shared" si="251"/>
        <v>0</v>
      </c>
      <c r="AQ1245" s="31">
        <f t="shared" si="251"/>
        <v>0</v>
      </c>
      <c r="AR1245" s="31">
        <f t="shared" si="251"/>
        <v>0</v>
      </c>
      <c r="AS1245" s="31">
        <f t="shared" si="251"/>
        <v>0</v>
      </c>
      <c r="AT1245" s="31">
        <f t="shared" si="251"/>
        <v>0</v>
      </c>
      <c r="AU1245" s="31">
        <f t="shared" si="251"/>
        <v>0</v>
      </c>
      <c r="AV1245" s="31">
        <f t="shared" si="251"/>
        <v>0</v>
      </c>
      <c r="AW1245" s="31">
        <f t="shared" si="251"/>
        <v>0</v>
      </c>
      <c r="AX1245" s="31"/>
    </row>
    <row r="1246" spans="1:50" ht="61.5" hidden="1" customHeight="1" x14ac:dyDescent="0.25">
      <c r="A1246" s="30">
        <v>1241</v>
      </c>
      <c r="B1246" s="73" t="s">
        <v>1222</v>
      </c>
      <c r="C1246" s="52" t="s">
        <v>2710</v>
      </c>
      <c r="D1246" s="31"/>
      <c r="E1246" s="98" t="s">
        <v>4727</v>
      </c>
      <c r="F1246" s="52" t="s">
        <v>3011</v>
      </c>
      <c r="G1246" s="52" t="s">
        <v>3019</v>
      </c>
      <c r="H1246" s="52" t="s">
        <v>98</v>
      </c>
      <c r="I1246" s="52" t="s">
        <v>112</v>
      </c>
      <c r="J1246" s="52" t="s">
        <v>3013</v>
      </c>
      <c r="K1246" s="52" t="s">
        <v>30</v>
      </c>
      <c r="L1246" s="52" t="s">
        <v>39</v>
      </c>
      <c r="M1246" s="52" t="s">
        <v>3004</v>
      </c>
      <c r="N1246" s="52" t="s">
        <v>346</v>
      </c>
      <c r="O1246" s="52" t="s">
        <v>219</v>
      </c>
      <c r="P1246" s="32"/>
      <c r="Q1246" s="52" t="s">
        <v>3013</v>
      </c>
      <c r="R1246" s="33">
        <f t="shared" si="247"/>
        <v>1</v>
      </c>
      <c r="S1246" s="53" t="str">
        <f t="shared" si="245"/>
        <v>Мінінфраструктури</v>
      </c>
      <c r="T1246" s="53"/>
      <c r="U1246" s="31"/>
      <c r="V1246" s="31"/>
      <c r="W1246" s="31"/>
      <c r="X1246" s="57" t="s">
        <v>4367</v>
      </c>
      <c r="Y1246" s="31"/>
      <c r="Z1246" s="31"/>
      <c r="AA1246" s="31"/>
      <c r="AB1246" s="31"/>
      <c r="AC1246" s="31"/>
      <c r="AD1246" s="34"/>
      <c r="AE1246" s="59">
        <f t="shared" si="249"/>
        <v>0</v>
      </c>
      <c r="AF1246" s="62" t="e">
        <f t="shared" si="248"/>
        <v>#VALUE!</v>
      </c>
      <c r="AG1246" s="31"/>
      <c r="AH1246" s="31">
        <f t="shared" si="251"/>
        <v>0</v>
      </c>
      <c r="AI1246" s="31">
        <f t="shared" si="251"/>
        <v>0</v>
      </c>
      <c r="AJ1246" s="31">
        <f t="shared" si="251"/>
        <v>0</v>
      </c>
      <c r="AK1246" s="31">
        <f t="shared" si="251"/>
        <v>0</v>
      </c>
      <c r="AL1246" s="31">
        <f t="shared" si="251"/>
        <v>0</v>
      </c>
      <c r="AM1246" s="31">
        <f t="shared" si="251"/>
        <v>0</v>
      </c>
      <c r="AN1246" s="31">
        <f t="shared" si="251"/>
        <v>0</v>
      </c>
      <c r="AO1246" s="31">
        <f t="shared" si="251"/>
        <v>0</v>
      </c>
      <c r="AP1246" s="31">
        <f t="shared" si="251"/>
        <v>0</v>
      </c>
      <c r="AQ1246" s="31">
        <f t="shared" si="251"/>
        <v>0</v>
      </c>
      <c r="AR1246" s="31">
        <f t="shared" si="251"/>
        <v>0</v>
      </c>
      <c r="AS1246" s="31">
        <f t="shared" si="251"/>
        <v>0</v>
      </c>
      <c r="AT1246" s="31">
        <f t="shared" si="251"/>
        <v>0</v>
      </c>
      <c r="AU1246" s="31">
        <f t="shared" si="251"/>
        <v>0</v>
      </c>
      <c r="AV1246" s="31">
        <f t="shared" si="251"/>
        <v>0</v>
      </c>
      <c r="AW1246" s="31">
        <f t="shared" si="251"/>
        <v>0</v>
      </c>
      <c r="AX1246" s="31"/>
    </row>
    <row r="1247" spans="1:50" ht="61.5" hidden="1" customHeight="1" x14ac:dyDescent="0.25">
      <c r="A1247" s="30">
        <v>1242</v>
      </c>
      <c r="B1247" s="73" t="s">
        <v>1222</v>
      </c>
      <c r="C1247" s="52" t="s">
        <v>2710</v>
      </c>
      <c r="D1247" s="31"/>
      <c r="E1247" s="98" t="s">
        <v>4727</v>
      </c>
      <c r="F1247" s="52" t="s">
        <v>3011</v>
      </c>
      <c r="G1247" s="52" t="s">
        <v>3020</v>
      </c>
      <c r="H1247" s="52" t="s">
        <v>94</v>
      </c>
      <c r="I1247" s="52" t="s">
        <v>28</v>
      </c>
      <c r="J1247" s="52" t="s">
        <v>3013</v>
      </c>
      <c r="K1247" s="52" t="s">
        <v>30</v>
      </c>
      <c r="L1247" s="52" t="s">
        <v>39</v>
      </c>
      <c r="M1247" s="52" t="s">
        <v>3021</v>
      </c>
      <c r="N1247" s="52" t="s">
        <v>3018</v>
      </c>
      <c r="O1247" s="52" t="s">
        <v>3022</v>
      </c>
      <c r="P1247" s="32"/>
      <c r="Q1247" s="52" t="s">
        <v>3013</v>
      </c>
      <c r="R1247" s="33">
        <f t="shared" si="247"/>
        <v>1</v>
      </c>
      <c r="S1247" s="53" t="str">
        <f t="shared" si="245"/>
        <v>Мінінфраструктури</v>
      </c>
      <c r="T1247" s="53"/>
      <c r="U1247" s="31"/>
      <c r="V1247" s="31"/>
      <c r="W1247" s="31"/>
      <c r="X1247" s="57" t="s">
        <v>4367</v>
      </c>
      <c r="Y1247" s="57" t="s">
        <v>4367</v>
      </c>
      <c r="Z1247" s="31"/>
      <c r="AA1247" s="31"/>
      <c r="AB1247" s="31"/>
      <c r="AC1247" s="31"/>
      <c r="AD1247" s="34"/>
      <c r="AE1247" s="59">
        <f t="shared" si="249"/>
        <v>0</v>
      </c>
      <c r="AF1247" s="62" t="e">
        <f t="shared" si="248"/>
        <v>#VALUE!</v>
      </c>
      <c r="AG1247" s="31"/>
      <c r="AH1247" s="31">
        <f t="shared" si="251"/>
        <v>0</v>
      </c>
      <c r="AI1247" s="31">
        <f t="shared" si="251"/>
        <v>0</v>
      </c>
      <c r="AJ1247" s="31">
        <f t="shared" si="251"/>
        <v>0</v>
      </c>
      <c r="AK1247" s="31">
        <f t="shared" si="251"/>
        <v>0</v>
      </c>
      <c r="AL1247" s="31">
        <f t="shared" si="251"/>
        <v>0</v>
      </c>
      <c r="AM1247" s="31">
        <f t="shared" si="251"/>
        <v>0</v>
      </c>
      <c r="AN1247" s="31">
        <f t="shared" si="251"/>
        <v>0</v>
      </c>
      <c r="AO1247" s="31">
        <f t="shared" si="251"/>
        <v>0</v>
      </c>
      <c r="AP1247" s="31">
        <f t="shared" si="251"/>
        <v>0</v>
      </c>
      <c r="AQ1247" s="31">
        <f t="shared" si="251"/>
        <v>0</v>
      </c>
      <c r="AR1247" s="31">
        <f t="shared" si="251"/>
        <v>0</v>
      </c>
      <c r="AS1247" s="31">
        <f t="shared" si="251"/>
        <v>0</v>
      </c>
      <c r="AT1247" s="31">
        <f t="shared" si="251"/>
        <v>0</v>
      </c>
      <c r="AU1247" s="31">
        <f t="shared" si="251"/>
        <v>0</v>
      </c>
      <c r="AV1247" s="31">
        <f t="shared" si="251"/>
        <v>0</v>
      </c>
      <c r="AW1247" s="31">
        <f t="shared" si="251"/>
        <v>0</v>
      </c>
      <c r="AX1247" s="31"/>
    </row>
    <row r="1248" spans="1:50" ht="61.5" hidden="1" customHeight="1" x14ac:dyDescent="0.25">
      <c r="A1248" s="30">
        <v>1243</v>
      </c>
      <c r="B1248" s="73" t="s">
        <v>1222</v>
      </c>
      <c r="C1248" s="52" t="s">
        <v>2710</v>
      </c>
      <c r="D1248" s="31"/>
      <c r="E1248" s="98" t="s">
        <v>4727</v>
      </c>
      <c r="F1248" s="52" t="s">
        <v>3011</v>
      </c>
      <c r="G1248" s="52" t="s">
        <v>3023</v>
      </c>
      <c r="H1248" s="52" t="s">
        <v>268</v>
      </c>
      <c r="I1248" s="52" t="s">
        <v>98</v>
      </c>
      <c r="J1248" s="52" t="s">
        <v>3013</v>
      </c>
      <c r="K1248" s="52" t="s">
        <v>30</v>
      </c>
      <c r="L1248" s="52" t="s">
        <v>39</v>
      </c>
      <c r="M1248" s="52" t="s">
        <v>3024</v>
      </c>
      <c r="N1248" s="52" t="s">
        <v>3018</v>
      </c>
      <c r="O1248" s="52" t="s">
        <v>3022</v>
      </c>
      <c r="P1248" s="32"/>
      <c r="Q1248" s="52" t="s">
        <v>3013</v>
      </c>
      <c r="R1248" s="33">
        <f t="shared" si="247"/>
        <v>1</v>
      </c>
      <c r="S1248" s="53" t="str">
        <f t="shared" si="245"/>
        <v>Мінінфраструктури</v>
      </c>
      <c r="T1248" s="53"/>
      <c r="U1248" s="31"/>
      <c r="V1248" s="31"/>
      <c r="W1248" s="31"/>
      <c r="X1248" s="31"/>
      <c r="Y1248" s="57" t="s">
        <v>4367</v>
      </c>
      <c r="Z1248" s="31"/>
      <c r="AA1248" s="31"/>
      <c r="AB1248" s="31"/>
      <c r="AC1248" s="31"/>
      <c r="AD1248" s="34"/>
      <c r="AE1248" s="59">
        <f t="shared" si="249"/>
        <v>0</v>
      </c>
      <c r="AF1248" s="62" t="e">
        <f t="shared" si="248"/>
        <v>#VALUE!</v>
      </c>
      <c r="AG1248" s="31"/>
      <c r="AH1248" s="31">
        <f t="shared" si="251"/>
        <v>0</v>
      </c>
      <c r="AI1248" s="31">
        <f t="shared" si="251"/>
        <v>0</v>
      </c>
      <c r="AJ1248" s="31">
        <f t="shared" si="251"/>
        <v>0</v>
      </c>
      <c r="AK1248" s="31">
        <f t="shared" si="251"/>
        <v>0</v>
      </c>
      <c r="AL1248" s="31">
        <f t="shared" si="251"/>
        <v>0</v>
      </c>
      <c r="AM1248" s="31">
        <f t="shared" si="251"/>
        <v>0</v>
      </c>
      <c r="AN1248" s="31">
        <f t="shared" si="251"/>
        <v>0</v>
      </c>
      <c r="AO1248" s="31">
        <f t="shared" si="251"/>
        <v>0</v>
      </c>
      <c r="AP1248" s="31">
        <f t="shared" si="251"/>
        <v>0</v>
      </c>
      <c r="AQ1248" s="31">
        <f t="shared" si="251"/>
        <v>0</v>
      </c>
      <c r="AR1248" s="31">
        <f t="shared" si="251"/>
        <v>0</v>
      </c>
      <c r="AS1248" s="31">
        <f t="shared" si="251"/>
        <v>0</v>
      </c>
      <c r="AT1248" s="31">
        <f t="shared" si="251"/>
        <v>0</v>
      </c>
      <c r="AU1248" s="31">
        <f t="shared" si="251"/>
        <v>0</v>
      </c>
      <c r="AV1248" s="31">
        <f t="shared" si="251"/>
        <v>0</v>
      </c>
      <c r="AW1248" s="31">
        <f t="shared" si="251"/>
        <v>0</v>
      </c>
      <c r="AX1248" s="31"/>
    </row>
    <row r="1249" spans="1:50" ht="61.5" hidden="1" customHeight="1" x14ac:dyDescent="0.25">
      <c r="A1249" s="30">
        <v>1244</v>
      </c>
      <c r="B1249" s="73" t="s">
        <v>1222</v>
      </c>
      <c r="C1249" s="52" t="s">
        <v>2710</v>
      </c>
      <c r="D1249" s="31"/>
      <c r="E1249" s="98" t="s">
        <v>4727</v>
      </c>
      <c r="F1249" s="52" t="s">
        <v>3011</v>
      </c>
      <c r="G1249" s="52" t="s">
        <v>3025</v>
      </c>
      <c r="H1249" s="52" t="s">
        <v>271</v>
      </c>
      <c r="I1249" s="52" t="s">
        <v>561</v>
      </c>
      <c r="J1249" s="52" t="s">
        <v>3013</v>
      </c>
      <c r="K1249" s="52" t="s">
        <v>30</v>
      </c>
      <c r="L1249" s="52" t="s">
        <v>39</v>
      </c>
      <c r="M1249" s="52" t="s">
        <v>3026</v>
      </c>
      <c r="N1249" s="52" t="s">
        <v>3018</v>
      </c>
      <c r="O1249" s="52" t="s">
        <v>3022</v>
      </c>
      <c r="P1249" s="32"/>
      <c r="Q1249" s="52" t="s">
        <v>3013</v>
      </c>
      <c r="R1249" s="33">
        <f t="shared" si="247"/>
        <v>1</v>
      </c>
      <c r="S1249" s="53" t="str">
        <f t="shared" si="245"/>
        <v>Мінінфраструктури</v>
      </c>
      <c r="T1249" s="53"/>
      <c r="U1249" s="31"/>
      <c r="V1249" s="31"/>
      <c r="W1249" s="31"/>
      <c r="X1249" s="31"/>
      <c r="Y1249" s="57" t="s">
        <v>4367</v>
      </c>
      <c r="Z1249" s="31"/>
      <c r="AA1249" s="31"/>
      <c r="AB1249" s="31"/>
      <c r="AC1249" s="31"/>
      <c r="AD1249" s="34"/>
      <c r="AE1249" s="59">
        <f t="shared" si="249"/>
        <v>0</v>
      </c>
      <c r="AF1249" s="62" t="e">
        <f t="shared" si="248"/>
        <v>#VALUE!</v>
      </c>
      <c r="AG1249" s="31"/>
      <c r="AH1249" s="31">
        <f t="shared" si="251"/>
        <v>0</v>
      </c>
      <c r="AI1249" s="31">
        <f t="shared" si="251"/>
        <v>0</v>
      </c>
      <c r="AJ1249" s="31">
        <f t="shared" si="251"/>
        <v>0</v>
      </c>
      <c r="AK1249" s="31">
        <f t="shared" si="251"/>
        <v>0</v>
      </c>
      <c r="AL1249" s="31">
        <f t="shared" si="251"/>
        <v>0</v>
      </c>
      <c r="AM1249" s="31">
        <f t="shared" si="251"/>
        <v>0</v>
      </c>
      <c r="AN1249" s="31">
        <f t="shared" si="251"/>
        <v>0</v>
      </c>
      <c r="AO1249" s="31">
        <f t="shared" si="251"/>
        <v>0</v>
      </c>
      <c r="AP1249" s="31">
        <f t="shared" si="251"/>
        <v>0</v>
      </c>
      <c r="AQ1249" s="31">
        <f t="shared" si="251"/>
        <v>0</v>
      </c>
      <c r="AR1249" s="31">
        <f t="shared" si="251"/>
        <v>0</v>
      </c>
      <c r="AS1249" s="31">
        <f t="shared" si="251"/>
        <v>0</v>
      </c>
      <c r="AT1249" s="31">
        <f t="shared" si="251"/>
        <v>0</v>
      </c>
      <c r="AU1249" s="31">
        <f t="shared" si="251"/>
        <v>0</v>
      </c>
      <c r="AV1249" s="31">
        <f t="shared" si="251"/>
        <v>0</v>
      </c>
      <c r="AW1249" s="31">
        <f t="shared" ref="AW1249" si="252">IF(ISNUMBER(FIND($AD1249,AW$5)),$AD1249,"")</f>
        <v>0</v>
      </c>
      <c r="AX1249" s="31"/>
    </row>
    <row r="1250" spans="1:50" ht="61.5" hidden="1" customHeight="1" x14ac:dyDescent="0.25">
      <c r="A1250" s="30">
        <v>1245</v>
      </c>
      <c r="B1250" s="73" t="s">
        <v>1222</v>
      </c>
      <c r="C1250" s="52" t="s">
        <v>2710</v>
      </c>
      <c r="D1250" s="31"/>
      <c r="E1250" s="98" t="s">
        <v>4727</v>
      </c>
      <c r="F1250" s="52" t="s">
        <v>3011</v>
      </c>
      <c r="G1250" s="52" t="s">
        <v>3027</v>
      </c>
      <c r="H1250" s="52" t="s">
        <v>314</v>
      </c>
      <c r="I1250" s="52" t="s">
        <v>16</v>
      </c>
      <c r="J1250" s="52" t="s">
        <v>3013</v>
      </c>
      <c r="K1250" s="52" t="s">
        <v>30</v>
      </c>
      <c r="L1250" s="52" t="s">
        <v>39</v>
      </c>
      <c r="M1250" s="52" t="s">
        <v>3028</v>
      </c>
      <c r="N1250" s="52" t="s">
        <v>3018</v>
      </c>
      <c r="O1250" s="52" t="s">
        <v>3029</v>
      </c>
      <c r="P1250" s="32"/>
      <c r="Q1250" s="52" t="s">
        <v>3013</v>
      </c>
      <c r="R1250" s="33">
        <f t="shared" si="247"/>
        <v>1</v>
      </c>
      <c r="S1250" s="53" t="str">
        <f t="shared" si="245"/>
        <v>Мінінфраструктури</v>
      </c>
      <c r="T1250" s="53"/>
      <c r="U1250" s="31"/>
      <c r="V1250" s="31"/>
      <c r="W1250" s="31"/>
      <c r="X1250" s="31"/>
      <c r="Y1250" s="57" t="s">
        <v>4367</v>
      </c>
      <c r="Z1250" s="57" t="s">
        <v>4367</v>
      </c>
      <c r="AA1250" s="128"/>
      <c r="AB1250" s="128"/>
      <c r="AC1250" s="31"/>
      <c r="AD1250" s="34"/>
      <c r="AE1250" s="59">
        <f t="shared" si="249"/>
        <v>0</v>
      </c>
      <c r="AF1250" s="62" t="e">
        <f t="shared" si="248"/>
        <v>#VALUE!</v>
      </c>
      <c r="AG1250" s="31"/>
      <c r="AH1250" s="31">
        <f t="shared" ref="AH1250:AW1265" si="253">IF(ISNUMBER(FIND($AD1250,AH$5)),$AD1250,"")</f>
        <v>0</v>
      </c>
      <c r="AI1250" s="31">
        <f t="shared" si="253"/>
        <v>0</v>
      </c>
      <c r="AJ1250" s="31">
        <f t="shared" si="253"/>
        <v>0</v>
      </c>
      <c r="AK1250" s="31">
        <f t="shared" si="253"/>
        <v>0</v>
      </c>
      <c r="AL1250" s="31">
        <f t="shared" si="253"/>
        <v>0</v>
      </c>
      <c r="AM1250" s="31">
        <f t="shared" si="253"/>
        <v>0</v>
      </c>
      <c r="AN1250" s="31">
        <f t="shared" si="253"/>
        <v>0</v>
      </c>
      <c r="AO1250" s="31">
        <f t="shared" si="253"/>
        <v>0</v>
      </c>
      <c r="AP1250" s="31">
        <f t="shared" si="253"/>
        <v>0</v>
      </c>
      <c r="AQ1250" s="31">
        <f t="shared" si="253"/>
        <v>0</v>
      </c>
      <c r="AR1250" s="31">
        <f t="shared" si="253"/>
        <v>0</v>
      </c>
      <c r="AS1250" s="31">
        <f t="shared" si="253"/>
        <v>0</v>
      </c>
      <c r="AT1250" s="31">
        <f t="shared" si="253"/>
        <v>0</v>
      </c>
      <c r="AU1250" s="31">
        <f t="shared" si="253"/>
        <v>0</v>
      </c>
      <c r="AV1250" s="31">
        <f t="shared" si="253"/>
        <v>0</v>
      </c>
      <c r="AW1250" s="31">
        <f t="shared" si="253"/>
        <v>0</v>
      </c>
      <c r="AX1250" s="31"/>
    </row>
    <row r="1251" spans="1:50" ht="61.5" hidden="1" customHeight="1" x14ac:dyDescent="0.25">
      <c r="A1251" s="30">
        <v>1246</v>
      </c>
      <c r="B1251" s="73" t="s">
        <v>1222</v>
      </c>
      <c r="C1251" s="52" t="s">
        <v>2710</v>
      </c>
      <c r="D1251" s="31"/>
      <c r="E1251" s="98" t="s">
        <v>4728</v>
      </c>
      <c r="F1251" s="52" t="s">
        <v>3030</v>
      </c>
      <c r="G1251" s="52" t="s">
        <v>3031</v>
      </c>
      <c r="H1251" s="52" t="s">
        <v>15</v>
      </c>
      <c r="I1251" s="52" t="s">
        <v>193</v>
      </c>
      <c r="J1251" s="52" t="s">
        <v>3032</v>
      </c>
      <c r="K1251" s="52" t="s">
        <v>30</v>
      </c>
      <c r="L1251" s="52" t="s">
        <v>300</v>
      </c>
      <c r="M1251" s="52" t="s">
        <v>3033</v>
      </c>
      <c r="N1251" s="52" t="s">
        <v>3034</v>
      </c>
      <c r="O1251" s="52" t="s">
        <v>3035</v>
      </c>
      <c r="P1251" s="32"/>
      <c r="Q1251" s="52" t="s">
        <v>3032</v>
      </c>
      <c r="R1251" s="33">
        <f t="shared" si="247"/>
        <v>2</v>
      </c>
      <c r="S1251" s="53" t="str">
        <f t="shared" si="245"/>
        <v>Мінінфраструктури</v>
      </c>
      <c r="T1251" s="53"/>
      <c r="U1251" s="31"/>
      <c r="V1251" s="31"/>
      <c r="W1251" s="31"/>
      <c r="X1251" s="57" t="s">
        <v>4367</v>
      </c>
      <c r="Y1251" s="31"/>
      <c r="Z1251" s="31"/>
      <c r="AA1251" s="31"/>
      <c r="AB1251" s="31"/>
      <c r="AC1251" s="31"/>
      <c r="AD1251" s="34"/>
      <c r="AE1251" s="59">
        <f t="shared" si="249"/>
        <v>0</v>
      </c>
      <c r="AF1251" s="62" t="e">
        <f t="shared" si="248"/>
        <v>#VALUE!</v>
      </c>
      <c r="AG1251" s="31"/>
      <c r="AH1251" s="31">
        <f t="shared" si="253"/>
        <v>0</v>
      </c>
      <c r="AI1251" s="31">
        <f t="shared" si="253"/>
        <v>0</v>
      </c>
      <c r="AJ1251" s="31">
        <f t="shared" si="253"/>
        <v>0</v>
      </c>
      <c r="AK1251" s="31">
        <f t="shared" si="253"/>
        <v>0</v>
      </c>
      <c r="AL1251" s="31">
        <f t="shared" si="253"/>
        <v>0</v>
      </c>
      <c r="AM1251" s="31">
        <f t="shared" si="253"/>
        <v>0</v>
      </c>
      <c r="AN1251" s="31">
        <f t="shared" si="253"/>
        <v>0</v>
      </c>
      <c r="AO1251" s="31">
        <f t="shared" si="253"/>
        <v>0</v>
      </c>
      <c r="AP1251" s="31">
        <f t="shared" si="253"/>
        <v>0</v>
      </c>
      <c r="AQ1251" s="31">
        <f t="shared" si="253"/>
        <v>0</v>
      </c>
      <c r="AR1251" s="31">
        <f t="shared" si="253"/>
        <v>0</v>
      </c>
      <c r="AS1251" s="31">
        <f t="shared" si="253"/>
        <v>0</v>
      </c>
      <c r="AT1251" s="31">
        <f t="shared" si="253"/>
        <v>0</v>
      </c>
      <c r="AU1251" s="31">
        <f t="shared" si="253"/>
        <v>0</v>
      </c>
      <c r="AV1251" s="31">
        <f t="shared" si="253"/>
        <v>0</v>
      </c>
      <c r="AW1251" s="31">
        <f t="shared" si="253"/>
        <v>0</v>
      </c>
      <c r="AX1251" s="31"/>
    </row>
    <row r="1252" spans="1:50" ht="61.5" hidden="1" customHeight="1" x14ac:dyDescent="0.25">
      <c r="A1252" s="30">
        <v>1247</v>
      </c>
      <c r="B1252" s="73" t="s">
        <v>1222</v>
      </c>
      <c r="C1252" s="52" t="s">
        <v>2710</v>
      </c>
      <c r="D1252" s="31"/>
      <c r="E1252" s="98" t="s">
        <v>4728</v>
      </c>
      <c r="F1252" s="52" t="s">
        <v>3030</v>
      </c>
      <c r="G1252" s="52" t="s">
        <v>3036</v>
      </c>
      <c r="H1252" s="52" t="s">
        <v>98</v>
      </c>
      <c r="I1252" s="52" t="s">
        <v>61</v>
      </c>
      <c r="J1252" s="52" t="s">
        <v>3037</v>
      </c>
      <c r="K1252" s="52" t="s">
        <v>30</v>
      </c>
      <c r="L1252" s="52" t="s">
        <v>300</v>
      </c>
      <c r="M1252" s="52" t="s">
        <v>3038</v>
      </c>
      <c r="N1252" s="52" t="s">
        <v>3034</v>
      </c>
      <c r="O1252" s="52" t="s">
        <v>3039</v>
      </c>
      <c r="P1252" s="32"/>
      <c r="Q1252" s="52" t="s">
        <v>3037</v>
      </c>
      <c r="R1252" s="33">
        <f t="shared" si="247"/>
        <v>2</v>
      </c>
      <c r="S1252" s="53" t="str">
        <f t="shared" si="245"/>
        <v>Мінінфраструктури</v>
      </c>
      <c r="T1252" s="53"/>
      <c r="U1252" s="31"/>
      <c r="V1252" s="31"/>
      <c r="W1252" s="31"/>
      <c r="X1252" s="57" t="s">
        <v>4367</v>
      </c>
      <c r="Y1252" s="57" t="s">
        <v>4367</v>
      </c>
      <c r="Z1252" s="31"/>
      <c r="AA1252" s="31"/>
      <c r="AB1252" s="31"/>
      <c r="AC1252" s="31"/>
      <c r="AD1252" s="34"/>
      <c r="AE1252" s="59">
        <f t="shared" si="249"/>
        <v>0</v>
      </c>
      <c r="AF1252" s="62" t="e">
        <f t="shared" si="248"/>
        <v>#VALUE!</v>
      </c>
      <c r="AG1252" s="31"/>
      <c r="AH1252" s="31">
        <f t="shared" si="253"/>
        <v>0</v>
      </c>
      <c r="AI1252" s="31">
        <f t="shared" si="253"/>
        <v>0</v>
      </c>
      <c r="AJ1252" s="31">
        <f t="shared" si="253"/>
        <v>0</v>
      </c>
      <c r="AK1252" s="31">
        <f t="shared" si="253"/>
        <v>0</v>
      </c>
      <c r="AL1252" s="31">
        <f t="shared" si="253"/>
        <v>0</v>
      </c>
      <c r="AM1252" s="31">
        <f t="shared" si="253"/>
        <v>0</v>
      </c>
      <c r="AN1252" s="31">
        <f t="shared" si="253"/>
        <v>0</v>
      </c>
      <c r="AO1252" s="31">
        <f t="shared" si="253"/>
        <v>0</v>
      </c>
      <c r="AP1252" s="31">
        <f t="shared" si="253"/>
        <v>0</v>
      </c>
      <c r="AQ1252" s="31">
        <f t="shared" si="253"/>
        <v>0</v>
      </c>
      <c r="AR1252" s="31">
        <f t="shared" si="253"/>
        <v>0</v>
      </c>
      <c r="AS1252" s="31">
        <f t="shared" si="253"/>
        <v>0</v>
      </c>
      <c r="AT1252" s="31">
        <f t="shared" si="253"/>
        <v>0</v>
      </c>
      <c r="AU1252" s="31">
        <f t="shared" si="253"/>
        <v>0</v>
      </c>
      <c r="AV1252" s="31">
        <f t="shared" si="253"/>
        <v>0</v>
      </c>
      <c r="AW1252" s="31">
        <f t="shared" si="253"/>
        <v>0</v>
      </c>
      <c r="AX1252" s="31"/>
    </row>
    <row r="1253" spans="1:50" ht="61.5" hidden="1" customHeight="1" x14ac:dyDescent="0.25">
      <c r="A1253" s="30">
        <v>1248</v>
      </c>
      <c r="B1253" s="73" t="s">
        <v>1222</v>
      </c>
      <c r="C1253" s="52" t="s">
        <v>2710</v>
      </c>
      <c r="D1253" s="31"/>
      <c r="E1253" s="98" t="s">
        <v>4728</v>
      </c>
      <c r="F1253" s="52" t="s">
        <v>3030</v>
      </c>
      <c r="G1253" s="52" t="s">
        <v>3040</v>
      </c>
      <c r="H1253" s="52" t="s">
        <v>271</v>
      </c>
      <c r="I1253" s="52" t="s">
        <v>16</v>
      </c>
      <c r="J1253" s="52" t="s">
        <v>3013</v>
      </c>
      <c r="K1253" s="52" t="s">
        <v>30</v>
      </c>
      <c r="L1253" s="52" t="s">
        <v>300</v>
      </c>
      <c r="M1253" s="52" t="s">
        <v>3041</v>
      </c>
      <c r="N1253" s="52" t="s">
        <v>3034</v>
      </c>
      <c r="O1253" s="52" t="s">
        <v>3039</v>
      </c>
      <c r="P1253" s="32"/>
      <c r="Q1253" s="52" t="s">
        <v>3013</v>
      </c>
      <c r="R1253" s="33">
        <f t="shared" si="247"/>
        <v>1</v>
      </c>
      <c r="S1253" s="53" t="str">
        <f t="shared" si="245"/>
        <v>Мінінфраструктури</v>
      </c>
      <c r="T1253" s="53"/>
      <c r="U1253" s="31"/>
      <c r="V1253" s="31"/>
      <c r="W1253" s="31"/>
      <c r="X1253" s="31"/>
      <c r="Y1253" s="57" t="s">
        <v>4367</v>
      </c>
      <c r="Z1253" s="57" t="s">
        <v>4367</v>
      </c>
      <c r="AA1253" s="128"/>
      <c r="AB1253" s="128"/>
      <c r="AC1253" s="31"/>
      <c r="AD1253" s="34"/>
      <c r="AE1253" s="59">
        <f t="shared" si="249"/>
        <v>0</v>
      </c>
      <c r="AF1253" s="62" t="e">
        <f t="shared" si="248"/>
        <v>#VALUE!</v>
      </c>
      <c r="AG1253" s="31"/>
      <c r="AH1253" s="31">
        <f t="shared" si="253"/>
        <v>0</v>
      </c>
      <c r="AI1253" s="31">
        <f t="shared" si="253"/>
        <v>0</v>
      </c>
      <c r="AJ1253" s="31">
        <f t="shared" si="253"/>
        <v>0</v>
      </c>
      <c r="AK1253" s="31">
        <f t="shared" si="253"/>
        <v>0</v>
      </c>
      <c r="AL1253" s="31">
        <f t="shared" si="253"/>
        <v>0</v>
      </c>
      <c r="AM1253" s="31">
        <f t="shared" si="253"/>
        <v>0</v>
      </c>
      <c r="AN1253" s="31">
        <f t="shared" si="253"/>
        <v>0</v>
      </c>
      <c r="AO1253" s="31">
        <f t="shared" si="253"/>
        <v>0</v>
      </c>
      <c r="AP1253" s="31">
        <f t="shared" si="253"/>
        <v>0</v>
      </c>
      <c r="AQ1253" s="31">
        <f t="shared" si="253"/>
        <v>0</v>
      </c>
      <c r="AR1253" s="31">
        <f t="shared" si="253"/>
        <v>0</v>
      </c>
      <c r="AS1253" s="31">
        <f t="shared" si="253"/>
        <v>0</v>
      </c>
      <c r="AT1253" s="31">
        <f t="shared" si="253"/>
        <v>0</v>
      </c>
      <c r="AU1253" s="31">
        <f t="shared" si="253"/>
        <v>0</v>
      </c>
      <c r="AV1253" s="31">
        <f t="shared" si="253"/>
        <v>0</v>
      </c>
      <c r="AW1253" s="31">
        <f t="shared" si="253"/>
        <v>0</v>
      </c>
      <c r="AX1253" s="31"/>
    </row>
    <row r="1254" spans="1:50" ht="61.5" hidden="1" customHeight="1" x14ac:dyDescent="0.25">
      <c r="A1254" s="30">
        <v>1249</v>
      </c>
      <c r="B1254" s="73" t="s">
        <v>1222</v>
      </c>
      <c r="C1254" s="52" t="s">
        <v>2710</v>
      </c>
      <c r="D1254" s="31"/>
      <c r="E1254" s="98" t="s">
        <v>4728</v>
      </c>
      <c r="F1254" s="52" t="s">
        <v>3030</v>
      </c>
      <c r="G1254" s="52" t="s">
        <v>3042</v>
      </c>
      <c r="H1254" s="52" t="s">
        <v>271</v>
      </c>
      <c r="I1254" s="52" t="s">
        <v>62</v>
      </c>
      <c r="J1254" s="52" t="s">
        <v>3043</v>
      </c>
      <c r="K1254" s="52" t="s">
        <v>30</v>
      </c>
      <c r="L1254" s="52" t="s">
        <v>39</v>
      </c>
      <c r="M1254" s="52" t="s">
        <v>3044</v>
      </c>
      <c r="N1254" s="52" t="s">
        <v>3034</v>
      </c>
      <c r="O1254" s="52" t="s">
        <v>3045</v>
      </c>
      <c r="P1254" s="32"/>
      <c r="Q1254" s="52" t="s">
        <v>3043</v>
      </c>
      <c r="R1254" s="33">
        <f t="shared" si="247"/>
        <v>4</v>
      </c>
      <c r="S1254" s="53" t="str">
        <f t="shared" si="245"/>
        <v>Мініфраструктури</v>
      </c>
      <c r="T1254" s="53"/>
      <c r="U1254" s="31"/>
      <c r="V1254" s="31"/>
      <c r="W1254" s="31"/>
      <c r="X1254" s="31"/>
      <c r="Y1254" s="57" t="s">
        <v>4367</v>
      </c>
      <c r="Z1254" s="31"/>
      <c r="AA1254" s="31"/>
      <c r="AB1254" s="31"/>
      <c r="AC1254" s="31"/>
      <c r="AD1254" s="34"/>
      <c r="AE1254" s="59">
        <f t="shared" si="249"/>
        <v>0</v>
      </c>
      <c r="AF1254" s="62" t="e">
        <f t="shared" si="248"/>
        <v>#VALUE!</v>
      </c>
      <c r="AG1254" s="31"/>
      <c r="AH1254" s="31">
        <f t="shared" si="253"/>
        <v>0</v>
      </c>
      <c r="AI1254" s="31">
        <f t="shared" si="253"/>
        <v>0</v>
      </c>
      <c r="AJ1254" s="31">
        <f t="shared" si="253"/>
        <v>0</v>
      </c>
      <c r="AK1254" s="31">
        <f t="shared" si="253"/>
        <v>0</v>
      </c>
      <c r="AL1254" s="31">
        <f t="shared" si="253"/>
        <v>0</v>
      </c>
      <c r="AM1254" s="31">
        <f t="shared" si="253"/>
        <v>0</v>
      </c>
      <c r="AN1254" s="31">
        <f t="shared" si="253"/>
        <v>0</v>
      </c>
      <c r="AO1254" s="31">
        <f t="shared" si="253"/>
        <v>0</v>
      </c>
      <c r="AP1254" s="31">
        <f t="shared" si="253"/>
        <v>0</v>
      </c>
      <c r="AQ1254" s="31">
        <f t="shared" si="253"/>
        <v>0</v>
      </c>
      <c r="AR1254" s="31">
        <f t="shared" si="253"/>
        <v>0</v>
      </c>
      <c r="AS1254" s="31">
        <f t="shared" si="253"/>
        <v>0</v>
      </c>
      <c r="AT1254" s="31">
        <f t="shared" si="253"/>
        <v>0</v>
      </c>
      <c r="AU1254" s="31">
        <f t="shared" si="253"/>
        <v>0</v>
      </c>
      <c r="AV1254" s="31">
        <f t="shared" si="253"/>
        <v>0</v>
      </c>
      <c r="AW1254" s="31">
        <f t="shared" si="253"/>
        <v>0</v>
      </c>
      <c r="AX1254" s="31"/>
    </row>
    <row r="1255" spans="1:50" ht="61.5" hidden="1" customHeight="1" x14ac:dyDescent="0.25">
      <c r="A1255" s="30">
        <v>1250</v>
      </c>
      <c r="B1255" s="73" t="s">
        <v>1222</v>
      </c>
      <c r="C1255" s="52" t="s">
        <v>2710</v>
      </c>
      <c r="D1255" s="31"/>
      <c r="E1255" s="98" t="s">
        <v>4728</v>
      </c>
      <c r="F1255" s="52" t="s">
        <v>3030</v>
      </c>
      <c r="G1255" s="52" t="s">
        <v>3046</v>
      </c>
      <c r="H1255" s="52" t="s">
        <v>67</v>
      </c>
      <c r="I1255" s="52" t="s">
        <v>73</v>
      </c>
      <c r="J1255" s="52" t="s">
        <v>3047</v>
      </c>
      <c r="K1255" s="52" t="s">
        <v>30</v>
      </c>
      <c r="L1255" s="52" t="s">
        <v>300</v>
      </c>
      <c r="M1255" s="52" t="s">
        <v>3048</v>
      </c>
      <c r="N1255" s="52" t="s">
        <v>3049</v>
      </c>
      <c r="O1255" s="52" t="s">
        <v>3050</v>
      </c>
      <c r="P1255" s="32"/>
      <c r="Q1255" s="52" t="s">
        <v>4359</v>
      </c>
      <c r="R1255" s="33">
        <f t="shared" si="247"/>
        <v>4</v>
      </c>
      <c r="S1255" s="53" t="str">
        <f t="shared" si="245"/>
        <v>Укравтодор</v>
      </c>
      <c r="T1255" s="53"/>
      <c r="U1255" s="31"/>
      <c r="V1255" s="31"/>
      <c r="W1255" s="31"/>
      <c r="X1255" s="31"/>
      <c r="Y1255" s="57" t="s">
        <v>4367</v>
      </c>
      <c r="Z1255" s="57" t="s">
        <v>4367</v>
      </c>
      <c r="AA1255" s="128"/>
      <c r="AB1255" s="128"/>
      <c r="AC1255" s="31"/>
      <c r="AD1255" s="34"/>
      <c r="AE1255" s="59">
        <f t="shared" si="249"/>
        <v>0</v>
      </c>
      <c r="AF1255" s="62" t="e">
        <f t="shared" si="248"/>
        <v>#VALUE!</v>
      </c>
      <c r="AG1255" s="31"/>
      <c r="AH1255" s="31">
        <f t="shared" si="253"/>
        <v>0</v>
      </c>
      <c r="AI1255" s="31">
        <f t="shared" si="253"/>
        <v>0</v>
      </c>
      <c r="AJ1255" s="31">
        <f t="shared" si="253"/>
        <v>0</v>
      </c>
      <c r="AK1255" s="31">
        <f t="shared" si="253"/>
        <v>0</v>
      </c>
      <c r="AL1255" s="31">
        <f t="shared" si="253"/>
        <v>0</v>
      </c>
      <c r="AM1255" s="31">
        <f t="shared" si="253"/>
        <v>0</v>
      </c>
      <c r="AN1255" s="31">
        <f t="shared" si="253"/>
        <v>0</v>
      </c>
      <c r="AO1255" s="31">
        <f t="shared" si="253"/>
        <v>0</v>
      </c>
      <c r="AP1255" s="31">
        <f t="shared" si="253"/>
        <v>0</v>
      </c>
      <c r="AQ1255" s="31">
        <f t="shared" si="253"/>
        <v>0</v>
      </c>
      <c r="AR1255" s="31">
        <f t="shared" si="253"/>
        <v>0</v>
      </c>
      <c r="AS1255" s="31">
        <f t="shared" si="253"/>
        <v>0</v>
      </c>
      <c r="AT1255" s="31">
        <f t="shared" si="253"/>
        <v>0</v>
      </c>
      <c r="AU1255" s="31">
        <f t="shared" si="253"/>
        <v>0</v>
      </c>
      <c r="AV1255" s="31">
        <f t="shared" si="253"/>
        <v>0</v>
      </c>
      <c r="AW1255" s="31">
        <f t="shared" si="253"/>
        <v>0</v>
      </c>
      <c r="AX1255" s="31"/>
    </row>
    <row r="1256" spans="1:50" ht="61.5" hidden="1" customHeight="1" x14ac:dyDescent="0.25">
      <c r="A1256" s="30">
        <v>1251</v>
      </c>
      <c r="B1256" s="73" t="s">
        <v>1222</v>
      </c>
      <c r="C1256" s="52" t="s">
        <v>2710</v>
      </c>
      <c r="D1256" s="31"/>
      <c r="E1256" s="98" t="s">
        <v>4729</v>
      </c>
      <c r="F1256" s="52" t="s">
        <v>3051</v>
      </c>
      <c r="G1256" s="52" t="s">
        <v>3052</v>
      </c>
      <c r="H1256" s="52" t="s">
        <v>15</v>
      </c>
      <c r="I1256" s="52" t="s">
        <v>160</v>
      </c>
      <c r="J1256" s="52" t="s">
        <v>3053</v>
      </c>
      <c r="K1256" s="52" t="s">
        <v>30</v>
      </c>
      <c r="L1256" s="52" t="s">
        <v>300</v>
      </c>
      <c r="M1256" s="52" t="s">
        <v>3054</v>
      </c>
      <c r="N1256" s="52" t="s">
        <v>3055</v>
      </c>
      <c r="O1256" s="52" t="s">
        <v>219</v>
      </c>
      <c r="P1256" s="32"/>
      <c r="Q1256" s="52" t="s">
        <v>3053</v>
      </c>
      <c r="R1256" s="33">
        <f t="shared" si="247"/>
        <v>5</v>
      </c>
      <c r="S1256" s="53" t="str">
        <f t="shared" si="245"/>
        <v>Національний</v>
      </c>
      <c r="T1256" s="53"/>
      <c r="U1256" s="31"/>
      <c r="V1256" s="31"/>
      <c r="W1256" s="31"/>
      <c r="X1256" s="57" t="s">
        <v>4367</v>
      </c>
      <c r="Y1256" s="31"/>
      <c r="Z1256" s="31"/>
      <c r="AA1256" s="31"/>
      <c r="AB1256" s="31"/>
      <c r="AC1256" s="31"/>
      <c r="AD1256" s="34"/>
      <c r="AE1256" s="59">
        <f t="shared" si="249"/>
        <v>0</v>
      </c>
      <c r="AF1256" s="62" t="e">
        <f t="shared" si="248"/>
        <v>#VALUE!</v>
      </c>
      <c r="AG1256" s="31"/>
      <c r="AH1256" s="31">
        <f t="shared" si="253"/>
        <v>0</v>
      </c>
      <c r="AI1256" s="31">
        <f t="shared" si="253"/>
        <v>0</v>
      </c>
      <c r="AJ1256" s="31">
        <f t="shared" si="253"/>
        <v>0</v>
      </c>
      <c r="AK1256" s="31">
        <f t="shared" si="253"/>
        <v>0</v>
      </c>
      <c r="AL1256" s="31">
        <f t="shared" si="253"/>
        <v>0</v>
      </c>
      <c r="AM1256" s="31">
        <f t="shared" si="253"/>
        <v>0</v>
      </c>
      <c r="AN1256" s="31">
        <f t="shared" si="253"/>
        <v>0</v>
      </c>
      <c r="AO1256" s="31">
        <f t="shared" si="253"/>
        <v>0</v>
      </c>
      <c r="AP1256" s="31">
        <f t="shared" si="253"/>
        <v>0</v>
      </c>
      <c r="AQ1256" s="31">
        <f t="shared" si="253"/>
        <v>0</v>
      </c>
      <c r="AR1256" s="31">
        <f t="shared" si="253"/>
        <v>0</v>
      </c>
      <c r="AS1256" s="31">
        <f t="shared" si="253"/>
        <v>0</v>
      </c>
      <c r="AT1256" s="31">
        <f t="shared" si="253"/>
        <v>0</v>
      </c>
      <c r="AU1256" s="31">
        <f t="shared" si="253"/>
        <v>0</v>
      </c>
      <c r="AV1256" s="31">
        <f t="shared" si="253"/>
        <v>0</v>
      </c>
      <c r="AW1256" s="31">
        <f t="shared" si="253"/>
        <v>0</v>
      </c>
      <c r="AX1256" s="31"/>
    </row>
    <row r="1257" spans="1:50" ht="61.5" hidden="1" customHeight="1" x14ac:dyDescent="0.25">
      <c r="A1257" s="30">
        <v>1252</v>
      </c>
      <c r="B1257" s="73" t="s">
        <v>1222</v>
      </c>
      <c r="C1257" s="52" t="s">
        <v>2710</v>
      </c>
      <c r="D1257" s="31"/>
      <c r="E1257" s="98" t="s">
        <v>4729</v>
      </c>
      <c r="F1257" s="52" t="s">
        <v>3051</v>
      </c>
      <c r="G1257" s="52" t="s">
        <v>3056</v>
      </c>
      <c r="H1257" s="52" t="s">
        <v>193</v>
      </c>
      <c r="I1257" s="52" t="s">
        <v>94</v>
      </c>
      <c r="J1257" s="52" t="s">
        <v>2998</v>
      </c>
      <c r="K1257" s="52" t="s">
        <v>30</v>
      </c>
      <c r="L1257" s="52" t="s">
        <v>300</v>
      </c>
      <c r="M1257" s="52" t="s">
        <v>3014</v>
      </c>
      <c r="N1257" s="52" t="s">
        <v>3003</v>
      </c>
      <c r="O1257" s="52" t="s">
        <v>219</v>
      </c>
      <c r="P1257" s="32"/>
      <c r="Q1257" s="52" t="s">
        <v>2998</v>
      </c>
      <c r="R1257" s="33">
        <f t="shared" si="247"/>
        <v>2</v>
      </c>
      <c r="S1257" s="53" t="str">
        <f t="shared" si="245"/>
        <v>Укравтодор</v>
      </c>
      <c r="T1257" s="53"/>
      <c r="U1257" s="31"/>
      <c r="V1257" s="31"/>
      <c r="W1257" s="31"/>
      <c r="X1257" s="57" t="s">
        <v>4367</v>
      </c>
      <c r="Y1257" s="31"/>
      <c r="Z1257" s="31"/>
      <c r="AA1257" s="31"/>
      <c r="AB1257" s="31"/>
      <c r="AC1257" s="31"/>
      <c r="AD1257" s="34"/>
      <c r="AE1257" s="59">
        <f t="shared" si="249"/>
        <v>0</v>
      </c>
      <c r="AF1257" s="62" t="e">
        <f t="shared" si="248"/>
        <v>#VALUE!</v>
      </c>
      <c r="AG1257" s="31"/>
      <c r="AH1257" s="31">
        <f t="shared" si="253"/>
        <v>0</v>
      </c>
      <c r="AI1257" s="31">
        <f t="shared" si="253"/>
        <v>0</v>
      </c>
      <c r="AJ1257" s="31">
        <f t="shared" si="253"/>
        <v>0</v>
      </c>
      <c r="AK1257" s="31">
        <f t="shared" si="253"/>
        <v>0</v>
      </c>
      <c r="AL1257" s="31">
        <f t="shared" si="253"/>
        <v>0</v>
      </c>
      <c r="AM1257" s="31">
        <f t="shared" si="253"/>
        <v>0</v>
      </c>
      <c r="AN1257" s="31">
        <f t="shared" si="253"/>
        <v>0</v>
      </c>
      <c r="AO1257" s="31">
        <f t="shared" si="253"/>
        <v>0</v>
      </c>
      <c r="AP1257" s="31">
        <f t="shared" si="253"/>
        <v>0</v>
      </c>
      <c r="AQ1257" s="31">
        <f t="shared" si="253"/>
        <v>0</v>
      </c>
      <c r="AR1257" s="31">
        <f t="shared" si="253"/>
        <v>0</v>
      </c>
      <c r="AS1257" s="31">
        <f t="shared" si="253"/>
        <v>0</v>
      </c>
      <c r="AT1257" s="31">
        <f t="shared" si="253"/>
        <v>0</v>
      </c>
      <c r="AU1257" s="31">
        <f t="shared" si="253"/>
        <v>0</v>
      </c>
      <c r="AV1257" s="31">
        <f t="shared" si="253"/>
        <v>0</v>
      </c>
      <c r="AW1257" s="31">
        <f t="shared" si="253"/>
        <v>0</v>
      </c>
      <c r="AX1257" s="31"/>
    </row>
    <row r="1258" spans="1:50" ht="61.5" hidden="1" customHeight="1" x14ac:dyDescent="0.25">
      <c r="A1258" s="30">
        <v>1253</v>
      </c>
      <c r="B1258" s="73" t="s">
        <v>1222</v>
      </c>
      <c r="C1258" s="52" t="s">
        <v>2710</v>
      </c>
      <c r="D1258" s="31"/>
      <c r="E1258" s="98" t="s">
        <v>4729</v>
      </c>
      <c r="F1258" s="52" t="s">
        <v>3051</v>
      </c>
      <c r="G1258" s="52" t="s">
        <v>3057</v>
      </c>
      <c r="H1258" s="52" t="s">
        <v>101</v>
      </c>
      <c r="I1258" s="52" t="s">
        <v>258</v>
      </c>
      <c r="J1258" s="52" t="s">
        <v>2998</v>
      </c>
      <c r="K1258" s="52" t="s">
        <v>30</v>
      </c>
      <c r="L1258" s="52" t="s">
        <v>300</v>
      </c>
      <c r="M1258" s="52" t="s">
        <v>58</v>
      </c>
      <c r="N1258" s="52" t="s">
        <v>3005</v>
      </c>
      <c r="O1258" s="52" t="s">
        <v>219</v>
      </c>
      <c r="P1258" s="32"/>
      <c r="Q1258" s="52" t="s">
        <v>2998</v>
      </c>
      <c r="R1258" s="33">
        <f t="shared" si="247"/>
        <v>2</v>
      </c>
      <c r="S1258" s="53" t="str">
        <f t="shared" si="245"/>
        <v>Укравтодор</v>
      </c>
      <c r="T1258" s="53"/>
      <c r="U1258" s="31"/>
      <c r="V1258" s="31"/>
      <c r="W1258" s="31"/>
      <c r="X1258" s="57" t="s">
        <v>4367</v>
      </c>
      <c r="Y1258" s="31"/>
      <c r="Z1258" s="31"/>
      <c r="AA1258" s="31"/>
      <c r="AB1258" s="31"/>
      <c r="AC1258" s="31"/>
      <c r="AD1258" s="34"/>
      <c r="AE1258" s="59">
        <f t="shared" si="249"/>
        <v>0</v>
      </c>
      <c r="AF1258" s="62" t="e">
        <f t="shared" si="248"/>
        <v>#VALUE!</v>
      </c>
      <c r="AG1258" s="31"/>
      <c r="AH1258" s="31">
        <f t="shared" si="253"/>
        <v>0</v>
      </c>
      <c r="AI1258" s="31">
        <f t="shared" si="253"/>
        <v>0</v>
      </c>
      <c r="AJ1258" s="31">
        <f t="shared" si="253"/>
        <v>0</v>
      </c>
      <c r="AK1258" s="31">
        <f t="shared" si="253"/>
        <v>0</v>
      </c>
      <c r="AL1258" s="31">
        <f t="shared" si="253"/>
        <v>0</v>
      </c>
      <c r="AM1258" s="31">
        <f t="shared" si="253"/>
        <v>0</v>
      </c>
      <c r="AN1258" s="31">
        <f t="shared" si="253"/>
        <v>0</v>
      </c>
      <c r="AO1258" s="31">
        <f t="shared" si="253"/>
        <v>0</v>
      </c>
      <c r="AP1258" s="31">
        <f t="shared" si="253"/>
        <v>0</v>
      </c>
      <c r="AQ1258" s="31">
        <f t="shared" si="253"/>
        <v>0</v>
      </c>
      <c r="AR1258" s="31">
        <f t="shared" si="253"/>
        <v>0</v>
      </c>
      <c r="AS1258" s="31">
        <f t="shared" si="253"/>
        <v>0</v>
      </c>
      <c r="AT1258" s="31">
        <f t="shared" si="253"/>
        <v>0</v>
      </c>
      <c r="AU1258" s="31">
        <f t="shared" si="253"/>
        <v>0</v>
      </c>
      <c r="AV1258" s="31">
        <f t="shared" si="253"/>
        <v>0</v>
      </c>
      <c r="AW1258" s="31">
        <f t="shared" si="253"/>
        <v>0</v>
      </c>
      <c r="AX1258" s="31"/>
    </row>
    <row r="1259" spans="1:50" ht="61.5" hidden="1" customHeight="1" x14ac:dyDescent="0.25">
      <c r="A1259" s="30">
        <v>1254</v>
      </c>
      <c r="B1259" s="73" t="s">
        <v>1222</v>
      </c>
      <c r="C1259" s="52" t="s">
        <v>2710</v>
      </c>
      <c r="D1259" s="31"/>
      <c r="E1259" s="98" t="s">
        <v>4729</v>
      </c>
      <c r="F1259" s="52" t="s">
        <v>3051</v>
      </c>
      <c r="G1259" s="52" t="s">
        <v>3058</v>
      </c>
      <c r="H1259" s="52" t="s">
        <v>141</v>
      </c>
      <c r="I1259" s="52" t="s">
        <v>49</v>
      </c>
      <c r="J1259" s="52" t="s">
        <v>2998</v>
      </c>
      <c r="K1259" s="52" t="s">
        <v>30</v>
      </c>
      <c r="L1259" s="52" t="s">
        <v>300</v>
      </c>
      <c r="M1259" s="52" t="s">
        <v>3004</v>
      </c>
      <c r="N1259" s="52" t="s">
        <v>227</v>
      </c>
      <c r="O1259" s="52" t="s">
        <v>219</v>
      </c>
      <c r="P1259" s="32"/>
      <c r="Q1259" s="52" t="s">
        <v>2998</v>
      </c>
      <c r="R1259" s="33">
        <f t="shared" si="247"/>
        <v>2</v>
      </c>
      <c r="S1259" s="53" t="str">
        <f t="shared" si="245"/>
        <v>Укравтодор</v>
      </c>
      <c r="T1259" s="53"/>
      <c r="U1259" s="31"/>
      <c r="V1259" s="31"/>
      <c r="W1259" s="31"/>
      <c r="X1259" s="57" t="s">
        <v>4367</v>
      </c>
      <c r="Y1259" s="31"/>
      <c r="Z1259" s="31"/>
      <c r="AA1259" s="31"/>
      <c r="AB1259" s="31"/>
      <c r="AC1259" s="31"/>
      <c r="AD1259" s="34"/>
      <c r="AE1259" s="59">
        <f t="shared" si="249"/>
        <v>0</v>
      </c>
      <c r="AF1259" s="62" t="e">
        <f t="shared" si="248"/>
        <v>#VALUE!</v>
      </c>
      <c r="AG1259" s="31"/>
      <c r="AH1259" s="31">
        <f t="shared" si="253"/>
        <v>0</v>
      </c>
      <c r="AI1259" s="31">
        <f t="shared" si="253"/>
        <v>0</v>
      </c>
      <c r="AJ1259" s="31">
        <f t="shared" si="253"/>
        <v>0</v>
      </c>
      <c r="AK1259" s="31">
        <f t="shared" si="253"/>
        <v>0</v>
      </c>
      <c r="AL1259" s="31">
        <f t="shared" si="253"/>
        <v>0</v>
      </c>
      <c r="AM1259" s="31">
        <f t="shared" si="253"/>
        <v>0</v>
      </c>
      <c r="AN1259" s="31">
        <f t="shared" si="253"/>
        <v>0</v>
      </c>
      <c r="AO1259" s="31">
        <f t="shared" si="253"/>
        <v>0</v>
      </c>
      <c r="AP1259" s="31">
        <f t="shared" si="253"/>
        <v>0</v>
      </c>
      <c r="AQ1259" s="31">
        <f t="shared" si="253"/>
        <v>0</v>
      </c>
      <c r="AR1259" s="31">
        <f t="shared" si="253"/>
        <v>0</v>
      </c>
      <c r="AS1259" s="31">
        <f t="shared" si="253"/>
        <v>0</v>
      </c>
      <c r="AT1259" s="31">
        <f t="shared" si="253"/>
        <v>0</v>
      </c>
      <c r="AU1259" s="31">
        <f t="shared" si="253"/>
        <v>0</v>
      </c>
      <c r="AV1259" s="31">
        <f t="shared" si="253"/>
        <v>0</v>
      </c>
      <c r="AW1259" s="31">
        <f t="shared" si="253"/>
        <v>0</v>
      </c>
      <c r="AX1259" s="31"/>
    </row>
    <row r="1260" spans="1:50" ht="61.5" hidden="1" customHeight="1" x14ac:dyDescent="0.25">
      <c r="A1260" s="30">
        <v>1255</v>
      </c>
      <c r="B1260" s="73" t="s">
        <v>1222</v>
      </c>
      <c r="C1260" s="52" t="s">
        <v>2710</v>
      </c>
      <c r="D1260" s="31"/>
      <c r="E1260" s="98" t="s">
        <v>4729</v>
      </c>
      <c r="F1260" s="52" t="s">
        <v>3051</v>
      </c>
      <c r="G1260" s="52" t="s">
        <v>3059</v>
      </c>
      <c r="H1260" s="52" t="s">
        <v>28</v>
      </c>
      <c r="I1260" s="52" t="s">
        <v>29</v>
      </c>
      <c r="J1260" s="52" t="s">
        <v>2998</v>
      </c>
      <c r="K1260" s="52" t="s">
        <v>30</v>
      </c>
      <c r="L1260" s="52" t="s">
        <v>300</v>
      </c>
      <c r="M1260" s="52" t="s">
        <v>3060</v>
      </c>
      <c r="N1260" s="52" t="s">
        <v>3034</v>
      </c>
      <c r="O1260" s="52" t="s">
        <v>1740</v>
      </c>
      <c r="P1260" s="32"/>
      <c r="Q1260" s="52" t="s">
        <v>2998</v>
      </c>
      <c r="R1260" s="33">
        <f t="shared" si="247"/>
        <v>2</v>
      </c>
      <c r="S1260" s="53" t="str">
        <f t="shared" si="245"/>
        <v>Укравтодор</v>
      </c>
      <c r="T1260" s="53"/>
      <c r="U1260" s="31"/>
      <c r="V1260" s="31"/>
      <c r="W1260" s="31"/>
      <c r="X1260" s="31"/>
      <c r="Y1260" s="57" t="s">
        <v>4367</v>
      </c>
      <c r="Z1260" s="31"/>
      <c r="AA1260" s="31"/>
      <c r="AB1260" s="31"/>
      <c r="AC1260" s="31"/>
      <c r="AD1260" s="34"/>
      <c r="AE1260" s="59">
        <f t="shared" si="249"/>
        <v>0</v>
      </c>
      <c r="AF1260" s="62" t="e">
        <f t="shared" si="248"/>
        <v>#VALUE!</v>
      </c>
      <c r="AG1260" s="31"/>
      <c r="AH1260" s="31">
        <f t="shared" si="253"/>
        <v>0</v>
      </c>
      <c r="AI1260" s="31">
        <f t="shared" si="253"/>
        <v>0</v>
      </c>
      <c r="AJ1260" s="31">
        <f t="shared" si="253"/>
        <v>0</v>
      </c>
      <c r="AK1260" s="31">
        <f t="shared" si="253"/>
        <v>0</v>
      </c>
      <c r="AL1260" s="31">
        <f t="shared" si="253"/>
        <v>0</v>
      </c>
      <c r="AM1260" s="31">
        <f t="shared" si="253"/>
        <v>0</v>
      </c>
      <c r="AN1260" s="31">
        <f t="shared" si="253"/>
        <v>0</v>
      </c>
      <c r="AO1260" s="31">
        <f t="shared" si="253"/>
        <v>0</v>
      </c>
      <c r="AP1260" s="31">
        <f t="shared" si="253"/>
        <v>0</v>
      </c>
      <c r="AQ1260" s="31">
        <f t="shared" si="253"/>
        <v>0</v>
      </c>
      <c r="AR1260" s="31">
        <f t="shared" si="253"/>
        <v>0</v>
      </c>
      <c r="AS1260" s="31">
        <f t="shared" si="253"/>
        <v>0</v>
      </c>
      <c r="AT1260" s="31">
        <f t="shared" si="253"/>
        <v>0</v>
      </c>
      <c r="AU1260" s="31">
        <f t="shared" si="253"/>
        <v>0</v>
      </c>
      <c r="AV1260" s="31">
        <f t="shared" si="253"/>
        <v>0</v>
      </c>
      <c r="AW1260" s="31">
        <f t="shared" si="253"/>
        <v>0</v>
      </c>
      <c r="AX1260" s="31"/>
    </row>
    <row r="1261" spans="1:50" ht="61.5" hidden="1" customHeight="1" x14ac:dyDescent="0.25">
      <c r="A1261" s="30">
        <v>1256</v>
      </c>
      <c r="B1261" s="73" t="s">
        <v>1222</v>
      </c>
      <c r="C1261" s="52" t="s">
        <v>2710</v>
      </c>
      <c r="D1261" s="31"/>
      <c r="E1261" s="98" t="s">
        <v>4729</v>
      </c>
      <c r="F1261" s="52" t="s">
        <v>3051</v>
      </c>
      <c r="G1261" s="52" t="s">
        <v>3061</v>
      </c>
      <c r="H1261" s="52" t="s">
        <v>61</v>
      </c>
      <c r="I1261" s="52" t="s">
        <v>16</v>
      </c>
      <c r="J1261" s="52" t="s">
        <v>3062</v>
      </c>
      <c r="K1261" s="52" t="s">
        <v>30</v>
      </c>
      <c r="L1261" s="52" t="s">
        <v>300</v>
      </c>
      <c r="M1261" s="52" t="s">
        <v>3063</v>
      </c>
      <c r="N1261" s="52" t="s">
        <v>3034</v>
      </c>
      <c r="O1261" s="52" t="s">
        <v>1740</v>
      </c>
      <c r="P1261" s="32"/>
      <c r="Q1261" s="52" t="s">
        <v>3062</v>
      </c>
      <c r="R1261" s="33">
        <f t="shared" si="247"/>
        <v>2</v>
      </c>
      <c r="S1261" s="53" t="str">
        <f t="shared" si="245"/>
        <v>Укравтодор</v>
      </c>
      <c r="T1261" s="53"/>
      <c r="U1261" s="31"/>
      <c r="V1261" s="31"/>
      <c r="W1261" s="31"/>
      <c r="X1261" s="31"/>
      <c r="Y1261" s="57" t="s">
        <v>4367</v>
      </c>
      <c r="Z1261" s="57" t="s">
        <v>4367</v>
      </c>
      <c r="AA1261" s="128"/>
      <c r="AB1261" s="128"/>
      <c r="AC1261" s="31"/>
      <c r="AD1261" s="34"/>
      <c r="AE1261" s="59">
        <f t="shared" si="249"/>
        <v>0</v>
      </c>
      <c r="AF1261" s="62" t="e">
        <f t="shared" si="248"/>
        <v>#VALUE!</v>
      </c>
      <c r="AG1261" s="31"/>
      <c r="AH1261" s="31">
        <f t="shared" si="253"/>
        <v>0</v>
      </c>
      <c r="AI1261" s="31">
        <f t="shared" si="253"/>
        <v>0</v>
      </c>
      <c r="AJ1261" s="31">
        <f t="shared" si="253"/>
        <v>0</v>
      </c>
      <c r="AK1261" s="31">
        <f t="shared" si="253"/>
        <v>0</v>
      </c>
      <c r="AL1261" s="31">
        <f t="shared" si="253"/>
        <v>0</v>
      </c>
      <c r="AM1261" s="31">
        <f t="shared" si="253"/>
        <v>0</v>
      </c>
      <c r="AN1261" s="31">
        <f t="shared" si="253"/>
        <v>0</v>
      </c>
      <c r="AO1261" s="31">
        <f t="shared" si="253"/>
        <v>0</v>
      </c>
      <c r="AP1261" s="31">
        <f t="shared" si="253"/>
        <v>0</v>
      </c>
      <c r="AQ1261" s="31">
        <f t="shared" si="253"/>
        <v>0</v>
      </c>
      <c r="AR1261" s="31">
        <f t="shared" si="253"/>
        <v>0</v>
      </c>
      <c r="AS1261" s="31">
        <f t="shared" si="253"/>
        <v>0</v>
      </c>
      <c r="AT1261" s="31">
        <f t="shared" si="253"/>
        <v>0</v>
      </c>
      <c r="AU1261" s="31">
        <f t="shared" si="253"/>
        <v>0</v>
      </c>
      <c r="AV1261" s="31">
        <f t="shared" si="253"/>
        <v>0</v>
      </c>
      <c r="AW1261" s="31">
        <f t="shared" si="253"/>
        <v>0</v>
      </c>
      <c r="AX1261" s="31"/>
    </row>
    <row r="1262" spans="1:50" ht="61.5" hidden="1" customHeight="1" x14ac:dyDescent="0.25">
      <c r="A1262" s="30">
        <v>1257</v>
      </c>
      <c r="B1262" s="73" t="s">
        <v>1222</v>
      </c>
      <c r="C1262" s="52" t="s">
        <v>2710</v>
      </c>
      <c r="D1262" s="31"/>
      <c r="E1262" s="98" t="s">
        <v>4730</v>
      </c>
      <c r="F1262" s="52" t="s">
        <v>3064</v>
      </c>
      <c r="G1262" s="52" t="s">
        <v>3065</v>
      </c>
      <c r="H1262" s="52" t="s">
        <v>15</v>
      </c>
      <c r="I1262" s="52" t="s">
        <v>49</v>
      </c>
      <c r="J1262" s="52" t="s">
        <v>3003</v>
      </c>
      <c r="K1262" s="52" t="s">
        <v>1737</v>
      </c>
      <c r="L1262" s="52" t="s">
        <v>300</v>
      </c>
      <c r="M1262" s="52" t="s">
        <v>3066</v>
      </c>
      <c r="N1262" s="52" t="s">
        <v>3067</v>
      </c>
      <c r="O1262" s="52" t="s">
        <v>3068</v>
      </c>
      <c r="P1262" s="32"/>
      <c r="Q1262" s="52" t="s">
        <v>3003</v>
      </c>
      <c r="R1262" s="33">
        <f t="shared" si="247"/>
        <v>1</v>
      </c>
      <c r="S1262" s="53" t="str">
        <f t="shared" si="245"/>
        <v>Укравтодор</v>
      </c>
      <c r="T1262" s="53"/>
      <c r="U1262" s="31"/>
      <c r="V1262" s="31"/>
      <c r="W1262" s="31"/>
      <c r="X1262" s="57" t="s">
        <v>4367</v>
      </c>
      <c r="Y1262" s="31"/>
      <c r="Z1262" s="31"/>
      <c r="AA1262" s="31"/>
      <c r="AB1262" s="31"/>
      <c r="AC1262" s="31"/>
      <c r="AD1262" s="34"/>
      <c r="AE1262" s="59">
        <f t="shared" si="249"/>
        <v>0</v>
      </c>
      <c r="AF1262" s="62" t="e">
        <f t="shared" si="248"/>
        <v>#VALUE!</v>
      </c>
      <c r="AG1262" s="31"/>
      <c r="AH1262" s="31">
        <f t="shared" si="253"/>
        <v>0</v>
      </c>
      <c r="AI1262" s="31">
        <f t="shared" si="253"/>
        <v>0</v>
      </c>
      <c r="AJ1262" s="31">
        <f t="shared" si="253"/>
        <v>0</v>
      </c>
      <c r="AK1262" s="31">
        <f t="shared" si="253"/>
        <v>0</v>
      </c>
      <c r="AL1262" s="31">
        <f t="shared" si="253"/>
        <v>0</v>
      </c>
      <c r="AM1262" s="31">
        <f t="shared" si="253"/>
        <v>0</v>
      </c>
      <c r="AN1262" s="31">
        <f t="shared" si="253"/>
        <v>0</v>
      </c>
      <c r="AO1262" s="31">
        <f t="shared" si="253"/>
        <v>0</v>
      </c>
      <c r="AP1262" s="31">
        <f t="shared" si="253"/>
        <v>0</v>
      </c>
      <c r="AQ1262" s="31">
        <f t="shared" si="253"/>
        <v>0</v>
      </c>
      <c r="AR1262" s="31">
        <f t="shared" si="253"/>
        <v>0</v>
      </c>
      <c r="AS1262" s="31">
        <f t="shared" si="253"/>
        <v>0</v>
      </c>
      <c r="AT1262" s="31">
        <f t="shared" si="253"/>
        <v>0</v>
      </c>
      <c r="AU1262" s="31">
        <f t="shared" si="253"/>
        <v>0</v>
      </c>
      <c r="AV1262" s="31">
        <f t="shared" si="253"/>
        <v>0</v>
      </c>
      <c r="AW1262" s="31">
        <f t="shared" si="253"/>
        <v>0</v>
      </c>
      <c r="AX1262" s="31"/>
    </row>
    <row r="1263" spans="1:50" ht="61.5" hidden="1" customHeight="1" x14ac:dyDescent="0.25">
      <c r="A1263" s="30">
        <v>1258</v>
      </c>
      <c r="B1263" s="73" t="s">
        <v>1222</v>
      </c>
      <c r="C1263" s="52" t="s">
        <v>2710</v>
      </c>
      <c r="D1263" s="31"/>
      <c r="E1263" s="98" t="s">
        <v>4730</v>
      </c>
      <c r="F1263" s="52" t="s">
        <v>3064</v>
      </c>
      <c r="G1263" s="52" t="s">
        <v>3069</v>
      </c>
      <c r="H1263" s="52" t="s">
        <v>15</v>
      </c>
      <c r="I1263" s="52" t="s">
        <v>16</v>
      </c>
      <c r="J1263" s="52" t="s">
        <v>3003</v>
      </c>
      <c r="K1263" s="52" t="s">
        <v>30</v>
      </c>
      <c r="L1263" s="52" t="s">
        <v>300</v>
      </c>
      <c r="M1263" s="52" t="s">
        <v>3070</v>
      </c>
      <c r="N1263" s="52" t="s">
        <v>3067</v>
      </c>
      <c r="O1263" s="52" t="s">
        <v>3071</v>
      </c>
      <c r="P1263" s="32"/>
      <c r="Q1263" s="52" t="s">
        <v>3003</v>
      </c>
      <c r="R1263" s="33">
        <f t="shared" si="247"/>
        <v>1</v>
      </c>
      <c r="S1263" s="53" t="str">
        <f t="shared" si="245"/>
        <v>Укравтодор</v>
      </c>
      <c r="T1263" s="53"/>
      <c r="U1263" s="31"/>
      <c r="V1263" s="31"/>
      <c r="W1263" s="31"/>
      <c r="X1263" s="57" t="s">
        <v>4367</v>
      </c>
      <c r="Y1263" s="31"/>
      <c r="Z1263" s="57" t="s">
        <v>4367</v>
      </c>
      <c r="AA1263" s="128"/>
      <c r="AB1263" s="128"/>
      <c r="AC1263" s="31"/>
      <c r="AD1263" s="34"/>
      <c r="AE1263" s="59">
        <f t="shared" si="249"/>
        <v>0</v>
      </c>
      <c r="AF1263" s="62" t="e">
        <f t="shared" si="248"/>
        <v>#VALUE!</v>
      </c>
      <c r="AG1263" s="31"/>
      <c r="AH1263" s="31">
        <f t="shared" si="253"/>
        <v>0</v>
      </c>
      <c r="AI1263" s="31">
        <f t="shared" si="253"/>
        <v>0</v>
      </c>
      <c r="AJ1263" s="31">
        <f t="shared" si="253"/>
        <v>0</v>
      </c>
      <c r="AK1263" s="31">
        <f t="shared" si="253"/>
        <v>0</v>
      </c>
      <c r="AL1263" s="31">
        <f t="shared" si="253"/>
        <v>0</v>
      </c>
      <c r="AM1263" s="31">
        <f t="shared" si="253"/>
        <v>0</v>
      </c>
      <c r="AN1263" s="31">
        <f t="shared" si="253"/>
        <v>0</v>
      </c>
      <c r="AO1263" s="31">
        <f t="shared" si="253"/>
        <v>0</v>
      </c>
      <c r="AP1263" s="31">
        <f t="shared" si="253"/>
        <v>0</v>
      </c>
      <c r="AQ1263" s="31">
        <f t="shared" si="253"/>
        <v>0</v>
      </c>
      <c r="AR1263" s="31">
        <f t="shared" si="253"/>
        <v>0</v>
      </c>
      <c r="AS1263" s="31">
        <f t="shared" si="253"/>
        <v>0</v>
      </c>
      <c r="AT1263" s="31">
        <f t="shared" si="253"/>
        <v>0</v>
      </c>
      <c r="AU1263" s="31">
        <f t="shared" si="253"/>
        <v>0</v>
      </c>
      <c r="AV1263" s="31">
        <f t="shared" si="253"/>
        <v>0</v>
      </c>
      <c r="AW1263" s="31">
        <f t="shared" si="253"/>
        <v>0</v>
      </c>
      <c r="AX1263" s="31"/>
    </row>
    <row r="1264" spans="1:50" ht="61.5" hidden="1" customHeight="1" x14ac:dyDescent="0.25">
      <c r="A1264" s="30">
        <v>1259</v>
      </c>
      <c r="B1264" s="73" t="s">
        <v>1222</v>
      </c>
      <c r="C1264" s="52" t="s">
        <v>2710</v>
      </c>
      <c r="D1264" s="31"/>
      <c r="E1264" s="98" t="s">
        <v>4730</v>
      </c>
      <c r="F1264" s="52" t="s">
        <v>3064</v>
      </c>
      <c r="G1264" s="52" t="s">
        <v>3072</v>
      </c>
      <c r="H1264" s="52" t="s">
        <v>15</v>
      </c>
      <c r="I1264" s="52" t="s">
        <v>16</v>
      </c>
      <c r="J1264" s="52" t="s">
        <v>3073</v>
      </c>
      <c r="K1264" s="52" t="s">
        <v>30</v>
      </c>
      <c r="L1264" s="52" t="s">
        <v>300</v>
      </c>
      <c r="M1264" s="52" t="s">
        <v>3074</v>
      </c>
      <c r="N1264" s="52" t="s">
        <v>3075</v>
      </c>
      <c r="O1264" s="52" t="s">
        <v>3076</v>
      </c>
      <c r="P1264" s="32"/>
      <c r="Q1264" s="52" t="s">
        <v>3073</v>
      </c>
      <c r="R1264" s="33">
        <f t="shared" si="247"/>
        <v>1</v>
      </c>
      <c r="S1264" s="53" t="str">
        <f t="shared" si="245"/>
        <v>Укртрансбезпека</v>
      </c>
      <c r="T1264" s="53"/>
      <c r="U1264" s="31"/>
      <c r="V1264" s="31"/>
      <c r="W1264" s="31"/>
      <c r="X1264" s="57" t="s">
        <v>4367</v>
      </c>
      <c r="Y1264" s="31"/>
      <c r="Z1264" s="57" t="s">
        <v>4367</v>
      </c>
      <c r="AA1264" s="128"/>
      <c r="AB1264" s="128"/>
      <c r="AC1264" s="31"/>
      <c r="AD1264" s="34"/>
      <c r="AE1264" s="59">
        <f t="shared" si="249"/>
        <v>0</v>
      </c>
      <c r="AF1264" s="62" t="e">
        <f t="shared" si="248"/>
        <v>#VALUE!</v>
      </c>
      <c r="AG1264" s="31"/>
      <c r="AH1264" s="31">
        <f t="shared" si="253"/>
        <v>0</v>
      </c>
      <c r="AI1264" s="31">
        <f t="shared" si="253"/>
        <v>0</v>
      </c>
      <c r="AJ1264" s="31">
        <f t="shared" si="253"/>
        <v>0</v>
      </c>
      <c r="AK1264" s="31">
        <f t="shared" si="253"/>
        <v>0</v>
      </c>
      <c r="AL1264" s="31">
        <f t="shared" si="253"/>
        <v>0</v>
      </c>
      <c r="AM1264" s="31">
        <f t="shared" si="253"/>
        <v>0</v>
      </c>
      <c r="AN1264" s="31">
        <f t="shared" si="253"/>
        <v>0</v>
      </c>
      <c r="AO1264" s="31">
        <f t="shared" si="253"/>
        <v>0</v>
      </c>
      <c r="AP1264" s="31">
        <f t="shared" si="253"/>
        <v>0</v>
      </c>
      <c r="AQ1264" s="31">
        <f t="shared" si="253"/>
        <v>0</v>
      </c>
      <c r="AR1264" s="31">
        <f t="shared" si="253"/>
        <v>0</v>
      </c>
      <c r="AS1264" s="31">
        <f t="shared" si="253"/>
        <v>0</v>
      </c>
      <c r="AT1264" s="31">
        <f t="shared" si="253"/>
        <v>0</v>
      </c>
      <c r="AU1264" s="31">
        <f t="shared" si="253"/>
        <v>0</v>
      </c>
      <c r="AV1264" s="31">
        <f t="shared" si="253"/>
        <v>0</v>
      </c>
      <c r="AW1264" s="31">
        <f t="shared" si="253"/>
        <v>0</v>
      </c>
      <c r="AX1264" s="31"/>
    </row>
    <row r="1265" spans="1:50" ht="61.5" hidden="1" customHeight="1" x14ac:dyDescent="0.25">
      <c r="A1265" s="30">
        <v>1260</v>
      </c>
      <c r="B1265" s="73" t="s">
        <v>1222</v>
      </c>
      <c r="C1265" s="66" t="s">
        <v>3077</v>
      </c>
      <c r="D1265" s="52" t="s">
        <v>3078</v>
      </c>
      <c r="E1265" s="98" t="s">
        <v>4731</v>
      </c>
      <c r="F1265" s="52" t="s">
        <v>3079</v>
      </c>
      <c r="G1265" s="52" t="s">
        <v>3080</v>
      </c>
      <c r="H1265" s="52" t="s">
        <v>15</v>
      </c>
      <c r="I1265" s="52" t="s">
        <v>156</v>
      </c>
      <c r="J1265" s="52" t="s">
        <v>3081</v>
      </c>
      <c r="K1265" s="52" t="s">
        <v>30</v>
      </c>
      <c r="L1265" s="52" t="s">
        <v>39</v>
      </c>
      <c r="M1265" s="52" t="s">
        <v>1705</v>
      </c>
      <c r="N1265" s="52" t="s">
        <v>1211</v>
      </c>
      <c r="O1265" s="52" t="s">
        <v>1706</v>
      </c>
      <c r="P1265" s="32"/>
      <c r="Q1265" s="52" t="s">
        <v>3081</v>
      </c>
      <c r="R1265" s="33">
        <f t="shared" si="247"/>
        <v>3</v>
      </c>
      <c r="S1265" s="53" t="str">
        <f t="shared" si="245"/>
        <v>Міноборони</v>
      </c>
      <c r="T1265" s="53"/>
      <c r="U1265" s="31"/>
      <c r="V1265" s="31"/>
      <c r="W1265" s="31"/>
      <c r="X1265" s="57" t="s">
        <v>4367</v>
      </c>
      <c r="Y1265" s="31"/>
      <c r="Z1265" s="31"/>
      <c r="AA1265" s="31"/>
      <c r="AB1265" s="31"/>
      <c r="AC1265" s="31"/>
      <c r="AD1265" s="34"/>
      <c r="AE1265" s="59">
        <f t="shared" si="249"/>
        <v>0</v>
      </c>
      <c r="AF1265" s="62" t="e">
        <f t="shared" si="248"/>
        <v>#VALUE!</v>
      </c>
      <c r="AG1265" s="31"/>
      <c r="AH1265" s="31">
        <f t="shared" si="253"/>
        <v>0</v>
      </c>
      <c r="AI1265" s="31">
        <f t="shared" si="253"/>
        <v>0</v>
      </c>
      <c r="AJ1265" s="31">
        <f t="shared" si="253"/>
        <v>0</v>
      </c>
      <c r="AK1265" s="31">
        <f t="shared" si="253"/>
        <v>0</v>
      </c>
      <c r="AL1265" s="31">
        <f t="shared" si="253"/>
        <v>0</v>
      </c>
      <c r="AM1265" s="31">
        <f t="shared" si="253"/>
        <v>0</v>
      </c>
      <c r="AN1265" s="31">
        <f t="shared" si="253"/>
        <v>0</v>
      </c>
      <c r="AO1265" s="31">
        <f t="shared" si="253"/>
        <v>0</v>
      </c>
      <c r="AP1265" s="31">
        <f t="shared" si="253"/>
        <v>0</v>
      </c>
      <c r="AQ1265" s="31">
        <f t="shared" si="253"/>
        <v>0</v>
      </c>
      <c r="AR1265" s="31">
        <f t="shared" si="253"/>
        <v>0</v>
      </c>
      <c r="AS1265" s="31">
        <f t="shared" si="253"/>
        <v>0</v>
      </c>
      <c r="AT1265" s="31">
        <f t="shared" si="253"/>
        <v>0</v>
      </c>
      <c r="AU1265" s="31">
        <f t="shared" si="253"/>
        <v>0</v>
      </c>
      <c r="AV1265" s="31">
        <f t="shared" si="253"/>
        <v>0</v>
      </c>
      <c r="AW1265" s="31">
        <f t="shared" ref="AW1265" si="254">IF(ISNUMBER(FIND($AD1265,AW$5)),$AD1265,"")</f>
        <v>0</v>
      </c>
      <c r="AX1265" s="31"/>
    </row>
    <row r="1266" spans="1:50" ht="61.5" hidden="1" customHeight="1" x14ac:dyDescent="0.25">
      <c r="A1266" s="30">
        <v>1261</v>
      </c>
      <c r="B1266" s="73" t="s">
        <v>1222</v>
      </c>
      <c r="C1266" s="66" t="s">
        <v>3077</v>
      </c>
      <c r="D1266" s="31"/>
      <c r="E1266" s="98" t="s">
        <v>4731</v>
      </c>
      <c r="F1266" s="52" t="s">
        <v>3079</v>
      </c>
      <c r="G1266" s="52" t="s">
        <v>3082</v>
      </c>
      <c r="H1266" s="52" t="s">
        <v>156</v>
      </c>
      <c r="I1266" s="52" t="s">
        <v>160</v>
      </c>
      <c r="J1266" s="52" t="s">
        <v>3083</v>
      </c>
      <c r="K1266" s="52" t="s">
        <v>30</v>
      </c>
      <c r="L1266" s="52" t="s">
        <v>39</v>
      </c>
      <c r="M1266" s="52" t="s">
        <v>58</v>
      </c>
      <c r="N1266" s="52" t="s">
        <v>1213</v>
      </c>
      <c r="O1266" s="52" t="s">
        <v>1706</v>
      </c>
      <c r="P1266" s="32"/>
      <c r="Q1266" s="52" t="s">
        <v>3083</v>
      </c>
      <c r="R1266" s="33">
        <f t="shared" si="247"/>
        <v>2</v>
      </c>
      <c r="S1266" s="53" t="str">
        <f t="shared" si="245"/>
        <v>Міноборони</v>
      </c>
      <c r="T1266" s="53"/>
      <c r="U1266" s="31"/>
      <c r="V1266" s="31"/>
      <c r="W1266" s="31"/>
      <c r="X1266" s="57" t="s">
        <v>4367</v>
      </c>
      <c r="Y1266" s="31"/>
      <c r="Z1266" s="31"/>
      <c r="AA1266" s="31"/>
      <c r="AB1266" s="31"/>
      <c r="AC1266" s="31"/>
      <c r="AD1266" s="34"/>
      <c r="AE1266" s="59">
        <f t="shared" si="249"/>
        <v>0</v>
      </c>
      <c r="AF1266" s="62" t="e">
        <f t="shared" si="248"/>
        <v>#VALUE!</v>
      </c>
      <c r="AG1266" s="31"/>
      <c r="AH1266" s="31">
        <f t="shared" ref="AH1266:AW1281" si="255">IF(ISNUMBER(FIND($AD1266,AH$5)),$AD1266,"")</f>
        <v>0</v>
      </c>
      <c r="AI1266" s="31">
        <f t="shared" si="255"/>
        <v>0</v>
      </c>
      <c r="AJ1266" s="31">
        <f t="shared" si="255"/>
        <v>0</v>
      </c>
      <c r="AK1266" s="31">
        <f t="shared" si="255"/>
        <v>0</v>
      </c>
      <c r="AL1266" s="31">
        <f t="shared" si="255"/>
        <v>0</v>
      </c>
      <c r="AM1266" s="31">
        <f t="shared" si="255"/>
        <v>0</v>
      </c>
      <c r="AN1266" s="31">
        <f t="shared" si="255"/>
        <v>0</v>
      </c>
      <c r="AO1266" s="31">
        <f t="shared" si="255"/>
        <v>0</v>
      </c>
      <c r="AP1266" s="31">
        <f t="shared" si="255"/>
        <v>0</v>
      </c>
      <c r="AQ1266" s="31">
        <f t="shared" si="255"/>
        <v>0</v>
      </c>
      <c r="AR1266" s="31">
        <f t="shared" si="255"/>
        <v>0</v>
      </c>
      <c r="AS1266" s="31">
        <f t="shared" si="255"/>
        <v>0</v>
      </c>
      <c r="AT1266" s="31">
        <f t="shared" si="255"/>
        <v>0</v>
      </c>
      <c r="AU1266" s="31">
        <f t="shared" si="255"/>
        <v>0</v>
      </c>
      <c r="AV1266" s="31">
        <f t="shared" si="255"/>
        <v>0</v>
      </c>
      <c r="AW1266" s="31">
        <f t="shared" si="255"/>
        <v>0</v>
      </c>
      <c r="AX1266" s="31"/>
    </row>
    <row r="1267" spans="1:50" ht="61.5" hidden="1" customHeight="1" x14ac:dyDescent="0.25">
      <c r="A1267" s="30">
        <v>1262</v>
      </c>
      <c r="B1267" s="73" t="s">
        <v>1222</v>
      </c>
      <c r="C1267" s="66" t="s">
        <v>3077</v>
      </c>
      <c r="D1267" s="31"/>
      <c r="E1267" s="98" t="s">
        <v>4731</v>
      </c>
      <c r="F1267" s="52" t="s">
        <v>3079</v>
      </c>
      <c r="G1267" s="52" t="s">
        <v>3084</v>
      </c>
      <c r="H1267" s="52" t="s">
        <v>193</v>
      </c>
      <c r="I1267" s="52" t="s">
        <v>112</v>
      </c>
      <c r="J1267" s="52" t="s">
        <v>3083</v>
      </c>
      <c r="K1267" s="52" t="s">
        <v>30</v>
      </c>
      <c r="L1267" s="52" t="s">
        <v>39</v>
      </c>
      <c r="M1267" s="52" t="s">
        <v>3085</v>
      </c>
      <c r="N1267" s="52" t="s">
        <v>265</v>
      </c>
      <c r="O1267" s="52" t="s">
        <v>1706</v>
      </c>
      <c r="P1267" s="32"/>
      <c r="Q1267" s="52" t="s">
        <v>3083</v>
      </c>
      <c r="R1267" s="33">
        <f t="shared" si="247"/>
        <v>2</v>
      </c>
      <c r="S1267" s="53" t="str">
        <f t="shared" si="245"/>
        <v>Міноборони</v>
      </c>
      <c r="T1267" s="53"/>
      <c r="U1267" s="31"/>
      <c r="V1267" s="31"/>
      <c r="W1267" s="31"/>
      <c r="X1267" s="57" t="s">
        <v>4367</v>
      </c>
      <c r="Y1267" s="31"/>
      <c r="Z1267" s="31"/>
      <c r="AA1267" s="31"/>
      <c r="AB1267" s="31"/>
      <c r="AC1267" s="31"/>
      <c r="AD1267" s="34"/>
      <c r="AE1267" s="59">
        <f t="shared" si="249"/>
        <v>0</v>
      </c>
      <c r="AF1267" s="62" t="e">
        <f t="shared" si="248"/>
        <v>#VALUE!</v>
      </c>
      <c r="AG1267" s="31"/>
      <c r="AH1267" s="31">
        <f t="shared" si="255"/>
        <v>0</v>
      </c>
      <c r="AI1267" s="31">
        <f t="shared" si="255"/>
        <v>0</v>
      </c>
      <c r="AJ1267" s="31">
        <f t="shared" si="255"/>
        <v>0</v>
      </c>
      <c r="AK1267" s="31">
        <f t="shared" si="255"/>
        <v>0</v>
      </c>
      <c r="AL1267" s="31">
        <f t="shared" si="255"/>
        <v>0</v>
      </c>
      <c r="AM1267" s="31">
        <f t="shared" si="255"/>
        <v>0</v>
      </c>
      <c r="AN1267" s="31">
        <f t="shared" si="255"/>
        <v>0</v>
      </c>
      <c r="AO1267" s="31">
        <f t="shared" si="255"/>
        <v>0</v>
      </c>
      <c r="AP1267" s="31">
        <f t="shared" si="255"/>
        <v>0</v>
      </c>
      <c r="AQ1267" s="31">
        <f t="shared" si="255"/>
        <v>0</v>
      </c>
      <c r="AR1267" s="31">
        <f t="shared" si="255"/>
        <v>0</v>
      </c>
      <c r="AS1267" s="31">
        <f t="shared" si="255"/>
        <v>0</v>
      </c>
      <c r="AT1267" s="31">
        <f t="shared" si="255"/>
        <v>0</v>
      </c>
      <c r="AU1267" s="31">
        <f t="shared" si="255"/>
        <v>0</v>
      </c>
      <c r="AV1267" s="31">
        <f t="shared" si="255"/>
        <v>0</v>
      </c>
      <c r="AW1267" s="31">
        <f t="shared" si="255"/>
        <v>0</v>
      </c>
      <c r="AX1267" s="31"/>
    </row>
    <row r="1268" spans="1:50" ht="61.5" hidden="1" customHeight="1" x14ac:dyDescent="0.25">
      <c r="A1268" s="30">
        <v>1263</v>
      </c>
      <c r="B1268" s="73" t="s">
        <v>1222</v>
      </c>
      <c r="C1268" s="66" t="s">
        <v>3077</v>
      </c>
      <c r="D1268" s="31"/>
      <c r="E1268" s="98" t="s">
        <v>4731</v>
      </c>
      <c r="F1268" s="52" t="s">
        <v>3079</v>
      </c>
      <c r="G1268" s="52" t="s">
        <v>3086</v>
      </c>
      <c r="H1268" s="52" t="s">
        <v>28</v>
      </c>
      <c r="I1268" s="52" t="s">
        <v>72</v>
      </c>
      <c r="J1268" s="52" t="s">
        <v>3087</v>
      </c>
      <c r="K1268" s="52" t="s">
        <v>30</v>
      </c>
      <c r="L1268" s="52" t="s">
        <v>39</v>
      </c>
      <c r="M1268" s="52" t="s">
        <v>3088</v>
      </c>
      <c r="N1268" s="52" t="s">
        <v>3089</v>
      </c>
      <c r="O1268" s="52" t="s">
        <v>1164</v>
      </c>
      <c r="P1268" s="32"/>
      <c r="Q1268" s="52" t="s">
        <v>3087</v>
      </c>
      <c r="R1268" s="33">
        <f t="shared" si="247"/>
        <v>4</v>
      </c>
      <c r="S1268" s="53" t="str">
        <f t="shared" si="245"/>
        <v>Секретаріат</v>
      </c>
      <c r="T1268" s="53"/>
      <c r="U1268" s="31"/>
      <c r="V1268" s="31"/>
      <c r="W1268" s="31"/>
      <c r="X1268" s="31"/>
      <c r="Y1268" s="57" t="s">
        <v>4367</v>
      </c>
      <c r="Z1268" s="57" t="s">
        <v>4367</v>
      </c>
      <c r="AA1268" s="128"/>
      <c r="AB1268" s="128"/>
      <c r="AC1268" s="31"/>
      <c r="AD1268" s="34"/>
      <c r="AE1268" s="59">
        <f t="shared" si="249"/>
        <v>0</v>
      </c>
      <c r="AF1268" s="62" t="e">
        <f t="shared" si="248"/>
        <v>#VALUE!</v>
      </c>
      <c r="AG1268" s="31"/>
      <c r="AH1268" s="31">
        <f t="shared" si="255"/>
        <v>0</v>
      </c>
      <c r="AI1268" s="31">
        <f t="shared" si="255"/>
        <v>0</v>
      </c>
      <c r="AJ1268" s="31">
        <f t="shared" si="255"/>
        <v>0</v>
      </c>
      <c r="AK1268" s="31">
        <f t="shared" si="255"/>
        <v>0</v>
      </c>
      <c r="AL1268" s="31">
        <f t="shared" si="255"/>
        <v>0</v>
      </c>
      <c r="AM1268" s="31">
        <f t="shared" si="255"/>
        <v>0</v>
      </c>
      <c r="AN1268" s="31">
        <f t="shared" si="255"/>
        <v>0</v>
      </c>
      <c r="AO1268" s="31">
        <f t="shared" si="255"/>
        <v>0</v>
      </c>
      <c r="AP1268" s="31">
        <f t="shared" si="255"/>
        <v>0</v>
      </c>
      <c r="AQ1268" s="31">
        <f t="shared" si="255"/>
        <v>0</v>
      </c>
      <c r="AR1268" s="31">
        <f t="shared" si="255"/>
        <v>0</v>
      </c>
      <c r="AS1268" s="31">
        <f t="shared" si="255"/>
        <v>0</v>
      </c>
      <c r="AT1268" s="31">
        <f t="shared" si="255"/>
        <v>0</v>
      </c>
      <c r="AU1268" s="31">
        <f t="shared" si="255"/>
        <v>0</v>
      </c>
      <c r="AV1268" s="31">
        <f t="shared" si="255"/>
        <v>0</v>
      </c>
      <c r="AW1268" s="31">
        <f t="shared" si="255"/>
        <v>0</v>
      </c>
      <c r="AX1268" s="31"/>
    </row>
    <row r="1269" spans="1:50" ht="61.5" hidden="1" customHeight="1" x14ac:dyDescent="0.25">
      <c r="A1269" s="30">
        <v>1264</v>
      </c>
      <c r="B1269" s="73" t="s">
        <v>1222</v>
      </c>
      <c r="C1269" s="66" t="s">
        <v>3077</v>
      </c>
      <c r="D1269" s="31"/>
      <c r="E1269" s="98" t="s">
        <v>4731</v>
      </c>
      <c r="F1269" s="52" t="s">
        <v>3079</v>
      </c>
      <c r="G1269" s="52" t="s">
        <v>3090</v>
      </c>
      <c r="H1269" s="52" t="s">
        <v>160</v>
      </c>
      <c r="I1269" s="52" t="s">
        <v>57</v>
      </c>
      <c r="J1269" s="52" t="s">
        <v>2891</v>
      </c>
      <c r="K1269" s="52" t="s">
        <v>30</v>
      </c>
      <c r="L1269" s="52" t="s">
        <v>39</v>
      </c>
      <c r="M1269" s="52" t="s">
        <v>3091</v>
      </c>
      <c r="N1269" s="52" t="s">
        <v>3092</v>
      </c>
      <c r="O1269" s="52" t="s">
        <v>3093</v>
      </c>
      <c r="P1269" s="32"/>
      <c r="Q1269" s="52" t="s">
        <v>2891</v>
      </c>
      <c r="R1269" s="33">
        <f t="shared" si="247"/>
        <v>1</v>
      </c>
      <c r="S1269" s="53" t="str">
        <f t="shared" si="245"/>
        <v>Держгеокадастр</v>
      </c>
      <c r="T1269" s="53"/>
      <c r="U1269" s="31"/>
      <c r="V1269" s="31"/>
      <c r="W1269" s="31"/>
      <c r="X1269" s="57" t="s">
        <v>4367</v>
      </c>
      <c r="Y1269" s="57" t="s">
        <v>4367</v>
      </c>
      <c r="Z1269" s="31"/>
      <c r="AA1269" s="31"/>
      <c r="AB1269" s="31"/>
      <c r="AC1269" s="31"/>
      <c r="AD1269" s="34"/>
      <c r="AE1269" s="59">
        <f t="shared" si="249"/>
        <v>0</v>
      </c>
      <c r="AF1269" s="62" t="e">
        <f t="shared" si="248"/>
        <v>#VALUE!</v>
      </c>
      <c r="AG1269" s="31"/>
      <c r="AH1269" s="31">
        <f t="shared" si="255"/>
        <v>0</v>
      </c>
      <c r="AI1269" s="31">
        <f t="shared" si="255"/>
        <v>0</v>
      </c>
      <c r="AJ1269" s="31">
        <f t="shared" si="255"/>
        <v>0</v>
      </c>
      <c r="AK1269" s="31">
        <f t="shared" si="255"/>
        <v>0</v>
      </c>
      <c r="AL1269" s="31">
        <f t="shared" si="255"/>
        <v>0</v>
      </c>
      <c r="AM1269" s="31">
        <f t="shared" si="255"/>
        <v>0</v>
      </c>
      <c r="AN1269" s="31">
        <f t="shared" si="255"/>
        <v>0</v>
      </c>
      <c r="AO1269" s="31">
        <f t="shared" si="255"/>
        <v>0</v>
      </c>
      <c r="AP1269" s="31">
        <f t="shared" si="255"/>
        <v>0</v>
      </c>
      <c r="AQ1269" s="31">
        <f t="shared" si="255"/>
        <v>0</v>
      </c>
      <c r="AR1269" s="31">
        <f t="shared" si="255"/>
        <v>0</v>
      </c>
      <c r="AS1269" s="31">
        <f t="shared" si="255"/>
        <v>0</v>
      </c>
      <c r="AT1269" s="31">
        <f t="shared" si="255"/>
        <v>0</v>
      </c>
      <c r="AU1269" s="31">
        <f t="shared" si="255"/>
        <v>0</v>
      </c>
      <c r="AV1269" s="31">
        <f t="shared" si="255"/>
        <v>0</v>
      </c>
      <c r="AW1269" s="31">
        <f t="shared" si="255"/>
        <v>0</v>
      </c>
      <c r="AX1269" s="31"/>
    </row>
    <row r="1270" spans="1:50" ht="61.5" hidden="1" customHeight="1" x14ac:dyDescent="0.25">
      <c r="A1270" s="30">
        <v>1265</v>
      </c>
      <c r="B1270" s="73" t="s">
        <v>1222</v>
      </c>
      <c r="C1270" s="66" t="s">
        <v>3077</v>
      </c>
      <c r="D1270" s="31"/>
      <c r="E1270" s="98" t="s">
        <v>4731</v>
      </c>
      <c r="F1270" s="52" t="s">
        <v>3079</v>
      </c>
      <c r="G1270" s="52" t="s">
        <v>3094</v>
      </c>
      <c r="H1270" s="52" t="s">
        <v>15</v>
      </c>
      <c r="I1270" s="52" t="s">
        <v>36</v>
      </c>
      <c r="J1270" s="52" t="s">
        <v>1211</v>
      </c>
      <c r="K1270" s="52" t="s">
        <v>30</v>
      </c>
      <c r="L1270" s="52" t="s">
        <v>39</v>
      </c>
      <c r="M1270" s="52" t="s">
        <v>218</v>
      </c>
      <c r="N1270" s="52" t="s">
        <v>3095</v>
      </c>
      <c r="O1270" s="52" t="s">
        <v>219</v>
      </c>
      <c r="P1270" s="32"/>
      <c r="Q1270" s="52" t="s">
        <v>1211</v>
      </c>
      <c r="R1270" s="33">
        <f t="shared" si="247"/>
        <v>1</v>
      </c>
      <c r="S1270" s="53" t="str">
        <f t="shared" si="245"/>
        <v>Міноборони</v>
      </c>
      <c r="T1270" s="53"/>
      <c r="U1270" s="31"/>
      <c r="V1270" s="31"/>
      <c r="W1270" s="31"/>
      <c r="X1270" s="57" t="s">
        <v>4367</v>
      </c>
      <c r="Y1270" s="31"/>
      <c r="Z1270" s="31"/>
      <c r="AA1270" s="31"/>
      <c r="AB1270" s="31"/>
      <c r="AC1270" s="31"/>
      <c r="AD1270" s="34"/>
      <c r="AE1270" s="59">
        <f t="shared" si="249"/>
        <v>0</v>
      </c>
      <c r="AF1270" s="62" t="e">
        <f t="shared" si="248"/>
        <v>#VALUE!</v>
      </c>
      <c r="AG1270" s="31"/>
      <c r="AH1270" s="31">
        <f t="shared" si="255"/>
        <v>0</v>
      </c>
      <c r="AI1270" s="31">
        <f t="shared" si="255"/>
        <v>0</v>
      </c>
      <c r="AJ1270" s="31">
        <f t="shared" si="255"/>
        <v>0</v>
      </c>
      <c r="AK1270" s="31">
        <f t="shared" si="255"/>
        <v>0</v>
      </c>
      <c r="AL1270" s="31">
        <f t="shared" si="255"/>
        <v>0</v>
      </c>
      <c r="AM1270" s="31">
        <f t="shared" si="255"/>
        <v>0</v>
      </c>
      <c r="AN1270" s="31">
        <f t="shared" si="255"/>
        <v>0</v>
      </c>
      <c r="AO1270" s="31">
        <f t="shared" si="255"/>
        <v>0</v>
      </c>
      <c r="AP1270" s="31">
        <f t="shared" si="255"/>
        <v>0</v>
      </c>
      <c r="AQ1270" s="31">
        <f t="shared" si="255"/>
        <v>0</v>
      </c>
      <c r="AR1270" s="31">
        <f t="shared" si="255"/>
        <v>0</v>
      </c>
      <c r="AS1270" s="31">
        <f t="shared" si="255"/>
        <v>0</v>
      </c>
      <c r="AT1270" s="31">
        <f t="shared" si="255"/>
        <v>0</v>
      </c>
      <c r="AU1270" s="31">
        <f t="shared" si="255"/>
        <v>0</v>
      </c>
      <c r="AV1270" s="31">
        <f t="shared" si="255"/>
        <v>0</v>
      </c>
      <c r="AW1270" s="31">
        <f t="shared" si="255"/>
        <v>0</v>
      </c>
      <c r="AX1270" s="31"/>
    </row>
    <row r="1271" spans="1:50" ht="61.5" hidden="1" customHeight="1" x14ac:dyDescent="0.25">
      <c r="A1271" s="30">
        <v>1266</v>
      </c>
      <c r="B1271" s="73" t="s">
        <v>1222</v>
      </c>
      <c r="C1271" s="66" t="s">
        <v>3077</v>
      </c>
      <c r="D1271" s="31"/>
      <c r="E1271" s="98" t="s">
        <v>4731</v>
      </c>
      <c r="F1271" s="52" t="s">
        <v>3079</v>
      </c>
      <c r="G1271" s="52" t="s">
        <v>3096</v>
      </c>
      <c r="H1271" s="52" t="s">
        <v>156</v>
      </c>
      <c r="I1271" s="52" t="s">
        <v>156</v>
      </c>
      <c r="J1271" s="52" t="s">
        <v>1211</v>
      </c>
      <c r="K1271" s="52" t="s">
        <v>30</v>
      </c>
      <c r="L1271" s="52" t="s">
        <v>39</v>
      </c>
      <c r="M1271" s="52" t="s">
        <v>58</v>
      </c>
      <c r="N1271" s="52" t="s">
        <v>1213</v>
      </c>
      <c r="O1271" s="52" t="s">
        <v>219</v>
      </c>
      <c r="P1271" s="32"/>
      <c r="Q1271" s="52" t="s">
        <v>1211</v>
      </c>
      <c r="R1271" s="33">
        <f t="shared" si="247"/>
        <v>1</v>
      </c>
      <c r="S1271" s="53" t="str">
        <f t="shared" si="245"/>
        <v>Міноборони</v>
      </c>
      <c r="T1271" s="53"/>
      <c r="U1271" s="31"/>
      <c r="V1271" s="31"/>
      <c r="W1271" s="31"/>
      <c r="X1271" s="57" t="s">
        <v>4367</v>
      </c>
      <c r="Y1271" s="31"/>
      <c r="Z1271" s="31"/>
      <c r="AA1271" s="31"/>
      <c r="AB1271" s="31"/>
      <c r="AC1271" s="31"/>
      <c r="AD1271" s="34"/>
      <c r="AE1271" s="59">
        <f t="shared" si="249"/>
        <v>0</v>
      </c>
      <c r="AF1271" s="62" t="e">
        <f t="shared" si="248"/>
        <v>#VALUE!</v>
      </c>
      <c r="AG1271" s="31"/>
      <c r="AH1271" s="31">
        <f t="shared" si="255"/>
        <v>0</v>
      </c>
      <c r="AI1271" s="31">
        <f t="shared" si="255"/>
        <v>0</v>
      </c>
      <c r="AJ1271" s="31">
        <f t="shared" si="255"/>
        <v>0</v>
      </c>
      <c r="AK1271" s="31">
        <f t="shared" si="255"/>
        <v>0</v>
      </c>
      <c r="AL1271" s="31">
        <f t="shared" si="255"/>
        <v>0</v>
      </c>
      <c r="AM1271" s="31">
        <f t="shared" si="255"/>
        <v>0</v>
      </c>
      <c r="AN1271" s="31">
        <f t="shared" si="255"/>
        <v>0</v>
      </c>
      <c r="AO1271" s="31">
        <f t="shared" si="255"/>
        <v>0</v>
      </c>
      <c r="AP1271" s="31">
        <f t="shared" si="255"/>
        <v>0</v>
      </c>
      <c r="AQ1271" s="31">
        <f t="shared" si="255"/>
        <v>0</v>
      </c>
      <c r="AR1271" s="31">
        <f t="shared" si="255"/>
        <v>0</v>
      </c>
      <c r="AS1271" s="31">
        <f t="shared" si="255"/>
        <v>0</v>
      </c>
      <c r="AT1271" s="31">
        <f t="shared" si="255"/>
        <v>0</v>
      </c>
      <c r="AU1271" s="31">
        <f t="shared" si="255"/>
        <v>0</v>
      </c>
      <c r="AV1271" s="31">
        <f t="shared" si="255"/>
        <v>0</v>
      </c>
      <c r="AW1271" s="31">
        <f t="shared" si="255"/>
        <v>0</v>
      </c>
      <c r="AX1271" s="31"/>
    </row>
    <row r="1272" spans="1:50" ht="61.5" hidden="1" customHeight="1" x14ac:dyDescent="0.25">
      <c r="A1272" s="30">
        <v>1267</v>
      </c>
      <c r="B1272" s="73" t="s">
        <v>1222</v>
      </c>
      <c r="C1272" s="66" t="s">
        <v>3077</v>
      </c>
      <c r="D1272" s="31"/>
      <c r="E1272" s="98" t="s">
        <v>4731</v>
      </c>
      <c r="F1272" s="52" t="s">
        <v>3079</v>
      </c>
      <c r="G1272" s="52" t="s">
        <v>3097</v>
      </c>
      <c r="H1272" s="52" t="s">
        <v>160</v>
      </c>
      <c r="I1272" s="52" t="s">
        <v>160</v>
      </c>
      <c r="J1272" s="52" t="s">
        <v>1215</v>
      </c>
      <c r="K1272" s="52" t="s">
        <v>30</v>
      </c>
      <c r="L1272" s="52" t="s">
        <v>39</v>
      </c>
      <c r="M1272" s="52" t="s">
        <v>226</v>
      </c>
      <c r="N1272" s="52" t="s">
        <v>227</v>
      </c>
      <c r="O1272" s="52" t="s">
        <v>219</v>
      </c>
      <c r="P1272" s="32"/>
      <c r="Q1272" s="52" t="s">
        <v>1215</v>
      </c>
      <c r="R1272" s="33">
        <f t="shared" si="247"/>
        <v>2</v>
      </c>
      <c r="S1272" s="53" t="str">
        <f t="shared" si="245"/>
        <v>Міноборони</v>
      </c>
      <c r="T1272" s="53"/>
      <c r="U1272" s="31"/>
      <c r="V1272" s="31"/>
      <c r="W1272" s="31"/>
      <c r="X1272" s="57" t="s">
        <v>4367</v>
      </c>
      <c r="Y1272" s="31"/>
      <c r="Z1272" s="31"/>
      <c r="AA1272" s="31"/>
      <c r="AB1272" s="31"/>
      <c r="AC1272" s="31"/>
      <c r="AD1272" s="34"/>
      <c r="AE1272" s="59">
        <f t="shared" si="249"/>
        <v>0</v>
      </c>
      <c r="AF1272" s="62" t="e">
        <f t="shared" si="248"/>
        <v>#VALUE!</v>
      </c>
      <c r="AG1272" s="31"/>
      <c r="AH1272" s="31">
        <f t="shared" si="255"/>
        <v>0</v>
      </c>
      <c r="AI1272" s="31">
        <f t="shared" si="255"/>
        <v>0</v>
      </c>
      <c r="AJ1272" s="31">
        <f t="shared" si="255"/>
        <v>0</v>
      </c>
      <c r="AK1272" s="31">
        <f t="shared" si="255"/>
        <v>0</v>
      </c>
      <c r="AL1272" s="31">
        <f t="shared" si="255"/>
        <v>0</v>
      </c>
      <c r="AM1272" s="31">
        <f t="shared" si="255"/>
        <v>0</v>
      </c>
      <c r="AN1272" s="31">
        <f t="shared" si="255"/>
        <v>0</v>
      </c>
      <c r="AO1272" s="31">
        <f t="shared" si="255"/>
        <v>0</v>
      </c>
      <c r="AP1272" s="31">
        <f t="shared" si="255"/>
        <v>0</v>
      </c>
      <c r="AQ1272" s="31">
        <f t="shared" si="255"/>
        <v>0</v>
      </c>
      <c r="AR1272" s="31">
        <f t="shared" si="255"/>
        <v>0</v>
      </c>
      <c r="AS1272" s="31">
        <f t="shared" si="255"/>
        <v>0</v>
      </c>
      <c r="AT1272" s="31">
        <f t="shared" si="255"/>
        <v>0</v>
      </c>
      <c r="AU1272" s="31">
        <f t="shared" si="255"/>
        <v>0</v>
      </c>
      <c r="AV1272" s="31">
        <f t="shared" si="255"/>
        <v>0</v>
      </c>
      <c r="AW1272" s="31">
        <f t="shared" si="255"/>
        <v>0</v>
      </c>
      <c r="AX1272" s="31"/>
    </row>
    <row r="1273" spans="1:50" ht="61.5" hidden="1" customHeight="1" x14ac:dyDescent="0.25">
      <c r="A1273" s="30">
        <v>1268</v>
      </c>
      <c r="B1273" s="73" t="s">
        <v>1222</v>
      </c>
      <c r="C1273" s="66" t="s">
        <v>3077</v>
      </c>
      <c r="D1273" s="31"/>
      <c r="E1273" s="98" t="s">
        <v>4731</v>
      </c>
      <c r="F1273" s="52" t="s">
        <v>3079</v>
      </c>
      <c r="G1273" s="52" t="s">
        <v>3098</v>
      </c>
      <c r="H1273" s="52" t="s">
        <v>156</v>
      </c>
      <c r="I1273" s="52" t="s">
        <v>49</v>
      </c>
      <c r="J1273" s="52" t="s">
        <v>1211</v>
      </c>
      <c r="K1273" s="52" t="s">
        <v>30</v>
      </c>
      <c r="L1273" s="52" t="s">
        <v>39</v>
      </c>
      <c r="M1273" s="52" t="s">
        <v>3099</v>
      </c>
      <c r="N1273" s="52" t="s">
        <v>3100</v>
      </c>
      <c r="O1273" s="52" t="s">
        <v>3101</v>
      </c>
      <c r="P1273" s="32"/>
      <c r="Q1273" s="52" t="s">
        <v>1211</v>
      </c>
      <c r="R1273" s="33">
        <f t="shared" si="247"/>
        <v>1</v>
      </c>
      <c r="S1273" s="53" t="str">
        <f t="shared" si="245"/>
        <v>Міноборони</v>
      </c>
      <c r="T1273" s="53"/>
      <c r="U1273" s="31"/>
      <c r="V1273" s="31"/>
      <c r="W1273" s="31"/>
      <c r="X1273" s="57" t="s">
        <v>4367</v>
      </c>
      <c r="Y1273" s="31"/>
      <c r="Z1273" s="31"/>
      <c r="AA1273" s="31"/>
      <c r="AB1273" s="31"/>
      <c r="AC1273" s="31"/>
      <c r="AD1273" s="34"/>
      <c r="AE1273" s="59">
        <f t="shared" si="249"/>
        <v>0</v>
      </c>
      <c r="AF1273" s="62" t="e">
        <f t="shared" si="248"/>
        <v>#VALUE!</v>
      </c>
      <c r="AG1273" s="31"/>
      <c r="AH1273" s="31">
        <f t="shared" si="255"/>
        <v>0</v>
      </c>
      <c r="AI1273" s="31">
        <f t="shared" si="255"/>
        <v>0</v>
      </c>
      <c r="AJ1273" s="31">
        <f t="shared" si="255"/>
        <v>0</v>
      </c>
      <c r="AK1273" s="31">
        <f t="shared" si="255"/>
        <v>0</v>
      </c>
      <c r="AL1273" s="31">
        <f t="shared" si="255"/>
        <v>0</v>
      </c>
      <c r="AM1273" s="31">
        <f t="shared" si="255"/>
        <v>0</v>
      </c>
      <c r="AN1273" s="31">
        <f t="shared" si="255"/>
        <v>0</v>
      </c>
      <c r="AO1273" s="31">
        <f t="shared" si="255"/>
        <v>0</v>
      </c>
      <c r="AP1273" s="31">
        <f t="shared" si="255"/>
        <v>0</v>
      </c>
      <c r="AQ1273" s="31">
        <f t="shared" si="255"/>
        <v>0</v>
      </c>
      <c r="AR1273" s="31">
        <f t="shared" si="255"/>
        <v>0</v>
      </c>
      <c r="AS1273" s="31">
        <f t="shared" si="255"/>
        <v>0</v>
      </c>
      <c r="AT1273" s="31">
        <f t="shared" si="255"/>
        <v>0</v>
      </c>
      <c r="AU1273" s="31">
        <f t="shared" si="255"/>
        <v>0</v>
      </c>
      <c r="AV1273" s="31">
        <f t="shared" si="255"/>
        <v>0</v>
      </c>
      <c r="AW1273" s="31">
        <f t="shared" si="255"/>
        <v>0</v>
      </c>
      <c r="AX1273" s="31"/>
    </row>
    <row r="1274" spans="1:50" ht="61.5" hidden="1" customHeight="1" x14ac:dyDescent="0.25">
      <c r="A1274" s="30">
        <v>1269</v>
      </c>
      <c r="B1274" s="73" t="s">
        <v>1222</v>
      </c>
      <c r="C1274" s="66" t="s">
        <v>3077</v>
      </c>
      <c r="D1274" s="31"/>
      <c r="E1274" s="98" t="s">
        <v>4731</v>
      </c>
      <c r="F1274" s="52" t="s">
        <v>3079</v>
      </c>
      <c r="G1274" s="52" t="s">
        <v>3102</v>
      </c>
      <c r="H1274" s="52" t="s">
        <v>28</v>
      </c>
      <c r="I1274" s="52" t="s">
        <v>72</v>
      </c>
      <c r="J1274" s="52" t="s">
        <v>1211</v>
      </c>
      <c r="K1274" s="52" t="s">
        <v>30</v>
      </c>
      <c r="L1274" s="52" t="s">
        <v>39</v>
      </c>
      <c r="M1274" s="52" t="s">
        <v>3088</v>
      </c>
      <c r="N1274" s="52" t="s">
        <v>3103</v>
      </c>
      <c r="O1274" s="52" t="s">
        <v>2212</v>
      </c>
      <c r="P1274" s="32"/>
      <c r="Q1274" s="52" t="s">
        <v>1211</v>
      </c>
      <c r="R1274" s="33">
        <f t="shared" si="247"/>
        <v>1</v>
      </c>
      <c r="S1274" s="53" t="str">
        <f t="shared" si="245"/>
        <v>Міноборони</v>
      </c>
      <c r="T1274" s="53"/>
      <c r="U1274" s="31"/>
      <c r="V1274" s="31"/>
      <c r="W1274" s="31"/>
      <c r="X1274" s="31"/>
      <c r="Y1274" s="57" t="s">
        <v>4367</v>
      </c>
      <c r="Z1274" s="57" t="s">
        <v>4367</v>
      </c>
      <c r="AA1274" s="128"/>
      <c r="AB1274" s="128"/>
      <c r="AC1274" s="31"/>
      <c r="AD1274" s="34"/>
      <c r="AE1274" s="59">
        <f t="shared" si="249"/>
        <v>0</v>
      </c>
      <c r="AF1274" s="62" t="e">
        <f t="shared" si="248"/>
        <v>#VALUE!</v>
      </c>
      <c r="AG1274" s="31"/>
      <c r="AH1274" s="31">
        <f t="shared" si="255"/>
        <v>0</v>
      </c>
      <c r="AI1274" s="31">
        <f t="shared" si="255"/>
        <v>0</v>
      </c>
      <c r="AJ1274" s="31">
        <f t="shared" si="255"/>
        <v>0</v>
      </c>
      <c r="AK1274" s="31">
        <f t="shared" si="255"/>
        <v>0</v>
      </c>
      <c r="AL1274" s="31">
        <f t="shared" si="255"/>
        <v>0</v>
      </c>
      <c r="AM1274" s="31">
        <f t="shared" si="255"/>
        <v>0</v>
      </c>
      <c r="AN1274" s="31">
        <f t="shared" si="255"/>
        <v>0</v>
      </c>
      <c r="AO1274" s="31">
        <f t="shared" si="255"/>
        <v>0</v>
      </c>
      <c r="AP1274" s="31">
        <f t="shared" si="255"/>
        <v>0</v>
      </c>
      <c r="AQ1274" s="31">
        <f t="shared" si="255"/>
        <v>0</v>
      </c>
      <c r="AR1274" s="31">
        <f t="shared" si="255"/>
        <v>0</v>
      </c>
      <c r="AS1274" s="31">
        <f t="shared" si="255"/>
        <v>0</v>
      </c>
      <c r="AT1274" s="31">
        <f t="shared" si="255"/>
        <v>0</v>
      </c>
      <c r="AU1274" s="31">
        <f t="shared" si="255"/>
        <v>0</v>
      </c>
      <c r="AV1274" s="31">
        <f t="shared" si="255"/>
        <v>0</v>
      </c>
      <c r="AW1274" s="31">
        <f t="shared" si="255"/>
        <v>0</v>
      </c>
      <c r="AX1274" s="31"/>
    </row>
    <row r="1275" spans="1:50" ht="61.5" hidden="1" customHeight="1" x14ac:dyDescent="0.25">
      <c r="A1275" s="30">
        <v>1270</v>
      </c>
      <c r="B1275" s="73" t="s">
        <v>1222</v>
      </c>
      <c r="C1275" s="66" t="s">
        <v>3077</v>
      </c>
      <c r="D1275" s="31"/>
      <c r="E1275" s="98" t="s">
        <v>4732</v>
      </c>
      <c r="F1275" s="52" t="s">
        <v>3104</v>
      </c>
      <c r="G1275" s="52" t="s">
        <v>3105</v>
      </c>
      <c r="H1275" s="52" t="s">
        <v>15</v>
      </c>
      <c r="I1275" s="52" t="s">
        <v>156</v>
      </c>
      <c r="J1275" s="52" t="s">
        <v>3106</v>
      </c>
      <c r="K1275" s="52" t="s">
        <v>30</v>
      </c>
      <c r="L1275" s="52" t="s">
        <v>39</v>
      </c>
      <c r="M1275" s="52" t="s">
        <v>1705</v>
      </c>
      <c r="N1275" s="52" t="s">
        <v>3107</v>
      </c>
      <c r="O1275" s="52" t="s">
        <v>1706</v>
      </c>
      <c r="P1275" s="32"/>
      <c r="Q1275" s="52" t="s">
        <v>3106</v>
      </c>
      <c r="R1275" s="33">
        <f t="shared" si="247"/>
        <v>6</v>
      </c>
      <c r="S1275" s="53" t="str">
        <f t="shared" si="245"/>
        <v>Мінстратегпром</v>
      </c>
      <c r="T1275" s="53"/>
      <c r="U1275" s="31"/>
      <c r="V1275" s="31"/>
      <c r="W1275" s="31"/>
      <c r="X1275" s="57" t="s">
        <v>4367</v>
      </c>
      <c r="Y1275" s="31"/>
      <c r="Z1275" s="31"/>
      <c r="AA1275" s="31"/>
      <c r="AB1275" s="31"/>
      <c r="AC1275" s="31"/>
      <c r="AD1275" s="34"/>
      <c r="AE1275" s="59">
        <f t="shared" si="249"/>
        <v>0</v>
      </c>
      <c r="AF1275" s="62" t="e">
        <f t="shared" si="248"/>
        <v>#VALUE!</v>
      </c>
      <c r="AG1275" s="31"/>
      <c r="AH1275" s="31">
        <f t="shared" si="255"/>
        <v>0</v>
      </c>
      <c r="AI1275" s="31">
        <f t="shared" si="255"/>
        <v>0</v>
      </c>
      <c r="AJ1275" s="31">
        <f t="shared" si="255"/>
        <v>0</v>
      </c>
      <c r="AK1275" s="31">
        <f t="shared" si="255"/>
        <v>0</v>
      </c>
      <c r="AL1275" s="31">
        <f t="shared" si="255"/>
        <v>0</v>
      </c>
      <c r="AM1275" s="31">
        <f t="shared" si="255"/>
        <v>0</v>
      </c>
      <c r="AN1275" s="31">
        <f t="shared" si="255"/>
        <v>0</v>
      </c>
      <c r="AO1275" s="31">
        <f t="shared" si="255"/>
        <v>0</v>
      </c>
      <c r="AP1275" s="31">
        <f t="shared" si="255"/>
        <v>0</v>
      </c>
      <c r="AQ1275" s="31">
        <f t="shared" si="255"/>
        <v>0</v>
      </c>
      <c r="AR1275" s="31">
        <f t="shared" si="255"/>
        <v>0</v>
      </c>
      <c r="AS1275" s="31">
        <f t="shared" si="255"/>
        <v>0</v>
      </c>
      <c r="AT1275" s="31">
        <f t="shared" si="255"/>
        <v>0</v>
      </c>
      <c r="AU1275" s="31">
        <f t="shared" si="255"/>
        <v>0</v>
      </c>
      <c r="AV1275" s="31">
        <f t="shared" si="255"/>
        <v>0</v>
      </c>
      <c r="AW1275" s="31">
        <f t="shared" si="255"/>
        <v>0</v>
      </c>
      <c r="AX1275" s="31"/>
    </row>
    <row r="1276" spans="1:50" ht="61.5" hidden="1" customHeight="1" x14ac:dyDescent="0.25">
      <c r="A1276" s="30">
        <v>1271</v>
      </c>
      <c r="B1276" s="73" t="s">
        <v>1222</v>
      </c>
      <c r="C1276" s="66" t="s">
        <v>3077</v>
      </c>
      <c r="D1276" s="31"/>
      <c r="E1276" s="98" t="s">
        <v>4732</v>
      </c>
      <c r="F1276" s="52" t="s">
        <v>3104</v>
      </c>
      <c r="G1276" s="52" t="s">
        <v>3108</v>
      </c>
      <c r="H1276" s="52" t="s">
        <v>160</v>
      </c>
      <c r="I1276" s="52" t="s">
        <v>160</v>
      </c>
      <c r="J1276" s="52" t="s">
        <v>3107</v>
      </c>
      <c r="K1276" s="52" t="s">
        <v>30</v>
      </c>
      <c r="L1276" s="52" t="s">
        <v>39</v>
      </c>
      <c r="M1276" s="52" t="s">
        <v>58</v>
      </c>
      <c r="N1276" s="52" t="s">
        <v>3109</v>
      </c>
      <c r="O1276" s="52" t="s">
        <v>1706</v>
      </c>
      <c r="P1276" s="32"/>
      <c r="Q1276" s="52" t="s">
        <v>3107</v>
      </c>
      <c r="R1276" s="33">
        <f t="shared" si="247"/>
        <v>1</v>
      </c>
      <c r="S1276" s="53" t="str">
        <f t="shared" si="245"/>
        <v>Мінстратегпром</v>
      </c>
      <c r="T1276" s="53"/>
      <c r="U1276" s="31"/>
      <c r="V1276" s="31"/>
      <c r="W1276" s="31"/>
      <c r="X1276" s="57" t="s">
        <v>4367</v>
      </c>
      <c r="Y1276" s="31"/>
      <c r="Z1276" s="31"/>
      <c r="AA1276" s="31"/>
      <c r="AB1276" s="31"/>
      <c r="AC1276" s="31"/>
      <c r="AD1276" s="34"/>
      <c r="AE1276" s="59">
        <f t="shared" si="249"/>
        <v>0</v>
      </c>
      <c r="AF1276" s="62" t="e">
        <f t="shared" si="248"/>
        <v>#VALUE!</v>
      </c>
      <c r="AG1276" s="31"/>
      <c r="AH1276" s="31">
        <f t="shared" si="255"/>
        <v>0</v>
      </c>
      <c r="AI1276" s="31">
        <f t="shared" si="255"/>
        <v>0</v>
      </c>
      <c r="AJ1276" s="31">
        <f t="shared" si="255"/>
        <v>0</v>
      </c>
      <c r="AK1276" s="31">
        <f t="shared" si="255"/>
        <v>0</v>
      </c>
      <c r="AL1276" s="31">
        <f t="shared" si="255"/>
        <v>0</v>
      </c>
      <c r="AM1276" s="31">
        <f t="shared" si="255"/>
        <v>0</v>
      </c>
      <c r="AN1276" s="31">
        <f t="shared" si="255"/>
        <v>0</v>
      </c>
      <c r="AO1276" s="31">
        <f t="shared" si="255"/>
        <v>0</v>
      </c>
      <c r="AP1276" s="31">
        <f t="shared" si="255"/>
        <v>0</v>
      </c>
      <c r="AQ1276" s="31">
        <f t="shared" si="255"/>
        <v>0</v>
      </c>
      <c r="AR1276" s="31">
        <f t="shared" si="255"/>
        <v>0</v>
      </c>
      <c r="AS1276" s="31">
        <f t="shared" si="255"/>
        <v>0</v>
      </c>
      <c r="AT1276" s="31">
        <f t="shared" si="255"/>
        <v>0</v>
      </c>
      <c r="AU1276" s="31">
        <f t="shared" si="255"/>
        <v>0</v>
      </c>
      <c r="AV1276" s="31">
        <f t="shared" si="255"/>
        <v>0</v>
      </c>
      <c r="AW1276" s="31">
        <f t="shared" si="255"/>
        <v>0</v>
      </c>
      <c r="AX1276" s="31"/>
    </row>
    <row r="1277" spans="1:50" ht="61.5" hidden="1" customHeight="1" x14ac:dyDescent="0.25">
      <c r="A1277" s="30">
        <v>1272</v>
      </c>
      <c r="B1277" s="73" t="s">
        <v>1222</v>
      </c>
      <c r="C1277" s="66" t="s">
        <v>3077</v>
      </c>
      <c r="D1277" s="31"/>
      <c r="E1277" s="98" t="s">
        <v>4732</v>
      </c>
      <c r="F1277" s="52" t="s">
        <v>3104</v>
      </c>
      <c r="G1277" s="52" t="s">
        <v>3110</v>
      </c>
      <c r="H1277" s="52" t="s">
        <v>193</v>
      </c>
      <c r="I1277" s="52" t="s">
        <v>193</v>
      </c>
      <c r="J1277" s="52" t="s">
        <v>3107</v>
      </c>
      <c r="K1277" s="52" t="s">
        <v>30</v>
      </c>
      <c r="L1277" s="52" t="s">
        <v>39</v>
      </c>
      <c r="M1277" s="52" t="s">
        <v>3085</v>
      </c>
      <c r="N1277" s="52" t="s">
        <v>265</v>
      </c>
      <c r="O1277" s="52" t="s">
        <v>1706</v>
      </c>
      <c r="P1277" s="32"/>
      <c r="Q1277" s="52" t="s">
        <v>3107</v>
      </c>
      <c r="R1277" s="33">
        <f t="shared" si="247"/>
        <v>1</v>
      </c>
      <c r="S1277" s="53" t="str">
        <f t="shared" si="245"/>
        <v>Мінстратегпром</v>
      </c>
      <c r="T1277" s="53"/>
      <c r="U1277" s="31"/>
      <c r="V1277" s="31"/>
      <c r="W1277" s="31"/>
      <c r="X1277" s="57" t="s">
        <v>4367</v>
      </c>
      <c r="Y1277" s="31"/>
      <c r="Z1277" s="31"/>
      <c r="AA1277" s="31"/>
      <c r="AB1277" s="31"/>
      <c r="AC1277" s="31"/>
      <c r="AD1277" s="34"/>
      <c r="AE1277" s="59">
        <f t="shared" si="249"/>
        <v>0</v>
      </c>
      <c r="AF1277" s="62" t="e">
        <f t="shared" si="248"/>
        <v>#VALUE!</v>
      </c>
      <c r="AG1277" s="31"/>
      <c r="AH1277" s="31">
        <f t="shared" si="255"/>
        <v>0</v>
      </c>
      <c r="AI1277" s="31">
        <f t="shared" si="255"/>
        <v>0</v>
      </c>
      <c r="AJ1277" s="31">
        <f t="shared" si="255"/>
        <v>0</v>
      </c>
      <c r="AK1277" s="31">
        <f t="shared" si="255"/>
        <v>0</v>
      </c>
      <c r="AL1277" s="31">
        <f t="shared" si="255"/>
        <v>0</v>
      </c>
      <c r="AM1277" s="31">
        <f t="shared" si="255"/>
        <v>0</v>
      </c>
      <c r="AN1277" s="31">
        <f t="shared" si="255"/>
        <v>0</v>
      </c>
      <c r="AO1277" s="31">
        <f t="shared" si="255"/>
        <v>0</v>
      </c>
      <c r="AP1277" s="31">
        <f t="shared" si="255"/>
        <v>0</v>
      </c>
      <c r="AQ1277" s="31">
        <f t="shared" si="255"/>
        <v>0</v>
      </c>
      <c r="AR1277" s="31">
        <f t="shared" si="255"/>
        <v>0</v>
      </c>
      <c r="AS1277" s="31">
        <f t="shared" si="255"/>
        <v>0</v>
      </c>
      <c r="AT1277" s="31">
        <f t="shared" si="255"/>
        <v>0</v>
      </c>
      <c r="AU1277" s="31">
        <f t="shared" si="255"/>
        <v>0</v>
      </c>
      <c r="AV1277" s="31">
        <f t="shared" si="255"/>
        <v>0</v>
      </c>
      <c r="AW1277" s="31">
        <f t="shared" si="255"/>
        <v>0</v>
      </c>
      <c r="AX1277" s="31"/>
    </row>
    <row r="1278" spans="1:50" ht="61.5" hidden="1" customHeight="1" x14ac:dyDescent="0.25">
      <c r="A1278" s="30">
        <v>1273</v>
      </c>
      <c r="B1278" s="73" t="s">
        <v>1222</v>
      </c>
      <c r="C1278" s="66" t="s">
        <v>3077</v>
      </c>
      <c r="D1278" s="31"/>
      <c r="E1278" s="98" t="s">
        <v>4732</v>
      </c>
      <c r="F1278" s="52" t="s">
        <v>3104</v>
      </c>
      <c r="G1278" s="52" t="s">
        <v>3111</v>
      </c>
      <c r="H1278" s="52" t="s">
        <v>160</v>
      </c>
      <c r="I1278" s="52" t="s">
        <v>16</v>
      </c>
      <c r="J1278" s="52" t="s">
        <v>3112</v>
      </c>
      <c r="K1278" s="52" t="s">
        <v>30</v>
      </c>
      <c r="L1278" s="52" t="s">
        <v>39</v>
      </c>
      <c r="M1278" s="52" t="s">
        <v>3113</v>
      </c>
      <c r="N1278" s="52" t="s">
        <v>3114</v>
      </c>
      <c r="O1278" s="52" t="s">
        <v>3115</v>
      </c>
      <c r="P1278" s="32"/>
      <c r="Q1278" s="52" t="s">
        <v>3112</v>
      </c>
      <c r="R1278" s="33">
        <f t="shared" si="247"/>
        <v>6</v>
      </c>
      <c r="S1278" s="53" t="str">
        <f t="shared" si="245"/>
        <v>Мінстратегпром</v>
      </c>
      <c r="T1278" s="53"/>
      <c r="U1278" s="31"/>
      <c r="V1278" s="31"/>
      <c r="W1278" s="31"/>
      <c r="X1278" s="57" t="s">
        <v>4367</v>
      </c>
      <c r="Y1278" s="31"/>
      <c r="Z1278" s="57" t="s">
        <v>4367</v>
      </c>
      <c r="AA1278" s="128"/>
      <c r="AB1278" s="128"/>
      <c r="AC1278" s="31"/>
      <c r="AD1278" s="34"/>
      <c r="AE1278" s="59">
        <f t="shared" si="249"/>
        <v>0</v>
      </c>
      <c r="AF1278" s="62" t="e">
        <f t="shared" si="248"/>
        <v>#VALUE!</v>
      </c>
      <c r="AG1278" s="31"/>
      <c r="AH1278" s="31">
        <f t="shared" si="255"/>
        <v>0</v>
      </c>
      <c r="AI1278" s="31">
        <f t="shared" si="255"/>
        <v>0</v>
      </c>
      <c r="AJ1278" s="31">
        <f t="shared" si="255"/>
        <v>0</v>
      </c>
      <c r="AK1278" s="31">
        <f t="shared" si="255"/>
        <v>0</v>
      </c>
      <c r="AL1278" s="31">
        <f t="shared" si="255"/>
        <v>0</v>
      </c>
      <c r="AM1278" s="31">
        <f t="shared" si="255"/>
        <v>0</v>
      </c>
      <c r="AN1278" s="31">
        <f t="shared" si="255"/>
        <v>0</v>
      </c>
      <c r="AO1278" s="31">
        <f t="shared" si="255"/>
        <v>0</v>
      </c>
      <c r="AP1278" s="31">
        <f t="shared" si="255"/>
        <v>0</v>
      </c>
      <c r="AQ1278" s="31">
        <f t="shared" si="255"/>
        <v>0</v>
      </c>
      <c r="AR1278" s="31">
        <f t="shared" si="255"/>
        <v>0</v>
      </c>
      <c r="AS1278" s="31">
        <f t="shared" si="255"/>
        <v>0</v>
      </c>
      <c r="AT1278" s="31">
        <f t="shared" si="255"/>
        <v>0</v>
      </c>
      <c r="AU1278" s="31">
        <f t="shared" si="255"/>
        <v>0</v>
      </c>
      <c r="AV1278" s="31">
        <f t="shared" si="255"/>
        <v>0</v>
      </c>
      <c r="AW1278" s="31">
        <f t="shared" si="255"/>
        <v>0</v>
      </c>
      <c r="AX1278" s="31"/>
    </row>
    <row r="1279" spans="1:50" ht="61.5" hidden="1" customHeight="1" x14ac:dyDescent="0.25">
      <c r="A1279" s="30">
        <v>1274</v>
      </c>
      <c r="B1279" s="73" t="s">
        <v>1222</v>
      </c>
      <c r="C1279" s="66" t="s">
        <v>3077</v>
      </c>
      <c r="D1279" s="31"/>
      <c r="E1279" s="98" t="s">
        <v>4732</v>
      </c>
      <c r="F1279" s="52" t="s">
        <v>3104</v>
      </c>
      <c r="G1279" s="52" t="s">
        <v>3116</v>
      </c>
      <c r="H1279" s="52" t="s">
        <v>28</v>
      </c>
      <c r="I1279" s="52" t="s">
        <v>72</v>
      </c>
      <c r="J1279" s="52" t="s">
        <v>1211</v>
      </c>
      <c r="K1279" s="52" t="s">
        <v>30</v>
      </c>
      <c r="L1279" s="52" t="s">
        <v>39</v>
      </c>
      <c r="M1279" s="52" t="s">
        <v>3088</v>
      </c>
      <c r="N1279" s="52" t="s">
        <v>3117</v>
      </c>
      <c r="O1279" s="52" t="s">
        <v>2212</v>
      </c>
      <c r="P1279" s="32"/>
      <c r="Q1279" s="52" t="s">
        <v>1211</v>
      </c>
      <c r="R1279" s="33">
        <f t="shared" si="247"/>
        <v>1</v>
      </c>
      <c r="S1279" s="53" t="str">
        <f t="shared" si="245"/>
        <v>Міноборони</v>
      </c>
      <c r="T1279" s="53"/>
      <c r="U1279" s="31"/>
      <c r="V1279" s="31"/>
      <c r="W1279" s="31"/>
      <c r="X1279" s="31"/>
      <c r="Y1279" s="57" t="s">
        <v>4367</v>
      </c>
      <c r="Z1279" s="57" t="s">
        <v>4367</v>
      </c>
      <c r="AA1279" s="128"/>
      <c r="AB1279" s="128"/>
      <c r="AC1279" s="31"/>
      <c r="AD1279" s="34"/>
      <c r="AE1279" s="59">
        <f t="shared" si="249"/>
        <v>0</v>
      </c>
      <c r="AF1279" s="62" t="e">
        <f t="shared" si="248"/>
        <v>#VALUE!</v>
      </c>
      <c r="AG1279" s="31"/>
      <c r="AH1279" s="31">
        <f t="shared" si="255"/>
        <v>0</v>
      </c>
      <c r="AI1279" s="31">
        <f t="shared" si="255"/>
        <v>0</v>
      </c>
      <c r="AJ1279" s="31">
        <f t="shared" si="255"/>
        <v>0</v>
      </c>
      <c r="AK1279" s="31">
        <f t="shared" si="255"/>
        <v>0</v>
      </c>
      <c r="AL1279" s="31">
        <f t="shared" si="255"/>
        <v>0</v>
      </c>
      <c r="AM1279" s="31">
        <f t="shared" si="255"/>
        <v>0</v>
      </c>
      <c r="AN1279" s="31">
        <f t="shared" si="255"/>
        <v>0</v>
      </c>
      <c r="AO1279" s="31">
        <f t="shared" si="255"/>
        <v>0</v>
      </c>
      <c r="AP1279" s="31">
        <f t="shared" si="255"/>
        <v>0</v>
      </c>
      <c r="AQ1279" s="31">
        <f t="shared" si="255"/>
        <v>0</v>
      </c>
      <c r="AR1279" s="31">
        <f t="shared" si="255"/>
        <v>0</v>
      </c>
      <c r="AS1279" s="31">
        <f t="shared" si="255"/>
        <v>0</v>
      </c>
      <c r="AT1279" s="31">
        <f t="shared" si="255"/>
        <v>0</v>
      </c>
      <c r="AU1279" s="31">
        <f t="shared" si="255"/>
        <v>0</v>
      </c>
      <c r="AV1279" s="31">
        <f t="shared" si="255"/>
        <v>0</v>
      </c>
      <c r="AW1279" s="31">
        <f t="shared" si="255"/>
        <v>0</v>
      </c>
      <c r="AX1279" s="31"/>
    </row>
    <row r="1280" spans="1:50" ht="61.5" hidden="1" customHeight="1" x14ac:dyDescent="0.25">
      <c r="A1280" s="30">
        <v>1275</v>
      </c>
      <c r="B1280" s="73" t="s">
        <v>1222</v>
      </c>
      <c r="C1280" s="66" t="s">
        <v>3077</v>
      </c>
      <c r="D1280" s="31"/>
      <c r="E1280" s="98" t="s">
        <v>4733</v>
      </c>
      <c r="F1280" s="52" t="s">
        <v>3118</v>
      </c>
      <c r="G1280" s="52" t="s">
        <v>3119</v>
      </c>
      <c r="H1280" s="52" t="s">
        <v>15</v>
      </c>
      <c r="I1280" s="52" t="s">
        <v>36</v>
      </c>
      <c r="J1280" s="52" t="s">
        <v>1211</v>
      </c>
      <c r="K1280" s="52" t="s">
        <v>30</v>
      </c>
      <c r="L1280" s="52" t="s">
        <v>39</v>
      </c>
      <c r="M1280" s="52" t="s">
        <v>218</v>
      </c>
      <c r="N1280" s="52" t="s">
        <v>3095</v>
      </c>
      <c r="O1280" s="52" t="s">
        <v>219</v>
      </c>
      <c r="P1280" s="32"/>
      <c r="Q1280" s="52" t="s">
        <v>1211</v>
      </c>
      <c r="R1280" s="33">
        <f t="shared" si="247"/>
        <v>1</v>
      </c>
      <c r="S1280" s="53" t="str">
        <f t="shared" si="245"/>
        <v>Міноборони</v>
      </c>
      <c r="T1280" s="53"/>
      <c r="U1280" s="31"/>
      <c r="V1280" s="31"/>
      <c r="W1280" s="31"/>
      <c r="X1280" s="57" t="s">
        <v>4367</v>
      </c>
      <c r="Y1280" s="31"/>
      <c r="Z1280" s="31"/>
      <c r="AA1280" s="31"/>
      <c r="AB1280" s="31"/>
      <c r="AC1280" s="31"/>
      <c r="AD1280" s="34"/>
      <c r="AE1280" s="59">
        <f t="shared" si="249"/>
        <v>0</v>
      </c>
      <c r="AF1280" s="62" t="e">
        <f t="shared" si="248"/>
        <v>#VALUE!</v>
      </c>
      <c r="AG1280" s="31"/>
      <c r="AH1280" s="31">
        <f t="shared" si="255"/>
        <v>0</v>
      </c>
      <c r="AI1280" s="31">
        <f t="shared" si="255"/>
        <v>0</v>
      </c>
      <c r="AJ1280" s="31">
        <f t="shared" si="255"/>
        <v>0</v>
      </c>
      <c r="AK1280" s="31">
        <f t="shared" si="255"/>
        <v>0</v>
      </c>
      <c r="AL1280" s="31">
        <f t="shared" si="255"/>
        <v>0</v>
      </c>
      <c r="AM1280" s="31">
        <f t="shared" si="255"/>
        <v>0</v>
      </c>
      <c r="AN1280" s="31">
        <f t="shared" si="255"/>
        <v>0</v>
      </c>
      <c r="AO1280" s="31">
        <f t="shared" si="255"/>
        <v>0</v>
      </c>
      <c r="AP1280" s="31">
        <f t="shared" si="255"/>
        <v>0</v>
      </c>
      <c r="AQ1280" s="31">
        <f t="shared" si="255"/>
        <v>0</v>
      </c>
      <c r="AR1280" s="31">
        <f t="shared" si="255"/>
        <v>0</v>
      </c>
      <c r="AS1280" s="31">
        <f t="shared" si="255"/>
        <v>0</v>
      </c>
      <c r="AT1280" s="31">
        <f t="shared" si="255"/>
        <v>0</v>
      </c>
      <c r="AU1280" s="31">
        <f t="shared" si="255"/>
        <v>0</v>
      </c>
      <c r="AV1280" s="31">
        <f t="shared" si="255"/>
        <v>0</v>
      </c>
      <c r="AW1280" s="31">
        <f t="shared" si="255"/>
        <v>0</v>
      </c>
      <c r="AX1280" s="31"/>
    </row>
    <row r="1281" spans="1:50" ht="61.5" hidden="1" customHeight="1" x14ac:dyDescent="0.25">
      <c r="A1281" s="30">
        <v>1276</v>
      </c>
      <c r="B1281" s="73" t="s">
        <v>1222</v>
      </c>
      <c r="C1281" s="66" t="s">
        <v>3077</v>
      </c>
      <c r="D1281" s="31"/>
      <c r="E1281" s="98" t="s">
        <v>4733</v>
      </c>
      <c r="F1281" s="52" t="s">
        <v>3118</v>
      </c>
      <c r="G1281" s="52" t="s">
        <v>3120</v>
      </c>
      <c r="H1281" s="52" t="s">
        <v>156</v>
      </c>
      <c r="I1281" s="52" t="s">
        <v>156</v>
      </c>
      <c r="J1281" s="52" t="s">
        <v>1211</v>
      </c>
      <c r="K1281" s="52" t="s">
        <v>30</v>
      </c>
      <c r="L1281" s="52" t="s">
        <v>39</v>
      </c>
      <c r="M1281" s="52" t="s">
        <v>58</v>
      </c>
      <c r="N1281" s="52" t="s">
        <v>3103</v>
      </c>
      <c r="O1281" s="52" t="s">
        <v>219</v>
      </c>
      <c r="P1281" s="32"/>
      <c r="Q1281" s="52" t="s">
        <v>1211</v>
      </c>
      <c r="R1281" s="33">
        <f t="shared" si="247"/>
        <v>1</v>
      </c>
      <c r="S1281" s="53" t="str">
        <f t="shared" si="245"/>
        <v>Міноборони</v>
      </c>
      <c r="T1281" s="53"/>
      <c r="U1281" s="31"/>
      <c r="V1281" s="31"/>
      <c r="W1281" s="31"/>
      <c r="X1281" s="57" t="s">
        <v>4367</v>
      </c>
      <c r="Y1281" s="31"/>
      <c r="Z1281" s="31"/>
      <c r="AA1281" s="31"/>
      <c r="AB1281" s="31"/>
      <c r="AC1281" s="31"/>
      <c r="AD1281" s="34"/>
      <c r="AE1281" s="59">
        <f t="shared" si="249"/>
        <v>0</v>
      </c>
      <c r="AF1281" s="62" t="e">
        <f t="shared" si="248"/>
        <v>#VALUE!</v>
      </c>
      <c r="AG1281" s="31"/>
      <c r="AH1281" s="31">
        <f t="shared" si="255"/>
        <v>0</v>
      </c>
      <c r="AI1281" s="31">
        <f t="shared" si="255"/>
        <v>0</v>
      </c>
      <c r="AJ1281" s="31">
        <f t="shared" si="255"/>
        <v>0</v>
      </c>
      <c r="AK1281" s="31">
        <f t="shared" si="255"/>
        <v>0</v>
      </c>
      <c r="AL1281" s="31">
        <f t="shared" si="255"/>
        <v>0</v>
      </c>
      <c r="AM1281" s="31">
        <f t="shared" si="255"/>
        <v>0</v>
      </c>
      <c r="AN1281" s="31">
        <f t="shared" si="255"/>
        <v>0</v>
      </c>
      <c r="AO1281" s="31">
        <f t="shared" si="255"/>
        <v>0</v>
      </c>
      <c r="AP1281" s="31">
        <f t="shared" si="255"/>
        <v>0</v>
      </c>
      <c r="AQ1281" s="31">
        <f t="shared" si="255"/>
        <v>0</v>
      </c>
      <c r="AR1281" s="31">
        <f t="shared" si="255"/>
        <v>0</v>
      </c>
      <c r="AS1281" s="31">
        <f t="shared" si="255"/>
        <v>0</v>
      </c>
      <c r="AT1281" s="31">
        <f t="shared" si="255"/>
        <v>0</v>
      </c>
      <c r="AU1281" s="31">
        <f t="shared" si="255"/>
        <v>0</v>
      </c>
      <c r="AV1281" s="31">
        <f t="shared" si="255"/>
        <v>0</v>
      </c>
      <c r="AW1281" s="31">
        <f t="shared" ref="AW1281" si="256">IF(ISNUMBER(FIND($AD1281,AW$5)),$AD1281,"")</f>
        <v>0</v>
      </c>
      <c r="AX1281" s="31"/>
    </row>
    <row r="1282" spans="1:50" ht="61.5" hidden="1" customHeight="1" x14ac:dyDescent="0.25">
      <c r="A1282" s="30">
        <v>1277</v>
      </c>
      <c r="B1282" s="73" t="s">
        <v>1222</v>
      </c>
      <c r="C1282" s="66" t="s">
        <v>3077</v>
      </c>
      <c r="D1282" s="31"/>
      <c r="E1282" s="98" t="s">
        <v>4733</v>
      </c>
      <c r="F1282" s="52" t="s">
        <v>3118</v>
      </c>
      <c r="G1282" s="52" t="s">
        <v>3121</v>
      </c>
      <c r="H1282" s="52" t="s">
        <v>160</v>
      </c>
      <c r="I1282" s="52" t="s">
        <v>160</v>
      </c>
      <c r="J1282" s="52" t="s">
        <v>1215</v>
      </c>
      <c r="K1282" s="52" t="s">
        <v>30</v>
      </c>
      <c r="L1282" s="52" t="s">
        <v>39</v>
      </c>
      <c r="M1282" s="52" t="s">
        <v>226</v>
      </c>
      <c r="N1282" s="52" t="s">
        <v>227</v>
      </c>
      <c r="O1282" s="52" t="s">
        <v>219</v>
      </c>
      <c r="P1282" s="32"/>
      <c r="Q1282" s="52" t="s">
        <v>1215</v>
      </c>
      <c r="R1282" s="33">
        <f t="shared" si="247"/>
        <v>2</v>
      </c>
      <c r="S1282" s="53" t="str">
        <f t="shared" ref="S1282:S1345" si="257">IF(R1282=1,Q1282,LEFT(Q1282,FIND(" ",Q1282)-1))</f>
        <v>Міноборони</v>
      </c>
      <c r="T1282" s="53"/>
      <c r="U1282" s="31"/>
      <c r="V1282" s="31"/>
      <c r="W1282" s="31"/>
      <c r="X1282" s="57" t="s">
        <v>4367</v>
      </c>
      <c r="Y1282" s="31"/>
      <c r="Z1282" s="31"/>
      <c r="AA1282" s="31"/>
      <c r="AB1282" s="31"/>
      <c r="AC1282" s="31"/>
      <c r="AD1282" s="34"/>
      <c r="AE1282" s="59">
        <f t="shared" si="249"/>
        <v>0</v>
      </c>
      <c r="AF1282" s="62" t="e">
        <f t="shared" si="248"/>
        <v>#VALUE!</v>
      </c>
      <c r="AG1282" s="31"/>
      <c r="AH1282" s="31">
        <f t="shared" ref="AH1282:AW1297" si="258">IF(ISNUMBER(FIND($AD1282,AH$5)),$AD1282,"")</f>
        <v>0</v>
      </c>
      <c r="AI1282" s="31">
        <f t="shared" si="258"/>
        <v>0</v>
      </c>
      <c r="AJ1282" s="31">
        <f t="shared" si="258"/>
        <v>0</v>
      </c>
      <c r="AK1282" s="31">
        <f t="shared" si="258"/>
        <v>0</v>
      </c>
      <c r="AL1282" s="31">
        <f t="shared" si="258"/>
        <v>0</v>
      </c>
      <c r="AM1282" s="31">
        <f t="shared" si="258"/>
        <v>0</v>
      </c>
      <c r="AN1282" s="31">
        <f t="shared" si="258"/>
        <v>0</v>
      </c>
      <c r="AO1282" s="31">
        <f t="shared" si="258"/>
        <v>0</v>
      </c>
      <c r="AP1282" s="31">
        <f t="shared" si="258"/>
        <v>0</v>
      </c>
      <c r="AQ1282" s="31">
        <f t="shared" si="258"/>
        <v>0</v>
      </c>
      <c r="AR1282" s="31">
        <f t="shared" si="258"/>
        <v>0</v>
      </c>
      <c r="AS1282" s="31">
        <f t="shared" si="258"/>
        <v>0</v>
      </c>
      <c r="AT1282" s="31">
        <f t="shared" si="258"/>
        <v>0</v>
      </c>
      <c r="AU1282" s="31">
        <f t="shared" si="258"/>
        <v>0</v>
      </c>
      <c r="AV1282" s="31">
        <f t="shared" si="258"/>
        <v>0</v>
      </c>
      <c r="AW1282" s="31">
        <f t="shared" si="258"/>
        <v>0</v>
      </c>
      <c r="AX1282" s="31"/>
    </row>
    <row r="1283" spans="1:50" ht="61.5" hidden="1" customHeight="1" x14ac:dyDescent="0.25">
      <c r="A1283" s="30">
        <v>1278</v>
      </c>
      <c r="B1283" s="73" t="s">
        <v>1222</v>
      </c>
      <c r="C1283" s="66" t="s">
        <v>3077</v>
      </c>
      <c r="D1283" s="31"/>
      <c r="E1283" s="98" t="s">
        <v>4733</v>
      </c>
      <c r="F1283" s="52" t="s">
        <v>3118</v>
      </c>
      <c r="G1283" s="52" t="s">
        <v>3122</v>
      </c>
      <c r="H1283" s="52" t="s">
        <v>3123</v>
      </c>
      <c r="I1283" s="52" t="s">
        <v>3124</v>
      </c>
      <c r="J1283" s="52" t="s">
        <v>1211</v>
      </c>
      <c r="K1283" s="52" t="s">
        <v>30</v>
      </c>
      <c r="L1283" s="52" t="s">
        <v>39</v>
      </c>
      <c r="M1283" s="52" t="s">
        <v>3125</v>
      </c>
      <c r="N1283" s="52" t="s">
        <v>3095</v>
      </c>
      <c r="O1283" s="52" t="s">
        <v>2897</v>
      </c>
      <c r="P1283" s="32"/>
      <c r="Q1283" s="52" t="s">
        <v>1211</v>
      </c>
      <c r="R1283" s="33">
        <f t="shared" si="247"/>
        <v>1</v>
      </c>
      <c r="S1283" s="53" t="str">
        <f t="shared" si="257"/>
        <v>Міноборони</v>
      </c>
      <c r="T1283" s="53"/>
      <c r="U1283" s="31"/>
      <c r="V1283" s="31"/>
      <c r="W1283" s="31"/>
      <c r="X1283" s="31"/>
      <c r="Y1283" s="31"/>
      <c r="Z1283" s="31"/>
      <c r="AA1283" s="31"/>
      <c r="AB1283" s="31"/>
      <c r="AC1283" s="31"/>
      <c r="AD1283" s="34"/>
      <c r="AE1283" s="59">
        <f t="shared" si="249"/>
        <v>0</v>
      </c>
      <c r="AF1283" s="62" t="e">
        <f t="shared" si="248"/>
        <v>#VALUE!</v>
      </c>
      <c r="AG1283" s="31"/>
      <c r="AH1283" s="31">
        <f t="shared" si="258"/>
        <v>0</v>
      </c>
      <c r="AI1283" s="31">
        <f t="shared" si="258"/>
        <v>0</v>
      </c>
      <c r="AJ1283" s="31">
        <f t="shared" si="258"/>
        <v>0</v>
      </c>
      <c r="AK1283" s="31">
        <f t="shared" si="258"/>
        <v>0</v>
      </c>
      <c r="AL1283" s="31">
        <f t="shared" si="258"/>
        <v>0</v>
      </c>
      <c r="AM1283" s="31">
        <f t="shared" si="258"/>
        <v>0</v>
      </c>
      <c r="AN1283" s="31">
        <f t="shared" si="258"/>
        <v>0</v>
      </c>
      <c r="AO1283" s="31">
        <f t="shared" si="258"/>
        <v>0</v>
      </c>
      <c r="AP1283" s="31">
        <f t="shared" si="258"/>
        <v>0</v>
      </c>
      <c r="AQ1283" s="31">
        <f t="shared" si="258"/>
        <v>0</v>
      </c>
      <c r="AR1283" s="31">
        <f t="shared" si="258"/>
        <v>0</v>
      </c>
      <c r="AS1283" s="31">
        <f t="shared" si="258"/>
        <v>0</v>
      </c>
      <c r="AT1283" s="31">
        <f t="shared" si="258"/>
        <v>0</v>
      </c>
      <c r="AU1283" s="31">
        <f t="shared" si="258"/>
        <v>0</v>
      </c>
      <c r="AV1283" s="31">
        <f t="shared" si="258"/>
        <v>0</v>
      </c>
      <c r="AW1283" s="31">
        <f t="shared" si="258"/>
        <v>0</v>
      </c>
      <c r="AX1283" s="31"/>
    </row>
    <row r="1284" spans="1:50" ht="61.5" hidden="1" customHeight="1" x14ac:dyDescent="0.25">
      <c r="A1284" s="30">
        <v>1279</v>
      </c>
      <c r="B1284" s="73" t="s">
        <v>1222</v>
      </c>
      <c r="C1284" s="66" t="s">
        <v>3077</v>
      </c>
      <c r="D1284" s="31"/>
      <c r="E1284" s="98" t="s">
        <v>4733</v>
      </c>
      <c r="F1284" s="52" t="s">
        <v>3118</v>
      </c>
      <c r="G1284" s="52" t="s">
        <v>3126</v>
      </c>
      <c r="H1284" s="52" t="s">
        <v>3127</v>
      </c>
      <c r="I1284" s="52" t="s">
        <v>3128</v>
      </c>
      <c r="J1284" s="52" t="s">
        <v>1211</v>
      </c>
      <c r="K1284" s="52" t="s">
        <v>30</v>
      </c>
      <c r="L1284" s="52" t="s">
        <v>39</v>
      </c>
      <c r="M1284" s="52" t="s">
        <v>1668</v>
      </c>
      <c r="N1284" s="52" t="s">
        <v>1213</v>
      </c>
      <c r="O1284" s="52" t="s">
        <v>2897</v>
      </c>
      <c r="P1284" s="32"/>
      <c r="Q1284" s="52" t="s">
        <v>1211</v>
      </c>
      <c r="R1284" s="33">
        <f t="shared" si="247"/>
        <v>1</v>
      </c>
      <c r="S1284" s="53" t="str">
        <f t="shared" si="257"/>
        <v>Міноборони</v>
      </c>
      <c r="T1284" s="53"/>
      <c r="U1284" s="31"/>
      <c r="V1284" s="31"/>
      <c r="W1284" s="31"/>
      <c r="X1284" s="31"/>
      <c r="Y1284" s="31"/>
      <c r="Z1284" s="31"/>
      <c r="AA1284" s="31"/>
      <c r="AB1284" s="31"/>
      <c r="AC1284" s="31"/>
      <c r="AD1284" s="34"/>
      <c r="AE1284" s="59">
        <f t="shared" si="249"/>
        <v>0</v>
      </c>
      <c r="AF1284" s="62" t="e">
        <f t="shared" si="248"/>
        <v>#VALUE!</v>
      </c>
      <c r="AG1284" s="31"/>
      <c r="AH1284" s="31">
        <f t="shared" si="258"/>
        <v>0</v>
      </c>
      <c r="AI1284" s="31">
        <f t="shared" si="258"/>
        <v>0</v>
      </c>
      <c r="AJ1284" s="31">
        <f t="shared" si="258"/>
        <v>0</v>
      </c>
      <c r="AK1284" s="31">
        <f t="shared" si="258"/>
        <v>0</v>
      </c>
      <c r="AL1284" s="31">
        <f t="shared" si="258"/>
        <v>0</v>
      </c>
      <c r="AM1284" s="31">
        <f t="shared" si="258"/>
        <v>0</v>
      </c>
      <c r="AN1284" s="31">
        <f t="shared" si="258"/>
        <v>0</v>
      </c>
      <c r="AO1284" s="31">
        <f t="shared" si="258"/>
        <v>0</v>
      </c>
      <c r="AP1284" s="31">
        <f t="shared" si="258"/>
        <v>0</v>
      </c>
      <c r="AQ1284" s="31">
        <f t="shared" si="258"/>
        <v>0</v>
      </c>
      <c r="AR1284" s="31">
        <f t="shared" si="258"/>
        <v>0</v>
      </c>
      <c r="AS1284" s="31">
        <f t="shared" si="258"/>
        <v>0</v>
      </c>
      <c r="AT1284" s="31">
        <f t="shared" si="258"/>
        <v>0</v>
      </c>
      <c r="AU1284" s="31">
        <f t="shared" si="258"/>
        <v>0</v>
      </c>
      <c r="AV1284" s="31">
        <f t="shared" si="258"/>
        <v>0</v>
      </c>
      <c r="AW1284" s="31">
        <f t="shared" si="258"/>
        <v>0</v>
      </c>
      <c r="AX1284" s="31"/>
    </row>
    <row r="1285" spans="1:50" ht="61.5" hidden="1" customHeight="1" x14ac:dyDescent="0.25">
      <c r="A1285" s="30">
        <v>1280</v>
      </c>
      <c r="B1285" s="73" t="s">
        <v>1222</v>
      </c>
      <c r="C1285" s="66" t="s">
        <v>3077</v>
      </c>
      <c r="D1285" s="31"/>
      <c r="E1285" s="98" t="s">
        <v>4733</v>
      </c>
      <c r="F1285" s="52" t="s">
        <v>3118</v>
      </c>
      <c r="G1285" s="52" t="s">
        <v>3129</v>
      </c>
      <c r="H1285" s="52" t="s">
        <v>3130</v>
      </c>
      <c r="I1285" s="52" t="s">
        <v>3131</v>
      </c>
      <c r="J1285" s="52" t="s">
        <v>1211</v>
      </c>
      <c r="K1285" s="52" t="s">
        <v>30</v>
      </c>
      <c r="L1285" s="52" t="s">
        <v>39</v>
      </c>
      <c r="M1285" s="52" t="s">
        <v>2902</v>
      </c>
      <c r="N1285" s="52" t="s">
        <v>3103</v>
      </c>
      <c r="O1285" s="52" t="s">
        <v>2897</v>
      </c>
      <c r="P1285" s="32"/>
      <c r="Q1285" s="52" t="s">
        <v>1211</v>
      </c>
      <c r="R1285" s="33">
        <f t="shared" si="247"/>
        <v>1</v>
      </c>
      <c r="S1285" s="53" t="str">
        <f t="shared" si="257"/>
        <v>Міноборони</v>
      </c>
      <c r="T1285" s="53"/>
      <c r="U1285" s="31"/>
      <c r="V1285" s="31"/>
      <c r="W1285" s="31"/>
      <c r="X1285" s="31"/>
      <c r="Y1285" s="31"/>
      <c r="Z1285" s="31"/>
      <c r="AA1285" s="31"/>
      <c r="AB1285" s="31"/>
      <c r="AC1285" s="31"/>
      <c r="AD1285" s="34"/>
      <c r="AE1285" s="59">
        <f t="shared" si="249"/>
        <v>0</v>
      </c>
      <c r="AF1285" s="62" t="e">
        <f t="shared" si="248"/>
        <v>#VALUE!</v>
      </c>
      <c r="AG1285" s="31"/>
      <c r="AH1285" s="31">
        <f t="shared" si="258"/>
        <v>0</v>
      </c>
      <c r="AI1285" s="31">
        <f t="shared" si="258"/>
        <v>0</v>
      </c>
      <c r="AJ1285" s="31">
        <f t="shared" si="258"/>
        <v>0</v>
      </c>
      <c r="AK1285" s="31">
        <f t="shared" si="258"/>
        <v>0</v>
      </c>
      <c r="AL1285" s="31">
        <f t="shared" si="258"/>
        <v>0</v>
      </c>
      <c r="AM1285" s="31">
        <f t="shared" si="258"/>
        <v>0</v>
      </c>
      <c r="AN1285" s="31">
        <f t="shared" si="258"/>
        <v>0</v>
      </c>
      <c r="AO1285" s="31">
        <f t="shared" si="258"/>
        <v>0</v>
      </c>
      <c r="AP1285" s="31">
        <f t="shared" si="258"/>
        <v>0</v>
      </c>
      <c r="AQ1285" s="31">
        <f t="shared" si="258"/>
        <v>0</v>
      </c>
      <c r="AR1285" s="31">
        <f t="shared" si="258"/>
        <v>0</v>
      </c>
      <c r="AS1285" s="31">
        <f t="shared" si="258"/>
        <v>0</v>
      </c>
      <c r="AT1285" s="31">
        <f t="shared" si="258"/>
        <v>0</v>
      </c>
      <c r="AU1285" s="31">
        <f t="shared" si="258"/>
        <v>0</v>
      </c>
      <c r="AV1285" s="31">
        <f t="shared" si="258"/>
        <v>0</v>
      </c>
      <c r="AW1285" s="31">
        <f t="shared" si="258"/>
        <v>0</v>
      </c>
      <c r="AX1285" s="31"/>
    </row>
    <row r="1286" spans="1:50" ht="61.5" hidden="1" customHeight="1" x14ac:dyDescent="0.25">
      <c r="A1286" s="30">
        <v>1281</v>
      </c>
      <c r="B1286" s="73" t="s">
        <v>1222</v>
      </c>
      <c r="C1286" s="66" t="s">
        <v>3077</v>
      </c>
      <c r="D1286" s="31"/>
      <c r="E1286" s="98" t="s">
        <v>4733</v>
      </c>
      <c r="F1286" s="52" t="s">
        <v>3118</v>
      </c>
      <c r="G1286" s="52" t="s">
        <v>3132</v>
      </c>
      <c r="H1286" s="52" t="s">
        <v>3133</v>
      </c>
      <c r="I1286" s="52" t="s">
        <v>3134</v>
      </c>
      <c r="J1286" s="52" t="s">
        <v>1211</v>
      </c>
      <c r="K1286" s="52" t="s">
        <v>30</v>
      </c>
      <c r="L1286" s="52" t="s">
        <v>898</v>
      </c>
      <c r="M1286" s="52" t="s">
        <v>3135</v>
      </c>
      <c r="N1286" s="52" t="s">
        <v>3136</v>
      </c>
      <c r="O1286" s="52" t="s">
        <v>2897</v>
      </c>
      <c r="P1286" s="32"/>
      <c r="Q1286" s="52" t="s">
        <v>1211</v>
      </c>
      <c r="R1286" s="33">
        <f t="shared" ref="R1286:R1349" si="259">IF(ISBLANK(Q1286),0,LEN(TRIM(Q1286))-LEN(SUBSTITUTE(Q1286," ",""))+1)</f>
        <v>1</v>
      </c>
      <c r="S1286" s="53" t="str">
        <f t="shared" si="257"/>
        <v>Міноборони</v>
      </c>
      <c r="T1286" s="53"/>
      <c r="U1286" s="31"/>
      <c r="V1286" s="31"/>
      <c r="W1286" s="31"/>
      <c r="X1286" s="31"/>
      <c r="Y1286" s="31"/>
      <c r="Z1286" s="31"/>
      <c r="AA1286" s="31"/>
      <c r="AB1286" s="31"/>
      <c r="AC1286" s="31"/>
      <c r="AD1286" s="34"/>
      <c r="AE1286" s="59">
        <f t="shared" si="249"/>
        <v>0</v>
      </c>
      <c r="AF1286" s="62" t="e">
        <f t="shared" si="248"/>
        <v>#VALUE!</v>
      </c>
      <c r="AG1286" s="31"/>
      <c r="AH1286" s="31">
        <f t="shared" si="258"/>
        <v>0</v>
      </c>
      <c r="AI1286" s="31">
        <f t="shared" si="258"/>
        <v>0</v>
      </c>
      <c r="AJ1286" s="31">
        <f t="shared" si="258"/>
        <v>0</v>
      </c>
      <c r="AK1286" s="31">
        <f t="shared" si="258"/>
        <v>0</v>
      </c>
      <c r="AL1286" s="31">
        <f t="shared" si="258"/>
        <v>0</v>
      </c>
      <c r="AM1286" s="31">
        <f t="shared" si="258"/>
        <v>0</v>
      </c>
      <c r="AN1286" s="31">
        <f t="shared" si="258"/>
        <v>0</v>
      </c>
      <c r="AO1286" s="31">
        <f t="shared" si="258"/>
        <v>0</v>
      </c>
      <c r="AP1286" s="31">
        <f t="shared" si="258"/>
        <v>0</v>
      </c>
      <c r="AQ1286" s="31">
        <f t="shared" si="258"/>
        <v>0</v>
      </c>
      <c r="AR1286" s="31">
        <f t="shared" si="258"/>
        <v>0</v>
      </c>
      <c r="AS1286" s="31">
        <f t="shared" si="258"/>
        <v>0</v>
      </c>
      <c r="AT1286" s="31">
        <f t="shared" si="258"/>
        <v>0</v>
      </c>
      <c r="AU1286" s="31">
        <f t="shared" si="258"/>
        <v>0</v>
      </c>
      <c r="AV1286" s="31">
        <f t="shared" si="258"/>
        <v>0</v>
      </c>
      <c r="AW1286" s="31">
        <f t="shared" si="258"/>
        <v>0</v>
      </c>
      <c r="AX1286" s="31"/>
    </row>
    <row r="1287" spans="1:50" ht="61.5" hidden="1" customHeight="1" x14ac:dyDescent="0.25">
      <c r="A1287" s="30">
        <v>1282</v>
      </c>
      <c r="B1287" s="73" t="s">
        <v>1222</v>
      </c>
      <c r="C1287" s="66" t="s">
        <v>3077</v>
      </c>
      <c r="D1287" s="31"/>
      <c r="E1287" s="98" t="s">
        <v>4734</v>
      </c>
      <c r="F1287" s="52" t="s">
        <v>3137</v>
      </c>
      <c r="G1287" s="52" t="s">
        <v>3138</v>
      </c>
      <c r="H1287" s="52" t="s">
        <v>15</v>
      </c>
      <c r="I1287" s="52" t="s">
        <v>156</v>
      </c>
      <c r="J1287" s="52" t="s">
        <v>3139</v>
      </c>
      <c r="K1287" s="52" t="s">
        <v>30</v>
      </c>
      <c r="L1287" s="52" t="s">
        <v>39</v>
      </c>
      <c r="M1287" s="52" t="s">
        <v>1705</v>
      </c>
      <c r="N1287" s="52" t="s">
        <v>1211</v>
      </c>
      <c r="O1287" s="52" t="s">
        <v>1706</v>
      </c>
      <c r="P1287" s="32"/>
      <c r="Q1287" s="52" t="s">
        <v>3139</v>
      </c>
      <c r="R1287" s="33">
        <f t="shared" si="259"/>
        <v>8</v>
      </c>
      <c r="S1287" s="53" t="str">
        <f t="shared" si="257"/>
        <v>Міноборони</v>
      </c>
      <c r="T1287" s="53"/>
      <c r="U1287" s="31"/>
      <c r="V1287" s="31"/>
      <c r="W1287" s="31"/>
      <c r="X1287" s="57" t="s">
        <v>4367</v>
      </c>
      <c r="Y1287" s="31"/>
      <c r="Z1287" s="31"/>
      <c r="AA1287" s="31"/>
      <c r="AB1287" s="31"/>
      <c r="AC1287" s="31"/>
      <c r="AD1287" s="34"/>
      <c r="AE1287" s="59">
        <f t="shared" si="249"/>
        <v>0</v>
      </c>
      <c r="AF1287" s="62" t="e">
        <f t="shared" ref="AF1287:AF1350" si="260">IF(AE1287=1,AD1287,LEFT(AD1287,FIND(" ",AD1287)-1))</f>
        <v>#VALUE!</v>
      </c>
      <c r="AG1287" s="31"/>
      <c r="AH1287" s="31">
        <f t="shared" si="258"/>
        <v>0</v>
      </c>
      <c r="AI1287" s="31">
        <f t="shared" si="258"/>
        <v>0</v>
      </c>
      <c r="AJ1287" s="31">
        <f t="shared" si="258"/>
        <v>0</v>
      </c>
      <c r="AK1287" s="31">
        <f t="shared" si="258"/>
        <v>0</v>
      </c>
      <c r="AL1287" s="31">
        <f t="shared" si="258"/>
        <v>0</v>
      </c>
      <c r="AM1287" s="31">
        <f t="shared" si="258"/>
        <v>0</v>
      </c>
      <c r="AN1287" s="31">
        <f t="shared" si="258"/>
        <v>0</v>
      </c>
      <c r="AO1287" s="31">
        <f t="shared" si="258"/>
        <v>0</v>
      </c>
      <c r="AP1287" s="31">
        <f t="shared" si="258"/>
        <v>0</v>
      </c>
      <c r="AQ1287" s="31">
        <f t="shared" si="258"/>
        <v>0</v>
      </c>
      <c r="AR1287" s="31">
        <f t="shared" si="258"/>
        <v>0</v>
      </c>
      <c r="AS1287" s="31">
        <f t="shared" si="258"/>
        <v>0</v>
      </c>
      <c r="AT1287" s="31">
        <f t="shared" si="258"/>
        <v>0</v>
      </c>
      <c r="AU1287" s="31">
        <f t="shared" si="258"/>
        <v>0</v>
      </c>
      <c r="AV1287" s="31">
        <f t="shared" si="258"/>
        <v>0</v>
      </c>
      <c r="AW1287" s="31">
        <f t="shared" si="258"/>
        <v>0</v>
      </c>
      <c r="AX1287" s="31"/>
    </row>
    <row r="1288" spans="1:50" ht="61.5" hidden="1" customHeight="1" x14ac:dyDescent="0.25">
      <c r="A1288" s="30">
        <v>1283</v>
      </c>
      <c r="B1288" s="73" t="s">
        <v>1222</v>
      </c>
      <c r="C1288" s="66" t="s">
        <v>3077</v>
      </c>
      <c r="D1288" s="31"/>
      <c r="E1288" s="98" t="s">
        <v>4734</v>
      </c>
      <c r="F1288" s="52" t="s">
        <v>3137</v>
      </c>
      <c r="G1288" s="52" t="s">
        <v>3140</v>
      </c>
      <c r="H1288" s="52" t="s">
        <v>160</v>
      </c>
      <c r="I1288" s="52" t="s">
        <v>160</v>
      </c>
      <c r="J1288" s="52" t="s">
        <v>1211</v>
      </c>
      <c r="K1288" s="52" t="s">
        <v>30</v>
      </c>
      <c r="L1288" s="52" t="s">
        <v>39</v>
      </c>
      <c r="M1288" s="52" t="s">
        <v>58</v>
      </c>
      <c r="N1288" s="52" t="s">
        <v>1213</v>
      </c>
      <c r="O1288" s="52" t="s">
        <v>1706</v>
      </c>
      <c r="P1288" s="32"/>
      <c r="Q1288" s="52" t="s">
        <v>1211</v>
      </c>
      <c r="R1288" s="33">
        <f t="shared" si="259"/>
        <v>1</v>
      </c>
      <c r="S1288" s="53" t="str">
        <f t="shared" si="257"/>
        <v>Міноборони</v>
      </c>
      <c r="T1288" s="53"/>
      <c r="U1288" s="31"/>
      <c r="V1288" s="31"/>
      <c r="W1288" s="31"/>
      <c r="X1288" s="57" t="s">
        <v>4367</v>
      </c>
      <c r="Y1288" s="31"/>
      <c r="Z1288" s="31"/>
      <c r="AA1288" s="31"/>
      <c r="AB1288" s="31"/>
      <c r="AC1288" s="31"/>
      <c r="AD1288" s="34"/>
      <c r="AE1288" s="59">
        <f t="shared" ref="AE1288:AE1351" si="261">IF(ISBLANK(AD1288),0,LEN(TRIM(AD1288))-LEN(SUBSTITUTE(AD1288," ",""))+1)</f>
        <v>0</v>
      </c>
      <c r="AF1288" s="62" t="e">
        <f t="shared" si="260"/>
        <v>#VALUE!</v>
      </c>
      <c r="AG1288" s="31"/>
      <c r="AH1288" s="31">
        <f t="shared" si="258"/>
        <v>0</v>
      </c>
      <c r="AI1288" s="31">
        <f t="shared" si="258"/>
        <v>0</v>
      </c>
      <c r="AJ1288" s="31">
        <f t="shared" si="258"/>
        <v>0</v>
      </c>
      <c r="AK1288" s="31">
        <f t="shared" si="258"/>
        <v>0</v>
      </c>
      <c r="AL1288" s="31">
        <f t="shared" si="258"/>
        <v>0</v>
      </c>
      <c r="AM1288" s="31">
        <f t="shared" si="258"/>
        <v>0</v>
      </c>
      <c r="AN1288" s="31">
        <f t="shared" si="258"/>
        <v>0</v>
      </c>
      <c r="AO1288" s="31">
        <f t="shared" si="258"/>
        <v>0</v>
      </c>
      <c r="AP1288" s="31">
        <f t="shared" si="258"/>
        <v>0</v>
      </c>
      <c r="AQ1288" s="31">
        <f t="shared" si="258"/>
        <v>0</v>
      </c>
      <c r="AR1288" s="31">
        <f t="shared" si="258"/>
        <v>0</v>
      </c>
      <c r="AS1288" s="31">
        <f t="shared" si="258"/>
        <v>0</v>
      </c>
      <c r="AT1288" s="31">
        <f t="shared" si="258"/>
        <v>0</v>
      </c>
      <c r="AU1288" s="31">
        <f t="shared" si="258"/>
        <v>0</v>
      </c>
      <c r="AV1288" s="31">
        <f t="shared" si="258"/>
        <v>0</v>
      </c>
      <c r="AW1288" s="31">
        <f t="shared" si="258"/>
        <v>0</v>
      </c>
      <c r="AX1288" s="31"/>
    </row>
    <row r="1289" spans="1:50" ht="61.5" hidden="1" customHeight="1" x14ac:dyDescent="0.25">
      <c r="A1289" s="30">
        <v>1284</v>
      </c>
      <c r="B1289" s="73" t="s">
        <v>1222</v>
      </c>
      <c r="C1289" s="66" t="s">
        <v>3077</v>
      </c>
      <c r="D1289" s="31"/>
      <c r="E1289" s="98" t="s">
        <v>4734</v>
      </c>
      <c r="F1289" s="52" t="s">
        <v>3137</v>
      </c>
      <c r="G1289" s="52" t="s">
        <v>3141</v>
      </c>
      <c r="H1289" s="52" t="s">
        <v>193</v>
      </c>
      <c r="I1289" s="52" t="s">
        <v>193</v>
      </c>
      <c r="J1289" s="52" t="s">
        <v>3095</v>
      </c>
      <c r="K1289" s="52" t="s">
        <v>30</v>
      </c>
      <c r="L1289" s="52" t="s">
        <v>39</v>
      </c>
      <c r="M1289" s="52" t="s">
        <v>3085</v>
      </c>
      <c r="N1289" s="52" t="s">
        <v>265</v>
      </c>
      <c r="O1289" s="52" t="s">
        <v>1706</v>
      </c>
      <c r="P1289" s="32"/>
      <c r="Q1289" s="52" t="s">
        <v>3095</v>
      </c>
      <c r="R1289" s="33">
        <f t="shared" si="259"/>
        <v>1</v>
      </c>
      <c r="S1289" s="53" t="str">
        <f t="shared" si="257"/>
        <v xml:space="preserve">Міноборони </v>
      </c>
      <c r="T1289" s="53"/>
      <c r="U1289" s="31"/>
      <c r="V1289" s="31"/>
      <c r="W1289" s="31"/>
      <c r="X1289" s="57" t="s">
        <v>4367</v>
      </c>
      <c r="Y1289" s="31"/>
      <c r="Z1289" s="31"/>
      <c r="AA1289" s="31"/>
      <c r="AB1289" s="31"/>
      <c r="AC1289" s="31"/>
      <c r="AD1289" s="34"/>
      <c r="AE1289" s="59">
        <f t="shared" si="261"/>
        <v>0</v>
      </c>
      <c r="AF1289" s="62" t="e">
        <f t="shared" si="260"/>
        <v>#VALUE!</v>
      </c>
      <c r="AG1289" s="31"/>
      <c r="AH1289" s="31">
        <f t="shared" si="258"/>
        <v>0</v>
      </c>
      <c r="AI1289" s="31">
        <f t="shared" si="258"/>
        <v>0</v>
      </c>
      <c r="AJ1289" s="31">
        <f t="shared" si="258"/>
        <v>0</v>
      </c>
      <c r="AK1289" s="31">
        <f t="shared" si="258"/>
        <v>0</v>
      </c>
      <c r="AL1289" s="31">
        <f t="shared" si="258"/>
        <v>0</v>
      </c>
      <c r="AM1289" s="31">
        <f t="shared" si="258"/>
        <v>0</v>
      </c>
      <c r="AN1289" s="31">
        <f t="shared" si="258"/>
        <v>0</v>
      </c>
      <c r="AO1289" s="31">
        <f t="shared" si="258"/>
        <v>0</v>
      </c>
      <c r="AP1289" s="31">
        <f t="shared" si="258"/>
        <v>0</v>
      </c>
      <c r="AQ1289" s="31">
        <f t="shared" si="258"/>
        <v>0</v>
      </c>
      <c r="AR1289" s="31">
        <f t="shared" si="258"/>
        <v>0</v>
      </c>
      <c r="AS1289" s="31">
        <f t="shared" si="258"/>
        <v>0</v>
      </c>
      <c r="AT1289" s="31">
        <f t="shared" si="258"/>
        <v>0</v>
      </c>
      <c r="AU1289" s="31">
        <f t="shared" si="258"/>
        <v>0</v>
      </c>
      <c r="AV1289" s="31">
        <f t="shared" si="258"/>
        <v>0</v>
      </c>
      <c r="AW1289" s="31">
        <f t="shared" si="258"/>
        <v>0</v>
      </c>
      <c r="AX1289" s="31"/>
    </row>
    <row r="1290" spans="1:50" ht="61.5" hidden="1" customHeight="1" x14ac:dyDescent="0.25">
      <c r="A1290" s="30">
        <v>1285</v>
      </c>
      <c r="B1290" s="73" t="s">
        <v>1222</v>
      </c>
      <c r="C1290" s="66" t="s">
        <v>3077</v>
      </c>
      <c r="D1290" s="31"/>
      <c r="E1290" s="98" t="s">
        <v>4734</v>
      </c>
      <c r="F1290" s="52" t="s">
        <v>3137</v>
      </c>
      <c r="G1290" s="52" t="s">
        <v>3142</v>
      </c>
      <c r="H1290" s="52" t="s">
        <v>98</v>
      </c>
      <c r="I1290" s="52" t="s">
        <v>61</v>
      </c>
      <c r="J1290" s="52" t="s">
        <v>3143</v>
      </c>
      <c r="K1290" s="52" t="s">
        <v>30</v>
      </c>
      <c r="L1290" s="52" t="s">
        <v>39</v>
      </c>
      <c r="M1290" s="52" t="s">
        <v>3144</v>
      </c>
      <c r="N1290" s="52" t="s">
        <v>3145</v>
      </c>
      <c r="O1290" s="52" t="s">
        <v>3146</v>
      </c>
      <c r="P1290" s="32"/>
      <c r="Q1290" s="52" t="s">
        <v>3143</v>
      </c>
      <c r="R1290" s="33">
        <f t="shared" si="259"/>
        <v>8</v>
      </c>
      <c r="S1290" s="53" t="str">
        <f t="shared" si="257"/>
        <v>Міноборони</v>
      </c>
      <c r="T1290" s="53"/>
      <c r="U1290" s="31"/>
      <c r="V1290" s="31"/>
      <c r="W1290" s="31"/>
      <c r="X1290" s="57" t="s">
        <v>4367</v>
      </c>
      <c r="Y1290" s="57" t="s">
        <v>4367</v>
      </c>
      <c r="Z1290" s="31"/>
      <c r="AA1290" s="31"/>
      <c r="AB1290" s="31"/>
      <c r="AC1290" s="31"/>
      <c r="AD1290" s="34"/>
      <c r="AE1290" s="59">
        <f t="shared" si="261"/>
        <v>0</v>
      </c>
      <c r="AF1290" s="62" t="e">
        <f t="shared" si="260"/>
        <v>#VALUE!</v>
      </c>
      <c r="AG1290" s="31"/>
      <c r="AH1290" s="31">
        <f t="shared" si="258"/>
        <v>0</v>
      </c>
      <c r="AI1290" s="31">
        <f t="shared" si="258"/>
        <v>0</v>
      </c>
      <c r="AJ1290" s="31">
        <f t="shared" si="258"/>
        <v>0</v>
      </c>
      <c r="AK1290" s="31">
        <f t="shared" si="258"/>
        <v>0</v>
      </c>
      <c r="AL1290" s="31">
        <f t="shared" si="258"/>
        <v>0</v>
      </c>
      <c r="AM1290" s="31">
        <f t="shared" si="258"/>
        <v>0</v>
      </c>
      <c r="AN1290" s="31">
        <f t="shared" si="258"/>
        <v>0</v>
      </c>
      <c r="AO1290" s="31">
        <f t="shared" si="258"/>
        <v>0</v>
      </c>
      <c r="AP1290" s="31">
        <f t="shared" si="258"/>
        <v>0</v>
      </c>
      <c r="AQ1290" s="31">
        <f t="shared" si="258"/>
        <v>0</v>
      </c>
      <c r="AR1290" s="31">
        <f t="shared" si="258"/>
        <v>0</v>
      </c>
      <c r="AS1290" s="31">
        <f t="shared" si="258"/>
        <v>0</v>
      </c>
      <c r="AT1290" s="31">
        <f t="shared" si="258"/>
        <v>0</v>
      </c>
      <c r="AU1290" s="31">
        <f t="shared" si="258"/>
        <v>0</v>
      </c>
      <c r="AV1290" s="31">
        <f t="shared" si="258"/>
        <v>0</v>
      </c>
      <c r="AW1290" s="31">
        <f t="shared" si="258"/>
        <v>0</v>
      </c>
      <c r="AX1290" s="31"/>
    </row>
    <row r="1291" spans="1:50" ht="61.5" hidden="1" customHeight="1" x14ac:dyDescent="0.25">
      <c r="A1291" s="30">
        <v>1286</v>
      </c>
      <c r="B1291" s="73" t="s">
        <v>1222</v>
      </c>
      <c r="C1291" s="66" t="s">
        <v>3077</v>
      </c>
      <c r="D1291" s="31"/>
      <c r="E1291" s="98" t="s">
        <v>4734</v>
      </c>
      <c r="F1291" s="52" t="s">
        <v>3137</v>
      </c>
      <c r="G1291" s="52" t="s">
        <v>3147</v>
      </c>
      <c r="H1291" s="52" t="s">
        <v>15</v>
      </c>
      <c r="I1291" s="52" t="s">
        <v>156</v>
      </c>
      <c r="J1291" s="52" t="s">
        <v>3148</v>
      </c>
      <c r="K1291" s="52" t="s">
        <v>30</v>
      </c>
      <c r="L1291" s="52" t="s">
        <v>39</v>
      </c>
      <c r="M1291" s="52" t="s">
        <v>3149</v>
      </c>
      <c r="N1291" s="52" t="s">
        <v>1211</v>
      </c>
      <c r="O1291" s="52" t="s">
        <v>1706</v>
      </c>
      <c r="P1291" s="32"/>
      <c r="Q1291" s="52" t="s">
        <v>3148</v>
      </c>
      <c r="R1291" s="33">
        <f t="shared" si="259"/>
        <v>8</v>
      </c>
      <c r="S1291" s="53" t="str">
        <f t="shared" si="257"/>
        <v>Міноборони</v>
      </c>
      <c r="T1291" s="53"/>
      <c r="U1291" s="31"/>
      <c r="V1291" s="31"/>
      <c r="W1291" s="31"/>
      <c r="X1291" s="57" t="s">
        <v>4367</v>
      </c>
      <c r="Y1291" s="31"/>
      <c r="Z1291" s="31"/>
      <c r="AA1291" s="31"/>
      <c r="AB1291" s="31"/>
      <c r="AC1291" s="31"/>
      <c r="AD1291" s="34"/>
      <c r="AE1291" s="59">
        <f t="shared" si="261"/>
        <v>0</v>
      </c>
      <c r="AF1291" s="62" t="e">
        <f t="shared" si="260"/>
        <v>#VALUE!</v>
      </c>
      <c r="AG1291" s="31"/>
      <c r="AH1291" s="31">
        <f t="shared" si="258"/>
        <v>0</v>
      </c>
      <c r="AI1291" s="31">
        <f t="shared" si="258"/>
        <v>0</v>
      </c>
      <c r="AJ1291" s="31">
        <f t="shared" si="258"/>
        <v>0</v>
      </c>
      <c r="AK1291" s="31">
        <f t="shared" si="258"/>
        <v>0</v>
      </c>
      <c r="AL1291" s="31">
        <f t="shared" si="258"/>
        <v>0</v>
      </c>
      <c r="AM1291" s="31">
        <f t="shared" si="258"/>
        <v>0</v>
      </c>
      <c r="AN1291" s="31">
        <f t="shared" si="258"/>
        <v>0</v>
      </c>
      <c r="AO1291" s="31">
        <f t="shared" si="258"/>
        <v>0</v>
      </c>
      <c r="AP1291" s="31">
        <f t="shared" si="258"/>
        <v>0</v>
      </c>
      <c r="AQ1291" s="31">
        <f t="shared" si="258"/>
        <v>0</v>
      </c>
      <c r="AR1291" s="31">
        <f t="shared" si="258"/>
        <v>0</v>
      </c>
      <c r="AS1291" s="31">
        <f t="shared" si="258"/>
        <v>0</v>
      </c>
      <c r="AT1291" s="31">
        <f t="shared" si="258"/>
        <v>0</v>
      </c>
      <c r="AU1291" s="31">
        <f t="shared" si="258"/>
        <v>0</v>
      </c>
      <c r="AV1291" s="31">
        <f t="shared" si="258"/>
        <v>0</v>
      </c>
      <c r="AW1291" s="31">
        <f t="shared" si="258"/>
        <v>0</v>
      </c>
      <c r="AX1291" s="31"/>
    </row>
    <row r="1292" spans="1:50" ht="61.5" hidden="1" customHeight="1" x14ac:dyDescent="0.25">
      <c r="A1292" s="30">
        <v>1287</v>
      </c>
      <c r="B1292" s="73" t="s">
        <v>1222</v>
      </c>
      <c r="C1292" s="66" t="s">
        <v>3077</v>
      </c>
      <c r="D1292" s="31"/>
      <c r="E1292" s="98" t="s">
        <v>4734</v>
      </c>
      <c r="F1292" s="52" t="s">
        <v>3137</v>
      </c>
      <c r="G1292" s="52" t="s">
        <v>3150</v>
      </c>
      <c r="H1292" s="52" t="s">
        <v>160</v>
      </c>
      <c r="I1292" s="52" t="s">
        <v>160</v>
      </c>
      <c r="J1292" s="52" t="s">
        <v>3151</v>
      </c>
      <c r="K1292" s="52" t="s">
        <v>30</v>
      </c>
      <c r="L1292" s="52" t="s">
        <v>39</v>
      </c>
      <c r="M1292" s="52" t="s">
        <v>58</v>
      </c>
      <c r="N1292" s="52" t="s">
        <v>1213</v>
      </c>
      <c r="O1292" s="52" t="s">
        <v>1706</v>
      </c>
      <c r="P1292" s="32"/>
      <c r="Q1292" s="52" t="s">
        <v>3151</v>
      </c>
      <c r="R1292" s="33">
        <f t="shared" si="259"/>
        <v>8</v>
      </c>
      <c r="S1292" s="53" t="str">
        <f t="shared" si="257"/>
        <v>Міноборони</v>
      </c>
      <c r="T1292" s="53"/>
      <c r="U1292" s="31"/>
      <c r="V1292" s="31"/>
      <c r="W1292" s="31"/>
      <c r="X1292" s="57" t="s">
        <v>4367</v>
      </c>
      <c r="Y1292" s="31"/>
      <c r="Z1292" s="31"/>
      <c r="AA1292" s="31"/>
      <c r="AB1292" s="31"/>
      <c r="AC1292" s="31"/>
      <c r="AD1292" s="34"/>
      <c r="AE1292" s="59">
        <f t="shared" si="261"/>
        <v>0</v>
      </c>
      <c r="AF1292" s="62" t="e">
        <f t="shared" si="260"/>
        <v>#VALUE!</v>
      </c>
      <c r="AG1292" s="31"/>
      <c r="AH1292" s="31">
        <f t="shared" si="258"/>
        <v>0</v>
      </c>
      <c r="AI1292" s="31">
        <f t="shared" si="258"/>
        <v>0</v>
      </c>
      <c r="AJ1292" s="31">
        <f t="shared" si="258"/>
        <v>0</v>
      </c>
      <c r="AK1292" s="31">
        <f t="shared" si="258"/>
        <v>0</v>
      </c>
      <c r="AL1292" s="31">
        <f t="shared" si="258"/>
        <v>0</v>
      </c>
      <c r="AM1292" s="31">
        <f t="shared" si="258"/>
        <v>0</v>
      </c>
      <c r="AN1292" s="31">
        <f t="shared" si="258"/>
        <v>0</v>
      </c>
      <c r="AO1292" s="31">
        <f t="shared" si="258"/>
        <v>0</v>
      </c>
      <c r="AP1292" s="31">
        <f t="shared" si="258"/>
        <v>0</v>
      </c>
      <c r="AQ1292" s="31">
        <f t="shared" si="258"/>
        <v>0</v>
      </c>
      <c r="AR1292" s="31">
        <f t="shared" si="258"/>
        <v>0</v>
      </c>
      <c r="AS1292" s="31">
        <f t="shared" si="258"/>
        <v>0</v>
      </c>
      <c r="AT1292" s="31">
        <f t="shared" si="258"/>
        <v>0</v>
      </c>
      <c r="AU1292" s="31">
        <f t="shared" si="258"/>
        <v>0</v>
      </c>
      <c r="AV1292" s="31">
        <f t="shared" si="258"/>
        <v>0</v>
      </c>
      <c r="AW1292" s="31">
        <f t="shared" si="258"/>
        <v>0</v>
      </c>
      <c r="AX1292" s="31"/>
    </row>
    <row r="1293" spans="1:50" ht="61.5" hidden="1" customHeight="1" x14ac:dyDescent="0.25">
      <c r="A1293" s="30">
        <v>1288</v>
      </c>
      <c r="B1293" s="73" t="s">
        <v>1222</v>
      </c>
      <c r="C1293" s="66" t="s">
        <v>3077</v>
      </c>
      <c r="D1293" s="31"/>
      <c r="E1293" s="98" t="s">
        <v>4734</v>
      </c>
      <c r="F1293" s="52" t="s">
        <v>3137</v>
      </c>
      <c r="G1293" s="52" t="s">
        <v>3152</v>
      </c>
      <c r="H1293" s="52" t="s">
        <v>193</v>
      </c>
      <c r="I1293" s="52" t="s">
        <v>193</v>
      </c>
      <c r="J1293" s="52" t="s">
        <v>3153</v>
      </c>
      <c r="K1293" s="52" t="s">
        <v>30</v>
      </c>
      <c r="L1293" s="52" t="s">
        <v>39</v>
      </c>
      <c r="M1293" s="52" t="s">
        <v>3154</v>
      </c>
      <c r="N1293" s="52" t="s">
        <v>265</v>
      </c>
      <c r="O1293" s="52" t="s">
        <v>1706</v>
      </c>
      <c r="P1293" s="32"/>
      <c r="Q1293" s="52" t="s">
        <v>3153</v>
      </c>
      <c r="R1293" s="33">
        <f t="shared" si="259"/>
        <v>8</v>
      </c>
      <c r="S1293" s="53" t="str">
        <f t="shared" si="257"/>
        <v>Міноборони</v>
      </c>
      <c r="T1293" s="53"/>
      <c r="U1293" s="31"/>
      <c r="V1293" s="31"/>
      <c r="W1293" s="31"/>
      <c r="X1293" s="57" t="s">
        <v>4367</v>
      </c>
      <c r="Y1293" s="31"/>
      <c r="Z1293" s="31"/>
      <c r="AA1293" s="31"/>
      <c r="AB1293" s="31"/>
      <c r="AC1293" s="31"/>
      <c r="AD1293" s="34"/>
      <c r="AE1293" s="59">
        <f t="shared" si="261"/>
        <v>0</v>
      </c>
      <c r="AF1293" s="62" t="e">
        <f t="shared" si="260"/>
        <v>#VALUE!</v>
      </c>
      <c r="AG1293" s="31"/>
      <c r="AH1293" s="31">
        <f t="shared" si="258"/>
        <v>0</v>
      </c>
      <c r="AI1293" s="31">
        <f t="shared" si="258"/>
        <v>0</v>
      </c>
      <c r="AJ1293" s="31">
        <f t="shared" si="258"/>
        <v>0</v>
      </c>
      <c r="AK1293" s="31">
        <f t="shared" si="258"/>
        <v>0</v>
      </c>
      <c r="AL1293" s="31">
        <f t="shared" si="258"/>
        <v>0</v>
      </c>
      <c r="AM1293" s="31">
        <f t="shared" si="258"/>
        <v>0</v>
      </c>
      <c r="AN1293" s="31">
        <f t="shared" si="258"/>
        <v>0</v>
      </c>
      <c r="AO1293" s="31">
        <f t="shared" si="258"/>
        <v>0</v>
      </c>
      <c r="AP1293" s="31">
        <f t="shared" si="258"/>
        <v>0</v>
      </c>
      <c r="AQ1293" s="31">
        <f t="shared" si="258"/>
        <v>0</v>
      </c>
      <c r="AR1293" s="31">
        <f t="shared" si="258"/>
        <v>0</v>
      </c>
      <c r="AS1293" s="31">
        <f t="shared" si="258"/>
        <v>0</v>
      </c>
      <c r="AT1293" s="31">
        <f t="shared" si="258"/>
        <v>0</v>
      </c>
      <c r="AU1293" s="31">
        <f t="shared" si="258"/>
        <v>0</v>
      </c>
      <c r="AV1293" s="31">
        <f t="shared" si="258"/>
        <v>0</v>
      </c>
      <c r="AW1293" s="31">
        <f t="shared" si="258"/>
        <v>0</v>
      </c>
      <c r="AX1293" s="31"/>
    </row>
    <row r="1294" spans="1:50" ht="61.5" hidden="1" customHeight="1" x14ac:dyDescent="0.25">
      <c r="A1294" s="30">
        <v>1289</v>
      </c>
      <c r="B1294" s="73" t="s">
        <v>1222</v>
      </c>
      <c r="C1294" s="66" t="s">
        <v>3077</v>
      </c>
      <c r="D1294" s="31"/>
      <c r="E1294" s="98" t="s">
        <v>4734</v>
      </c>
      <c r="F1294" s="52" t="s">
        <v>3137</v>
      </c>
      <c r="G1294" s="52" t="s">
        <v>3155</v>
      </c>
      <c r="H1294" s="52" t="s">
        <v>160</v>
      </c>
      <c r="I1294" s="52" t="s">
        <v>49</v>
      </c>
      <c r="J1294" s="52" t="s">
        <v>2266</v>
      </c>
      <c r="K1294" s="52" t="s">
        <v>30</v>
      </c>
      <c r="L1294" s="52" t="s">
        <v>39</v>
      </c>
      <c r="M1294" s="52" t="s">
        <v>3156</v>
      </c>
      <c r="N1294" s="52" t="s">
        <v>3157</v>
      </c>
      <c r="O1294" s="52" t="s">
        <v>3158</v>
      </c>
      <c r="P1294" s="32"/>
      <c r="Q1294" s="52" t="s">
        <v>2266</v>
      </c>
      <c r="R1294" s="33">
        <f t="shared" si="259"/>
        <v>1</v>
      </c>
      <c r="S1294" s="53" t="str">
        <f t="shared" si="257"/>
        <v xml:space="preserve">Мінекономіки </v>
      </c>
      <c r="T1294" s="53"/>
      <c r="U1294" s="31"/>
      <c r="V1294" s="31"/>
      <c r="W1294" s="31"/>
      <c r="X1294" s="57" t="s">
        <v>4367</v>
      </c>
      <c r="Y1294" s="31"/>
      <c r="Z1294" s="31"/>
      <c r="AA1294" s="31"/>
      <c r="AB1294" s="31"/>
      <c r="AC1294" s="31"/>
      <c r="AD1294" s="34"/>
      <c r="AE1294" s="59">
        <f t="shared" si="261"/>
        <v>0</v>
      </c>
      <c r="AF1294" s="62" t="e">
        <f t="shared" si="260"/>
        <v>#VALUE!</v>
      </c>
      <c r="AG1294" s="31"/>
      <c r="AH1294" s="31">
        <f t="shared" si="258"/>
        <v>0</v>
      </c>
      <c r="AI1294" s="31">
        <f t="shared" si="258"/>
        <v>0</v>
      </c>
      <c r="AJ1294" s="31">
        <f t="shared" si="258"/>
        <v>0</v>
      </c>
      <c r="AK1294" s="31">
        <f t="shared" si="258"/>
        <v>0</v>
      </c>
      <c r="AL1294" s="31">
        <f t="shared" si="258"/>
        <v>0</v>
      </c>
      <c r="AM1294" s="31">
        <f t="shared" si="258"/>
        <v>0</v>
      </c>
      <c r="AN1294" s="31">
        <f t="shared" si="258"/>
        <v>0</v>
      </c>
      <c r="AO1294" s="31">
        <f t="shared" si="258"/>
        <v>0</v>
      </c>
      <c r="AP1294" s="31">
        <f t="shared" si="258"/>
        <v>0</v>
      </c>
      <c r="AQ1294" s="31">
        <f t="shared" si="258"/>
        <v>0</v>
      </c>
      <c r="AR1294" s="31">
        <f t="shared" si="258"/>
        <v>0</v>
      </c>
      <c r="AS1294" s="31">
        <f t="shared" si="258"/>
        <v>0</v>
      </c>
      <c r="AT1294" s="31">
        <f t="shared" si="258"/>
        <v>0</v>
      </c>
      <c r="AU1294" s="31">
        <f t="shared" si="258"/>
        <v>0</v>
      </c>
      <c r="AV1294" s="31">
        <f t="shared" si="258"/>
        <v>0</v>
      </c>
      <c r="AW1294" s="31">
        <f t="shared" si="258"/>
        <v>0</v>
      </c>
      <c r="AX1294" s="31"/>
    </row>
    <row r="1295" spans="1:50" ht="61.5" hidden="1" customHeight="1" x14ac:dyDescent="0.25">
      <c r="A1295" s="30">
        <v>1290</v>
      </c>
      <c r="B1295" s="73" t="s">
        <v>1222</v>
      </c>
      <c r="C1295" s="66" t="s">
        <v>3077</v>
      </c>
      <c r="D1295" s="52" t="s">
        <v>3159</v>
      </c>
      <c r="E1295" s="98" t="s">
        <v>4735</v>
      </c>
      <c r="F1295" s="52" t="s">
        <v>3160</v>
      </c>
      <c r="G1295" s="52" t="s">
        <v>3161</v>
      </c>
      <c r="H1295" s="52" t="s">
        <v>15</v>
      </c>
      <c r="I1295" s="52" t="s">
        <v>16</v>
      </c>
      <c r="J1295" s="52" t="s">
        <v>1211</v>
      </c>
      <c r="K1295" s="52" t="s">
        <v>30</v>
      </c>
      <c r="L1295" s="52" t="s">
        <v>39</v>
      </c>
      <c r="M1295" s="52" t="s">
        <v>1227</v>
      </c>
      <c r="N1295" s="52" t="s">
        <v>1211</v>
      </c>
      <c r="O1295" s="52" t="s">
        <v>1228</v>
      </c>
      <c r="P1295" s="32"/>
      <c r="Q1295" s="52" t="s">
        <v>1211</v>
      </c>
      <c r="R1295" s="33">
        <f t="shared" si="259"/>
        <v>1</v>
      </c>
      <c r="S1295" s="53" t="str">
        <f t="shared" si="257"/>
        <v>Міноборони</v>
      </c>
      <c r="T1295" s="53"/>
      <c r="U1295" s="31"/>
      <c r="V1295" s="31"/>
      <c r="W1295" s="31"/>
      <c r="X1295" s="57" t="s">
        <v>4367</v>
      </c>
      <c r="Y1295" s="31"/>
      <c r="Z1295" s="57" t="s">
        <v>4367</v>
      </c>
      <c r="AA1295" s="128"/>
      <c r="AB1295" s="128"/>
      <c r="AC1295" s="31"/>
      <c r="AD1295" s="34"/>
      <c r="AE1295" s="59">
        <f t="shared" si="261"/>
        <v>0</v>
      </c>
      <c r="AF1295" s="62" t="e">
        <f t="shared" si="260"/>
        <v>#VALUE!</v>
      </c>
      <c r="AG1295" s="31"/>
      <c r="AH1295" s="31">
        <f t="shared" si="258"/>
        <v>0</v>
      </c>
      <c r="AI1295" s="31">
        <f t="shared" si="258"/>
        <v>0</v>
      </c>
      <c r="AJ1295" s="31">
        <f t="shared" si="258"/>
        <v>0</v>
      </c>
      <c r="AK1295" s="31">
        <f t="shared" si="258"/>
        <v>0</v>
      </c>
      <c r="AL1295" s="31">
        <f t="shared" si="258"/>
        <v>0</v>
      </c>
      <c r="AM1295" s="31">
        <f t="shared" si="258"/>
        <v>0</v>
      </c>
      <c r="AN1295" s="31">
        <f t="shared" si="258"/>
        <v>0</v>
      </c>
      <c r="AO1295" s="31">
        <f t="shared" si="258"/>
        <v>0</v>
      </c>
      <c r="AP1295" s="31">
        <f t="shared" si="258"/>
        <v>0</v>
      </c>
      <c r="AQ1295" s="31">
        <f t="shared" si="258"/>
        <v>0</v>
      </c>
      <c r="AR1295" s="31">
        <f t="shared" si="258"/>
        <v>0</v>
      </c>
      <c r="AS1295" s="31">
        <f t="shared" si="258"/>
        <v>0</v>
      </c>
      <c r="AT1295" s="31">
        <f t="shared" si="258"/>
        <v>0</v>
      </c>
      <c r="AU1295" s="31">
        <f t="shared" si="258"/>
        <v>0</v>
      </c>
      <c r="AV1295" s="31">
        <f t="shared" si="258"/>
        <v>0</v>
      </c>
      <c r="AW1295" s="31">
        <f t="shared" si="258"/>
        <v>0</v>
      </c>
      <c r="AX1295" s="31"/>
    </row>
    <row r="1296" spans="1:50" ht="61.5" hidden="1" customHeight="1" x14ac:dyDescent="0.25">
      <c r="A1296" s="30">
        <v>1291</v>
      </c>
      <c r="B1296" s="73" t="s">
        <v>1222</v>
      </c>
      <c r="C1296" s="66" t="s">
        <v>3077</v>
      </c>
      <c r="D1296" s="31"/>
      <c r="E1296" s="98" t="s">
        <v>4735</v>
      </c>
      <c r="F1296" s="52" t="s">
        <v>3160</v>
      </c>
      <c r="G1296" s="52" t="s">
        <v>3162</v>
      </c>
      <c r="H1296" s="52" t="s">
        <v>15</v>
      </c>
      <c r="I1296" s="52" t="s">
        <v>16</v>
      </c>
      <c r="J1296" s="52" t="s">
        <v>1211</v>
      </c>
      <c r="K1296" s="52" t="s">
        <v>30</v>
      </c>
      <c r="L1296" s="52" t="s">
        <v>39</v>
      </c>
      <c r="M1296" s="52" t="s">
        <v>3163</v>
      </c>
      <c r="N1296" s="52" t="s">
        <v>1211</v>
      </c>
      <c r="O1296" s="52" t="s">
        <v>1231</v>
      </c>
      <c r="P1296" s="32"/>
      <c r="Q1296" s="52" t="s">
        <v>1211</v>
      </c>
      <c r="R1296" s="33">
        <f t="shared" si="259"/>
        <v>1</v>
      </c>
      <c r="S1296" s="53" t="str">
        <f t="shared" si="257"/>
        <v>Міноборони</v>
      </c>
      <c r="T1296" s="53"/>
      <c r="U1296" s="31"/>
      <c r="V1296" s="31"/>
      <c r="W1296" s="31"/>
      <c r="X1296" s="57" t="s">
        <v>4367</v>
      </c>
      <c r="Y1296" s="31"/>
      <c r="Z1296" s="57" t="s">
        <v>4367</v>
      </c>
      <c r="AA1296" s="128"/>
      <c r="AB1296" s="128"/>
      <c r="AC1296" s="31"/>
      <c r="AD1296" s="34"/>
      <c r="AE1296" s="59">
        <f t="shared" si="261"/>
        <v>0</v>
      </c>
      <c r="AF1296" s="62" t="e">
        <f t="shared" si="260"/>
        <v>#VALUE!</v>
      </c>
      <c r="AG1296" s="31"/>
      <c r="AH1296" s="31">
        <f t="shared" si="258"/>
        <v>0</v>
      </c>
      <c r="AI1296" s="31">
        <f t="shared" si="258"/>
        <v>0</v>
      </c>
      <c r="AJ1296" s="31">
        <f t="shared" si="258"/>
        <v>0</v>
      </c>
      <c r="AK1296" s="31">
        <f t="shared" si="258"/>
        <v>0</v>
      </c>
      <c r="AL1296" s="31">
        <f t="shared" si="258"/>
        <v>0</v>
      </c>
      <c r="AM1296" s="31">
        <f t="shared" si="258"/>
        <v>0</v>
      </c>
      <c r="AN1296" s="31">
        <f t="shared" si="258"/>
        <v>0</v>
      </c>
      <c r="AO1296" s="31">
        <f t="shared" si="258"/>
        <v>0</v>
      </c>
      <c r="AP1296" s="31">
        <f t="shared" si="258"/>
        <v>0</v>
      </c>
      <c r="AQ1296" s="31">
        <f t="shared" si="258"/>
        <v>0</v>
      </c>
      <c r="AR1296" s="31">
        <f t="shared" si="258"/>
        <v>0</v>
      </c>
      <c r="AS1296" s="31">
        <f t="shared" si="258"/>
        <v>0</v>
      </c>
      <c r="AT1296" s="31">
        <f t="shared" si="258"/>
        <v>0</v>
      </c>
      <c r="AU1296" s="31">
        <f t="shared" si="258"/>
        <v>0</v>
      </c>
      <c r="AV1296" s="31">
        <f t="shared" si="258"/>
        <v>0</v>
      </c>
      <c r="AW1296" s="31">
        <f t="shared" si="258"/>
        <v>0</v>
      </c>
      <c r="AX1296" s="31"/>
    </row>
    <row r="1297" spans="1:50" ht="61.5" hidden="1" customHeight="1" x14ac:dyDescent="0.25">
      <c r="A1297" s="30">
        <v>1292</v>
      </c>
      <c r="B1297" s="73" t="s">
        <v>1222</v>
      </c>
      <c r="C1297" s="66" t="s">
        <v>3077</v>
      </c>
      <c r="D1297" s="31"/>
      <c r="E1297" s="98" t="s">
        <v>4735</v>
      </c>
      <c r="F1297" s="52" t="s">
        <v>3160</v>
      </c>
      <c r="G1297" s="52" t="s">
        <v>3164</v>
      </c>
      <c r="H1297" s="52" t="s">
        <v>15</v>
      </c>
      <c r="I1297" s="52" t="s">
        <v>16</v>
      </c>
      <c r="J1297" s="52" t="s">
        <v>1211</v>
      </c>
      <c r="K1297" s="52" t="s">
        <v>30</v>
      </c>
      <c r="L1297" s="52" t="s">
        <v>39</v>
      </c>
      <c r="M1297" s="52" t="s">
        <v>3165</v>
      </c>
      <c r="N1297" s="52" t="s">
        <v>1211</v>
      </c>
      <c r="O1297" s="52" t="s">
        <v>1234</v>
      </c>
      <c r="P1297" s="32"/>
      <c r="Q1297" s="52" t="s">
        <v>1211</v>
      </c>
      <c r="R1297" s="33">
        <f t="shared" si="259"/>
        <v>1</v>
      </c>
      <c r="S1297" s="53" t="str">
        <f t="shared" si="257"/>
        <v>Міноборони</v>
      </c>
      <c r="T1297" s="53"/>
      <c r="U1297" s="31"/>
      <c r="V1297" s="31"/>
      <c r="W1297" s="31"/>
      <c r="X1297" s="57" t="s">
        <v>4367</v>
      </c>
      <c r="Y1297" s="31"/>
      <c r="Z1297" s="57" t="s">
        <v>4367</v>
      </c>
      <c r="AA1297" s="128"/>
      <c r="AB1297" s="128"/>
      <c r="AC1297" s="31"/>
      <c r="AD1297" s="34"/>
      <c r="AE1297" s="59">
        <f t="shared" si="261"/>
        <v>0</v>
      </c>
      <c r="AF1297" s="62" t="e">
        <f t="shared" si="260"/>
        <v>#VALUE!</v>
      </c>
      <c r="AG1297" s="31"/>
      <c r="AH1297" s="31">
        <f t="shared" si="258"/>
        <v>0</v>
      </c>
      <c r="AI1297" s="31">
        <f t="shared" si="258"/>
        <v>0</v>
      </c>
      <c r="AJ1297" s="31">
        <f t="shared" si="258"/>
        <v>0</v>
      </c>
      <c r="AK1297" s="31">
        <f t="shared" si="258"/>
        <v>0</v>
      </c>
      <c r="AL1297" s="31">
        <f t="shared" si="258"/>
        <v>0</v>
      </c>
      <c r="AM1297" s="31">
        <f t="shared" si="258"/>
        <v>0</v>
      </c>
      <c r="AN1297" s="31">
        <f t="shared" si="258"/>
        <v>0</v>
      </c>
      <c r="AO1297" s="31">
        <f t="shared" si="258"/>
        <v>0</v>
      </c>
      <c r="AP1297" s="31">
        <f t="shared" si="258"/>
        <v>0</v>
      </c>
      <c r="AQ1297" s="31">
        <f t="shared" si="258"/>
        <v>0</v>
      </c>
      <c r="AR1297" s="31">
        <f t="shared" si="258"/>
        <v>0</v>
      </c>
      <c r="AS1297" s="31">
        <f t="shared" si="258"/>
        <v>0</v>
      </c>
      <c r="AT1297" s="31">
        <f t="shared" si="258"/>
        <v>0</v>
      </c>
      <c r="AU1297" s="31">
        <f t="shared" si="258"/>
        <v>0</v>
      </c>
      <c r="AV1297" s="31">
        <f t="shared" si="258"/>
        <v>0</v>
      </c>
      <c r="AW1297" s="31">
        <f t="shared" ref="AW1297" si="262">IF(ISNUMBER(FIND($AD1297,AW$5)),$AD1297,"")</f>
        <v>0</v>
      </c>
      <c r="AX1297" s="31"/>
    </row>
    <row r="1298" spans="1:50" ht="61.5" hidden="1" customHeight="1" x14ac:dyDescent="0.25">
      <c r="A1298" s="30">
        <v>1293</v>
      </c>
      <c r="B1298" s="73" t="s">
        <v>1222</v>
      </c>
      <c r="C1298" s="66" t="s">
        <v>3077</v>
      </c>
      <c r="D1298" s="31"/>
      <c r="E1298" s="98" t="s">
        <v>4735</v>
      </c>
      <c r="F1298" s="52" t="s">
        <v>3160</v>
      </c>
      <c r="G1298" s="52" t="s">
        <v>3166</v>
      </c>
      <c r="H1298" s="52" t="s">
        <v>15</v>
      </c>
      <c r="I1298" s="52" t="s">
        <v>16</v>
      </c>
      <c r="J1298" s="52" t="s">
        <v>1211</v>
      </c>
      <c r="K1298" s="52" t="s">
        <v>30</v>
      </c>
      <c r="L1298" s="52" t="s">
        <v>39</v>
      </c>
      <c r="M1298" s="52" t="s">
        <v>3167</v>
      </c>
      <c r="N1298" s="52" t="s">
        <v>1211</v>
      </c>
      <c r="O1298" s="52" t="s">
        <v>1237</v>
      </c>
      <c r="P1298" s="32"/>
      <c r="Q1298" s="52" t="s">
        <v>1211</v>
      </c>
      <c r="R1298" s="33">
        <f t="shared" si="259"/>
        <v>1</v>
      </c>
      <c r="S1298" s="53" t="str">
        <f t="shared" si="257"/>
        <v>Міноборони</v>
      </c>
      <c r="T1298" s="53"/>
      <c r="U1298" s="31"/>
      <c r="V1298" s="31"/>
      <c r="W1298" s="31"/>
      <c r="X1298" s="57" t="s">
        <v>4367</v>
      </c>
      <c r="Y1298" s="31"/>
      <c r="Z1298" s="57" t="s">
        <v>4367</v>
      </c>
      <c r="AA1298" s="128"/>
      <c r="AB1298" s="128"/>
      <c r="AC1298" s="31"/>
      <c r="AD1298" s="34"/>
      <c r="AE1298" s="59">
        <f t="shared" si="261"/>
        <v>0</v>
      </c>
      <c r="AF1298" s="62" t="e">
        <f t="shared" si="260"/>
        <v>#VALUE!</v>
      </c>
      <c r="AG1298" s="31"/>
      <c r="AH1298" s="31">
        <f t="shared" ref="AH1298:AW1313" si="263">IF(ISNUMBER(FIND($AD1298,AH$5)),$AD1298,"")</f>
        <v>0</v>
      </c>
      <c r="AI1298" s="31">
        <f t="shared" si="263"/>
        <v>0</v>
      </c>
      <c r="AJ1298" s="31">
        <f t="shared" si="263"/>
        <v>0</v>
      </c>
      <c r="AK1298" s="31">
        <f t="shared" si="263"/>
        <v>0</v>
      </c>
      <c r="AL1298" s="31">
        <f t="shared" si="263"/>
        <v>0</v>
      </c>
      <c r="AM1298" s="31">
        <f t="shared" si="263"/>
        <v>0</v>
      </c>
      <c r="AN1298" s="31">
        <f t="shared" si="263"/>
        <v>0</v>
      </c>
      <c r="AO1298" s="31">
        <f t="shared" si="263"/>
        <v>0</v>
      </c>
      <c r="AP1298" s="31">
        <f t="shared" si="263"/>
        <v>0</v>
      </c>
      <c r="AQ1298" s="31">
        <f t="shared" si="263"/>
        <v>0</v>
      </c>
      <c r="AR1298" s="31">
        <f t="shared" si="263"/>
        <v>0</v>
      </c>
      <c r="AS1298" s="31">
        <f t="shared" si="263"/>
        <v>0</v>
      </c>
      <c r="AT1298" s="31">
        <f t="shared" si="263"/>
        <v>0</v>
      </c>
      <c r="AU1298" s="31">
        <f t="shared" si="263"/>
        <v>0</v>
      </c>
      <c r="AV1298" s="31">
        <f t="shared" si="263"/>
        <v>0</v>
      </c>
      <c r="AW1298" s="31">
        <f t="shared" si="263"/>
        <v>0</v>
      </c>
      <c r="AX1298" s="31"/>
    </row>
    <row r="1299" spans="1:50" ht="61.5" hidden="1" customHeight="1" x14ac:dyDescent="0.25">
      <c r="A1299" s="30">
        <v>1294</v>
      </c>
      <c r="B1299" s="73" t="s">
        <v>1222</v>
      </c>
      <c r="C1299" s="66" t="s">
        <v>3077</v>
      </c>
      <c r="D1299" s="31"/>
      <c r="E1299" s="98" t="s">
        <v>4735</v>
      </c>
      <c r="F1299" s="52" t="s">
        <v>3160</v>
      </c>
      <c r="G1299" s="52" t="s">
        <v>3168</v>
      </c>
      <c r="H1299" s="52" t="s">
        <v>15</v>
      </c>
      <c r="I1299" s="52" t="s">
        <v>16</v>
      </c>
      <c r="J1299" s="52" t="s">
        <v>1211</v>
      </c>
      <c r="K1299" s="52" t="s">
        <v>30</v>
      </c>
      <c r="L1299" s="52" t="s">
        <v>39</v>
      </c>
      <c r="M1299" s="52" t="s">
        <v>3169</v>
      </c>
      <c r="N1299" s="52" t="s">
        <v>1211</v>
      </c>
      <c r="O1299" s="52" t="s">
        <v>1240</v>
      </c>
      <c r="P1299" s="32"/>
      <c r="Q1299" s="52" t="s">
        <v>1211</v>
      </c>
      <c r="R1299" s="33">
        <f t="shared" si="259"/>
        <v>1</v>
      </c>
      <c r="S1299" s="53" t="str">
        <f t="shared" si="257"/>
        <v>Міноборони</v>
      </c>
      <c r="T1299" s="53"/>
      <c r="U1299" s="31"/>
      <c r="V1299" s="31"/>
      <c r="W1299" s="31"/>
      <c r="X1299" s="57" t="s">
        <v>4367</v>
      </c>
      <c r="Y1299" s="31"/>
      <c r="Z1299" s="57" t="s">
        <v>4367</v>
      </c>
      <c r="AA1299" s="128"/>
      <c r="AB1299" s="128"/>
      <c r="AC1299" s="31"/>
      <c r="AD1299" s="34"/>
      <c r="AE1299" s="59">
        <f t="shared" si="261"/>
        <v>0</v>
      </c>
      <c r="AF1299" s="62" t="e">
        <f t="shared" si="260"/>
        <v>#VALUE!</v>
      </c>
      <c r="AG1299" s="31"/>
      <c r="AH1299" s="31">
        <f t="shared" si="263"/>
        <v>0</v>
      </c>
      <c r="AI1299" s="31">
        <f t="shared" si="263"/>
        <v>0</v>
      </c>
      <c r="AJ1299" s="31">
        <f t="shared" si="263"/>
        <v>0</v>
      </c>
      <c r="AK1299" s="31">
        <f t="shared" si="263"/>
        <v>0</v>
      </c>
      <c r="AL1299" s="31">
        <f t="shared" si="263"/>
        <v>0</v>
      </c>
      <c r="AM1299" s="31">
        <f t="shared" si="263"/>
        <v>0</v>
      </c>
      <c r="AN1299" s="31">
        <f t="shared" si="263"/>
        <v>0</v>
      </c>
      <c r="AO1299" s="31">
        <f t="shared" si="263"/>
        <v>0</v>
      </c>
      <c r="AP1299" s="31">
        <f t="shared" si="263"/>
        <v>0</v>
      </c>
      <c r="AQ1299" s="31">
        <f t="shared" si="263"/>
        <v>0</v>
      </c>
      <c r="AR1299" s="31">
        <f t="shared" si="263"/>
        <v>0</v>
      </c>
      <c r="AS1299" s="31">
        <f t="shared" si="263"/>
        <v>0</v>
      </c>
      <c r="AT1299" s="31">
        <f t="shared" si="263"/>
        <v>0</v>
      </c>
      <c r="AU1299" s="31">
        <f t="shared" si="263"/>
        <v>0</v>
      </c>
      <c r="AV1299" s="31">
        <f t="shared" si="263"/>
        <v>0</v>
      </c>
      <c r="AW1299" s="31">
        <f t="shared" si="263"/>
        <v>0</v>
      </c>
      <c r="AX1299" s="31"/>
    </row>
    <row r="1300" spans="1:50" ht="61.5" hidden="1" customHeight="1" x14ac:dyDescent="0.25">
      <c r="A1300" s="30">
        <v>1295</v>
      </c>
      <c r="B1300" s="73" t="s">
        <v>1222</v>
      </c>
      <c r="C1300" s="66" t="s">
        <v>3077</v>
      </c>
      <c r="D1300" s="31"/>
      <c r="E1300" s="98" t="s">
        <v>4735</v>
      </c>
      <c r="F1300" s="52" t="s">
        <v>3160</v>
      </c>
      <c r="G1300" s="52" t="s">
        <v>3170</v>
      </c>
      <c r="H1300" s="52" t="s">
        <v>15</v>
      </c>
      <c r="I1300" s="52" t="s">
        <v>160</v>
      </c>
      <c r="J1300" s="52" t="s">
        <v>3171</v>
      </c>
      <c r="K1300" s="52" t="s">
        <v>30</v>
      </c>
      <c r="L1300" s="52" t="s">
        <v>39</v>
      </c>
      <c r="M1300" s="52" t="s">
        <v>3172</v>
      </c>
      <c r="N1300" s="52" t="s">
        <v>1211</v>
      </c>
      <c r="O1300" s="52" t="s">
        <v>3173</v>
      </c>
      <c r="P1300" s="32"/>
      <c r="Q1300" s="52" t="s">
        <v>3171</v>
      </c>
      <c r="R1300" s="33">
        <f t="shared" si="259"/>
        <v>4</v>
      </c>
      <c r="S1300" s="53" t="str">
        <f t="shared" si="257"/>
        <v>Міноборони</v>
      </c>
      <c r="T1300" s="53"/>
      <c r="U1300" s="31"/>
      <c r="V1300" s="31"/>
      <c r="W1300" s="31"/>
      <c r="X1300" s="57" t="s">
        <v>4367</v>
      </c>
      <c r="Y1300" s="31"/>
      <c r="Z1300" s="31"/>
      <c r="AA1300" s="31"/>
      <c r="AB1300" s="31"/>
      <c r="AC1300" s="31"/>
      <c r="AD1300" s="34"/>
      <c r="AE1300" s="59">
        <f t="shared" si="261"/>
        <v>0</v>
      </c>
      <c r="AF1300" s="62" t="e">
        <f t="shared" si="260"/>
        <v>#VALUE!</v>
      </c>
      <c r="AG1300" s="31"/>
      <c r="AH1300" s="31">
        <f t="shared" si="263"/>
        <v>0</v>
      </c>
      <c r="AI1300" s="31">
        <f t="shared" si="263"/>
        <v>0</v>
      </c>
      <c r="AJ1300" s="31">
        <f t="shared" si="263"/>
        <v>0</v>
      </c>
      <c r="AK1300" s="31">
        <f t="shared" si="263"/>
        <v>0</v>
      </c>
      <c r="AL1300" s="31">
        <f t="shared" si="263"/>
        <v>0</v>
      </c>
      <c r="AM1300" s="31">
        <f t="shared" si="263"/>
        <v>0</v>
      </c>
      <c r="AN1300" s="31">
        <f t="shared" si="263"/>
        <v>0</v>
      </c>
      <c r="AO1300" s="31">
        <f t="shared" si="263"/>
        <v>0</v>
      </c>
      <c r="AP1300" s="31">
        <f t="shared" si="263"/>
        <v>0</v>
      </c>
      <c r="AQ1300" s="31">
        <f t="shared" si="263"/>
        <v>0</v>
      </c>
      <c r="AR1300" s="31">
        <f t="shared" si="263"/>
        <v>0</v>
      </c>
      <c r="AS1300" s="31">
        <f t="shared" si="263"/>
        <v>0</v>
      </c>
      <c r="AT1300" s="31">
        <f t="shared" si="263"/>
        <v>0</v>
      </c>
      <c r="AU1300" s="31">
        <f t="shared" si="263"/>
        <v>0</v>
      </c>
      <c r="AV1300" s="31">
        <f t="shared" si="263"/>
        <v>0</v>
      </c>
      <c r="AW1300" s="31">
        <f t="shared" si="263"/>
        <v>0</v>
      </c>
      <c r="AX1300" s="31"/>
    </row>
    <row r="1301" spans="1:50" ht="61.5" hidden="1" customHeight="1" x14ac:dyDescent="0.25">
      <c r="A1301" s="30">
        <v>1296</v>
      </c>
      <c r="B1301" s="73" t="s">
        <v>1222</v>
      </c>
      <c r="C1301" s="66" t="s">
        <v>3077</v>
      </c>
      <c r="D1301" s="31"/>
      <c r="E1301" s="98" t="s">
        <v>4735</v>
      </c>
      <c r="F1301" s="52" t="s">
        <v>3160</v>
      </c>
      <c r="G1301" s="52" t="s">
        <v>3174</v>
      </c>
      <c r="H1301" s="52" t="s">
        <v>193</v>
      </c>
      <c r="I1301" s="52" t="s">
        <v>193</v>
      </c>
      <c r="J1301" s="52" t="s">
        <v>1211</v>
      </c>
      <c r="K1301" s="52" t="s">
        <v>30</v>
      </c>
      <c r="L1301" s="52" t="s">
        <v>39</v>
      </c>
      <c r="M1301" s="52" t="s">
        <v>58</v>
      </c>
      <c r="N1301" s="52" t="s">
        <v>3103</v>
      </c>
      <c r="O1301" s="52" t="s">
        <v>3173</v>
      </c>
      <c r="P1301" s="32"/>
      <c r="Q1301" s="52" t="s">
        <v>1211</v>
      </c>
      <c r="R1301" s="33">
        <f t="shared" si="259"/>
        <v>1</v>
      </c>
      <c r="S1301" s="53" t="str">
        <f t="shared" si="257"/>
        <v>Міноборони</v>
      </c>
      <c r="T1301" s="53"/>
      <c r="U1301" s="31"/>
      <c r="V1301" s="31"/>
      <c r="W1301" s="31"/>
      <c r="X1301" s="57" t="s">
        <v>4367</v>
      </c>
      <c r="Y1301" s="31"/>
      <c r="Z1301" s="31"/>
      <c r="AA1301" s="31"/>
      <c r="AB1301" s="31"/>
      <c r="AC1301" s="31"/>
      <c r="AD1301" s="34"/>
      <c r="AE1301" s="59">
        <f t="shared" si="261"/>
        <v>0</v>
      </c>
      <c r="AF1301" s="62" t="e">
        <f t="shared" si="260"/>
        <v>#VALUE!</v>
      </c>
      <c r="AG1301" s="31"/>
      <c r="AH1301" s="31">
        <f t="shared" si="263"/>
        <v>0</v>
      </c>
      <c r="AI1301" s="31">
        <f t="shared" si="263"/>
        <v>0</v>
      </c>
      <c r="AJ1301" s="31">
        <f t="shared" si="263"/>
        <v>0</v>
      </c>
      <c r="AK1301" s="31">
        <f t="shared" si="263"/>
        <v>0</v>
      </c>
      <c r="AL1301" s="31">
        <f t="shared" si="263"/>
        <v>0</v>
      </c>
      <c r="AM1301" s="31">
        <f t="shared" si="263"/>
        <v>0</v>
      </c>
      <c r="AN1301" s="31">
        <f t="shared" si="263"/>
        <v>0</v>
      </c>
      <c r="AO1301" s="31">
        <f t="shared" si="263"/>
        <v>0</v>
      </c>
      <c r="AP1301" s="31">
        <f t="shared" si="263"/>
        <v>0</v>
      </c>
      <c r="AQ1301" s="31">
        <f t="shared" si="263"/>
        <v>0</v>
      </c>
      <c r="AR1301" s="31">
        <f t="shared" si="263"/>
        <v>0</v>
      </c>
      <c r="AS1301" s="31">
        <f t="shared" si="263"/>
        <v>0</v>
      </c>
      <c r="AT1301" s="31">
        <f t="shared" si="263"/>
        <v>0</v>
      </c>
      <c r="AU1301" s="31">
        <f t="shared" si="263"/>
        <v>0</v>
      </c>
      <c r="AV1301" s="31">
        <f t="shared" si="263"/>
        <v>0</v>
      </c>
      <c r="AW1301" s="31">
        <f t="shared" si="263"/>
        <v>0</v>
      </c>
      <c r="AX1301" s="31"/>
    </row>
    <row r="1302" spans="1:50" ht="61.5" hidden="1" customHeight="1" x14ac:dyDescent="0.25">
      <c r="A1302" s="30">
        <v>1297</v>
      </c>
      <c r="B1302" s="73" t="s">
        <v>1222</v>
      </c>
      <c r="C1302" s="66" t="s">
        <v>3077</v>
      </c>
      <c r="D1302" s="31"/>
      <c r="E1302" s="98" t="s">
        <v>4735</v>
      </c>
      <c r="F1302" s="52" t="s">
        <v>3160</v>
      </c>
      <c r="G1302" s="52" t="s">
        <v>3175</v>
      </c>
      <c r="H1302" s="52" t="s">
        <v>193</v>
      </c>
      <c r="I1302" s="52" t="s">
        <v>98</v>
      </c>
      <c r="J1302" s="52" t="s">
        <v>1211</v>
      </c>
      <c r="K1302" s="52" t="s">
        <v>30</v>
      </c>
      <c r="L1302" s="52" t="s">
        <v>39</v>
      </c>
      <c r="M1302" s="52" t="s">
        <v>3176</v>
      </c>
      <c r="N1302" s="52" t="s">
        <v>3177</v>
      </c>
      <c r="O1302" s="52" t="s">
        <v>3173</v>
      </c>
      <c r="P1302" s="32"/>
      <c r="Q1302" s="52" t="s">
        <v>1211</v>
      </c>
      <c r="R1302" s="33">
        <f t="shared" si="259"/>
        <v>1</v>
      </c>
      <c r="S1302" s="53" t="str">
        <f t="shared" si="257"/>
        <v>Міноборони</v>
      </c>
      <c r="T1302" s="53"/>
      <c r="U1302" s="31"/>
      <c r="V1302" s="31"/>
      <c r="W1302" s="31"/>
      <c r="X1302" s="57" t="s">
        <v>4367</v>
      </c>
      <c r="Y1302" s="31"/>
      <c r="Z1302" s="31"/>
      <c r="AA1302" s="31"/>
      <c r="AB1302" s="31"/>
      <c r="AC1302" s="31"/>
      <c r="AD1302" s="34"/>
      <c r="AE1302" s="59">
        <f t="shared" si="261"/>
        <v>0</v>
      </c>
      <c r="AF1302" s="62" t="e">
        <f t="shared" si="260"/>
        <v>#VALUE!</v>
      </c>
      <c r="AG1302" s="31"/>
      <c r="AH1302" s="31">
        <f t="shared" si="263"/>
        <v>0</v>
      </c>
      <c r="AI1302" s="31">
        <f t="shared" si="263"/>
        <v>0</v>
      </c>
      <c r="AJ1302" s="31">
        <f t="shared" si="263"/>
        <v>0</v>
      </c>
      <c r="AK1302" s="31">
        <f t="shared" si="263"/>
        <v>0</v>
      </c>
      <c r="AL1302" s="31">
        <f t="shared" si="263"/>
        <v>0</v>
      </c>
      <c r="AM1302" s="31">
        <f t="shared" si="263"/>
        <v>0</v>
      </c>
      <c r="AN1302" s="31">
        <f t="shared" si="263"/>
        <v>0</v>
      </c>
      <c r="AO1302" s="31">
        <f t="shared" si="263"/>
        <v>0</v>
      </c>
      <c r="AP1302" s="31">
        <f t="shared" si="263"/>
        <v>0</v>
      </c>
      <c r="AQ1302" s="31">
        <f t="shared" si="263"/>
        <v>0</v>
      </c>
      <c r="AR1302" s="31">
        <f t="shared" si="263"/>
        <v>0</v>
      </c>
      <c r="AS1302" s="31">
        <f t="shared" si="263"/>
        <v>0</v>
      </c>
      <c r="AT1302" s="31">
        <f t="shared" si="263"/>
        <v>0</v>
      </c>
      <c r="AU1302" s="31">
        <f t="shared" si="263"/>
        <v>0</v>
      </c>
      <c r="AV1302" s="31">
        <f t="shared" si="263"/>
        <v>0</v>
      </c>
      <c r="AW1302" s="31">
        <f t="shared" si="263"/>
        <v>0</v>
      </c>
      <c r="AX1302" s="31"/>
    </row>
    <row r="1303" spans="1:50" ht="61.5" hidden="1" customHeight="1" x14ac:dyDescent="0.25">
      <c r="A1303" s="30">
        <v>1298</v>
      </c>
      <c r="B1303" s="73" t="s">
        <v>1222</v>
      </c>
      <c r="C1303" s="66" t="s">
        <v>3077</v>
      </c>
      <c r="D1303" s="31"/>
      <c r="E1303" s="98" t="s">
        <v>4735</v>
      </c>
      <c r="F1303" s="52" t="s">
        <v>3160</v>
      </c>
      <c r="G1303" s="52" t="s">
        <v>3178</v>
      </c>
      <c r="H1303" s="52" t="s">
        <v>112</v>
      </c>
      <c r="I1303" s="52" t="s">
        <v>101</v>
      </c>
      <c r="J1303" s="52" t="s">
        <v>3179</v>
      </c>
      <c r="K1303" s="52" t="s">
        <v>30</v>
      </c>
      <c r="L1303" s="52" t="s">
        <v>39</v>
      </c>
      <c r="M1303" s="52" t="s">
        <v>3180</v>
      </c>
      <c r="N1303" s="52" t="s">
        <v>3179</v>
      </c>
      <c r="O1303" s="52" t="s">
        <v>3181</v>
      </c>
      <c r="P1303" s="32"/>
      <c r="Q1303" s="52" t="s">
        <v>3179</v>
      </c>
      <c r="R1303" s="33">
        <f t="shared" si="259"/>
        <v>4</v>
      </c>
      <c r="S1303" s="53" t="str">
        <f t="shared" si="257"/>
        <v>Міноборони</v>
      </c>
      <c r="T1303" s="53"/>
      <c r="U1303" s="31"/>
      <c r="V1303" s="31"/>
      <c r="W1303" s="31"/>
      <c r="X1303" s="57" t="s">
        <v>4367</v>
      </c>
      <c r="Y1303" s="31"/>
      <c r="Z1303" s="31"/>
      <c r="AA1303" s="31"/>
      <c r="AB1303" s="31"/>
      <c r="AC1303" s="31"/>
      <c r="AD1303" s="34"/>
      <c r="AE1303" s="59">
        <f t="shared" si="261"/>
        <v>0</v>
      </c>
      <c r="AF1303" s="62" t="e">
        <f t="shared" si="260"/>
        <v>#VALUE!</v>
      </c>
      <c r="AG1303" s="31"/>
      <c r="AH1303" s="31">
        <f t="shared" si="263"/>
        <v>0</v>
      </c>
      <c r="AI1303" s="31">
        <f t="shared" si="263"/>
        <v>0</v>
      </c>
      <c r="AJ1303" s="31">
        <f t="shared" si="263"/>
        <v>0</v>
      </c>
      <c r="AK1303" s="31">
        <f t="shared" si="263"/>
        <v>0</v>
      </c>
      <c r="AL1303" s="31">
        <f t="shared" si="263"/>
        <v>0</v>
      </c>
      <c r="AM1303" s="31">
        <f t="shared" si="263"/>
        <v>0</v>
      </c>
      <c r="AN1303" s="31">
        <f t="shared" si="263"/>
        <v>0</v>
      </c>
      <c r="AO1303" s="31">
        <f t="shared" si="263"/>
        <v>0</v>
      </c>
      <c r="AP1303" s="31">
        <f t="shared" si="263"/>
        <v>0</v>
      </c>
      <c r="AQ1303" s="31">
        <f t="shared" si="263"/>
        <v>0</v>
      </c>
      <c r="AR1303" s="31">
        <f t="shared" si="263"/>
        <v>0</v>
      </c>
      <c r="AS1303" s="31">
        <f t="shared" si="263"/>
        <v>0</v>
      </c>
      <c r="AT1303" s="31">
        <f t="shared" si="263"/>
        <v>0</v>
      </c>
      <c r="AU1303" s="31">
        <f t="shared" si="263"/>
        <v>0</v>
      </c>
      <c r="AV1303" s="31">
        <f t="shared" si="263"/>
        <v>0</v>
      </c>
      <c r="AW1303" s="31">
        <f t="shared" si="263"/>
        <v>0</v>
      </c>
      <c r="AX1303" s="31"/>
    </row>
    <row r="1304" spans="1:50" ht="61.5" hidden="1" customHeight="1" x14ac:dyDescent="0.25">
      <c r="A1304" s="30">
        <v>1299</v>
      </c>
      <c r="B1304" s="73" t="s">
        <v>1222</v>
      </c>
      <c r="C1304" s="66" t="s">
        <v>3077</v>
      </c>
      <c r="D1304" s="31"/>
      <c r="E1304" s="98" t="s">
        <v>4736</v>
      </c>
      <c r="F1304" s="52" t="s">
        <v>3182</v>
      </c>
      <c r="G1304" s="52" t="s">
        <v>3183</v>
      </c>
      <c r="H1304" s="52" t="s">
        <v>15</v>
      </c>
      <c r="I1304" s="52" t="s">
        <v>36</v>
      </c>
      <c r="J1304" s="52" t="s">
        <v>1211</v>
      </c>
      <c r="K1304" s="52" t="s">
        <v>30</v>
      </c>
      <c r="L1304" s="52" t="s">
        <v>39</v>
      </c>
      <c r="M1304" s="52" t="s">
        <v>3184</v>
      </c>
      <c r="N1304" s="52" t="s">
        <v>1211</v>
      </c>
      <c r="O1304" s="52" t="s">
        <v>55</v>
      </c>
      <c r="P1304" s="32"/>
      <c r="Q1304" s="52" t="s">
        <v>1211</v>
      </c>
      <c r="R1304" s="33">
        <f t="shared" si="259"/>
        <v>1</v>
      </c>
      <c r="S1304" s="53" t="str">
        <f t="shared" si="257"/>
        <v>Міноборони</v>
      </c>
      <c r="T1304" s="53"/>
      <c r="U1304" s="31"/>
      <c r="V1304" s="31"/>
      <c r="W1304" s="31"/>
      <c r="X1304" s="57" t="s">
        <v>4367</v>
      </c>
      <c r="Y1304" s="31"/>
      <c r="Z1304" s="31"/>
      <c r="AA1304" s="31"/>
      <c r="AB1304" s="31"/>
      <c r="AC1304" s="31"/>
      <c r="AD1304" s="34"/>
      <c r="AE1304" s="59">
        <f t="shared" si="261"/>
        <v>0</v>
      </c>
      <c r="AF1304" s="62" t="e">
        <f t="shared" si="260"/>
        <v>#VALUE!</v>
      </c>
      <c r="AG1304" s="31"/>
      <c r="AH1304" s="31">
        <f t="shared" si="263"/>
        <v>0</v>
      </c>
      <c r="AI1304" s="31">
        <f t="shared" si="263"/>
        <v>0</v>
      </c>
      <c r="AJ1304" s="31">
        <f t="shared" si="263"/>
        <v>0</v>
      </c>
      <c r="AK1304" s="31">
        <f t="shared" si="263"/>
        <v>0</v>
      </c>
      <c r="AL1304" s="31">
        <f t="shared" si="263"/>
        <v>0</v>
      </c>
      <c r="AM1304" s="31">
        <f t="shared" si="263"/>
        <v>0</v>
      </c>
      <c r="AN1304" s="31">
        <f t="shared" si="263"/>
        <v>0</v>
      </c>
      <c r="AO1304" s="31">
        <f t="shared" si="263"/>
        <v>0</v>
      </c>
      <c r="AP1304" s="31">
        <f t="shared" si="263"/>
        <v>0</v>
      </c>
      <c r="AQ1304" s="31">
        <f t="shared" si="263"/>
        <v>0</v>
      </c>
      <c r="AR1304" s="31">
        <f t="shared" si="263"/>
        <v>0</v>
      </c>
      <c r="AS1304" s="31">
        <f t="shared" si="263"/>
        <v>0</v>
      </c>
      <c r="AT1304" s="31">
        <f t="shared" si="263"/>
        <v>0</v>
      </c>
      <c r="AU1304" s="31">
        <f t="shared" si="263"/>
        <v>0</v>
      </c>
      <c r="AV1304" s="31">
        <f t="shared" si="263"/>
        <v>0</v>
      </c>
      <c r="AW1304" s="31">
        <f t="shared" si="263"/>
        <v>0</v>
      </c>
      <c r="AX1304" s="31"/>
    </row>
    <row r="1305" spans="1:50" ht="61.5" hidden="1" customHeight="1" x14ac:dyDescent="0.25">
      <c r="A1305" s="30">
        <v>1300</v>
      </c>
      <c r="B1305" s="73" t="s">
        <v>1222</v>
      </c>
      <c r="C1305" s="66" t="s">
        <v>3077</v>
      </c>
      <c r="D1305" s="31"/>
      <c r="E1305" s="98" t="s">
        <v>4736</v>
      </c>
      <c r="F1305" s="52" t="s">
        <v>3182</v>
      </c>
      <c r="G1305" s="52" t="s">
        <v>3185</v>
      </c>
      <c r="H1305" s="52" t="s">
        <v>156</v>
      </c>
      <c r="I1305" s="52" t="s">
        <v>156</v>
      </c>
      <c r="J1305" s="52" t="s">
        <v>1211</v>
      </c>
      <c r="K1305" s="52" t="s">
        <v>30</v>
      </c>
      <c r="L1305" s="52" t="s">
        <v>39</v>
      </c>
      <c r="M1305" s="52" t="s">
        <v>58</v>
      </c>
      <c r="N1305" s="52" t="s">
        <v>3103</v>
      </c>
      <c r="O1305" s="52" t="s">
        <v>55</v>
      </c>
      <c r="P1305" s="32"/>
      <c r="Q1305" s="52" t="s">
        <v>1211</v>
      </c>
      <c r="R1305" s="33">
        <f t="shared" si="259"/>
        <v>1</v>
      </c>
      <c r="S1305" s="53" t="str">
        <f t="shared" si="257"/>
        <v>Міноборони</v>
      </c>
      <c r="T1305" s="53"/>
      <c r="U1305" s="31"/>
      <c r="V1305" s="31"/>
      <c r="W1305" s="31"/>
      <c r="X1305" s="57" t="s">
        <v>4367</v>
      </c>
      <c r="Y1305" s="31"/>
      <c r="Z1305" s="31"/>
      <c r="AA1305" s="31"/>
      <c r="AB1305" s="31"/>
      <c r="AC1305" s="31"/>
      <c r="AD1305" s="34"/>
      <c r="AE1305" s="59">
        <f t="shared" si="261"/>
        <v>0</v>
      </c>
      <c r="AF1305" s="62" t="e">
        <f t="shared" si="260"/>
        <v>#VALUE!</v>
      </c>
      <c r="AG1305" s="31"/>
      <c r="AH1305" s="31">
        <f t="shared" si="263"/>
        <v>0</v>
      </c>
      <c r="AI1305" s="31">
        <f t="shared" si="263"/>
        <v>0</v>
      </c>
      <c r="AJ1305" s="31">
        <f t="shared" si="263"/>
        <v>0</v>
      </c>
      <c r="AK1305" s="31">
        <f t="shared" si="263"/>
        <v>0</v>
      </c>
      <c r="AL1305" s="31">
        <f t="shared" si="263"/>
        <v>0</v>
      </c>
      <c r="AM1305" s="31">
        <f t="shared" si="263"/>
        <v>0</v>
      </c>
      <c r="AN1305" s="31">
        <f t="shared" si="263"/>
        <v>0</v>
      </c>
      <c r="AO1305" s="31">
        <f t="shared" si="263"/>
        <v>0</v>
      </c>
      <c r="AP1305" s="31">
        <f t="shared" si="263"/>
        <v>0</v>
      </c>
      <c r="AQ1305" s="31">
        <f t="shared" si="263"/>
        <v>0</v>
      </c>
      <c r="AR1305" s="31">
        <f t="shared" si="263"/>
        <v>0</v>
      </c>
      <c r="AS1305" s="31">
        <f t="shared" si="263"/>
        <v>0</v>
      </c>
      <c r="AT1305" s="31">
        <f t="shared" si="263"/>
        <v>0</v>
      </c>
      <c r="AU1305" s="31">
        <f t="shared" si="263"/>
        <v>0</v>
      </c>
      <c r="AV1305" s="31">
        <f t="shared" si="263"/>
        <v>0</v>
      </c>
      <c r="AW1305" s="31">
        <f t="shared" si="263"/>
        <v>0</v>
      </c>
      <c r="AX1305" s="31"/>
    </row>
    <row r="1306" spans="1:50" ht="61.5" hidden="1" customHeight="1" x14ac:dyDescent="0.25">
      <c r="A1306" s="30">
        <v>1301</v>
      </c>
      <c r="B1306" s="73" t="s">
        <v>1222</v>
      </c>
      <c r="C1306" s="66" t="s">
        <v>3077</v>
      </c>
      <c r="D1306" s="31"/>
      <c r="E1306" s="98" t="s">
        <v>4736</v>
      </c>
      <c r="F1306" s="52" t="s">
        <v>3182</v>
      </c>
      <c r="G1306" s="52" t="s">
        <v>3186</v>
      </c>
      <c r="H1306" s="52" t="s">
        <v>160</v>
      </c>
      <c r="I1306" s="52" t="s">
        <v>193</v>
      </c>
      <c r="J1306" s="52" t="s">
        <v>1211</v>
      </c>
      <c r="K1306" s="52" t="s">
        <v>30</v>
      </c>
      <c r="L1306" s="52" t="s">
        <v>39</v>
      </c>
      <c r="M1306" s="52" t="s">
        <v>64</v>
      </c>
      <c r="N1306" s="52" t="s">
        <v>65</v>
      </c>
      <c r="O1306" s="52" t="s">
        <v>55</v>
      </c>
      <c r="P1306" s="32"/>
      <c r="Q1306" s="52" t="s">
        <v>1211</v>
      </c>
      <c r="R1306" s="33">
        <f t="shared" si="259"/>
        <v>1</v>
      </c>
      <c r="S1306" s="53" t="str">
        <f t="shared" si="257"/>
        <v>Міноборони</v>
      </c>
      <c r="T1306" s="53"/>
      <c r="U1306" s="31"/>
      <c r="V1306" s="31"/>
      <c r="W1306" s="31"/>
      <c r="X1306" s="57" t="s">
        <v>4367</v>
      </c>
      <c r="Y1306" s="31"/>
      <c r="Z1306" s="31"/>
      <c r="AA1306" s="31"/>
      <c r="AB1306" s="31"/>
      <c r="AC1306" s="31"/>
      <c r="AD1306" s="34"/>
      <c r="AE1306" s="59">
        <f t="shared" si="261"/>
        <v>0</v>
      </c>
      <c r="AF1306" s="62" t="e">
        <f t="shared" si="260"/>
        <v>#VALUE!</v>
      </c>
      <c r="AG1306" s="31"/>
      <c r="AH1306" s="31">
        <f t="shared" si="263"/>
        <v>0</v>
      </c>
      <c r="AI1306" s="31">
        <f t="shared" si="263"/>
        <v>0</v>
      </c>
      <c r="AJ1306" s="31">
        <f t="shared" si="263"/>
        <v>0</v>
      </c>
      <c r="AK1306" s="31">
        <f t="shared" si="263"/>
        <v>0</v>
      </c>
      <c r="AL1306" s="31">
        <f t="shared" si="263"/>
        <v>0</v>
      </c>
      <c r="AM1306" s="31">
        <f t="shared" si="263"/>
        <v>0</v>
      </c>
      <c r="AN1306" s="31">
        <f t="shared" si="263"/>
        <v>0</v>
      </c>
      <c r="AO1306" s="31">
        <f t="shared" si="263"/>
        <v>0</v>
      </c>
      <c r="AP1306" s="31">
        <f t="shared" si="263"/>
        <v>0</v>
      </c>
      <c r="AQ1306" s="31">
        <f t="shared" si="263"/>
        <v>0</v>
      </c>
      <c r="AR1306" s="31">
        <f t="shared" si="263"/>
        <v>0</v>
      </c>
      <c r="AS1306" s="31">
        <f t="shared" si="263"/>
        <v>0</v>
      </c>
      <c r="AT1306" s="31">
        <f t="shared" si="263"/>
        <v>0</v>
      </c>
      <c r="AU1306" s="31">
        <f t="shared" si="263"/>
        <v>0</v>
      </c>
      <c r="AV1306" s="31">
        <f t="shared" si="263"/>
        <v>0</v>
      </c>
      <c r="AW1306" s="31">
        <f t="shared" si="263"/>
        <v>0</v>
      </c>
      <c r="AX1306" s="31"/>
    </row>
    <row r="1307" spans="1:50" ht="61.5" hidden="1" customHeight="1" x14ac:dyDescent="0.25">
      <c r="A1307" s="30">
        <v>1302</v>
      </c>
      <c r="B1307" s="73" t="s">
        <v>1222</v>
      </c>
      <c r="C1307" s="66" t="s">
        <v>3077</v>
      </c>
      <c r="D1307" s="31"/>
      <c r="E1307" s="98" t="s">
        <v>4736</v>
      </c>
      <c r="F1307" s="52" t="s">
        <v>3182</v>
      </c>
      <c r="G1307" s="52" t="s">
        <v>3187</v>
      </c>
      <c r="H1307" s="52" t="s">
        <v>98</v>
      </c>
      <c r="I1307" s="52" t="s">
        <v>68</v>
      </c>
      <c r="J1307" s="52" t="s">
        <v>1211</v>
      </c>
      <c r="K1307" s="52" t="s">
        <v>30</v>
      </c>
      <c r="L1307" s="52" t="s">
        <v>39</v>
      </c>
      <c r="M1307" s="52" t="s">
        <v>69</v>
      </c>
      <c r="N1307" s="52" t="s">
        <v>70</v>
      </c>
      <c r="O1307" s="52" t="s">
        <v>55</v>
      </c>
      <c r="P1307" s="32"/>
      <c r="Q1307" s="52" t="s">
        <v>1211</v>
      </c>
      <c r="R1307" s="33">
        <f t="shared" si="259"/>
        <v>1</v>
      </c>
      <c r="S1307" s="53" t="str">
        <f t="shared" si="257"/>
        <v>Міноборони</v>
      </c>
      <c r="T1307" s="53"/>
      <c r="U1307" s="31"/>
      <c r="V1307" s="31"/>
      <c r="W1307" s="31"/>
      <c r="X1307" s="57" t="s">
        <v>4367</v>
      </c>
      <c r="Y1307" s="31"/>
      <c r="Z1307" s="31"/>
      <c r="AA1307" s="31"/>
      <c r="AB1307" s="31"/>
      <c r="AC1307" s="31"/>
      <c r="AD1307" s="34"/>
      <c r="AE1307" s="59">
        <f t="shared" si="261"/>
        <v>0</v>
      </c>
      <c r="AF1307" s="62" t="e">
        <f t="shared" si="260"/>
        <v>#VALUE!</v>
      </c>
      <c r="AG1307" s="31"/>
      <c r="AH1307" s="31">
        <f t="shared" si="263"/>
        <v>0</v>
      </c>
      <c r="AI1307" s="31">
        <f t="shared" si="263"/>
        <v>0</v>
      </c>
      <c r="AJ1307" s="31">
        <f t="shared" si="263"/>
        <v>0</v>
      </c>
      <c r="AK1307" s="31">
        <f t="shared" si="263"/>
        <v>0</v>
      </c>
      <c r="AL1307" s="31">
        <f t="shared" si="263"/>
        <v>0</v>
      </c>
      <c r="AM1307" s="31">
        <f t="shared" si="263"/>
        <v>0</v>
      </c>
      <c r="AN1307" s="31">
        <f t="shared" si="263"/>
        <v>0</v>
      </c>
      <c r="AO1307" s="31">
        <f t="shared" si="263"/>
        <v>0</v>
      </c>
      <c r="AP1307" s="31">
        <f t="shared" si="263"/>
        <v>0</v>
      </c>
      <c r="AQ1307" s="31">
        <f t="shared" si="263"/>
        <v>0</v>
      </c>
      <c r="AR1307" s="31">
        <f t="shared" si="263"/>
        <v>0</v>
      </c>
      <c r="AS1307" s="31">
        <f t="shared" si="263"/>
        <v>0</v>
      </c>
      <c r="AT1307" s="31">
        <f t="shared" si="263"/>
        <v>0</v>
      </c>
      <c r="AU1307" s="31">
        <f t="shared" si="263"/>
        <v>0</v>
      </c>
      <c r="AV1307" s="31">
        <f t="shared" si="263"/>
        <v>0</v>
      </c>
      <c r="AW1307" s="31">
        <f t="shared" si="263"/>
        <v>0</v>
      </c>
      <c r="AX1307" s="31"/>
    </row>
    <row r="1308" spans="1:50" ht="61.5" hidden="1" customHeight="1" x14ac:dyDescent="0.25">
      <c r="A1308" s="30">
        <v>1303</v>
      </c>
      <c r="B1308" s="73" t="s">
        <v>1222</v>
      </c>
      <c r="C1308" s="66" t="s">
        <v>3077</v>
      </c>
      <c r="D1308" s="31"/>
      <c r="E1308" s="98" t="s">
        <v>4736</v>
      </c>
      <c r="F1308" s="52" t="s">
        <v>3182</v>
      </c>
      <c r="G1308" s="52" t="s">
        <v>3188</v>
      </c>
      <c r="H1308" s="52" t="s">
        <v>3189</v>
      </c>
      <c r="I1308" s="52" t="s">
        <v>3190</v>
      </c>
      <c r="J1308" s="52" t="s">
        <v>3191</v>
      </c>
      <c r="K1308" s="52" t="s">
        <v>30</v>
      </c>
      <c r="L1308" s="52" t="s">
        <v>39</v>
      </c>
      <c r="M1308" s="52" t="s">
        <v>345</v>
      </c>
      <c r="N1308" s="52" t="s">
        <v>3192</v>
      </c>
      <c r="O1308" s="52" t="s">
        <v>219</v>
      </c>
      <c r="P1308" s="32"/>
      <c r="Q1308" s="52" t="s">
        <v>3191</v>
      </c>
      <c r="R1308" s="33">
        <f t="shared" si="259"/>
        <v>3</v>
      </c>
      <c r="S1308" s="53" t="str">
        <f t="shared" si="257"/>
        <v>СБУ</v>
      </c>
      <c r="T1308" s="53"/>
      <c r="U1308" s="31"/>
      <c r="V1308" s="31"/>
      <c r="W1308" s="31"/>
      <c r="X1308" s="31"/>
      <c r="Y1308" s="31"/>
      <c r="Z1308" s="31"/>
      <c r="AA1308" s="31"/>
      <c r="AB1308" s="31"/>
      <c r="AC1308" s="31"/>
      <c r="AD1308" s="34"/>
      <c r="AE1308" s="59">
        <f t="shared" si="261"/>
        <v>0</v>
      </c>
      <c r="AF1308" s="62" t="e">
        <f t="shared" si="260"/>
        <v>#VALUE!</v>
      </c>
      <c r="AG1308" s="31"/>
      <c r="AH1308" s="31">
        <f t="shared" si="263"/>
        <v>0</v>
      </c>
      <c r="AI1308" s="31">
        <f t="shared" si="263"/>
        <v>0</v>
      </c>
      <c r="AJ1308" s="31">
        <f t="shared" si="263"/>
        <v>0</v>
      </c>
      <c r="AK1308" s="31">
        <f t="shared" si="263"/>
        <v>0</v>
      </c>
      <c r="AL1308" s="31">
        <f t="shared" si="263"/>
        <v>0</v>
      </c>
      <c r="AM1308" s="31">
        <f t="shared" si="263"/>
        <v>0</v>
      </c>
      <c r="AN1308" s="31">
        <f t="shared" si="263"/>
        <v>0</v>
      </c>
      <c r="AO1308" s="31">
        <f t="shared" si="263"/>
        <v>0</v>
      </c>
      <c r="AP1308" s="31">
        <f t="shared" si="263"/>
        <v>0</v>
      </c>
      <c r="AQ1308" s="31">
        <f t="shared" si="263"/>
        <v>0</v>
      </c>
      <c r="AR1308" s="31">
        <f t="shared" si="263"/>
        <v>0</v>
      </c>
      <c r="AS1308" s="31">
        <f t="shared" si="263"/>
        <v>0</v>
      </c>
      <c r="AT1308" s="31">
        <f t="shared" si="263"/>
        <v>0</v>
      </c>
      <c r="AU1308" s="31">
        <f t="shared" si="263"/>
        <v>0</v>
      </c>
      <c r="AV1308" s="31">
        <f t="shared" si="263"/>
        <v>0</v>
      </c>
      <c r="AW1308" s="31">
        <f t="shared" si="263"/>
        <v>0</v>
      </c>
      <c r="AX1308" s="31"/>
    </row>
    <row r="1309" spans="1:50" ht="61.5" hidden="1" customHeight="1" x14ac:dyDescent="0.25">
      <c r="A1309" s="30">
        <v>1304</v>
      </c>
      <c r="B1309" s="73" t="s">
        <v>1222</v>
      </c>
      <c r="C1309" s="66" t="s">
        <v>3077</v>
      </c>
      <c r="D1309" s="31"/>
      <c r="E1309" s="98" t="s">
        <v>4736</v>
      </c>
      <c r="F1309" s="52" t="s">
        <v>3182</v>
      </c>
      <c r="G1309" s="52" t="s">
        <v>4131</v>
      </c>
      <c r="H1309" s="52" t="s">
        <v>28</v>
      </c>
      <c r="I1309" s="52" t="s">
        <v>16</v>
      </c>
      <c r="J1309" s="52" t="s">
        <v>3107</v>
      </c>
      <c r="K1309" s="52" t="s">
        <v>30</v>
      </c>
      <c r="L1309" s="52" t="s">
        <v>39</v>
      </c>
      <c r="M1309" s="52" t="s">
        <v>3193</v>
      </c>
      <c r="N1309" s="52" t="s">
        <v>3109</v>
      </c>
      <c r="O1309" s="52" t="s">
        <v>1285</v>
      </c>
      <c r="P1309" s="32"/>
      <c r="Q1309" s="52" t="s">
        <v>3107</v>
      </c>
      <c r="R1309" s="33">
        <f t="shared" si="259"/>
        <v>1</v>
      </c>
      <c r="S1309" s="53" t="str">
        <f t="shared" si="257"/>
        <v>Мінстратегпром</v>
      </c>
      <c r="T1309" s="53"/>
      <c r="U1309" s="31"/>
      <c r="V1309" s="31"/>
      <c r="W1309" s="31"/>
      <c r="X1309" s="31"/>
      <c r="Y1309" s="57" t="s">
        <v>4367</v>
      </c>
      <c r="Z1309" s="57" t="s">
        <v>4367</v>
      </c>
      <c r="AA1309" s="128"/>
      <c r="AB1309" s="128"/>
      <c r="AC1309" s="31"/>
      <c r="AD1309" s="34"/>
      <c r="AE1309" s="59">
        <f t="shared" si="261"/>
        <v>0</v>
      </c>
      <c r="AF1309" s="62" t="e">
        <f t="shared" si="260"/>
        <v>#VALUE!</v>
      </c>
      <c r="AG1309" s="31"/>
      <c r="AH1309" s="31">
        <f t="shared" si="263"/>
        <v>0</v>
      </c>
      <c r="AI1309" s="31">
        <f t="shared" si="263"/>
        <v>0</v>
      </c>
      <c r="AJ1309" s="31">
        <f t="shared" si="263"/>
        <v>0</v>
      </c>
      <c r="AK1309" s="31">
        <f t="shared" si="263"/>
        <v>0</v>
      </c>
      <c r="AL1309" s="31">
        <f t="shared" si="263"/>
        <v>0</v>
      </c>
      <c r="AM1309" s="31">
        <f t="shared" si="263"/>
        <v>0</v>
      </c>
      <c r="AN1309" s="31">
        <f t="shared" si="263"/>
        <v>0</v>
      </c>
      <c r="AO1309" s="31">
        <f t="shared" si="263"/>
        <v>0</v>
      </c>
      <c r="AP1309" s="31">
        <f t="shared" si="263"/>
        <v>0</v>
      </c>
      <c r="AQ1309" s="31">
        <f t="shared" si="263"/>
        <v>0</v>
      </c>
      <c r="AR1309" s="31">
        <f t="shared" si="263"/>
        <v>0</v>
      </c>
      <c r="AS1309" s="31">
        <f t="shared" si="263"/>
        <v>0</v>
      </c>
      <c r="AT1309" s="31">
        <f t="shared" si="263"/>
        <v>0</v>
      </c>
      <c r="AU1309" s="31">
        <f t="shared" si="263"/>
        <v>0</v>
      </c>
      <c r="AV1309" s="31">
        <f t="shared" si="263"/>
        <v>0</v>
      </c>
      <c r="AW1309" s="31">
        <f t="shared" si="263"/>
        <v>0</v>
      </c>
      <c r="AX1309" s="31"/>
    </row>
    <row r="1310" spans="1:50" ht="61.5" hidden="1" customHeight="1" x14ac:dyDescent="0.25">
      <c r="A1310" s="30">
        <v>1305</v>
      </c>
      <c r="B1310" s="73" t="s">
        <v>1222</v>
      </c>
      <c r="C1310" s="66" t="s">
        <v>3077</v>
      </c>
      <c r="D1310" s="31"/>
      <c r="E1310" s="98" t="s">
        <v>4736</v>
      </c>
      <c r="F1310" s="52" t="s">
        <v>3182</v>
      </c>
      <c r="G1310" s="52" t="s">
        <v>3194</v>
      </c>
      <c r="H1310" s="52" t="s">
        <v>15</v>
      </c>
      <c r="I1310" s="52" t="s">
        <v>36</v>
      </c>
      <c r="J1310" s="52" t="s">
        <v>3107</v>
      </c>
      <c r="K1310" s="52" t="s">
        <v>30</v>
      </c>
      <c r="L1310" s="52" t="s">
        <v>39</v>
      </c>
      <c r="M1310" s="52" t="s">
        <v>260</v>
      </c>
      <c r="N1310" s="52" t="s">
        <v>3195</v>
      </c>
      <c r="O1310" s="52" t="s">
        <v>261</v>
      </c>
      <c r="P1310" s="32"/>
      <c r="Q1310" s="52" t="s">
        <v>3107</v>
      </c>
      <c r="R1310" s="33">
        <f t="shared" si="259"/>
        <v>1</v>
      </c>
      <c r="S1310" s="53" t="str">
        <f t="shared" si="257"/>
        <v>Мінстратегпром</v>
      </c>
      <c r="T1310" s="53"/>
      <c r="U1310" s="31"/>
      <c r="V1310" s="31"/>
      <c r="W1310" s="31"/>
      <c r="X1310" s="57" t="s">
        <v>4367</v>
      </c>
      <c r="Y1310" s="31"/>
      <c r="Z1310" s="31"/>
      <c r="AA1310" s="31"/>
      <c r="AB1310" s="31"/>
      <c r="AC1310" s="31"/>
      <c r="AD1310" s="34"/>
      <c r="AE1310" s="59">
        <f t="shared" si="261"/>
        <v>0</v>
      </c>
      <c r="AF1310" s="62" t="e">
        <f t="shared" si="260"/>
        <v>#VALUE!</v>
      </c>
      <c r="AG1310" s="31"/>
      <c r="AH1310" s="31">
        <f t="shared" si="263"/>
        <v>0</v>
      </c>
      <c r="AI1310" s="31">
        <f t="shared" si="263"/>
        <v>0</v>
      </c>
      <c r="AJ1310" s="31">
        <f t="shared" si="263"/>
        <v>0</v>
      </c>
      <c r="AK1310" s="31">
        <f t="shared" si="263"/>
        <v>0</v>
      </c>
      <c r="AL1310" s="31">
        <f t="shared" si="263"/>
        <v>0</v>
      </c>
      <c r="AM1310" s="31">
        <f t="shared" si="263"/>
        <v>0</v>
      </c>
      <c r="AN1310" s="31">
        <f t="shared" si="263"/>
        <v>0</v>
      </c>
      <c r="AO1310" s="31">
        <f t="shared" si="263"/>
        <v>0</v>
      </c>
      <c r="AP1310" s="31">
        <f t="shared" si="263"/>
        <v>0</v>
      </c>
      <c r="AQ1310" s="31">
        <f t="shared" si="263"/>
        <v>0</v>
      </c>
      <c r="AR1310" s="31">
        <f t="shared" si="263"/>
        <v>0</v>
      </c>
      <c r="AS1310" s="31">
        <f t="shared" si="263"/>
        <v>0</v>
      </c>
      <c r="AT1310" s="31">
        <f t="shared" si="263"/>
        <v>0</v>
      </c>
      <c r="AU1310" s="31">
        <f t="shared" si="263"/>
        <v>0</v>
      </c>
      <c r="AV1310" s="31">
        <f t="shared" si="263"/>
        <v>0</v>
      </c>
      <c r="AW1310" s="31">
        <f t="shared" si="263"/>
        <v>0</v>
      </c>
      <c r="AX1310" s="31"/>
    </row>
    <row r="1311" spans="1:50" ht="61.5" hidden="1" customHeight="1" x14ac:dyDescent="0.25">
      <c r="A1311" s="30">
        <v>1306</v>
      </c>
      <c r="B1311" s="73" t="s">
        <v>1222</v>
      </c>
      <c r="C1311" s="66" t="s">
        <v>3077</v>
      </c>
      <c r="D1311" s="31"/>
      <c r="E1311" s="98" t="s">
        <v>4736</v>
      </c>
      <c r="F1311" s="52" t="s">
        <v>3182</v>
      </c>
      <c r="G1311" s="52" t="s">
        <v>3196</v>
      </c>
      <c r="H1311" s="52" t="s">
        <v>160</v>
      </c>
      <c r="I1311" s="52" t="s">
        <v>193</v>
      </c>
      <c r="J1311" s="52" t="s">
        <v>3107</v>
      </c>
      <c r="K1311" s="52" t="s">
        <v>30</v>
      </c>
      <c r="L1311" s="52" t="s">
        <v>39</v>
      </c>
      <c r="M1311" s="52" t="s">
        <v>264</v>
      </c>
      <c r="N1311" s="52" t="s">
        <v>265</v>
      </c>
      <c r="O1311" s="52" t="s">
        <v>261</v>
      </c>
      <c r="P1311" s="32"/>
      <c r="Q1311" s="52" t="s">
        <v>3107</v>
      </c>
      <c r="R1311" s="33">
        <f t="shared" si="259"/>
        <v>1</v>
      </c>
      <c r="S1311" s="53" t="str">
        <f t="shared" si="257"/>
        <v>Мінстратегпром</v>
      </c>
      <c r="T1311" s="53"/>
      <c r="U1311" s="31"/>
      <c r="V1311" s="31"/>
      <c r="W1311" s="31"/>
      <c r="X1311" s="57" t="s">
        <v>4367</v>
      </c>
      <c r="Y1311" s="31"/>
      <c r="Z1311" s="31"/>
      <c r="AA1311" s="31"/>
      <c r="AB1311" s="31"/>
      <c r="AC1311" s="31"/>
      <c r="AD1311" s="34"/>
      <c r="AE1311" s="59">
        <f t="shared" si="261"/>
        <v>0</v>
      </c>
      <c r="AF1311" s="62" t="e">
        <f t="shared" si="260"/>
        <v>#VALUE!</v>
      </c>
      <c r="AG1311" s="31"/>
      <c r="AH1311" s="31">
        <f t="shared" si="263"/>
        <v>0</v>
      </c>
      <c r="AI1311" s="31">
        <f t="shared" si="263"/>
        <v>0</v>
      </c>
      <c r="AJ1311" s="31">
        <f t="shared" si="263"/>
        <v>0</v>
      </c>
      <c r="AK1311" s="31">
        <f t="shared" si="263"/>
        <v>0</v>
      </c>
      <c r="AL1311" s="31">
        <f t="shared" si="263"/>
        <v>0</v>
      </c>
      <c r="AM1311" s="31">
        <f t="shared" si="263"/>
        <v>0</v>
      </c>
      <c r="AN1311" s="31">
        <f t="shared" si="263"/>
        <v>0</v>
      </c>
      <c r="AO1311" s="31">
        <f t="shared" si="263"/>
        <v>0</v>
      </c>
      <c r="AP1311" s="31">
        <f t="shared" si="263"/>
        <v>0</v>
      </c>
      <c r="AQ1311" s="31">
        <f t="shared" si="263"/>
        <v>0</v>
      </c>
      <c r="AR1311" s="31">
        <f t="shared" si="263"/>
        <v>0</v>
      </c>
      <c r="AS1311" s="31">
        <f t="shared" si="263"/>
        <v>0</v>
      </c>
      <c r="AT1311" s="31">
        <f t="shared" si="263"/>
        <v>0</v>
      </c>
      <c r="AU1311" s="31">
        <f t="shared" si="263"/>
        <v>0</v>
      </c>
      <c r="AV1311" s="31">
        <f t="shared" si="263"/>
        <v>0</v>
      </c>
      <c r="AW1311" s="31">
        <f t="shared" si="263"/>
        <v>0</v>
      </c>
      <c r="AX1311" s="31"/>
    </row>
    <row r="1312" spans="1:50" ht="61.5" hidden="1" customHeight="1" x14ac:dyDescent="0.25">
      <c r="A1312" s="30">
        <v>1307</v>
      </c>
      <c r="B1312" s="73" t="s">
        <v>1222</v>
      </c>
      <c r="C1312" s="66" t="s">
        <v>3077</v>
      </c>
      <c r="D1312" s="31"/>
      <c r="E1312" s="98" t="s">
        <v>4736</v>
      </c>
      <c r="F1312" s="52" t="s">
        <v>3182</v>
      </c>
      <c r="G1312" s="52" t="s">
        <v>3197</v>
      </c>
      <c r="H1312" s="52" t="s">
        <v>98</v>
      </c>
      <c r="I1312" s="52" t="s">
        <v>16</v>
      </c>
      <c r="J1312" s="52" t="s">
        <v>3107</v>
      </c>
      <c r="K1312" s="52" t="s">
        <v>30</v>
      </c>
      <c r="L1312" s="52" t="s">
        <v>39</v>
      </c>
      <c r="M1312" s="52" t="s">
        <v>3198</v>
      </c>
      <c r="N1312" s="52" t="s">
        <v>3199</v>
      </c>
      <c r="O1312" s="52" t="s">
        <v>3200</v>
      </c>
      <c r="P1312" s="32"/>
      <c r="Q1312" s="52" t="s">
        <v>3107</v>
      </c>
      <c r="R1312" s="33">
        <f t="shared" si="259"/>
        <v>1</v>
      </c>
      <c r="S1312" s="53" t="str">
        <f t="shared" si="257"/>
        <v>Мінстратегпром</v>
      </c>
      <c r="T1312" s="53"/>
      <c r="U1312" s="31"/>
      <c r="V1312" s="31"/>
      <c r="W1312" s="31"/>
      <c r="X1312" s="57" t="s">
        <v>4367</v>
      </c>
      <c r="Y1312" s="31"/>
      <c r="Z1312" s="57" t="s">
        <v>4367</v>
      </c>
      <c r="AA1312" s="128"/>
      <c r="AB1312" s="128"/>
      <c r="AC1312" s="31"/>
      <c r="AD1312" s="34"/>
      <c r="AE1312" s="59">
        <f t="shared" si="261"/>
        <v>0</v>
      </c>
      <c r="AF1312" s="62" t="e">
        <f t="shared" si="260"/>
        <v>#VALUE!</v>
      </c>
      <c r="AG1312" s="31"/>
      <c r="AH1312" s="31">
        <f t="shared" si="263"/>
        <v>0</v>
      </c>
      <c r="AI1312" s="31">
        <f t="shared" si="263"/>
        <v>0</v>
      </c>
      <c r="AJ1312" s="31">
        <f t="shared" si="263"/>
        <v>0</v>
      </c>
      <c r="AK1312" s="31">
        <f t="shared" si="263"/>
        <v>0</v>
      </c>
      <c r="AL1312" s="31">
        <f t="shared" si="263"/>
        <v>0</v>
      </c>
      <c r="AM1312" s="31">
        <f t="shared" si="263"/>
        <v>0</v>
      </c>
      <c r="AN1312" s="31">
        <f t="shared" si="263"/>
        <v>0</v>
      </c>
      <c r="AO1312" s="31">
        <f t="shared" si="263"/>
        <v>0</v>
      </c>
      <c r="AP1312" s="31">
        <f t="shared" si="263"/>
        <v>0</v>
      </c>
      <c r="AQ1312" s="31">
        <f t="shared" si="263"/>
        <v>0</v>
      </c>
      <c r="AR1312" s="31">
        <f t="shared" si="263"/>
        <v>0</v>
      </c>
      <c r="AS1312" s="31">
        <f t="shared" si="263"/>
        <v>0</v>
      </c>
      <c r="AT1312" s="31">
        <f t="shared" si="263"/>
        <v>0</v>
      </c>
      <c r="AU1312" s="31">
        <f t="shared" si="263"/>
        <v>0</v>
      </c>
      <c r="AV1312" s="31">
        <f t="shared" si="263"/>
        <v>0</v>
      </c>
      <c r="AW1312" s="31">
        <f t="shared" si="263"/>
        <v>0</v>
      </c>
      <c r="AX1312" s="31"/>
    </row>
    <row r="1313" spans="1:50" ht="61.5" hidden="1" customHeight="1" x14ac:dyDescent="0.25">
      <c r="A1313" s="30">
        <v>1308</v>
      </c>
      <c r="B1313" s="73" t="s">
        <v>1222</v>
      </c>
      <c r="C1313" s="66" t="s">
        <v>3077</v>
      </c>
      <c r="D1313" s="31"/>
      <c r="E1313" s="98" t="s">
        <v>4737</v>
      </c>
      <c r="F1313" s="52" t="s">
        <v>3201</v>
      </c>
      <c r="G1313" s="52" t="s">
        <v>3202</v>
      </c>
      <c r="H1313" s="52" t="s">
        <v>15</v>
      </c>
      <c r="I1313" s="52" t="s">
        <v>16</v>
      </c>
      <c r="J1313" s="52" t="s">
        <v>1211</v>
      </c>
      <c r="K1313" s="52" t="s">
        <v>30</v>
      </c>
      <c r="L1313" s="52" t="s">
        <v>39</v>
      </c>
      <c r="M1313" s="52" t="s">
        <v>3203</v>
      </c>
      <c r="N1313" s="52" t="s">
        <v>1211</v>
      </c>
      <c r="O1313" s="52" t="s">
        <v>1228</v>
      </c>
      <c r="P1313" s="32"/>
      <c r="Q1313" s="52" t="s">
        <v>1211</v>
      </c>
      <c r="R1313" s="33">
        <f t="shared" si="259"/>
        <v>1</v>
      </c>
      <c r="S1313" s="53" t="str">
        <f t="shared" si="257"/>
        <v>Міноборони</v>
      </c>
      <c r="T1313" s="53"/>
      <c r="U1313" s="31"/>
      <c r="V1313" s="31"/>
      <c r="W1313" s="31"/>
      <c r="X1313" s="57" t="s">
        <v>4367</v>
      </c>
      <c r="Y1313" s="31"/>
      <c r="Z1313" s="57" t="s">
        <v>4367</v>
      </c>
      <c r="AA1313" s="128"/>
      <c r="AB1313" s="128"/>
      <c r="AC1313" s="31"/>
      <c r="AD1313" s="34"/>
      <c r="AE1313" s="59">
        <f t="shared" si="261"/>
        <v>0</v>
      </c>
      <c r="AF1313" s="62" t="e">
        <f t="shared" si="260"/>
        <v>#VALUE!</v>
      </c>
      <c r="AG1313" s="31"/>
      <c r="AH1313" s="31">
        <f t="shared" si="263"/>
        <v>0</v>
      </c>
      <c r="AI1313" s="31">
        <f t="shared" si="263"/>
        <v>0</v>
      </c>
      <c r="AJ1313" s="31">
        <f t="shared" si="263"/>
        <v>0</v>
      </c>
      <c r="AK1313" s="31">
        <f t="shared" si="263"/>
        <v>0</v>
      </c>
      <c r="AL1313" s="31">
        <f t="shared" si="263"/>
        <v>0</v>
      </c>
      <c r="AM1313" s="31">
        <f t="shared" si="263"/>
        <v>0</v>
      </c>
      <c r="AN1313" s="31">
        <f t="shared" si="263"/>
        <v>0</v>
      </c>
      <c r="AO1313" s="31">
        <f t="shared" si="263"/>
        <v>0</v>
      </c>
      <c r="AP1313" s="31">
        <f t="shared" si="263"/>
        <v>0</v>
      </c>
      <c r="AQ1313" s="31">
        <f t="shared" si="263"/>
        <v>0</v>
      </c>
      <c r="AR1313" s="31">
        <f t="shared" si="263"/>
        <v>0</v>
      </c>
      <c r="AS1313" s="31">
        <f t="shared" si="263"/>
        <v>0</v>
      </c>
      <c r="AT1313" s="31">
        <f t="shared" si="263"/>
        <v>0</v>
      </c>
      <c r="AU1313" s="31">
        <f t="shared" si="263"/>
        <v>0</v>
      </c>
      <c r="AV1313" s="31">
        <f t="shared" si="263"/>
        <v>0</v>
      </c>
      <c r="AW1313" s="31">
        <f t="shared" ref="AW1313" si="264">IF(ISNUMBER(FIND($AD1313,AW$5)),$AD1313,"")</f>
        <v>0</v>
      </c>
      <c r="AX1313" s="31"/>
    </row>
    <row r="1314" spans="1:50" ht="61.5" hidden="1" customHeight="1" x14ac:dyDescent="0.25">
      <c r="A1314" s="30">
        <v>1309</v>
      </c>
      <c r="B1314" s="73" t="s">
        <v>1222</v>
      </c>
      <c r="C1314" s="66" t="s">
        <v>3077</v>
      </c>
      <c r="D1314" s="31"/>
      <c r="E1314" s="98" t="s">
        <v>4737</v>
      </c>
      <c r="F1314" s="52" t="s">
        <v>3201</v>
      </c>
      <c r="G1314" s="52" t="s">
        <v>3204</v>
      </c>
      <c r="H1314" s="52" t="s">
        <v>15</v>
      </c>
      <c r="I1314" s="52" t="s">
        <v>16</v>
      </c>
      <c r="J1314" s="52" t="s">
        <v>1211</v>
      </c>
      <c r="K1314" s="52" t="s">
        <v>30</v>
      </c>
      <c r="L1314" s="52" t="s">
        <v>39</v>
      </c>
      <c r="M1314" s="52" t="s">
        <v>3205</v>
      </c>
      <c r="N1314" s="52" t="s">
        <v>1211</v>
      </c>
      <c r="O1314" s="52" t="s">
        <v>1231</v>
      </c>
      <c r="P1314" s="32"/>
      <c r="Q1314" s="52" t="s">
        <v>1211</v>
      </c>
      <c r="R1314" s="33">
        <f t="shared" si="259"/>
        <v>1</v>
      </c>
      <c r="S1314" s="53" t="str">
        <f t="shared" si="257"/>
        <v>Міноборони</v>
      </c>
      <c r="T1314" s="53"/>
      <c r="U1314" s="31"/>
      <c r="V1314" s="31"/>
      <c r="W1314" s="31"/>
      <c r="X1314" s="57" t="s">
        <v>4367</v>
      </c>
      <c r="Y1314" s="31"/>
      <c r="Z1314" s="57" t="s">
        <v>4367</v>
      </c>
      <c r="AA1314" s="128"/>
      <c r="AB1314" s="128"/>
      <c r="AC1314" s="31"/>
      <c r="AD1314" s="34"/>
      <c r="AE1314" s="59">
        <f t="shared" si="261"/>
        <v>0</v>
      </c>
      <c r="AF1314" s="62" t="e">
        <f t="shared" si="260"/>
        <v>#VALUE!</v>
      </c>
      <c r="AG1314" s="31"/>
      <c r="AH1314" s="31">
        <f t="shared" ref="AH1314:AW1329" si="265">IF(ISNUMBER(FIND($AD1314,AH$5)),$AD1314,"")</f>
        <v>0</v>
      </c>
      <c r="AI1314" s="31">
        <f t="shared" si="265"/>
        <v>0</v>
      </c>
      <c r="AJ1314" s="31">
        <f t="shared" si="265"/>
        <v>0</v>
      </c>
      <c r="AK1314" s="31">
        <f t="shared" si="265"/>
        <v>0</v>
      </c>
      <c r="AL1314" s="31">
        <f t="shared" si="265"/>
        <v>0</v>
      </c>
      <c r="AM1314" s="31">
        <f t="shared" si="265"/>
        <v>0</v>
      </c>
      <c r="AN1314" s="31">
        <f t="shared" si="265"/>
        <v>0</v>
      </c>
      <c r="AO1314" s="31">
        <f t="shared" si="265"/>
        <v>0</v>
      </c>
      <c r="AP1314" s="31">
        <f t="shared" si="265"/>
        <v>0</v>
      </c>
      <c r="AQ1314" s="31">
        <f t="shared" si="265"/>
        <v>0</v>
      </c>
      <c r="AR1314" s="31">
        <f t="shared" si="265"/>
        <v>0</v>
      </c>
      <c r="AS1314" s="31">
        <f t="shared" si="265"/>
        <v>0</v>
      </c>
      <c r="AT1314" s="31">
        <f t="shared" si="265"/>
        <v>0</v>
      </c>
      <c r="AU1314" s="31">
        <f t="shared" si="265"/>
        <v>0</v>
      </c>
      <c r="AV1314" s="31">
        <f t="shared" si="265"/>
        <v>0</v>
      </c>
      <c r="AW1314" s="31">
        <f t="shared" si="265"/>
        <v>0</v>
      </c>
      <c r="AX1314" s="31"/>
    </row>
    <row r="1315" spans="1:50" ht="61.5" hidden="1" customHeight="1" x14ac:dyDescent="0.25">
      <c r="A1315" s="30">
        <v>1310</v>
      </c>
      <c r="B1315" s="73" t="s">
        <v>1222</v>
      </c>
      <c r="C1315" s="66" t="s">
        <v>3077</v>
      </c>
      <c r="D1315" s="31"/>
      <c r="E1315" s="98" t="s">
        <v>4737</v>
      </c>
      <c r="F1315" s="52" t="s">
        <v>3201</v>
      </c>
      <c r="G1315" s="52" t="s">
        <v>3206</v>
      </c>
      <c r="H1315" s="52" t="s">
        <v>15</v>
      </c>
      <c r="I1315" s="52" t="s">
        <v>16</v>
      </c>
      <c r="J1315" s="52" t="s">
        <v>1211</v>
      </c>
      <c r="K1315" s="52" t="s">
        <v>30</v>
      </c>
      <c r="L1315" s="52" t="s">
        <v>39</v>
      </c>
      <c r="M1315" s="52" t="s">
        <v>3207</v>
      </c>
      <c r="N1315" s="52" t="s">
        <v>1211</v>
      </c>
      <c r="O1315" s="52" t="s">
        <v>1234</v>
      </c>
      <c r="P1315" s="32"/>
      <c r="Q1315" s="52" t="s">
        <v>1211</v>
      </c>
      <c r="R1315" s="33">
        <f t="shared" si="259"/>
        <v>1</v>
      </c>
      <c r="S1315" s="53" t="str">
        <f t="shared" si="257"/>
        <v>Міноборони</v>
      </c>
      <c r="T1315" s="53"/>
      <c r="U1315" s="31"/>
      <c r="V1315" s="31"/>
      <c r="W1315" s="31"/>
      <c r="X1315" s="57" t="s">
        <v>4367</v>
      </c>
      <c r="Y1315" s="31"/>
      <c r="Z1315" s="57" t="s">
        <v>4367</v>
      </c>
      <c r="AA1315" s="128"/>
      <c r="AB1315" s="128"/>
      <c r="AC1315" s="31"/>
      <c r="AD1315" s="34"/>
      <c r="AE1315" s="59">
        <f t="shared" si="261"/>
        <v>0</v>
      </c>
      <c r="AF1315" s="62" t="e">
        <f t="shared" si="260"/>
        <v>#VALUE!</v>
      </c>
      <c r="AG1315" s="31"/>
      <c r="AH1315" s="31">
        <f t="shared" si="265"/>
        <v>0</v>
      </c>
      <c r="AI1315" s="31">
        <f t="shared" si="265"/>
        <v>0</v>
      </c>
      <c r="AJ1315" s="31">
        <f t="shared" si="265"/>
        <v>0</v>
      </c>
      <c r="AK1315" s="31">
        <f t="shared" si="265"/>
        <v>0</v>
      </c>
      <c r="AL1315" s="31">
        <f t="shared" si="265"/>
        <v>0</v>
      </c>
      <c r="AM1315" s="31">
        <f t="shared" si="265"/>
        <v>0</v>
      </c>
      <c r="AN1315" s="31">
        <f t="shared" si="265"/>
        <v>0</v>
      </c>
      <c r="AO1315" s="31">
        <f t="shared" si="265"/>
        <v>0</v>
      </c>
      <c r="AP1315" s="31">
        <f t="shared" si="265"/>
        <v>0</v>
      </c>
      <c r="AQ1315" s="31">
        <f t="shared" si="265"/>
        <v>0</v>
      </c>
      <c r="AR1315" s="31">
        <f t="shared" si="265"/>
        <v>0</v>
      </c>
      <c r="AS1315" s="31">
        <f t="shared" si="265"/>
        <v>0</v>
      </c>
      <c r="AT1315" s="31">
        <f t="shared" si="265"/>
        <v>0</v>
      </c>
      <c r="AU1315" s="31">
        <f t="shared" si="265"/>
        <v>0</v>
      </c>
      <c r="AV1315" s="31">
        <f t="shared" si="265"/>
        <v>0</v>
      </c>
      <c r="AW1315" s="31">
        <f t="shared" si="265"/>
        <v>0</v>
      </c>
      <c r="AX1315" s="31"/>
    </row>
    <row r="1316" spans="1:50" ht="61.5" hidden="1" customHeight="1" x14ac:dyDescent="0.25">
      <c r="A1316" s="30">
        <v>1311</v>
      </c>
      <c r="B1316" s="73" t="s">
        <v>1222</v>
      </c>
      <c r="C1316" s="66" t="s">
        <v>3077</v>
      </c>
      <c r="D1316" s="31"/>
      <c r="E1316" s="98" t="s">
        <v>4737</v>
      </c>
      <c r="F1316" s="52" t="s">
        <v>3201</v>
      </c>
      <c r="G1316" s="52" t="s">
        <v>3208</v>
      </c>
      <c r="H1316" s="52" t="s">
        <v>15</v>
      </c>
      <c r="I1316" s="52" t="s">
        <v>16</v>
      </c>
      <c r="J1316" s="52" t="s">
        <v>1211</v>
      </c>
      <c r="K1316" s="52" t="s">
        <v>30</v>
      </c>
      <c r="L1316" s="52" t="s">
        <v>39</v>
      </c>
      <c r="M1316" s="52" t="s">
        <v>3209</v>
      </c>
      <c r="N1316" s="52" t="s">
        <v>1211</v>
      </c>
      <c r="O1316" s="52" t="s">
        <v>1237</v>
      </c>
      <c r="P1316" s="32"/>
      <c r="Q1316" s="52" t="s">
        <v>1211</v>
      </c>
      <c r="R1316" s="33">
        <f t="shared" si="259"/>
        <v>1</v>
      </c>
      <c r="S1316" s="53" t="str">
        <f t="shared" si="257"/>
        <v>Міноборони</v>
      </c>
      <c r="T1316" s="53"/>
      <c r="U1316" s="31"/>
      <c r="V1316" s="31"/>
      <c r="W1316" s="31"/>
      <c r="X1316" s="57" t="s">
        <v>4367</v>
      </c>
      <c r="Y1316" s="31"/>
      <c r="Z1316" s="57" t="s">
        <v>4367</v>
      </c>
      <c r="AA1316" s="128"/>
      <c r="AB1316" s="128"/>
      <c r="AC1316" s="31"/>
      <c r="AD1316" s="34"/>
      <c r="AE1316" s="59">
        <f t="shared" si="261"/>
        <v>0</v>
      </c>
      <c r="AF1316" s="62" t="e">
        <f t="shared" si="260"/>
        <v>#VALUE!</v>
      </c>
      <c r="AG1316" s="31"/>
      <c r="AH1316" s="31">
        <f t="shared" si="265"/>
        <v>0</v>
      </c>
      <c r="AI1316" s="31">
        <f t="shared" si="265"/>
        <v>0</v>
      </c>
      <c r="AJ1316" s="31">
        <f t="shared" si="265"/>
        <v>0</v>
      </c>
      <c r="AK1316" s="31">
        <f t="shared" si="265"/>
        <v>0</v>
      </c>
      <c r="AL1316" s="31">
        <f t="shared" si="265"/>
        <v>0</v>
      </c>
      <c r="AM1316" s="31">
        <f t="shared" si="265"/>
        <v>0</v>
      </c>
      <c r="AN1316" s="31">
        <f t="shared" si="265"/>
        <v>0</v>
      </c>
      <c r="AO1316" s="31">
        <f t="shared" si="265"/>
        <v>0</v>
      </c>
      <c r="AP1316" s="31">
        <f t="shared" si="265"/>
        <v>0</v>
      </c>
      <c r="AQ1316" s="31">
        <f t="shared" si="265"/>
        <v>0</v>
      </c>
      <c r="AR1316" s="31">
        <f t="shared" si="265"/>
        <v>0</v>
      </c>
      <c r="AS1316" s="31">
        <f t="shared" si="265"/>
        <v>0</v>
      </c>
      <c r="AT1316" s="31">
        <f t="shared" si="265"/>
        <v>0</v>
      </c>
      <c r="AU1316" s="31">
        <f t="shared" si="265"/>
        <v>0</v>
      </c>
      <c r="AV1316" s="31">
        <f t="shared" si="265"/>
        <v>0</v>
      </c>
      <c r="AW1316" s="31">
        <f t="shared" si="265"/>
        <v>0</v>
      </c>
      <c r="AX1316" s="31"/>
    </row>
    <row r="1317" spans="1:50" ht="61.5" hidden="1" customHeight="1" x14ac:dyDescent="0.25">
      <c r="A1317" s="30">
        <v>1312</v>
      </c>
      <c r="B1317" s="73" t="s">
        <v>1222</v>
      </c>
      <c r="C1317" s="66" t="s">
        <v>3077</v>
      </c>
      <c r="D1317" s="31"/>
      <c r="E1317" s="98" t="s">
        <v>4737</v>
      </c>
      <c r="F1317" s="52" t="s">
        <v>3201</v>
      </c>
      <c r="G1317" s="52" t="s">
        <v>3210</v>
      </c>
      <c r="H1317" s="52" t="s">
        <v>15</v>
      </c>
      <c r="I1317" s="52" t="s">
        <v>16</v>
      </c>
      <c r="J1317" s="52" t="s">
        <v>1211</v>
      </c>
      <c r="K1317" s="52" t="s">
        <v>30</v>
      </c>
      <c r="L1317" s="52" t="s">
        <v>39</v>
      </c>
      <c r="M1317" s="52" t="s">
        <v>3211</v>
      </c>
      <c r="N1317" s="52" t="s">
        <v>1211</v>
      </c>
      <c r="O1317" s="52" t="s">
        <v>1240</v>
      </c>
      <c r="P1317" s="32"/>
      <c r="Q1317" s="52" t="s">
        <v>1211</v>
      </c>
      <c r="R1317" s="33">
        <f t="shared" si="259"/>
        <v>1</v>
      </c>
      <c r="S1317" s="53" t="str">
        <f t="shared" si="257"/>
        <v>Міноборони</v>
      </c>
      <c r="T1317" s="53"/>
      <c r="U1317" s="31"/>
      <c r="V1317" s="31"/>
      <c r="W1317" s="31"/>
      <c r="X1317" s="57" t="s">
        <v>4367</v>
      </c>
      <c r="Y1317" s="31"/>
      <c r="Z1317" s="57" t="s">
        <v>4367</v>
      </c>
      <c r="AA1317" s="128"/>
      <c r="AB1317" s="128"/>
      <c r="AC1317" s="31"/>
      <c r="AD1317" s="34"/>
      <c r="AE1317" s="59">
        <f t="shared" si="261"/>
        <v>0</v>
      </c>
      <c r="AF1317" s="62" t="e">
        <f t="shared" si="260"/>
        <v>#VALUE!</v>
      </c>
      <c r="AG1317" s="31"/>
      <c r="AH1317" s="31">
        <f t="shared" si="265"/>
        <v>0</v>
      </c>
      <c r="AI1317" s="31">
        <f t="shared" si="265"/>
        <v>0</v>
      </c>
      <c r="AJ1317" s="31">
        <f t="shared" si="265"/>
        <v>0</v>
      </c>
      <c r="AK1317" s="31">
        <f t="shared" si="265"/>
        <v>0</v>
      </c>
      <c r="AL1317" s="31">
        <f t="shared" si="265"/>
        <v>0</v>
      </c>
      <c r="AM1317" s="31">
        <f t="shared" si="265"/>
        <v>0</v>
      </c>
      <c r="AN1317" s="31">
        <f t="shared" si="265"/>
        <v>0</v>
      </c>
      <c r="AO1317" s="31">
        <f t="shared" si="265"/>
        <v>0</v>
      </c>
      <c r="AP1317" s="31">
        <f t="shared" si="265"/>
        <v>0</v>
      </c>
      <c r="AQ1317" s="31">
        <f t="shared" si="265"/>
        <v>0</v>
      </c>
      <c r="AR1317" s="31">
        <f t="shared" si="265"/>
        <v>0</v>
      </c>
      <c r="AS1317" s="31">
        <f t="shared" si="265"/>
        <v>0</v>
      </c>
      <c r="AT1317" s="31">
        <f t="shared" si="265"/>
        <v>0</v>
      </c>
      <c r="AU1317" s="31">
        <f t="shared" si="265"/>
        <v>0</v>
      </c>
      <c r="AV1317" s="31">
        <f t="shared" si="265"/>
        <v>0</v>
      </c>
      <c r="AW1317" s="31">
        <f t="shared" si="265"/>
        <v>0</v>
      </c>
      <c r="AX1317" s="31"/>
    </row>
    <row r="1318" spans="1:50" ht="61.5" hidden="1" customHeight="1" x14ac:dyDescent="0.25">
      <c r="A1318" s="30">
        <v>1313</v>
      </c>
      <c r="B1318" s="73" t="s">
        <v>1222</v>
      </c>
      <c r="C1318" s="66" t="s">
        <v>3077</v>
      </c>
      <c r="D1318" s="31"/>
      <c r="E1318" s="98" t="s">
        <v>4738</v>
      </c>
      <c r="F1318" s="52" t="s">
        <v>3212</v>
      </c>
      <c r="G1318" s="52" t="s">
        <v>3213</v>
      </c>
      <c r="H1318" s="52" t="s">
        <v>15</v>
      </c>
      <c r="I1318" s="52" t="s">
        <v>156</v>
      </c>
      <c r="J1318" s="52" t="s">
        <v>3214</v>
      </c>
      <c r="K1318" s="52" t="s">
        <v>30</v>
      </c>
      <c r="L1318" s="52" t="s">
        <v>39</v>
      </c>
      <c r="M1318" s="52" t="s">
        <v>260</v>
      </c>
      <c r="N1318" s="52" t="s">
        <v>3107</v>
      </c>
      <c r="O1318" s="52" t="s">
        <v>261</v>
      </c>
      <c r="P1318" s="32"/>
      <c r="Q1318" s="52" t="s">
        <v>3214</v>
      </c>
      <c r="R1318" s="33">
        <f t="shared" si="259"/>
        <v>5</v>
      </c>
      <c r="S1318" s="53" t="str">
        <f t="shared" si="257"/>
        <v>Мінстратегпром</v>
      </c>
      <c r="T1318" s="53"/>
      <c r="U1318" s="31"/>
      <c r="V1318" s="31"/>
      <c r="W1318" s="31"/>
      <c r="X1318" s="57" t="s">
        <v>4367</v>
      </c>
      <c r="Y1318" s="31"/>
      <c r="Z1318" s="31"/>
      <c r="AA1318" s="31"/>
      <c r="AB1318" s="31"/>
      <c r="AC1318" s="31"/>
      <c r="AD1318" s="34"/>
      <c r="AE1318" s="59">
        <f t="shared" si="261"/>
        <v>0</v>
      </c>
      <c r="AF1318" s="62" t="e">
        <f t="shared" si="260"/>
        <v>#VALUE!</v>
      </c>
      <c r="AG1318" s="31"/>
      <c r="AH1318" s="31">
        <f t="shared" si="265"/>
        <v>0</v>
      </c>
      <c r="AI1318" s="31">
        <f t="shared" si="265"/>
        <v>0</v>
      </c>
      <c r="AJ1318" s="31">
        <f t="shared" si="265"/>
        <v>0</v>
      </c>
      <c r="AK1318" s="31">
        <f t="shared" si="265"/>
        <v>0</v>
      </c>
      <c r="AL1318" s="31">
        <f t="shared" si="265"/>
        <v>0</v>
      </c>
      <c r="AM1318" s="31">
        <f t="shared" si="265"/>
        <v>0</v>
      </c>
      <c r="AN1318" s="31">
        <f t="shared" si="265"/>
        <v>0</v>
      </c>
      <c r="AO1318" s="31">
        <f t="shared" si="265"/>
        <v>0</v>
      </c>
      <c r="AP1318" s="31">
        <f t="shared" si="265"/>
        <v>0</v>
      </c>
      <c r="AQ1318" s="31">
        <f t="shared" si="265"/>
        <v>0</v>
      </c>
      <c r="AR1318" s="31">
        <f t="shared" si="265"/>
        <v>0</v>
      </c>
      <c r="AS1318" s="31">
        <f t="shared" si="265"/>
        <v>0</v>
      </c>
      <c r="AT1318" s="31">
        <f t="shared" si="265"/>
        <v>0</v>
      </c>
      <c r="AU1318" s="31">
        <f t="shared" si="265"/>
        <v>0</v>
      </c>
      <c r="AV1318" s="31">
        <f t="shared" si="265"/>
        <v>0</v>
      </c>
      <c r="AW1318" s="31">
        <f t="shared" si="265"/>
        <v>0</v>
      </c>
      <c r="AX1318" s="31"/>
    </row>
    <row r="1319" spans="1:50" ht="61.5" hidden="1" customHeight="1" x14ac:dyDescent="0.25">
      <c r="A1319" s="30">
        <v>1314</v>
      </c>
      <c r="B1319" s="73" t="s">
        <v>1222</v>
      </c>
      <c r="C1319" s="66" t="s">
        <v>3077</v>
      </c>
      <c r="D1319" s="31"/>
      <c r="E1319" s="98" t="s">
        <v>4738</v>
      </c>
      <c r="F1319" s="52" t="s">
        <v>3212</v>
      </c>
      <c r="G1319" s="52" t="s">
        <v>3215</v>
      </c>
      <c r="H1319" s="52" t="s">
        <v>160</v>
      </c>
      <c r="I1319" s="52" t="s">
        <v>160</v>
      </c>
      <c r="J1319" s="52" t="s">
        <v>3107</v>
      </c>
      <c r="K1319" s="52" t="s">
        <v>30</v>
      </c>
      <c r="L1319" s="52" t="s">
        <v>39</v>
      </c>
      <c r="M1319" s="52" t="s">
        <v>58</v>
      </c>
      <c r="N1319" s="52" t="s">
        <v>3109</v>
      </c>
      <c r="O1319" s="52" t="s">
        <v>261</v>
      </c>
      <c r="P1319" s="32"/>
      <c r="Q1319" s="52" t="s">
        <v>3107</v>
      </c>
      <c r="R1319" s="33">
        <f t="shared" si="259"/>
        <v>1</v>
      </c>
      <c r="S1319" s="53" t="str">
        <f t="shared" si="257"/>
        <v>Мінстратегпром</v>
      </c>
      <c r="T1319" s="53"/>
      <c r="U1319" s="31"/>
      <c r="V1319" s="31"/>
      <c r="W1319" s="31"/>
      <c r="X1319" s="57" t="s">
        <v>4367</v>
      </c>
      <c r="Y1319" s="31"/>
      <c r="Z1319" s="31"/>
      <c r="AA1319" s="31"/>
      <c r="AB1319" s="31"/>
      <c r="AC1319" s="31"/>
      <c r="AD1319" s="34"/>
      <c r="AE1319" s="59">
        <f t="shared" si="261"/>
        <v>0</v>
      </c>
      <c r="AF1319" s="62" t="e">
        <f t="shared" si="260"/>
        <v>#VALUE!</v>
      </c>
      <c r="AG1319" s="31"/>
      <c r="AH1319" s="31">
        <f t="shared" si="265"/>
        <v>0</v>
      </c>
      <c r="AI1319" s="31">
        <f t="shared" si="265"/>
        <v>0</v>
      </c>
      <c r="AJ1319" s="31">
        <f t="shared" si="265"/>
        <v>0</v>
      </c>
      <c r="AK1319" s="31">
        <f t="shared" si="265"/>
        <v>0</v>
      </c>
      <c r="AL1319" s="31">
        <f t="shared" si="265"/>
        <v>0</v>
      </c>
      <c r="AM1319" s="31">
        <f t="shared" si="265"/>
        <v>0</v>
      </c>
      <c r="AN1319" s="31">
        <f t="shared" si="265"/>
        <v>0</v>
      </c>
      <c r="AO1319" s="31">
        <f t="shared" si="265"/>
        <v>0</v>
      </c>
      <c r="AP1319" s="31">
        <f t="shared" si="265"/>
        <v>0</v>
      </c>
      <c r="AQ1319" s="31">
        <f t="shared" si="265"/>
        <v>0</v>
      </c>
      <c r="AR1319" s="31">
        <f t="shared" si="265"/>
        <v>0</v>
      </c>
      <c r="AS1319" s="31">
        <f t="shared" si="265"/>
        <v>0</v>
      </c>
      <c r="AT1319" s="31">
        <f t="shared" si="265"/>
        <v>0</v>
      </c>
      <c r="AU1319" s="31">
        <f t="shared" si="265"/>
        <v>0</v>
      </c>
      <c r="AV1319" s="31">
        <f t="shared" si="265"/>
        <v>0</v>
      </c>
      <c r="AW1319" s="31">
        <f t="shared" si="265"/>
        <v>0</v>
      </c>
      <c r="AX1319" s="31"/>
    </row>
    <row r="1320" spans="1:50" ht="61.5" hidden="1" customHeight="1" x14ac:dyDescent="0.25">
      <c r="A1320" s="30">
        <v>1315</v>
      </c>
      <c r="B1320" s="73" t="s">
        <v>1222</v>
      </c>
      <c r="C1320" s="66" t="s">
        <v>3077</v>
      </c>
      <c r="D1320" s="31"/>
      <c r="E1320" s="98" t="s">
        <v>4738</v>
      </c>
      <c r="F1320" s="52" t="s">
        <v>3212</v>
      </c>
      <c r="G1320" s="52" t="s">
        <v>3216</v>
      </c>
      <c r="H1320" s="52" t="s">
        <v>193</v>
      </c>
      <c r="I1320" s="52" t="s">
        <v>193</v>
      </c>
      <c r="J1320" s="52" t="s">
        <v>3107</v>
      </c>
      <c r="K1320" s="52" t="s">
        <v>30</v>
      </c>
      <c r="L1320" s="52" t="s">
        <v>39</v>
      </c>
      <c r="M1320" s="52" t="s">
        <v>264</v>
      </c>
      <c r="N1320" s="52" t="s">
        <v>3217</v>
      </c>
      <c r="O1320" s="52" t="s">
        <v>261</v>
      </c>
      <c r="P1320" s="32"/>
      <c r="Q1320" s="52" t="s">
        <v>3107</v>
      </c>
      <c r="R1320" s="33">
        <f t="shared" si="259"/>
        <v>1</v>
      </c>
      <c r="S1320" s="53" t="str">
        <f t="shared" si="257"/>
        <v>Мінстратегпром</v>
      </c>
      <c r="T1320" s="53"/>
      <c r="U1320" s="31"/>
      <c r="V1320" s="31"/>
      <c r="W1320" s="31"/>
      <c r="X1320" s="57" t="s">
        <v>4367</v>
      </c>
      <c r="Y1320" s="31"/>
      <c r="Z1320" s="31"/>
      <c r="AA1320" s="31"/>
      <c r="AB1320" s="31"/>
      <c r="AC1320" s="31"/>
      <c r="AD1320" s="34"/>
      <c r="AE1320" s="59">
        <f t="shared" si="261"/>
        <v>0</v>
      </c>
      <c r="AF1320" s="62" t="e">
        <f t="shared" si="260"/>
        <v>#VALUE!</v>
      </c>
      <c r="AG1320" s="31"/>
      <c r="AH1320" s="31">
        <f t="shared" si="265"/>
        <v>0</v>
      </c>
      <c r="AI1320" s="31">
        <f t="shared" si="265"/>
        <v>0</v>
      </c>
      <c r="AJ1320" s="31">
        <f t="shared" si="265"/>
        <v>0</v>
      </c>
      <c r="AK1320" s="31">
        <f t="shared" si="265"/>
        <v>0</v>
      </c>
      <c r="AL1320" s="31">
        <f t="shared" si="265"/>
        <v>0</v>
      </c>
      <c r="AM1320" s="31">
        <f t="shared" si="265"/>
        <v>0</v>
      </c>
      <c r="AN1320" s="31">
        <f t="shared" si="265"/>
        <v>0</v>
      </c>
      <c r="AO1320" s="31">
        <f t="shared" si="265"/>
        <v>0</v>
      </c>
      <c r="AP1320" s="31">
        <f t="shared" si="265"/>
        <v>0</v>
      </c>
      <c r="AQ1320" s="31">
        <f t="shared" si="265"/>
        <v>0</v>
      </c>
      <c r="AR1320" s="31">
        <f t="shared" si="265"/>
        <v>0</v>
      </c>
      <c r="AS1320" s="31">
        <f t="shared" si="265"/>
        <v>0</v>
      </c>
      <c r="AT1320" s="31">
        <f t="shared" si="265"/>
        <v>0</v>
      </c>
      <c r="AU1320" s="31">
        <f t="shared" si="265"/>
        <v>0</v>
      </c>
      <c r="AV1320" s="31">
        <f t="shared" si="265"/>
        <v>0</v>
      </c>
      <c r="AW1320" s="31">
        <f t="shared" si="265"/>
        <v>0</v>
      </c>
      <c r="AX1320" s="31"/>
    </row>
    <row r="1321" spans="1:50" ht="61.5" hidden="1" customHeight="1" x14ac:dyDescent="0.25">
      <c r="A1321" s="30">
        <v>1316</v>
      </c>
      <c r="B1321" s="73" t="s">
        <v>1222</v>
      </c>
      <c r="C1321" s="66" t="s">
        <v>3077</v>
      </c>
      <c r="D1321" s="31"/>
      <c r="E1321" s="98" t="s">
        <v>4738</v>
      </c>
      <c r="F1321" s="52" t="s">
        <v>3212</v>
      </c>
      <c r="G1321" s="52" t="s">
        <v>3218</v>
      </c>
      <c r="H1321" s="52" t="s">
        <v>160</v>
      </c>
      <c r="I1321" s="52" t="s">
        <v>49</v>
      </c>
      <c r="J1321" s="52" t="s">
        <v>3219</v>
      </c>
      <c r="K1321" s="52" t="s">
        <v>30</v>
      </c>
      <c r="L1321" s="52" t="s">
        <v>39</v>
      </c>
      <c r="M1321" s="52" t="s">
        <v>3220</v>
      </c>
      <c r="N1321" s="52" t="s">
        <v>3107</v>
      </c>
      <c r="O1321" s="52" t="s">
        <v>3221</v>
      </c>
      <c r="P1321" s="32"/>
      <c r="Q1321" s="52" t="s">
        <v>3219</v>
      </c>
      <c r="R1321" s="33">
        <f t="shared" si="259"/>
        <v>7</v>
      </c>
      <c r="S1321" s="53" t="str">
        <f t="shared" si="257"/>
        <v>Мінстратегпром</v>
      </c>
      <c r="T1321" s="53"/>
      <c r="U1321" s="31"/>
      <c r="V1321" s="31"/>
      <c r="W1321" s="31"/>
      <c r="X1321" s="57" t="s">
        <v>4367</v>
      </c>
      <c r="Y1321" s="31"/>
      <c r="Z1321" s="31"/>
      <c r="AA1321" s="31"/>
      <c r="AB1321" s="31"/>
      <c r="AC1321" s="31"/>
      <c r="AD1321" s="34"/>
      <c r="AE1321" s="59">
        <f t="shared" si="261"/>
        <v>0</v>
      </c>
      <c r="AF1321" s="62" t="e">
        <f t="shared" si="260"/>
        <v>#VALUE!</v>
      </c>
      <c r="AG1321" s="31"/>
      <c r="AH1321" s="31">
        <f t="shared" si="265"/>
        <v>0</v>
      </c>
      <c r="AI1321" s="31">
        <f t="shared" si="265"/>
        <v>0</v>
      </c>
      <c r="AJ1321" s="31">
        <f t="shared" si="265"/>
        <v>0</v>
      </c>
      <c r="AK1321" s="31">
        <f t="shared" si="265"/>
        <v>0</v>
      </c>
      <c r="AL1321" s="31">
        <f t="shared" si="265"/>
        <v>0</v>
      </c>
      <c r="AM1321" s="31">
        <f t="shared" si="265"/>
        <v>0</v>
      </c>
      <c r="AN1321" s="31">
        <f t="shared" si="265"/>
        <v>0</v>
      </c>
      <c r="AO1321" s="31">
        <f t="shared" si="265"/>
        <v>0</v>
      </c>
      <c r="AP1321" s="31">
        <f t="shared" si="265"/>
        <v>0</v>
      </c>
      <c r="AQ1321" s="31">
        <f t="shared" si="265"/>
        <v>0</v>
      </c>
      <c r="AR1321" s="31">
        <f t="shared" si="265"/>
        <v>0</v>
      </c>
      <c r="AS1321" s="31">
        <f t="shared" si="265"/>
        <v>0</v>
      </c>
      <c r="AT1321" s="31">
        <f t="shared" si="265"/>
        <v>0</v>
      </c>
      <c r="AU1321" s="31">
        <f t="shared" si="265"/>
        <v>0</v>
      </c>
      <c r="AV1321" s="31">
        <f t="shared" si="265"/>
        <v>0</v>
      </c>
      <c r="AW1321" s="31">
        <f t="shared" si="265"/>
        <v>0</v>
      </c>
      <c r="AX1321" s="31"/>
    </row>
    <row r="1322" spans="1:50" ht="61.5" hidden="1" customHeight="1" x14ac:dyDescent="0.25">
      <c r="A1322" s="30">
        <v>1317</v>
      </c>
      <c r="B1322" s="73" t="s">
        <v>1222</v>
      </c>
      <c r="C1322" s="66" t="s">
        <v>3077</v>
      </c>
      <c r="D1322" s="31"/>
      <c r="E1322" s="98" t="s">
        <v>4739</v>
      </c>
      <c r="F1322" s="52" t="s">
        <v>3222</v>
      </c>
      <c r="G1322" s="52" t="s">
        <v>3223</v>
      </c>
      <c r="H1322" s="52" t="s">
        <v>15</v>
      </c>
      <c r="I1322" s="52" t="s">
        <v>16</v>
      </c>
      <c r="J1322" s="52" t="s">
        <v>3224</v>
      </c>
      <c r="K1322" s="52" t="s">
        <v>30</v>
      </c>
      <c r="L1322" s="52" t="s">
        <v>39</v>
      </c>
      <c r="M1322" s="52" t="s">
        <v>3225</v>
      </c>
      <c r="N1322" s="52" t="s">
        <v>3224</v>
      </c>
      <c r="O1322" s="52" t="s">
        <v>3226</v>
      </c>
      <c r="P1322" s="32"/>
      <c r="Q1322" s="52" t="s">
        <v>3224</v>
      </c>
      <c r="R1322" s="33">
        <f t="shared" si="259"/>
        <v>2</v>
      </c>
      <c r="S1322" s="53" t="str">
        <f t="shared" si="257"/>
        <v>Міноборони</v>
      </c>
      <c r="T1322" s="53"/>
      <c r="U1322" s="31"/>
      <c r="V1322" s="31"/>
      <c r="W1322" s="31"/>
      <c r="X1322" s="57" t="s">
        <v>4367</v>
      </c>
      <c r="Y1322" s="31"/>
      <c r="Z1322" s="57" t="s">
        <v>4367</v>
      </c>
      <c r="AA1322" s="128"/>
      <c r="AB1322" s="128"/>
      <c r="AC1322" s="31"/>
      <c r="AD1322" s="34"/>
      <c r="AE1322" s="59">
        <f t="shared" si="261"/>
        <v>0</v>
      </c>
      <c r="AF1322" s="62" t="e">
        <f t="shared" si="260"/>
        <v>#VALUE!</v>
      </c>
      <c r="AG1322" s="31"/>
      <c r="AH1322" s="31">
        <f t="shared" si="265"/>
        <v>0</v>
      </c>
      <c r="AI1322" s="31">
        <f t="shared" si="265"/>
        <v>0</v>
      </c>
      <c r="AJ1322" s="31">
        <f t="shared" si="265"/>
        <v>0</v>
      </c>
      <c r="AK1322" s="31">
        <f t="shared" si="265"/>
        <v>0</v>
      </c>
      <c r="AL1322" s="31">
        <f t="shared" si="265"/>
        <v>0</v>
      </c>
      <c r="AM1322" s="31">
        <f t="shared" si="265"/>
        <v>0</v>
      </c>
      <c r="AN1322" s="31">
        <f t="shared" si="265"/>
        <v>0</v>
      </c>
      <c r="AO1322" s="31">
        <f t="shared" si="265"/>
        <v>0</v>
      </c>
      <c r="AP1322" s="31">
        <f t="shared" si="265"/>
        <v>0</v>
      </c>
      <c r="AQ1322" s="31">
        <f t="shared" si="265"/>
        <v>0</v>
      </c>
      <c r="AR1322" s="31">
        <f t="shared" si="265"/>
        <v>0</v>
      </c>
      <c r="AS1322" s="31">
        <f t="shared" si="265"/>
        <v>0</v>
      </c>
      <c r="AT1322" s="31">
        <f t="shared" si="265"/>
        <v>0</v>
      </c>
      <c r="AU1322" s="31">
        <f t="shared" si="265"/>
        <v>0</v>
      </c>
      <c r="AV1322" s="31">
        <f t="shared" si="265"/>
        <v>0</v>
      </c>
      <c r="AW1322" s="31">
        <f t="shared" si="265"/>
        <v>0</v>
      </c>
      <c r="AX1322" s="31"/>
    </row>
    <row r="1323" spans="1:50" ht="61.5" hidden="1" customHeight="1" x14ac:dyDescent="0.25">
      <c r="A1323" s="30">
        <v>1318</v>
      </c>
      <c r="B1323" s="73" t="s">
        <v>1222</v>
      </c>
      <c r="C1323" s="66" t="s">
        <v>3077</v>
      </c>
      <c r="D1323" s="31"/>
      <c r="E1323" s="98" t="s">
        <v>4739</v>
      </c>
      <c r="F1323" s="52" t="s">
        <v>3222</v>
      </c>
      <c r="G1323" s="52" t="s">
        <v>3227</v>
      </c>
      <c r="H1323" s="52" t="s">
        <v>15</v>
      </c>
      <c r="I1323" s="52" t="s">
        <v>16</v>
      </c>
      <c r="J1323" s="52" t="s">
        <v>3224</v>
      </c>
      <c r="K1323" s="52" t="s">
        <v>30</v>
      </c>
      <c r="L1323" s="52" t="s">
        <v>39</v>
      </c>
      <c r="M1323" s="52" t="s">
        <v>3228</v>
      </c>
      <c r="N1323" s="52" t="s">
        <v>3229</v>
      </c>
      <c r="O1323" s="52" t="s">
        <v>3230</v>
      </c>
      <c r="P1323" s="32"/>
      <c r="Q1323" s="52" t="s">
        <v>3224</v>
      </c>
      <c r="R1323" s="33">
        <f t="shared" si="259"/>
        <v>2</v>
      </c>
      <c r="S1323" s="53" t="str">
        <f t="shared" si="257"/>
        <v>Міноборони</v>
      </c>
      <c r="T1323" s="53"/>
      <c r="U1323" s="31"/>
      <c r="V1323" s="31"/>
      <c r="W1323" s="31"/>
      <c r="X1323" s="57" t="s">
        <v>4367</v>
      </c>
      <c r="Y1323" s="31"/>
      <c r="Z1323" s="57" t="s">
        <v>4367</v>
      </c>
      <c r="AA1323" s="128"/>
      <c r="AB1323" s="128"/>
      <c r="AC1323" s="31"/>
      <c r="AD1323" s="34"/>
      <c r="AE1323" s="59">
        <f t="shared" si="261"/>
        <v>0</v>
      </c>
      <c r="AF1323" s="62" t="e">
        <f t="shared" si="260"/>
        <v>#VALUE!</v>
      </c>
      <c r="AG1323" s="31"/>
      <c r="AH1323" s="31">
        <f t="shared" si="265"/>
        <v>0</v>
      </c>
      <c r="AI1323" s="31">
        <f t="shared" si="265"/>
        <v>0</v>
      </c>
      <c r="AJ1323" s="31">
        <f t="shared" si="265"/>
        <v>0</v>
      </c>
      <c r="AK1323" s="31">
        <f t="shared" si="265"/>
        <v>0</v>
      </c>
      <c r="AL1323" s="31">
        <f t="shared" si="265"/>
        <v>0</v>
      </c>
      <c r="AM1323" s="31">
        <f t="shared" si="265"/>
        <v>0</v>
      </c>
      <c r="AN1323" s="31">
        <f t="shared" si="265"/>
        <v>0</v>
      </c>
      <c r="AO1323" s="31">
        <f t="shared" si="265"/>
        <v>0</v>
      </c>
      <c r="AP1323" s="31">
        <f t="shared" si="265"/>
        <v>0</v>
      </c>
      <c r="AQ1323" s="31">
        <f t="shared" si="265"/>
        <v>0</v>
      </c>
      <c r="AR1323" s="31">
        <f t="shared" si="265"/>
        <v>0</v>
      </c>
      <c r="AS1323" s="31">
        <f t="shared" si="265"/>
        <v>0</v>
      </c>
      <c r="AT1323" s="31">
        <f t="shared" si="265"/>
        <v>0</v>
      </c>
      <c r="AU1323" s="31">
        <f t="shared" si="265"/>
        <v>0</v>
      </c>
      <c r="AV1323" s="31">
        <f t="shared" si="265"/>
        <v>0</v>
      </c>
      <c r="AW1323" s="31">
        <f t="shared" si="265"/>
        <v>0</v>
      </c>
      <c r="AX1323" s="31"/>
    </row>
    <row r="1324" spans="1:50" ht="61.5" hidden="1" customHeight="1" x14ac:dyDescent="0.25">
      <c r="A1324" s="30">
        <v>1319</v>
      </c>
      <c r="B1324" s="73" t="s">
        <v>1222</v>
      </c>
      <c r="C1324" s="66" t="s">
        <v>3077</v>
      </c>
      <c r="D1324" s="52" t="s">
        <v>3231</v>
      </c>
      <c r="E1324" s="98" t="s">
        <v>4740</v>
      </c>
      <c r="F1324" s="52" t="s">
        <v>3232</v>
      </c>
      <c r="G1324" s="52" t="s">
        <v>3233</v>
      </c>
      <c r="H1324" s="52" t="s">
        <v>15</v>
      </c>
      <c r="I1324" s="52" t="s">
        <v>36</v>
      </c>
      <c r="J1324" s="52" t="s">
        <v>1211</v>
      </c>
      <c r="K1324" s="52" t="s">
        <v>30</v>
      </c>
      <c r="L1324" s="52" t="s">
        <v>39</v>
      </c>
      <c r="M1324" s="52" t="s">
        <v>218</v>
      </c>
      <c r="N1324" s="52" t="s">
        <v>1211</v>
      </c>
      <c r="O1324" s="52" t="s">
        <v>219</v>
      </c>
      <c r="P1324" s="32"/>
      <c r="Q1324" s="52" t="s">
        <v>1211</v>
      </c>
      <c r="R1324" s="33">
        <f t="shared" si="259"/>
        <v>1</v>
      </c>
      <c r="S1324" s="53" t="str">
        <f t="shared" si="257"/>
        <v>Міноборони</v>
      </c>
      <c r="T1324" s="53"/>
      <c r="U1324" s="31"/>
      <c r="V1324" s="31"/>
      <c r="W1324" s="31"/>
      <c r="X1324" s="57" t="s">
        <v>4367</v>
      </c>
      <c r="Y1324" s="31"/>
      <c r="Z1324" s="31"/>
      <c r="AA1324" s="31"/>
      <c r="AB1324" s="31"/>
      <c r="AC1324" s="31"/>
      <c r="AD1324" s="34"/>
      <c r="AE1324" s="59">
        <f t="shared" si="261"/>
        <v>0</v>
      </c>
      <c r="AF1324" s="62" t="e">
        <f t="shared" si="260"/>
        <v>#VALUE!</v>
      </c>
      <c r="AG1324" s="31"/>
      <c r="AH1324" s="31">
        <f t="shared" si="265"/>
        <v>0</v>
      </c>
      <c r="AI1324" s="31">
        <f t="shared" si="265"/>
        <v>0</v>
      </c>
      <c r="AJ1324" s="31">
        <f t="shared" si="265"/>
        <v>0</v>
      </c>
      <c r="AK1324" s="31">
        <f t="shared" si="265"/>
        <v>0</v>
      </c>
      <c r="AL1324" s="31">
        <f t="shared" si="265"/>
        <v>0</v>
      </c>
      <c r="AM1324" s="31">
        <f t="shared" si="265"/>
        <v>0</v>
      </c>
      <c r="AN1324" s="31">
        <f t="shared" si="265"/>
        <v>0</v>
      </c>
      <c r="AO1324" s="31">
        <f t="shared" si="265"/>
        <v>0</v>
      </c>
      <c r="AP1324" s="31">
        <f t="shared" si="265"/>
        <v>0</v>
      </c>
      <c r="AQ1324" s="31">
        <f t="shared" si="265"/>
        <v>0</v>
      </c>
      <c r="AR1324" s="31">
        <f t="shared" si="265"/>
        <v>0</v>
      </c>
      <c r="AS1324" s="31">
        <f t="shared" si="265"/>
        <v>0</v>
      </c>
      <c r="AT1324" s="31">
        <f t="shared" si="265"/>
        <v>0</v>
      </c>
      <c r="AU1324" s="31">
        <f t="shared" si="265"/>
        <v>0</v>
      </c>
      <c r="AV1324" s="31">
        <f t="shared" si="265"/>
        <v>0</v>
      </c>
      <c r="AW1324" s="31">
        <f t="shared" si="265"/>
        <v>0</v>
      </c>
      <c r="AX1324" s="31"/>
    </row>
    <row r="1325" spans="1:50" ht="61.5" hidden="1" customHeight="1" x14ac:dyDescent="0.25">
      <c r="A1325" s="30">
        <v>1320</v>
      </c>
      <c r="B1325" s="73" t="s">
        <v>1222</v>
      </c>
      <c r="C1325" s="66" t="s">
        <v>3077</v>
      </c>
      <c r="D1325" s="31"/>
      <c r="E1325" s="98" t="s">
        <v>4740</v>
      </c>
      <c r="F1325" s="52" t="s">
        <v>3232</v>
      </c>
      <c r="G1325" s="52" t="s">
        <v>3234</v>
      </c>
      <c r="H1325" s="52" t="s">
        <v>156</v>
      </c>
      <c r="I1325" s="52" t="s">
        <v>160</v>
      </c>
      <c r="J1325" s="52" t="s">
        <v>1211</v>
      </c>
      <c r="K1325" s="52" t="s">
        <v>30</v>
      </c>
      <c r="L1325" s="52" t="s">
        <v>39</v>
      </c>
      <c r="M1325" s="52" t="s">
        <v>3235</v>
      </c>
      <c r="N1325" s="52" t="s">
        <v>1213</v>
      </c>
      <c r="O1325" s="52" t="s">
        <v>219</v>
      </c>
      <c r="P1325" s="32"/>
      <c r="Q1325" s="52" t="s">
        <v>1211</v>
      </c>
      <c r="R1325" s="33">
        <f t="shared" si="259"/>
        <v>1</v>
      </c>
      <c r="S1325" s="53" t="str">
        <f t="shared" si="257"/>
        <v>Міноборони</v>
      </c>
      <c r="T1325" s="53"/>
      <c r="U1325" s="31"/>
      <c r="V1325" s="31"/>
      <c r="W1325" s="31"/>
      <c r="X1325" s="57" t="s">
        <v>4367</v>
      </c>
      <c r="Y1325" s="31"/>
      <c r="Z1325" s="31"/>
      <c r="AA1325" s="31"/>
      <c r="AB1325" s="31"/>
      <c r="AC1325" s="31"/>
      <c r="AD1325" s="34"/>
      <c r="AE1325" s="59">
        <f t="shared" si="261"/>
        <v>0</v>
      </c>
      <c r="AF1325" s="62" t="e">
        <f t="shared" si="260"/>
        <v>#VALUE!</v>
      </c>
      <c r="AG1325" s="31"/>
      <c r="AH1325" s="31">
        <f t="shared" si="265"/>
        <v>0</v>
      </c>
      <c r="AI1325" s="31">
        <f t="shared" si="265"/>
        <v>0</v>
      </c>
      <c r="AJ1325" s="31">
        <f t="shared" si="265"/>
        <v>0</v>
      </c>
      <c r="AK1325" s="31">
        <f t="shared" si="265"/>
        <v>0</v>
      </c>
      <c r="AL1325" s="31">
        <f t="shared" si="265"/>
        <v>0</v>
      </c>
      <c r="AM1325" s="31">
        <f t="shared" si="265"/>
        <v>0</v>
      </c>
      <c r="AN1325" s="31">
        <f t="shared" si="265"/>
        <v>0</v>
      </c>
      <c r="AO1325" s="31">
        <f t="shared" si="265"/>
        <v>0</v>
      </c>
      <c r="AP1325" s="31">
        <f t="shared" si="265"/>
        <v>0</v>
      </c>
      <c r="AQ1325" s="31">
        <f t="shared" si="265"/>
        <v>0</v>
      </c>
      <c r="AR1325" s="31">
        <f t="shared" si="265"/>
        <v>0</v>
      </c>
      <c r="AS1325" s="31">
        <f t="shared" si="265"/>
        <v>0</v>
      </c>
      <c r="AT1325" s="31">
        <f t="shared" si="265"/>
        <v>0</v>
      </c>
      <c r="AU1325" s="31">
        <f t="shared" si="265"/>
        <v>0</v>
      </c>
      <c r="AV1325" s="31">
        <f t="shared" si="265"/>
        <v>0</v>
      </c>
      <c r="AW1325" s="31">
        <f t="shared" si="265"/>
        <v>0</v>
      </c>
      <c r="AX1325" s="31"/>
    </row>
    <row r="1326" spans="1:50" ht="61.5" hidden="1" customHeight="1" x14ac:dyDescent="0.25">
      <c r="A1326" s="30">
        <v>1321</v>
      </c>
      <c r="B1326" s="73" t="s">
        <v>1222</v>
      </c>
      <c r="C1326" s="66" t="s">
        <v>3077</v>
      </c>
      <c r="D1326" s="31"/>
      <c r="E1326" s="98" t="s">
        <v>4740</v>
      </c>
      <c r="F1326" s="52" t="s">
        <v>3232</v>
      </c>
      <c r="G1326" s="52" t="s">
        <v>3236</v>
      </c>
      <c r="H1326" s="52" t="s">
        <v>193</v>
      </c>
      <c r="I1326" s="52" t="s">
        <v>193</v>
      </c>
      <c r="J1326" s="52" t="s">
        <v>1215</v>
      </c>
      <c r="K1326" s="52" t="s">
        <v>30</v>
      </c>
      <c r="L1326" s="52" t="s">
        <v>39</v>
      </c>
      <c r="M1326" s="52" t="s">
        <v>226</v>
      </c>
      <c r="N1326" s="52" t="s">
        <v>227</v>
      </c>
      <c r="O1326" s="52" t="s">
        <v>219</v>
      </c>
      <c r="P1326" s="32"/>
      <c r="Q1326" s="52" t="s">
        <v>1215</v>
      </c>
      <c r="R1326" s="33">
        <f t="shared" si="259"/>
        <v>2</v>
      </c>
      <c r="S1326" s="53" t="str">
        <f t="shared" si="257"/>
        <v>Міноборони</v>
      </c>
      <c r="T1326" s="53"/>
      <c r="U1326" s="31"/>
      <c r="V1326" s="31"/>
      <c r="W1326" s="31"/>
      <c r="X1326" s="57" t="s">
        <v>4367</v>
      </c>
      <c r="Y1326" s="31"/>
      <c r="Z1326" s="31"/>
      <c r="AA1326" s="31"/>
      <c r="AB1326" s="31"/>
      <c r="AC1326" s="31"/>
      <c r="AD1326" s="34"/>
      <c r="AE1326" s="59">
        <f t="shared" si="261"/>
        <v>0</v>
      </c>
      <c r="AF1326" s="62" t="e">
        <f t="shared" si="260"/>
        <v>#VALUE!</v>
      </c>
      <c r="AG1326" s="31"/>
      <c r="AH1326" s="31">
        <f t="shared" si="265"/>
        <v>0</v>
      </c>
      <c r="AI1326" s="31">
        <f t="shared" si="265"/>
        <v>0</v>
      </c>
      <c r="AJ1326" s="31">
        <f t="shared" si="265"/>
        <v>0</v>
      </c>
      <c r="AK1326" s="31">
        <f t="shared" si="265"/>
        <v>0</v>
      </c>
      <c r="AL1326" s="31">
        <f t="shared" si="265"/>
        <v>0</v>
      </c>
      <c r="AM1326" s="31">
        <f t="shared" si="265"/>
        <v>0</v>
      </c>
      <c r="AN1326" s="31">
        <f t="shared" si="265"/>
        <v>0</v>
      </c>
      <c r="AO1326" s="31">
        <f t="shared" si="265"/>
        <v>0</v>
      </c>
      <c r="AP1326" s="31">
        <f t="shared" si="265"/>
        <v>0</v>
      </c>
      <c r="AQ1326" s="31">
        <f t="shared" si="265"/>
        <v>0</v>
      </c>
      <c r="AR1326" s="31">
        <f t="shared" si="265"/>
        <v>0</v>
      </c>
      <c r="AS1326" s="31">
        <f t="shared" si="265"/>
        <v>0</v>
      </c>
      <c r="AT1326" s="31">
        <f t="shared" si="265"/>
        <v>0</v>
      </c>
      <c r="AU1326" s="31">
        <f t="shared" si="265"/>
        <v>0</v>
      </c>
      <c r="AV1326" s="31">
        <f t="shared" si="265"/>
        <v>0</v>
      </c>
      <c r="AW1326" s="31">
        <f t="shared" si="265"/>
        <v>0</v>
      </c>
      <c r="AX1326" s="31"/>
    </row>
    <row r="1327" spans="1:50" ht="61.5" hidden="1" customHeight="1" x14ac:dyDescent="0.25">
      <c r="A1327" s="30">
        <v>1322</v>
      </c>
      <c r="B1327" s="73" t="s">
        <v>1222</v>
      </c>
      <c r="C1327" s="66" t="s">
        <v>3077</v>
      </c>
      <c r="D1327" s="31"/>
      <c r="E1327" s="98" t="s">
        <v>4740</v>
      </c>
      <c r="F1327" s="52" t="s">
        <v>3232</v>
      </c>
      <c r="G1327" s="52" t="s">
        <v>3237</v>
      </c>
      <c r="H1327" s="52" t="s">
        <v>193</v>
      </c>
      <c r="I1327" s="52" t="s">
        <v>28</v>
      </c>
      <c r="J1327" s="52" t="s">
        <v>1211</v>
      </c>
      <c r="K1327" s="52" t="s">
        <v>30</v>
      </c>
      <c r="L1327" s="52" t="s">
        <v>39</v>
      </c>
      <c r="M1327" s="52" t="s">
        <v>3238</v>
      </c>
      <c r="N1327" s="52" t="s">
        <v>3239</v>
      </c>
      <c r="O1327" s="52" t="s">
        <v>3240</v>
      </c>
      <c r="P1327" s="32"/>
      <c r="Q1327" s="52" t="s">
        <v>1211</v>
      </c>
      <c r="R1327" s="33">
        <f t="shared" si="259"/>
        <v>1</v>
      </c>
      <c r="S1327" s="53" t="str">
        <f t="shared" si="257"/>
        <v>Міноборони</v>
      </c>
      <c r="T1327" s="53"/>
      <c r="U1327" s="31"/>
      <c r="V1327" s="31"/>
      <c r="W1327" s="31"/>
      <c r="X1327" s="57" t="s">
        <v>4367</v>
      </c>
      <c r="Y1327" s="57" t="s">
        <v>4367</v>
      </c>
      <c r="Z1327" s="31"/>
      <c r="AA1327" s="31"/>
      <c r="AB1327" s="31"/>
      <c r="AC1327" s="31"/>
      <c r="AD1327" s="34"/>
      <c r="AE1327" s="59">
        <f t="shared" si="261"/>
        <v>0</v>
      </c>
      <c r="AF1327" s="62" t="e">
        <f t="shared" si="260"/>
        <v>#VALUE!</v>
      </c>
      <c r="AG1327" s="31"/>
      <c r="AH1327" s="31">
        <f t="shared" si="265"/>
        <v>0</v>
      </c>
      <c r="AI1327" s="31">
        <f t="shared" si="265"/>
        <v>0</v>
      </c>
      <c r="AJ1327" s="31">
        <f t="shared" si="265"/>
        <v>0</v>
      </c>
      <c r="AK1327" s="31">
        <f t="shared" si="265"/>
        <v>0</v>
      </c>
      <c r="AL1327" s="31">
        <f t="shared" si="265"/>
        <v>0</v>
      </c>
      <c r="AM1327" s="31">
        <f t="shared" si="265"/>
        <v>0</v>
      </c>
      <c r="AN1327" s="31">
        <f t="shared" si="265"/>
        <v>0</v>
      </c>
      <c r="AO1327" s="31">
        <f t="shared" si="265"/>
        <v>0</v>
      </c>
      <c r="AP1327" s="31">
        <f t="shared" si="265"/>
        <v>0</v>
      </c>
      <c r="AQ1327" s="31">
        <f t="shared" si="265"/>
        <v>0</v>
      </c>
      <c r="AR1327" s="31">
        <f t="shared" si="265"/>
        <v>0</v>
      </c>
      <c r="AS1327" s="31">
        <f t="shared" si="265"/>
        <v>0</v>
      </c>
      <c r="AT1327" s="31">
        <f t="shared" si="265"/>
        <v>0</v>
      </c>
      <c r="AU1327" s="31">
        <f t="shared" si="265"/>
        <v>0</v>
      </c>
      <c r="AV1327" s="31">
        <f t="shared" si="265"/>
        <v>0</v>
      </c>
      <c r="AW1327" s="31">
        <f t="shared" si="265"/>
        <v>0</v>
      </c>
      <c r="AX1327" s="31"/>
    </row>
    <row r="1328" spans="1:50" ht="61.5" hidden="1" customHeight="1" x14ac:dyDescent="0.25">
      <c r="A1328" s="30">
        <v>1323</v>
      </c>
      <c r="B1328" s="73" t="s">
        <v>1222</v>
      </c>
      <c r="C1328" s="66" t="s">
        <v>3077</v>
      </c>
      <c r="D1328" s="31"/>
      <c r="E1328" s="98" t="s">
        <v>4740</v>
      </c>
      <c r="F1328" s="52" t="s">
        <v>3232</v>
      </c>
      <c r="G1328" s="52" t="s">
        <v>3241</v>
      </c>
      <c r="H1328" s="52" t="s">
        <v>15</v>
      </c>
      <c r="I1328" s="52" t="s">
        <v>16</v>
      </c>
      <c r="J1328" s="52" t="s">
        <v>1211</v>
      </c>
      <c r="K1328" s="52" t="s">
        <v>30</v>
      </c>
      <c r="L1328" s="52" t="s">
        <v>39</v>
      </c>
      <c r="M1328" s="52" t="s">
        <v>1163</v>
      </c>
      <c r="N1328" s="52" t="s">
        <v>1211</v>
      </c>
      <c r="O1328" s="52" t="s">
        <v>1228</v>
      </c>
      <c r="P1328" s="32"/>
      <c r="Q1328" s="52" t="s">
        <v>1211</v>
      </c>
      <c r="R1328" s="33">
        <f t="shared" si="259"/>
        <v>1</v>
      </c>
      <c r="S1328" s="53" t="str">
        <f t="shared" si="257"/>
        <v>Міноборони</v>
      </c>
      <c r="T1328" s="53"/>
      <c r="U1328" s="31"/>
      <c r="V1328" s="31"/>
      <c r="W1328" s="31"/>
      <c r="X1328" s="57" t="s">
        <v>4367</v>
      </c>
      <c r="Y1328" s="31"/>
      <c r="Z1328" s="57" t="s">
        <v>4367</v>
      </c>
      <c r="AA1328" s="128"/>
      <c r="AB1328" s="128"/>
      <c r="AC1328" s="31"/>
      <c r="AD1328" s="34"/>
      <c r="AE1328" s="59">
        <f t="shared" si="261"/>
        <v>0</v>
      </c>
      <c r="AF1328" s="62" t="e">
        <f t="shared" si="260"/>
        <v>#VALUE!</v>
      </c>
      <c r="AG1328" s="31"/>
      <c r="AH1328" s="31">
        <f t="shared" si="265"/>
        <v>0</v>
      </c>
      <c r="AI1328" s="31">
        <f t="shared" si="265"/>
        <v>0</v>
      </c>
      <c r="AJ1328" s="31">
        <f t="shared" si="265"/>
        <v>0</v>
      </c>
      <c r="AK1328" s="31">
        <f t="shared" si="265"/>
        <v>0</v>
      </c>
      <c r="AL1328" s="31">
        <f t="shared" si="265"/>
        <v>0</v>
      </c>
      <c r="AM1328" s="31">
        <f t="shared" si="265"/>
        <v>0</v>
      </c>
      <c r="AN1328" s="31">
        <f t="shared" si="265"/>
        <v>0</v>
      </c>
      <c r="AO1328" s="31">
        <f t="shared" si="265"/>
        <v>0</v>
      </c>
      <c r="AP1328" s="31">
        <f t="shared" si="265"/>
        <v>0</v>
      </c>
      <c r="AQ1328" s="31">
        <f t="shared" si="265"/>
        <v>0</v>
      </c>
      <c r="AR1328" s="31">
        <f t="shared" si="265"/>
        <v>0</v>
      </c>
      <c r="AS1328" s="31">
        <f t="shared" si="265"/>
        <v>0</v>
      </c>
      <c r="AT1328" s="31">
        <f t="shared" si="265"/>
        <v>0</v>
      </c>
      <c r="AU1328" s="31">
        <f t="shared" si="265"/>
        <v>0</v>
      </c>
      <c r="AV1328" s="31">
        <f t="shared" si="265"/>
        <v>0</v>
      </c>
      <c r="AW1328" s="31">
        <f t="shared" si="265"/>
        <v>0</v>
      </c>
      <c r="AX1328" s="31"/>
    </row>
    <row r="1329" spans="1:50" ht="61.5" hidden="1" customHeight="1" x14ac:dyDescent="0.25">
      <c r="A1329" s="30">
        <v>1324</v>
      </c>
      <c r="B1329" s="73" t="s">
        <v>1222</v>
      </c>
      <c r="C1329" s="66" t="s">
        <v>3077</v>
      </c>
      <c r="D1329" s="31"/>
      <c r="E1329" s="98" t="s">
        <v>4740</v>
      </c>
      <c r="F1329" s="52" t="s">
        <v>3232</v>
      </c>
      <c r="G1329" s="52" t="s">
        <v>3242</v>
      </c>
      <c r="H1329" s="52" t="s">
        <v>15</v>
      </c>
      <c r="I1329" s="52" t="s">
        <v>16</v>
      </c>
      <c r="J1329" s="52" t="s">
        <v>1211</v>
      </c>
      <c r="K1329" s="52" t="s">
        <v>30</v>
      </c>
      <c r="L1329" s="52" t="s">
        <v>39</v>
      </c>
      <c r="M1329" s="52" t="s">
        <v>3243</v>
      </c>
      <c r="N1329" s="52" t="s">
        <v>1211</v>
      </c>
      <c r="O1329" s="52" t="s">
        <v>1231</v>
      </c>
      <c r="P1329" s="32"/>
      <c r="Q1329" s="52" t="s">
        <v>1211</v>
      </c>
      <c r="R1329" s="33">
        <f t="shared" si="259"/>
        <v>1</v>
      </c>
      <c r="S1329" s="53" t="str">
        <f t="shared" si="257"/>
        <v>Міноборони</v>
      </c>
      <c r="T1329" s="53"/>
      <c r="U1329" s="31"/>
      <c r="V1329" s="31"/>
      <c r="W1329" s="31"/>
      <c r="X1329" s="57" t="s">
        <v>4367</v>
      </c>
      <c r="Y1329" s="31"/>
      <c r="Z1329" s="57" t="s">
        <v>4367</v>
      </c>
      <c r="AA1329" s="128"/>
      <c r="AB1329" s="128"/>
      <c r="AC1329" s="31"/>
      <c r="AD1329" s="34"/>
      <c r="AE1329" s="59">
        <f t="shared" si="261"/>
        <v>0</v>
      </c>
      <c r="AF1329" s="62" t="e">
        <f t="shared" si="260"/>
        <v>#VALUE!</v>
      </c>
      <c r="AG1329" s="31"/>
      <c r="AH1329" s="31">
        <f t="shared" si="265"/>
        <v>0</v>
      </c>
      <c r="AI1329" s="31">
        <f t="shared" si="265"/>
        <v>0</v>
      </c>
      <c r="AJ1329" s="31">
        <f t="shared" si="265"/>
        <v>0</v>
      </c>
      <c r="AK1329" s="31">
        <f t="shared" si="265"/>
        <v>0</v>
      </c>
      <c r="AL1329" s="31">
        <f t="shared" si="265"/>
        <v>0</v>
      </c>
      <c r="AM1329" s="31">
        <f t="shared" si="265"/>
        <v>0</v>
      </c>
      <c r="AN1329" s="31">
        <f t="shared" si="265"/>
        <v>0</v>
      </c>
      <c r="AO1329" s="31">
        <f t="shared" si="265"/>
        <v>0</v>
      </c>
      <c r="AP1329" s="31">
        <f t="shared" si="265"/>
        <v>0</v>
      </c>
      <c r="AQ1329" s="31">
        <f t="shared" si="265"/>
        <v>0</v>
      </c>
      <c r="AR1329" s="31">
        <f t="shared" si="265"/>
        <v>0</v>
      </c>
      <c r="AS1329" s="31">
        <f t="shared" si="265"/>
        <v>0</v>
      </c>
      <c r="AT1329" s="31">
        <f t="shared" si="265"/>
        <v>0</v>
      </c>
      <c r="AU1329" s="31">
        <f t="shared" si="265"/>
        <v>0</v>
      </c>
      <c r="AV1329" s="31">
        <f t="shared" si="265"/>
        <v>0</v>
      </c>
      <c r="AW1329" s="31">
        <f t="shared" ref="AW1329" si="266">IF(ISNUMBER(FIND($AD1329,AW$5)),$AD1329,"")</f>
        <v>0</v>
      </c>
      <c r="AX1329" s="31"/>
    </row>
    <row r="1330" spans="1:50" ht="61.5" hidden="1" customHeight="1" x14ac:dyDescent="0.25">
      <c r="A1330" s="30">
        <v>1325</v>
      </c>
      <c r="B1330" s="73" t="s">
        <v>1222</v>
      </c>
      <c r="C1330" s="66" t="s">
        <v>3077</v>
      </c>
      <c r="D1330" s="31"/>
      <c r="E1330" s="98" t="s">
        <v>4740</v>
      </c>
      <c r="F1330" s="52" t="s">
        <v>3232</v>
      </c>
      <c r="G1330" s="52" t="s">
        <v>3244</v>
      </c>
      <c r="H1330" s="52" t="s">
        <v>15</v>
      </c>
      <c r="I1330" s="52" t="s">
        <v>16</v>
      </c>
      <c r="J1330" s="52" t="s">
        <v>1211</v>
      </c>
      <c r="K1330" s="52" t="s">
        <v>30</v>
      </c>
      <c r="L1330" s="52" t="s">
        <v>39</v>
      </c>
      <c r="M1330" s="52" t="s">
        <v>3245</v>
      </c>
      <c r="N1330" s="52" t="s">
        <v>1211</v>
      </c>
      <c r="O1330" s="52" t="s">
        <v>1234</v>
      </c>
      <c r="P1330" s="32"/>
      <c r="Q1330" s="52" t="s">
        <v>1211</v>
      </c>
      <c r="R1330" s="33">
        <f t="shared" si="259"/>
        <v>1</v>
      </c>
      <c r="S1330" s="53" t="str">
        <f t="shared" si="257"/>
        <v>Міноборони</v>
      </c>
      <c r="T1330" s="53"/>
      <c r="U1330" s="31"/>
      <c r="V1330" s="31"/>
      <c r="W1330" s="31"/>
      <c r="X1330" s="57" t="s">
        <v>4367</v>
      </c>
      <c r="Y1330" s="31"/>
      <c r="Z1330" s="57" t="s">
        <v>4367</v>
      </c>
      <c r="AA1330" s="128"/>
      <c r="AB1330" s="128"/>
      <c r="AC1330" s="31"/>
      <c r="AD1330" s="34"/>
      <c r="AE1330" s="59">
        <f t="shared" si="261"/>
        <v>0</v>
      </c>
      <c r="AF1330" s="62" t="e">
        <f t="shared" si="260"/>
        <v>#VALUE!</v>
      </c>
      <c r="AG1330" s="31"/>
      <c r="AH1330" s="31">
        <f t="shared" ref="AH1330:AW1345" si="267">IF(ISNUMBER(FIND($AD1330,AH$5)),$AD1330,"")</f>
        <v>0</v>
      </c>
      <c r="AI1330" s="31">
        <f t="shared" si="267"/>
        <v>0</v>
      </c>
      <c r="AJ1330" s="31">
        <f t="shared" si="267"/>
        <v>0</v>
      </c>
      <c r="AK1330" s="31">
        <f t="shared" si="267"/>
        <v>0</v>
      </c>
      <c r="AL1330" s="31">
        <f t="shared" si="267"/>
        <v>0</v>
      </c>
      <c r="AM1330" s="31">
        <f t="shared" si="267"/>
        <v>0</v>
      </c>
      <c r="AN1330" s="31">
        <f t="shared" si="267"/>
        <v>0</v>
      </c>
      <c r="AO1330" s="31">
        <f t="shared" si="267"/>
        <v>0</v>
      </c>
      <c r="AP1330" s="31">
        <f t="shared" si="267"/>
        <v>0</v>
      </c>
      <c r="AQ1330" s="31">
        <f t="shared" si="267"/>
        <v>0</v>
      </c>
      <c r="AR1330" s="31">
        <f t="shared" si="267"/>
        <v>0</v>
      </c>
      <c r="AS1330" s="31">
        <f t="shared" si="267"/>
        <v>0</v>
      </c>
      <c r="AT1330" s="31">
        <f t="shared" si="267"/>
        <v>0</v>
      </c>
      <c r="AU1330" s="31">
        <f t="shared" si="267"/>
        <v>0</v>
      </c>
      <c r="AV1330" s="31">
        <f t="shared" si="267"/>
        <v>0</v>
      </c>
      <c r="AW1330" s="31">
        <f t="shared" si="267"/>
        <v>0</v>
      </c>
      <c r="AX1330" s="31"/>
    </row>
    <row r="1331" spans="1:50" ht="61.5" hidden="1" customHeight="1" x14ac:dyDescent="0.25">
      <c r="A1331" s="30">
        <v>1326</v>
      </c>
      <c r="B1331" s="73" t="s">
        <v>1222</v>
      </c>
      <c r="C1331" s="66" t="s">
        <v>3077</v>
      </c>
      <c r="D1331" s="31"/>
      <c r="E1331" s="98" t="s">
        <v>4740</v>
      </c>
      <c r="F1331" s="52" t="s">
        <v>3232</v>
      </c>
      <c r="G1331" s="52" t="s">
        <v>3246</v>
      </c>
      <c r="H1331" s="52" t="s">
        <v>15</v>
      </c>
      <c r="I1331" s="52" t="s">
        <v>16</v>
      </c>
      <c r="J1331" s="52" t="s">
        <v>1211</v>
      </c>
      <c r="K1331" s="52" t="s">
        <v>30</v>
      </c>
      <c r="L1331" s="52" t="s">
        <v>39</v>
      </c>
      <c r="M1331" s="52" t="s">
        <v>3247</v>
      </c>
      <c r="N1331" s="52" t="s">
        <v>1211</v>
      </c>
      <c r="O1331" s="52" t="s">
        <v>1237</v>
      </c>
      <c r="P1331" s="32"/>
      <c r="Q1331" s="52" t="s">
        <v>1211</v>
      </c>
      <c r="R1331" s="33">
        <f t="shared" si="259"/>
        <v>1</v>
      </c>
      <c r="S1331" s="53" t="str">
        <f t="shared" si="257"/>
        <v>Міноборони</v>
      </c>
      <c r="T1331" s="53"/>
      <c r="U1331" s="31"/>
      <c r="V1331" s="31"/>
      <c r="W1331" s="31"/>
      <c r="X1331" s="57" t="s">
        <v>4367</v>
      </c>
      <c r="Y1331" s="31"/>
      <c r="Z1331" s="57" t="s">
        <v>4367</v>
      </c>
      <c r="AA1331" s="128"/>
      <c r="AB1331" s="128"/>
      <c r="AC1331" s="31"/>
      <c r="AD1331" s="34"/>
      <c r="AE1331" s="59">
        <f t="shared" si="261"/>
        <v>0</v>
      </c>
      <c r="AF1331" s="62" t="e">
        <f t="shared" si="260"/>
        <v>#VALUE!</v>
      </c>
      <c r="AG1331" s="31"/>
      <c r="AH1331" s="31">
        <f t="shared" si="267"/>
        <v>0</v>
      </c>
      <c r="AI1331" s="31">
        <f t="shared" si="267"/>
        <v>0</v>
      </c>
      <c r="AJ1331" s="31">
        <f t="shared" si="267"/>
        <v>0</v>
      </c>
      <c r="AK1331" s="31">
        <f t="shared" si="267"/>
        <v>0</v>
      </c>
      <c r="AL1331" s="31">
        <f t="shared" si="267"/>
        <v>0</v>
      </c>
      <c r="AM1331" s="31">
        <f t="shared" si="267"/>
        <v>0</v>
      </c>
      <c r="AN1331" s="31">
        <f t="shared" si="267"/>
        <v>0</v>
      </c>
      <c r="AO1331" s="31">
        <f t="shared" si="267"/>
        <v>0</v>
      </c>
      <c r="AP1331" s="31">
        <f t="shared" si="267"/>
        <v>0</v>
      </c>
      <c r="AQ1331" s="31">
        <f t="shared" si="267"/>
        <v>0</v>
      </c>
      <c r="AR1331" s="31">
        <f t="shared" si="267"/>
        <v>0</v>
      </c>
      <c r="AS1331" s="31">
        <f t="shared" si="267"/>
        <v>0</v>
      </c>
      <c r="AT1331" s="31">
        <f t="shared" si="267"/>
        <v>0</v>
      </c>
      <c r="AU1331" s="31">
        <f t="shared" si="267"/>
        <v>0</v>
      </c>
      <c r="AV1331" s="31">
        <f t="shared" si="267"/>
        <v>0</v>
      </c>
      <c r="AW1331" s="31">
        <f t="shared" si="267"/>
        <v>0</v>
      </c>
      <c r="AX1331" s="31"/>
    </row>
    <row r="1332" spans="1:50" ht="61.5" hidden="1" customHeight="1" x14ac:dyDescent="0.25">
      <c r="A1332" s="30">
        <v>1327</v>
      </c>
      <c r="B1332" s="73" t="s">
        <v>1222</v>
      </c>
      <c r="C1332" s="66" t="s">
        <v>3077</v>
      </c>
      <c r="D1332" s="31"/>
      <c r="E1332" s="98" t="s">
        <v>4740</v>
      </c>
      <c r="F1332" s="52" t="s">
        <v>3232</v>
      </c>
      <c r="G1332" s="52" t="s">
        <v>3248</v>
      </c>
      <c r="H1332" s="52" t="s">
        <v>15</v>
      </c>
      <c r="I1332" s="52" t="s">
        <v>16</v>
      </c>
      <c r="J1332" s="52" t="s">
        <v>1211</v>
      </c>
      <c r="K1332" s="52" t="s">
        <v>30</v>
      </c>
      <c r="L1332" s="52" t="s">
        <v>39</v>
      </c>
      <c r="M1332" s="52" t="s">
        <v>3249</v>
      </c>
      <c r="N1332" s="52" t="s">
        <v>1211</v>
      </c>
      <c r="O1332" s="52" t="s">
        <v>1240</v>
      </c>
      <c r="P1332" s="32"/>
      <c r="Q1332" s="52" t="s">
        <v>1211</v>
      </c>
      <c r="R1332" s="33">
        <f t="shared" si="259"/>
        <v>1</v>
      </c>
      <c r="S1332" s="53" t="str">
        <f t="shared" si="257"/>
        <v>Міноборони</v>
      </c>
      <c r="T1332" s="53"/>
      <c r="U1332" s="31"/>
      <c r="V1332" s="31"/>
      <c r="W1332" s="31"/>
      <c r="X1332" s="57" t="s">
        <v>4367</v>
      </c>
      <c r="Y1332" s="31"/>
      <c r="Z1332" s="57" t="s">
        <v>4367</v>
      </c>
      <c r="AA1332" s="128"/>
      <c r="AB1332" s="128"/>
      <c r="AC1332" s="31"/>
      <c r="AD1332" s="34"/>
      <c r="AE1332" s="59">
        <f t="shared" si="261"/>
        <v>0</v>
      </c>
      <c r="AF1332" s="62" t="e">
        <f t="shared" si="260"/>
        <v>#VALUE!</v>
      </c>
      <c r="AG1332" s="31"/>
      <c r="AH1332" s="31">
        <f t="shared" si="267"/>
        <v>0</v>
      </c>
      <c r="AI1332" s="31">
        <f t="shared" si="267"/>
        <v>0</v>
      </c>
      <c r="AJ1332" s="31">
        <f t="shared" si="267"/>
        <v>0</v>
      </c>
      <c r="AK1332" s="31">
        <f t="shared" si="267"/>
        <v>0</v>
      </c>
      <c r="AL1332" s="31">
        <f t="shared" si="267"/>
        <v>0</v>
      </c>
      <c r="AM1332" s="31">
        <f t="shared" si="267"/>
        <v>0</v>
      </c>
      <c r="AN1332" s="31">
        <f t="shared" si="267"/>
        <v>0</v>
      </c>
      <c r="AO1332" s="31">
        <f t="shared" si="267"/>
        <v>0</v>
      </c>
      <c r="AP1332" s="31">
        <f t="shared" si="267"/>
        <v>0</v>
      </c>
      <c r="AQ1332" s="31">
        <f t="shared" si="267"/>
        <v>0</v>
      </c>
      <c r="AR1332" s="31">
        <f t="shared" si="267"/>
        <v>0</v>
      </c>
      <c r="AS1332" s="31">
        <f t="shared" si="267"/>
        <v>0</v>
      </c>
      <c r="AT1332" s="31">
        <f t="shared" si="267"/>
        <v>0</v>
      </c>
      <c r="AU1332" s="31">
        <f t="shared" si="267"/>
        <v>0</v>
      </c>
      <c r="AV1332" s="31">
        <f t="shared" si="267"/>
        <v>0</v>
      </c>
      <c r="AW1332" s="31">
        <f t="shared" si="267"/>
        <v>0</v>
      </c>
      <c r="AX1332" s="31"/>
    </row>
    <row r="1333" spans="1:50" ht="61.5" hidden="1" customHeight="1" x14ac:dyDescent="0.25">
      <c r="A1333" s="30">
        <v>1328</v>
      </c>
      <c r="B1333" s="73" t="s">
        <v>1222</v>
      </c>
      <c r="C1333" s="66" t="s">
        <v>3077</v>
      </c>
      <c r="D1333" s="31"/>
      <c r="E1333" s="98" t="s">
        <v>4741</v>
      </c>
      <c r="F1333" s="52" t="s">
        <v>3250</v>
      </c>
      <c r="G1333" s="52" t="s">
        <v>3251</v>
      </c>
      <c r="H1333" s="52" t="s">
        <v>15</v>
      </c>
      <c r="I1333" s="52" t="s">
        <v>36</v>
      </c>
      <c r="J1333" s="52" t="s">
        <v>1211</v>
      </c>
      <c r="K1333" s="52" t="s">
        <v>30</v>
      </c>
      <c r="L1333" s="52" t="s">
        <v>39</v>
      </c>
      <c r="M1333" s="52" t="s">
        <v>260</v>
      </c>
      <c r="N1333" s="52" t="s">
        <v>1211</v>
      </c>
      <c r="O1333" s="52" t="s">
        <v>261</v>
      </c>
      <c r="P1333" s="32"/>
      <c r="Q1333" s="52" t="s">
        <v>1211</v>
      </c>
      <c r="R1333" s="33">
        <f t="shared" si="259"/>
        <v>1</v>
      </c>
      <c r="S1333" s="53" t="str">
        <f t="shared" si="257"/>
        <v>Міноборони</v>
      </c>
      <c r="T1333" s="53"/>
      <c r="U1333" s="31"/>
      <c r="V1333" s="31"/>
      <c r="W1333" s="31"/>
      <c r="X1333" s="57" t="s">
        <v>4367</v>
      </c>
      <c r="Y1333" s="31"/>
      <c r="Z1333" s="31"/>
      <c r="AA1333" s="31"/>
      <c r="AB1333" s="31"/>
      <c r="AC1333" s="31"/>
      <c r="AD1333" s="34"/>
      <c r="AE1333" s="59">
        <f t="shared" si="261"/>
        <v>0</v>
      </c>
      <c r="AF1333" s="62" t="e">
        <f t="shared" si="260"/>
        <v>#VALUE!</v>
      </c>
      <c r="AG1333" s="31"/>
      <c r="AH1333" s="31">
        <f t="shared" si="267"/>
        <v>0</v>
      </c>
      <c r="AI1333" s="31">
        <f t="shared" si="267"/>
        <v>0</v>
      </c>
      <c r="AJ1333" s="31">
        <f t="shared" si="267"/>
        <v>0</v>
      </c>
      <c r="AK1333" s="31">
        <f t="shared" si="267"/>
        <v>0</v>
      </c>
      <c r="AL1333" s="31">
        <f t="shared" si="267"/>
        <v>0</v>
      </c>
      <c r="AM1333" s="31">
        <f t="shared" si="267"/>
        <v>0</v>
      </c>
      <c r="AN1333" s="31">
        <f t="shared" si="267"/>
        <v>0</v>
      </c>
      <c r="AO1333" s="31">
        <f t="shared" si="267"/>
        <v>0</v>
      </c>
      <c r="AP1333" s="31">
        <f t="shared" si="267"/>
        <v>0</v>
      </c>
      <c r="AQ1333" s="31">
        <f t="shared" si="267"/>
        <v>0</v>
      </c>
      <c r="AR1333" s="31">
        <f t="shared" si="267"/>
        <v>0</v>
      </c>
      <c r="AS1333" s="31">
        <f t="shared" si="267"/>
        <v>0</v>
      </c>
      <c r="AT1333" s="31">
        <f t="shared" si="267"/>
        <v>0</v>
      </c>
      <c r="AU1333" s="31">
        <f t="shared" si="267"/>
        <v>0</v>
      </c>
      <c r="AV1333" s="31">
        <f t="shared" si="267"/>
        <v>0</v>
      </c>
      <c r="AW1333" s="31">
        <f t="shared" si="267"/>
        <v>0</v>
      </c>
      <c r="AX1333" s="31"/>
    </row>
    <row r="1334" spans="1:50" ht="61.5" hidden="1" customHeight="1" x14ac:dyDescent="0.25">
      <c r="A1334" s="30">
        <v>1329</v>
      </c>
      <c r="B1334" s="73" t="s">
        <v>1222</v>
      </c>
      <c r="C1334" s="66" t="s">
        <v>3077</v>
      </c>
      <c r="D1334" s="31"/>
      <c r="E1334" s="98" t="s">
        <v>4741</v>
      </c>
      <c r="F1334" s="52" t="s">
        <v>3250</v>
      </c>
      <c r="G1334" s="52" t="s">
        <v>3252</v>
      </c>
      <c r="H1334" s="52" t="s">
        <v>156</v>
      </c>
      <c r="I1334" s="52" t="s">
        <v>160</v>
      </c>
      <c r="J1334" s="52" t="s">
        <v>1211</v>
      </c>
      <c r="K1334" s="52" t="s">
        <v>30</v>
      </c>
      <c r="L1334" s="52" t="s">
        <v>39</v>
      </c>
      <c r="M1334" s="52" t="s">
        <v>3235</v>
      </c>
      <c r="N1334" s="52" t="s">
        <v>1213</v>
      </c>
      <c r="O1334" s="52" t="s">
        <v>261</v>
      </c>
      <c r="P1334" s="32"/>
      <c r="Q1334" s="52" t="s">
        <v>1211</v>
      </c>
      <c r="R1334" s="33">
        <f t="shared" si="259"/>
        <v>1</v>
      </c>
      <c r="S1334" s="53" t="str">
        <f t="shared" si="257"/>
        <v>Міноборони</v>
      </c>
      <c r="T1334" s="53"/>
      <c r="U1334" s="31"/>
      <c r="V1334" s="31"/>
      <c r="W1334" s="31"/>
      <c r="X1334" s="57" t="s">
        <v>4367</v>
      </c>
      <c r="Y1334" s="31"/>
      <c r="Z1334" s="31"/>
      <c r="AA1334" s="31"/>
      <c r="AB1334" s="31"/>
      <c r="AC1334" s="31"/>
      <c r="AD1334" s="34"/>
      <c r="AE1334" s="59">
        <f t="shared" si="261"/>
        <v>0</v>
      </c>
      <c r="AF1334" s="62" t="e">
        <f t="shared" si="260"/>
        <v>#VALUE!</v>
      </c>
      <c r="AG1334" s="31"/>
      <c r="AH1334" s="31">
        <f t="shared" si="267"/>
        <v>0</v>
      </c>
      <c r="AI1334" s="31">
        <f t="shared" si="267"/>
        <v>0</v>
      </c>
      <c r="AJ1334" s="31">
        <f t="shared" si="267"/>
        <v>0</v>
      </c>
      <c r="AK1334" s="31">
        <f t="shared" si="267"/>
        <v>0</v>
      </c>
      <c r="AL1334" s="31">
        <f t="shared" si="267"/>
        <v>0</v>
      </c>
      <c r="AM1334" s="31">
        <f t="shared" si="267"/>
        <v>0</v>
      </c>
      <c r="AN1334" s="31">
        <f t="shared" si="267"/>
        <v>0</v>
      </c>
      <c r="AO1334" s="31">
        <f t="shared" si="267"/>
        <v>0</v>
      </c>
      <c r="AP1334" s="31">
        <f t="shared" si="267"/>
        <v>0</v>
      </c>
      <c r="AQ1334" s="31">
        <f t="shared" si="267"/>
        <v>0</v>
      </c>
      <c r="AR1334" s="31">
        <f t="shared" si="267"/>
        <v>0</v>
      </c>
      <c r="AS1334" s="31">
        <f t="shared" si="267"/>
        <v>0</v>
      </c>
      <c r="AT1334" s="31">
        <f t="shared" si="267"/>
        <v>0</v>
      </c>
      <c r="AU1334" s="31">
        <f t="shared" si="267"/>
        <v>0</v>
      </c>
      <c r="AV1334" s="31">
        <f t="shared" si="267"/>
        <v>0</v>
      </c>
      <c r="AW1334" s="31">
        <f t="shared" si="267"/>
        <v>0</v>
      </c>
      <c r="AX1334" s="31"/>
    </row>
    <row r="1335" spans="1:50" ht="61.5" hidden="1" customHeight="1" x14ac:dyDescent="0.25">
      <c r="A1335" s="30">
        <v>1330</v>
      </c>
      <c r="B1335" s="73" t="s">
        <v>1222</v>
      </c>
      <c r="C1335" s="66" t="s">
        <v>3077</v>
      </c>
      <c r="D1335" s="31"/>
      <c r="E1335" s="98" t="s">
        <v>4741</v>
      </c>
      <c r="F1335" s="52" t="s">
        <v>3250</v>
      </c>
      <c r="G1335" s="52" t="s">
        <v>3253</v>
      </c>
      <c r="H1335" s="52" t="s">
        <v>193</v>
      </c>
      <c r="I1335" s="52" t="s">
        <v>112</v>
      </c>
      <c r="J1335" s="52" t="s">
        <v>1211</v>
      </c>
      <c r="K1335" s="52" t="s">
        <v>30</v>
      </c>
      <c r="L1335" s="52" t="s">
        <v>39</v>
      </c>
      <c r="M1335" s="52" t="s">
        <v>264</v>
      </c>
      <c r="N1335" s="52" t="s">
        <v>265</v>
      </c>
      <c r="O1335" s="52" t="s">
        <v>261</v>
      </c>
      <c r="P1335" s="32"/>
      <c r="Q1335" s="52" t="s">
        <v>1211</v>
      </c>
      <c r="R1335" s="33">
        <f t="shared" si="259"/>
        <v>1</v>
      </c>
      <c r="S1335" s="53" t="str">
        <f t="shared" si="257"/>
        <v>Міноборони</v>
      </c>
      <c r="T1335" s="53"/>
      <c r="U1335" s="31"/>
      <c r="V1335" s="31"/>
      <c r="W1335" s="31"/>
      <c r="X1335" s="57" t="s">
        <v>4367</v>
      </c>
      <c r="Y1335" s="31"/>
      <c r="Z1335" s="31"/>
      <c r="AA1335" s="31"/>
      <c r="AB1335" s="31"/>
      <c r="AC1335" s="31"/>
      <c r="AD1335" s="34"/>
      <c r="AE1335" s="59">
        <f t="shared" si="261"/>
        <v>0</v>
      </c>
      <c r="AF1335" s="62" t="e">
        <f t="shared" si="260"/>
        <v>#VALUE!</v>
      </c>
      <c r="AG1335" s="31"/>
      <c r="AH1335" s="31">
        <f t="shared" si="267"/>
        <v>0</v>
      </c>
      <c r="AI1335" s="31">
        <f t="shared" si="267"/>
        <v>0</v>
      </c>
      <c r="AJ1335" s="31">
        <f t="shared" si="267"/>
        <v>0</v>
      </c>
      <c r="AK1335" s="31">
        <f t="shared" si="267"/>
        <v>0</v>
      </c>
      <c r="AL1335" s="31">
        <f t="shared" si="267"/>
        <v>0</v>
      </c>
      <c r="AM1335" s="31">
        <f t="shared" si="267"/>
        <v>0</v>
      </c>
      <c r="AN1335" s="31">
        <f t="shared" si="267"/>
        <v>0</v>
      </c>
      <c r="AO1335" s="31">
        <f t="shared" si="267"/>
        <v>0</v>
      </c>
      <c r="AP1335" s="31">
        <f t="shared" si="267"/>
        <v>0</v>
      </c>
      <c r="AQ1335" s="31">
        <f t="shared" si="267"/>
        <v>0</v>
      </c>
      <c r="AR1335" s="31">
        <f t="shared" si="267"/>
        <v>0</v>
      </c>
      <c r="AS1335" s="31">
        <f t="shared" si="267"/>
        <v>0</v>
      </c>
      <c r="AT1335" s="31">
        <f t="shared" si="267"/>
        <v>0</v>
      </c>
      <c r="AU1335" s="31">
        <f t="shared" si="267"/>
        <v>0</v>
      </c>
      <c r="AV1335" s="31">
        <f t="shared" si="267"/>
        <v>0</v>
      </c>
      <c r="AW1335" s="31">
        <f t="shared" si="267"/>
        <v>0</v>
      </c>
      <c r="AX1335" s="31"/>
    </row>
    <row r="1336" spans="1:50" ht="61.5" hidden="1" customHeight="1" x14ac:dyDescent="0.25">
      <c r="A1336" s="30">
        <v>1331</v>
      </c>
      <c r="B1336" s="73" t="s">
        <v>1222</v>
      </c>
      <c r="C1336" s="66" t="s">
        <v>3077</v>
      </c>
      <c r="D1336" s="31"/>
      <c r="E1336" s="98" t="s">
        <v>4741</v>
      </c>
      <c r="F1336" s="52" t="s">
        <v>3250</v>
      </c>
      <c r="G1336" s="52" t="s">
        <v>3254</v>
      </c>
      <c r="H1336" s="52" t="s">
        <v>156</v>
      </c>
      <c r="I1336" s="52" t="s">
        <v>160</v>
      </c>
      <c r="J1336" s="52" t="s">
        <v>1211</v>
      </c>
      <c r="K1336" s="52" t="s">
        <v>30</v>
      </c>
      <c r="L1336" s="52" t="s">
        <v>39</v>
      </c>
      <c r="M1336" s="52" t="s">
        <v>260</v>
      </c>
      <c r="N1336" s="52" t="s">
        <v>1211</v>
      </c>
      <c r="O1336" s="52" t="s">
        <v>261</v>
      </c>
      <c r="P1336" s="32"/>
      <c r="Q1336" s="52" t="s">
        <v>1211</v>
      </c>
      <c r="R1336" s="33">
        <f t="shared" si="259"/>
        <v>1</v>
      </c>
      <c r="S1336" s="53" t="str">
        <f t="shared" si="257"/>
        <v>Міноборони</v>
      </c>
      <c r="T1336" s="53"/>
      <c r="U1336" s="31"/>
      <c r="V1336" s="31"/>
      <c r="W1336" s="31"/>
      <c r="X1336" s="57" t="s">
        <v>4367</v>
      </c>
      <c r="Y1336" s="31"/>
      <c r="Z1336" s="31"/>
      <c r="AA1336" s="31"/>
      <c r="AB1336" s="31"/>
      <c r="AC1336" s="31"/>
      <c r="AD1336" s="34"/>
      <c r="AE1336" s="59">
        <f t="shared" si="261"/>
        <v>0</v>
      </c>
      <c r="AF1336" s="62" t="e">
        <f t="shared" si="260"/>
        <v>#VALUE!</v>
      </c>
      <c r="AG1336" s="31"/>
      <c r="AH1336" s="31">
        <f t="shared" si="267"/>
        <v>0</v>
      </c>
      <c r="AI1336" s="31">
        <f t="shared" si="267"/>
        <v>0</v>
      </c>
      <c r="AJ1336" s="31">
        <f t="shared" si="267"/>
        <v>0</v>
      </c>
      <c r="AK1336" s="31">
        <f t="shared" si="267"/>
        <v>0</v>
      </c>
      <c r="AL1336" s="31">
        <f t="shared" si="267"/>
        <v>0</v>
      </c>
      <c r="AM1336" s="31">
        <f t="shared" si="267"/>
        <v>0</v>
      </c>
      <c r="AN1336" s="31">
        <f t="shared" si="267"/>
        <v>0</v>
      </c>
      <c r="AO1336" s="31">
        <f t="shared" si="267"/>
        <v>0</v>
      </c>
      <c r="AP1336" s="31">
        <f t="shared" si="267"/>
        <v>0</v>
      </c>
      <c r="AQ1336" s="31">
        <f t="shared" si="267"/>
        <v>0</v>
      </c>
      <c r="AR1336" s="31">
        <f t="shared" si="267"/>
        <v>0</v>
      </c>
      <c r="AS1336" s="31">
        <f t="shared" si="267"/>
        <v>0</v>
      </c>
      <c r="AT1336" s="31">
        <f t="shared" si="267"/>
        <v>0</v>
      </c>
      <c r="AU1336" s="31">
        <f t="shared" si="267"/>
        <v>0</v>
      </c>
      <c r="AV1336" s="31">
        <f t="shared" si="267"/>
        <v>0</v>
      </c>
      <c r="AW1336" s="31">
        <f t="shared" si="267"/>
        <v>0</v>
      </c>
      <c r="AX1336" s="31"/>
    </row>
    <row r="1337" spans="1:50" ht="61.5" hidden="1" customHeight="1" x14ac:dyDescent="0.25">
      <c r="A1337" s="30">
        <v>1332</v>
      </c>
      <c r="B1337" s="73" t="s">
        <v>1222</v>
      </c>
      <c r="C1337" s="66" t="s">
        <v>3077</v>
      </c>
      <c r="D1337" s="31"/>
      <c r="E1337" s="98" t="s">
        <v>4741</v>
      </c>
      <c r="F1337" s="52" t="s">
        <v>3250</v>
      </c>
      <c r="G1337" s="52" t="s">
        <v>3255</v>
      </c>
      <c r="H1337" s="52" t="s">
        <v>160</v>
      </c>
      <c r="I1337" s="52" t="s">
        <v>193</v>
      </c>
      <c r="J1337" s="52" t="s">
        <v>1211</v>
      </c>
      <c r="K1337" s="52" t="s">
        <v>30</v>
      </c>
      <c r="L1337" s="52" t="s">
        <v>39</v>
      </c>
      <c r="M1337" s="52" t="s">
        <v>3256</v>
      </c>
      <c r="N1337" s="52" t="s">
        <v>1213</v>
      </c>
      <c r="O1337" s="52" t="s">
        <v>261</v>
      </c>
      <c r="P1337" s="32"/>
      <c r="Q1337" s="52" t="s">
        <v>1211</v>
      </c>
      <c r="R1337" s="33">
        <f t="shared" si="259"/>
        <v>1</v>
      </c>
      <c r="S1337" s="53" t="str">
        <f t="shared" si="257"/>
        <v>Міноборони</v>
      </c>
      <c r="T1337" s="53"/>
      <c r="U1337" s="31"/>
      <c r="V1337" s="31"/>
      <c r="W1337" s="31"/>
      <c r="X1337" s="57" t="s">
        <v>4367</v>
      </c>
      <c r="Y1337" s="31"/>
      <c r="Z1337" s="31"/>
      <c r="AA1337" s="31"/>
      <c r="AB1337" s="31"/>
      <c r="AC1337" s="31"/>
      <c r="AD1337" s="34"/>
      <c r="AE1337" s="59">
        <f t="shared" si="261"/>
        <v>0</v>
      </c>
      <c r="AF1337" s="62" t="e">
        <f t="shared" si="260"/>
        <v>#VALUE!</v>
      </c>
      <c r="AG1337" s="31"/>
      <c r="AH1337" s="31">
        <f t="shared" si="267"/>
        <v>0</v>
      </c>
      <c r="AI1337" s="31">
        <f t="shared" si="267"/>
        <v>0</v>
      </c>
      <c r="AJ1337" s="31">
        <f t="shared" si="267"/>
        <v>0</v>
      </c>
      <c r="AK1337" s="31">
        <f t="shared" si="267"/>
        <v>0</v>
      </c>
      <c r="AL1337" s="31">
        <f t="shared" si="267"/>
        <v>0</v>
      </c>
      <c r="AM1337" s="31">
        <f t="shared" si="267"/>
        <v>0</v>
      </c>
      <c r="AN1337" s="31">
        <f t="shared" si="267"/>
        <v>0</v>
      </c>
      <c r="AO1337" s="31">
        <f t="shared" si="267"/>
        <v>0</v>
      </c>
      <c r="AP1337" s="31">
        <f t="shared" si="267"/>
        <v>0</v>
      </c>
      <c r="AQ1337" s="31">
        <f t="shared" si="267"/>
        <v>0</v>
      </c>
      <c r="AR1337" s="31">
        <f t="shared" si="267"/>
        <v>0</v>
      </c>
      <c r="AS1337" s="31">
        <f t="shared" si="267"/>
        <v>0</v>
      </c>
      <c r="AT1337" s="31">
        <f t="shared" si="267"/>
        <v>0</v>
      </c>
      <c r="AU1337" s="31">
        <f t="shared" si="267"/>
        <v>0</v>
      </c>
      <c r="AV1337" s="31">
        <f t="shared" si="267"/>
        <v>0</v>
      </c>
      <c r="AW1337" s="31">
        <f t="shared" si="267"/>
        <v>0</v>
      </c>
      <c r="AX1337" s="31"/>
    </row>
    <row r="1338" spans="1:50" ht="61.5" hidden="1" customHeight="1" x14ac:dyDescent="0.25">
      <c r="A1338" s="30">
        <v>1333</v>
      </c>
      <c r="B1338" s="73" t="s">
        <v>1222</v>
      </c>
      <c r="C1338" s="66" t="s">
        <v>3077</v>
      </c>
      <c r="D1338" s="31"/>
      <c r="E1338" s="98" t="s">
        <v>4741</v>
      </c>
      <c r="F1338" s="52" t="s">
        <v>3250</v>
      </c>
      <c r="G1338" s="52" t="s">
        <v>3257</v>
      </c>
      <c r="H1338" s="52" t="s">
        <v>98</v>
      </c>
      <c r="I1338" s="52" t="s">
        <v>112</v>
      </c>
      <c r="J1338" s="52" t="s">
        <v>1211</v>
      </c>
      <c r="K1338" s="52" t="s">
        <v>30</v>
      </c>
      <c r="L1338" s="52" t="s">
        <v>898</v>
      </c>
      <c r="M1338" s="52" t="s">
        <v>3258</v>
      </c>
      <c r="N1338" s="52" t="s">
        <v>265</v>
      </c>
      <c r="O1338" s="52" t="s">
        <v>261</v>
      </c>
      <c r="P1338" s="32"/>
      <c r="Q1338" s="52" t="s">
        <v>1211</v>
      </c>
      <c r="R1338" s="33">
        <f t="shared" si="259"/>
        <v>1</v>
      </c>
      <c r="S1338" s="53" t="str">
        <f t="shared" si="257"/>
        <v>Міноборони</v>
      </c>
      <c r="T1338" s="53"/>
      <c r="U1338" s="31"/>
      <c r="V1338" s="31"/>
      <c r="W1338" s="31"/>
      <c r="X1338" s="57" t="s">
        <v>4367</v>
      </c>
      <c r="Y1338" s="31"/>
      <c r="Z1338" s="31"/>
      <c r="AA1338" s="31"/>
      <c r="AB1338" s="31"/>
      <c r="AC1338" s="31"/>
      <c r="AD1338" s="34"/>
      <c r="AE1338" s="59">
        <f t="shared" si="261"/>
        <v>0</v>
      </c>
      <c r="AF1338" s="62" t="e">
        <f t="shared" si="260"/>
        <v>#VALUE!</v>
      </c>
      <c r="AG1338" s="31"/>
      <c r="AH1338" s="31">
        <f t="shared" si="267"/>
        <v>0</v>
      </c>
      <c r="AI1338" s="31">
        <f t="shared" si="267"/>
        <v>0</v>
      </c>
      <c r="AJ1338" s="31">
        <f t="shared" si="267"/>
        <v>0</v>
      </c>
      <c r="AK1338" s="31">
        <f t="shared" si="267"/>
        <v>0</v>
      </c>
      <c r="AL1338" s="31">
        <f t="shared" si="267"/>
        <v>0</v>
      </c>
      <c r="AM1338" s="31">
        <f t="shared" si="267"/>
        <v>0</v>
      </c>
      <c r="AN1338" s="31">
        <f t="shared" si="267"/>
        <v>0</v>
      </c>
      <c r="AO1338" s="31">
        <f t="shared" si="267"/>
        <v>0</v>
      </c>
      <c r="AP1338" s="31">
        <f t="shared" si="267"/>
        <v>0</v>
      </c>
      <c r="AQ1338" s="31">
        <f t="shared" si="267"/>
        <v>0</v>
      </c>
      <c r="AR1338" s="31">
        <f t="shared" si="267"/>
        <v>0</v>
      </c>
      <c r="AS1338" s="31">
        <f t="shared" si="267"/>
        <v>0</v>
      </c>
      <c r="AT1338" s="31">
        <f t="shared" si="267"/>
        <v>0</v>
      </c>
      <c r="AU1338" s="31">
        <f t="shared" si="267"/>
        <v>0</v>
      </c>
      <c r="AV1338" s="31">
        <f t="shared" si="267"/>
        <v>0</v>
      </c>
      <c r="AW1338" s="31">
        <f t="shared" si="267"/>
        <v>0</v>
      </c>
      <c r="AX1338" s="31"/>
    </row>
    <row r="1339" spans="1:50" ht="61.5" hidden="1" customHeight="1" x14ac:dyDescent="0.25">
      <c r="A1339" s="30">
        <v>1334</v>
      </c>
      <c r="B1339" s="73" t="s">
        <v>1222</v>
      </c>
      <c r="C1339" s="66" t="s">
        <v>3077</v>
      </c>
      <c r="D1339" s="31"/>
      <c r="E1339" s="98" t="s">
        <v>4741</v>
      </c>
      <c r="F1339" s="52" t="s">
        <v>3250</v>
      </c>
      <c r="G1339" s="52" t="s">
        <v>3259</v>
      </c>
      <c r="H1339" s="52" t="s">
        <v>15</v>
      </c>
      <c r="I1339" s="52" t="s">
        <v>16</v>
      </c>
      <c r="J1339" s="52" t="s">
        <v>1211</v>
      </c>
      <c r="K1339" s="52" t="s">
        <v>30</v>
      </c>
      <c r="L1339" s="52" t="s">
        <v>39</v>
      </c>
      <c r="M1339" s="52" t="s">
        <v>3260</v>
      </c>
      <c r="N1339" s="52" t="s">
        <v>3103</v>
      </c>
      <c r="O1339" s="52" t="s">
        <v>3261</v>
      </c>
      <c r="P1339" s="32"/>
      <c r="Q1339" s="52" t="s">
        <v>1211</v>
      </c>
      <c r="R1339" s="33">
        <f t="shared" si="259"/>
        <v>1</v>
      </c>
      <c r="S1339" s="53" t="str">
        <f t="shared" si="257"/>
        <v>Міноборони</v>
      </c>
      <c r="T1339" s="53"/>
      <c r="U1339" s="31"/>
      <c r="V1339" s="31"/>
      <c r="W1339" s="31"/>
      <c r="X1339" s="57" t="s">
        <v>4367</v>
      </c>
      <c r="Y1339" s="31"/>
      <c r="Z1339" s="57" t="s">
        <v>4367</v>
      </c>
      <c r="AA1339" s="128"/>
      <c r="AB1339" s="128"/>
      <c r="AC1339" s="31"/>
      <c r="AD1339" s="34"/>
      <c r="AE1339" s="59">
        <f t="shared" si="261"/>
        <v>0</v>
      </c>
      <c r="AF1339" s="62" t="e">
        <f t="shared" si="260"/>
        <v>#VALUE!</v>
      </c>
      <c r="AG1339" s="31"/>
      <c r="AH1339" s="31">
        <f t="shared" si="267"/>
        <v>0</v>
      </c>
      <c r="AI1339" s="31">
        <f t="shared" si="267"/>
        <v>0</v>
      </c>
      <c r="AJ1339" s="31">
        <f t="shared" si="267"/>
        <v>0</v>
      </c>
      <c r="AK1339" s="31">
        <f t="shared" si="267"/>
        <v>0</v>
      </c>
      <c r="AL1339" s="31">
        <f t="shared" si="267"/>
        <v>0</v>
      </c>
      <c r="AM1339" s="31">
        <f t="shared" si="267"/>
        <v>0</v>
      </c>
      <c r="AN1339" s="31">
        <f t="shared" si="267"/>
        <v>0</v>
      </c>
      <c r="AO1339" s="31">
        <f t="shared" si="267"/>
        <v>0</v>
      </c>
      <c r="AP1339" s="31">
        <f t="shared" si="267"/>
        <v>0</v>
      </c>
      <c r="AQ1339" s="31">
        <f t="shared" si="267"/>
        <v>0</v>
      </c>
      <c r="AR1339" s="31">
        <f t="shared" si="267"/>
        <v>0</v>
      </c>
      <c r="AS1339" s="31">
        <f t="shared" si="267"/>
        <v>0</v>
      </c>
      <c r="AT1339" s="31">
        <f t="shared" si="267"/>
        <v>0</v>
      </c>
      <c r="AU1339" s="31">
        <f t="shared" si="267"/>
        <v>0</v>
      </c>
      <c r="AV1339" s="31">
        <f t="shared" si="267"/>
        <v>0</v>
      </c>
      <c r="AW1339" s="31">
        <f t="shared" si="267"/>
        <v>0</v>
      </c>
      <c r="AX1339" s="31"/>
    </row>
    <row r="1340" spans="1:50" ht="61.5" hidden="1" customHeight="1" x14ac:dyDescent="0.25">
      <c r="A1340" s="30">
        <v>1335</v>
      </c>
      <c r="B1340" s="73" t="s">
        <v>1222</v>
      </c>
      <c r="C1340" s="66" t="s">
        <v>3077</v>
      </c>
      <c r="D1340" s="52" t="s">
        <v>3262</v>
      </c>
      <c r="E1340" s="98" t="s">
        <v>4742</v>
      </c>
      <c r="F1340" s="52" t="s">
        <v>3263</v>
      </c>
      <c r="G1340" s="52" t="s">
        <v>3264</v>
      </c>
      <c r="H1340" s="52" t="s">
        <v>98</v>
      </c>
      <c r="I1340" s="52" t="s">
        <v>94</v>
      </c>
      <c r="J1340" s="52" t="s">
        <v>3095</v>
      </c>
      <c r="K1340" s="52" t="s">
        <v>30</v>
      </c>
      <c r="L1340" s="52" t="s">
        <v>39</v>
      </c>
      <c r="M1340" s="52" t="s">
        <v>260</v>
      </c>
      <c r="N1340" s="52" t="s">
        <v>1211</v>
      </c>
      <c r="O1340" s="52" t="s">
        <v>261</v>
      </c>
      <c r="P1340" s="32"/>
      <c r="Q1340" s="52" t="s">
        <v>3095</v>
      </c>
      <c r="R1340" s="33">
        <f t="shared" si="259"/>
        <v>1</v>
      </c>
      <c r="S1340" s="53" t="str">
        <f t="shared" si="257"/>
        <v xml:space="preserve">Міноборони </v>
      </c>
      <c r="T1340" s="53"/>
      <c r="U1340" s="31"/>
      <c r="V1340" s="31"/>
      <c r="W1340" s="31"/>
      <c r="X1340" s="57" t="s">
        <v>4367</v>
      </c>
      <c r="Y1340" s="31"/>
      <c r="Z1340" s="31"/>
      <c r="AA1340" s="31"/>
      <c r="AB1340" s="31"/>
      <c r="AC1340" s="31"/>
      <c r="AD1340" s="34"/>
      <c r="AE1340" s="59">
        <f t="shared" si="261"/>
        <v>0</v>
      </c>
      <c r="AF1340" s="62" t="e">
        <f t="shared" si="260"/>
        <v>#VALUE!</v>
      </c>
      <c r="AG1340" s="31"/>
      <c r="AH1340" s="31">
        <f t="shared" si="267"/>
        <v>0</v>
      </c>
      <c r="AI1340" s="31">
        <f t="shared" si="267"/>
        <v>0</v>
      </c>
      <c r="AJ1340" s="31">
        <f t="shared" si="267"/>
        <v>0</v>
      </c>
      <c r="AK1340" s="31">
        <f t="shared" si="267"/>
        <v>0</v>
      </c>
      <c r="AL1340" s="31">
        <f t="shared" si="267"/>
        <v>0</v>
      </c>
      <c r="AM1340" s="31">
        <f t="shared" si="267"/>
        <v>0</v>
      </c>
      <c r="AN1340" s="31">
        <f t="shared" si="267"/>
        <v>0</v>
      </c>
      <c r="AO1340" s="31">
        <f t="shared" si="267"/>
        <v>0</v>
      </c>
      <c r="AP1340" s="31">
        <f t="shared" si="267"/>
        <v>0</v>
      </c>
      <c r="AQ1340" s="31">
        <f t="shared" si="267"/>
        <v>0</v>
      </c>
      <c r="AR1340" s="31">
        <f t="shared" si="267"/>
        <v>0</v>
      </c>
      <c r="AS1340" s="31">
        <f t="shared" si="267"/>
        <v>0</v>
      </c>
      <c r="AT1340" s="31">
        <f t="shared" si="267"/>
        <v>0</v>
      </c>
      <c r="AU1340" s="31">
        <f t="shared" si="267"/>
        <v>0</v>
      </c>
      <c r="AV1340" s="31">
        <f t="shared" si="267"/>
        <v>0</v>
      </c>
      <c r="AW1340" s="31">
        <f t="shared" si="267"/>
        <v>0</v>
      </c>
      <c r="AX1340" s="31"/>
    </row>
    <row r="1341" spans="1:50" ht="61.5" hidden="1" customHeight="1" x14ac:dyDescent="0.25">
      <c r="A1341" s="30">
        <v>1336</v>
      </c>
      <c r="B1341" s="73" t="s">
        <v>1222</v>
      </c>
      <c r="C1341" s="66" t="s">
        <v>3077</v>
      </c>
      <c r="D1341" s="31"/>
      <c r="E1341" s="98" t="s">
        <v>4742</v>
      </c>
      <c r="F1341" s="52" t="s">
        <v>3263</v>
      </c>
      <c r="G1341" s="52" t="s">
        <v>3265</v>
      </c>
      <c r="H1341" s="52" t="s">
        <v>101</v>
      </c>
      <c r="I1341" s="52" t="s">
        <v>101</v>
      </c>
      <c r="J1341" s="52" t="s">
        <v>1211</v>
      </c>
      <c r="K1341" s="52" t="s">
        <v>30</v>
      </c>
      <c r="L1341" s="52" t="s">
        <v>39</v>
      </c>
      <c r="M1341" s="52" t="s">
        <v>58</v>
      </c>
      <c r="N1341" s="52" t="s">
        <v>1213</v>
      </c>
      <c r="O1341" s="52" t="s">
        <v>261</v>
      </c>
      <c r="P1341" s="32"/>
      <c r="Q1341" s="52" t="s">
        <v>1211</v>
      </c>
      <c r="R1341" s="33">
        <f t="shared" si="259"/>
        <v>1</v>
      </c>
      <c r="S1341" s="53" t="str">
        <f t="shared" si="257"/>
        <v>Міноборони</v>
      </c>
      <c r="T1341" s="53"/>
      <c r="U1341" s="31"/>
      <c r="V1341" s="31"/>
      <c r="W1341" s="31"/>
      <c r="X1341" s="57" t="s">
        <v>4367</v>
      </c>
      <c r="Y1341" s="31"/>
      <c r="Z1341" s="31"/>
      <c r="AA1341" s="31"/>
      <c r="AB1341" s="31"/>
      <c r="AC1341" s="31"/>
      <c r="AD1341" s="34"/>
      <c r="AE1341" s="59">
        <f t="shared" si="261"/>
        <v>0</v>
      </c>
      <c r="AF1341" s="62" t="e">
        <f t="shared" si="260"/>
        <v>#VALUE!</v>
      </c>
      <c r="AG1341" s="31"/>
      <c r="AH1341" s="31">
        <f t="shared" si="267"/>
        <v>0</v>
      </c>
      <c r="AI1341" s="31">
        <f t="shared" si="267"/>
        <v>0</v>
      </c>
      <c r="AJ1341" s="31">
        <f t="shared" si="267"/>
        <v>0</v>
      </c>
      <c r="AK1341" s="31">
        <f t="shared" si="267"/>
        <v>0</v>
      </c>
      <c r="AL1341" s="31">
        <f t="shared" si="267"/>
        <v>0</v>
      </c>
      <c r="AM1341" s="31">
        <f t="shared" si="267"/>
        <v>0</v>
      </c>
      <c r="AN1341" s="31">
        <f t="shared" si="267"/>
        <v>0</v>
      </c>
      <c r="AO1341" s="31">
        <f t="shared" si="267"/>
        <v>0</v>
      </c>
      <c r="AP1341" s="31">
        <f t="shared" si="267"/>
        <v>0</v>
      </c>
      <c r="AQ1341" s="31">
        <f t="shared" si="267"/>
        <v>0</v>
      </c>
      <c r="AR1341" s="31">
        <f t="shared" si="267"/>
        <v>0</v>
      </c>
      <c r="AS1341" s="31">
        <f t="shared" si="267"/>
        <v>0</v>
      </c>
      <c r="AT1341" s="31">
        <f t="shared" si="267"/>
        <v>0</v>
      </c>
      <c r="AU1341" s="31">
        <f t="shared" si="267"/>
        <v>0</v>
      </c>
      <c r="AV1341" s="31">
        <f t="shared" si="267"/>
        <v>0</v>
      </c>
      <c r="AW1341" s="31">
        <f t="shared" si="267"/>
        <v>0</v>
      </c>
      <c r="AX1341" s="31"/>
    </row>
    <row r="1342" spans="1:50" ht="61.5" hidden="1" customHeight="1" x14ac:dyDescent="0.25">
      <c r="A1342" s="30">
        <v>1337</v>
      </c>
      <c r="B1342" s="73" t="s">
        <v>1222</v>
      </c>
      <c r="C1342" s="66" t="s">
        <v>3077</v>
      </c>
      <c r="D1342" s="31"/>
      <c r="E1342" s="98" t="s">
        <v>4742</v>
      </c>
      <c r="F1342" s="52" t="s">
        <v>3263</v>
      </c>
      <c r="G1342" s="52" t="s">
        <v>3266</v>
      </c>
      <c r="H1342" s="52" t="s">
        <v>258</v>
      </c>
      <c r="I1342" s="52" t="s">
        <v>49</v>
      </c>
      <c r="J1342" s="52" t="s">
        <v>3095</v>
      </c>
      <c r="K1342" s="52" t="s">
        <v>30</v>
      </c>
      <c r="L1342" s="52" t="s">
        <v>39</v>
      </c>
      <c r="M1342" s="52" t="s">
        <v>264</v>
      </c>
      <c r="N1342" s="52" t="s">
        <v>265</v>
      </c>
      <c r="O1342" s="52" t="s">
        <v>261</v>
      </c>
      <c r="P1342" s="32"/>
      <c r="Q1342" s="52" t="s">
        <v>3095</v>
      </c>
      <c r="R1342" s="33">
        <f t="shared" si="259"/>
        <v>1</v>
      </c>
      <c r="S1342" s="53" t="str">
        <f t="shared" si="257"/>
        <v xml:space="preserve">Міноборони </v>
      </c>
      <c r="T1342" s="53"/>
      <c r="U1342" s="31"/>
      <c r="V1342" s="31"/>
      <c r="W1342" s="31"/>
      <c r="X1342" s="57" t="s">
        <v>4367</v>
      </c>
      <c r="Y1342" s="31"/>
      <c r="Z1342" s="31"/>
      <c r="AA1342" s="31"/>
      <c r="AB1342" s="31"/>
      <c r="AC1342" s="31"/>
      <c r="AD1342" s="34"/>
      <c r="AE1342" s="59">
        <f t="shared" si="261"/>
        <v>0</v>
      </c>
      <c r="AF1342" s="62" t="e">
        <f t="shared" si="260"/>
        <v>#VALUE!</v>
      </c>
      <c r="AG1342" s="31"/>
      <c r="AH1342" s="31">
        <f t="shared" si="267"/>
        <v>0</v>
      </c>
      <c r="AI1342" s="31">
        <f t="shared" si="267"/>
        <v>0</v>
      </c>
      <c r="AJ1342" s="31">
        <f t="shared" si="267"/>
        <v>0</v>
      </c>
      <c r="AK1342" s="31">
        <f t="shared" si="267"/>
        <v>0</v>
      </c>
      <c r="AL1342" s="31">
        <f t="shared" si="267"/>
        <v>0</v>
      </c>
      <c r="AM1342" s="31">
        <f t="shared" si="267"/>
        <v>0</v>
      </c>
      <c r="AN1342" s="31">
        <f t="shared" si="267"/>
        <v>0</v>
      </c>
      <c r="AO1342" s="31">
        <f t="shared" si="267"/>
        <v>0</v>
      </c>
      <c r="AP1342" s="31">
        <f t="shared" si="267"/>
        <v>0</v>
      </c>
      <c r="AQ1342" s="31">
        <f t="shared" si="267"/>
        <v>0</v>
      </c>
      <c r="AR1342" s="31">
        <f t="shared" si="267"/>
        <v>0</v>
      </c>
      <c r="AS1342" s="31">
        <f t="shared" si="267"/>
        <v>0</v>
      </c>
      <c r="AT1342" s="31">
        <f t="shared" si="267"/>
        <v>0</v>
      </c>
      <c r="AU1342" s="31">
        <f t="shared" si="267"/>
        <v>0</v>
      </c>
      <c r="AV1342" s="31">
        <f t="shared" si="267"/>
        <v>0</v>
      </c>
      <c r="AW1342" s="31">
        <f t="shared" si="267"/>
        <v>0</v>
      </c>
      <c r="AX1342" s="31"/>
    </row>
    <row r="1343" spans="1:50" ht="61.5" hidden="1" customHeight="1" x14ac:dyDescent="0.25">
      <c r="A1343" s="30">
        <v>1338</v>
      </c>
      <c r="B1343" s="73" t="s">
        <v>1222</v>
      </c>
      <c r="C1343" s="66" t="s">
        <v>3077</v>
      </c>
      <c r="D1343" s="31"/>
      <c r="E1343" s="98" t="s">
        <v>4742</v>
      </c>
      <c r="F1343" s="52" t="s">
        <v>3263</v>
      </c>
      <c r="G1343" s="52" t="s">
        <v>3267</v>
      </c>
      <c r="H1343" s="52" t="s">
        <v>101</v>
      </c>
      <c r="I1343" s="52" t="s">
        <v>268</v>
      </c>
      <c r="J1343" s="52" t="s">
        <v>3095</v>
      </c>
      <c r="K1343" s="52" t="s">
        <v>30</v>
      </c>
      <c r="L1343" s="52" t="s">
        <v>39</v>
      </c>
      <c r="M1343" s="52" t="s">
        <v>3268</v>
      </c>
      <c r="N1343" s="52" t="s">
        <v>3103</v>
      </c>
      <c r="O1343" s="52" t="s">
        <v>3269</v>
      </c>
      <c r="P1343" s="32"/>
      <c r="Q1343" s="52" t="s">
        <v>3095</v>
      </c>
      <c r="R1343" s="33">
        <f t="shared" si="259"/>
        <v>1</v>
      </c>
      <c r="S1343" s="53" t="str">
        <f t="shared" si="257"/>
        <v xml:space="preserve">Міноборони </v>
      </c>
      <c r="T1343" s="53"/>
      <c r="U1343" s="31"/>
      <c r="V1343" s="31"/>
      <c r="W1343" s="31"/>
      <c r="X1343" s="57" t="s">
        <v>4367</v>
      </c>
      <c r="Y1343" s="57" t="s">
        <v>4367</v>
      </c>
      <c r="Z1343" s="31"/>
      <c r="AA1343" s="31"/>
      <c r="AB1343" s="31"/>
      <c r="AC1343" s="31"/>
      <c r="AD1343" s="34"/>
      <c r="AE1343" s="59">
        <f t="shared" si="261"/>
        <v>0</v>
      </c>
      <c r="AF1343" s="62" t="e">
        <f t="shared" si="260"/>
        <v>#VALUE!</v>
      </c>
      <c r="AG1343" s="31"/>
      <c r="AH1343" s="31">
        <f t="shared" si="267"/>
        <v>0</v>
      </c>
      <c r="AI1343" s="31">
        <f t="shared" si="267"/>
        <v>0</v>
      </c>
      <c r="AJ1343" s="31">
        <f t="shared" si="267"/>
        <v>0</v>
      </c>
      <c r="AK1343" s="31">
        <f t="shared" si="267"/>
        <v>0</v>
      </c>
      <c r="AL1343" s="31">
        <f t="shared" si="267"/>
        <v>0</v>
      </c>
      <c r="AM1343" s="31">
        <f t="shared" si="267"/>
        <v>0</v>
      </c>
      <c r="AN1343" s="31">
        <f t="shared" si="267"/>
        <v>0</v>
      </c>
      <c r="AO1343" s="31">
        <f t="shared" si="267"/>
        <v>0</v>
      </c>
      <c r="AP1343" s="31">
        <f t="shared" si="267"/>
        <v>0</v>
      </c>
      <c r="AQ1343" s="31">
        <f t="shared" si="267"/>
        <v>0</v>
      </c>
      <c r="AR1343" s="31">
        <f t="shared" si="267"/>
        <v>0</v>
      </c>
      <c r="AS1343" s="31">
        <f t="shared" si="267"/>
        <v>0</v>
      </c>
      <c r="AT1343" s="31">
        <f t="shared" si="267"/>
        <v>0</v>
      </c>
      <c r="AU1343" s="31">
        <f t="shared" si="267"/>
        <v>0</v>
      </c>
      <c r="AV1343" s="31">
        <f t="shared" si="267"/>
        <v>0</v>
      </c>
      <c r="AW1343" s="31">
        <f t="shared" si="267"/>
        <v>0</v>
      </c>
      <c r="AX1343" s="31"/>
    </row>
    <row r="1344" spans="1:50" ht="61.5" hidden="1" customHeight="1" x14ac:dyDescent="0.25">
      <c r="A1344" s="30">
        <v>1339</v>
      </c>
      <c r="B1344" s="73" t="s">
        <v>1222</v>
      </c>
      <c r="C1344" s="66" t="s">
        <v>3077</v>
      </c>
      <c r="D1344" s="31"/>
      <c r="E1344" s="98" t="s">
        <v>4742</v>
      </c>
      <c r="F1344" s="52" t="s">
        <v>3263</v>
      </c>
      <c r="G1344" s="52" t="s">
        <v>3270</v>
      </c>
      <c r="H1344" s="52" t="s">
        <v>3271</v>
      </c>
      <c r="I1344" s="52" t="s">
        <v>160</v>
      </c>
      <c r="J1344" s="52" t="s">
        <v>1211</v>
      </c>
      <c r="K1344" s="52" t="s">
        <v>30</v>
      </c>
      <c r="L1344" s="52" t="s">
        <v>39</v>
      </c>
      <c r="M1344" s="52" t="s">
        <v>3272</v>
      </c>
      <c r="N1344" s="52" t="s">
        <v>1211</v>
      </c>
      <c r="O1344" s="52" t="s">
        <v>3273</v>
      </c>
      <c r="P1344" s="32"/>
      <c r="Q1344" s="52" t="s">
        <v>1211</v>
      </c>
      <c r="R1344" s="33">
        <f t="shared" si="259"/>
        <v>1</v>
      </c>
      <c r="S1344" s="53" t="str">
        <f t="shared" si="257"/>
        <v>Міноборони</v>
      </c>
      <c r="T1344" s="53"/>
      <c r="U1344" s="31"/>
      <c r="V1344" s="31"/>
      <c r="W1344" s="31"/>
      <c r="X1344" s="57" t="s">
        <v>4367</v>
      </c>
      <c r="Y1344" s="31"/>
      <c r="Z1344" s="31"/>
      <c r="AA1344" s="31"/>
      <c r="AB1344" s="31"/>
      <c r="AC1344" s="31"/>
      <c r="AD1344" s="34"/>
      <c r="AE1344" s="59">
        <f t="shared" si="261"/>
        <v>0</v>
      </c>
      <c r="AF1344" s="62" t="e">
        <f t="shared" si="260"/>
        <v>#VALUE!</v>
      </c>
      <c r="AG1344" s="31"/>
      <c r="AH1344" s="31">
        <f t="shared" si="267"/>
        <v>0</v>
      </c>
      <c r="AI1344" s="31">
        <f t="shared" si="267"/>
        <v>0</v>
      </c>
      <c r="AJ1344" s="31">
        <f t="shared" si="267"/>
        <v>0</v>
      </c>
      <c r="AK1344" s="31">
        <f t="shared" si="267"/>
        <v>0</v>
      </c>
      <c r="AL1344" s="31">
        <f t="shared" si="267"/>
        <v>0</v>
      </c>
      <c r="AM1344" s="31">
        <f t="shared" si="267"/>
        <v>0</v>
      </c>
      <c r="AN1344" s="31">
        <f t="shared" si="267"/>
        <v>0</v>
      </c>
      <c r="AO1344" s="31">
        <f t="shared" si="267"/>
        <v>0</v>
      </c>
      <c r="AP1344" s="31">
        <f t="shared" si="267"/>
        <v>0</v>
      </c>
      <c r="AQ1344" s="31">
        <f t="shared" si="267"/>
        <v>0</v>
      </c>
      <c r="AR1344" s="31">
        <f t="shared" si="267"/>
        <v>0</v>
      </c>
      <c r="AS1344" s="31">
        <f t="shared" si="267"/>
        <v>0</v>
      </c>
      <c r="AT1344" s="31">
        <f t="shared" si="267"/>
        <v>0</v>
      </c>
      <c r="AU1344" s="31">
        <f t="shared" si="267"/>
        <v>0</v>
      </c>
      <c r="AV1344" s="31">
        <f t="shared" si="267"/>
        <v>0</v>
      </c>
      <c r="AW1344" s="31">
        <f t="shared" si="267"/>
        <v>0</v>
      </c>
      <c r="AX1344" s="31"/>
    </row>
    <row r="1345" spans="1:50" ht="61.5" hidden="1" customHeight="1" x14ac:dyDescent="0.25">
      <c r="A1345" s="30">
        <v>1340</v>
      </c>
      <c r="B1345" s="73" t="s">
        <v>1222</v>
      </c>
      <c r="C1345" s="66" t="s">
        <v>3077</v>
      </c>
      <c r="D1345" s="31"/>
      <c r="E1345" s="98" t="s">
        <v>4742</v>
      </c>
      <c r="F1345" s="52" t="s">
        <v>3263</v>
      </c>
      <c r="G1345" s="52" t="s">
        <v>3274</v>
      </c>
      <c r="H1345" s="52" t="s">
        <v>193</v>
      </c>
      <c r="I1345" s="52" t="s">
        <v>193</v>
      </c>
      <c r="J1345" s="52" t="s">
        <v>1211</v>
      </c>
      <c r="K1345" s="52" t="s">
        <v>30</v>
      </c>
      <c r="L1345" s="52" t="s">
        <v>39</v>
      </c>
      <c r="M1345" s="52" t="s">
        <v>58</v>
      </c>
      <c r="N1345" s="52" t="s">
        <v>3103</v>
      </c>
      <c r="O1345" s="52" t="s">
        <v>3275</v>
      </c>
      <c r="P1345" s="32"/>
      <c r="Q1345" s="52" t="s">
        <v>1211</v>
      </c>
      <c r="R1345" s="33">
        <f t="shared" si="259"/>
        <v>1</v>
      </c>
      <c r="S1345" s="53" t="str">
        <f t="shared" si="257"/>
        <v>Міноборони</v>
      </c>
      <c r="T1345" s="53"/>
      <c r="U1345" s="31"/>
      <c r="V1345" s="31"/>
      <c r="W1345" s="31"/>
      <c r="X1345" s="57" t="s">
        <v>4367</v>
      </c>
      <c r="Y1345" s="31"/>
      <c r="Z1345" s="31"/>
      <c r="AA1345" s="31"/>
      <c r="AB1345" s="31"/>
      <c r="AC1345" s="31"/>
      <c r="AD1345" s="34"/>
      <c r="AE1345" s="59">
        <f t="shared" si="261"/>
        <v>0</v>
      </c>
      <c r="AF1345" s="62" t="e">
        <f t="shared" si="260"/>
        <v>#VALUE!</v>
      </c>
      <c r="AG1345" s="31"/>
      <c r="AH1345" s="31">
        <f t="shared" si="267"/>
        <v>0</v>
      </c>
      <c r="AI1345" s="31">
        <f t="shared" si="267"/>
        <v>0</v>
      </c>
      <c r="AJ1345" s="31">
        <f t="shared" si="267"/>
        <v>0</v>
      </c>
      <c r="AK1345" s="31">
        <f t="shared" si="267"/>
        <v>0</v>
      </c>
      <c r="AL1345" s="31">
        <f t="shared" si="267"/>
        <v>0</v>
      </c>
      <c r="AM1345" s="31">
        <f t="shared" si="267"/>
        <v>0</v>
      </c>
      <c r="AN1345" s="31">
        <f t="shared" si="267"/>
        <v>0</v>
      </c>
      <c r="AO1345" s="31">
        <f t="shared" si="267"/>
        <v>0</v>
      </c>
      <c r="AP1345" s="31">
        <f t="shared" si="267"/>
        <v>0</v>
      </c>
      <c r="AQ1345" s="31">
        <f t="shared" si="267"/>
        <v>0</v>
      </c>
      <c r="AR1345" s="31">
        <f t="shared" si="267"/>
        <v>0</v>
      </c>
      <c r="AS1345" s="31">
        <f t="shared" si="267"/>
        <v>0</v>
      </c>
      <c r="AT1345" s="31">
        <f t="shared" si="267"/>
        <v>0</v>
      </c>
      <c r="AU1345" s="31">
        <f t="shared" si="267"/>
        <v>0</v>
      </c>
      <c r="AV1345" s="31">
        <f t="shared" si="267"/>
        <v>0</v>
      </c>
      <c r="AW1345" s="31">
        <f t="shared" ref="AW1345" si="268">IF(ISNUMBER(FIND($AD1345,AW$5)),$AD1345,"")</f>
        <v>0</v>
      </c>
      <c r="AX1345" s="31"/>
    </row>
    <row r="1346" spans="1:50" ht="61.5" hidden="1" customHeight="1" x14ac:dyDescent="0.25">
      <c r="A1346" s="30">
        <v>1341</v>
      </c>
      <c r="B1346" s="73" t="s">
        <v>1222</v>
      </c>
      <c r="C1346" s="66" t="s">
        <v>3077</v>
      </c>
      <c r="D1346" s="31"/>
      <c r="E1346" s="98" t="s">
        <v>4743</v>
      </c>
      <c r="F1346" s="52" t="s">
        <v>3276</v>
      </c>
      <c r="G1346" s="52" t="s">
        <v>3277</v>
      </c>
      <c r="H1346" s="52" t="s">
        <v>98</v>
      </c>
      <c r="I1346" s="52" t="s">
        <v>94</v>
      </c>
      <c r="J1346" s="52" t="s">
        <v>1211</v>
      </c>
      <c r="K1346" s="52" t="s">
        <v>30</v>
      </c>
      <c r="L1346" s="52" t="s">
        <v>39</v>
      </c>
      <c r="M1346" s="52" t="s">
        <v>218</v>
      </c>
      <c r="N1346" s="52" t="s">
        <v>3095</v>
      </c>
      <c r="O1346" s="52" t="s">
        <v>219</v>
      </c>
      <c r="P1346" s="32"/>
      <c r="Q1346" s="52" t="s">
        <v>1211</v>
      </c>
      <c r="R1346" s="33">
        <f t="shared" si="259"/>
        <v>1</v>
      </c>
      <c r="S1346" s="53" t="str">
        <f t="shared" ref="S1346:S1409" si="269">IF(R1346=1,Q1346,LEFT(Q1346,FIND(" ",Q1346)-1))</f>
        <v>Міноборони</v>
      </c>
      <c r="T1346" s="53"/>
      <c r="U1346" s="31"/>
      <c r="V1346" s="31"/>
      <c r="W1346" s="31"/>
      <c r="X1346" s="57" t="s">
        <v>4367</v>
      </c>
      <c r="Y1346" s="31"/>
      <c r="Z1346" s="31"/>
      <c r="AA1346" s="31"/>
      <c r="AB1346" s="31"/>
      <c r="AC1346" s="31"/>
      <c r="AD1346" s="34"/>
      <c r="AE1346" s="59">
        <f t="shared" si="261"/>
        <v>0</v>
      </c>
      <c r="AF1346" s="62" t="e">
        <f t="shared" si="260"/>
        <v>#VALUE!</v>
      </c>
      <c r="AG1346" s="31"/>
      <c r="AH1346" s="31">
        <f t="shared" ref="AH1346:AW1361" si="270">IF(ISNUMBER(FIND($AD1346,AH$5)),$AD1346,"")</f>
        <v>0</v>
      </c>
      <c r="AI1346" s="31">
        <f t="shared" si="270"/>
        <v>0</v>
      </c>
      <c r="AJ1346" s="31">
        <f t="shared" si="270"/>
        <v>0</v>
      </c>
      <c r="AK1346" s="31">
        <f t="shared" si="270"/>
        <v>0</v>
      </c>
      <c r="AL1346" s="31">
        <f t="shared" si="270"/>
        <v>0</v>
      </c>
      <c r="AM1346" s="31">
        <f t="shared" si="270"/>
        <v>0</v>
      </c>
      <c r="AN1346" s="31">
        <f t="shared" si="270"/>
        <v>0</v>
      </c>
      <c r="AO1346" s="31">
        <f t="shared" si="270"/>
        <v>0</v>
      </c>
      <c r="AP1346" s="31">
        <f t="shared" si="270"/>
        <v>0</v>
      </c>
      <c r="AQ1346" s="31">
        <f t="shared" si="270"/>
        <v>0</v>
      </c>
      <c r="AR1346" s="31">
        <f t="shared" si="270"/>
        <v>0</v>
      </c>
      <c r="AS1346" s="31">
        <f t="shared" si="270"/>
        <v>0</v>
      </c>
      <c r="AT1346" s="31">
        <f t="shared" si="270"/>
        <v>0</v>
      </c>
      <c r="AU1346" s="31">
        <f t="shared" si="270"/>
        <v>0</v>
      </c>
      <c r="AV1346" s="31">
        <f t="shared" si="270"/>
        <v>0</v>
      </c>
      <c r="AW1346" s="31">
        <f t="shared" si="270"/>
        <v>0</v>
      </c>
      <c r="AX1346" s="31"/>
    </row>
    <row r="1347" spans="1:50" ht="61.5" hidden="1" customHeight="1" x14ac:dyDescent="0.25">
      <c r="A1347" s="30">
        <v>1342</v>
      </c>
      <c r="B1347" s="73" t="s">
        <v>1222</v>
      </c>
      <c r="C1347" s="66" t="s">
        <v>3077</v>
      </c>
      <c r="D1347" s="31"/>
      <c r="E1347" s="98" t="s">
        <v>4743</v>
      </c>
      <c r="F1347" s="52" t="s">
        <v>3276</v>
      </c>
      <c r="G1347" s="52" t="s">
        <v>3278</v>
      </c>
      <c r="H1347" s="52" t="s">
        <v>101</v>
      </c>
      <c r="I1347" s="52" t="s">
        <v>258</v>
      </c>
      <c r="J1347" s="52" t="s">
        <v>1211</v>
      </c>
      <c r="K1347" s="52" t="s">
        <v>30</v>
      </c>
      <c r="L1347" s="52" t="s">
        <v>39</v>
      </c>
      <c r="M1347" s="52" t="s">
        <v>58</v>
      </c>
      <c r="N1347" s="52" t="s">
        <v>3103</v>
      </c>
      <c r="O1347" s="52" t="s">
        <v>219</v>
      </c>
      <c r="P1347" s="32"/>
      <c r="Q1347" s="52" t="s">
        <v>1211</v>
      </c>
      <c r="R1347" s="33">
        <f t="shared" si="259"/>
        <v>1</v>
      </c>
      <c r="S1347" s="53" t="str">
        <f t="shared" si="269"/>
        <v>Міноборони</v>
      </c>
      <c r="T1347" s="53"/>
      <c r="U1347" s="31"/>
      <c r="V1347" s="31"/>
      <c r="W1347" s="31"/>
      <c r="X1347" s="57" t="s">
        <v>4367</v>
      </c>
      <c r="Y1347" s="31"/>
      <c r="Z1347" s="31"/>
      <c r="AA1347" s="31"/>
      <c r="AB1347" s="31"/>
      <c r="AC1347" s="31"/>
      <c r="AD1347" s="34"/>
      <c r="AE1347" s="59">
        <f t="shared" si="261"/>
        <v>0</v>
      </c>
      <c r="AF1347" s="62" t="e">
        <f t="shared" si="260"/>
        <v>#VALUE!</v>
      </c>
      <c r="AG1347" s="31"/>
      <c r="AH1347" s="31">
        <f t="shared" si="270"/>
        <v>0</v>
      </c>
      <c r="AI1347" s="31">
        <f t="shared" si="270"/>
        <v>0</v>
      </c>
      <c r="AJ1347" s="31">
        <f t="shared" si="270"/>
        <v>0</v>
      </c>
      <c r="AK1347" s="31">
        <f t="shared" si="270"/>
        <v>0</v>
      </c>
      <c r="AL1347" s="31">
        <f t="shared" si="270"/>
        <v>0</v>
      </c>
      <c r="AM1347" s="31">
        <f t="shared" si="270"/>
        <v>0</v>
      </c>
      <c r="AN1347" s="31">
        <f t="shared" si="270"/>
        <v>0</v>
      </c>
      <c r="AO1347" s="31">
        <f t="shared" si="270"/>
        <v>0</v>
      </c>
      <c r="AP1347" s="31">
        <f t="shared" si="270"/>
        <v>0</v>
      </c>
      <c r="AQ1347" s="31">
        <f t="shared" si="270"/>
        <v>0</v>
      </c>
      <c r="AR1347" s="31">
        <f t="shared" si="270"/>
        <v>0</v>
      </c>
      <c r="AS1347" s="31">
        <f t="shared" si="270"/>
        <v>0</v>
      </c>
      <c r="AT1347" s="31">
        <f t="shared" si="270"/>
        <v>0</v>
      </c>
      <c r="AU1347" s="31">
        <f t="shared" si="270"/>
        <v>0</v>
      </c>
      <c r="AV1347" s="31">
        <f t="shared" si="270"/>
        <v>0</v>
      </c>
      <c r="AW1347" s="31">
        <f t="shared" si="270"/>
        <v>0</v>
      </c>
      <c r="AX1347" s="31"/>
    </row>
    <row r="1348" spans="1:50" ht="61.5" hidden="1" customHeight="1" x14ac:dyDescent="0.25">
      <c r="A1348" s="30">
        <v>1343</v>
      </c>
      <c r="B1348" s="73" t="s">
        <v>1222</v>
      </c>
      <c r="C1348" s="66" t="s">
        <v>3077</v>
      </c>
      <c r="D1348" s="31"/>
      <c r="E1348" s="98" t="s">
        <v>4743</v>
      </c>
      <c r="F1348" s="52" t="s">
        <v>3276</v>
      </c>
      <c r="G1348" s="52" t="s">
        <v>3279</v>
      </c>
      <c r="H1348" s="52" t="s">
        <v>141</v>
      </c>
      <c r="I1348" s="52" t="s">
        <v>141</v>
      </c>
      <c r="J1348" s="52" t="s">
        <v>1211</v>
      </c>
      <c r="K1348" s="52" t="s">
        <v>30</v>
      </c>
      <c r="L1348" s="52" t="s">
        <v>39</v>
      </c>
      <c r="M1348" s="52" t="s">
        <v>3280</v>
      </c>
      <c r="N1348" s="52" t="s">
        <v>1213</v>
      </c>
      <c r="O1348" s="52" t="s">
        <v>219</v>
      </c>
      <c r="P1348" s="32"/>
      <c r="Q1348" s="52" t="s">
        <v>1211</v>
      </c>
      <c r="R1348" s="33">
        <f t="shared" si="259"/>
        <v>1</v>
      </c>
      <c r="S1348" s="53" t="str">
        <f t="shared" si="269"/>
        <v>Міноборони</v>
      </c>
      <c r="T1348" s="53"/>
      <c r="U1348" s="31"/>
      <c r="V1348" s="31"/>
      <c r="W1348" s="31"/>
      <c r="X1348" s="57" t="s">
        <v>4367</v>
      </c>
      <c r="Y1348" s="31"/>
      <c r="Z1348" s="31"/>
      <c r="AA1348" s="31"/>
      <c r="AB1348" s="31"/>
      <c r="AC1348" s="31"/>
      <c r="AD1348" s="34"/>
      <c r="AE1348" s="59">
        <f t="shared" si="261"/>
        <v>0</v>
      </c>
      <c r="AF1348" s="62" t="e">
        <f t="shared" si="260"/>
        <v>#VALUE!</v>
      </c>
      <c r="AG1348" s="31"/>
      <c r="AH1348" s="31">
        <f t="shared" si="270"/>
        <v>0</v>
      </c>
      <c r="AI1348" s="31">
        <f t="shared" si="270"/>
        <v>0</v>
      </c>
      <c r="AJ1348" s="31">
        <f t="shared" si="270"/>
        <v>0</v>
      </c>
      <c r="AK1348" s="31">
        <f t="shared" si="270"/>
        <v>0</v>
      </c>
      <c r="AL1348" s="31">
        <f t="shared" si="270"/>
        <v>0</v>
      </c>
      <c r="AM1348" s="31">
        <f t="shared" si="270"/>
        <v>0</v>
      </c>
      <c r="AN1348" s="31">
        <f t="shared" si="270"/>
        <v>0</v>
      </c>
      <c r="AO1348" s="31">
        <f t="shared" si="270"/>
        <v>0</v>
      </c>
      <c r="AP1348" s="31">
        <f t="shared" si="270"/>
        <v>0</v>
      </c>
      <c r="AQ1348" s="31">
        <f t="shared" si="270"/>
        <v>0</v>
      </c>
      <c r="AR1348" s="31">
        <f t="shared" si="270"/>
        <v>0</v>
      </c>
      <c r="AS1348" s="31">
        <f t="shared" si="270"/>
        <v>0</v>
      </c>
      <c r="AT1348" s="31">
        <f t="shared" si="270"/>
        <v>0</v>
      </c>
      <c r="AU1348" s="31">
        <f t="shared" si="270"/>
        <v>0</v>
      </c>
      <c r="AV1348" s="31">
        <f t="shared" si="270"/>
        <v>0</v>
      </c>
      <c r="AW1348" s="31">
        <f t="shared" si="270"/>
        <v>0</v>
      </c>
      <c r="AX1348" s="31"/>
    </row>
    <row r="1349" spans="1:50" ht="61.5" hidden="1" customHeight="1" x14ac:dyDescent="0.25">
      <c r="A1349" s="30">
        <v>1344</v>
      </c>
      <c r="B1349" s="73" t="s">
        <v>1222</v>
      </c>
      <c r="C1349" s="66" t="s">
        <v>3077</v>
      </c>
      <c r="D1349" s="31"/>
      <c r="E1349" s="98" t="s">
        <v>4743</v>
      </c>
      <c r="F1349" s="52" t="s">
        <v>3276</v>
      </c>
      <c r="G1349" s="52" t="s">
        <v>3281</v>
      </c>
      <c r="H1349" s="52" t="s">
        <v>3282</v>
      </c>
      <c r="I1349" s="52" t="s">
        <v>3283</v>
      </c>
      <c r="J1349" s="52" t="s">
        <v>1211</v>
      </c>
      <c r="K1349" s="52" t="s">
        <v>30</v>
      </c>
      <c r="L1349" s="52" t="s">
        <v>39</v>
      </c>
      <c r="M1349" s="52" t="s">
        <v>260</v>
      </c>
      <c r="N1349" s="52" t="s">
        <v>1211</v>
      </c>
      <c r="O1349" s="52" t="s">
        <v>261</v>
      </c>
      <c r="P1349" s="32"/>
      <c r="Q1349" s="52" t="s">
        <v>1211</v>
      </c>
      <c r="R1349" s="33">
        <f t="shared" si="259"/>
        <v>1</v>
      </c>
      <c r="S1349" s="53" t="str">
        <f t="shared" si="269"/>
        <v>Міноборони</v>
      </c>
      <c r="T1349" s="53"/>
      <c r="U1349" s="31"/>
      <c r="V1349" s="31"/>
      <c r="W1349" s="31"/>
      <c r="X1349" s="31"/>
      <c r="Y1349" s="31"/>
      <c r="Z1349" s="31"/>
      <c r="AA1349" s="31"/>
      <c r="AB1349" s="31"/>
      <c r="AC1349" s="31"/>
      <c r="AD1349" s="34"/>
      <c r="AE1349" s="59">
        <f t="shared" si="261"/>
        <v>0</v>
      </c>
      <c r="AF1349" s="62" t="e">
        <f t="shared" si="260"/>
        <v>#VALUE!</v>
      </c>
      <c r="AG1349" s="31"/>
      <c r="AH1349" s="31">
        <f t="shared" si="270"/>
        <v>0</v>
      </c>
      <c r="AI1349" s="31">
        <f t="shared" si="270"/>
        <v>0</v>
      </c>
      <c r="AJ1349" s="31">
        <f t="shared" si="270"/>
        <v>0</v>
      </c>
      <c r="AK1349" s="31">
        <f t="shared" si="270"/>
        <v>0</v>
      </c>
      <c r="AL1349" s="31">
        <f t="shared" si="270"/>
        <v>0</v>
      </c>
      <c r="AM1349" s="31">
        <f t="shared" si="270"/>
        <v>0</v>
      </c>
      <c r="AN1349" s="31">
        <f t="shared" si="270"/>
        <v>0</v>
      </c>
      <c r="AO1349" s="31">
        <f t="shared" si="270"/>
        <v>0</v>
      </c>
      <c r="AP1349" s="31">
        <f t="shared" si="270"/>
        <v>0</v>
      </c>
      <c r="AQ1349" s="31">
        <f t="shared" si="270"/>
        <v>0</v>
      </c>
      <c r="AR1349" s="31">
        <f t="shared" si="270"/>
        <v>0</v>
      </c>
      <c r="AS1349" s="31">
        <f t="shared" si="270"/>
        <v>0</v>
      </c>
      <c r="AT1349" s="31">
        <f t="shared" si="270"/>
        <v>0</v>
      </c>
      <c r="AU1349" s="31">
        <f t="shared" si="270"/>
        <v>0</v>
      </c>
      <c r="AV1349" s="31">
        <f t="shared" si="270"/>
        <v>0</v>
      </c>
      <c r="AW1349" s="31">
        <f t="shared" si="270"/>
        <v>0</v>
      </c>
      <c r="AX1349" s="31"/>
    </row>
    <row r="1350" spans="1:50" ht="61.5" hidden="1" customHeight="1" x14ac:dyDescent="0.25">
      <c r="A1350" s="30">
        <v>1345</v>
      </c>
      <c r="B1350" s="73" t="s">
        <v>1222</v>
      </c>
      <c r="C1350" s="66" t="s">
        <v>3077</v>
      </c>
      <c r="D1350" s="31"/>
      <c r="E1350" s="98" t="s">
        <v>4743</v>
      </c>
      <c r="F1350" s="52" t="s">
        <v>3276</v>
      </c>
      <c r="G1350" s="52" t="s">
        <v>3284</v>
      </c>
      <c r="H1350" s="52" t="s">
        <v>3285</v>
      </c>
      <c r="I1350" s="52" t="s">
        <v>3286</v>
      </c>
      <c r="J1350" s="52" t="s">
        <v>1211</v>
      </c>
      <c r="K1350" s="52" t="s">
        <v>30</v>
      </c>
      <c r="L1350" s="52" t="s">
        <v>39</v>
      </c>
      <c r="M1350" s="52" t="s">
        <v>58</v>
      </c>
      <c r="N1350" s="52" t="s">
        <v>1213</v>
      </c>
      <c r="O1350" s="52" t="s">
        <v>261</v>
      </c>
      <c r="P1350" s="32"/>
      <c r="Q1350" s="52" t="s">
        <v>1211</v>
      </c>
      <c r="R1350" s="33">
        <f t="shared" ref="R1350:R1413" si="271">IF(ISBLANK(Q1350),0,LEN(TRIM(Q1350))-LEN(SUBSTITUTE(Q1350," ",""))+1)</f>
        <v>1</v>
      </c>
      <c r="S1350" s="53" t="str">
        <f t="shared" si="269"/>
        <v>Міноборони</v>
      </c>
      <c r="T1350" s="53"/>
      <c r="U1350" s="31"/>
      <c r="V1350" s="31"/>
      <c r="W1350" s="31"/>
      <c r="X1350" s="31"/>
      <c r="Y1350" s="31"/>
      <c r="Z1350" s="31"/>
      <c r="AA1350" s="31"/>
      <c r="AB1350" s="31"/>
      <c r="AC1350" s="31"/>
      <c r="AD1350" s="34"/>
      <c r="AE1350" s="59">
        <f t="shared" si="261"/>
        <v>0</v>
      </c>
      <c r="AF1350" s="62" t="e">
        <f t="shared" si="260"/>
        <v>#VALUE!</v>
      </c>
      <c r="AG1350" s="31"/>
      <c r="AH1350" s="31">
        <f t="shared" si="270"/>
        <v>0</v>
      </c>
      <c r="AI1350" s="31">
        <f t="shared" si="270"/>
        <v>0</v>
      </c>
      <c r="AJ1350" s="31">
        <f t="shared" si="270"/>
        <v>0</v>
      </c>
      <c r="AK1350" s="31">
        <f t="shared" si="270"/>
        <v>0</v>
      </c>
      <c r="AL1350" s="31">
        <f t="shared" si="270"/>
        <v>0</v>
      </c>
      <c r="AM1350" s="31">
        <f t="shared" si="270"/>
        <v>0</v>
      </c>
      <c r="AN1350" s="31">
        <f t="shared" si="270"/>
        <v>0</v>
      </c>
      <c r="AO1350" s="31">
        <f t="shared" si="270"/>
        <v>0</v>
      </c>
      <c r="AP1350" s="31">
        <f t="shared" si="270"/>
        <v>0</v>
      </c>
      <c r="AQ1350" s="31">
        <f t="shared" si="270"/>
        <v>0</v>
      </c>
      <c r="AR1350" s="31">
        <f t="shared" si="270"/>
        <v>0</v>
      </c>
      <c r="AS1350" s="31">
        <f t="shared" si="270"/>
        <v>0</v>
      </c>
      <c r="AT1350" s="31">
        <f t="shared" si="270"/>
        <v>0</v>
      </c>
      <c r="AU1350" s="31">
        <f t="shared" si="270"/>
        <v>0</v>
      </c>
      <c r="AV1350" s="31">
        <f t="shared" si="270"/>
        <v>0</v>
      </c>
      <c r="AW1350" s="31">
        <f t="shared" si="270"/>
        <v>0</v>
      </c>
      <c r="AX1350" s="31"/>
    </row>
    <row r="1351" spans="1:50" ht="61.5" hidden="1" customHeight="1" x14ac:dyDescent="0.25">
      <c r="A1351" s="30">
        <v>1346</v>
      </c>
      <c r="B1351" s="73" t="s">
        <v>1222</v>
      </c>
      <c r="C1351" s="66" t="s">
        <v>3077</v>
      </c>
      <c r="D1351" s="31"/>
      <c r="E1351" s="98" t="s">
        <v>4743</v>
      </c>
      <c r="F1351" s="52" t="s">
        <v>3276</v>
      </c>
      <c r="G1351" s="52" t="s">
        <v>3287</v>
      </c>
      <c r="H1351" s="52" t="s">
        <v>3288</v>
      </c>
      <c r="I1351" s="52" t="s">
        <v>3289</v>
      </c>
      <c r="J1351" s="52" t="s">
        <v>1211</v>
      </c>
      <c r="K1351" s="52" t="s">
        <v>30</v>
      </c>
      <c r="L1351" s="52" t="s">
        <v>39</v>
      </c>
      <c r="M1351" s="52" t="s">
        <v>264</v>
      </c>
      <c r="N1351" s="52" t="s">
        <v>265</v>
      </c>
      <c r="O1351" s="52" t="s">
        <v>261</v>
      </c>
      <c r="P1351" s="32"/>
      <c r="Q1351" s="52" t="s">
        <v>1211</v>
      </c>
      <c r="R1351" s="33">
        <f t="shared" si="271"/>
        <v>1</v>
      </c>
      <c r="S1351" s="53" t="str">
        <f t="shared" si="269"/>
        <v>Міноборони</v>
      </c>
      <c r="T1351" s="53"/>
      <c r="U1351" s="31"/>
      <c r="V1351" s="31"/>
      <c r="W1351" s="31"/>
      <c r="X1351" s="31"/>
      <c r="Y1351" s="31"/>
      <c r="Z1351" s="31"/>
      <c r="AA1351" s="31"/>
      <c r="AB1351" s="31"/>
      <c r="AC1351" s="31"/>
      <c r="AD1351" s="34"/>
      <c r="AE1351" s="59">
        <f t="shared" si="261"/>
        <v>0</v>
      </c>
      <c r="AF1351" s="62" t="e">
        <f t="shared" ref="AF1351:AF1414" si="272">IF(AE1351=1,AD1351,LEFT(AD1351,FIND(" ",AD1351)-1))</f>
        <v>#VALUE!</v>
      </c>
      <c r="AG1351" s="31"/>
      <c r="AH1351" s="31">
        <f t="shared" si="270"/>
        <v>0</v>
      </c>
      <c r="AI1351" s="31">
        <f t="shared" si="270"/>
        <v>0</v>
      </c>
      <c r="AJ1351" s="31">
        <f t="shared" si="270"/>
        <v>0</v>
      </c>
      <c r="AK1351" s="31">
        <f t="shared" si="270"/>
        <v>0</v>
      </c>
      <c r="AL1351" s="31">
        <f t="shared" si="270"/>
        <v>0</v>
      </c>
      <c r="AM1351" s="31">
        <f t="shared" si="270"/>
        <v>0</v>
      </c>
      <c r="AN1351" s="31">
        <f t="shared" si="270"/>
        <v>0</v>
      </c>
      <c r="AO1351" s="31">
        <f t="shared" si="270"/>
        <v>0</v>
      </c>
      <c r="AP1351" s="31">
        <f t="shared" si="270"/>
        <v>0</v>
      </c>
      <c r="AQ1351" s="31">
        <f t="shared" si="270"/>
        <v>0</v>
      </c>
      <c r="AR1351" s="31">
        <f t="shared" si="270"/>
        <v>0</v>
      </c>
      <c r="AS1351" s="31">
        <f t="shared" si="270"/>
        <v>0</v>
      </c>
      <c r="AT1351" s="31">
        <f t="shared" si="270"/>
        <v>0</v>
      </c>
      <c r="AU1351" s="31">
        <f t="shared" si="270"/>
        <v>0</v>
      </c>
      <c r="AV1351" s="31">
        <f t="shared" si="270"/>
        <v>0</v>
      </c>
      <c r="AW1351" s="31">
        <f t="shared" si="270"/>
        <v>0</v>
      </c>
      <c r="AX1351" s="31"/>
    </row>
    <row r="1352" spans="1:50" ht="61.5" hidden="1" customHeight="1" x14ac:dyDescent="0.25">
      <c r="A1352" s="30">
        <v>1347</v>
      </c>
      <c r="B1352" s="73" t="s">
        <v>1222</v>
      </c>
      <c r="C1352" s="66" t="s">
        <v>3077</v>
      </c>
      <c r="D1352" s="31"/>
      <c r="E1352" s="98" t="s">
        <v>4743</v>
      </c>
      <c r="F1352" s="52" t="s">
        <v>3276</v>
      </c>
      <c r="G1352" s="52" t="s">
        <v>3290</v>
      </c>
      <c r="H1352" s="52" t="s">
        <v>15</v>
      </c>
      <c r="I1352" s="52" t="s">
        <v>160</v>
      </c>
      <c r="J1352" s="52" t="s">
        <v>1211</v>
      </c>
      <c r="K1352" s="52" t="s">
        <v>30</v>
      </c>
      <c r="L1352" s="52" t="s">
        <v>39</v>
      </c>
      <c r="M1352" s="52" t="s">
        <v>54</v>
      </c>
      <c r="N1352" s="52" t="s">
        <v>1211</v>
      </c>
      <c r="O1352" s="52" t="s">
        <v>55</v>
      </c>
      <c r="P1352" s="32"/>
      <c r="Q1352" s="52" t="s">
        <v>1211</v>
      </c>
      <c r="R1352" s="33">
        <f t="shared" si="271"/>
        <v>1</v>
      </c>
      <c r="S1352" s="53" t="str">
        <f t="shared" si="269"/>
        <v>Міноборони</v>
      </c>
      <c r="T1352" s="53"/>
      <c r="U1352" s="31"/>
      <c r="V1352" s="31"/>
      <c r="W1352" s="31"/>
      <c r="X1352" s="57" t="s">
        <v>4367</v>
      </c>
      <c r="Y1352" s="31"/>
      <c r="Z1352" s="31"/>
      <c r="AA1352" s="31"/>
      <c r="AB1352" s="31"/>
      <c r="AC1352" s="31"/>
      <c r="AD1352" s="34"/>
      <c r="AE1352" s="59">
        <f t="shared" ref="AE1352:AE1415" si="273">IF(ISBLANK(AD1352),0,LEN(TRIM(AD1352))-LEN(SUBSTITUTE(AD1352," ",""))+1)</f>
        <v>0</v>
      </c>
      <c r="AF1352" s="62" t="e">
        <f t="shared" si="272"/>
        <v>#VALUE!</v>
      </c>
      <c r="AG1352" s="31"/>
      <c r="AH1352" s="31">
        <f t="shared" si="270"/>
        <v>0</v>
      </c>
      <c r="AI1352" s="31">
        <f t="shared" si="270"/>
        <v>0</v>
      </c>
      <c r="AJ1352" s="31">
        <f t="shared" si="270"/>
        <v>0</v>
      </c>
      <c r="AK1352" s="31">
        <f t="shared" si="270"/>
        <v>0</v>
      </c>
      <c r="AL1352" s="31">
        <f t="shared" si="270"/>
        <v>0</v>
      </c>
      <c r="AM1352" s="31">
        <f t="shared" si="270"/>
        <v>0</v>
      </c>
      <c r="AN1352" s="31">
        <f t="shared" si="270"/>
        <v>0</v>
      </c>
      <c r="AO1352" s="31">
        <f t="shared" si="270"/>
        <v>0</v>
      </c>
      <c r="AP1352" s="31">
        <f t="shared" si="270"/>
        <v>0</v>
      </c>
      <c r="AQ1352" s="31">
        <f t="shared" si="270"/>
        <v>0</v>
      </c>
      <c r="AR1352" s="31">
        <f t="shared" si="270"/>
        <v>0</v>
      </c>
      <c r="AS1352" s="31">
        <f t="shared" si="270"/>
        <v>0</v>
      </c>
      <c r="AT1352" s="31">
        <f t="shared" si="270"/>
        <v>0</v>
      </c>
      <c r="AU1352" s="31">
        <f t="shared" si="270"/>
        <v>0</v>
      </c>
      <c r="AV1352" s="31">
        <f t="shared" si="270"/>
        <v>0</v>
      </c>
      <c r="AW1352" s="31">
        <f t="shared" si="270"/>
        <v>0</v>
      </c>
      <c r="AX1352" s="31"/>
    </row>
    <row r="1353" spans="1:50" ht="61.5" hidden="1" customHeight="1" x14ac:dyDescent="0.25">
      <c r="A1353" s="30">
        <v>1348</v>
      </c>
      <c r="B1353" s="73" t="s">
        <v>1222</v>
      </c>
      <c r="C1353" s="66" t="s">
        <v>3077</v>
      </c>
      <c r="D1353" s="31"/>
      <c r="E1353" s="98" t="s">
        <v>4743</v>
      </c>
      <c r="F1353" s="52" t="s">
        <v>3276</v>
      </c>
      <c r="G1353" s="52" t="s">
        <v>3291</v>
      </c>
      <c r="H1353" s="52" t="s">
        <v>193</v>
      </c>
      <c r="I1353" s="52" t="s">
        <v>193</v>
      </c>
      <c r="J1353" s="52" t="s">
        <v>1211</v>
      </c>
      <c r="K1353" s="52" t="s">
        <v>30</v>
      </c>
      <c r="L1353" s="52" t="s">
        <v>39</v>
      </c>
      <c r="M1353" s="52" t="s">
        <v>58</v>
      </c>
      <c r="N1353" s="52" t="s">
        <v>3103</v>
      </c>
      <c r="O1353" s="52" t="s">
        <v>55</v>
      </c>
      <c r="P1353" s="32"/>
      <c r="Q1353" s="52" t="s">
        <v>1211</v>
      </c>
      <c r="R1353" s="33">
        <f t="shared" si="271"/>
        <v>1</v>
      </c>
      <c r="S1353" s="53" t="str">
        <f t="shared" si="269"/>
        <v>Міноборони</v>
      </c>
      <c r="T1353" s="53"/>
      <c r="U1353" s="31"/>
      <c r="V1353" s="31"/>
      <c r="W1353" s="31"/>
      <c r="X1353" s="57" t="s">
        <v>4367</v>
      </c>
      <c r="Y1353" s="31"/>
      <c r="Z1353" s="31"/>
      <c r="AA1353" s="31"/>
      <c r="AB1353" s="31"/>
      <c r="AC1353" s="31"/>
      <c r="AD1353" s="34"/>
      <c r="AE1353" s="59">
        <f t="shared" si="273"/>
        <v>0</v>
      </c>
      <c r="AF1353" s="62" t="e">
        <f t="shared" si="272"/>
        <v>#VALUE!</v>
      </c>
      <c r="AG1353" s="31"/>
      <c r="AH1353" s="31">
        <f t="shared" si="270"/>
        <v>0</v>
      </c>
      <c r="AI1353" s="31">
        <f t="shared" si="270"/>
        <v>0</v>
      </c>
      <c r="AJ1353" s="31">
        <f t="shared" si="270"/>
        <v>0</v>
      </c>
      <c r="AK1353" s="31">
        <f t="shared" si="270"/>
        <v>0</v>
      </c>
      <c r="AL1353" s="31">
        <f t="shared" si="270"/>
        <v>0</v>
      </c>
      <c r="AM1353" s="31">
        <f t="shared" si="270"/>
        <v>0</v>
      </c>
      <c r="AN1353" s="31">
        <f t="shared" si="270"/>
        <v>0</v>
      </c>
      <c r="AO1353" s="31">
        <f t="shared" si="270"/>
        <v>0</v>
      </c>
      <c r="AP1353" s="31">
        <f t="shared" si="270"/>
        <v>0</v>
      </c>
      <c r="AQ1353" s="31">
        <f t="shared" si="270"/>
        <v>0</v>
      </c>
      <c r="AR1353" s="31">
        <f t="shared" si="270"/>
        <v>0</v>
      </c>
      <c r="AS1353" s="31">
        <f t="shared" si="270"/>
        <v>0</v>
      </c>
      <c r="AT1353" s="31">
        <f t="shared" si="270"/>
        <v>0</v>
      </c>
      <c r="AU1353" s="31">
        <f t="shared" si="270"/>
        <v>0</v>
      </c>
      <c r="AV1353" s="31">
        <f t="shared" si="270"/>
        <v>0</v>
      </c>
      <c r="AW1353" s="31">
        <f t="shared" si="270"/>
        <v>0</v>
      </c>
      <c r="AX1353" s="31"/>
    </row>
    <row r="1354" spans="1:50" ht="61.5" hidden="1" customHeight="1" x14ac:dyDescent="0.25">
      <c r="A1354" s="30">
        <v>1349</v>
      </c>
      <c r="B1354" s="73" t="s">
        <v>1222</v>
      </c>
      <c r="C1354" s="66" t="s">
        <v>3077</v>
      </c>
      <c r="D1354" s="31"/>
      <c r="E1354" s="98" t="s">
        <v>4743</v>
      </c>
      <c r="F1354" s="52" t="s">
        <v>3276</v>
      </c>
      <c r="G1354" s="52" t="s">
        <v>3292</v>
      </c>
      <c r="H1354" s="52" t="s">
        <v>98</v>
      </c>
      <c r="I1354" s="52" t="s">
        <v>94</v>
      </c>
      <c r="J1354" s="52" t="s">
        <v>1211</v>
      </c>
      <c r="K1354" s="52" t="s">
        <v>30</v>
      </c>
      <c r="L1354" s="52" t="s">
        <v>39</v>
      </c>
      <c r="M1354" s="52" t="s">
        <v>64</v>
      </c>
      <c r="N1354" s="52" t="s">
        <v>65</v>
      </c>
      <c r="O1354" s="52" t="s">
        <v>55</v>
      </c>
      <c r="P1354" s="32"/>
      <c r="Q1354" s="52" t="s">
        <v>1211</v>
      </c>
      <c r="R1354" s="33">
        <f t="shared" si="271"/>
        <v>1</v>
      </c>
      <c r="S1354" s="53" t="str">
        <f t="shared" si="269"/>
        <v>Міноборони</v>
      </c>
      <c r="T1354" s="53"/>
      <c r="U1354" s="31"/>
      <c r="V1354" s="31"/>
      <c r="W1354" s="31"/>
      <c r="X1354" s="57" t="s">
        <v>4367</v>
      </c>
      <c r="Y1354" s="31"/>
      <c r="Z1354" s="31"/>
      <c r="AA1354" s="31"/>
      <c r="AB1354" s="31"/>
      <c r="AC1354" s="31"/>
      <c r="AD1354" s="34"/>
      <c r="AE1354" s="59">
        <f t="shared" si="273"/>
        <v>0</v>
      </c>
      <c r="AF1354" s="62" t="e">
        <f t="shared" si="272"/>
        <v>#VALUE!</v>
      </c>
      <c r="AG1354" s="31"/>
      <c r="AH1354" s="31">
        <f t="shared" si="270"/>
        <v>0</v>
      </c>
      <c r="AI1354" s="31">
        <f t="shared" si="270"/>
        <v>0</v>
      </c>
      <c r="AJ1354" s="31">
        <f t="shared" si="270"/>
        <v>0</v>
      </c>
      <c r="AK1354" s="31">
        <f t="shared" si="270"/>
        <v>0</v>
      </c>
      <c r="AL1354" s="31">
        <f t="shared" si="270"/>
        <v>0</v>
      </c>
      <c r="AM1354" s="31">
        <f t="shared" si="270"/>
        <v>0</v>
      </c>
      <c r="AN1354" s="31">
        <f t="shared" si="270"/>
        <v>0</v>
      </c>
      <c r="AO1354" s="31">
        <f t="shared" si="270"/>
        <v>0</v>
      </c>
      <c r="AP1354" s="31">
        <f t="shared" si="270"/>
        <v>0</v>
      </c>
      <c r="AQ1354" s="31">
        <f t="shared" si="270"/>
        <v>0</v>
      </c>
      <c r="AR1354" s="31">
        <f t="shared" si="270"/>
        <v>0</v>
      </c>
      <c r="AS1354" s="31">
        <f t="shared" si="270"/>
        <v>0</v>
      </c>
      <c r="AT1354" s="31">
        <f t="shared" si="270"/>
        <v>0</v>
      </c>
      <c r="AU1354" s="31">
        <f t="shared" si="270"/>
        <v>0</v>
      </c>
      <c r="AV1354" s="31">
        <f t="shared" si="270"/>
        <v>0</v>
      </c>
      <c r="AW1354" s="31">
        <f t="shared" si="270"/>
        <v>0</v>
      </c>
      <c r="AX1354" s="31"/>
    </row>
    <row r="1355" spans="1:50" ht="61.5" hidden="1" customHeight="1" x14ac:dyDescent="0.25">
      <c r="A1355" s="30">
        <v>1350</v>
      </c>
      <c r="B1355" s="73" t="s">
        <v>1222</v>
      </c>
      <c r="C1355" s="66" t="s">
        <v>3077</v>
      </c>
      <c r="D1355" s="31"/>
      <c r="E1355" s="98" t="s">
        <v>4743</v>
      </c>
      <c r="F1355" s="52" t="s">
        <v>3276</v>
      </c>
      <c r="G1355" s="52" t="s">
        <v>3293</v>
      </c>
      <c r="H1355" s="52" t="s">
        <v>101</v>
      </c>
      <c r="I1355" s="52" t="s">
        <v>68</v>
      </c>
      <c r="J1355" s="52" t="s">
        <v>1211</v>
      </c>
      <c r="K1355" s="52" t="s">
        <v>30</v>
      </c>
      <c r="L1355" s="52" t="s">
        <v>39</v>
      </c>
      <c r="M1355" s="52" t="s">
        <v>69</v>
      </c>
      <c r="N1355" s="52" t="s">
        <v>70</v>
      </c>
      <c r="O1355" s="52" t="s">
        <v>55</v>
      </c>
      <c r="P1355" s="32"/>
      <c r="Q1355" s="52" t="s">
        <v>1211</v>
      </c>
      <c r="R1355" s="33">
        <f t="shared" si="271"/>
        <v>1</v>
      </c>
      <c r="S1355" s="53" t="str">
        <f t="shared" si="269"/>
        <v>Міноборони</v>
      </c>
      <c r="T1355" s="53"/>
      <c r="U1355" s="31"/>
      <c r="V1355" s="31"/>
      <c r="W1355" s="31"/>
      <c r="X1355" s="57" t="s">
        <v>4367</v>
      </c>
      <c r="Y1355" s="31"/>
      <c r="Z1355" s="31"/>
      <c r="AA1355" s="31"/>
      <c r="AB1355" s="31"/>
      <c r="AC1355" s="31"/>
      <c r="AD1355" s="34"/>
      <c r="AE1355" s="59">
        <f t="shared" si="273"/>
        <v>0</v>
      </c>
      <c r="AF1355" s="62" t="e">
        <f t="shared" si="272"/>
        <v>#VALUE!</v>
      </c>
      <c r="AG1355" s="31"/>
      <c r="AH1355" s="31">
        <f t="shared" si="270"/>
        <v>0</v>
      </c>
      <c r="AI1355" s="31">
        <f t="shared" si="270"/>
        <v>0</v>
      </c>
      <c r="AJ1355" s="31">
        <f t="shared" si="270"/>
        <v>0</v>
      </c>
      <c r="AK1355" s="31">
        <f t="shared" si="270"/>
        <v>0</v>
      </c>
      <c r="AL1355" s="31">
        <f t="shared" si="270"/>
        <v>0</v>
      </c>
      <c r="AM1355" s="31">
        <f t="shared" si="270"/>
        <v>0</v>
      </c>
      <c r="AN1355" s="31">
        <f t="shared" si="270"/>
        <v>0</v>
      </c>
      <c r="AO1355" s="31">
        <f t="shared" si="270"/>
        <v>0</v>
      </c>
      <c r="AP1355" s="31">
        <f t="shared" si="270"/>
        <v>0</v>
      </c>
      <c r="AQ1355" s="31">
        <f t="shared" si="270"/>
        <v>0</v>
      </c>
      <c r="AR1355" s="31">
        <f t="shared" si="270"/>
        <v>0</v>
      </c>
      <c r="AS1355" s="31">
        <f t="shared" si="270"/>
        <v>0</v>
      </c>
      <c r="AT1355" s="31">
        <f t="shared" si="270"/>
        <v>0</v>
      </c>
      <c r="AU1355" s="31">
        <f t="shared" si="270"/>
        <v>0</v>
      </c>
      <c r="AV1355" s="31">
        <f t="shared" si="270"/>
        <v>0</v>
      </c>
      <c r="AW1355" s="31">
        <f t="shared" si="270"/>
        <v>0</v>
      </c>
      <c r="AX1355" s="31"/>
    </row>
    <row r="1356" spans="1:50" ht="61.5" hidden="1" customHeight="1" x14ac:dyDescent="0.25">
      <c r="A1356" s="30">
        <v>1351</v>
      </c>
      <c r="B1356" s="73" t="s">
        <v>1222</v>
      </c>
      <c r="C1356" s="66" t="s">
        <v>3077</v>
      </c>
      <c r="D1356" s="31"/>
      <c r="E1356" s="98" t="s">
        <v>4744</v>
      </c>
      <c r="F1356" s="52" t="s">
        <v>3294</v>
      </c>
      <c r="G1356" s="52" t="s">
        <v>3295</v>
      </c>
      <c r="H1356" s="52" t="s">
        <v>28</v>
      </c>
      <c r="I1356" s="52" t="s">
        <v>268</v>
      </c>
      <c r="J1356" s="52" t="s">
        <v>1211</v>
      </c>
      <c r="K1356" s="52" t="s">
        <v>30</v>
      </c>
      <c r="L1356" s="52" t="s">
        <v>39</v>
      </c>
      <c r="M1356" s="52" t="s">
        <v>3014</v>
      </c>
      <c r="N1356" s="52" t="s">
        <v>3095</v>
      </c>
      <c r="O1356" s="52" t="s">
        <v>219</v>
      </c>
      <c r="P1356" s="32"/>
      <c r="Q1356" s="52" t="s">
        <v>1211</v>
      </c>
      <c r="R1356" s="33">
        <f t="shared" si="271"/>
        <v>1</v>
      </c>
      <c r="S1356" s="53" t="str">
        <f t="shared" si="269"/>
        <v>Міноборони</v>
      </c>
      <c r="T1356" s="53"/>
      <c r="U1356" s="31"/>
      <c r="V1356" s="31"/>
      <c r="W1356" s="31"/>
      <c r="X1356" s="31"/>
      <c r="Y1356" s="57" t="s">
        <v>4367</v>
      </c>
      <c r="Z1356" s="31"/>
      <c r="AA1356" s="31"/>
      <c r="AB1356" s="31"/>
      <c r="AC1356" s="31"/>
      <c r="AD1356" s="34"/>
      <c r="AE1356" s="59">
        <f t="shared" si="273"/>
        <v>0</v>
      </c>
      <c r="AF1356" s="62" t="e">
        <f t="shared" si="272"/>
        <v>#VALUE!</v>
      </c>
      <c r="AG1356" s="31"/>
      <c r="AH1356" s="31">
        <f t="shared" si="270"/>
        <v>0</v>
      </c>
      <c r="AI1356" s="31">
        <f t="shared" si="270"/>
        <v>0</v>
      </c>
      <c r="AJ1356" s="31">
        <f t="shared" si="270"/>
        <v>0</v>
      </c>
      <c r="AK1356" s="31">
        <f t="shared" si="270"/>
        <v>0</v>
      </c>
      <c r="AL1356" s="31">
        <f t="shared" si="270"/>
        <v>0</v>
      </c>
      <c r="AM1356" s="31">
        <f t="shared" si="270"/>
        <v>0</v>
      </c>
      <c r="AN1356" s="31">
        <f t="shared" si="270"/>
        <v>0</v>
      </c>
      <c r="AO1356" s="31">
        <f t="shared" si="270"/>
        <v>0</v>
      </c>
      <c r="AP1356" s="31">
        <f t="shared" si="270"/>
        <v>0</v>
      </c>
      <c r="AQ1356" s="31">
        <f t="shared" si="270"/>
        <v>0</v>
      </c>
      <c r="AR1356" s="31">
        <f t="shared" si="270"/>
        <v>0</v>
      </c>
      <c r="AS1356" s="31">
        <f t="shared" si="270"/>
        <v>0</v>
      </c>
      <c r="AT1356" s="31">
        <f t="shared" si="270"/>
        <v>0</v>
      </c>
      <c r="AU1356" s="31">
        <f t="shared" si="270"/>
        <v>0</v>
      </c>
      <c r="AV1356" s="31">
        <f t="shared" si="270"/>
        <v>0</v>
      </c>
      <c r="AW1356" s="31">
        <f t="shared" si="270"/>
        <v>0</v>
      </c>
      <c r="AX1356" s="31"/>
    </row>
    <row r="1357" spans="1:50" ht="61.5" hidden="1" customHeight="1" x14ac:dyDescent="0.25">
      <c r="A1357" s="30">
        <v>1352</v>
      </c>
      <c r="B1357" s="73" t="s">
        <v>1222</v>
      </c>
      <c r="C1357" s="66" t="s">
        <v>3077</v>
      </c>
      <c r="D1357" s="31"/>
      <c r="E1357" s="98" t="s">
        <v>4744</v>
      </c>
      <c r="F1357" s="52" t="s">
        <v>3294</v>
      </c>
      <c r="G1357" s="52" t="s">
        <v>3296</v>
      </c>
      <c r="H1357" s="52" t="s">
        <v>53</v>
      </c>
      <c r="I1357" s="52" t="s">
        <v>53</v>
      </c>
      <c r="J1357" s="52" t="s">
        <v>1211</v>
      </c>
      <c r="K1357" s="52" t="s">
        <v>30</v>
      </c>
      <c r="L1357" s="52" t="s">
        <v>39</v>
      </c>
      <c r="M1357" s="52" t="s">
        <v>3297</v>
      </c>
      <c r="N1357" s="52" t="s">
        <v>3298</v>
      </c>
      <c r="O1357" s="52" t="s">
        <v>219</v>
      </c>
      <c r="P1357" s="32"/>
      <c r="Q1357" s="52" t="s">
        <v>1211</v>
      </c>
      <c r="R1357" s="33">
        <f t="shared" si="271"/>
        <v>1</v>
      </c>
      <c r="S1357" s="53" t="str">
        <f t="shared" si="269"/>
        <v>Міноборони</v>
      </c>
      <c r="T1357" s="53"/>
      <c r="U1357" s="31"/>
      <c r="V1357" s="31"/>
      <c r="W1357" s="31"/>
      <c r="X1357" s="31"/>
      <c r="Y1357" s="57" t="s">
        <v>4367</v>
      </c>
      <c r="Z1357" s="31"/>
      <c r="AA1357" s="31"/>
      <c r="AB1357" s="31"/>
      <c r="AC1357" s="31"/>
      <c r="AD1357" s="34"/>
      <c r="AE1357" s="59">
        <f t="shared" si="273"/>
        <v>0</v>
      </c>
      <c r="AF1357" s="62" t="e">
        <f t="shared" si="272"/>
        <v>#VALUE!</v>
      </c>
      <c r="AG1357" s="31"/>
      <c r="AH1357" s="31">
        <f t="shared" si="270"/>
        <v>0</v>
      </c>
      <c r="AI1357" s="31">
        <f t="shared" si="270"/>
        <v>0</v>
      </c>
      <c r="AJ1357" s="31">
        <f t="shared" si="270"/>
        <v>0</v>
      </c>
      <c r="AK1357" s="31">
        <f t="shared" si="270"/>
        <v>0</v>
      </c>
      <c r="AL1357" s="31">
        <f t="shared" si="270"/>
        <v>0</v>
      </c>
      <c r="AM1357" s="31">
        <f t="shared" si="270"/>
        <v>0</v>
      </c>
      <c r="AN1357" s="31">
        <f t="shared" si="270"/>
        <v>0</v>
      </c>
      <c r="AO1357" s="31">
        <f t="shared" si="270"/>
        <v>0</v>
      </c>
      <c r="AP1357" s="31">
        <f t="shared" si="270"/>
        <v>0</v>
      </c>
      <c r="AQ1357" s="31">
        <f t="shared" si="270"/>
        <v>0</v>
      </c>
      <c r="AR1357" s="31">
        <f t="shared" si="270"/>
        <v>0</v>
      </c>
      <c r="AS1357" s="31">
        <f t="shared" si="270"/>
        <v>0</v>
      </c>
      <c r="AT1357" s="31">
        <f t="shared" si="270"/>
        <v>0</v>
      </c>
      <c r="AU1357" s="31">
        <f t="shared" si="270"/>
        <v>0</v>
      </c>
      <c r="AV1357" s="31">
        <f t="shared" si="270"/>
        <v>0</v>
      </c>
      <c r="AW1357" s="31">
        <f t="shared" si="270"/>
        <v>0</v>
      </c>
      <c r="AX1357" s="31"/>
    </row>
    <row r="1358" spans="1:50" ht="61.5" hidden="1" customHeight="1" x14ac:dyDescent="0.25">
      <c r="A1358" s="30">
        <v>1353</v>
      </c>
      <c r="B1358" s="73" t="s">
        <v>1222</v>
      </c>
      <c r="C1358" s="66" t="s">
        <v>3077</v>
      </c>
      <c r="D1358" s="31"/>
      <c r="E1358" s="98" t="s">
        <v>4744</v>
      </c>
      <c r="F1358" s="52" t="s">
        <v>3294</v>
      </c>
      <c r="G1358" s="52" t="s">
        <v>3299</v>
      </c>
      <c r="H1358" s="52" t="s">
        <v>53</v>
      </c>
      <c r="I1358" s="52" t="s">
        <v>561</v>
      </c>
      <c r="J1358" s="52" t="s">
        <v>1211</v>
      </c>
      <c r="K1358" s="52" t="s">
        <v>30</v>
      </c>
      <c r="L1358" s="52" t="s">
        <v>39</v>
      </c>
      <c r="M1358" s="52" t="s">
        <v>3300</v>
      </c>
      <c r="N1358" s="52" t="s">
        <v>3103</v>
      </c>
      <c r="O1358" s="52" t="s">
        <v>3301</v>
      </c>
      <c r="P1358" s="32"/>
      <c r="Q1358" s="52" t="s">
        <v>1211</v>
      </c>
      <c r="R1358" s="33">
        <f t="shared" si="271"/>
        <v>1</v>
      </c>
      <c r="S1358" s="53" t="str">
        <f t="shared" si="269"/>
        <v>Міноборони</v>
      </c>
      <c r="T1358" s="53"/>
      <c r="U1358" s="31"/>
      <c r="V1358" s="31"/>
      <c r="W1358" s="31"/>
      <c r="X1358" s="31"/>
      <c r="Y1358" s="57" t="s">
        <v>4367</v>
      </c>
      <c r="Z1358" s="31"/>
      <c r="AA1358" s="31"/>
      <c r="AB1358" s="31"/>
      <c r="AC1358" s="31"/>
      <c r="AD1358" s="34"/>
      <c r="AE1358" s="59">
        <f t="shared" si="273"/>
        <v>0</v>
      </c>
      <c r="AF1358" s="62" t="e">
        <f t="shared" si="272"/>
        <v>#VALUE!</v>
      </c>
      <c r="AG1358" s="31"/>
      <c r="AH1358" s="31">
        <f t="shared" si="270"/>
        <v>0</v>
      </c>
      <c r="AI1358" s="31">
        <f t="shared" si="270"/>
        <v>0</v>
      </c>
      <c r="AJ1358" s="31">
        <f t="shared" si="270"/>
        <v>0</v>
      </c>
      <c r="AK1358" s="31">
        <f t="shared" si="270"/>
        <v>0</v>
      </c>
      <c r="AL1358" s="31">
        <f t="shared" si="270"/>
        <v>0</v>
      </c>
      <c r="AM1358" s="31">
        <f t="shared" si="270"/>
        <v>0</v>
      </c>
      <c r="AN1358" s="31">
        <f t="shared" si="270"/>
        <v>0</v>
      </c>
      <c r="AO1358" s="31">
        <f t="shared" si="270"/>
        <v>0</v>
      </c>
      <c r="AP1358" s="31">
        <f t="shared" si="270"/>
        <v>0</v>
      </c>
      <c r="AQ1358" s="31">
        <f t="shared" si="270"/>
        <v>0</v>
      </c>
      <c r="AR1358" s="31">
        <f t="shared" si="270"/>
        <v>0</v>
      </c>
      <c r="AS1358" s="31">
        <f t="shared" si="270"/>
        <v>0</v>
      </c>
      <c r="AT1358" s="31">
        <f t="shared" si="270"/>
        <v>0</v>
      </c>
      <c r="AU1358" s="31">
        <f t="shared" si="270"/>
        <v>0</v>
      </c>
      <c r="AV1358" s="31">
        <f t="shared" si="270"/>
        <v>0</v>
      </c>
      <c r="AW1358" s="31">
        <f t="shared" si="270"/>
        <v>0</v>
      </c>
      <c r="AX1358" s="31"/>
    </row>
    <row r="1359" spans="1:50" ht="61.5" hidden="1" customHeight="1" x14ac:dyDescent="0.25">
      <c r="A1359" s="30">
        <v>1354</v>
      </c>
      <c r="B1359" s="73" t="s">
        <v>1222</v>
      </c>
      <c r="C1359" s="66" t="s">
        <v>3077</v>
      </c>
      <c r="D1359" s="52" t="s">
        <v>3302</v>
      </c>
      <c r="E1359" s="98" t="s">
        <v>4745</v>
      </c>
      <c r="F1359" s="52" t="s">
        <v>3303</v>
      </c>
      <c r="G1359" s="52" t="s">
        <v>3304</v>
      </c>
      <c r="H1359" s="52" t="s">
        <v>15</v>
      </c>
      <c r="I1359" s="52" t="s">
        <v>101</v>
      </c>
      <c r="J1359" s="52" t="s">
        <v>1211</v>
      </c>
      <c r="K1359" s="52" t="s">
        <v>30</v>
      </c>
      <c r="L1359" s="52" t="s">
        <v>39</v>
      </c>
      <c r="M1359" s="52" t="s">
        <v>3305</v>
      </c>
      <c r="N1359" s="52" t="s">
        <v>1211</v>
      </c>
      <c r="O1359" s="52" t="s">
        <v>3306</v>
      </c>
      <c r="P1359" s="32"/>
      <c r="Q1359" s="52" t="s">
        <v>1211</v>
      </c>
      <c r="R1359" s="33">
        <f t="shared" si="271"/>
        <v>1</v>
      </c>
      <c r="S1359" s="53" t="str">
        <f t="shared" si="269"/>
        <v>Міноборони</v>
      </c>
      <c r="T1359" s="53"/>
      <c r="U1359" s="31"/>
      <c r="V1359" s="31"/>
      <c r="W1359" s="31"/>
      <c r="X1359" s="57" t="s">
        <v>4367</v>
      </c>
      <c r="Y1359" s="31"/>
      <c r="Z1359" s="31"/>
      <c r="AA1359" s="31"/>
      <c r="AB1359" s="31"/>
      <c r="AC1359" s="31"/>
      <c r="AD1359" s="34"/>
      <c r="AE1359" s="59">
        <f t="shared" si="273"/>
        <v>0</v>
      </c>
      <c r="AF1359" s="62" t="e">
        <f t="shared" si="272"/>
        <v>#VALUE!</v>
      </c>
      <c r="AG1359" s="31"/>
      <c r="AH1359" s="31">
        <f t="shared" si="270"/>
        <v>0</v>
      </c>
      <c r="AI1359" s="31">
        <f t="shared" si="270"/>
        <v>0</v>
      </c>
      <c r="AJ1359" s="31">
        <f t="shared" si="270"/>
        <v>0</v>
      </c>
      <c r="AK1359" s="31">
        <f t="shared" si="270"/>
        <v>0</v>
      </c>
      <c r="AL1359" s="31">
        <f t="shared" si="270"/>
        <v>0</v>
      </c>
      <c r="AM1359" s="31">
        <f t="shared" si="270"/>
        <v>0</v>
      </c>
      <c r="AN1359" s="31">
        <f t="shared" si="270"/>
        <v>0</v>
      </c>
      <c r="AO1359" s="31">
        <f t="shared" si="270"/>
        <v>0</v>
      </c>
      <c r="AP1359" s="31">
        <f t="shared" si="270"/>
        <v>0</v>
      </c>
      <c r="AQ1359" s="31">
        <f t="shared" si="270"/>
        <v>0</v>
      </c>
      <c r="AR1359" s="31">
        <f t="shared" si="270"/>
        <v>0</v>
      </c>
      <c r="AS1359" s="31">
        <f t="shared" si="270"/>
        <v>0</v>
      </c>
      <c r="AT1359" s="31">
        <f t="shared" si="270"/>
        <v>0</v>
      </c>
      <c r="AU1359" s="31">
        <f t="shared" si="270"/>
        <v>0</v>
      </c>
      <c r="AV1359" s="31">
        <f t="shared" si="270"/>
        <v>0</v>
      </c>
      <c r="AW1359" s="31">
        <f t="shared" si="270"/>
        <v>0</v>
      </c>
      <c r="AX1359" s="31"/>
    </row>
    <row r="1360" spans="1:50" ht="61.5" hidden="1" customHeight="1" x14ac:dyDescent="0.25">
      <c r="A1360" s="30">
        <v>1355</v>
      </c>
      <c r="B1360" s="73" t="s">
        <v>1222</v>
      </c>
      <c r="C1360" s="66" t="s">
        <v>3077</v>
      </c>
      <c r="D1360" s="31"/>
      <c r="E1360" s="98" t="s">
        <v>4745</v>
      </c>
      <c r="F1360" s="52" t="s">
        <v>3303</v>
      </c>
      <c r="G1360" s="52" t="s">
        <v>3307</v>
      </c>
      <c r="H1360" s="52" t="s">
        <v>101</v>
      </c>
      <c r="I1360" s="52" t="s">
        <v>101</v>
      </c>
      <c r="J1360" s="52" t="s">
        <v>1211</v>
      </c>
      <c r="K1360" s="52" t="s">
        <v>30</v>
      </c>
      <c r="L1360" s="52" t="s">
        <v>39</v>
      </c>
      <c r="M1360" s="52" t="s">
        <v>58</v>
      </c>
      <c r="N1360" s="52" t="s">
        <v>3103</v>
      </c>
      <c r="O1360" s="52" t="s">
        <v>3306</v>
      </c>
      <c r="P1360" s="32"/>
      <c r="Q1360" s="52" t="s">
        <v>1211</v>
      </c>
      <c r="R1360" s="33">
        <f t="shared" si="271"/>
        <v>1</v>
      </c>
      <c r="S1360" s="53" t="str">
        <f t="shared" si="269"/>
        <v>Міноборони</v>
      </c>
      <c r="T1360" s="53"/>
      <c r="U1360" s="31"/>
      <c r="V1360" s="31"/>
      <c r="W1360" s="31"/>
      <c r="X1360" s="57" t="s">
        <v>4367</v>
      </c>
      <c r="Y1360" s="31"/>
      <c r="Z1360" s="31"/>
      <c r="AA1360" s="31"/>
      <c r="AB1360" s="31"/>
      <c r="AC1360" s="31"/>
      <c r="AD1360" s="34"/>
      <c r="AE1360" s="59">
        <f t="shared" si="273"/>
        <v>0</v>
      </c>
      <c r="AF1360" s="62" t="e">
        <f t="shared" si="272"/>
        <v>#VALUE!</v>
      </c>
      <c r="AG1360" s="31"/>
      <c r="AH1360" s="31">
        <f t="shared" si="270"/>
        <v>0</v>
      </c>
      <c r="AI1360" s="31">
        <f t="shared" si="270"/>
        <v>0</v>
      </c>
      <c r="AJ1360" s="31">
        <f t="shared" si="270"/>
        <v>0</v>
      </c>
      <c r="AK1360" s="31">
        <f t="shared" si="270"/>
        <v>0</v>
      </c>
      <c r="AL1360" s="31">
        <f t="shared" si="270"/>
        <v>0</v>
      </c>
      <c r="AM1360" s="31">
        <f t="shared" si="270"/>
        <v>0</v>
      </c>
      <c r="AN1360" s="31">
        <f t="shared" si="270"/>
        <v>0</v>
      </c>
      <c r="AO1360" s="31">
        <f t="shared" si="270"/>
        <v>0</v>
      </c>
      <c r="AP1360" s="31">
        <f t="shared" si="270"/>
        <v>0</v>
      </c>
      <c r="AQ1360" s="31">
        <f t="shared" si="270"/>
        <v>0</v>
      </c>
      <c r="AR1360" s="31">
        <f t="shared" si="270"/>
        <v>0</v>
      </c>
      <c r="AS1360" s="31">
        <f t="shared" si="270"/>
        <v>0</v>
      </c>
      <c r="AT1360" s="31">
        <f t="shared" si="270"/>
        <v>0</v>
      </c>
      <c r="AU1360" s="31">
        <f t="shared" si="270"/>
        <v>0</v>
      </c>
      <c r="AV1360" s="31">
        <f t="shared" si="270"/>
        <v>0</v>
      </c>
      <c r="AW1360" s="31">
        <f t="shared" si="270"/>
        <v>0</v>
      </c>
      <c r="AX1360" s="31"/>
    </row>
    <row r="1361" spans="1:50" ht="61.5" hidden="1" customHeight="1" x14ac:dyDescent="0.25">
      <c r="A1361" s="30">
        <v>1356</v>
      </c>
      <c r="B1361" s="73" t="s">
        <v>1222</v>
      </c>
      <c r="C1361" s="66" t="s">
        <v>3077</v>
      </c>
      <c r="D1361" s="31"/>
      <c r="E1361" s="98" t="s">
        <v>4745</v>
      </c>
      <c r="F1361" s="52" t="s">
        <v>3303</v>
      </c>
      <c r="G1361" s="52" t="s">
        <v>3308</v>
      </c>
      <c r="H1361" s="52" t="s">
        <v>258</v>
      </c>
      <c r="I1361" s="52" t="s">
        <v>141</v>
      </c>
      <c r="J1361" s="52" t="s">
        <v>1211</v>
      </c>
      <c r="K1361" s="52" t="s">
        <v>30</v>
      </c>
      <c r="L1361" s="52" t="s">
        <v>39</v>
      </c>
      <c r="M1361" s="52" t="s">
        <v>3309</v>
      </c>
      <c r="N1361" s="52" t="s">
        <v>3310</v>
      </c>
      <c r="O1361" s="52" t="s">
        <v>3306</v>
      </c>
      <c r="P1361" s="32"/>
      <c r="Q1361" s="52" t="s">
        <v>1211</v>
      </c>
      <c r="R1361" s="33">
        <f t="shared" si="271"/>
        <v>1</v>
      </c>
      <c r="S1361" s="53" t="str">
        <f t="shared" si="269"/>
        <v>Міноборони</v>
      </c>
      <c r="T1361" s="53"/>
      <c r="U1361" s="31"/>
      <c r="V1361" s="31"/>
      <c r="W1361" s="31"/>
      <c r="X1361" s="57" t="s">
        <v>4367</v>
      </c>
      <c r="Y1361" s="31"/>
      <c r="Z1361" s="31"/>
      <c r="AA1361" s="31"/>
      <c r="AB1361" s="31"/>
      <c r="AC1361" s="31"/>
      <c r="AD1361" s="34"/>
      <c r="AE1361" s="59">
        <f t="shared" si="273"/>
        <v>0</v>
      </c>
      <c r="AF1361" s="62" t="e">
        <f t="shared" si="272"/>
        <v>#VALUE!</v>
      </c>
      <c r="AG1361" s="31"/>
      <c r="AH1361" s="31">
        <f t="shared" si="270"/>
        <v>0</v>
      </c>
      <c r="AI1361" s="31">
        <f t="shared" si="270"/>
        <v>0</v>
      </c>
      <c r="AJ1361" s="31">
        <f t="shared" si="270"/>
        <v>0</v>
      </c>
      <c r="AK1361" s="31">
        <f t="shared" si="270"/>
        <v>0</v>
      </c>
      <c r="AL1361" s="31">
        <f t="shared" si="270"/>
        <v>0</v>
      </c>
      <c r="AM1361" s="31">
        <f t="shared" si="270"/>
        <v>0</v>
      </c>
      <c r="AN1361" s="31">
        <f t="shared" si="270"/>
        <v>0</v>
      </c>
      <c r="AO1361" s="31">
        <f t="shared" si="270"/>
        <v>0</v>
      </c>
      <c r="AP1361" s="31">
        <f t="shared" si="270"/>
        <v>0</v>
      </c>
      <c r="AQ1361" s="31">
        <f t="shared" si="270"/>
        <v>0</v>
      </c>
      <c r="AR1361" s="31">
        <f t="shared" si="270"/>
        <v>0</v>
      </c>
      <c r="AS1361" s="31">
        <f t="shared" si="270"/>
        <v>0</v>
      </c>
      <c r="AT1361" s="31">
        <f t="shared" si="270"/>
        <v>0</v>
      </c>
      <c r="AU1361" s="31">
        <f t="shared" si="270"/>
        <v>0</v>
      </c>
      <c r="AV1361" s="31">
        <f t="shared" si="270"/>
        <v>0</v>
      </c>
      <c r="AW1361" s="31">
        <f t="shared" ref="AW1361" si="274">IF(ISNUMBER(FIND($AD1361,AW$5)),$AD1361,"")</f>
        <v>0</v>
      </c>
      <c r="AX1361" s="31"/>
    </row>
    <row r="1362" spans="1:50" ht="61.5" hidden="1" customHeight="1" x14ac:dyDescent="0.25">
      <c r="A1362" s="30">
        <v>1357</v>
      </c>
      <c r="B1362" s="73" t="s">
        <v>1222</v>
      </c>
      <c r="C1362" s="66" t="s">
        <v>3077</v>
      </c>
      <c r="D1362" s="31"/>
      <c r="E1362" s="98" t="s">
        <v>4745</v>
      </c>
      <c r="F1362" s="52" t="s">
        <v>3303</v>
      </c>
      <c r="G1362" s="52" t="s">
        <v>3311</v>
      </c>
      <c r="H1362" s="52" t="s">
        <v>49</v>
      </c>
      <c r="I1362" s="52" t="s">
        <v>3312</v>
      </c>
      <c r="J1362" s="52" t="s">
        <v>1211</v>
      </c>
      <c r="K1362" s="52" t="s">
        <v>30</v>
      </c>
      <c r="L1362" s="52" t="s">
        <v>39</v>
      </c>
      <c r="M1362" s="52" t="s">
        <v>3313</v>
      </c>
      <c r="N1362" s="52" t="s">
        <v>70</v>
      </c>
      <c r="O1362" s="52" t="s">
        <v>3306</v>
      </c>
      <c r="P1362" s="32"/>
      <c r="Q1362" s="52" t="s">
        <v>1211</v>
      </c>
      <c r="R1362" s="33">
        <f t="shared" si="271"/>
        <v>1</v>
      </c>
      <c r="S1362" s="53" t="str">
        <f t="shared" si="269"/>
        <v>Міноборони</v>
      </c>
      <c r="T1362" s="53"/>
      <c r="U1362" s="31"/>
      <c r="V1362" s="31"/>
      <c r="W1362" s="31"/>
      <c r="X1362" s="57" t="s">
        <v>4367</v>
      </c>
      <c r="Y1362" s="31"/>
      <c r="Z1362" s="31"/>
      <c r="AA1362" s="31"/>
      <c r="AB1362" s="31"/>
      <c r="AC1362" s="31"/>
      <c r="AD1362" s="34"/>
      <c r="AE1362" s="59">
        <f t="shared" si="273"/>
        <v>0</v>
      </c>
      <c r="AF1362" s="62" t="e">
        <f t="shared" si="272"/>
        <v>#VALUE!</v>
      </c>
      <c r="AG1362" s="31"/>
      <c r="AH1362" s="31">
        <f t="shared" ref="AH1362:AW1378" si="275">IF(ISNUMBER(FIND($AD1362,AH$5)),$AD1362,"")</f>
        <v>0</v>
      </c>
      <c r="AI1362" s="31">
        <f t="shared" si="275"/>
        <v>0</v>
      </c>
      <c r="AJ1362" s="31">
        <f t="shared" si="275"/>
        <v>0</v>
      </c>
      <c r="AK1362" s="31">
        <f t="shared" si="275"/>
        <v>0</v>
      </c>
      <c r="AL1362" s="31">
        <f t="shared" si="275"/>
        <v>0</v>
      </c>
      <c r="AM1362" s="31">
        <f t="shared" si="275"/>
        <v>0</v>
      </c>
      <c r="AN1362" s="31">
        <f t="shared" si="275"/>
        <v>0</v>
      </c>
      <c r="AO1362" s="31">
        <f t="shared" si="275"/>
        <v>0</v>
      </c>
      <c r="AP1362" s="31">
        <f t="shared" si="275"/>
        <v>0</v>
      </c>
      <c r="AQ1362" s="31">
        <f t="shared" si="275"/>
        <v>0</v>
      </c>
      <c r="AR1362" s="31">
        <f t="shared" si="275"/>
        <v>0</v>
      </c>
      <c r="AS1362" s="31">
        <f t="shared" si="275"/>
        <v>0</v>
      </c>
      <c r="AT1362" s="31">
        <f t="shared" si="275"/>
        <v>0</v>
      </c>
      <c r="AU1362" s="31">
        <f t="shared" si="275"/>
        <v>0</v>
      </c>
      <c r="AV1362" s="31">
        <f t="shared" si="275"/>
        <v>0</v>
      </c>
      <c r="AW1362" s="31">
        <f t="shared" si="275"/>
        <v>0</v>
      </c>
      <c r="AX1362" s="31"/>
    </row>
    <row r="1363" spans="1:50" ht="61.5" hidden="1" customHeight="1" x14ac:dyDescent="0.25">
      <c r="A1363" s="30">
        <v>1358</v>
      </c>
      <c r="B1363" s="73" t="s">
        <v>1222</v>
      </c>
      <c r="C1363" s="66" t="s">
        <v>3077</v>
      </c>
      <c r="D1363" s="31"/>
      <c r="E1363" s="98" t="s">
        <v>4745</v>
      </c>
      <c r="F1363" s="52" t="s">
        <v>3303</v>
      </c>
      <c r="G1363" s="52" t="s">
        <v>3314</v>
      </c>
      <c r="H1363" s="74" t="s">
        <v>101</v>
      </c>
      <c r="I1363" s="52" t="s">
        <v>3315</v>
      </c>
      <c r="J1363" s="52" t="s">
        <v>1211</v>
      </c>
      <c r="K1363" s="52" t="s">
        <v>1109</v>
      </c>
      <c r="L1363" s="52" t="s">
        <v>39</v>
      </c>
      <c r="M1363" s="52" t="s">
        <v>218</v>
      </c>
      <c r="N1363" s="52" t="s">
        <v>3316</v>
      </c>
      <c r="O1363" s="52" t="s">
        <v>219</v>
      </c>
      <c r="P1363" s="32"/>
      <c r="Q1363" s="52" t="s">
        <v>1211</v>
      </c>
      <c r="R1363" s="33">
        <f t="shared" si="271"/>
        <v>1</v>
      </c>
      <c r="S1363" s="53" t="str">
        <f t="shared" si="269"/>
        <v>Міноборони</v>
      </c>
      <c r="T1363" s="53"/>
      <c r="U1363" s="31"/>
      <c r="V1363" s="31"/>
      <c r="W1363" s="31"/>
      <c r="X1363" s="57" t="s">
        <v>4367</v>
      </c>
      <c r="Y1363" s="31"/>
      <c r="Z1363" s="31"/>
      <c r="AA1363" s="31"/>
      <c r="AB1363" s="31"/>
      <c r="AC1363" s="31"/>
      <c r="AD1363" s="34"/>
      <c r="AE1363" s="59">
        <f t="shared" si="273"/>
        <v>0</v>
      </c>
      <c r="AF1363" s="62" t="e">
        <f t="shared" si="272"/>
        <v>#VALUE!</v>
      </c>
      <c r="AG1363" s="31"/>
      <c r="AH1363" s="31">
        <f t="shared" si="275"/>
        <v>0</v>
      </c>
      <c r="AI1363" s="31">
        <f t="shared" si="275"/>
        <v>0</v>
      </c>
      <c r="AJ1363" s="31">
        <f t="shared" si="275"/>
        <v>0</v>
      </c>
      <c r="AK1363" s="31">
        <f t="shared" si="275"/>
        <v>0</v>
      </c>
      <c r="AL1363" s="31">
        <f t="shared" si="275"/>
        <v>0</v>
      </c>
      <c r="AM1363" s="31">
        <f t="shared" si="275"/>
        <v>0</v>
      </c>
      <c r="AN1363" s="31">
        <f t="shared" si="275"/>
        <v>0</v>
      </c>
      <c r="AO1363" s="31">
        <f t="shared" si="275"/>
        <v>0</v>
      </c>
      <c r="AP1363" s="31">
        <f t="shared" si="275"/>
        <v>0</v>
      </c>
      <c r="AQ1363" s="31">
        <f t="shared" si="275"/>
        <v>0</v>
      </c>
      <c r="AR1363" s="31">
        <f t="shared" si="275"/>
        <v>0</v>
      </c>
      <c r="AS1363" s="31">
        <f t="shared" si="275"/>
        <v>0</v>
      </c>
      <c r="AT1363" s="31">
        <f t="shared" si="275"/>
        <v>0</v>
      </c>
      <c r="AU1363" s="31">
        <f t="shared" si="275"/>
        <v>0</v>
      </c>
      <c r="AV1363" s="31">
        <f t="shared" si="275"/>
        <v>0</v>
      </c>
      <c r="AW1363" s="31">
        <f t="shared" si="275"/>
        <v>0</v>
      </c>
      <c r="AX1363" s="31"/>
    </row>
    <row r="1364" spans="1:50" ht="61.5" hidden="1" customHeight="1" x14ac:dyDescent="0.25">
      <c r="A1364" s="30">
        <v>1359</v>
      </c>
      <c r="B1364" s="73" t="s">
        <v>1222</v>
      </c>
      <c r="C1364" s="66" t="s">
        <v>3077</v>
      </c>
      <c r="D1364" s="31"/>
      <c r="E1364" s="98" t="s">
        <v>4745</v>
      </c>
      <c r="F1364" s="52" t="s">
        <v>3303</v>
      </c>
      <c r="G1364" s="52" t="s">
        <v>3317</v>
      </c>
      <c r="H1364" s="52" t="s">
        <v>3315</v>
      </c>
      <c r="I1364" s="52" t="s">
        <v>3315</v>
      </c>
      <c r="J1364" s="52" t="s">
        <v>1211</v>
      </c>
      <c r="K1364" s="52" t="s">
        <v>1109</v>
      </c>
      <c r="L1364" s="52" t="s">
        <v>39</v>
      </c>
      <c r="M1364" s="52" t="s">
        <v>58</v>
      </c>
      <c r="N1364" s="52" t="s">
        <v>3316</v>
      </c>
      <c r="O1364" s="52" t="s">
        <v>219</v>
      </c>
      <c r="P1364" s="32"/>
      <c r="Q1364" s="52" t="s">
        <v>1211</v>
      </c>
      <c r="R1364" s="33">
        <f t="shared" si="271"/>
        <v>1</v>
      </c>
      <c r="S1364" s="53" t="str">
        <f t="shared" si="269"/>
        <v>Міноборони</v>
      </c>
      <c r="T1364" s="53"/>
      <c r="U1364" s="31"/>
      <c r="V1364" s="31"/>
      <c r="W1364" s="31"/>
      <c r="X1364" s="57" t="s">
        <v>4367</v>
      </c>
      <c r="Y1364" s="31"/>
      <c r="Z1364" s="31"/>
      <c r="AA1364" s="31"/>
      <c r="AB1364" s="31"/>
      <c r="AC1364" s="31"/>
      <c r="AD1364" s="34"/>
      <c r="AE1364" s="59">
        <f t="shared" si="273"/>
        <v>0</v>
      </c>
      <c r="AF1364" s="62" t="e">
        <f t="shared" si="272"/>
        <v>#VALUE!</v>
      </c>
      <c r="AG1364" s="31"/>
      <c r="AH1364" s="31">
        <f t="shared" si="275"/>
        <v>0</v>
      </c>
      <c r="AI1364" s="31">
        <f t="shared" si="275"/>
        <v>0</v>
      </c>
      <c r="AJ1364" s="31">
        <f t="shared" si="275"/>
        <v>0</v>
      </c>
      <c r="AK1364" s="31">
        <f t="shared" si="275"/>
        <v>0</v>
      </c>
      <c r="AL1364" s="31">
        <f t="shared" si="275"/>
        <v>0</v>
      </c>
      <c r="AM1364" s="31">
        <f t="shared" si="275"/>
        <v>0</v>
      </c>
      <c r="AN1364" s="31">
        <f t="shared" si="275"/>
        <v>0</v>
      </c>
      <c r="AO1364" s="31">
        <f t="shared" si="275"/>
        <v>0</v>
      </c>
      <c r="AP1364" s="31">
        <f t="shared" si="275"/>
        <v>0</v>
      </c>
      <c r="AQ1364" s="31">
        <f t="shared" si="275"/>
        <v>0</v>
      </c>
      <c r="AR1364" s="31">
        <f t="shared" si="275"/>
        <v>0</v>
      </c>
      <c r="AS1364" s="31">
        <f t="shared" si="275"/>
        <v>0</v>
      </c>
      <c r="AT1364" s="31">
        <f t="shared" si="275"/>
        <v>0</v>
      </c>
      <c r="AU1364" s="31">
        <f t="shared" si="275"/>
        <v>0</v>
      </c>
      <c r="AV1364" s="31">
        <f t="shared" si="275"/>
        <v>0</v>
      </c>
      <c r="AW1364" s="31">
        <f t="shared" si="275"/>
        <v>0</v>
      </c>
      <c r="AX1364" s="31"/>
    </row>
    <row r="1365" spans="1:50" ht="61.5" hidden="1" customHeight="1" x14ac:dyDescent="0.25">
      <c r="A1365" s="30">
        <v>1360</v>
      </c>
      <c r="B1365" s="73" t="s">
        <v>1222</v>
      </c>
      <c r="C1365" s="66" t="s">
        <v>3077</v>
      </c>
      <c r="D1365" s="31"/>
      <c r="E1365" s="98" t="s">
        <v>4745</v>
      </c>
      <c r="F1365" s="52" t="s">
        <v>3303</v>
      </c>
      <c r="G1365" s="52" t="s">
        <v>3318</v>
      </c>
      <c r="H1365" s="52" t="s">
        <v>3319</v>
      </c>
      <c r="I1365" s="52" t="s">
        <v>3319</v>
      </c>
      <c r="J1365" s="52" t="s">
        <v>1211</v>
      </c>
      <c r="K1365" s="52" t="s">
        <v>1109</v>
      </c>
      <c r="L1365" s="52" t="s">
        <v>39</v>
      </c>
      <c r="M1365" s="52" t="s">
        <v>3320</v>
      </c>
      <c r="N1365" s="52" t="s">
        <v>3321</v>
      </c>
      <c r="O1365" s="52" t="s">
        <v>219</v>
      </c>
      <c r="P1365" s="32"/>
      <c r="Q1365" s="52" t="s">
        <v>1211</v>
      </c>
      <c r="R1365" s="33">
        <f t="shared" si="271"/>
        <v>1</v>
      </c>
      <c r="S1365" s="53" t="str">
        <f t="shared" si="269"/>
        <v>Міноборони</v>
      </c>
      <c r="T1365" s="53"/>
      <c r="U1365" s="31"/>
      <c r="V1365" s="31"/>
      <c r="W1365" s="31"/>
      <c r="X1365" s="57" t="s">
        <v>4367</v>
      </c>
      <c r="Y1365" s="31"/>
      <c r="Z1365" s="31"/>
      <c r="AA1365" s="31"/>
      <c r="AB1365" s="31"/>
      <c r="AC1365" s="31"/>
      <c r="AD1365" s="34"/>
      <c r="AE1365" s="59">
        <f t="shared" si="273"/>
        <v>0</v>
      </c>
      <c r="AF1365" s="62" t="e">
        <f t="shared" si="272"/>
        <v>#VALUE!</v>
      </c>
      <c r="AG1365" s="31"/>
      <c r="AH1365" s="31">
        <f t="shared" si="275"/>
        <v>0</v>
      </c>
      <c r="AI1365" s="31">
        <f t="shared" si="275"/>
        <v>0</v>
      </c>
      <c r="AJ1365" s="31">
        <f t="shared" si="275"/>
        <v>0</v>
      </c>
      <c r="AK1365" s="31">
        <f t="shared" si="275"/>
        <v>0</v>
      </c>
      <c r="AL1365" s="31">
        <f t="shared" si="275"/>
        <v>0</v>
      </c>
      <c r="AM1365" s="31">
        <f t="shared" si="275"/>
        <v>0</v>
      </c>
      <c r="AN1365" s="31">
        <f t="shared" si="275"/>
        <v>0</v>
      </c>
      <c r="AO1365" s="31">
        <f t="shared" si="275"/>
        <v>0</v>
      </c>
      <c r="AP1365" s="31">
        <f t="shared" si="275"/>
        <v>0</v>
      </c>
      <c r="AQ1365" s="31">
        <f t="shared" si="275"/>
        <v>0</v>
      </c>
      <c r="AR1365" s="31">
        <f t="shared" si="275"/>
        <v>0</v>
      </c>
      <c r="AS1365" s="31">
        <f t="shared" si="275"/>
        <v>0</v>
      </c>
      <c r="AT1365" s="31">
        <f t="shared" si="275"/>
        <v>0</v>
      </c>
      <c r="AU1365" s="31">
        <f t="shared" si="275"/>
        <v>0</v>
      </c>
      <c r="AV1365" s="31">
        <f t="shared" si="275"/>
        <v>0</v>
      </c>
      <c r="AW1365" s="31">
        <f t="shared" si="275"/>
        <v>0</v>
      </c>
      <c r="AX1365" s="31"/>
    </row>
    <row r="1366" spans="1:50" ht="61.5" hidden="1" customHeight="1" x14ac:dyDescent="0.25">
      <c r="A1366" s="30">
        <v>1361</v>
      </c>
      <c r="B1366" s="73" t="s">
        <v>1222</v>
      </c>
      <c r="C1366" s="66" t="s">
        <v>3077</v>
      </c>
      <c r="D1366" s="31"/>
      <c r="E1366" s="98" t="s">
        <v>4746</v>
      </c>
      <c r="F1366" s="52" t="s">
        <v>3322</v>
      </c>
      <c r="G1366" s="52" t="s">
        <v>3323</v>
      </c>
      <c r="H1366" s="52" t="s">
        <v>15</v>
      </c>
      <c r="I1366" s="52" t="s">
        <v>36</v>
      </c>
      <c r="J1366" s="52" t="s">
        <v>1211</v>
      </c>
      <c r="K1366" s="52" t="s">
        <v>30</v>
      </c>
      <c r="L1366" s="52" t="s">
        <v>39</v>
      </c>
      <c r="M1366" s="52" t="s">
        <v>54</v>
      </c>
      <c r="N1366" s="52" t="s">
        <v>3103</v>
      </c>
      <c r="O1366" s="52" t="s">
        <v>55</v>
      </c>
      <c r="P1366" s="32"/>
      <c r="Q1366" s="52" t="s">
        <v>1211</v>
      </c>
      <c r="R1366" s="33">
        <f t="shared" si="271"/>
        <v>1</v>
      </c>
      <c r="S1366" s="53" t="str">
        <f t="shared" si="269"/>
        <v>Міноборони</v>
      </c>
      <c r="T1366" s="53"/>
      <c r="U1366" s="31"/>
      <c r="V1366" s="31"/>
      <c r="W1366" s="31"/>
      <c r="X1366" s="57" t="s">
        <v>4367</v>
      </c>
      <c r="Y1366" s="31"/>
      <c r="Z1366" s="31"/>
      <c r="AA1366" s="31"/>
      <c r="AB1366" s="31"/>
      <c r="AC1366" s="31"/>
      <c r="AD1366" s="34"/>
      <c r="AE1366" s="59">
        <f t="shared" si="273"/>
        <v>0</v>
      </c>
      <c r="AF1366" s="62" t="e">
        <f t="shared" si="272"/>
        <v>#VALUE!</v>
      </c>
      <c r="AG1366" s="31"/>
      <c r="AH1366" s="31">
        <f t="shared" si="275"/>
        <v>0</v>
      </c>
      <c r="AI1366" s="31">
        <f t="shared" si="275"/>
        <v>0</v>
      </c>
      <c r="AJ1366" s="31">
        <f t="shared" si="275"/>
        <v>0</v>
      </c>
      <c r="AK1366" s="31">
        <f t="shared" si="275"/>
        <v>0</v>
      </c>
      <c r="AL1366" s="31">
        <f t="shared" si="275"/>
        <v>0</v>
      </c>
      <c r="AM1366" s="31">
        <f t="shared" si="275"/>
        <v>0</v>
      </c>
      <c r="AN1366" s="31">
        <f t="shared" si="275"/>
        <v>0</v>
      </c>
      <c r="AO1366" s="31">
        <f t="shared" si="275"/>
        <v>0</v>
      </c>
      <c r="AP1366" s="31">
        <f t="shared" si="275"/>
        <v>0</v>
      </c>
      <c r="AQ1366" s="31">
        <f t="shared" si="275"/>
        <v>0</v>
      </c>
      <c r="AR1366" s="31">
        <f t="shared" si="275"/>
        <v>0</v>
      </c>
      <c r="AS1366" s="31">
        <f t="shared" si="275"/>
        <v>0</v>
      </c>
      <c r="AT1366" s="31">
        <f t="shared" si="275"/>
        <v>0</v>
      </c>
      <c r="AU1366" s="31">
        <f t="shared" si="275"/>
        <v>0</v>
      </c>
      <c r="AV1366" s="31">
        <f t="shared" si="275"/>
        <v>0</v>
      </c>
      <c r="AW1366" s="31">
        <f t="shared" si="275"/>
        <v>0</v>
      </c>
      <c r="AX1366" s="31"/>
    </row>
    <row r="1367" spans="1:50" ht="61.5" hidden="1" customHeight="1" x14ac:dyDescent="0.25">
      <c r="A1367" s="30">
        <v>1362</v>
      </c>
      <c r="B1367" s="73" t="s">
        <v>1222</v>
      </c>
      <c r="C1367" s="66" t="s">
        <v>3077</v>
      </c>
      <c r="D1367" s="31"/>
      <c r="E1367" s="98" t="s">
        <v>4746</v>
      </c>
      <c r="F1367" s="52" t="s">
        <v>3322</v>
      </c>
      <c r="G1367" s="52" t="s">
        <v>3324</v>
      </c>
      <c r="H1367" s="52" t="s">
        <v>156</v>
      </c>
      <c r="I1367" s="52" t="s">
        <v>156</v>
      </c>
      <c r="J1367" s="52" t="s">
        <v>1211</v>
      </c>
      <c r="K1367" s="52" t="s">
        <v>30</v>
      </c>
      <c r="L1367" s="52" t="s">
        <v>39</v>
      </c>
      <c r="M1367" s="52" t="s">
        <v>58</v>
      </c>
      <c r="N1367" s="52" t="s">
        <v>3103</v>
      </c>
      <c r="O1367" s="52" t="s">
        <v>2850</v>
      </c>
      <c r="P1367" s="32"/>
      <c r="Q1367" s="52" t="s">
        <v>1211</v>
      </c>
      <c r="R1367" s="33">
        <f t="shared" si="271"/>
        <v>1</v>
      </c>
      <c r="S1367" s="53" t="str">
        <f t="shared" si="269"/>
        <v>Міноборони</v>
      </c>
      <c r="T1367" s="53"/>
      <c r="U1367" s="31"/>
      <c r="V1367" s="31"/>
      <c r="W1367" s="31"/>
      <c r="X1367" s="57" t="s">
        <v>4367</v>
      </c>
      <c r="Y1367" s="31"/>
      <c r="Z1367" s="31"/>
      <c r="AA1367" s="31"/>
      <c r="AB1367" s="31"/>
      <c r="AC1367" s="31"/>
      <c r="AD1367" s="34"/>
      <c r="AE1367" s="59">
        <f t="shared" si="273"/>
        <v>0</v>
      </c>
      <c r="AF1367" s="62" t="e">
        <f t="shared" si="272"/>
        <v>#VALUE!</v>
      </c>
      <c r="AG1367" s="31"/>
      <c r="AH1367" s="31">
        <f t="shared" si="275"/>
        <v>0</v>
      </c>
      <c r="AI1367" s="31">
        <f t="shared" si="275"/>
        <v>0</v>
      </c>
      <c r="AJ1367" s="31">
        <f t="shared" si="275"/>
        <v>0</v>
      </c>
      <c r="AK1367" s="31">
        <f t="shared" si="275"/>
        <v>0</v>
      </c>
      <c r="AL1367" s="31">
        <f t="shared" si="275"/>
        <v>0</v>
      </c>
      <c r="AM1367" s="31">
        <f t="shared" si="275"/>
        <v>0</v>
      </c>
      <c r="AN1367" s="31">
        <f t="shared" si="275"/>
        <v>0</v>
      </c>
      <c r="AO1367" s="31">
        <f t="shared" si="275"/>
        <v>0</v>
      </c>
      <c r="AP1367" s="31">
        <f t="shared" si="275"/>
        <v>0</v>
      </c>
      <c r="AQ1367" s="31">
        <f t="shared" si="275"/>
        <v>0</v>
      </c>
      <c r="AR1367" s="31">
        <f t="shared" si="275"/>
        <v>0</v>
      </c>
      <c r="AS1367" s="31">
        <f t="shared" si="275"/>
        <v>0</v>
      </c>
      <c r="AT1367" s="31">
        <f t="shared" si="275"/>
        <v>0</v>
      </c>
      <c r="AU1367" s="31">
        <f t="shared" si="275"/>
        <v>0</v>
      </c>
      <c r="AV1367" s="31">
        <f t="shared" si="275"/>
        <v>0</v>
      </c>
      <c r="AW1367" s="31">
        <f t="shared" si="275"/>
        <v>0</v>
      </c>
      <c r="AX1367" s="31"/>
    </row>
    <row r="1368" spans="1:50" ht="61.5" hidden="1" customHeight="1" x14ac:dyDescent="0.25">
      <c r="A1368" s="30">
        <v>1363</v>
      </c>
      <c r="B1368" s="73" t="s">
        <v>1222</v>
      </c>
      <c r="C1368" s="66" t="s">
        <v>3077</v>
      </c>
      <c r="D1368" s="31"/>
      <c r="E1368" s="98" t="s">
        <v>4746</v>
      </c>
      <c r="F1368" s="52" t="s">
        <v>3322</v>
      </c>
      <c r="G1368" s="52" t="s">
        <v>3325</v>
      </c>
      <c r="H1368" s="52" t="s">
        <v>160</v>
      </c>
      <c r="I1368" s="52" t="s">
        <v>98</v>
      </c>
      <c r="J1368" s="52" t="s">
        <v>1211</v>
      </c>
      <c r="K1368" s="52" t="s">
        <v>30</v>
      </c>
      <c r="L1368" s="52" t="s">
        <v>39</v>
      </c>
      <c r="M1368" s="52" t="s">
        <v>3326</v>
      </c>
      <c r="N1368" s="52" t="s">
        <v>3310</v>
      </c>
      <c r="O1368" s="52" t="s">
        <v>2850</v>
      </c>
      <c r="P1368" s="32"/>
      <c r="Q1368" s="52" t="s">
        <v>1211</v>
      </c>
      <c r="R1368" s="33">
        <f t="shared" si="271"/>
        <v>1</v>
      </c>
      <c r="S1368" s="53" t="str">
        <f t="shared" si="269"/>
        <v>Міноборони</v>
      </c>
      <c r="T1368" s="53"/>
      <c r="U1368" s="31"/>
      <c r="V1368" s="31"/>
      <c r="W1368" s="31"/>
      <c r="X1368" s="57" t="s">
        <v>4367</v>
      </c>
      <c r="Y1368" s="31"/>
      <c r="Z1368" s="31"/>
      <c r="AA1368" s="31"/>
      <c r="AB1368" s="31"/>
      <c r="AC1368" s="31"/>
      <c r="AD1368" s="34"/>
      <c r="AE1368" s="59">
        <f t="shared" si="273"/>
        <v>0</v>
      </c>
      <c r="AF1368" s="62" t="e">
        <f t="shared" si="272"/>
        <v>#VALUE!</v>
      </c>
      <c r="AG1368" s="31"/>
      <c r="AH1368" s="31">
        <f t="shared" si="275"/>
        <v>0</v>
      </c>
      <c r="AI1368" s="31">
        <f t="shared" si="275"/>
        <v>0</v>
      </c>
      <c r="AJ1368" s="31">
        <f t="shared" si="275"/>
        <v>0</v>
      </c>
      <c r="AK1368" s="31">
        <f t="shared" si="275"/>
        <v>0</v>
      </c>
      <c r="AL1368" s="31">
        <f t="shared" si="275"/>
        <v>0</v>
      </c>
      <c r="AM1368" s="31">
        <f t="shared" si="275"/>
        <v>0</v>
      </c>
      <c r="AN1368" s="31">
        <f t="shared" si="275"/>
        <v>0</v>
      </c>
      <c r="AO1368" s="31">
        <f t="shared" si="275"/>
        <v>0</v>
      </c>
      <c r="AP1368" s="31">
        <f t="shared" si="275"/>
        <v>0</v>
      </c>
      <c r="AQ1368" s="31">
        <f t="shared" si="275"/>
        <v>0</v>
      </c>
      <c r="AR1368" s="31">
        <f t="shared" si="275"/>
        <v>0</v>
      </c>
      <c r="AS1368" s="31">
        <f t="shared" si="275"/>
        <v>0</v>
      </c>
      <c r="AT1368" s="31">
        <f t="shared" si="275"/>
        <v>0</v>
      </c>
      <c r="AU1368" s="31">
        <f t="shared" si="275"/>
        <v>0</v>
      </c>
      <c r="AV1368" s="31">
        <f t="shared" si="275"/>
        <v>0</v>
      </c>
      <c r="AW1368" s="31">
        <f t="shared" si="275"/>
        <v>0</v>
      </c>
      <c r="AX1368" s="31"/>
    </row>
    <row r="1369" spans="1:50" ht="61.5" hidden="1" customHeight="1" x14ac:dyDescent="0.25">
      <c r="A1369" s="30">
        <v>1364</v>
      </c>
      <c r="B1369" s="73" t="s">
        <v>1222</v>
      </c>
      <c r="C1369" s="66" t="s">
        <v>3077</v>
      </c>
      <c r="D1369" s="31"/>
      <c r="E1369" s="98" t="s">
        <v>4746</v>
      </c>
      <c r="F1369" s="52" t="s">
        <v>3322</v>
      </c>
      <c r="G1369" s="52" t="s">
        <v>3327</v>
      </c>
      <c r="H1369" s="52" t="s">
        <v>112</v>
      </c>
      <c r="I1369" s="52" t="s">
        <v>1113</v>
      </c>
      <c r="J1369" s="52" t="s">
        <v>1211</v>
      </c>
      <c r="K1369" s="52" t="s">
        <v>30</v>
      </c>
      <c r="L1369" s="52" t="s">
        <v>39</v>
      </c>
      <c r="M1369" s="52" t="s">
        <v>69</v>
      </c>
      <c r="N1369" s="52" t="s">
        <v>3321</v>
      </c>
      <c r="O1369" s="52" t="s">
        <v>2850</v>
      </c>
      <c r="P1369" s="32"/>
      <c r="Q1369" s="52" t="s">
        <v>1211</v>
      </c>
      <c r="R1369" s="33">
        <f t="shared" si="271"/>
        <v>1</v>
      </c>
      <c r="S1369" s="53" t="str">
        <f t="shared" si="269"/>
        <v>Міноборони</v>
      </c>
      <c r="T1369" s="53"/>
      <c r="U1369" s="31"/>
      <c r="V1369" s="31"/>
      <c r="W1369" s="31"/>
      <c r="X1369" s="57" t="s">
        <v>4367</v>
      </c>
      <c r="Y1369" s="31"/>
      <c r="Z1369" s="31"/>
      <c r="AA1369" s="31"/>
      <c r="AB1369" s="31"/>
      <c r="AC1369" s="31"/>
      <c r="AD1369" s="34"/>
      <c r="AE1369" s="59">
        <f t="shared" si="273"/>
        <v>0</v>
      </c>
      <c r="AF1369" s="62" t="e">
        <f t="shared" si="272"/>
        <v>#VALUE!</v>
      </c>
      <c r="AG1369" s="31"/>
      <c r="AH1369" s="31">
        <f t="shared" si="275"/>
        <v>0</v>
      </c>
      <c r="AI1369" s="31">
        <f t="shared" si="275"/>
        <v>0</v>
      </c>
      <c r="AJ1369" s="31">
        <f t="shared" si="275"/>
        <v>0</v>
      </c>
      <c r="AK1369" s="31">
        <f t="shared" si="275"/>
        <v>0</v>
      </c>
      <c r="AL1369" s="31">
        <f t="shared" si="275"/>
        <v>0</v>
      </c>
      <c r="AM1369" s="31">
        <f t="shared" si="275"/>
        <v>0</v>
      </c>
      <c r="AN1369" s="31">
        <f t="shared" si="275"/>
        <v>0</v>
      </c>
      <c r="AO1369" s="31">
        <f t="shared" si="275"/>
        <v>0</v>
      </c>
      <c r="AP1369" s="31">
        <f t="shared" si="275"/>
        <v>0</v>
      </c>
      <c r="AQ1369" s="31">
        <f t="shared" si="275"/>
        <v>0</v>
      </c>
      <c r="AR1369" s="31">
        <f t="shared" si="275"/>
        <v>0</v>
      </c>
      <c r="AS1369" s="31">
        <f t="shared" si="275"/>
        <v>0</v>
      </c>
      <c r="AT1369" s="31">
        <f t="shared" si="275"/>
        <v>0</v>
      </c>
      <c r="AU1369" s="31">
        <f t="shared" si="275"/>
        <v>0</v>
      </c>
      <c r="AV1369" s="31">
        <f t="shared" si="275"/>
        <v>0</v>
      </c>
      <c r="AW1369" s="31">
        <f t="shared" si="275"/>
        <v>0</v>
      </c>
      <c r="AX1369" s="31"/>
    </row>
    <row r="1370" spans="1:50" ht="61.5" customHeight="1" x14ac:dyDescent="0.25">
      <c r="A1370" s="30">
        <v>1365</v>
      </c>
      <c r="B1370" s="73" t="s">
        <v>1222</v>
      </c>
      <c r="C1370" s="66" t="s">
        <v>3077</v>
      </c>
      <c r="D1370" s="31"/>
      <c r="E1370" s="98" t="s">
        <v>4746</v>
      </c>
      <c r="F1370" s="52" t="s">
        <v>3322</v>
      </c>
      <c r="G1370" s="52" t="s">
        <v>3328</v>
      </c>
      <c r="H1370" s="52" t="s">
        <v>15</v>
      </c>
      <c r="I1370" s="52" t="s">
        <v>16</v>
      </c>
      <c r="J1370" s="52" t="s">
        <v>17</v>
      </c>
      <c r="K1370" s="52" t="s">
        <v>30</v>
      </c>
      <c r="L1370" s="52" t="s">
        <v>31</v>
      </c>
      <c r="M1370" s="52" t="s">
        <v>58</v>
      </c>
      <c r="N1370" s="52" t="s">
        <v>3329</v>
      </c>
      <c r="O1370" s="52" t="s">
        <v>3330</v>
      </c>
      <c r="P1370" s="32"/>
      <c r="Q1370" s="52" t="s">
        <v>4225</v>
      </c>
      <c r="R1370" s="33">
        <f t="shared" si="271"/>
        <v>1</v>
      </c>
      <c r="S1370" s="53" t="str">
        <f t="shared" si="269"/>
        <v>НАЗК</v>
      </c>
      <c r="T1370" s="54"/>
      <c r="U1370" s="55" t="s">
        <v>4272</v>
      </c>
      <c r="V1370" s="56" t="s">
        <v>4272</v>
      </c>
      <c r="W1370" s="34"/>
      <c r="X1370" s="57" t="s">
        <v>4367</v>
      </c>
      <c r="Y1370" s="57" t="s">
        <v>4367</v>
      </c>
      <c r="Z1370" s="57" t="s">
        <v>4367</v>
      </c>
      <c r="AA1370" s="57"/>
      <c r="AB1370" s="57"/>
      <c r="AC1370" s="65" t="s">
        <v>4446</v>
      </c>
      <c r="AD1370" s="58" t="s">
        <v>4279</v>
      </c>
      <c r="AE1370" s="59">
        <f t="shared" si="273"/>
        <v>1</v>
      </c>
      <c r="AF1370" s="60" t="str">
        <f t="shared" si="272"/>
        <v>Деркач</v>
      </c>
      <c r="AG1370" s="34"/>
      <c r="AH1370" s="16" t="str">
        <f>IF(ISNUMBER(FIND(AH$5,$AD1370)),AH$5,"")</f>
        <v>Деркач</v>
      </c>
      <c r="AI1370" s="16" t="str">
        <f t="shared" ref="AI1370:AW1370" si="276">IF(ISNUMBER(FIND(AI$5,$AD1370)),AI$5,"")</f>
        <v/>
      </c>
      <c r="AJ1370" s="16" t="str">
        <f t="shared" si="276"/>
        <v/>
      </c>
      <c r="AK1370" s="16" t="str">
        <f t="shared" si="276"/>
        <v/>
      </c>
      <c r="AL1370" s="16" t="str">
        <f t="shared" si="276"/>
        <v/>
      </c>
      <c r="AM1370" s="16" t="str">
        <f t="shared" si="276"/>
        <v/>
      </c>
      <c r="AN1370" s="16" t="str">
        <f>IF(ISNUMBER(FIND(AN$5,$AD1370)),AN$5,"")</f>
        <v/>
      </c>
      <c r="AO1370" s="16" t="str">
        <f>IF(ISNUMBER(FIND(AO$5,$AD1370)),AO$5,"")</f>
        <v/>
      </c>
      <c r="AP1370" s="16" t="str">
        <f t="shared" si="276"/>
        <v/>
      </c>
      <c r="AQ1370" s="16" t="str">
        <f>IF(ISNUMBER(FIND(AQ$5,$AD1370)),AQ$5,"")</f>
        <v/>
      </c>
      <c r="AR1370" s="16" t="str">
        <f>IF(ISNUMBER(FIND(AR$5,$AD1370)),AR$5,"")</f>
        <v/>
      </c>
      <c r="AS1370" s="16" t="str">
        <f t="shared" si="276"/>
        <v/>
      </c>
      <c r="AT1370" s="16" t="str">
        <f>IF(ISNUMBER(FIND(AT$5,$AD1370)),AT$5,"")</f>
        <v/>
      </c>
      <c r="AU1370" s="16" t="str">
        <f>IF(ISNUMBER(FIND(AU$5,$AD1370)),AU$5,"")</f>
        <v/>
      </c>
      <c r="AV1370" s="16" t="str">
        <f>IF(ISNUMBER(FIND(AV$5,$AD1370)),AV$5,"")</f>
        <v/>
      </c>
      <c r="AW1370" s="16" t="str">
        <f t="shared" si="276"/>
        <v/>
      </c>
      <c r="AX1370" s="31"/>
    </row>
    <row r="1371" spans="1:50" ht="61.5" hidden="1" customHeight="1" x14ac:dyDescent="0.25">
      <c r="A1371" s="30">
        <v>1366</v>
      </c>
      <c r="B1371" s="73" t="s">
        <v>1222</v>
      </c>
      <c r="C1371" s="66" t="s">
        <v>3077</v>
      </c>
      <c r="D1371" s="31"/>
      <c r="E1371" s="98" t="s">
        <v>4746</v>
      </c>
      <c r="F1371" s="52" t="s">
        <v>3322</v>
      </c>
      <c r="G1371" s="52" t="s">
        <v>3331</v>
      </c>
      <c r="H1371" s="52" t="s">
        <v>15</v>
      </c>
      <c r="I1371" s="52" t="s">
        <v>101</v>
      </c>
      <c r="J1371" s="52" t="s">
        <v>1211</v>
      </c>
      <c r="K1371" s="52" t="s">
        <v>30</v>
      </c>
      <c r="L1371" s="52" t="s">
        <v>39</v>
      </c>
      <c r="M1371" s="52" t="s">
        <v>3332</v>
      </c>
      <c r="N1371" s="52" t="s">
        <v>3103</v>
      </c>
      <c r="O1371" s="52" t="s">
        <v>3333</v>
      </c>
      <c r="P1371" s="32"/>
      <c r="Q1371" s="52" t="s">
        <v>1211</v>
      </c>
      <c r="R1371" s="33">
        <f t="shared" si="271"/>
        <v>1</v>
      </c>
      <c r="S1371" s="53" t="str">
        <f t="shared" si="269"/>
        <v>Міноборони</v>
      </c>
      <c r="T1371" s="53"/>
      <c r="U1371" s="31"/>
      <c r="V1371" s="31"/>
      <c r="W1371" s="31"/>
      <c r="X1371" s="57" t="s">
        <v>4367</v>
      </c>
      <c r="Y1371" s="31"/>
      <c r="Z1371" s="31"/>
      <c r="AA1371" s="31"/>
      <c r="AB1371" s="31"/>
      <c r="AC1371" s="31"/>
      <c r="AD1371" s="34"/>
      <c r="AE1371" s="59">
        <f t="shared" si="273"/>
        <v>0</v>
      </c>
      <c r="AF1371" s="62" t="e">
        <f t="shared" si="272"/>
        <v>#VALUE!</v>
      </c>
      <c r="AG1371" s="31"/>
      <c r="AH1371" s="31">
        <f t="shared" si="275"/>
        <v>0</v>
      </c>
      <c r="AI1371" s="31">
        <f t="shared" si="275"/>
        <v>0</v>
      </c>
      <c r="AJ1371" s="31">
        <f t="shared" si="275"/>
        <v>0</v>
      </c>
      <c r="AK1371" s="31">
        <f t="shared" si="275"/>
        <v>0</v>
      </c>
      <c r="AL1371" s="31">
        <f t="shared" si="275"/>
        <v>0</v>
      </c>
      <c r="AM1371" s="31">
        <f t="shared" si="275"/>
        <v>0</v>
      </c>
      <c r="AN1371" s="31">
        <f t="shared" si="275"/>
        <v>0</v>
      </c>
      <c r="AO1371" s="31">
        <f t="shared" si="275"/>
        <v>0</v>
      </c>
      <c r="AP1371" s="31">
        <f t="shared" si="275"/>
        <v>0</v>
      </c>
      <c r="AQ1371" s="31">
        <f t="shared" si="275"/>
        <v>0</v>
      </c>
      <c r="AR1371" s="31">
        <f t="shared" si="275"/>
        <v>0</v>
      </c>
      <c r="AS1371" s="31">
        <f t="shared" si="275"/>
        <v>0</v>
      </c>
      <c r="AT1371" s="31">
        <f t="shared" si="275"/>
        <v>0</v>
      </c>
      <c r="AU1371" s="31">
        <f t="shared" si="275"/>
        <v>0</v>
      </c>
      <c r="AV1371" s="31">
        <f t="shared" si="275"/>
        <v>0</v>
      </c>
      <c r="AW1371" s="31">
        <f t="shared" si="275"/>
        <v>0</v>
      </c>
      <c r="AX1371" s="31"/>
    </row>
    <row r="1372" spans="1:50" ht="61.5" hidden="1" customHeight="1" x14ac:dyDescent="0.25">
      <c r="A1372" s="30">
        <v>1367</v>
      </c>
      <c r="B1372" s="73" t="s">
        <v>1222</v>
      </c>
      <c r="C1372" s="66" t="s">
        <v>3077</v>
      </c>
      <c r="D1372" s="31"/>
      <c r="E1372" s="98" t="s">
        <v>4746</v>
      </c>
      <c r="F1372" s="52" t="s">
        <v>3322</v>
      </c>
      <c r="G1372" s="52" t="s">
        <v>3334</v>
      </c>
      <c r="H1372" s="52" t="s">
        <v>196</v>
      </c>
      <c r="I1372" s="52" t="s">
        <v>196</v>
      </c>
      <c r="J1372" s="52" t="s">
        <v>1211</v>
      </c>
      <c r="K1372" s="52" t="s">
        <v>30</v>
      </c>
      <c r="L1372" s="52" t="s">
        <v>39</v>
      </c>
      <c r="M1372" s="52" t="s">
        <v>58</v>
      </c>
      <c r="N1372" s="52" t="s">
        <v>3103</v>
      </c>
      <c r="O1372" s="52" t="s">
        <v>3333</v>
      </c>
      <c r="P1372" s="32"/>
      <c r="Q1372" s="52" t="s">
        <v>1211</v>
      </c>
      <c r="R1372" s="33">
        <f t="shared" si="271"/>
        <v>1</v>
      </c>
      <c r="S1372" s="53" t="str">
        <f t="shared" si="269"/>
        <v>Міноборони</v>
      </c>
      <c r="T1372" s="53"/>
      <c r="U1372" s="31"/>
      <c r="V1372" s="31"/>
      <c r="W1372" s="31"/>
      <c r="X1372" s="57" t="s">
        <v>4367</v>
      </c>
      <c r="Y1372" s="31"/>
      <c r="Z1372" s="31"/>
      <c r="AA1372" s="31"/>
      <c r="AB1372" s="31"/>
      <c r="AC1372" s="31"/>
      <c r="AD1372" s="34"/>
      <c r="AE1372" s="59">
        <f t="shared" si="273"/>
        <v>0</v>
      </c>
      <c r="AF1372" s="62" t="e">
        <f t="shared" si="272"/>
        <v>#VALUE!</v>
      </c>
      <c r="AG1372" s="31"/>
      <c r="AH1372" s="31">
        <f t="shared" si="275"/>
        <v>0</v>
      </c>
      <c r="AI1372" s="31">
        <f t="shared" si="275"/>
        <v>0</v>
      </c>
      <c r="AJ1372" s="31">
        <f t="shared" si="275"/>
        <v>0</v>
      </c>
      <c r="AK1372" s="31">
        <f t="shared" si="275"/>
        <v>0</v>
      </c>
      <c r="AL1372" s="31">
        <f t="shared" si="275"/>
        <v>0</v>
      </c>
      <c r="AM1372" s="31">
        <f t="shared" si="275"/>
        <v>0</v>
      </c>
      <c r="AN1372" s="31">
        <f t="shared" si="275"/>
        <v>0</v>
      </c>
      <c r="AO1372" s="31">
        <f t="shared" si="275"/>
        <v>0</v>
      </c>
      <c r="AP1372" s="31">
        <f t="shared" si="275"/>
        <v>0</v>
      </c>
      <c r="AQ1372" s="31">
        <f t="shared" si="275"/>
        <v>0</v>
      </c>
      <c r="AR1372" s="31">
        <f t="shared" si="275"/>
        <v>0</v>
      </c>
      <c r="AS1372" s="31">
        <f t="shared" si="275"/>
        <v>0</v>
      </c>
      <c r="AT1372" s="31">
        <f t="shared" si="275"/>
        <v>0</v>
      </c>
      <c r="AU1372" s="31">
        <f t="shared" si="275"/>
        <v>0</v>
      </c>
      <c r="AV1372" s="31">
        <f t="shared" si="275"/>
        <v>0</v>
      </c>
      <c r="AW1372" s="31">
        <f t="shared" si="275"/>
        <v>0</v>
      </c>
      <c r="AX1372" s="31"/>
    </row>
    <row r="1373" spans="1:50" ht="61.5" hidden="1" customHeight="1" x14ac:dyDescent="0.25">
      <c r="A1373" s="30">
        <v>1368</v>
      </c>
      <c r="B1373" s="73" t="s">
        <v>1222</v>
      </c>
      <c r="C1373" s="66" t="s">
        <v>3077</v>
      </c>
      <c r="D1373" s="31"/>
      <c r="E1373" s="98" t="s">
        <v>4746</v>
      </c>
      <c r="F1373" s="52" t="s">
        <v>3322</v>
      </c>
      <c r="G1373" s="52" t="s">
        <v>3335</v>
      </c>
      <c r="H1373" s="74" t="s">
        <v>258</v>
      </c>
      <c r="I1373" s="74" t="s">
        <v>141</v>
      </c>
      <c r="J1373" s="52" t="s">
        <v>1211</v>
      </c>
      <c r="K1373" s="52" t="s">
        <v>1109</v>
      </c>
      <c r="L1373" s="52" t="s">
        <v>39</v>
      </c>
      <c r="M1373" s="52" t="s">
        <v>3336</v>
      </c>
      <c r="N1373" s="52" t="s">
        <v>3310</v>
      </c>
      <c r="O1373" s="52" t="s">
        <v>3333</v>
      </c>
      <c r="P1373" s="32"/>
      <c r="Q1373" s="52" t="s">
        <v>1211</v>
      </c>
      <c r="R1373" s="33">
        <f t="shared" si="271"/>
        <v>1</v>
      </c>
      <c r="S1373" s="53" t="str">
        <f t="shared" si="269"/>
        <v>Міноборони</v>
      </c>
      <c r="T1373" s="53"/>
      <c r="U1373" s="31"/>
      <c r="V1373" s="31"/>
      <c r="W1373" s="31"/>
      <c r="X1373" s="57" t="s">
        <v>4367</v>
      </c>
      <c r="Y1373" s="31"/>
      <c r="Z1373" s="31"/>
      <c r="AA1373" s="31"/>
      <c r="AB1373" s="31"/>
      <c r="AC1373" s="31"/>
      <c r="AD1373" s="34"/>
      <c r="AE1373" s="59">
        <f t="shared" si="273"/>
        <v>0</v>
      </c>
      <c r="AF1373" s="62" t="e">
        <f t="shared" si="272"/>
        <v>#VALUE!</v>
      </c>
      <c r="AG1373" s="31"/>
      <c r="AH1373" s="31">
        <f t="shared" si="275"/>
        <v>0</v>
      </c>
      <c r="AI1373" s="31">
        <f t="shared" si="275"/>
        <v>0</v>
      </c>
      <c r="AJ1373" s="31">
        <f t="shared" si="275"/>
        <v>0</v>
      </c>
      <c r="AK1373" s="31">
        <f t="shared" si="275"/>
        <v>0</v>
      </c>
      <c r="AL1373" s="31">
        <f t="shared" si="275"/>
        <v>0</v>
      </c>
      <c r="AM1373" s="31">
        <f t="shared" si="275"/>
        <v>0</v>
      </c>
      <c r="AN1373" s="31">
        <f t="shared" si="275"/>
        <v>0</v>
      </c>
      <c r="AO1373" s="31">
        <f t="shared" si="275"/>
        <v>0</v>
      </c>
      <c r="AP1373" s="31">
        <f t="shared" si="275"/>
        <v>0</v>
      </c>
      <c r="AQ1373" s="31">
        <f t="shared" si="275"/>
        <v>0</v>
      </c>
      <c r="AR1373" s="31">
        <f t="shared" si="275"/>
        <v>0</v>
      </c>
      <c r="AS1373" s="31">
        <f t="shared" si="275"/>
        <v>0</v>
      </c>
      <c r="AT1373" s="31">
        <f t="shared" si="275"/>
        <v>0</v>
      </c>
      <c r="AU1373" s="31">
        <f t="shared" si="275"/>
        <v>0</v>
      </c>
      <c r="AV1373" s="31">
        <f t="shared" si="275"/>
        <v>0</v>
      </c>
      <c r="AW1373" s="31">
        <f t="shared" si="275"/>
        <v>0</v>
      </c>
      <c r="AX1373" s="31"/>
    </row>
    <row r="1374" spans="1:50" ht="61.5" hidden="1" customHeight="1" x14ac:dyDescent="0.25">
      <c r="A1374" s="30">
        <v>1369</v>
      </c>
      <c r="B1374" s="73" t="s">
        <v>1222</v>
      </c>
      <c r="C1374" s="66" t="s">
        <v>3077</v>
      </c>
      <c r="D1374" s="31"/>
      <c r="E1374" s="98" t="s">
        <v>4746</v>
      </c>
      <c r="F1374" s="52" t="s">
        <v>3322</v>
      </c>
      <c r="G1374" s="52" t="s">
        <v>3337</v>
      </c>
      <c r="H1374" s="52" t="s">
        <v>49</v>
      </c>
      <c r="I1374" s="52" t="s">
        <v>4132</v>
      </c>
      <c r="J1374" s="52" t="s">
        <v>1211</v>
      </c>
      <c r="K1374" s="52" t="s">
        <v>30</v>
      </c>
      <c r="L1374" s="52" t="s">
        <v>39</v>
      </c>
      <c r="M1374" s="52" t="s">
        <v>3338</v>
      </c>
      <c r="N1374" s="52" t="s">
        <v>3321</v>
      </c>
      <c r="O1374" s="52" t="s">
        <v>3333</v>
      </c>
      <c r="P1374" s="32"/>
      <c r="Q1374" s="52" t="s">
        <v>1211</v>
      </c>
      <c r="R1374" s="33">
        <f t="shared" si="271"/>
        <v>1</v>
      </c>
      <c r="S1374" s="53" t="str">
        <f t="shared" si="269"/>
        <v>Міноборони</v>
      </c>
      <c r="T1374" s="53"/>
      <c r="U1374" s="31"/>
      <c r="V1374" s="31"/>
      <c r="W1374" s="31"/>
      <c r="X1374" s="57" t="s">
        <v>4367</v>
      </c>
      <c r="Y1374" s="31"/>
      <c r="Z1374" s="31"/>
      <c r="AA1374" s="31"/>
      <c r="AB1374" s="31"/>
      <c r="AC1374" s="31"/>
      <c r="AD1374" s="34"/>
      <c r="AE1374" s="59">
        <f t="shared" si="273"/>
        <v>0</v>
      </c>
      <c r="AF1374" s="62" t="e">
        <f t="shared" si="272"/>
        <v>#VALUE!</v>
      </c>
      <c r="AG1374" s="31"/>
      <c r="AH1374" s="31">
        <f t="shared" si="275"/>
        <v>0</v>
      </c>
      <c r="AI1374" s="31">
        <f t="shared" si="275"/>
        <v>0</v>
      </c>
      <c r="AJ1374" s="31">
        <f t="shared" si="275"/>
        <v>0</v>
      </c>
      <c r="AK1374" s="31">
        <f t="shared" si="275"/>
        <v>0</v>
      </c>
      <c r="AL1374" s="31">
        <f t="shared" si="275"/>
        <v>0</v>
      </c>
      <c r="AM1374" s="31">
        <f t="shared" si="275"/>
        <v>0</v>
      </c>
      <c r="AN1374" s="31">
        <f t="shared" si="275"/>
        <v>0</v>
      </c>
      <c r="AO1374" s="31">
        <f t="shared" si="275"/>
        <v>0</v>
      </c>
      <c r="AP1374" s="31">
        <f t="shared" si="275"/>
        <v>0</v>
      </c>
      <c r="AQ1374" s="31">
        <f t="shared" si="275"/>
        <v>0</v>
      </c>
      <c r="AR1374" s="31">
        <f t="shared" si="275"/>
        <v>0</v>
      </c>
      <c r="AS1374" s="31">
        <f t="shared" si="275"/>
        <v>0</v>
      </c>
      <c r="AT1374" s="31">
        <f t="shared" si="275"/>
        <v>0</v>
      </c>
      <c r="AU1374" s="31">
        <f t="shared" si="275"/>
        <v>0</v>
      </c>
      <c r="AV1374" s="31">
        <f t="shared" si="275"/>
        <v>0</v>
      </c>
      <c r="AW1374" s="31">
        <f t="shared" si="275"/>
        <v>0</v>
      </c>
      <c r="AX1374" s="31"/>
    </row>
    <row r="1375" spans="1:50" ht="61.5" hidden="1" customHeight="1" x14ac:dyDescent="0.25">
      <c r="A1375" s="30">
        <v>1370</v>
      </c>
      <c r="B1375" s="73" t="s">
        <v>1222</v>
      </c>
      <c r="C1375" s="66" t="s">
        <v>3077</v>
      </c>
      <c r="D1375" s="31"/>
      <c r="E1375" s="98" t="s">
        <v>4746</v>
      </c>
      <c r="F1375" s="52" t="s">
        <v>3322</v>
      </c>
      <c r="G1375" s="52" t="s">
        <v>3339</v>
      </c>
      <c r="H1375" s="74" t="s">
        <v>101</v>
      </c>
      <c r="I1375" s="52" t="s">
        <v>3340</v>
      </c>
      <c r="J1375" s="52" t="s">
        <v>1211</v>
      </c>
      <c r="K1375" s="52" t="s">
        <v>1109</v>
      </c>
      <c r="L1375" s="52" t="s">
        <v>39</v>
      </c>
      <c r="M1375" s="52" t="s">
        <v>3341</v>
      </c>
      <c r="N1375" s="52" t="s">
        <v>3316</v>
      </c>
      <c r="O1375" s="52" t="s">
        <v>219</v>
      </c>
      <c r="P1375" s="32"/>
      <c r="Q1375" s="52" t="s">
        <v>1211</v>
      </c>
      <c r="R1375" s="33">
        <f t="shared" si="271"/>
        <v>1</v>
      </c>
      <c r="S1375" s="53" t="str">
        <f t="shared" si="269"/>
        <v>Міноборони</v>
      </c>
      <c r="T1375" s="53"/>
      <c r="U1375" s="31"/>
      <c r="V1375" s="31"/>
      <c r="W1375" s="31"/>
      <c r="X1375" s="57" t="s">
        <v>4367</v>
      </c>
      <c r="Y1375" s="31"/>
      <c r="Z1375" s="31"/>
      <c r="AA1375" s="31"/>
      <c r="AB1375" s="31"/>
      <c r="AC1375" s="31"/>
      <c r="AD1375" s="34"/>
      <c r="AE1375" s="59">
        <f t="shared" si="273"/>
        <v>0</v>
      </c>
      <c r="AF1375" s="62" t="e">
        <f t="shared" si="272"/>
        <v>#VALUE!</v>
      </c>
      <c r="AG1375" s="31"/>
      <c r="AH1375" s="31">
        <f t="shared" si="275"/>
        <v>0</v>
      </c>
      <c r="AI1375" s="31">
        <f t="shared" si="275"/>
        <v>0</v>
      </c>
      <c r="AJ1375" s="31">
        <f t="shared" si="275"/>
        <v>0</v>
      </c>
      <c r="AK1375" s="31">
        <f t="shared" si="275"/>
        <v>0</v>
      </c>
      <c r="AL1375" s="31">
        <f t="shared" si="275"/>
        <v>0</v>
      </c>
      <c r="AM1375" s="31">
        <f t="shared" si="275"/>
        <v>0</v>
      </c>
      <c r="AN1375" s="31">
        <f t="shared" si="275"/>
        <v>0</v>
      </c>
      <c r="AO1375" s="31">
        <f t="shared" si="275"/>
        <v>0</v>
      </c>
      <c r="AP1375" s="31">
        <f t="shared" si="275"/>
        <v>0</v>
      </c>
      <c r="AQ1375" s="31">
        <f t="shared" si="275"/>
        <v>0</v>
      </c>
      <c r="AR1375" s="31">
        <f t="shared" si="275"/>
        <v>0</v>
      </c>
      <c r="AS1375" s="31">
        <f t="shared" si="275"/>
        <v>0</v>
      </c>
      <c r="AT1375" s="31">
        <f t="shared" si="275"/>
        <v>0</v>
      </c>
      <c r="AU1375" s="31">
        <f t="shared" si="275"/>
        <v>0</v>
      </c>
      <c r="AV1375" s="31">
        <f t="shared" si="275"/>
        <v>0</v>
      </c>
      <c r="AW1375" s="31">
        <f t="shared" si="275"/>
        <v>0</v>
      </c>
      <c r="AX1375" s="31"/>
    </row>
    <row r="1376" spans="1:50" ht="61.5" hidden="1" customHeight="1" x14ac:dyDescent="0.25">
      <c r="A1376" s="30">
        <v>1371</v>
      </c>
      <c r="B1376" s="73" t="s">
        <v>1222</v>
      </c>
      <c r="C1376" s="66" t="s">
        <v>3077</v>
      </c>
      <c r="D1376" s="31"/>
      <c r="E1376" s="98" t="s">
        <v>4746</v>
      </c>
      <c r="F1376" s="52" t="s">
        <v>3322</v>
      </c>
      <c r="G1376" s="52" t="s">
        <v>3342</v>
      </c>
      <c r="H1376" s="52" t="s">
        <v>3340</v>
      </c>
      <c r="I1376" s="52" t="s">
        <v>3340</v>
      </c>
      <c r="J1376" s="52" t="s">
        <v>1211</v>
      </c>
      <c r="K1376" s="52" t="s">
        <v>1109</v>
      </c>
      <c r="L1376" s="52" t="s">
        <v>39</v>
      </c>
      <c r="M1376" s="52" t="s">
        <v>58</v>
      </c>
      <c r="N1376" s="52" t="s">
        <v>3316</v>
      </c>
      <c r="O1376" s="52" t="s">
        <v>219</v>
      </c>
      <c r="P1376" s="32"/>
      <c r="Q1376" s="52" t="s">
        <v>1211</v>
      </c>
      <c r="R1376" s="33">
        <f t="shared" si="271"/>
        <v>1</v>
      </c>
      <c r="S1376" s="53" t="str">
        <f t="shared" si="269"/>
        <v>Міноборони</v>
      </c>
      <c r="T1376" s="53"/>
      <c r="U1376" s="31"/>
      <c r="V1376" s="31"/>
      <c r="W1376" s="31"/>
      <c r="X1376" s="57" t="s">
        <v>4367</v>
      </c>
      <c r="Y1376" s="31"/>
      <c r="Z1376" s="31"/>
      <c r="AA1376" s="31"/>
      <c r="AB1376" s="31"/>
      <c r="AC1376" s="31"/>
      <c r="AD1376" s="34"/>
      <c r="AE1376" s="59">
        <f t="shared" si="273"/>
        <v>0</v>
      </c>
      <c r="AF1376" s="62" t="e">
        <f t="shared" si="272"/>
        <v>#VALUE!</v>
      </c>
      <c r="AG1376" s="31"/>
      <c r="AH1376" s="31">
        <f t="shared" si="275"/>
        <v>0</v>
      </c>
      <c r="AI1376" s="31">
        <f t="shared" si="275"/>
        <v>0</v>
      </c>
      <c r="AJ1376" s="31">
        <f t="shared" si="275"/>
        <v>0</v>
      </c>
      <c r="AK1376" s="31">
        <f t="shared" si="275"/>
        <v>0</v>
      </c>
      <c r="AL1376" s="31">
        <f t="shared" si="275"/>
        <v>0</v>
      </c>
      <c r="AM1376" s="31">
        <f t="shared" si="275"/>
        <v>0</v>
      </c>
      <c r="AN1376" s="31">
        <f t="shared" si="275"/>
        <v>0</v>
      </c>
      <c r="AO1376" s="31">
        <f t="shared" si="275"/>
        <v>0</v>
      </c>
      <c r="AP1376" s="31">
        <f t="shared" si="275"/>
        <v>0</v>
      </c>
      <c r="AQ1376" s="31">
        <f t="shared" si="275"/>
        <v>0</v>
      </c>
      <c r="AR1376" s="31">
        <f t="shared" si="275"/>
        <v>0</v>
      </c>
      <c r="AS1376" s="31">
        <f t="shared" si="275"/>
        <v>0</v>
      </c>
      <c r="AT1376" s="31">
        <f t="shared" si="275"/>
        <v>0</v>
      </c>
      <c r="AU1376" s="31">
        <f t="shared" si="275"/>
        <v>0</v>
      </c>
      <c r="AV1376" s="31">
        <f t="shared" si="275"/>
        <v>0</v>
      </c>
      <c r="AW1376" s="31">
        <f t="shared" si="275"/>
        <v>0</v>
      </c>
      <c r="AX1376" s="31"/>
    </row>
    <row r="1377" spans="1:50" ht="61.5" hidden="1" customHeight="1" x14ac:dyDescent="0.25">
      <c r="A1377" s="30">
        <v>1372</v>
      </c>
      <c r="B1377" s="73" t="s">
        <v>1222</v>
      </c>
      <c r="C1377" s="66" t="s">
        <v>3077</v>
      </c>
      <c r="D1377" s="31"/>
      <c r="E1377" s="98" t="s">
        <v>4746</v>
      </c>
      <c r="F1377" s="52" t="s">
        <v>3322</v>
      </c>
      <c r="G1377" s="52" t="s">
        <v>3343</v>
      </c>
      <c r="H1377" s="52" t="s">
        <v>3344</v>
      </c>
      <c r="I1377" s="52" t="s">
        <v>3345</v>
      </c>
      <c r="J1377" s="52" t="s">
        <v>1211</v>
      </c>
      <c r="K1377" s="52" t="s">
        <v>1109</v>
      </c>
      <c r="L1377" s="52" t="s">
        <v>39</v>
      </c>
      <c r="M1377" s="52" t="s">
        <v>3320</v>
      </c>
      <c r="N1377" s="52" t="s">
        <v>3321</v>
      </c>
      <c r="O1377" s="52" t="s">
        <v>219</v>
      </c>
      <c r="P1377" s="32"/>
      <c r="Q1377" s="52" t="s">
        <v>1211</v>
      </c>
      <c r="R1377" s="33">
        <f t="shared" si="271"/>
        <v>1</v>
      </c>
      <c r="S1377" s="53" t="str">
        <f t="shared" si="269"/>
        <v>Міноборони</v>
      </c>
      <c r="T1377" s="53"/>
      <c r="U1377" s="31"/>
      <c r="V1377" s="31"/>
      <c r="W1377" s="31"/>
      <c r="X1377" s="57" t="s">
        <v>4367</v>
      </c>
      <c r="Y1377" s="31"/>
      <c r="Z1377" s="31"/>
      <c r="AA1377" s="31"/>
      <c r="AB1377" s="31"/>
      <c r="AC1377" s="31"/>
      <c r="AD1377" s="34"/>
      <c r="AE1377" s="59">
        <f t="shared" si="273"/>
        <v>0</v>
      </c>
      <c r="AF1377" s="62" t="e">
        <f t="shared" si="272"/>
        <v>#VALUE!</v>
      </c>
      <c r="AG1377" s="31"/>
      <c r="AH1377" s="31">
        <f t="shared" si="275"/>
        <v>0</v>
      </c>
      <c r="AI1377" s="31">
        <f t="shared" si="275"/>
        <v>0</v>
      </c>
      <c r="AJ1377" s="31">
        <f t="shared" si="275"/>
        <v>0</v>
      </c>
      <c r="AK1377" s="31">
        <f t="shared" si="275"/>
        <v>0</v>
      </c>
      <c r="AL1377" s="31">
        <f t="shared" si="275"/>
        <v>0</v>
      </c>
      <c r="AM1377" s="31">
        <f t="shared" si="275"/>
        <v>0</v>
      </c>
      <c r="AN1377" s="31">
        <f t="shared" si="275"/>
        <v>0</v>
      </c>
      <c r="AO1377" s="31">
        <f t="shared" si="275"/>
        <v>0</v>
      </c>
      <c r="AP1377" s="31">
        <f t="shared" si="275"/>
        <v>0</v>
      </c>
      <c r="AQ1377" s="31">
        <f t="shared" si="275"/>
        <v>0</v>
      </c>
      <c r="AR1377" s="31">
        <f t="shared" si="275"/>
        <v>0</v>
      </c>
      <c r="AS1377" s="31">
        <f t="shared" si="275"/>
        <v>0</v>
      </c>
      <c r="AT1377" s="31">
        <f t="shared" si="275"/>
        <v>0</v>
      </c>
      <c r="AU1377" s="31">
        <f t="shared" si="275"/>
        <v>0</v>
      </c>
      <c r="AV1377" s="31">
        <f t="shared" si="275"/>
        <v>0</v>
      </c>
      <c r="AW1377" s="31">
        <f t="shared" si="275"/>
        <v>0</v>
      </c>
      <c r="AX1377" s="31"/>
    </row>
    <row r="1378" spans="1:50" ht="61.5" hidden="1" customHeight="1" x14ac:dyDescent="0.25">
      <c r="A1378" s="30">
        <v>1373</v>
      </c>
      <c r="B1378" s="73" t="s">
        <v>1222</v>
      </c>
      <c r="C1378" s="66" t="s">
        <v>3077</v>
      </c>
      <c r="D1378" s="31"/>
      <c r="E1378" s="98" t="s">
        <v>4747</v>
      </c>
      <c r="F1378" s="52" t="s">
        <v>3346</v>
      </c>
      <c r="G1378" s="52" t="s">
        <v>3347</v>
      </c>
      <c r="H1378" s="52" t="s">
        <v>15</v>
      </c>
      <c r="I1378" s="52" t="s">
        <v>36</v>
      </c>
      <c r="J1378" s="52" t="s">
        <v>1211</v>
      </c>
      <c r="K1378" s="52" t="s">
        <v>30</v>
      </c>
      <c r="L1378" s="52" t="s">
        <v>898</v>
      </c>
      <c r="M1378" s="52" t="s">
        <v>218</v>
      </c>
      <c r="N1378" s="52" t="s">
        <v>3095</v>
      </c>
      <c r="O1378" s="52" t="s">
        <v>219</v>
      </c>
      <c r="P1378" s="32"/>
      <c r="Q1378" s="52" t="s">
        <v>1211</v>
      </c>
      <c r="R1378" s="33">
        <f t="shared" si="271"/>
        <v>1</v>
      </c>
      <c r="S1378" s="53" t="str">
        <f t="shared" si="269"/>
        <v>Міноборони</v>
      </c>
      <c r="T1378" s="53"/>
      <c r="U1378" s="31"/>
      <c r="V1378" s="31"/>
      <c r="W1378" s="31"/>
      <c r="X1378" s="57" t="s">
        <v>4367</v>
      </c>
      <c r="Y1378" s="31"/>
      <c r="Z1378" s="31"/>
      <c r="AA1378" s="31"/>
      <c r="AB1378" s="31"/>
      <c r="AC1378" s="31"/>
      <c r="AD1378" s="34"/>
      <c r="AE1378" s="59">
        <f t="shared" si="273"/>
        <v>0</v>
      </c>
      <c r="AF1378" s="62" t="e">
        <f t="shared" si="272"/>
        <v>#VALUE!</v>
      </c>
      <c r="AG1378" s="31"/>
      <c r="AH1378" s="31">
        <f t="shared" si="275"/>
        <v>0</v>
      </c>
      <c r="AI1378" s="31">
        <f t="shared" si="275"/>
        <v>0</v>
      </c>
      <c r="AJ1378" s="31">
        <f t="shared" si="275"/>
        <v>0</v>
      </c>
      <c r="AK1378" s="31">
        <f t="shared" si="275"/>
        <v>0</v>
      </c>
      <c r="AL1378" s="31">
        <f t="shared" si="275"/>
        <v>0</v>
      </c>
      <c r="AM1378" s="31">
        <f t="shared" si="275"/>
        <v>0</v>
      </c>
      <c r="AN1378" s="31">
        <f t="shared" si="275"/>
        <v>0</v>
      </c>
      <c r="AO1378" s="31">
        <f t="shared" si="275"/>
        <v>0</v>
      </c>
      <c r="AP1378" s="31">
        <f t="shared" si="275"/>
        <v>0</v>
      </c>
      <c r="AQ1378" s="31">
        <f t="shared" si="275"/>
        <v>0</v>
      </c>
      <c r="AR1378" s="31">
        <f t="shared" si="275"/>
        <v>0</v>
      </c>
      <c r="AS1378" s="31">
        <f t="shared" si="275"/>
        <v>0</v>
      </c>
      <c r="AT1378" s="31">
        <f t="shared" si="275"/>
        <v>0</v>
      </c>
      <c r="AU1378" s="31">
        <f t="shared" si="275"/>
        <v>0</v>
      </c>
      <c r="AV1378" s="31">
        <f t="shared" si="275"/>
        <v>0</v>
      </c>
      <c r="AW1378" s="31">
        <f t="shared" ref="AW1378" si="277">IF(ISNUMBER(FIND($AD1378,AW$5)),$AD1378,"")</f>
        <v>0</v>
      </c>
      <c r="AX1378" s="31"/>
    </row>
    <row r="1379" spans="1:50" ht="61.5" hidden="1" customHeight="1" x14ac:dyDescent="0.25">
      <c r="A1379" s="30">
        <v>1374</v>
      </c>
      <c r="B1379" s="73" t="s">
        <v>1222</v>
      </c>
      <c r="C1379" s="66" t="s">
        <v>3077</v>
      </c>
      <c r="D1379" s="31"/>
      <c r="E1379" s="98" t="s">
        <v>4747</v>
      </c>
      <c r="F1379" s="52" t="s">
        <v>3346</v>
      </c>
      <c r="G1379" s="52" t="s">
        <v>3348</v>
      </c>
      <c r="H1379" s="52" t="s">
        <v>156</v>
      </c>
      <c r="I1379" s="52" t="s">
        <v>156</v>
      </c>
      <c r="J1379" s="52" t="s">
        <v>1211</v>
      </c>
      <c r="K1379" s="52" t="s">
        <v>30</v>
      </c>
      <c r="L1379" s="52" t="s">
        <v>898</v>
      </c>
      <c r="M1379" s="52" t="s">
        <v>58</v>
      </c>
      <c r="N1379" s="52" t="s">
        <v>3103</v>
      </c>
      <c r="O1379" s="52" t="s">
        <v>219</v>
      </c>
      <c r="P1379" s="32"/>
      <c r="Q1379" s="52" t="s">
        <v>1211</v>
      </c>
      <c r="R1379" s="33">
        <f t="shared" si="271"/>
        <v>1</v>
      </c>
      <c r="S1379" s="53" t="str">
        <f t="shared" si="269"/>
        <v>Міноборони</v>
      </c>
      <c r="T1379" s="53"/>
      <c r="U1379" s="31"/>
      <c r="V1379" s="31"/>
      <c r="W1379" s="31"/>
      <c r="X1379" s="57" t="s">
        <v>4367</v>
      </c>
      <c r="Y1379" s="31"/>
      <c r="Z1379" s="31"/>
      <c r="AA1379" s="31"/>
      <c r="AB1379" s="31"/>
      <c r="AC1379" s="31"/>
      <c r="AD1379" s="34"/>
      <c r="AE1379" s="59">
        <f t="shared" si="273"/>
        <v>0</v>
      </c>
      <c r="AF1379" s="62" t="e">
        <f t="shared" si="272"/>
        <v>#VALUE!</v>
      </c>
      <c r="AG1379" s="31"/>
      <c r="AH1379" s="31">
        <f t="shared" ref="AH1379:AW1394" si="278">IF(ISNUMBER(FIND($AD1379,AH$5)),$AD1379,"")</f>
        <v>0</v>
      </c>
      <c r="AI1379" s="31">
        <f t="shared" si="278"/>
        <v>0</v>
      </c>
      <c r="AJ1379" s="31">
        <f t="shared" si="278"/>
        <v>0</v>
      </c>
      <c r="AK1379" s="31">
        <f t="shared" si="278"/>
        <v>0</v>
      </c>
      <c r="AL1379" s="31">
        <f t="shared" si="278"/>
        <v>0</v>
      </c>
      <c r="AM1379" s="31">
        <f t="shared" si="278"/>
        <v>0</v>
      </c>
      <c r="AN1379" s="31">
        <f t="shared" si="278"/>
        <v>0</v>
      </c>
      <c r="AO1379" s="31">
        <f t="shared" si="278"/>
        <v>0</v>
      </c>
      <c r="AP1379" s="31">
        <f t="shared" si="278"/>
        <v>0</v>
      </c>
      <c r="AQ1379" s="31">
        <f t="shared" si="278"/>
        <v>0</v>
      </c>
      <c r="AR1379" s="31">
        <f t="shared" si="278"/>
        <v>0</v>
      </c>
      <c r="AS1379" s="31">
        <f t="shared" si="278"/>
        <v>0</v>
      </c>
      <c r="AT1379" s="31">
        <f t="shared" si="278"/>
        <v>0</v>
      </c>
      <c r="AU1379" s="31">
        <f t="shared" si="278"/>
        <v>0</v>
      </c>
      <c r="AV1379" s="31">
        <f t="shared" si="278"/>
        <v>0</v>
      </c>
      <c r="AW1379" s="31">
        <f t="shared" si="278"/>
        <v>0</v>
      </c>
      <c r="AX1379" s="31"/>
    </row>
    <row r="1380" spans="1:50" ht="61.5" hidden="1" customHeight="1" x14ac:dyDescent="0.25">
      <c r="A1380" s="30">
        <v>1375</v>
      </c>
      <c r="B1380" s="73" t="s">
        <v>1222</v>
      </c>
      <c r="C1380" s="66" t="s">
        <v>3077</v>
      </c>
      <c r="D1380" s="31"/>
      <c r="E1380" s="98" t="s">
        <v>4747</v>
      </c>
      <c r="F1380" s="52" t="s">
        <v>3346</v>
      </c>
      <c r="G1380" s="52" t="s">
        <v>3349</v>
      </c>
      <c r="H1380" s="52" t="s">
        <v>160</v>
      </c>
      <c r="I1380" s="52" t="s">
        <v>193</v>
      </c>
      <c r="J1380" s="52" t="s">
        <v>1211</v>
      </c>
      <c r="K1380" s="52" t="s">
        <v>30</v>
      </c>
      <c r="L1380" s="52" t="s">
        <v>898</v>
      </c>
      <c r="M1380" s="52" t="s">
        <v>3297</v>
      </c>
      <c r="N1380" s="52" t="s">
        <v>3103</v>
      </c>
      <c r="O1380" s="52" t="s">
        <v>219</v>
      </c>
      <c r="P1380" s="32"/>
      <c r="Q1380" s="52" t="s">
        <v>1211</v>
      </c>
      <c r="R1380" s="33">
        <f t="shared" si="271"/>
        <v>1</v>
      </c>
      <c r="S1380" s="53" t="str">
        <f t="shared" si="269"/>
        <v>Міноборони</v>
      </c>
      <c r="T1380" s="53"/>
      <c r="U1380" s="31"/>
      <c r="V1380" s="31"/>
      <c r="W1380" s="31"/>
      <c r="X1380" s="57" t="s">
        <v>4367</v>
      </c>
      <c r="Y1380" s="31"/>
      <c r="Z1380" s="31"/>
      <c r="AA1380" s="31"/>
      <c r="AB1380" s="31"/>
      <c r="AC1380" s="31"/>
      <c r="AD1380" s="34"/>
      <c r="AE1380" s="59">
        <f t="shared" si="273"/>
        <v>0</v>
      </c>
      <c r="AF1380" s="62" t="e">
        <f t="shared" si="272"/>
        <v>#VALUE!</v>
      </c>
      <c r="AG1380" s="31"/>
      <c r="AH1380" s="31">
        <f t="shared" si="278"/>
        <v>0</v>
      </c>
      <c r="AI1380" s="31">
        <f t="shared" si="278"/>
        <v>0</v>
      </c>
      <c r="AJ1380" s="31">
        <f t="shared" si="278"/>
        <v>0</v>
      </c>
      <c r="AK1380" s="31">
        <f t="shared" si="278"/>
        <v>0</v>
      </c>
      <c r="AL1380" s="31">
        <f t="shared" si="278"/>
        <v>0</v>
      </c>
      <c r="AM1380" s="31">
        <f t="shared" si="278"/>
        <v>0</v>
      </c>
      <c r="AN1380" s="31">
        <f t="shared" si="278"/>
        <v>0</v>
      </c>
      <c r="AO1380" s="31">
        <f t="shared" si="278"/>
        <v>0</v>
      </c>
      <c r="AP1380" s="31">
        <f t="shared" si="278"/>
        <v>0</v>
      </c>
      <c r="AQ1380" s="31">
        <f t="shared" si="278"/>
        <v>0</v>
      </c>
      <c r="AR1380" s="31">
        <f t="shared" si="278"/>
        <v>0</v>
      </c>
      <c r="AS1380" s="31">
        <f t="shared" si="278"/>
        <v>0</v>
      </c>
      <c r="AT1380" s="31">
        <f t="shared" si="278"/>
        <v>0</v>
      </c>
      <c r="AU1380" s="31">
        <f t="shared" si="278"/>
        <v>0</v>
      </c>
      <c r="AV1380" s="31">
        <f t="shared" si="278"/>
        <v>0</v>
      </c>
      <c r="AW1380" s="31">
        <f t="shared" si="278"/>
        <v>0</v>
      </c>
      <c r="AX1380" s="31"/>
    </row>
    <row r="1381" spans="1:50" ht="61.5" hidden="1" customHeight="1" x14ac:dyDescent="0.25">
      <c r="A1381" s="30">
        <v>1376</v>
      </c>
      <c r="B1381" s="73" t="s">
        <v>1222</v>
      </c>
      <c r="C1381" s="52" t="s">
        <v>3350</v>
      </c>
      <c r="D1381" s="52" t="s">
        <v>3351</v>
      </c>
      <c r="E1381" s="101" t="s">
        <v>4806</v>
      </c>
      <c r="F1381" s="72" t="s">
        <v>4217</v>
      </c>
      <c r="G1381" s="52" t="s">
        <v>3352</v>
      </c>
      <c r="H1381" s="52" t="s">
        <v>15</v>
      </c>
      <c r="I1381" s="52" t="s">
        <v>3353</v>
      </c>
      <c r="J1381" s="52" t="s">
        <v>3354</v>
      </c>
      <c r="K1381" s="52" t="s">
        <v>30</v>
      </c>
      <c r="L1381" s="52" t="s">
        <v>39</v>
      </c>
      <c r="M1381" s="52" t="s">
        <v>354</v>
      </c>
      <c r="N1381" s="52" t="s">
        <v>3355</v>
      </c>
      <c r="O1381" s="52" t="s">
        <v>261</v>
      </c>
      <c r="P1381" s="32"/>
      <c r="Q1381" s="52" t="s">
        <v>3354</v>
      </c>
      <c r="R1381" s="33">
        <f t="shared" si="271"/>
        <v>2</v>
      </c>
      <c r="S1381" s="53" t="str">
        <f t="shared" si="269"/>
        <v>МОЗ</v>
      </c>
      <c r="T1381" s="53"/>
      <c r="U1381" s="31"/>
      <c r="V1381" s="31"/>
      <c r="W1381" s="31"/>
      <c r="X1381" s="57" t="s">
        <v>4367</v>
      </c>
      <c r="Y1381" s="31"/>
      <c r="Z1381" s="31"/>
      <c r="AA1381" s="31"/>
      <c r="AB1381" s="31"/>
      <c r="AC1381" s="31"/>
      <c r="AD1381" s="34"/>
      <c r="AE1381" s="59">
        <f t="shared" si="273"/>
        <v>0</v>
      </c>
      <c r="AF1381" s="62" t="e">
        <f t="shared" si="272"/>
        <v>#VALUE!</v>
      </c>
      <c r="AG1381" s="31"/>
      <c r="AH1381" s="31">
        <f t="shared" si="278"/>
        <v>0</v>
      </c>
      <c r="AI1381" s="31">
        <f t="shared" si="278"/>
        <v>0</v>
      </c>
      <c r="AJ1381" s="31">
        <f t="shared" si="278"/>
        <v>0</v>
      </c>
      <c r="AK1381" s="31">
        <f t="shared" si="278"/>
        <v>0</v>
      </c>
      <c r="AL1381" s="31">
        <f t="shared" si="278"/>
        <v>0</v>
      </c>
      <c r="AM1381" s="31">
        <f t="shared" si="278"/>
        <v>0</v>
      </c>
      <c r="AN1381" s="31">
        <f t="shared" si="278"/>
        <v>0</v>
      </c>
      <c r="AO1381" s="31">
        <f t="shared" si="278"/>
        <v>0</v>
      </c>
      <c r="AP1381" s="31">
        <f t="shared" si="278"/>
        <v>0</v>
      </c>
      <c r="AQ1381" s="31">
        <f t="shared" si="278"/>
        <v>0</v>
      </c>
      <c r="AR1381" s="31">
        <f t="shared" si="278"/>
        <v>0</v>
      </c>
      <c r="AS1381" s="31">
        <f t="shared" si="278"/>
        <v>0</v>
      </c>
      <c r="AT1381" s="31">
        <f t="shared" si="278"/>
        <v>0</v>
      </c>
      <c r="AU1381" s="31">
        <f t="shared" si="278"/>
        <v>0</v>
      </c>
      <c r="AV1381" s="31">
        <f t="shared" si="278"/>
        <v>0</v>
      </c>
      <c r="AW1381" s="31">
        <f t="shared" si="278"/>
        <v>0</v>
      </c>
      <c r="AX1381" s="31"/>
    </row>
    <row r="1382" spans="1:50" ht="61.5" hidden="1" customHeight="1" x14ac:dyDescent="0.25">
      <c r="A1382" s="30">
        <v>1377</v>
      </c>
      <c r="B1382" s="73" t="s">
        <v>1222</v>
      </c>
      <c r="C1382" s="52" t="s">
        <v>3350</v>
      </c>
      <c r="D1382" s="31"/>
      <c r="E1382" s="101" t="s">
        <v>4806</v>
      </c>
      <c r="F1382" s="72" t="s">
        <v>4217</v>
      </c>
      <c r="G1382" s="52" t="s">
        <v>3356</v>
      </c>
      <c r="H1382" s="52" t="s">
        <v>160</v>
      </c>
      <c r="I1382" s="52" t="s">
        <v>193</v>
      </c>
      <c r="J1382" s="52" t="s">
        <v>3354</v>
      </c>
      <c r="K1382" s="52" t="s">
        <v>30</v>
      </c>
      <c r="L1382" s="52" t="s">
        <v>39</v>
      </c>
      <c r="M1382" s="52" t="s">
        <v>58</v>
      </c>
      <c r="N1382" s="52" t="s">
        <v>3357</v>
      </c>
      <c r="O1382" s="52" t="s">
        <v>261</v>
      </c>
      <c r="P1382" s="32"/>
      <c r="Q1382" s="52" t="s">
        <v>3354</v>
      </c>
      <c r="R1382" s="33">
        <f t="shared" si="271"/>
        <v>2</v>
      </c>
      <c r="S1382" s="53" t="str">
        <f t="shared" si="269"/>
        <v>МОЗ</v>
      </c>
      <c r="T1382" s="53"/>
      <c r="U1382" s="31"/>
      <c r="V1382" s="31"/>
      <c r="W1382" s="31"/>
      <c r="X1382" s="57" t="s">
        <v>4367</v>
      </c>
      <c r="Y1382" s="31"/>
      <c r="Z1382" s="31"/>
      <c r="AA1382" s="31"/>
      <c r="AB1382" s="31"/>
      <c r="AC1382" s="31"/>
      <c r="AD1382" s="34"/>
      <c r="AE1382" s="59">
        <f t="shared" si="273"/>
        <v>0</v>
      </c>
      <c r="AF1382" s="62" t="e">
        <f t="shared" si="272"/>
        <v>#VALUE!</v>
      </c>
      <c r="AG1382" s="31"/>
      <c r="AH1382" s="31">
        <f t="shared" si="278"/>
        <v>0</v>
      </c>
      <c r="AI1382" s="31">
        <f t="shared" si="278"/>
        <v>0</v>
      </c>
      <c r="AJ1382" s="31">
        <f t="shared" si="278"/>
        <v>0</v>
      </c>
      <c r="AK1382" s="31">
        <f t="shared" si="278"/>
        <v>0</v>
      </c>
      <c r="AL1382" s="31">
        <f t="shared" si="278"/>
        <v>0</v>
      </c>
      <c r="AM1382" s="31">
        <f t="shared" si="278"/>
        <v>0</v>
      </c>
      <c r="AN1382" s="31">
        <f t="shared" si="278"/>
        <v>0</v>
      </c>
      <c r="AO1382" s="31">
        <f t="shared" si="278"/>
        <v>0</v>
      </c>
      <c r="AP1382" s="31">
        <f t="shared" si="278"/>
        <v>0</v>
      </c>
      <c r="AQ1382" s="31">
        <f t="shared" si="278"/>
        <v>0</v>
      </c>
      <c r="AR1382" s="31">
        <f t="shared" si="278"/>
        <v>0</v>
      </c>
      <c r="AS1382" s="31">
        <f t="shared" si="278"/>
        <v>0</v>
      </c>
      <c r="AT1382" s="31">
        <f t="shared" si="278"/>
        <v>0</v>
      </c>
      <c r="AU1382" s="31">
        <f t="shared" si="278"/>
        <v>0</v>
      </c>
      <c r="AV1382" s="31">
        <f t="shared" si="278"/>
        <v>0</v>
      </c>
      <c r="AW1382" s="31">
        <f t="shared" si="278"/>
        <v>0</v>
      </c>
      <c r="AX1382" s="31"/>
    </row>
    <row r="1383" spans="1:50" ht="61.5" hidden="1" customHeight="1" x14ac:dyDescent="0.25">
      <c r="A1383" s="30">
        <v>1378</v>
      </c>
      <c r="B1383" s="73" t="s">
        <v>1222</v>
      </c>
      <c r="C1383" s="52" t="s">
        <v>3350</v>
      </c>
      <c r="D1383" s="31"/>
      <c r="E1383" s="101" t="s">
        <v>4806</v>
      </c>
      <c r="F1383" s="72" t="s">
        <v>4217</v>
      </c>
      <c r="G1383" s="52" t="s">
        <v>3358</v>
      </c>
      <c r="H1383" s="52" t="s">
        <v>193</v>
      </c>
      <c r="I1383" s="52" t="s">
        <v>98</v>
      </c>
      <c r="J1383" s="52" t="s">
        <v>3354</v>
      </c>
      <c r="K1383" s="52" t="s">
        <v>30</v>
      </c>
      <c r="L1383" s="52" t="s">
        <v>39</v>
      </c>
      <c r="M1383" s="52" t="s">
        <v>1948</v>
      </c>
      <c r="N1383" s="52" t="s">
        <v>3355</v>
      </c>
      <c r="O1383" s="52" t="s">
        <v>261</v>
      </c>
      <c r="P1383" s="32"/>
      <c r="Q1383" s="52" t="s">
        <v>3354</v>
      </c>
      <c r="R1383" s="33">
        <f t="shared" si="271"/>
        <v>2</v>
      </c>
      <c r="S1383" s="53" t="str">
        <f t="shared" si="269"/>
        <v>МОЗ</v>
      </c>
      <c r="T1383" s="53"/>
      <c r="U1383" s="31"/>
      <c r="V1383" s="31"/>
      <c r="W1383" s="31"/>
      <c r="X1383" s="57" t="s">
        <v>4367</v>
      </c>
      <c r="Y1383" s="31"/>
      <c r="Z1383" s="31"/>
      <c r="AA1383" s="31"/>
      <c r="AB1383" s="31"/>
      <c r="AC1383" s="31"/>
      <c r="AD1383" s="34"/>
      <c r="AE1383" s="59">
        <f t="shared" si="273"/>
        <v>0</v>
      </c>
      <c r="AF1383" s="62" t="e">
        <f t="shared" si="272"/>
        <v>#VALUE!</v>
      </c>
      <c r="AG1383" s="31"/>
      <c r="AH1383" s="31">
        <f t="shared" si="278"/>
        <v>0</v>
      </c>
      <c r="AI1383" s="31">
        <f t="shared" si="278"/>
        <v>0</v>
      </c>
      <c r="AJ1383" s="31">
        <f t="shared" si="278"/>
        <v>0</v>
      </c>
      <c r="AK1383" s="31">
        <f t="shared" si="278"/>
        <v>0</v>
      </c>
      <c r="AL1383" s="31">
        <f t="shared" si="278"/>
        <v>0</v>
      </c>
      <c r="AM1383" s="31">
        <f t="shared" si="278"/>
        <v>0</v>
      </c>
      <c r="AN1383" s="31">
        <f t="shared" si="278"/>
        <v>0</v>
      </c>
      <c r="AO1383" s="31">
        <f t="shared" si="278"/>
        <v>0</v>
      </c>
      <c r="AP1383" s="31">
        <f t="shared" si="278"/>
        <v>0</v>
      </c>
      <c r="AQ1383" s="31">
        <f t="shared" si="278"/>
        <v>0</v>
      </c>
      <c r="AR1383" s="31">
        <f t="shared" si="278"/>
        <v>0</v>
      </c>
      <c r="AS1383" s="31">
        <f t="shared" si="278"/>
        <v>0</v>
      </c>
      <c r="AT1383" s="31">
        <f t="shared" si="278"/>
        <v>0</v>
      </c>
      <c r="AU1383" s="31">
        <f t="shared" si="278"/>
        <v>0</v>
      </c>
      <c r="AV1383" s="31">
        <f t="shared" si="278"/>
        <v>0</v>
      </c>
      <c r="AW1383" s="31">
        <f t="shared" si="278"/>
        <v>0</v>
      </c>
      <c r="AX1383" s="31"/>
    </row>
    <row r="1384" spans="1:50" ht="61.5" hidden="1" customHeight="1" x14ac:dyDescent="0.25">
      <c r="A1384" s="30">
        <v>1379</v>
      </c>
      <c r="B1384" s="73" t="s">
        <v>1222</v>
      </c>
      <c r="C1384" s="52" t="s">
        <v>3350</v>
      </c>
      <c r="D1384" s="31"/>
      <c r="E1384" s="101" t="s">
        <v>4806</v>
      </c>
      <c r="F1384" s="72" t="s">
        <v>4217</v>
      </c>
      <c r="G1384" s="52" t="s">
        <v>4133</v>
      </c>
      <c r="H1384" s="52" t="s">
        <v>112</v>
      </c>
      <c r="I1384" s="52" t="s">
        <v>94</v>
      </c>
      <c r="J1384" s="52" t="s">
        <v>3354</v>
      </c>
      <c r="K1384" s="52" t="s">
        <v>30</v>
      </c>
      <c r="L1384" s="52" t="s">
        <v>39</v>
      </c>
      <c r="M1384" s="52" t="s">
        <v>264</v>
      </c>
      <c r="N1384" s="52" t="s">
        <v>265</v>
      </c>
      <c r="O1384" s="52" t="s">
        <v>261</v>
      </c>
      <c r="P1384" s="32"/>
      <c r="Q1384" s="52" t="s">
        <v>3354</v>
      </c>
      <c r="R1384" s="33">
        <f t="shared" si="271"/>
        <v>2</v>
      </c>
      <c r="S1384" s="53" t="str">
        <f t="shared" si="269"/>
        <v>МОЗ</v>
      </c>
      <c r="T1384" s="53"/>
      <c r="U1384" s="31"/>
      <c r="V1384" s="31"/>
      <c r="W1384" s="31"/>
      <c r="X1384" s="57" t="s">
        <v>4367</v>
      </c>
      <c r="Y1384" s="31"/>
      <c r="Z1384" s="31"/>
      <c r="AA1384" s="31"/>
      <c r="AB1384" s="31"/>
      <c r="AC1384" s="31"/>
      <c r="AD1384" s="34"/>
      <c r="AE1384" s="59">
        <f t="shared" si="273"/>
        <v>0</v>
      </c>
      <c r="AF1384" s="62" t="e">
        <f t="shared" si="272"/>
        <v>#VALUE!</v>
      </c>
      <c r="AG1384" s="31"/>
      <c r="AH1384" s="31">
        <f t="shared" si="278"/>
        <v>0</v>
      </c>
      <c r="AI1384" s="31">
        <f t="shared" si="278"/>
        <v>0</v>
      </c>
      <c r="AJ1384" s="31">
        <f t="shared" si="278"/>
        <v>0</v>
      </c>
      <c r="AK1384" s="31">
        <f t="shared" si="278"/>
        <v>0</v>
      </c>
      <c r="AL1384" s="31">
        <f t="shared" si="278"/>
        <v>0</v>
      </c>
      <c r="AM1384" s="31">
        <f t="shared" si="278"/>
        <v>0</v>
      </c>
      <c r="AN1384" s="31">
        <f t="shared" si="278"/>
        <v>0</v>
      </c>
      <c r="AO1384" s="31">
        <f t="shared" si="278"/>
        <v>0</v>
      </c>
      <c r="AP1384" s="31">
        <f t="shared" si="278"/>
        <v>0</v>
      </c>
      <c r="AQ1384" s="31">
        <f t="shared" si="278"/>
        <v>0</v>
      </c>
      <c r="AR1384" s="31">
        <f t="shared" si="278"/>
        <v>0</v>
      </c>
      <c r="AS1384" s="31">
        <f t="shared" si="278"/>
        <v>0</v>
      </c>
      <c r="AT1384" s="31">
        <f t="shared" si="278"/>
        <v>0</v>
      </c>
      <c r="AU1384" s="31">
        <f t="shared" si="278"/>
        <v>0</v>
      </c>
      <c r="AV1384" s="31">
        <f t="shared" si="278"/>
        <v>0</v>
      </c>
      <c r="AW1384" s="31">
        <f t="shared" si="278"/>
        <v>0</v>
      </c>
      <c r="AX1384" s="31"/>
    </row>
    <row r="1385" spans="1:50" ht="61.5" hidden="1" customHeight="1" x14ac:dyDescent="0.25">
      <c r="A1385" s="30">
        <v>1380</v>
      </c>
      <c r="B1385" s="73" t="s">
        <v>1222</v>
      </c>
      <c r="C1385" s="52" t="s">
        <v>3350</v>
      </c>
      <c r="D1385" s="31"/>
      <c r="E1385" s="101" t="s">
        <v>4806</v>
      </c>
      <c r="F1385" s="72" t="s">
        <v>4217</v>
      </c>
      <c r="G1385" s="52" t="s">
        <v>3359</v>
      </c>
      <c r="H1385" s="52" t="s">
        <v>3360</v>
      </c>
      <c r="I1385" s="52" t="s">
        <v>3361</v>
      </c>
      <c r="J1385" s="52" t="s">
        <v>3354</v>
      </c>
      <c r="K1385" s="52" t="s">
        <v>18</v>
      </c>
      <c r="L1385" s="52" t="s">
        <v>2315</v>
      </c>
      <c r="M1385" s="52" t="s">
        <v>3362</v>
      </c>
      <c r="N1385" s="52" t="s">
        <v>3363</v>
      </c>
      <c r="O1385" s="52" t="s">
        <v>3364</v>
      </c>
      <c r="P1385" s="32"/>
      <c r="Q1385" s="52" t="s">
        <v>3354</v>
      </c>
      <c r="R1385" s="33">
        <f t="shared" si="271"/>
        <v>2</v>
      </c>
      <c r="S1385" s="53" t="str">
        <f t="shared" si="269"/>
        <v>МОЗ</v>
      </c>
      <c r="T1385" s="53"/>
      <c r="U1385" s="31"/>
      <c r="V1385" s="31"/>
      <c r="W1385" s="31"/>
      <c r="X1385" s="31"/>
      <c r="Y1385" s="31"/>
      <c r="Z1385" s="31"/>
      <c r="AA1385" s="31"/>
      <c r="AB1385" s="31"/>
      <c r="AC1385" s="31"/>
      <c r="AD1385" s="34"/>
      <c r="AE1385" s="59">
        <f t="shared" si="273"/>
        <v>0</v>
      </c>
      <c r="AF1385" s="62" t="e">
        <f t="shared" si="272"/>
        <v>#VALUE!</v>
      </c>
      <c r="AG1385" s="31"/>
      <c r="AH1385" s="31">
        <f t="shared" si="278"/>
        <v>0</v>
      </c>
      <c r="AI1385" s="31">
        <f t="shared" si="278"/>
        <v>0</v>
      </c>
      <c r="AJ1385" s="31">
        <f t="shared" si="278"/>
        <v>0</v>
      </c>
      <c r="AK1385" s="31">
        <f t="shared" si="278"/>
        <v>0</v>
      </c>
      <c r="AL1385" s="31">
        <f t="shared" si="278"/>
        <v>0</v>
      </c>
      <c r="AM1385" s="31">
        <f t="shared" si="278"/>
        <v>0</v>
      </c>
      <c r="AN1385" s="31">
        <f t="shared" si="278"/>
        <v>0</v>
      </c>
      <c r="AO1385" s="31">
        <f t="shared" si="278"/>
        <v>0</v>
      </c>
      <c r="AP1385" s="31">
        <f t="shared" si="278"/>
        <v>0</v>
      </c>
      <c r="AQ1385" s="31">
        <f t="shared" si="278"/>
        <v>0</v>
      </c>
      <c r="AR1385" s="31">
        <f t="shared" si="278"/>
        <v>0</v>
      </c>
      <c r="AS1385" s="31">
        <f t="shared" si="278"/>
        <v>0</v>
      </c>
      <c r="AT1385" s="31">
        <f t="shared" si="278"/>
        <v>0</v>
      </c>
      <c r="AU1385" s="31">
        <f t="shared" si="278"/>
        <v>0</v>
      </c>
      <c r="AV1385" s="31">
        <f t="shared" si="278"/>
        <v>0</v>
      </c>
      <c r="AW1385" s="31">
        <f t="shared" si="278"/>
        <v>0</v>
      </c>
      <c r="AX1385" s="31"/>
    </row>
    <row r="1386" spans="1:50" ht="61.5" hidden="1" customHeight="1" x14ac:dyDescent="0.25">
      <c r="A1386" s="30">
        <v>1381</v>
      </c>
      <c r="B1386" s="73" t="s">
        <v>1222</v>
      </c>
      <c r="C1386" s="52" t="s">
        <v>3350</v>
      </c>
      <c r="D1386" s="31"/>
      <c r="E1386" s="101" t="s">
        <v>4806</v>
      </c>
      <c r="F1386" s="72" t="s">
        <v>4217</v>
      </c>
      <c r="G1386" s="52" t="s">
        <v>3365</v>
      </c>
      <c r="H1386" s="52" t="s">
        <v>3366</v>
      </c>
      <c r="I1386" s="52" t="s">
        <v>3367</v>
      </c>
      <c r="J1386" s="52" t="s">
        <v>3368</v>
      </c>
      <c r="K1386" s="52" t="s">
        <v>18</v>
      </c>
      <c r="L1386" s="52" t="s">
        <v>2315</v>
      </c>
      <c r="M1386" s="52" t="s">
        <v>3369</v>
      </c>
      <c r="N1386" s="52" t="s">
        <v>3370</v>
      </c>
      <c r="O1386" s="52" t="s">
        <v>3364</v>
      </c>
      <c r="P1386" s="32"/>
      <c r="Q1386" s="52" t="s">
        <v>3368</v>
      </c>
      <c r="R1386" s="33">
        <f t="shared" si="271"/>
        <v>6</v>
      </c>
      <c r="S1386" s="53" t="str">
        <f t="shared" si="269"/>
        <v>МОЗ</v>
      </c>
      <c r="T1386" s="53"/>
      <c r="U1386" s="31"/>
      <c r="V1386" s="31"/>
      <c r="W1386" s="31"/>
      <c r="X1386" s="31"/>
      <c r="Y1386" s="31"/>
      <c r="Z1386" s="31"/>
      <c r="AA1386" s="31"/>
      <c r="AB1386" s="31"/>
      <c r="AC1386" s="31"/>
      <c r="AD1386" s="34"/>
      <c r="AE1386" s="59">
        <f t="shared" si="273"/>
        <v>0</v>
      </c>
      <c r="AF1386" s="62" t="e">
        <f t="shared" si="272"/>
        <v>#VALUE!</v>
      </c>
      <c r="AG1386" s="31"/>
      <c r="AH1386" s="31">
        <f t="shared" si="278"/>
        <v>0</v>
      </c>
      <c r="AI1386" s="31">
        <f t="shared" si="278"/>
        <v>0</v>
      </c>
      <c r="AJ1386" s="31">
        <f t="shared" si="278"/>
        <v>0</v>
      </c>
      <c r="AK1386" s="31">
        <f t="shared" si="278"/>
        <v>0</v>
      </c>
      <c r="AL1386" s="31">
        <f t="shared" si="278"/>
        <v>0</v>
      </c>
      <c r="AM1386" s="31">
        <f t="shared" si="278"/>
        <v>0</v>
      </c>
      <c r="AN1386" s="31">
        <f t="shared" si="278"/>
        <v>0</v>
      </c>
      <c r="AO1386" s="31">
        <f t="shared" si="278"/>
        <v>0</v>
      </c>
      <c r="AP1386" s="31">
        <f t="shared" si="278"/>
        <v>0</v>
      </c>
      <c r="AQ1386" s="31">
        <f t="shared" si="278"/>
        <v>0</v>
      </c>
      <c r="AR1386" s="31">
        <f t="shared" si="278"/>
        <v>0</v>
      </c>
      <c r="AS1386" s="31">
        <f t="shared" si="278"/>
        <v>0</v>
      </c>
      <c r="AT1386" s="31">
        <f t="shared" si="278"/>
        <v>0</v>
      </c>
      <c r="AU1386" s="31">
        <f t="shared" si="278"/>
        <v>0</v>
      </c>
      <c r="AV1386" s="31">
        <f t="shared" si="278"/>
        <v>0</v>
      </c>
      <c r="AW1386" s="31">
        <f t="shared" si="278"/>
        <v>0</v>
      </c>
      <c r="AX1386" s="31"/>
    </row>
    <row r="1387" spans="1:50" ht="61.5" hidden="1" customHeight="1" x14ac:dyDescent="0.25">
      <c r="A1387" s="30">
        <v>1382</v>
      </c>
      <c r="B1387" s="73" t="s">
        <v>1222</v>
      </c>
      <c r="C1387" s="52" t="s">
        <v>3350</v>
      </c>
      <c r="D1387" s="31"/>
      <c r="E1387" s="101" t="s">
        <v>4806</v>
      </c>
      <c r="F1387" s="72" t="s">
        <v>4217</v>
      </c>
      <c r="G1387" s="52" t="s">
        <v>3371</v>
      </c>
      <c r="H1387" s="52" t="s">
        <v>3372</v>
      </c>
      <c r="I1387" s="52" t="s">
        <v>3373</v>
      </c>
      <c r="J1387" s="52" t="s">
        <v>3368</v>
      </c>
      <c r="K1387" s="52" t="s">
        <v>18</v>
      </c>
      <c r="L1387" s="52" t="s">
        <v>2315</v>
      </c>
      <c r="M1387" s="52" t="s">
        <v>3374</v>
      </c>
      <c r="N1387" s="52" t="s">
        <v>3370</v>
      </c>
      <c r="O1387" s="52" t="s">
        <v>3364</v>
      </c>
      <c r="P1387" s="32"/>
      <c r="Q1387" s="52" t="s">
        <v>3368</v>
      </c>
      <c r="R1387" s="33">
        <f t="shared" si="271"/>
        <v>6</v>
      </c>
      <c r="S1387" s="53" t="str">
        <f t="shared" si="269"/>
        <v>МОЗ</v>
      </c>
      <c r="T1387" s="53"/>
      <c r="U1387" s="31"/>
      <c r="V1387" s="31"/>
      <c r="W1387" s="31"/>
      <c r="X1387" s="31"/>
      <c r="Y1387" s="31"/>
      <c r="Z1387" s="31"/>
      <c r="AA1387" s="31"/>
      <c r="AB1387" s="31"/>
      <c r="AC1387" s="31"/>
      <c r="AD1387" s="34"/>
      <c r="AE1387" s="59">
        <f t="shared" si="273"/>
        <v>0</v>
      </c>
      <c r="AF1387" s="62" t="e">
        <f t="shared" si="272"/>
        <v>#VALUE!</v>
      </c>
      <c r="AG1387" s="31"/>
      <c r="AH1387" s="31">
        <f t="shared" si="278"/>
        <v>0</v>
      </c>
      <c r="AI1387" s="31">
        <f t="shared" si="278"/>
        <v>0</v>
      </c>
      <c r="AJ1387" s="31">
        <f t="shared" si="278"/>
        <v>0</v>
      </c>
      <c r="AK1387" s="31">
        <f t="shared" si="278"/>
        <v>0</v>
      </c>
      <c r="AL1387" s="31">
        <f t="shared" si="278"/>
        <v>0</v>
      </c>
      <c r="AM1387" s="31">
        <f t="shared" si="278"/>
        <v>0</v>
      </c>
      <c r="AN1387" s="31">
        <f t="shared" si="278"/>
        <v>0</v>
      </c>
      <c r="AO1387" s="31">
        <f t="shared" si="278"/>
        <v>0</v>
      </c>
      <c r="AP1387" s="31">
        <f t="shared" si="278"/>
        <v>0</v>
      </c>
      <c r="AQ1387" s="31">
        <f t="shared" si="278"/>
        <v>0</v>
      </c>
      <c r="AR1387" s="31">
        <f t="shared" si="278"/>
        <v>0</v>
      </c>
      <c r="AS1387" s="31">
        <f t="shared" si="278"/>
        <v>0</v>
      </c>
      <c r="AT1387" s="31">
        <f t="shared" si="278"/>
        <v>0</v>
      </c>
      <c r="AU1387" s="31">
        <f t="shared" si="278"/>
        <v>0</v>
      </c>
      <c r="AV1387" s="31">
        <f t="shared" si="278"/>
        <v>0</v>
      </c>
      <c r="AW1387" s="31">
        <f t="shared" si="278"/>
        <v>0</v>
      </c>
      <c r="AX1387" s="31"/>
    </row>
    <row r="1388" spans="1:50" ht="61.5" hidden="1" customHeight="1" x14ac:dyDescent="0.25">
      <c r="A1388" s="30">
        <v>1383</v>
      </c>
      <c r="B1388" s="73" t="s">
        <v>1222</v>
      </c>
      <c r="C1388" s="52" t="s">
        <v>3350</v>
      </c>
      <c r="D1388" s="31"/>
      <c r="E1388" s="101" t="s">
        <v>4806</v>
      </c>
      <c r="F1388" s="72" t="s">
        <v>4217</v>
      </c>
      <c r="G1388" s="52" t="s">
        <v>3375</v>
      </c>
      <c r="H1388" s="52" t="s">
        <v>15</v>
      </c>
      <c r="I1388" s="52" t="s">
        <v>160</v>
      </c>
      <c r="J1388" s="52" t="s">
        <v>3376</v>
      </c>
      <c r="K1388" s="52" t="s">
        <v>30</v>
      </c>
      <c r="L1388" s="52" t="s">
        <v>39</v>
      </c>
      <c r="M1388" s="52" t="s">
        <v>260</v>
      </c>
      <c r="N1388" s="52" t="s">
        <v>3355</v>
      </c>
      <c r="O1388" s="52" t="s">
        <v>261</v>
      </c>
      <c r="P1388" s="32"/>
      <c r="Q1388" s="52" t="s">
        <v>3376</v>
      </c>
      <c r="R1388" s="33">
        <f t="shared" si="271"/>
        <v>5</v>
      </c>
      <c r="S1388" s="53" t="str">
        <f t="shared" si="269"/>
        <v>МОЗ,</v>
      </c>
      <c r="T1388" s="53"/>
      <c r="U1388" s="31"/>
      <c r="V1388" s="31"/>
      <c r="W1388" s="31"/>
      <c r="X1388" s="57" t="s">
        <v>4367</v>
      </c>
      <c r="Y1388" s="31"/>
      <c r="Z1388" s="31"/>
      <c r="AA1388" s="31"/>
      <c r="AB1388" s="31"/>
      <c r="AC1388" s="31"/>
      <c r="AD1388" s="34"/>
      <c r="AE1388" s="59">
        <f t="shared" si="273"/>
        <v>0</v>
      </c>
      <c r="AF1388" s="62" t="e">
        <f t="shared" si="272"/>
        <v>#VALUE!</v>
      </c>
      <c r="AG1388" s="31"/>
      <c r="AH1388" s="31">
        <f t="shared" si="278"/>
        <v>0</v>
      </c>
      <c r="AI1388" s="31">
        <f t="shared" si="278"/>
        <v>0</v>
      </c>
      <c r="AJ1388" s="31">
        <f t="shared" si="278"/>
        <v>0</v>
      </c>
      <c r="AK1388" s="31">
        <f t="shared" si="278"/>
        <v>0</v>
      </c>
      <c r="AL1388" s="31">
        <f t="shared" si="278"/>
        <v>0</v>
      </c>
      <c r="AM1388" s="31">
        <f t="shared" si="278"/>
        <v>0</v>
      </c>
      <c r="AN1388" s="31">
        <f t="shared" si="278"/>
        <v>0</v>
      </c>
      <c r="AO1388" s="31">
        <f t="shared" si="278"/>
        <v>0</v>
      </c>
      <c r="AP1388" s="31">
        <f t="shared" si="278"/>
        <v>0</v>
      </c>
      <c r="AQ1388" s="31">
        <f t="shared" si="278"/>
        <v>0</v>
      </c>
      <c r="AR1388" s="31">
        <f t="shared" si="278"/>
        <v>0</v>
      </c>
      <c r="AS1388" s="31">
        <f t="shared" si="278"/>
        <v>0</v>
      </c>
      <c r="AT1388" s="31">
        <f t="shared" si="278"/>
        <v>0</v>
      </c>
      <c r="AU1388" s="31">
        <f t="shared" si="278"/>
        <v>0</v>
      </c>
      <c r="AV1388" s="31">
        <f t="shared" si="278"/>
        <v>0</v>
      </c>
      <c r="AW1388" s="31">
        <f t="shared" si="278"/>
        <v>0</v>
      </c>
      <c r="AX1388" s="31"/>
    </row>
    <row r="1389" spans="1:50" ht="61.5" hidden="1" customHeight="1" x14ac:dyDescent="0.25">
      <c r="A1389" s="30">
        <v>1384</v>
      </c>
      <c r="B1389" s="73" t="s">
        <v>1222</v>
      </c>
      <c r="C1389" s="52" t="s">
        <v>3350</v>
      </c>
      <c r="D1389" s="31"/>
      <c r="E1389" s="101" t="s">
        <v>4806</v>
      </c>
      <c r="F1389" s="72" t="s">
        <v>4217</v>
      </c>
      <c r="G1389" s="52" t="s">
        <v>4134</v>
      </c>
      <c r="H1389" s="52" t="s">
        <v>193</v>
      </c>
      <c r="I1389" s="52" t="s">
        <v>98</v>
      </c>
      <c r="J1389" s="52" t="s">
        <v>3355</v>
      </c>
      <c r="K1389" s="52" t="s">
        <v>30</v>
      </c>
      <c r="L1389" s="52" t="s">
        <v>39</v>
      </c>
      <c r="M1389" s="52" t="s">
        <v>58</v>
      </c>
      <c r="N1389" s="52" t="s">
        <v>3357</v>
      </c>
      <c r="O1389" s="52" t="s">
        <v>261</v>
      </c>
      <c r="P1389" s="32"/>
      <c r="Q1389" s="52" t="s">
        <v>3355</v>
      </c>
      <c r="R1389" s="33">
        <f t="shared" si="271"/>
        <v>1</v>
      </c>
      <c r="S1389" s="53" t="str">
        <f t="shared" si="269"/>
        <v>МОЗ</v>
      </c>
      <c r="T1389" s="53"/>
      <c r="U1389" s="31"/>
      <c r="V1389" s="31"/>
      <c r="W1389" s="31"/>
      <c r="X1389" s="57" t="s">
        <v>4367</v>
      </c>
      <c r="Y1389" s="31"/>
      <c r="Z1389" s="31"/>
      <c r="AA1389" s="31"/>
      <c r="AB1389" s="31"/>
      <c r="AC1389" s="31"/>
      <c r="AD1389" s="34"/>
      <c r="AE1389" s="59">
        <f t="shared" si="273"/>
        <v>0</v>
      </c>
      <c r="AF1389" s="62" t="e">
        <f t="shared" si="272"/>
        <v>#VALUE!</v>
      </c>
      <c r="AG1389" s="31"/>
      <c r="AH1389" s="31">
        <f t="shared" si="278"/>
        <v>0</v>
      </c>
      <c r="AI1389" s="31">
        <f t="shared" si="278"/>
        <v>0</v>
      </c>
      <c r="AJ1389" s="31">
        <f t="shared" si="278"/>
        <v>0</v>
      </c>
      <c r="AK1389" s="31">
        <f t="shared" si="278"/>
        <v>0</v>
      </c>
      <c r="AL1389" s="31">
        <f t="shared" si="278"/>
        <v>0</v>
      </c>
      <c r="AM1389" s="31">
        <f t="shared" si="278"/>
        <v>0</v>
      </c>
      <c r="AN1389" s="31">
        <f t="shared" si="278"/>
        <v>0</v>
      </c>
      <c r="AO1389" s="31">
        <f t="shared" si="278"/>
        <v>0</v>
      </c>
      <c r="AP1389" s="31">
        <f t="shared" si="278"/>
        <v>0</v>
      </c>
      <c r="AQ1389" s="31">
        <f t="shared" si="278"/>
        <v>0</v>
      </c>
      <c r="AR1389" s="31">
        <f t="shared" si="278"/>
        <v>0</v>
      </c>
      <c r="AS1389" s="31">
        <f t="shared" si="278"/>
        <v>0</v>
      </c>
      <c r="AT1389" s="31">
        <f t="shared" si="278"/>
        <v>0</v>
      </c>
      <c r="AU1389" s="31">
        <f t="shared" si="278"/>
        <v>0</v>
      </c>
      <c r="AV1389" s="31">
        <f t="shared" si="278"/>
        <v>0</v>
      </c>
      <c r="AW1389" s="31">
        <f t="shared" si="278"/>
        <v>0</v>
      </c>
      <c r="AX1389" s="31"/>
    </row>
    <row r="1390" spans="1:50" ht="61.5" hidden="1" customHeight="1" x14ac:dyDescent="0.25">
      <c r="A1390" s="30">
        <v>1385</v>
      </c>
      <c r="B1390" s="73" t="s">
        <v>1222</v>
      </c>
      <c r="C1390" s="52" t="s">
        <v>3350</v>
      </c>
      <c r="D1390" s="31"/>
      <c r="E1390" s="101" t="s">
        <v>4806</v>
      </c>
      <c r="F1390" s="72" t="s">
        <v>4217</v>
      </c>
      <c r="G1390" s="52" t="s">
        <v>3377</v>
      </c>
      <c r="H1390" s="52" t="s">
        <v>112</v>
      </c>
      <c r="I1390" s="52" t="s">
        <v>94</v>
      </c>
      <c r="J1390" s="52" t="s">
        <v>3355</v>
      </c>
      <c r="K1390" s="52" t="s">
        <v>30</v>
      </c>
      <c r="L1390" s="52" t="s">
        <v>39</v>
      </c>
      <c r="M1390" s="52" t="s">
        <v>264</v>
      </c>
      <c r="N1390" s="52" t="s">
        <v>265</v>
      </c>
      <c r="O1390" s="52" t="s">
        <v>261</v>
      </c>
      <c r="P1390" s="32"/>
      <c r="Q1390" s="52" t="s">
        <v>3355</v>
      </c>
      <c r="R1390" s="33">
        <f t="shared" si="271"/>
        <v>1</v>
      </c>
      <c r="S1390" s="53" t="str">
        <f t="shared" si="269"/>
        <v>МОЗ</v>
      </c>
      <c r="T1390" s="53"/>
      <c r="U1390" s="31"/>
      <c r="V1390" s="31"/>
      <c r="W1390" s="31"/>
      <c r="X1390" s="57" t="s">
        <v>4367</v>
      </c>
      <c r="Y1390" s="31"/>
      <c r="Z1390" s="31"/>
      <c r="AA1390" s="31"/>
      <c r="AB1390" s="31"/>
      <c r="AC1390" s="31"/>
      <c r="AD1390" s="34"/>
      <c r="AE1390" s="59">
        <f t="shared" si="273"/>
        <v>0</v>
      </c>
      <c r="AF1390" s="62" t="e">
        <f t="shared" si="272"/>
        <v>#VALUE!</v>
      </c>
      <c r="AG1390" s="31"/>
      <c r="AH1390" s="31">
        <f t="shared" si="278"/>
        <v>0</v>
      </c>
      <c r="AI1390" s="31">
        <f t="shared" si="278"/>
        <v>0</v>
      </c>
      <c r="AJ1390" s="31">
        <f t="shared" si="278"/>
        <v>0</v>
      </c>
      <c r="AK1390" s="31">
        <f t="shared" si="278"/>
        <v>0</v>
      </c>
      <c r="AL1390" s="31">
        <f t="shared" si="278"/>
        <v>0</v>
      </c>
      <c r="AM1390" s="31">
        <f t="shared" si="278"/>
        <v>0</v>
      </c>
      <c r="AN1390" s="31">
        <f t="shared" si="278"/>
        <v>0</v>
      </c>
      <c r="AO1390" s="31">
        <f t="shared" si="278"/>
        <v>0</v>
      </c>
      <c r="AP1390" s="31">
        <f t="shared" si="278"/>
        <v>0</v>
      </c>
      <c r="AQ1390" s="31">
        <f t="shared" si="278"/>
        <v>0</v>
      </c>
      <c r="AR1390" s="31">
        <f t="shared" si="278"/>
        <v>0</v>
      </c>
      <c r="AS1390" s="31">
        <f t="shared" si="278"/>
        <v>0</v>
      </c>
      <c r="AT1390" s="31">
        <f t="shared" si="278"/>
        <v>0</v>
      </c>
      <c r="AU1390" s="31">
        <f t="shared" si="278"/>
        <v>0</v>
      </c>
      <c r="AV1390" s="31">
        <f t="shared" si="278"/>
        <v>0</v>
      </c>
      <c r="AW1390" s="31">
        <f t="shared" si="278"/>
        <v>0</v>
      </c>
      <c r="AX1390" s="31"/>
    </row>
    <row r="1391" spans="1:50" ht="61.5" hidden="1" customHeight="1" x14ac:dyDescent="0.25">
      <c r="A1391" s="30">
        <v>1386</v>
      </c>
      <c r="B1391" s="73" t="s">
        <v>1222</v>
      </c>
      <c r="C1391" s="52" t="s">
        <v>3350</v>
      </c>
      <c r="D1391" s="31"/>
      <c r="E1391" s="98" t="s">
        <v>4748</v>
      </c>
      <c r="F1391" s="52" t="s">
        <v>3378</v>
      </c>
      <c r="G1391" s="52" t="s">
        <v>3379</v>
      </c>
      <c r="H1391" s="52" t="s">
        <v>15</v>
      </c>
      <c r="I1391" s="52" t="s">
        <v>156</v>
      </c>
      <c r="J1391" s="52" t="s">
        <v>3380</v>
      </c>
      <c r="K1391" s="52" t="s">
        <v>30</v>
      </c>
      <c r="L1391" s="52" t="s">
        <v>39</v>
      </c>
      <c r="M1391" s="52" t="s">
        <v>1122</v>
      </c>
      <c r="N1391" s="52" t="s">
        <v>4135</v>
      </c>
      <c r="O1391" s="52" t="s">
        <v>466</v>
      </c>
      <c r="P1391" s="32"/>
      <c r="Q1391" s="52" t="s">
        <v>3380</v>
      </c>
      <c r="R1391" s="33">
        <f t="shared" si="271"/>
        <v>3</v>
      </c>
      <c r="S1391" s="53" t="str">
        <f t="shared" si="269"/>
        <v>МОЗ</v>
      </c>
      <c r="T1391" s="53"/>
      <c r="U1391" s="31"/>
      <c r="V1391" s="31"/>
      <c r="W1391" s="31"/>
      <c r="X1391" s="57" t="s">
        <v>4367</v>
      </c>
      <c r="Y1391" s="31"/>
      <c r="Z1391" s="31"/>
      <c r="AA1391" s="31"/>
      <c r="AB1391" s="31"/>
      <c r="AC1391" s="31"/>
      <c r="AD1391" s="34"/>
      <c r="AE1391" s="59">
        <f t="shared" si="273"/>
        <v>0</v>
      </c>
      <c r="AF1391" s="62" t="e">
        <f t="shared" si="272"/>
        <v>#VALUE!</v>
      </c>
      <c r="AG1391" s="31"/>
      <c r="AH1391" s="31">
        <f t="shared" si="278"/>
        <v>0</v>
      </c>
      <c r="AI1391" s="31">
        <f t="shared" si="278"/>
        <v>0</v>
      </c>
      <c r="AJ1391" s="31">
        <f t="shared" si="278"/>
        <v>0</v>
      </c>
      <c r="AK1391" s="31">
        <f t="shared" si="278"/>
        <v>0</v>
      </c>
      <c r="AL1391" s="31">
        <f t="shared" si="278"/>
        <v>0</v>
      </c>
      <c r="AM1391" s="31">
        <f t="shared" si="278"/>
        <v>0</v>
      </c>
      <c r="AN1391" s="31">
        <f t="shared" si="278"/>
        <v>0</v>
      </c>
      <c r="AO1391" s="31">
        <f t="shared" si="278"/>
        <v>0</v>
      </c>
      <c r="AP1391" s="31">
        <f t="shared" si="278"/>
        <v>0</v>
      </c>
      <c r="AQ1391" s="31">
        <f t="shared" si="278"/>
        <v>0</v>
      </c>
      <c r="AR1391" s="31">
        <f t="shared" si="278"/>
        <v>0</v>
      </c>
      <c r="AS1391" s="31">
        <f t="shared" si="278"/>
        <v>0</v>
      </c>
      <c r="AT1391" s="31">
        <f t="shared" si="278"/>
        <v>0</v>
      </c>
      <c r="AU1391" s="31">
        <f t="shared" si="278"/>
        <v>0</v>
      </c>
      <c r="AV1391" s="31">
        <f t="shared" si="278"/>
        <v>0</v>
      </c>
      <c r="AW1391" s="31">
        <f t="shared" si="278"/>
        <v>0</v>
      </c>
      <c r="AX1391" s="31"/>
    </row>
    <row r="1392" spans="1:50" ht="61.5" hidden="1" customHeight="1" x14ac:dyDescent="0.25">
      <c r="A1392" s="30">
        <v>1387</v>
      </c>
      <c r="B1392" s="73" t="s">
        <v>1222</v>
      </c>
      <c r="C1392" s="52" t="s">
        <v>3350</v>
      </c>
      <c r="D1392" s="31"/>
      <c r="E1392" s="98" t="s">
        <v>4748</v>
      </c>
      <c r="F1392" s="52" t="s">
        <v>3378</v>
      </c>
      <c r="G1392" s="52" t="s">
        <v>3381</v>
      </c>
      <c r="H1392" s="52" t="s">
        <v>156</v>
      </c>
      <c r="I1392" s="52" t="s">
        <v>160</v>
      </c>
      <c r="J1392" s="52" t="s">
        <v>3380</v>
      </c>
      <c r="K1392" s="52" t="s">
        <v>30</v>
      </c>
      <c r="L1392" s="52" t="s">
        <v>39</v>
      </c>
      <c r="M1392" s="52" t="s">
        <v>2140</v>
      </c>
      <c r="N1392" s="52" t="s">
        <v>4135</v>
      </c>
      <c r="O1392" s="52" t="s">
        <v>466</v>
      </c>
      <c r="P1392" s="32"/>
      <c r="Q1392" s="52" t="s">
        <v>3380</v>
      </c>
      <c r="R1392" s="33">
        <f t="shared" si="271"/>
        <v>3</v>
      </c>
      <c r="S1392" s="53" t="str">
        <f t="shared" si="269"/>
        <v>МОЗ</v>
      </c>
      <c r="T1392" s="53"/>
      <c r="U1392" s="31"/>
      <c r="V1392" s="31"/>
      <c r="W1392" s="31"/>
      <c r="X1392" s="57" t="s">
        <v>4367</v>
      </c>
      <c r="Y1392" s="31"/>
      <c r="Z1392" s="31"/>
      <c r="AA1392" s="31"/>
      <c r="AB1392" s="31"/>
      <c r="AC1392" s="31"/>
      <c r="AD1392" s="34"/>
      <c r="AE1392" s="59">
        <f t="shared" si="273"/>
        <v>0</v>
      </c>
      <c r="AF1392" s="62" t="e">
        <f t="shared" si="272"/>
        <v>#VALUE!</v>
      </c>
      <c r="AG1392" s="31"/>
      <c r="AH1392" s="31">
        <f t="shared" si="278"/>
        <v>0</v>
      </c>
      <c r="AI1392" s="31">
        <f t="shared" si="278"/>
        <v>0</v>
      </c>
      <c r="AJ1392" s="31">
        <f t="shared" si="278"/>
        <v>0</v>
      </c>
      <c r="AK1392" s="31">
        <f t="shared" si="278"/>
        <v>0</v>
      </c>
      <c r="AL1392" s="31">
        <f t="shared" si="278"/>
        <v>0</v>
      </c>
      <c r="AM1392" s="31">
        <f t="shared" si="278"/>
        <v>0</v>
      </c>
      <c r="AN1392" s="31">
        <f t="shared" si="278"/>
        <v>0</v>
      </c>
      <c r="AO1392" s="31">
        <f t="shared" si="278"/>
        <v>0</v>
      </c>
      <c r="AP1392" s="31">
        <f t="shared" si="278"/>
        <v>0</v>
      </c>
      <c r="AQ1392" s="31">
        <f t="shared" si="278"/>
        <v>0</v>
      </c>
      <c r="AR1392" s="31">
        <f t="shared" si="278"/>
        <v>0</v>
      </c>
      <c r="AS1392" s="31">
        <f t="shared" si="278"/>
        <v>0</v>
      </c>
      <c r="AT1392" s="31">
        <f t="shared" si="278"/>
        <v>0</v>
      </c>
      <c r="AU1392" s="31">
        <f t="shared" si="278"/>
        <v>0</v>
      </c>
      <c r="AV1392" s="31">
        <f t="shared" si="278"/>
        <v>0</v>
      </c>
      <c r="AW1392" s="31">
        <f t="shared" si="278"/>
        <v>0</v>
      </c>
      <c r="AX1392" s="31"/>
    </row>
    <row r="1393" spans="1:50" ht="61.5" hidden="1" customHeight="1" x14ac:dyDescent="0.25">
      <c r="A1393" s="30">
        <v>1388</v>
      </c>
      <c r="B1393" s="73" t="s">
        <v>1222</v>
      </c>
      <c r="C1393" s="52" t="s">
        <v>3350</v>
      </c>
      <c r="D1393" s="31"/>
      <c r="E1393" s="98" t="s">
        <v>4748</v>
      </c>
      <c r="F1393" s="52" t="s">
        <v>3378</v>
      </c>
      <c r="G1393" s="52" t="s">
        <v>3382</v>
      </c>
      <c r="H1393" s="52" t="s">
        <v>160</v>
      </c>
      <c r="I1393" s="52" t="s">
        <v>193</v>
      </c>
      <c r="J1393" s="52" t="s">
        <v>3355</v>
      </c>
      <c r="K1393" s="52" t="s">
        <v>30</v>
      </c>
      <c r="L1393" s="52" t="s">
        <v>39</v>
      </c>
      <c r="M1393" s="52" t="s">
        <v>3383</v>
      </c>
      <c r="N1393" s="52" t="s">
        <v>3384</v>
      </c>
      <c r="O1393" s="52" t="s">
        <v>1612</v>
      </c>
      <c r="P1393" s="32"/>
      <c r="Q1393" s="52" t="s">
        <v>3355</v>
      </c>
      <c r="R1393" s="33">
        <f t="shared" si="271"/>
        <v>1</v>
      </c>
      <c r="S1393" s="53" t="str">
        <f t="shared" si="269"/>
        <v>МОЗ</v>
      </c>
      <c r="T1393" s="53"/>
      <c r="U1393" s="31"/>
      <c r="V1393" s="31"/>
      <c r="W1393" s="31"/>
      <c r="X1393" s="57" t="s">
        <v>4367</v>
      </c>
      <c r="Y1393" s="31"/>
      <c r="Z1393" s="31"/>
      <c r="AA1393" s="31"/>
      <c r="AB1393" s="31"/>
      <c r="AC1393" s="31"/>
      <c r="AD1393" s="34"/>
      <c r="AE1393" s="59">
        <f t="shared" si="273"/>
        <v>0</v>
      </c>
      <c r="AF1393" s="62" t="e">
        <f t="shared" si="272"/>
        <v>#VALUE!</v>
      </c>
      <c r="AG1393" s="31"/>
      <c r="AH1393" s="31">
        <f t="shared" si="278"/>
        <v>0</v>
      </c>
      <c r="AI1393" s="31">
        <f t="shared" si="278"/>
        <v>0</v>
      </c>
      <c r="AJ1393" s="31">
        <f t="shared" si="278"/>
        <v>0</v>
      </c>
      <c r="AK1393" s="31">
        <f t="shared" si="278"/>
        <v>0</v>
      </c>
      <c r="AL1393" s="31">
        <f t="shared" si="278"/>
        <v>0</v>
      </c>
      <c r="AM1393" s="31">
        <f t="shared" si="278"/>
        <v>0</v>
      </c>
      <c r="AN1393" s="31">
        <f t="shared" si="278"/>
        <v>0</v>
      </c>
      <c r="AO1393" s="31">
        <f t="shared" si="278"/>
        <v>0</v>
      </c>
      <c r="AP1393" s="31">
        <f t="shared" si="278"/>
        <v>0</v>
      </c>
      <c r="AQ1393" s="31">
        <f t="shared" si="278"/>
        <v>0</v>
      </c>
      <c r="AR1393" s="31">
        <f t="shared" si="278"/>
        <v>0</v>
      </c>
      <c r="AS1393" s="31">
        <f t="shared" si="278"/>
        <v>0</v>
      </c>
      <c r="AT1393" s="31">
        <f t="shared" si="278"/>
        <v>0</v>
      </c>
      <c r="AU1393" s="31">
        <f t="shared" si="278"/>
        <v>0</v>
      </c>
      <c r="AV1393" s="31">
        <f t="shared" si="278"/>
        <v>0</v>
      </c>
      <c r="AW1393" s="31">
        <f t="shared" si="278"/>
        <v>0</v>
      </c>
      <c r="AX1393" s="31"/>
    </row>
    <row r="1394" spans="1:50" ht="61.5" hidden="1" customHeight="1" x14ac:dyDescent="0.25">
      <c r="A1394" s="30">
        <v>1389</v>
      </c>
      <c r="B1394" s="73" t="s">
        <v>1222</v>
      </c>
      <c r="C1394" s="52" t="s">
        <v>3350</v>
      </c>
      <c r="D1394" s="31"/>
      <c r="E1394" s="98" t="s">
        <v>4748</v>
      </c>
      <c r="F1394" s="52" t="s">
        <v>3378</v>
      </c>
      <c r="G1394" s="52" t="s">
        <v>3385</v>
      </c>
      <c r="H1394" s="52" t="s">
        <v>98</v>
      </c>
      <c r="I1394" s="52" t="s">
        <v>112</v>
      </c>
      <c r="J1394" s="52" t="s">
        <v>3355</v>
      </c>
      <c r="K1394" s="52" t="s">
        <v>30</v>
      </c>
      <c r="L1394" s="52" t="s">
        <v>39</v>
      </c>
      <c r="M1394" s="52" t="s">
        <v>58</v>
      </c>
      <c r="N1394" s="52" t="s">
        <v>3363</v>
      </c>
      <c r="O1394" s="52" t="s">
        <v>1612</v>
      </c>
      <c r="P1394" s="32"/>
      <c r="Q1394" s="52" t="s">
        <v>3355</v>
      </c>
      <c r="R1394" s="33">
        <f t="shared" si="271"/>
        <v>1</v>
      </c>
      <c r="S1394" s="53" t="str">
        <f t="shared" si="269"/>
        <v>МОЗ</v>
      </c>
      <c r="T1394" s="53"/>
      <c r="U1394" s="31"/>
      <c r="V1394" s="31"/>
      <c r="W1394" s="31"/>
      <c r="X1394" s="57" t="s">
        <v>4367</v>
      </c>
      <c r="Y1394" s="31"/>
      <c r="Z1394" s="31"/>
      <c r="AA1394" s="31"/>
      <c r="AB1394" s="31"/>
      <c r="AC1394" s="31"/>
      <c r="AD1394" s="34"/>
      <c r="AE1394" s="59">
        <f t="shared" si="273"/>
        <v>0</v>
      </c>
      <c r="AF1394" s="62" t="e">
        <f t="shared" si="272"/>
        <v>#VALUE!</v>
      </c>
      <c r="AG1394" s="31"/>
      <c r="AH1394" s="31">
        <f t="shared" si="278"/>
        <v>0</v>
      </c>
      <c r="AI1394" s="31">
        <f t="shared" si="278"/>
        <v>0</v>
      </c>
      <c r="AJ1394" s="31">
        <f t="shared" si="278"/>
        <v>0</v>
      </c>
      <c r="AK1394" s="31">
        <f t="shared" si="278"/>
        <v>0</v>
      </c>
      <c r="AL1394" s="31">
        <f t="shared" si="278"/>
        <v>0</v>
      </c>
      <c r="AM1394" s="31">
        <f t="shared" si="278"/>
        <v>0</v>
      </c>
      <c r="AN1394" s="31">
        <f t="shared" si="278"/>
        <v>0</v>
      </c>
      <c r="AO1394" s="31">
        <f t="shared" si="278"/>
        <v>0</v>
      </c>
      <c r="AP1394" s="31">
        <f t="shared" si="278"/>
        <v>0</v>
      </c>
      <c r="AQ1394" s="31">
        <f t="shared" si="278"/>
        <v>0</v>
      </c>
      <c r="AR1394" s="31">
        <f t="shared" si="278"/>
        <v>0</v>
      </c>
      <c r="AS1394" s="31">
        <f t="shared" si="278"/>
        <v>0</v>
      </c>
      <c r="AT1394" s="31">
        <f t="shared" si="278"/>
        <v>0</v>
      </c>
      <c r="AU1394" s="31">
        <f t="shared" si="278"/>
        <v>0</v>
      </c>
      <c r="AV1394" s="31">
        <f t="shared" si="278"/>
        <v>0</v>
      </c>
      <c r="AW1394" s="31">
        <f t="shared" ref="AW1394" si="279">IF(ISNUMBER(FIND($AD1394,AW$5)),$AD1394,"")</f>
        <v>0</v>
      </c>
      <c r="AX1394" s="31"/>
    </row>
    <row r="1395" spans="1:50" ht="61.5" hidden="1" customHeight="1" x14ac:dyDescent="0.25">
      <c r="A1395" s="30">
        <v>1390</v>
      </c>
      <c r="B1395" s="73" t="s">
        <v>1222</v>
      </c>
      <c r="C1395" s="52" t="s">
        <v>3350</v>
      </c>
      <c r="D1395" s="31"/>
      <c r="E1395" s="98" t="s">
        <v>4748</v>
      </c>
      <c r="F1395" s="52" t="s">
        <v>3378</v>
      </c>
      <c r="G1395" s="52" t="s">
        <v>4136</v>
      </c>
      <c r="H1395" s="52" t="s">
        <v>94</v>
      </c>
      <c r="I1395" s="52" t="s">
        <v>94</v>
      </c>
      <c r="J1395" s="52" t="s">
        <v>3355</v>
      </c>
      <c r="K1395" s="52" t="s">
        <v>30</v>
      </c>
      <c r="L1395" s="52" t="s">
        <v>39</v>
      </c>
      <c r="M1395" s="52" t="s">
        <v>3386</v>
      </c>
      <c r="N1395" s="52" t="s">
        <v>3363</v>
      </c>
      <c r="O1395" s="52" t="s">
        <v>1612</v>
      </c>
      <c r="P1395" s="32"/>
      <c r="Q1395" s="52" t="s">
        <v>3355</v>
      </c>
      <c r="R1395" s="33">
        <f t="shared" si="271"/>
        <v>1</v>
      </c>
      <c r="S1395" s="53" t="str">
        <f t="shared" si="269"/>
        <v>МОЗ</v>
      </c>
      <c r="T1395" s="53"/>
      <c r="U1395" s="31"/>
      <c r="V1395" s="31"/>
      <c r="W1395" s="31"/>
      <c r="X1395" s="57" t="s">
        <v>4367</v>
      </c>
      <c r="Y1395" s="31"/>
      <c r="Z1395" s="31"/>
      <c r="AA1395" s="31"/>
      <c r="AB1395" s="31"/>
      <c r="AC1395" s="31"/>
      <c r="AD1395" s="34"/>
      <c r="AE1395" s="59">
        <f t="shared" si="273"/>
        <v>0</v>
      </c>
      <c r="AF1395" s="62" t="e">
        <f t="shared" si="272"/>
        <v>#VALUE!</v>
      </c>
      <c r="AG1395" s="31"/>
      <c r="AH1395" s="31">
        <f t="shared" ref="AH1395:AW1410" si="280">IF(ISNUMBER(FIND($AD1395,AH$5)),$AD1395,"")</f>
        <v>0</v>
      </c>
      <c r="AI1395" s="31">
        <f t="shared" si="280"/>
        <v>0</v>
      </c>
      <c r="AJ1395" s="31">
        <f t="shared" si="280"/>
        <v>0</v>
      </c>
      <c r="AK1395" s="31">
        <f t="shared" si="280"/>
        <v>0</v>
      </c>
      <c r="AL1395" s="31">
        <f t="shared" si="280"/>
        <v>0</v>
      </c>
      <c r="AM1395" s="31">
        <f t="shared" si="280"/>
        <v>0</v>
      </c>
      <c r="AN1395" s="31">
        <f t="shared" si="280"/>
        <v>0</v>
      </c>
      <c r="AO1395" s="31">
        <f t="shared" si="280"/>
        <v>0</v>
      </c>
      <c r="AP1395" s="31">
        <f t="shared" si="280"/>
        <v>0</v>
      </c>
      <c r="AQ1395" s="31">
        <f t="shared" si="280"/>
        <v>0</v>
      </c>
      <c r="AR1395" s="31">
        <f t="shared" si="280"/>
        <v>0</v>
      </c>
      <c r="AS1395" s="31">
        <f t="shared" si="280"/>
        <v>0</v>
      </c>
      <c r="AT1395" s="31">
        <f t="shared" si="280"/>
        <v>0</v>
      </c>
      <c r="AU1395" s="31">
        <f t="shared" si="280"/>
        <v>0</v>
      </c>
      <c r="AV1395" s="31">
        <f t="shared" si="280"/>
        <v>0</v>
      </c>
      <c r="AW1395" s="31">
        <f t="shared" si="280"/>
        <v>0</v>
      </c>
      <c r="AX1395" s="31"/>
    </row>
    <row r="1396" spans="1:50" ht="61.5" hidden="1" customHeight="1" x14ac:dyDescent="0.25">
      <c r="A1396" s="30">
        <v>1391</v>
      </c>
      <c r="B1396" s="73" t="s">
        <v>1222</v>
      </c>
      <c r="C1396" s="52" t="s">
        <v>3350</v>
      </c>
      <c r="D1396" s="31"/>
      <c r="E1396" s="98" t="s">
        <v>4749</v>
      </c>
      <c r="F1396" s="52" t="s">
        <v>3387</v>
      </c>
      <c r="G1396" s="52" t="s">
        <v>3388</v>
      </c>
      <c r="H1396" s="52" t="s">
        <v>769</v>
      </c>
      <c r="I1396" s="52" t="s">
        <v>314</v>
      </c>
      <c r="J1396" s="52" t="s">
        <v>3355</v>
      </c>
      <c r="K1396" s="52" t="s">
        <v>4137</v>
      </c>
      <c r="L1396" s="52" t="s">
        <v>3389</v>
      </c>
      <c r="M1396" s="52" t="s">
        <v>3390</v>
      </c>
      <c r="N1396" s="52" t="s">
        <v>3355</v>
      </c>
      <c r="O1396" s="52" t="s">
        <v>3391</v>
      </c>
      <c r="P1396" s="32"/>
      <c r="Q1396" s="52" t="s">
        <v>3355</v>
      </c>
      <c r="R1396" s="33">
        <f t="shared" si="271"/>
        <v>1</v>
      </c>
      <c r="S1396" s="53" t="str">
        <f t="shared" si="269"/>
        <v>МОЗ</v>
      </c>
      <c r="T1396" s="53"/>
      <c r="U1396" s="31"/>
      <c r="V1396" s="31"/>
      <c r="W1396" s="31"/>
      <c r="X1396" s="31"/>
      <c r="Y1396" s="57" t="s">
        <v>4367</v>
      </c>
      <c r="Z1396" s="31"/>
      <c r="AA1396" s="31"/>
      <c r="AB1396" s="31"/>
      <c r="AC1396" s="31"/>
      <c r="AD1396" s="34"/>
      <c r="AE1396" s="59">
        <f t="shared" si="273"/>
        <v>0</v>
      </c>
      <c r="AF1396" s="62" t="e">
        <f t="shared" si="272"/>
        <v>#VALUE!</v>
      </c>
      <c r="AG1396" s="31"/>
      <c r="AH1396" s="31">
        <f t="shared" si="280"/>
        <v>0</v>
      </c>
      <c r="AI1396" s="31">
        <f t="shared" si="280"/>
        <v>0</v>
      </c>
      <c r="AJ1396" s="31">
        <f t="shared" si="280"/>
        <v>0</v>
      </c>
      <c r="AK1396" s="31">
        <f t="shared" si="280"/>
        <v>0</v>
      </c>
      <c r="AL1396" s="31">
        <f t="shared" si="280"/>
        <v>0</v>
      </c>
      <c r="AM1396" s="31">
        <f t="shared" si="280"/>
        <v>0</v>
      </c>
      <c r="AN1396" s="31">
        <f t="shared" si="280"/>
        <v>0</v>
      </c>
      <c r="AO1396" s="31">
        <f t="shared" si="280"/>
        <v>0</v>
      </c>
      <c r="AP1396" s="31">
        <f t="shared" si="280"/>
        <v>0</v>
      </c>
      <c r="AQ1396" s="31">
        <f t="shared" si="280"/>
        <v>0</v>
      </c>
      <c r="AR1396" s="31">
        <f t="shared" si="280"/>
        <v>0</v>
      </c>
      <c r="AS1396" s="31">
        <f t="shared" si="280"/>
        <v>0</v>
      </c>
      <c r="AT1396" s="31">
        <f t="shared" si="280"/>
        <v>0</v>
      </c>
      <c r="AU1396" s="31">
        <f t="shared" si="280"/>
        <v>0</v>
      </c>
      <c r="AV1396" s="31">
        <f t="shared" si="280"/>
        <v>0</v>
      </c>
      <c r="AW1396" s="31">
        <f t="shared" si="280"/>
        <v>0</v>
      </c>
      <c r="AX1396" s="31"/>
    </row>
    <row r="1397" spans="1:50" ht="61.5" hidden="1" customHeight="1" x14ac:dyDescent="0.25">
      <c r="A1397" s="30">
        <v>1392</v>
      </c>
      <c r="B1397" s="73" t="s">
        <v>1222</v>
      </c>
      <c r="C1397" s="52" t="s">
        <v>3350</v>
      </c>
      <c r="D1397" s="31"/>
      <c r="E1397" s="98" t="s">
        <v>4750</v>
      </c>
      <c r="F1397" s="52" t="s">
        <v>3392</v>
      </c>
      <c r="G1397" s="52" t="s">
        <v>3393</v>
      </c>
      <c r="H1397" s="52" t="s">
        <v>101</v>
      </c>
      <c r="I1397" s="52" t="s">
        <v>258</v>
      </c>
      <c r="J1397" s="52" t="s">
        <v>3394</v>
      </c>
      <c r="K1397" s="52" t="s">
        <v>30</v>
      </c>
      <c r="L1397" s="52" t="s">
        <v>39</v>
      </c>
      <c r="M1397" s="52" t="s">
        <v>54</v>
      </c>
      <c r="N1397" s="52" t="s">
        <v>363</v>
      </c>
      <c r="O1397" s="52" t="s">
        <v>55</v>
      </c>
      <c r="P1397" s="32"/>
      <c r="Q1397" s="52" t="s">
        <v>3394</v>
      </c>
      <c r="R1397" s="33">
        <f t="shared" si="271"/>
        <v>10</v>
      </c>
      <c r="S1397" s="53" t="str">
        <f t="shared" si="269"/>
        <v>Мінекономіки,</v>
      </c>
      <c r="T1397" s="53"/>
      <c r="U1397" s="31"/>
      <c r="V1397" s="31"/>
      <c r="W1397" s="31"/>
      <c r="X1397" s="57" t="s">
        <v>4367</v>
      </c>
      <c r="Y1397" s="31"/>
      <c r="Z1397" s="31"/>
      <c r="AA1397" s="31"/>
      <c r="AB1397" s="31"/>
      <c r="AC1397" s="31"/>
      <c r="AD1397" s="34"/>
      <c r="AE1397" s="59">
        <f t="shared" si="273"/>
        <v>0</v>
      </c>
      <c r="AF1397" s="62" t="e">
        <f t="shared" si="272"/>
        <v>#VALUE!</v>
      </c>
      <c r="AG1397" s="31"/>
      <c r="AH1397" s="31">
        <f t="shared" si="280"/>
        <v>0</v>
      </c>
      <c r="AI1397" s="31">
        <f t="shared" si="280"/>
        <v>0</v>
      </c>
      <c r="AJ1397" s="31">
        <f t="shared" si="280"/>
        <v>0</v>
      </c>
      <c r="AK1397" s="31">
        <f t="shared" si="280"/>
        <v>0</v>
      </c>
      <c r="AL1397" s="31">
        <f t="shared" si="280"/>
        <v>0</v>
      </c>
      <c r="AM1397" s="31">
        <f t="shared" si="280"/>
        <v>0</v>
      </c>
      <c r="AN1397" s="31">
        <f t="shared" si="280"/>
        <v>0</v>
      </c>
      <c r="AO1397" s="31">
        <f t="shared" si="280"/>
        <v>0</v>
      </c>
      <c r="AP1397" s="31">
        <f t="shared" si="280"/>
        <v>0</v>
      </c>
      <c r="AQ1397" s="31">
        <f t="shared" si="280"/>
        <v>0</v>
      </c>
      <c r="AR1397" s="31">
        <f t="shared" si="280"/>
        <v>0</v>
      </c>
      <c r="AS1397" s="31">
        <f t="shared" si="280"/>
        <v>0</v>
      </c>
      <c r="AT1397" s="31">
        <f t="shared" si="280"/>
        <v>0</v>
      </c>
      <c r="AU1397" s="31">
        <f t="shared" si="280"/>
        <v>0</v>
      </c>
      <c r="AV1397" s="31">
        <f t="shared" si="280"/>
        <v>0</v>
      </c>
      <c r="AW1397" s="31">
        <f t="shared" si="280"/>
        <v>0</v>
      </c>
      <c r="AX1397" s="31"/>
    </row>
    <row r="1398" spans="1:50" ht="61.5" hidden="1" customHeight="1" x14ac:dyDescent="0.25">
      <c r="A1398" s="30">
        <v>1393</v>
      </c>
      <c r="B1398" s="73" t="s">
        <v>1222</v>
      </c>
      <c r="C1398" s="52" t="s">
        <v>3350</v>
      </c>
      <c r="D1398" s="31"/>
      <c r="E1398" s="98" t="s">
        <v>4750</v>
      </c>
      <c r="F1398" s="52" t="s">
        <v>3392</v>
      </c>
      <c r="G1398" s="52" t="s">
        <v>3395</v>
      </c>
      <c r="H1398" s="52" t="s">
        <v>141</v>
      </c>
      <c r="I1398" s="52" t="s">
        <v>141</v>
      </c>
      <c r="J1398" s="52" t="s">
        <v>3394</v>
      </c>
      <c r="K1398" s="52" t="s">
        <v>1109</v>
      </c>
      <c r="L1398" s="52" t="s">
        <v>3396</v>
      </c>
      <c r="M1398" s="52" t="s">
        <v>3397</v>
      </c>
      <c r="N1398" s="52" t="s">
        <v>363</v>
      </c>
      <c r="O1398" s="52" t="s">
        <v>3398</v>
      </c>
      <c r="P1398" s="32"/>
      <c r="Q1398" s="52" t="s">
        <v>3394</v>
      </c>
      <c r="R1398" s="33">
        <f t="shared" si="271"/>
        <v>10</v>
      </c>
      <c r="S1398" s="53" t="str">
        <f t="shared" si="269"/>
        <v>Мінекономіки,</v>
      </c>
      <c r="T1398" s="53"/>
      <c r="U1398" s="31"/>
      <c r="V1398" s="31"/>
      <c r="W1398" s="31"/>
      <c r="X1398" s="57" t="s">
        <v>4367</v>
      </c>
      <c r="Y1398" s="31"/>
      <c r="Z1398" s="31"/>
      <c r="AA1398" s="31"/>
      <c r="AB1398" s="31"/>
      <c r="AC1398" s="31"/>
      <c r="AD1398" s="34"/>
      <c r="AE1398" s="59">
        <f t="shared" si="273"/>
        <v>0</v>
      </c>
      <c r="AF1398" s="62" t="e">
        <f t="shared" si="272"/>
        <v>#VALUE!</v>
      </c>
      <c r="AG1398" s="31"/>
      <c r="AH1398" s="31">
        <f t="shared" si="280"/>
        <v>0</v>
      </c>
      <c r="AI1398" s="31">
        <f t="shared" si="280"/>
        <v>0</v>
      </c>
      <c r="AJ1398" s="31">
        <f t="shared" si="280"/>
        <v>0</v>
      </c>
      <c r="AK1398" s="31">
        <f t="shared" si="280"/>
        <v>0</v>
      </c>
      <c r="AL1398" s="31">
        <f t="shared" si="280"/>
        <v>0</v>
      </c>
      <c r="AM1398" s="31">
        <f t="shared" si="280"/>
        <v>0</v>
      </c>
      <c r="AN1398" s="31">
        <f t="shared" si="280"/>
        <v>0</v>
      </c>
      <c r="AO1398" s="31">
        <f t="shared" si="280"/>
        <v>0</v>
      </c>
      <c r="AP1398" s="31">
        <f t="shared" si="280"/>
        <v>0</v>
      </c>
      <c r="AQ1398" s="31">
        <f t="shared" si="280"/>
        <v>0</v>
      </c>
      <c r="AR1398" s="31">
        <f t="shared" si="280"/>
        <v>0</v>
      </c>
      <c r="AS1398" s="31">
        <f t="shared" si="280"/>
        <v>0</v>
      </c>
      <c r="AT1398" s="31">
        <f t="shared" si="280"/>
        <v>0</v>
      </c>
      <c r="AU1398" s="31">
        <f t="shared" si="280"/>
        <v>0</v>
      </c>
      <c r="AV1398" s="31">
        <f t="shared" si="280"/>
        <v>0</v>
      </c>
      <c r="AW1398" s="31">
        <f t="shared" si="280"/>
        <v>0</v>
      </c>
      <c r="AX1398" s="31"/>
    </row>
    <row r="1399" spans="1:50" ht="61.5" hidden="1" customHeight="1" x14ac:dyDescent="0.25">
      <c r="A1399" s="30">
        <v>1394</v>
      </c>
      <c r="B1399" s="73" t="s">
        <v>1222</v>
      </c>
      <c r="C1399" s="52" t="s">
        <v>3350</v>
      </c>
      <c r="D1399" s="31"/>
      <c r="E1399" s="98" t="s">
        <v>4750</v>
      </c>
      <c r="F1399" s="52" t="s">
        <v>3392</v>
      </c>
      <c r="G1399" s="52" t="s">
        <v>3399</v>
      </c>
      <c r="H1399" s="52" t="s">
        <v>49</v>
      </c>
      <c r="I1399" s="52" t="s">
        <v>28</v>
      </c>
      <c r="J1399" s="52" t="s">
        <v>3394</v>
      </c>
      <c r="K1399" s="52" t="s">
        <v>1109</v>
      </c>
      <c r="L1399" s="52" t="s">
        <v>3396</v>
      </c>
      <c r="M1399" s="52" t="s">
        <v>3400</v>
      </c>
      <c r="N1399" s="52" t="s">
        <v>3401</v>
      </c>
      <c r="O1399" s="52" t="s">
        <v>3398</v>
      </c>
      <c r="P1399" s="32"/>
      <c r="Q1399" s="52" t="s">
        <v>3394</v>
      </c>
      <c r="R1399" s="33">
        <f t="shared" si="271"/>
        <v>10</v>
      </c>
      <c r="S1399" s="53" t="str">
        <f t="shared" si="269"/>
        <v>Мінекономіки,</v>
      </c>
      <c r="T1399" s="53"/>
      <c r="U1399" s="31"/>
      <c r="V1399" s="31"/>
      <c r="W1399" s="31"/>
      <c r="X1399" s="57" t="s">
        <v>4367</v>
      </c>
      <c r="Y1399" s="57" t="s">
        <v>4367</v>
      </c>
      <c r="Z1399" s="31"/>
      <c r="AA1399" s="31"/>
      <c r="AB1399" s="31"/>
      <c r="AC1399" s="31"/>
      <c r="AD1399" s="34"/>
      <c r="AE1399" s="59">
        <f t="shared" si="273"/>
        <v>0</v>
      </c>
      <c r="AF1399" s="62" t="e">
        <f t="shared" si="272"/>
        <v>#VALUE!</v>
      </c>
      <c r="AG1399" s="31"/>
      <c r="AH1399" s="31">
        <f t="shared" si="280"/>
        <v>0</v>
      </c>
      <c r="AI1399" s="31">
        <f t="shared" si="280"/>
        <v>0</v>
      </c>
      <c r="AJ1399" s="31">
        <f t="shared" si="280"/>
        <v>0</v>
      </c>
      <c r="AK1399" s="31">
        <f t="shared" si="280"/>
        <v>0</v>
      </c>
      <c r="AL1399" s="31">
        <f t="shared" si="280"/>
        <v>0</v>
      </c>
      <c r="AM1399" s="31">
        <f t="shared" si="280"/>
        <v>0</v>
      </c>
      <c r="AN1399" s="31">
        <f t="shared" si="280"/>
        <v>0</v>
      </c>
      <c r="AO1399" s="31">
        <f t="shared" si="280"/>
        <v>0</v>
      </c>
      <c r="AP1399" s="31">
        <f t="shared" si="280"/>
        <v>0</v>
      </c>
      <c r="AQ1399" s="31">
        <f t="shared" si="280"/>
        <v>0</v>
      </c>
      <c r="AR1399" s="31">
        <f t="shared" si="280"/>
        <v>0</v>
      </c>
      <c r="AS1399" s="31">
        <f t="shared" si="280"/>
        <v>0</v>
      </c>
      <c r="AT1399" s="31">
        <f t="shared" si="280"/>
        <v>0</v>
      </c>
      <c r="AU1399" s="31">
        <f t="shared" si="280"/>
        <v>0</v>
      </c>
      <c r="AV1399" s="31">
        <f t="shared" si="280"/>
        <v>0</v>
      </c>
      <c r="AW1399" s="31">
        <f t="shared" si="280"/>
        <v>0</v>
      </c>
      <c r="AX1399" s="31"/>
    </row>
    <row r="1400" spans="1:50" ht="61.5" hidden="1" customHeight="1" x14ac:dyDescent="0.25">
      <c r="A1400" s="30">
        <v>1395</v>
      </c>
      <c r="B1400" s="73" t="s">
        <v>1222</v>
      </c>
      <c r="C1400" s="52" t="s">
        <v>3350</v>
      </c>
      <c r="D1400" s="31"/>
      <c r="E1400" s="98" t="s">
        <v>4750</v>
      </c>
      <c r="F1400" s="52" t="s">
        <v>3392</v>
      </c>
      <c r="G1400" s="52" t="s">
        <v>3402</v>
      </c>
      <c r="H1400" s="52" t="s">
        <v>268</v>
      </c>
      <c r="I1400" s="52" t="s">
        <v>1113</v>
      </c>
      <c r="J1400" s="52" t="s">
        <v>3394</v>
      </c>
      <c r="K1400" s="52" t="s">
        <v>1109</v>
      </c>
      <c r="L1400" s="52" t="s">
        <v>3396</v>
      </c>
      <c r="M1400" s="52" t="s">
        <v>69</v>
      </c>
      <c r="N1400" s="52" t="s">
        <v>3403</v>
      </c>
      <c r="O1400" s="52" t="s">
        <v>3398</v>
      </c>
      <c r="P1400" s="32"/>
      <c r="Q1400" s="52" t="s">
        <v>3394</v>
      </c>
      <c r="R1400" s="33">
        <f t="shared" si="271"/>
        <v>10</v>
      </c>
      <c r="S1400" s="53" t="str">
        <f t="shared" si="269"/>
        <v>Мінекономіки,</v>
      </c>
      <c r="T1400" s="53"/>
      <c r="U1400" s="31"/>
      <c r="V1400" s="31"/>
      <c r="W1400" s="31"/>
      <c r="X1400" s="31"/>
      <c r="Y1400" s="57" t="s">
        <v>4367</v>
      </c>
      <c r="Z1400" s="31"/>
      <c r="AA1400" s="31"/>
      <c r="AB1400" s="31"/>
      <c r="AC1400" s="31"/>
      <c r="AD1400" s="34"/>
      <c r="AE1400" s="59">
        <f t="shared" si="273"/>
        <v>0</v>
      </c>
      <c r="AF1400" s="62" t="e">
        <f t="shared" si="272"/>
        <v>#VALUE!</v>
      </c>
      <c r="AG1400" s="31"/>
      <c r="AH1400" s="31">
        <f t="shared" si="280"/>
        <v>0</v>
      </c>
      <c r="AI1400" s="31">
        <f t="shared" si="280"/>
        <v>0</v>
      </c>
      <c r="AJ1400" s="31">
        <f t="shared" si="280"/>
        <v>0</v>
      </c>
      <c r="AK1400" s="31">
        <f t="shared" si="280"/>
        <v>0</v>
      </c>
      <c r="AL1400" s="31">
        <f t="shared" si="280"/>
        <v>0</v>
      </c>
      <c r="AM1400" s="31">
        <f t="shared" si="280"/>
        <v>0</v>
      </c>
      <c r="AN1400" s="31">
        <f t="shared" si="280"/>
        <v>0</v>
      </c>
      <c r="AO1400" s="31">
        <f t="shared" si="280"/>
        <v>0</v>
      </c>
      <c r="AP1400" s="31">
        <f t="shared" si="280"/>
        <v>0</v>
      </c>
      <c r="AQ1400" s="31">
        <f t="shared" si="280"/>
        <v>0</v>
      </c>
      <c r="AR1400" s="31">
        <f t="shared" si="280"/>
        <v>0</v>
      </c>
      <c r="AS1400" s="31">
        <f t="shared" si="280"/>
        <v>0</v>
      </c>
      <c r="AT1400" s="31">
        <f t="shared" si="280"/>
        <v>0</v>
      </c>
      <c r="AU1400" s="31">
        <f t="shared" si="280"/>
        <v>0</v>
      </c>
      <c r="AV1400" s="31">
        <f t="shared" si="280"/>
        <v>0</v>
      </c>
      <c r="AW1400" s="31">
        <f t="shared" si="280"/>
        <v>0</v>
      </c>
      <c r="AX1400" s="31"/>
    </row>
    <row r="1401" spans="1:50" ht="61.5" hidden="1" customHeight="1" x14ac:dyDescent="0.25">
      <c r="A1401" s="30">
        <v>1396</v>
      </c>
      <c r="B1401" s="73" t="s">
        <v>1222</v>
      </c>
      <c r="C1401" s="52" t="s">
        <v>3350</v>
      </c>
      <c r="D1401" s="31"/>
      <c r="E1401" s="98" t="s">
        <v>4750</v>
      </c>
      <c r="F1401" s="52" t="s">
        <v>3392</v>
      </c>
      <c r="G1401" s="52" t="s">
        <v>3404</v>
      </c>
      <c r="H1401" s="52" t="s">
        <v>4138</v>
      </c>
      <c r="I1401" s="52" t="s">
        <v>4139</v>
      </c>
      <c r="J1401" s="52" t="s">
        <v>3394</v>
      </c>
      <c r="K1401" s="52" t="s">
        <v>1109</v>
      </c>
      <c r="L1401" s="52" t="s">
        <v>39</v>
      </c>
      <c r="M1401" s="52" t="s">
        <v>3405</v>
      </c>
      <c r="N1401" s="52" t="s">
        <v>363</v>
      </c>
      <c r="O1401" s="52" t="s">
        <v>3406</v>
      </c>
      <c r="P1401" s="32"/>
      <c r="Q1401" s="52" t="s">
        <v>3394</v>
      </c>
      <c r="R1401" s="33">
        <f t="shared" si="271"/>
        <v>10</v>
      </c>
      <c r="S1401" s="53" t="str">
        <f t="shared" si="269"/>
        <v>Мінекономіки,</v>
      </c>
      <c r="T1401" s="53"/>
      <c r="U1401" s="31"/>
      <c r="V1401" s="31"/>
      <c r="W1401" s="31"/>
      <c r="X1401" s="31"/>
      <c r="Y1401" s="31"/>
      <c r="Z1401" s="31"/>
      <c r="AA1401" s="31"/>
      <c r="AB1401" s="31"/>
      <c r="AC1401" s="31"/>
      <c r="AD1401" s="34"/>
      <c r="AE1401" s="59">
        <f t="shared" si="273"/>
        <v>0</v>
      </c>
      <c r="AF1401" s="62" t="e">
        <f t="shared" si="272"/>
        <v>#VALUE!</v>
      </c>
      <c r="AG1401" s="31"/>
      <c r="AH1401" s="31">
        <f t="shared" si="280"/>
        <v>0</v>
      </c>
      <c r="AI1401" s="31">
        <f t="shared" si="280"/>
        <v>0</v>
      </c>
      <c r="AJ1401" s="31">
        <f t="shared" si="280"/>
        <v>0</v>
      </c>
      <c r="AK1401" s="31">
        <f t="shared" si="280"/>
        <v>0</v>
      </c>
      <c r="AL1401" s="31">
        <f t="shared" si="280"/>
        <v>0</v>
      </c>
      <c r="AM1401" s="31">
        <f t="shared" si="280"/>
        <v>0</v>
      </c>
      <c r="AN1401" s="31">
        <f t="shared" si="280"/>
        <v>0</v>
      </c>
      <c r="AO1401" s="31">
        <f t="shared" si="280"/>
        <v>0</v>
      </c>
      <c r="AP1401" s="31">
        <f t="shared" si="280"/>
        <v>0</v>
      </c>
      <c r="AQ1401" s="31">
        <f t="shared" si="280"/>
        <v>0</v>
      </c>
      <c r="AR1401" s="31">
        <f t="shared" si="280"/>
        <v>0</v>
      </c>
      <c r="AS1401" s="31">
        <f t="shared" si="280"/>
        <v>0</v>
      </c>
      <c r="AT1401" s="31">
        <f t="shared" si="280"/>
        <v>0</v>
      </c>
      <c r="AU1401" s="31">
        <f t="shared" si="280"/>
        <v>0</v>
      </c>
      <c r="AV1401" s="31">
        <f t="shared" si="280"/>
        <v>0</v>
      </c>
      <c r="AW1401" s="31">
        <f t="shared" si="280"/>
        <v>0</v>
      </c>
      <c r="AX1401" s="31"/>
    </row>
    <row r="1402" spans="1:50" ht="61.5" hidden="1" customHeight="1" x14ac:dyDescent="0.25">
      <c r="A1402" s="30">
        <v>1397</v>
      </c>
      <c r="B1402" s="73" t="s">
        <v>1222</v>
      </c>
      <c r="C1402" s="52" t="s">
        <v>3350</v>
      </c>
      <c r="D1402" s="31"/>
      <c r="E1402" s="98" t="s">
        <v>4750</v>
      </c>
      <c r="F1402" s="52" t="s">
        <v>3392</v>
      </c>
      <c r="G1402" s="52" t="s">
        <v>4140</v>
      </c>
      <c r="H1402" s="52" t="s">
        <v>4139</v>
      </c>
      <c r="I1402" s="52" t="s">
        <v>4141</v>
      </c>
      <c r="J1402" s="52" t="s">
        <v>3394</v>
      </c>
      <c r="K1402" s="52" t="s">
        <v>1109</v>
      </c>
      <c r="L1402" s="52" t="s">
        <v>39</v>
      </c>
      <c r="M1402" s="52" t="s">
        <v>58</v>
      </c>
      <c r="N1402" s="52" t="s">
        <v>363</v>
      </c>
      <c r="O1402" s="52" t="s">
        <v>3398</v>
      </c>
      <c r="P1402" s="32"/>
      <c r="Q1402" s="52" t="s">
        <v>3394</v>
      </c>
      <c r="R1402" s="33">
        <f t="shared" si="271"/>
        <v>10</v>
      </c>
      <c r="S1402" s="53" t="str">
        <f t="shared" si="269"/>
        <v>Мінекономіки,</v>
      </c>
      <c r="T1402" s="53"/>
      <c r="U1402" s="31"/>
      <c r="V1402" s="31"/>
      <c r="W1402" s="31"/>
      <c r="X1402" s="31"/>
      <c r="Y1402" s="31"/>
      <c r="Z1402" s="31"/>
      <c r="AA1402" s="31"/>
      <c r="AB1402" s="31"/>
      <c r="AC1402" s="31"/>
      <c r="AD1402" s="34"/>
      <c r="AE1402" s="59">
        <f t="shared" si="273"/>
        <v>0</v>
      </c>
      <c r="AF1402" s="62" t="e">
        <f t="shared" si="272"/>
        <v>#VALUE!</v>
      </c>
      <c r="AG1402" s="31"/>
      <c r="AH1402" s="31">
        <f t="shared" si="280"/>
        <v>0</v>
      </c>
      <c r="AI1402" s="31">
        <f t="shared" si="280"/>
        <v>0</v>
      </c>
      <c r="AJ1402" s="31">
        <f t="shared" si="280"/>
        <v>0</v>
      </c>
      <c r="AK1402" s="31">
        <f t="shared" si="280"/>
        <v>0</v>
      </c>
      <c r="AL1402" s="31">
        <f t="shared" si="280"/>
        <v>0</v>
      </c>
      <c r="AM1402" s="31">
        <f t="shared" si="280"/>
        <v>0</v>
      </c>
      <c r="AN1402" s="31">
        <f t="shared" si="280"/>
        <v>0</v>
      </c>
      <c r="AO1402" s="31">
        <f t="shared" si="280"/>
        <v>0</v>
      </c>
      <c r="AP1402" s="31">
        <f t="shared" si="280"/>
        <v>0</v>
      </c>
      <c r="AQ1402" s="31">
        <f t="shared" si="280"/>
        <v>0</v>
      </c>
      <c r="AR1402" s="31">
        <f t="shared" si="280"/>
        <v>0</v>
      </c>
      <c r="AS1402" s="31">
        <f t="shared" si="280"/>
        <v>0</v>
      </c>
      <c r="AT1402" s="31">
        <f t="shared" si="280"/>
        <v>0</v>
      </c>
      <c r="AU1402" s="31">
        <f t="shared" si="280"/>
        <v>0</v>
      </c>
      <c r="AV1402" s="31">
        <f t="shared" si="280"/>
        <v>0</v>
      </c>
      <c r="AW1402" s="31">
        <f t="shared" si="280"/>
        <v>0</v>
      </c>
      <c r="AX1402" s="31"/>
    </row>
    <row r="1403" spans="1:50" ht="61.5" hidden="1" customHeight="1" x14ac:dyDescent="0.25">
      <c r="A1403" s="30">
        <v>1398</v>
      </c>
      <c r="B1403" s="73" t="s">
        <v>1222</v>
      </c>
      <c r="C1403" s="52" t="s">
        <v>3350</v>
      </c>
      <c r="D1403" s="31"/>
      <c r="E1403" s="98" t="s">
        <v>4750</v>
      </c>
      <c r="F1403" s="52" t="s">
        <v>3392</v>
      </c>
      <c r="G1403" s="52" t="s">
        <v>3407</v>
      </c>
      <c r="H1403" s="52" t="s">
        <v>4141</v>
      </c>
      <c r="I1403" s="52" t="s">
        <v>4142</v>
      </c>
      <c r="J1403" s="52" t="s">
        <v>3394</v>
      </c>
      <c r="K1403" s="52" t="s">
        <v>1109</v>
      </c>
      <c r="L1403" s="52" t="s">
        <v>39</v>
      </c>
      <c r="M1403" s="52" t="s">
        <v>3408</v>
      </c>
      <c r="N1403" s="52" t="s">
        <v>3409</v>
      </c>
      <c r="O1403" s="52" t="s">
        <v>3398</v>
      </c>
      <c r="P1403" s="32"/>
      <c r="Q1403" s="52" t="s">
        <v>3394</v>
      </c>
      <c r="R1403" s="33">
        <f t="shared" si="271"/>
        <v>10</v>
      </c>
      <c r="S1403" s="53" t="str">
        <f t="shared" si="269"/>
        <v>Мінекономіки,</v>
      </c>
      <c r="T1403" s="53"/>
      <c r="U1403" s="31"/>
      <c r="V1403" s="31"/>
      <c r="W1403" s="31"/>
      <c r="X1403" s="31"/>
      <c r="Y1403" s="31"/>
      <c r="Z1403" s="31"/>
      <c r="AA1403" s="31"/>
      <c r="AB1403" s="31"/>
      <c r="AC1403" s="31"/>
      <c r="AD1403" s="34"/>
      <c r="AE1403" s="59">
        <f t="shared" si="273"/>
        <v>0</v>
      </c>
      <c r="AF1403" s="62" t="e">
        <f t="shared" si="272"/>
        <v>#VALUE!</v>
      </c>
      <c r="AG1403" s="31"/>
      <c r="AH1403" s="31">
        <f t="shared" si="280"/>
        <v>0</v>
      </c>
      <c r="AI1403" s="31">
        <f t="shared" si="280"/>
        <v>0</v>
      </c>
      <c r="AJ1403" s="31">
        <f t="shared" si="280"/>
        <v>0</v>
      </c>
      <c r="AK1403" s="31">
        <f t="shared" si="280"/>
        <v>0</v>
      </c>
      <c r="AL1403" s="31">
        <f t="shared" si="280"/>
        <v>0</v>
      </c>
      <c r="AM1403" s="31">
        <f t="shared" si="280"/>
        <v>0</v>
      </c>
      <c r="AN1403" s="31">
        <f t="shared" si="280"/>
        <v>0</v>
      </c>
      <c r="AO1403" s="31">
        <f t="shared" si="280"/>
        <v>0</v>
      </c>
      <c r="AP1403" s="31">
        <f t="shared" si="280"/>
        <v>0</v>
      </c>
      <c r="AQ1403" s="31">
        <f t="shared" si="280"/>
        <v>0</v>
      </c>
      <c r="AR1403" s="31">
        <f t="shared" si="280"/>
        <v>0</v>
      </c>
      <c r="AS1403" s="31">
        <f t="shared" si="280"/>
        <v>0</v>
      </c>
      <c r="AT1403" s="31">
        <f t="shared" si="280"/>
        <v>0</v>
      </c>
      <c r="AU1403" s="31">
        <f t="shared" si="280"/>
        <v>0</v>
      </c>
      <c r="AV1403" s="31">
        <f t="shared" si="280"/>
        <v>0</v>
      </c>
      <c r="AW1403" s="31">
        <f t="shared" si="280"/>
        <v>0</v>
      </c>
      <c r="AX1403" s="31"/>
    </row>
    <row r="1404" spans="1:50" ht="61.5" hidden="1" customHeight="1" x14ac:dyDescent="0.25">
      <c r="A1404" s="30">
        <v>1399</v>
      </c>
      <c r="B1404" s="73" t="s">
        <v>1222</v>
      </c>
      <c r="C1404" s="52" t="s">
        <v>3350</v>
      </c>
      <c r="D1404" s="31"/>
      <c r="E1404" s="98" t="s">
        <v>4751</v>
      </c>
      <c r="F1404" s="52" t="s">
        <v>3410</v>
      </c>
      <c r="G1404" s="52" t="s">
        <v>3411</v>
      </c>
      <c r="H1404" s="52" t="s">
        <v>15</v>
      </c>
      <c r="I1404" s="52" t="s">
        <v>156</v>
      </c>
      <c r="J1404" s="52" t="s">
        <v>3380</v>
      </c>
      <c r="K1404" s="52" t="s">
        <v>30</v>
      </c>
      <c r="L1404" s="52" t="s">
        <v>39</v>
      </c>
      <c r="M1404" s="52" t="s">
        <v>1328</v>
      </c>
      <c r="N1404" s="52" t="s">
        <v>3444</v>
      </c>
      <c r="O1404" s="52" t="s">
        <v>466</v>
      </c>
      <c r="P1404" s="32"/>
      <c r="Q1404" s="52" t="s">
        <v>3380</v>
      </c>
      <c r="R1404" s="33">
        <f t="shared" si="271"/>
        <v>3</v>
      </c>
      <c r="S1404" s="53" t="str">
        <f t="shared" si="269"/>
        <v>МОЗ</v>
      </c>
      <c r="T1404" s="53"/>
      <c r="U1404" s="31"/>
      <c r="V1404" s="31"/>
      <c r="W1404" s="31"/>
      <c r="X1404" s="57" t="s">
        <v>4367</v>
      </c>
      <c r="Y1404" s="31"/>
      <c r="Z1404" s="31"/>
      <c r="AA1404" s="31"/>
      <c r="AB1404" s="31"/>
      <c r="AC1404" s="31"/>
      <c r="AD1404" s="34"/>
      <c r="AE1404" s="59">
        <f t="shared" si="273"/>
        <v>0</v>
      </c>
      <c r="AF1404" s="62" t="e">
        <f t="shared" si="272"/>
        <v>#VALUE!</v>
      </c>
      <c r="AG1404" s="31"/>
      <c r="AH1404" s="31">
        <f t="shared" si="280"/>
        <v>0</v>
      </c>
      <c r="AI1404" s="31">
        <f t="shared" si="280"/>
        <v>0</v>
      </c>
      <c r="AJ1404" s="31">
        <f t="shared" si="280"/>
        <v>0</v>
      </c>
      <c r="AK1404" s="31">
        <f t="shared" si="280"/>
        <v>0</v>
      </c>
      <c r="AL1404" s="31">
        <f t="shared" si="280"/>
        <v>0</v>
      </c>
      <c r="AM1404" s="31">
        <f t="shared" si="280"/>
        <v>0</v>
      </c>
      <c r="AN1404" s="31">
        <f t="shared" si="280"/>
        <v>0</v>
      </c>
      <c r="AO1404" s="31">
        <f t="shared" si="280"/>
        <v>0</v>
      </c>
      <c r="AP1404" s="31">
        <f t="shared" si="280"/>
        <v>0</v>
      </c>
      <c r="AQ1404" s="31">
        <f t="shared" si="280"/>
        <v>0</v>
      </c>
      <c r="AR1404" s="31">
        <f t="shared" si="280"/>
        <v>0</v>
      </c>
      <c r="AS1404" s="31">
        <f t="shared" si="280"/>
        <v>0</v>
      </c>
      <c r="AT1404" s="31">
        <f t="shared" si="280"/>
        <v>0</v>
      </c>
      <c r="AU1404" s="31">
        <f t="shared" si="280"/>
        <v>0</v>
      </c>
      <c r="AV1404" s="31">
        <f t="shared" si="280"/>
        <v>0</v>
      </c>
      <c r="AW1404" s="31">
        <f t="shared" si="280"/>
        <v>0</v>
      </c>
      <c r="AX1404" s="31"/>
    </row>
    <row r="1405" spans="1:50" ht="61.5" hidden="1" customHeight="1" x14ac:dyDescent="0.25">
      <c r="A1405" s="30">
        <v>1400</v>
      </c>
      <c r="B1405" s="73" t="s">
        <v>1222</v>
      </c>
      <c r="C1405" s="52" t="s">
        <v>3350</v>
      </c>
      <c r="D1405" s="31"/>
      <c r="E1405" s="98" t="s">
        <v>4751</v>
      </c>
      <c r="F1405" s="52" t="s">
        <v>3410</v>
      </c>
      <c r="G1405" s="52" t="s">
        <v>3412</v>
      </c>
      <c r="H1405" s="52" t="s">
        <v>156</v>
      </c>
      <c r="I1405" s="52" t="s">
        <v>160</v>
      </c>
      <c r="J1405" s="52" t="s">
        <v>3380</v>
      </c>
      <c r="K1405" s="52" t="s">
        <v>30</v>
      </c>
      <c r="L1405" s="52" t="s">
        <v>39</v>
      </c>
      <c r="M1405" s="52" t="s">
        <v>444</v>
      </c>
      <c r="N1405" s="52" t="s">
        <v>4135</v>
      </c>
      <c r="O1405" s="52" t="s">
        <v>466</v>
      </c>
      <c r="P1405" s="32"/>
      <c r="Q1405" s="52" t="s">
        <v>3380</v>
      </c>
      <c r="R1405" s="33">
        <f t="shared" si="271"/>
        <v>3</v>
      </c>
      <c r="S1405" s="53" t="str">
        <f t="shared" si="269"/>
        <v>МОЗ</v>
      </c>
      <c r="T1405" s="53"/>
      <c r="U1405" s="31"/>
      <c r="V1405" s="31"/>
      <c r="W1405" s="31"/>
      <c r="X1405" s="57" t="s">
        <v>4367</v>
      </c>
      <c r="Y1405" s="31"/>
      <c r="Z1405" s="31"/>
      <c r="AA1405" s="31"/>
      <c r="AB1405" s="31"/>
      <c r="AC1405" s="31"/>
      <c r="AD1405" s="34"/>
      <c r="AE1405" s="59">
        <f t="shared" si="273"/>
        <v>0</v>
      </c>
      <c r="AF1405" s="62" t="e">
        <f t="shared" si="272"/>
        <v>#VALUE!</v>
      </c>
      <c r="AG1405" s="31"/>
      <c r="AH1405" s="31">
        <f t="shared" si="280"/>
        <v>0</v>
      </c>
      <c r="AI1405" s="31">
        <f t="shared" si="280"/>
        <v>0</v>
      </c>
      <c r="AJ1405" s="31">
        <f t="shared" si="280"/>
        <v>0</v>
      </c>
      <c r="AK1405" s="31">
        <f t="shared" si="280"/>
        <v>0</v>
      </c>
      <c r="AL1405" s="31">
        <f t="shared" si="280"/>
        <v>0</v>
      </c>
      <c r="AM1405" s="31">
        <f t="shared" si="280"/>
        <v>0</v>
      </c>
      <c r="AN1405" s="31">
        <f t="shared" si="280"/>
        <v>0</v>
      </c>
      <c r="AO1405" s="31">
        <f t="shared" si="280"/>
        <v>0</v>
      </c>
      <c r="AP1405" s="31">
        <f t="shared" si="280"/>
        <v>0</v>
      </c>
      <c r="AQ1405" s="31">
        <f t="shared" si="280"/>
        <v>0</v>
      </c>
      <c r="AR1405" s="31">
        <f t="shared" si="280"/>
        <v>0</v>
      </c>
      <c r="AS1405" s="31">
        <f t="shared" si="280"/>
        <v>0</v>
      </c>
      <c r="AT1405" s="31">
        <f t="shared" si="280"/>
        <v>0</v>
      </c>
      <c r="AU1405" s="31">
        <f t="shared" si="280"/>
        <v>0</v>
      </c>
      <c r="AV1405" s="31">
        <f t="shared" si="280"/>
        <v>0</v>
      </c>
      <c r="AW1405" s="31">
        <f t="shared" si="280"/>
        <v>0</v>
      </c>
      <c r="AX1405" s="31"/>
    </row>
    <row r="1406" spans="1:50" ht="61.5" hidden="1" customHeight="1" x14ac:dyDescent="0.25">
      <c r="A1406" s="30">
        <v>1401</v>
      </c>
      <c r="B1406" s="73" t="s">
        <v>1222</v>
      </c>
      <c r="C1406" s="52" t="s">
        <v>3350</v>
      </c>
      <c r="D1406" s="31"/>
      <c r="E1406" s="98" t="s">
        <v>4751</v>
      </c>
      <c r="F1406" s="52" t="s">
        <v>3410</v>
      </c>
      <c r="G1406" s="52" t="s">
        <v>4143</v>
      </c>
      <c r="H1406" s="52" t="s">
        <v>160</v>
      </c>
      <c r="I1406" s="52" t="s">
        <v>98</v>
      </c>
      <c r="J1406" s="52" t="s">
        <v>3413</v>
      </c>
      <c r="K1406" s="52" t="s">
        <v>30</v>
      </c>
      <c r="L1406" s="52" t="s">
        <v>39</v>
      </c>
      <c r="M1406" s="52" t="s">
        <v>452</v>
      </c>
      <c r="N1406" s="52" t="s">
        <v>3444</v>
      </c>
      <c r="O1406" s="52" t="s">
        <v>55</v>
      </c>
      <c r="P1406" s="32"/>
      <c r="Q1406" s="52" t="s">
        <v>3413</v>
      </c>
      <c r="R1406" s="33">
        <f t="shared" si="271"/>
        <v>3</v>
      </c>
      <c r="S1406" s="53" t="str">
        <f t="shared" si="269"/>
        <v>МОЗ,</v>
      </c>
      <c r="T1406" s="53"/>
      <c r="U1406" s="31"/>
      <c r="V1406" s="31"/>
      <c r="W1406" s="31"/>
      <c r="X1406" s="57" t="s">
        <v>4367</v>
      </c>
      <c r="Y1406" s="31"/>
      <c r="Z1406" s="31"/>
      <c r="AA1406" s="31"/>
      <c r="AB1406" s="31"/>
      <c r="AC1406" s="31"/>
      <c r="AD1406" s="34"/>
      <c r="AE1406" s="59">
        <f t="shared" si="273"/>
        <v>0</v>
      </c>
      <c r="AF1406" s="62" t="e">
        <f t="shared" si="272"/>
        <v>#VALUE!</v>
      </c>
      <c r="AG1406" s="31"/>
      <c r="AH1406" s="31">
        <f t="shared" si="280"/>
        <v>0</v>
      </c>
      <c r="AI1406" s="31">
        <f t="shared" si="280"/>
        <v>0</v>
      </c>
      <c r="AJ1406" s="31">
        <f t="shared" si="280"/>
        <v>0</v>
      </c>
      <c r="AK1406" s="31">
        <f t="shared" si="280"/>
        <v>0</v>
      </c>
      <c r="AL1406" s="31">
        <f t="shared" si="280"/>
        <v>0</v>
      </c>
      <c r="AM1406" s="31">
        <f t="shared" si="280"/>
        <v>0</v>
      </c>
      <c r="AN1406" s="31">
        <f t="shared" si="280"/>
        <v>0</v>
      </c>
      <c r="AO1406" s="31">
        <f t="shared" si="280"/>
        <v>0</v>
      </c>
      <c r="AP1406" s="31">
        <f t="shared" si="280"/>
        <v>0</v>
      </c>
      <c r="AQ1406" s="31">
        <f t="shared" si="280"/>
        <v>0</v>
      </c>
      <c r="AR1406" s="31">
        <f t="shared" si="280"/>
        <v>0</v>
      </c>
      <c r="AS1406" s="31">
        <f t="shared" si="280"/>
        <v>0</v>
      </c>
      <c r="AT1406" s="31">
        <f t="shared" si="280"/>
        <v>0</v>
      </c>
      <c r="AU1406" s="31">
        <f t="shared" si="280"/>
        <v>0</v>
      </c>
      <c r="AV1406" s="31">
        <f t="shared" si="280"/>
        <v>0</v>
      </c>
      <c r="AW1406" s="31">
        <f t="shared" si="280"/>
        <v>0</v>
      </c>
      <c r="AX1406" s="31"/>
    </row>
    <row r="1407" spans="1:50" ht="61.5" hidden="1" customHeight="1" x14ac:dyDescent="0.25">
      <c r="A1407" s="30">
        <v>1402</v>
      </c>
      <c r="B1407" s="73" t="s">
        <v>1222</v>
      </c>
      <c r="C1407" s="52" t="s">
        <v>3350</v>
      </c>
      <c r="D1407" s="31"/>
      <c r="E1407" s="98" t="s">
        <v>4751</v>
      </c>
      <c r="F1407" s="52" t="s">
        <v>3410</v>
      </c>
      <c r="G1407" s="52" t="s">
        <v>3414</v>
      </c>
      <c r="H1407" s="52" t="s">
        <v>112</v>
      </c>
      <c r="I1407" s="52" t="s">
        <v>94</v>
      </c>
      <c r="J1407" s="52" t="s">
        <v>3415</v>
      </c>
      <c r="K1407" s="52" t="s">
        <v>30</v>
      </c>
      <c r="L1407" s="52" t="s">
        <v>39</v>
      </c>
      <c r="M1407" s="52" t="s">
        <v>58</v>
      </c>
      <c r="N1407" s="52" t="s">
        <v>4135</v>
      </c>
      <c r="O1407" s="52" t="s">
        <v>55</v>
      </c>
      <c r="P1407" s="32"/>
      <c r="Q1407" s="52" t="s">
        <v>3415</v>
      </c>
      <c r="R1407" s="33">
        <f t="shared" si="271"/>
        <v>3</v>
      </c>
      <c r="S1407" s="53" t="str">
        <f t="shared" si="269"/>
        <v>МОЗ,</v>
      </c>
      <c r="T1407" s="53"/>
      <c r="U1407" s="31"/>
      <c r="V1407" s="31"/>
      <c r="W1407" s="31"/>
      <c r="X1407" s="57" t="s">
        <v>4367</v>
      </c>
      <c r="Y1407" s="31"/>
      <c r="Z1407" s="31"/>
      <c r="AA1407" s="31"/>
      <c r="AB1407" s="31"/>
      <c r="AC1407" s="31"/>
      <c r="AD1407" s="34"/>
      <c r="AE1407" s="59">
        <f t="shared" si="273"/>
        <v>0</v>
      </c>
      <c r="AF1407" s="62" t="e">
        <f t="shared" si="272"/>
        <v>#VALUE!</v>
      </c>
      <c r="AG1407" s="31"/>
      <c r="AH1407" s="31">
        <f t="shared" si="280"/>
        <v>0</v>
      </c>
      <c r="AI1407" s="31">
        <f t="shared" si="280"/>
        <v>0</v>
      </c>
      <c r="AJ1407" s="31">
        <f t="shared" si="280"/>
        <v>0</v>
      </c>
      <c r="AK1407" s="31">
        <f t="shared" si="280"/>
        <v>0</v>
      </c>
      <c r="AL1407" s="31">
        <f t="shared" si="280"/>
        <v>0</v>
      </c>
      <c r="AM1407" s="31">
        <f t="shared" si="280"/>
        <v>0</v>
      </c>
      <c r="AN1407" s="31">
        <f t="shared" si="280"/>
        <v>0</v>
      </c>
      <c r="AO1407" s="31">
        <f t="shared" si="280"/>
        <v>0</v>
      </c>
      <c r="AP1407" s="31">
        <f t="shared" si="280"/>
        <v>0</v>
      </c>
      <c r="AQ1407" s="31">
        <f t="shared" si="280"/>
        <v>0</v>
      </c>
      <c r="AR1407" s="31">
        <f t="shared" si="280"/>
        <v>0</v>
      </c>
      <c r="AS1407" s="31">
        <f t="shared" si="280"/>
        <v>0</v>
      </c>
      <c r="AT1407" s="31">
        <f t="shared" si="280"/>
        <v>0</v>
      </c>
      <c r="AU1407" s="31">
        <f t="shared" si="280"/>
        <v>0</v>
      </c>
      <c r="AV1407" s="31">
        <f t="shared" si="280"/>
        <v>0</v>
      </c>
      <c r="AW1407" s="31">
        <f t="shared" si="280"/>
        <v>0</v>
      </c>
      <c r="AX1407" s="31"/>
    </row>
    <row r="1408" spans="1:50" ht="61.5" hidden="1" customHeight="1" x14ac:dyDescent="0.25">
      <c r="A1408" s="30">
        <v>1403</v>
      </c>
      <c r="B1408" s="73" t="s">
        <v>1222</v>
      </c>
      <c r="C1408" s="52" t="s">
        <v>3350</v>
      </c>
      <c r="D1408" s="31"/>
      <c r="E1408" s="98" t="s">
        <v>4751</v>
      </c>
      <c r="F1408" s="52" t="s">
        <v>3410</v>
      </c>
      <c r="G1408" s="52" t="s">
        <v>4144</v>
      </c>
      <c r="H1408" s="52" t="s">
        <v>101</v>
      </c>
      <c r="I1408" s="52" t="s">
        <v>258</v>
      </c>
      <c r="J1408" s="52" t="s">
        <v>3413</v>
      </c>
      <c r="K1408" s="52" t="s">
        <v>30</v>
      </c>
      <c r="L1408" s="52" t="s">
        <v>39</v>
      </c>
      <c r="M1408" s="52" t="s">
        <v>64</v>
      </c>
      <c r="N1408" s="52" t="s">
        <v>65</v>
      </c>
      <c r="O1408" s="52" t="s">
        <v>55</v>
      </c>
      <c r="P1408" s="32"/>
      <c r="Q1408" s="52" t="s">
        <v>3413</v>
      </c>
      <c r="R1408" s="33">
        <f t="shared" si="271"/>
        <v>3</v>
      </c>
      <c r="S1408" s="53" t="str">
        <f t="shared" si="269"/>
        <v>МОЗ,</v>
      </c>
      <c r="T1408" s="53"/>
      <c r="U1408" s="31"/>
      <c r="V1408" s="31"/>
      <c r="W1408" s="31"/>
      <c r="X1408" s="57" t="s">
        <v>4367</v>
      </c>
      <c r="Y1408" s="31"/>
      <c r="Z1408" s="31"/>
      <c r="AA1408" s="31"/>
      <c r="AB1408" s="31"/>
      <c r="AC1408" s="31"/>
      <c r="AD1408" s="34"/>
      <c r="AE1408" s="59">
        <f t="shared" si="273"/>
        <v>0</v>
      </c>
      <c r="AF1408" s="62" t="e">
        <f t="shared" si="272"/>
        <v>#VALUE!</v>
      </c>
      <c r="AG1408" s="31"/>
      <c r="AH1408" s="31">
        <f t="shared" si="280"/>
        <v>0</v>
      </c>
      <c r="AI1408" s="31">
        <f t="shared" si="280"/>
        <v>0</v>
      </c>
      <c r="AJ1408" s="31">
        <f t="shared" si="280"/>
        <v>0</v>
      </c>
      <c r="AK1408" s="31">
        <f t="shared" si="280"/>
        <v>0</v>
      </c>
      <c r="AL1408" s="31">
        <f t="shared" si="280"/>
        <v>0</v>
      </c>
      <c r="AM1408" s="31">
        <f t="shared" si="280"/>
        <v>0</v>
      </c>
      <c r="AN1408" s="31">
        <f t="shared" si="280"/>
        <v>0</v>
      </c>
      <c r="AO1408" s="31">
        <f t="shared" si="280"/>
        <v>0</v>
      </c>
      <c r="AP1408" s="31">
        <f t="shared" si="280"/>
        <v>0</v>
      </c>
      <c r="AQ1408" s="31">
        <f t="shared" si="280"/>
        <v>0</v>
      </c>
      <c r="AR1408" s="31">
        <f t="shared" si="280"/>
        <v>0</v>
      </c>
      <c r="AS1408" s="31">
        <f t="shared" si="280"/>
        <v>0</v>
      </c>
      <c r="AT1408" s="31">
        <f t="shared" si="280"/>
        <v>0</v>
      </c>
      <c r="AU1408" s="31">
        <f t="shared" si="280"/>
        <v>0</v>
      </c>
      <c r="AV1408" s="31">
        <f t="shared" si="280"/>
        <v>0</v>
      </c>
      <c r="AW1408" s="31">
        <f t="shared" si="280"/>
        <v>0</v>
      </c>
      <c r="AX1408" s="31"/>
    </row>
    <row r="1409" spans="1:50" ht="61.5" hidden="1" customHeight="1" x14ac:dyDescent="0.25">
      <c r="A1409" s="30">
        <v>1404</v>
      </c>
      <c r="B1409" s="73" t="s">
        <v>1222</v>
      </c>
      <c r="C1409" s="52" t="s">
        <v>3350</v>
      </c>
      <c r="D1409" s="31"/>
      <c r="E1409" s="98" t="s">
        <v>4751</v>
      </c>
      <c r="F1409" s="52" t="s">
        <v>3410</v>
      </c>
      <c r="G1409" s="52" t="s">
        <v>4145</v>
      </c>
      <c r="H1409" s="52" t="s">
        <v>141</v>
      </c>
      <c r="I1409" s="52" t="s">
        <v>68</v>
      </c>
      <c r="J1409" s="52" t="s">
        <v>3415</v>
      </c>
      <c r="K1409" s="52" t="s">
        <v>30</v>
      </c>
      <c r="L1409" s="52" t="s">
        <v>39</v>
      </c>
      <c r="M1409" s="52" t="s">
        <v>69</v>
      </c>
      <c r="N1409" s="52" t="s">
        <v>70</v>
      </c>
      <c r="O1409" s="52" t="s">
        <v>55</v>
      </c>
      <c r="P1409" s="32"/>
      <c r="Q1409" s="52" t="s">
        <v>3415</v>
      </c>
      <c r="R1409" s="33">
        <f t="shared" si="271"/>
        <v>3</v>
      </c>
      <c r="S1409" s="53" t="str">
        <f t="shared" si="269"/>
        <v>МОЗ,</v>
      </c>
      <c r="T1409" s="53"/>
      <c r="U1409" s="31"/>
      <c r="V1409" s="31"/>
      <c r="W1409" s="31"/>
      <c r="X1409" s="57" t="s">
        <v>4367</v>
      </c>
      <c r="Y1409" s="31"/>
      <c r="Z1409" s="31"/>
      <c r="AA1409" s="31"/>
      <c r="AB1409" s="31"/>
      <c r="AC1409" s="31"/>
      <c r="AD1409" s="34"/>
      <c r="AE1409" s="59">
        <f t="shared" si="273"/>
        <v>0</v>
      </c>
      <c r="AF1409" s="62" t="e">
        <f t="shared" si="272"/>
        <v>#VALUE!</v>
      </c>
      <c r="AG1409" s="31"/>
      <c r="AH1409" s="31">
        <f t="shared" si="280"/>
        <v>0</v>
      </c>
      <c r="AI1409" s="31">
        <f t="shared" si="280"/>
        <v>0</v>
      </c>
      <c r="AJ1409" s="31">
        <f t="shared" si="280"/>
        <v>0</v>
      </c>
      <c r="AK1409" s="31">
        <f t="shared" si="280"/>
        <v>0</v>
      </c>
      <c r="AL1409" s="31">
        <f t="shared" si="280"/>
        <v>0</v>
      </c>
      <c r="AM1409" s="31">
        <f t="shared" si="280"/>
        <v>0</v>
      </c>
      <c r="AN1409" s="31">
        <f t="shared" si="280"/>
        <v>0</v>
      </c>
      <c r="AO1409" s="31">
        <f t="shared" si="280"/>
        <v>0</v>
      </c>
      <c r="AP1409" s="31">
        <f t="shared" si="280"/>
        <v>0</v>
      </c>
      <c r="AQ1409" s="31">
        <f t="shared" si="280"/>
        <v>0</v>
      </c>
      <c r="AR1409" s="31">
        <f t="shared" si="280"/>
        <v>0</v>
      </c>
      <c r="AS1409" s="31">
        <f t="shared" si="280"/>
        <v>0</v>
      </c>
      <c r="AT1409" s="31">
        <f t="shared" si="280"/>
        <v>0</v>
      </c>
      <c r="AU1409" s="31">
        <f t="shared" si="280"/>
        <v>0</v>
      </c>
      <c r="AV1409" s="31">
        <f t="shared" si="280"/>
        <v>0</v>
      </c>
      <c r="AW1409" s="31">
        <f t="shared" si="280"/>
        <v>0</v>
      </c>
      <c r="AX1409" s="31"/>
    </row>
    <row r="1410" spans="1:50" ht="61.5" hidden="1" customHeight="1" x14ac:dyDescent="0.25">
      <c r="A1410" s="30">
        <v>1405</v>
      </c>
      <c r="B1410" s="73" t="s">
        <v>1222</v>
      </c>
      <c r="C1410" s="52" t="s">
        <v>3350</v>
      </c>
      <c r="D1410" s="31"/>
      <c r="E1410" s="98" t="s">
        <v>4751</v>
      </c>
      <c r="F1410" s="52" t="s">
        <v>3410</v>
      </c>
      <c r="G1410" s="52" t="s">
        <v>3416</v>
      </c>
      <c r="H1410" s="52" t="s">
        <v>15</v>
      </c>
      <c r="I1410" s="52" t="s">
        <v>36</v>
      </c>
      <c r="J1410" s="52" t="s">
        <v>3355</v>
      </c>
      <c r="K1410" s="52" t="s">
        <v>30</v>
      </c>
      <c r="L1410" s="52" t="s">
        <v>39</v>
      </c>
      <c r="M1410" s="52" t="s">
        <v>3417</v>
      </c>
      <c r="N1410" s="52" t="s">
        <v>3357</v>
      </c>
      <c r="O1410" s="52" t="s">
        <v>3418</v>
      </c>
      <c r="P1410" s="32"/>
      <c r="Q1410" s="52" t="s">
        <v>3355</v>
      </c>
      <c r="R1410" s="33">
        <f t="shared" si="271"/>
        <v>1</v>
      </c>
      <c r="S1410" s="53" t="str">
        <f t="shared" ref="S1410:S1473" si="281">IF(R1410=1,Q1410,LEFT(Q1410,FIND(" ",Q1410)-1))</f>
        <v>МОЗ</v>
      </c>
      <c r="T1410" s="53"/>
      <c r="U1410" s="31"/>
      <c r="V1410" s="31"/>
      <c r="W1410" s="31"/>
      <c r="X1410" s="57" t="s">
        <v>4367</v>
      </c>
      <c r="Y1410" s="31"/>
      <c r="Z1410" s="31"/>
      <c r="AA1410" s="31"/>
      <c r="AB1410" s="31"/>
      <c r="AC1410" s="31"/>
      <c r="AD1410" s="34"/>
      <c r="AE1410" s="59">
        <f t="shared" si="273"/>
        <v>0</v>
      </c>
      <c r="AF1410" s="62" t="e">
        <f t="shared" si="272"/>
        <v>#VALUE!</v>
      </c>
      <c r="AG1410" s="31"/>
      <c r="AH1410" s="31">
        <f t="shared" si="280"/>
        <v>0</v>
      </c>
      <c r="AI1410" s="31">
        <f t="shared" si="280"/>
        <v>0</v>
      </c>
      <c r="AJ1410" s="31">
        <f t="shared" si="280"/>
        <v>0</v>
      </c>
      <c r="AK1410" s="31">
        <f t="shared" si="280"/>
        <v>0</v>
      </c>
      <c r="AL1410" s="31">
        <f t="shared" si="280"/>
        <v>0</v>
      </c>
      <c r="AM1410" s="31">
        <f t="shared" si="280"/>
        <v>0</v>
      </c>
      <c r="AN1410" s="31">
        <f t="shared" si="280"/>
        <v>0</v>
      </c>
      <c r="AO1410" s="31">
        <f t="shared" si="280"/>
        <v>0</v>
      </c>
      <c r="AP1410" s="31">
        <f t="shared" si="280"/>
        <v>0</v>
      </c>
      <c r="AQ1410" s="31">
        <f t="shared" si="280"/>
        <v>0</v>
      </c>
      <c r="AR1410" s="31">
        <f t="shared" si="280"/>
        <v>0</v>
      </c>
      <c r="AS1410" s="31">
        <f t="shared" si="280"/>
        <v>0</v>
      </c>
      <c r="AT1410" s="31">
        <f t="shared" si="280"/>
        <v>0</v>
      </c>
      <c r="AU1410" s="31">
        <f t="shared" si="280"/>
        <v>0</v>
      </c>
      <c r="AV1410" s="31">
        <f t="shared" si="280"/>
        <v>0</v>
      </c>
      <c r="AW1410" s="31">
        <f t="shared" ref="AW1410" si="282">IF(ISNUMBER(FIND($AD1410,AW$5)),$AD1410,"")</f>
        <v>0</v>
      </c>
      <c r="AX1410" s="31"/>
    </row>
    <row r="1411" spans="1:50" ht="61.5" hidden="1" customHeight="1" x14ac:dyDescent="0.25">
      <c r="A1411" s="30">
        <v>1406</v>
      </c>
      <c r="B1411" s="73" t="s">
        <v>1222</v>
      </c>
      <c r="C1411" s="52" t="s">
        <v>3350</v>
      </c>
      <c r="D1411" s="31"/>
      <c r="E1411" s="98" t="s">
        <v>4751</v>
      </c>
      <c r="F1411" s="52" t="s">
        <v>3410</v>
      </c>
      <c r="G1411" s="52" t="s">
        <v>3419</v>
      </c>
      <c r="H1411" s="52" t="s">
        <v>15</v>
      </c>
      <c r="I1411" s="52" t="s">
        <v>112</v>
      </c>
      <c r="J1411" s="52" t="s">
        <v>3355</v>
      </c>
      <c r="K1411" s="52" t="s">
        <v>30</v>
      </c>
      <c r="L1411" s="52" t="s">
        <v>39</v>
      </c>
      <c r="M1411" s="52" t="s">
        <v>3420</v>
      </c>
      <c r="N1411" s="52" t="s">
        <v>3363</v>
      </c>
      <c r="O1411" s="52" t="s">
        <v>3421</v>
      </c>
      <c r="P1411" s="32"/>
      <c r="Q1411" s="52" t="s">
        <v>3355</v>
      </c>
      <c r="R1411" s="33">
        <f t="shared" si="271"/>
        <v>1</v>
      </c>
      <c r="S1411" s="53" t="str">
        <f t="shared" si="281"/>
        <v>МОЗ</v>
      </c>
      <c r="T1411" s="53"/>
      <c r="U1411" s="31"/>
      <c r="V1411" s="31"/>
      <c r="W1411" s="31"/>
      <c r="X1411" s="57" t="s">
        <v>4367</v>
      </c>
      <c r="Y1411" s="31"/>
      <c r="Z1411" s="31"/>
      <c r="AA1411" s="31"/>
      <c r="AB1411" s="31"/>
      <c r="AC1411" s="31"/>
      <c r="AD1411" s="34"/>
      <c r="AE1411" s="59">
        <f t="shared" si="273"/>
        <v>0</v>
      </c>
      <c r="AF1411" s="62" t="e">
        <f t="shared" si="272"/>
        <v>#VALUE!</v>
      </c>
      <c r="AG1411" s="31"/>
      <c r="AH1411" s="31">
        <f t="shared" ref="AH1411:AW1427" si="283">IF(ISNUMBER(FIND($AD1411,AH$5)),$AD1411,"")</f>
        <v>0</v>
      </c>
      <c r="AI1411" s="31">
        <f t="shared" si="283"/>
        <v>0</v>
      </c>
      <c r="AJ1411" s="31">
        <f t="shared" si="283"/>
        <v>0</v>
      </c>
      <c r="AK1411" s="31">
        <f t="shared" si="283"/>
        <v>0</v>
      </c>
      <c r="AL1411" s="31">
        <f t="shared" si="283"/>
        <v>0</v>
      </c>
      <c r="AM1411" s="31">
        <f t="shared" si="283"/>
        <v>0</v>
      </c>
      <c r="AN1411" s="31">
        <f t="shared" si="283"/>
        <v>0</v>
      </c>
      <c r="AO1411" s="31">
        <f t="shared" si="283"/>
        <v>0</v>
      </c>
      <c r="AP1411" s="31">
        <f t="shared" si="283"/>
        <v>0</v>
      </c>
      <c r="AQ1411" s="31">
        <f t="shared" si="283"/>
        <v>0</v>
      </c>
      <c r="AR1411" s="31">
        <f t="shared" si="283"/>
        <v>0</v>
      </c>
      <c r="AS1411" s="31">
        <f t="shared" si="283"/>
        <v>0</v>
      </c>
      <c r="AT1411" s="31">
        <f t="shared" si="283"/>
        <v>0</v>
      </c>
      <c r="AU1411" s="31">
        <f t="shared" si="283"/>
        <v>0</v>
      </c>
      <c r="AV1411" s="31">
        <f t="shared" si="283"/>
        <v>0</v>
      </c>
      <c r="AW1411" s="31">
        <f t="shared" si="283"/>
        <v>0</v>
      </c>
      <c r="AX1411" s="31"/>
    </row>
    <row r="1412" spans="1:50" ht="61.5" hidden="1" customHeight="1" x14ac:dyDescent="0.25">
      <c r="A1412" s="30">
        <v>1407</v>
      </c>
      <c r="B1412" s="73" t="s">
        <v>1222</v>
      </c>
      <c r="C1412" s="52" t="s">
        <v>3350</v>
      </c>
      <c r="D1412" s="31"/>
      <c r="E1412" s="98" t="s">
        <v>4752</v>
      </c>
      <c r="F1412" s="52" t="s">
        <v>3422</v>
      </c>
      <c r="G1412" s="52" t="s">
        <v>4146</v>
      </c>
      <c r="H1412" s="52" t="s">
        <v>15</v>
      </c>
      <c r="I1412" s="52" t="s">
        <v>160</v>
      </c>
      <c r="J1412" s="52" t="s">
        <v>3355</v>
      </c>
      <c r="K1412" s="52" t="s">
        <v>30</v>
      </c>
      <c r="L1412" s="52" t="s">
        <v>39</v>
      </c>
      <c r="M1412" s="52" t="s">
        <v>54</v>
      </c>
      <c r="N1412" s="52" t="s">
        <v>3384</v>
      </c>
      <c r="O1412" s="52" t="s">
        <v>55</v>
      </c>
      <c r="P1412" s="32"/>
      <c r="Q1412" s="52" t="s">
        <v>3355</v>
      </c>
      <c r="R1412" s="33">
        <f t="shared" si="271"/>
        <v>1</v>
      </c>
      <c r="S1412" s="53" t="str">
        <f t="shared" si="281"/>
        <v>МОЗ</v>
      </c>
      <c r="T1412" s="53"/>
      <c r="U1412" s="31"/>
      <c r="V1412" s="31"/>
      <c r="W1412" s="31"/>
      <c r="X1412" s="57" t="s">
        <v>4367</v>
      </c>
      <c r="Y1412" s="31"/>
      <c r="Z1412" s="31"/>
      <c r="AA1412" s="31"/>
      <c r="AB1412" s="31"/>
      <c r="AC1412" s="31"/>
      <c r="AD1412" s="34"/>
      <c r="AE1412" s="59">
        <f t="shared" si="273"/>
        <v>0</v>
      </c>
      <c r="AF1412" s="62" t="e">
        <f t="shared" si="272"/>
        <v>#VALUE!</v>
      </c>
      <c r="AG1412" s="31"/>
      <c r="AH1412" s="31">
        <f t="shared" si="283"/>
        <v>0</v>
      </c>
      <c r="AI1412" s="31">
        <f t="shared" si="283"/>
        <v>0</v>
      </c>
      <c r="AJ1412" s="31">
        <f t="shared" si="283"/>
        <v>0</v>
      </c>
      <c r="AK1412" s="31">
        <f t="shared" si="283"/>
        <v>0</v>
      </c>
      <c r="AL1412" s="31">
        <f t="shared" si="283"/>
        <v>0</v>
      </c>
      <c r="AM1412" s="31">
        <f t="shared" si="283"/>
        <v>0</v>
      </c>
      <c r="AN1412" s="31">
        <f t="shared" si="283"/>
        <v>0</v>
      </c>
      <c r="AO1412" s="31">
        <f t="shared" si="283"/>
        <v>0</v>
      </c>
      <c r="AP1412" s="31">
        <f t="shared" si="283"/>
        <v>0</v>
      </c>
      <c r="AQ1412" s="31">
        <f t="shared" si="283"/>
        <v>0</v>
      </c>
      <c r="AR1412" s="31">
        <f t="shared" si="283"/>
        <v>0</v>
      </c>
      <c r="AS1412" s="31">
        <f t="shared" si="283"/>
        <v>0</v>
      </c>
      <c r="AT1412" s="31">
        <f t="shared" si="283"/>
        <v>0</v>
      </c>
      <c r="AU1412" s="31">
        <f t="shared" si="283"/>
        <v>0</v>
      </c>
      <c r="AV1412" s="31">
        <f t="shared" si="283"/>
        <v>0</v>
      </c>
      <c r="AW1412" s="31">
        <f t="shared" si="283"/>
        <v>0</v>
      </c>
      <c r="AX1412" s="31"/>
    </row>
    <row r="1413" spans="1:50" ht="61.5" hidden="1" customHeight="1" x14ac:dyDescent="0.25">
      <c r="A1413" s="30">
        <v>1408</v>
      </c>
      <c r="B1413" s="73" t="s">
        <v>1222</v>
      </c>
      <c r="C1413" s="52" t="s">
        <v>3350</v>
      </c>
      <c r="D1413" s="31"/>
      <c r="E1413" s="98" t="s">
        <v>4752</v>
      </c>
      <c r="F1413" s="52" t="s">
        <v>3422</v>
      </c>
      <c r="G1413" s="52" t="s">
        <v>3423</v>
      </c>
      <c r="H1413" s="52" t="s">
        <v>193</v>
      </c>
      <c r="I1413" s="52" t="s">
        <v>98</v>
      </c>
      <c r="J1413" s="52" t="s">
        <v>3355</v>
      </c>
      <c r="K1413" s="52" t="s">
        <v>30</v>
      </c>
      <c r="L1413" s="52" t="s">
        <v>39</v>
      </c>
      <c r="M1413" s="52" t="s">
        <v>58</v>
      </c>
      <c r="N1413" s="52" t="s">
        <v>3363</v>
      </c>
      <c r="O1413" s="52" t="s">
        <v>55</v>
      </c>
      <c r="P1413" s="32"/>
      <c r="Q1413" s="52" t="s">
        <v>3355</v>
      </c>
      <c r="R1413" s="33">
        <f t="shared" si="271"/>
        <v>1</v>
      </c>
      <c r="S1413" s="53" t="str">
        <f t="shared" si="281"/>
        <v>МОЗ</v>
      </c>
      <c r="T1413" s="53"/>
      <c r="U1413" s="31"/>
      <c r="V1413" s="31"/>
      <c r="W1413" s="31"/>
      <c r="X1413" s="57" t="s">
        <v>4367</v>
      </c>
      <c r="Y1413" s="31"/>
      <c r="Z1413" s="31"/>
      <c r="AA1413" s="31"/>
      <c r="AB1413" s="31"/>
      <c r="AC1413" s="31"/>
      <c r="AD1413" s="34"/>
      <c r="AE1413" s="59">
        <f t="shared" si="273"/>
        <v>0</v>
      </c>
      <c r="AF1413" s="62" t="e">
        <f t="shared" si="272"/>
        <v>#VALUE!</v>
      </c>
      <c r="AG1413" s="31"/>
      <c r="AH1413" s="31">
        <f t="shared" si="283"/>
        <v>0</v>
      </c>
      <c r="AI1413" s="31">
        <f t="shared" si="283"/>
        <v>0</v>
      </c>
      <c r="AJ1413" s="31">
        <f t="shared" si="283"/>
        <v>0</v>
      </c>
      <c r="AK1413" s="31">
        <f t="shared" si="283"/>
        <v>0</v>
      </c>
      <c r="AL1413" s="31">
        <f t="shared" si="283"/>
        <v>0</v>
      </c>
      <c r="AM1413" s="31">
        <f t="shared" si="283"/>
        <v>0</v>
      </c>
      <c r="AN1413" s="31">
        <f t="shared" si="283"/>
        <v>0</v>
      </c>
      <c r="AO1413" s="31">
        <f t="shared" si="283"/>
        <v>0</v>
      </c>
      <c r="AP1413" s="31">
        <f t="shared" si="283"/>
        <v>0</v>
      </c>
      <c r="AQ1413" s="31">
        <f t="shared" si="283"/>
        <v>0</v>
      </c>
      <c r="AR1413" s="31">
        <f t="shared" si="283"/>
        <v>0</v>
      </c>
      <c r="AS1413" s="31">
        <f t="shared" si="283"/>
        <v>0</v>
      </c>
      <c r="AT1413" s="31">
        <f t="shared" si="283"/>
        <v>0</v>
      </c>
      <c r="AU1413" s="31">
        <f t="shared" si="283"/>
        <v>0</v>
      </c>
      <c r="AV1413" s="31">
        <f t="shared" si="283"/>
        <v>0</v>
      </c>
      <c r="AW1413" s="31">
        <f t="shared" si="283"/>
        <v>0</v>
      </c>
      <c r="AX1413" s="31"/>
    </row>
    <row r="1414" spans="1:50" ht="61.5" hidden="1" customHeight="1" x14ac:dyDescent="0.25">
      <c r="A1414" s="30">
        <v>1409</v>
      </c>
      <c r="B1414" s="73" t="s">
        <v>1222</v>
      </c>
      <c r="C1414" s="52" t="s">
        <v>3350</v>
      </c>
      <c r="D1414" s="31"/>
      <c r="E1414" s="98" t="s">
        <v>4752</v>
      </c>
      <c r="F1414" s="52" t="s">
        <v>3422</v>
      </c>
      <c r="G1414" s="52" t="s">
        <v>4147</v>
      </c>
      <c r="H1414" s="52" t="s">
        <v>112</v>
      </c>
      <c r="I1414" s="52" t="s">
        <v>101</v>
      </c>
      <c r="J1414" s="52" t="s">
        <v>3424</v>
      </c>
      <c r="K1414" s="52" t="s">
        <v>30</v>
      </c>
      <c r="L1414" s="52" t="s">
        <v>39</v>
      </c>
      <c r="M1414" s="52" t="s">
        <v>64</v>
      </c>
      <c r="N1414" s="52" t="s">
        <v>65</v>
      </c>
      <c r="O1414" s="52" t="s">
        <v>55</v>
      </c>
      <c r="P1414" s="32"/>
      <c r="Q1414" s="52" t="s">
        <v>3424</v>
      </c>
      <c r="R1414" s="33">
        <f t="shared" ref="R1414:R1477" si="284">IF(ISBLANK(Q1414),0,LEN(TRIM(Q1414))-LEN(SUBSTITUTE(Q1414," ",""))+1)</f>
        <v>3</v>
      </c>
      <c r="S1414" s="53" t="str">
        <f t="shared" si="281"/>
        <v>МОЗ,</v>
      </c>
      <c r="T1414" s="53"/>
      <c r="U1414" s="31"/>
      <c r="V1414" s="31"/>
      <c r="W1414" s="31"/>
      <c r="X1414" s="57" t="s">
        <v>4367</v>
      </c>
      <c r="Y1414" s="31"/>
      <c r="Z1414" s="31"/>
      <c r="AA1414" s="31"/>
      <c r="AB1414" s="31"/>
      <c r="AC1414" s="31"/>
      <c r="AD1414" s="34"/>
      <c r="AE1414" s="59">
        <f t="shared" si="273"/>
        <v>0</v>
      </c>
      <c r="AF1414" s="62" t="e">
        <f t="shared" si="272"/>
        <v>#VALUE!</v>
      </c>
      <c r="AG1414" s="31"/>
      <c r="AH1414" s="31">
        <f t="shared" si="283"/>
        <v>0</v>
      </c>
      <c r="AI1414" s="31">
        <f t="shared" si="283"/>
        <v>0</v>
      </c>
      <c r="AJ1414" s="31">
        <f t="shared" si="283"/>
        <v>0</v>
      </c>
      <c r="AK1414" s="31">
        <f t="shared" si="283"/>
        <v>0</v>
      </c>
      <c r="AL1414" s="31">
        <f t="shared" si="283"/>
        <v>0</v>
      </c>
      <c r="AM1414" s="31">
        <f t="shared" si="283"/>
        <v>0</v>
      </c>
      <c r="AN1414" s="31">
        <f t="shared" si="283"/>
        <v>0</v>
      </c>
      <c r="AO1414" s="31">
        <f t="shared" si="283"/>
        <v>0</v>
      </c>
      <c r="AP1414" s="31">
        <f t="shared" si="283"/>
        <v>0</v>
      </c>
      <c r="AQ1414" s="31">
        <f t="shared" si="283"/>
        <v>0</v>
      </c>
      <c r="AR1414" s="31">
        <f t="shared" si="283"/>
        <v>0</v>
      </c>
      <c r="AS1414" s="31">
        <f t="shared" si="283"/>
        <v>0</v>
      </c>
      <c r="AT1414" s="31">
        <f t="shared" si="283"/>
        <v>0</v>
      </c>
      <c r="AU1414" s="31">
        <f t="shared" si="283"/>
        <v>0</v>
      </c>
      <c r="AV1414" s="31">
        <f t="shared" si="283"/>
        <v>0</v>
      </c>
      <c r="AW1414" s="31">
        <f t="shared" si="283"/>
        <v>0</v>
      </c>
      <c r="AX1414" s="31"/>
    </row>
    <row r="1415" spans="1:50" ht="61.5" hidden="1" customHeight="1" x14ac:dyDescent="0.25">
      <c r="A1415" s="30">
        <v>1410</v>
      </c>
      <c r="B1415" s="73" t="s">
        <v>1222</v>
      </c>
      <c r="C1415" s="52" t="s">
        <v>3350</v>
      </c>
      <c r="D1415" s="31"/>
      <c r="E1415" s="98" t="s">
        <v>4752</v>
      </c>
      <c r="F1415" s="52" t="s">
        <v>3422</v>
      </c>
      <c r="G1415" s="52" t="s">
        <v>4148</v>
      </c>
      <c r="H1415" s="52" t="s">
        <v>258</v>
      </c>
      <c r="I1415" s="52" t="s">
        <v>68</v>
      </c>
      <c r="J1415" s="52" t="s">
        <v>3355</v>
      </c>
      <c r="K1415" s="52" t="s">
        <v>30</v>
      </c>
      <c r="L1415" s="52" t="s">
        <v>39</v>
      </c>
      <c r="M1415" s="52" t="s">
        <v>69</v>
      </c>
      <c r="N1415" s="52" t="s">
        <v>70</v>
      </c>
      <c r="O1415" s="52" t="s">
        <v>55</v>
      </c>
      <c r="P1415" s="32"/>
      <c r="Q1415" s="52" t="s">
        <v>3355</v>
      </c>
      <c r="R1415" s="33">
        <f t="shared" si="284"/>
        <v>1</v>
      </c>
      <c r="S1415" s="53" t="str">
        <f t="shared" si="281"/>
        <v>МОЗ</v>
      </c>
      <c r="T1415" s="53"/>
      <c r="U1415" s="31"/>
      <c r="V1415" s="31"/>
      <c r="W1415" s="31"/>
      <c r="X1415" s="57" t="s">
        <v>4367</v>
      </c>
      <c r="Y1415" s="31"/>
      <c r="Z1415" s="31"/>
      <c r="AA1415" s="31"/>
      <c r="AB1415" s="31"/>
      <c r="AC1415" s="31"/>
      <c r="AD1415" s="34"/>
      <c r="AE1415" s="59">
        <f t="shared" si="273"/>
        <v>0</v>
      </c>
      <c r="AF1415" s="62" t="e">
        <f t="shared" ref="AF1415:AF1478" si="285">IF(AE1415=1,AD1415,LEFT(AD1415,FIND(" ",AD1415)-1))</f>
        <v>#VALUE!</v>
      </c>
      <c r="AG1415" s="31"/>
      <c r="AH1415" s="31">
        <f t="shared" si="283"/>
        <v>0</v>
      </c>
      <c r="AI1415" s="31">
        <f t="shared" si="283"/>
        <v>0</v>
      </c>
      <c r="AJ1415" s="31">
        <f t="shared" si="283"/>
        <v>0</v>
      </c>
      <c r="AK1415" s="31">
        <f t="shared" si="283"/>
        <v>0</v>
      </c>
      <c r="AL1415" s="31">
        <f t="shared" si="283"/>
        <v>0</v>
      </c>
      <c r="AM1415" s="31">
        <f t="shared" si="283"/>
        <v>0</v>
      </c>
      <c r="AN1415" s="31">
        <f t="shared" si="283"/>
        <v>0</v>
      </c>
      <c r="AO1415" s="31">
        <f t="shared" si="283"/>
        <v>0</v>
      </c>
      <c r="AP1415" s="31">
        <f t="shared" si="283"/>
        <v>0</v>
      </c>
      <c r="AQ1415" s="31">
        <f t="shared" si="283"/>
        <v>0</v>
      </c>
      <c r="AR1415" s="31">
        <f t="shared" si="283"/>
        <v>0</v>
      </c>
      <c r="AS1415" s="31">
        <f t="shared" si="283"/>
        <v>0</v>
      </c>
      <c r="AT1415" s="31">
        <f t="shared" si="283"/>
        <v>0</v>
      </c>
      <c r="AU1415" s="31">
        <f t="shared" si="283"/>
        <v>0</v>
      </c>
      <c r="AV1415" s="31">
        <f t="shared" si="283"/>
        <v>0</v>
      </c>
      <c r="AW1415" s="31">
        <f t="shared" si="283"/>
        <v>0</v>
      </c>
      <c r="AX1415" s="31"/>
    </row>
    <row r="1416" spans="1:50" ht="61.5" hidden="1" customHeight="1" x14ac:dyDescent="0.25">
      <c r="A1416" s="30">
        <v>1411</v>
      </c>
      <c r="B1416" s="73" t="s">
        <v>1222</v>
      </c>
      <c r="C1416" s="52" t="s">
        <v>3350</v>
      </c>
      <c r="D1416" s="31"/>
      <c r="E1416" s="98" t="s">
        <v>4752</v>
      </c>
      <c r="F1416" s="52" t="s">
        <v>3422</v>
      </c>
      <c r="G1416" s="52" t="s">
        <v>3425</v>
      </c>
      <c r="H1416" s="52" t="s">
        <v>3426</v>
      </c>
      <c r="I1416" s="52" t="s">
        <v>3427</v>
      </c>
      <c r="J1416" s="52" t="s">
        <v>3355</v>
      </c>
      <c r="K1416" s="52" t="s">
        <v>18</v>
      </c>
      <c r="L1416" s="52" t="s">
        <v>3428</v>
      </c>
      <c r="M1416" s="52" t="s">
        <v>3429</v>
      </c>
      <c r="N1416" s="52" t="s">
        <v>3363</v>
      </c>
      <c r="O1416" s="52" t="s">
        <v>380</v>
      </c>
      <c r="P1416" s="32"/>
      <c r="Q1416" s="52" t="s">
        <v>3355</v>
      </c>
      <c r="R1416" s="33">
        <f t="shared" si="284"/>
        <v>1</v>
      </c>
      <c r="S1416" s="53" t="str">
        <f t="shared" si="281"/>
        <v>МОЗ</v>
      </c>
      <c r="T1416" s="53"/>
      <c r="U1416" s="31"/>
      <c r="V1416" s="31"/>
      <c r="W1416" s="31"/>
      <c r="X1416" s="31"/>
      <c r="Y1416" s="31"/>
      <c r="Z1416" s="31"/>
      <c r="AA1416" s="31"/>
      <c r="AB1416" s="31"/>
      <c r="AC1416" s="31"/>
      <c r="AD1416" s="34"/>
      <c r="AE1416" s="59">
        <f t="shared" ref="AE1416:AE1479" si="286">IF(ISBLANK(AD1416),0,LEN(TRIM(AD1416))-LEN(SUBSTITUTE(AD1416," ",""))+1)</f>
        <v>0</v>
      </c>
      <c r="AF1416" s="62" t="e">
        <f t="shared" si="285"/>
        <v>#VALUE!</v>
      </c>
      <c r="AG1416" s="31"/>
      <c r="AH1416" s="31">
        <f t="shared" si="283"/>
        <v>0</v>
      </c>
      <c r="AI1416" s="31">
        <f t="shared" si="283"/>
        <v>0</v>
      </c>
      <c r="AJ1416" s="31">
        <f t="shared" si="283"/>
        <v>0</v>
      </c>
      <c r="AK1416" s="31">
        <f t="shared" si="283"/>
        <v>0</v>
      </c>
      <c r="AL1416" s="31">
        <f t="shared" si="283"/>
        <v>0</v>
      </c>
      <c r="AM1416" s="31">
        <f t="shared" si="283"/>
        <v>0</v>
      </c>
      <c r="AN1416" s="31">
        <f t="shared" si="283"/>
        <v>0</v>
      </c>
      <c r="AO1416" s="31">
        <f t="shared" si="283"/>
        <v>0</v>
      </c>
      <c r="AP1416" s="31">
        <f t="shared" si="283"/>
        <v>0</v>
      </c>
      <c r="AQ1416" s="31">
        <f t="shared" si="283"/>
        <v>0</v>
      </c>
      <c r="AR1416" s="31">
        <f t="shared" si="283"/>
        <v>0</v>
      </c>
      <c r="AS1416" s="31">
        <f t="shared" si="283"/>
        <v>0</v>
      </c>
      <c r="AT1416" s="31">
        <f t="shared" si="283"/>
        <v>0</v>
      </c>
      <c r="AU1416" s="31">
        <f t="shared" si="283"/>
        <v>0</v>
      </c>
      <c r="AV1416" s="31">
        <f t="shared" si="283"/>
        <v>0</v>
      </c>
      <c r="AW1416" s="31">
        <f t="shared" si="283"/>
        <v>0</v>
      </c>
      <c r="AX1416" s="31"/>
    </row>
    <row r="1417" spans="1:50" ht="61.5" hidden="1" customHeight="1" x14ac:dyDescent="0.25">
      <c r="A1417" s="30">
        <v>1412</v>
      </c>
      <c r="B1417" s="73" t="s">
        <v>1222</v>
      </c>
      <c r="C1417" s="52" t="s">
        <v>3350</v>
      </c>
      <c r="D1417" s="31"/>
      <c r="E1417" s="98" t="s">
        <v>4752</v>
      </c>
      <c r="F1417" s="52" t="s">
        <v>3422</v>
      </c>
      <c r="G1417" s="52" t="s">
        <v>4149</v>
      </c>
      <c r="H1417" s="52" t="s">
        <v>3430</v>
      </c>
      <c r="I1417" s="52" t="s">
        <v>16</v>
      </c>
      <c r="J1417" s="52" t="s">
        <v>3355</v>
      </c>
      <c r="K1417" s="52" t="s">
        <v>18</v>
      </c>
      <c r="L1417" s="52" t="s">
        <v>3428</v>
      </c>
      <c r="M1417" s="52" t="s">
        <v>3431</v>
      </c>
      <c r="N1417" s="52" t="s">
        <v>3363</v>
      </c>
      <c r="O1417" s="52" t="s">
        <v>3432</v>
      </c>
      <c r="P1417" s="32"/>
      <c r="Q1417" s="52" t="s">
        <v>3355</v>
      </c>
      <c r="R1417" s="33">
        <f t="shared" si="284"/>
        <v>1</v>
      </c>
      <c r="S1417" s="53" t="str">
        <f t="shared" si="281"/>
        <v>МОЗ</v>
      </c>
      <c r="T1417" s="53"/>
      <c r="U1417" s="31"/>
      <c r="V1417" s="31"/>
      <c r="W1417" s="31"/>
      <c r="X1417" s="31"/>
      <c r="Y1417" s="57" t="s">
        <v>4367</v>
      </c>
      <c r="Z1417" s="57" t="s">
        <v>4367</v>
      </c>
      <c r="AA1417" s="128"/>
      <c r="AB1417" s="128"/>
      <c r="AC1417" s="31"/>
      <c r="AD1417" s="34"/>
      <c r="AE1417" s="59">
        <f t="shared" si="286"/>
        <v>0</v>
      </c>
      <c r="AF1417" s="62" t="e">
        <f t="shared" si="285"/>
        <v>#VALUE!</v>
      </c>
      <c r="AG1417" s="31"/>
      <c r="AH1417" s="31">
        <f t="shared" si="283"/>
        <v>0</v>
      </c>
      <c r="AI1417" s="31">
        <f t="shared" si="283"/>
        <v>0</v>
      </c>
      <c r="AJ1417" s="31">
        <f t="shared" si="283"/>
        <v>0</v>
      </c>
      <c r="AK1417" s="31">
        <f t="shared" si="283"/>
        <v>0</v>
      </c>
      <c r="AL1417" s="31">
        <f t="shared" si="283"/>
        <v>0</v>
      </c>
      <c r="AM1417" s="31">
        <f t="shared" si="283"/>
        <v>0</v>
      </c>
      <c r="AN1417" s="31">
        <f t="shared" si="283"/>
        <v>0</v>
      </c>
      <c r="AO1417" s="31">
        <f t="shared" si="283"/>
        <v>0</v>
      </c>
      <c r="AP1417" s="31">
        <f t="shared" si="283"/>
        <v>0</v>
      </c>
      <c r="AQ1417" s="31">
        <f t="shared" si="283"/>
        <v>0</v>
      </c>
      <c r="AR1417" s="31">
        <f t="shared" si="283"/>
        <v>0</v>
      </c>
      <c r="AS1417" s="31">
        <f t="shared" si="283"/>
        <v>0</v>
      </c>
      <c r="AT1417" s="31">
        <f t="shared" si="283"/>
        <v>0</v>
      </c>
      <c r="AU1417" s="31">
        <f t="shared" si="283"/>
        <v>0</v>
      </c>
      <c r="AV1417" s="31">
        <f t="shared" si="283"/>
        <v>0</v>
      </c>
      <c r="AW1417" s="31">
        <f t="shared" si="283"/>
        <v>0</v>
      </c>
      <c r="AX1417" s="31"/>
    </row>
    <row r="1418" spans="1:50" ht="61.5" hidden="1" customHeight="1" x14ac:dyDescent="0.25">
      <c r="A1418" s="30">
        <v>1413</v>
      </c>
      <c r="B1418" s="73" t="s">
        <v>1222</v>
      </c>
      <c r="C1418" s="52" t="s">
        <v>3350</v>
      </c>
      <c r="D1418" s="52" t="s">
        <v>3433</v>
      </c>
      <c r="E1418" s="98" t="s">
        <v>4753</v>
      </c>
      <c r="F1418" s="52" t="s">
        <v>3434</v>
      </c>
      <c r="G1418" s="52" t="s">
        <v>3435</v>
      </c>
      <c r="H1418" s="52" t="s">
        <v>15</v>
      </c>
      <c r="I1418" s="52" t="s">
        <v>160</v>
      </c>
      <c r="J1418" s="52" t="s">
        <v>3355</v>
      </c>
      <c r="K1418" s="52" t="s">
        <v>30</v>
      </c>
      <c r="L1418" s="52" t="s">
        <v>39</v>
      </c>
      <c r="M1418" s="52" t="s">
        <v>260</v>
      </c>
      <c r="N1418" s="52" t="s">
        <v>3384</v>
      </c>
      <c r="O1418" s="52" t="s">
        <v>261</v>
      </c>
      <c r="P1418" s="32"/>
      <c r="Q1418" s="52" t="s">
        <v>3355</v>
      </c>
      <c r="R1418" s="33">
        <f t="shared" si="284"/>
        <v>1</v>
      </c>
      <c r="S1418" s="53" t="str">
        <f t="shared" si="281"/>
        <v>МОЗ</v>
      </c>
      <c r="T1418" s="53"/>
      <c r="U1418" s="31"/>
      <c r="V1418" s="31"/>
      <c r="W1418" s="31"/>
      <c r="X1418" s="57" t="s">
        <v>4367</v>
      </c>
      <c r="Y1418" s="31"/>
      <c r="Z1418" s="31"/>
      <c r="AA1418" s="31"/>
      <c r="AB1418" s="31"/>
      <c r="AC1418" s="31"/>
      <c r="AD1418" s="34"/>
      <c r="AE1418" s="59">
        <f t="shared" si="286"/>
        <v>0</v>
      </c>
      <c r="AF1418" s="62" t="e">
        <f t="shared" si="285"/>
        <v>#VALUE!</v>
      </c>
      <c r="AG1418" s="31"/>
      <c r="AH1418" s="31">
        <f t="shared" si="283"/>
        <v>0</v>
      </c>
      <c r="AI1418" s="31">
        <f t="shared" si="283"/>
        <v>0</v>
      </c>
      <c r="AJ1418" s="31">
        <f t="shared" si="283"/>
        <v>0</v>
      </c>
      <c r="AK1418" s="31">
        <f t="shared" si="283"/>
        <v>0</v>
      </c>
      <c r="AL1418" s="31">
        <f t="shared" si="283"/>
        <v>0</v>
      </c>
      <c r="AM1418" s="31">
        <f t="shared" si="283"/>
        <v>0</v>
      </c>
      <c r="AN1418" s="31">
        <f t="shared" si="283"/>
        <v>0</v>
      </c>
      <c r="AO1418" s="31">
        <f t="shared" si="283"/>
        <v>0</v>
      </c>
      <c r="AP1418" s="31">
        <f t="shared" si="283"/>
        <v>0</v>
      </c>
      <c r="AQ1418" s="31">
        <f t="shared" si="283"/>
        <v>0</v>
      </c>
      <c r="AR1418" s="31">
        <f t="shared" si="283"/>
        <v>0</v>
      </c>
      <c r="AS1418" s="31">
        <f t="shared" si="283"/>
        <v>0</v>
      </c>
      <c r="AT1418" s="31">
        <f t="shared" si="283"/>
        <v>0</v>
      </c>
      <c r="AU1418" s="31">
        <f t="shared" si="283"/>
        <v>0</v>
      </c>
      <c r="AV1418" s="31">
        <f t="shared" si="283"/>
        <v>0</v>
      </c>
      <c r="AW1418" s="31">
        <f t="shared" si="283"/>
        <v>0</v>
      </c>
      <c r="AX1418" s="31"/>
    </row>
    <row r="1419" spans="1:50" ht="61.5" hidden="1" customHeight="1" x14ac:dyDescent="0.25">
      <c r="A1419" s="30">
        <v>1414</v>
      </c>
      <c r="B1419" s="73" t="s">
        <v>1222</v>
      </c>
      <c r="C1419" s="52" t="s">
        <v>3350</v>
      </c>
      <c r="D1419" s="31"/>
      <c r="E1419" s="98" t="s">
        <v>4753</v>
      </c>
      <c r="F1419" s="52" t="s">
        <v>3434</v>
      </c>
      <c r="G1419" s="52" t="s">
        <v>3436</v>
      </c>
      <c r="H1419" s="52" t="s">
        <v>193</v>
      </c>
      <c r="I1419" s="52" t="s">
        <v>98</v>
      </c>
      <c r="J1419" s="52" t="s">
        <v>3355</v>
      </c>
      <c r="K1419" s="52" t="s">
        <v>30</v>
      </c>
      <c r="L1419" s="52" t="s">
        <v>39</v>
      </c>
      <c r="M1419" s="52" t="s">
        <v>58</v>
      </c>
      <c r="N1419" s="52" t="s">
        <v>3363</v>
      </c>
      <c r="O1419" s="52" t="s">
        <v>261</v>
      </c>
      <c r="P1419" s="32"/>
      <c r="Q1419" s="52" t="s">
        <v>3355</v>
      </c>
      <c r="R1419" s="33">
        <f t="shared" si="284"/>
        <v>1</v>
      </c>
      <c r="S1419" s="53" t="str">
        <f t="shared" si="281"/>
        <v>МОЗ</v>
      </c>
      <c r="T1419" s="53"/>
      <c r="U1419" s="31"/>
      <c r="V1419" s="31"/>
      <c r="W1419" s="31"/>
      <c r="X1419" s="57" t="s">
        <v>4367</v>
      </c>
      <c r="Y1419" s="31"/>
      <c r="Z1419" s="31"/>
      <c r="AA1419" s="31"/>
      <c r="AB1419" s="31"/>
      <c r="AC1419" s="31"/>
      <c r="AD1419" s="34"/>
      <c r="AE1419" s="59">
        <f t="shared" si="286"/>
        <v>0</v>
      </c>
      <c r="AF1419" s="62" t="e">
        <f t="shared" si="285"/>
        <v>#VALUE!</v>
      </c>
      <c r="AG1419" s="31"/>
      <c r="AH1419" s="31">
        <f t="shared" si="283"/>
        <v>0</v>
      </c>
      <c r="AI1419" s="31">
        <f t="shared" si="283"/>
        <v>0</v>
      </c>
      <c r="AJ1419" s="31">
        <f t="shared" si="283"/>
        <v>0</v>
      </c>
      <c r="AK1419" s="31">
        <f t="shared" si="283"/>
        <v>0</v>
      </c>
      <c r="AL1419" s="31">
        <f t="shared" si="283"/>
        <v>0</v>
      </c>
      <c r="AM1419" s="31">
        <f t="shared" si="283"/>
        <v>0</v>
      </c>
      <c r="AN1419" s="31">
        <f t="shared" si="283"/>
        <v>0</v>
      </c>
      <c r="AO1419" s="31">
        <f t="shared" si="283"/>
        <v>0</v>
      </c>
      <c r="AP1419" s="31">
        <f t="shared" si="283"/>
        <v>0</v>
      </c>
      <c r="AQ1419" s="31">
        <f t="shared" si="283"/>
        <v>0</v>
      </c>
      <c r="AR1419" s="31">
        <f t="shared" si="283"/>
        <v>0</v>
      </c>
      <c r="AS1419" s="31">
        <f t="shared" si="283"/>
        <v>0</v>
      </c>
      <c r="AT1419" s="31">
        <f t="shared" si="283"/>
        <v>0</v>
      </c>
      <c r="AU1419" s="31">
        <f t="shared" si="283"/>
        <v>0</v>
      </c>
      <c r="AV1419" s="31">
        <f t="shared" si="283"/>
        <v>0</v>
      </c>
      <c r="AW1419" s="31">
        <f t="shared" si="283"/>
        <v>0</v>
      </c>
      <c r="AX1419" s="31"/>
    </row>
    <row r="1420" spans="1:50" ht="61.5" hidden="1" customHeight="1" x14ac:dyDescent="0.25">
      <c r="A1420" s="30">
        <v>1415</v>
      </c>
      <c r="B1420" s="73" t="s">
        <v>1222</v>
      </c>
      <c r="C1420" s="52" t="s">
        <v>3350</v>
      </c>
      <c r="D1420" s="31"/>
      <c r="E1420" s="98" t="s">
        <v>4753</v>
      </c>
      <c r="F1420" s="52" t="s">
        <v>3434</v>
      </c>
      <c r="G1420" s="52" t="s">
        <v>4150</v>
      </c>
      <c r="H1420" s="52" t="s">
        <v>112</v>
      </c>
      <c r="I1420" s="52" t="s">
        <v>94</v>
      </c>
      <c r="J1420" s="52" t="s">
        <v>3437</v>
      </c>
      <c r="K1420" s="52" t="s">
        <v>30</v>
      </c>
      <c r="L1420" s="52" t="s">
        <v>39</v>
      </c>
      <c r="M1420" s="52" t="s">
        <v>3438</v>
      </c>
      <c r="N1420" s="52" t="s">
        <v>265</v>
      </c>
      <c r="O1420" s="52" t="s">
        <v>261</v>
      </c>
      <c r="P1420" s="32"/>
      <c r="Q1420" s="52" t="s">
        <v>3437</v>
      </c>
      <c r="R1420" s="33">
        <f t="shared" si="284"/>
        <v>3</v>
      </c>
      <c r="S1420" s="53" t="str">
        <f t="shared" si="281"/>
        <v>МОЗ</v>
      </c>
      <c r="T1420" s="53"/>
      <c r="U1420" s="31"/>
      <c r="V1420" s="31"/>
      <c r="W1420" s="31"/>
      <c r="X1420" s="57" t="s">
        <v>4367</v>
      </c>
      <c r="Y1420" s="31"/>
      <c r="Z1420" s="31"/>
      <c r="AA1420" s="31"/>
      <c r="AB1420" s="31"/>
      <c r="AC1420" s="31"/>
      <c r="AD1420" s="34"/>
      <c r="AE1420" s="59">
        <f t="shared" si="286"/>
        <v>0</v>
      </c>
      <c r="AF1420" s="62" t="e">
        <f t="shared" si="285"/>
        <v>#VALUE!</v>
      </c>
      <c r="AG1420" s="31"/>
      <c r="AH1420" s="31">
        <f t="shared" si="283"/>
        <v>0</v>
      </c>
      <c r="AI1420" s="31">
        <f t="shared" si="283"/>
        <v>0</v>
      </c>
      <c r="AJ1420" s="31">
        <f t="shared" si="283"/>
        <v>0</v>
      </c>
      <c r="AK1420" s="31">
        <f t="shared" si="283"/>
        <v>0</v>
      </c>
      <c r="AL1420" s="31">
        <f t="shared" si="283"/>
        <v>0</v>
      </c>
      <c r="AM1420" s="31">
        <f t="shared" si="283"/>
        <v>0</v>
      </c>
      <c r="AN1420" s="31">
        <f t="shared" si="283"/>
        <v>0</v>
      </c>
      <c r="AO1420" s="31">
        <f t="shared" si="283"/>
        <v>0</v>
      </c>
      <c r="AP1420" s="31">
        <f t="shared" si="283"/>
        <v>0</v>
      </c>
      <c r="AQ1420" s="31">
        <f t="shared" si="283"/>
        <v>0</v>
      </c>
      <c r="AR1420" s="31">
        <f t="shared" si="283"/>
        <v>0</v>
      </c>
      <c r="AS1420" s="31">
        <f t="shared" si="283"/>
        <v>0</v>
      </c>
      <c r="AT1420" s="31">
        <f t="shared" si="283"/>
        <v>0</v>
      </c>
      <c r="AU1420" s="31">
        <f t="shared" si="283"/>
        <v>0</v>
      </c>
      <c r="AV1420" s="31">
        <f t="shared" si="283"/>
        <v>0</v>
      </c>
      <c r="AW1420" s="31">
        <f t="shared" si="283"/>
        <v>0</v>
      </c>
      <c r="AX1420" s="31"/>
    </row>
    <row r="1421" spans="1:50" ht="61.5" hidden="1" customHeight="1" x14ac:dyDescent="0.25">
      <c r="A1421" s="30">
        <v>1416</v>
      </c>
      <c r="B1421" s="73" t="s">
        <v>1222</v>
      </c>
      <c r="C1421" s="52" t="s">
        <v>3350</v>
      </c>
      <c r="D1421" s="31"/>
      <c r="E1421" s="98" t="s">
        <v>4753</v>
      </c>
      <c r="F1421" s="52" t="s">
        <v>3434</v>
      </c>
      <c r="G1421" s="52" t="s">
        <v>4151</v>
      </c>
      <c r="H1421" s="52" t="s">
        <v>101</v>
      </c>
      <c r="I1421" s="52" t="s">
        <v>49</v>
      </c>
      <c r="J1421" s="52" t="s">
        <v>3355</v>
      </c>
      <c r="K1421" s="52" t="s">
        <v>30</v>
      </c>
      <c r="L1421" s="52" t="s">
        <v>39</v>
      </c>
      <c r="M1421" s="52" t="s">
        <v>3439</v>
      </c>
      <c r="N1421" s="52" t="s">
        <v>3363</v>
      </c>
      <c r="O1421" s="52" t="s">
        <v>1745</v>
      </c>
      <c r="P1421" s="32"/>
      <c r="Q1421" s="52" t="s">
        <v>3355</v>
      </c>
      <c r="R1421" s="33">
        <f t="shared" si="284"/>
        <v>1</v>
      </c>
      <c r="S1421" s="53" t="str">
        <f t="shared" si="281"/>
        <v>МОЗ</v>
      </c>
      <c r="T1421" s="53"/>
      <c r="U1421" s="31"/>
      <c r="V1421" s="31"/>
      <c r="W1421" s="31"/>
      <c r="X1421" s="57" t="s">
        <v>4367</v>
      </c>
      <c r="Y1421" s="31"/>
      <c r="Z1421" s="31"/>
      <c r="AA1421" s="31"/>
      <c r="AB1421" s="31"/>
      <c r="AC1421" s="31"/>
      <c r="AD1421" s="34"/>
      <c r="AE1421" s="59">
        <f t="shared" si="286"/>
        <v>0</v>
      </c>
      <c r="AF1421" s="62" t="e">
        <f t="shared" si="285"/>
        <v>#VALUE!</v>
      </c>
      <c r="AG1421" s="31"/>
      <c r="AH1421" s="31">
        <f t="shared" si="283"/>
        <v>0</v>
      </c>
      <c r="AI1421" s="31">
        <f t="shared" si="283"/>
        <v>0</v>
      </c>
      <c r="AJ1421" s="31">
        <f t="shared" si="283"/>
        <v>0</v>
      </c>
      <c r="AK1421" s="31">
        <f t="shared" si="283"/>
        <v>0</v>
      </c>
      <c r="AL1421" s="31">
        <f t="shared" si="283"/>
        <v>0</v>
      </c>
      <c r="AM1421" s="31">
        <f t="shared" si="283"/>
        <v>0</v>
      </c>
      <c r="AN1421" s="31">
        <f t="shared" si="283"/>
        <v>0</v>
      </c>
      <c r="AO1421" s="31">
        <f t="shared" si="283"/>
        <v>0</v>
      </c>
      <c r="AP1421" s="31">
        <f t="shared" si="283"/>
        <v>0</v>
      </c>
      <c r="AQ1421" s="31">
        <f t="shared" si="283"/>
        <v>0</v>
      </c>
      <c r="AR1421" s="31">
        <f t="shared" si="283"/>
        <v>0</v>
      </c>
      <c r="AS1421" s="31">
        <f t="shared" si="283"/>
        <v>0</v>
      </c>
      <c r="AT1421" s="31">
        <f t="shared" si="283"/>
        <v>0</v>
      </c>
      <c r="AU1421" s="31">
        <f t="shared" si="283"/>
        <v>0</v>
      </c>
      <c r="AV1421" s="31">
        <f t="shared" si="283"/>
        <v>0</v>
      </c>
      <c r="AW1421" s="31">
        <f t="shared" si="283"/>
        <v>0</v>
      </c>
      <c r="AX1421" s="31"/>
    </row>
    <row r="1422" spans="1:50" ht="61.5" hidden="1" customHeight="1" x14ac:dyDescent="0.25">
      <c r="A1422" s="30">
        <v>1417</v>
      </c>
      <c r="B1422" s="73" t="s">
        <v>1222</v>
      </c>
      <c r="C1422" s="52" t="s">
        <v>3350</v>
      </c>
      <c r="D1422" s="31"/>
      <c r="E1422" s="98" t="s">
        <v>4753</v>
      </c>
      <c r="F1422" s="52" t="s">
        <v>3434</v>
      </c>
      <c r="G1422" s="52" t="s">
        <v>4152</v>
      </c>
      <c r="H1422" s="52" t="s">
        <v>15</v>
      </c>
      <c r="I1422" s="52" t="s">
        <v>160</v>
      </c>
      <c r="J1422" s="52" t="s">
        <v>3355</v>
      </c>
      <c r="K1422" s="52" t="s">
        <v>30</v>
      </c>
      <c r="L1422" s="52" t="s">
        <v>39</v>
      </c>
      <c r="M1422" s="52" t="s">
        <v>218</v>
      </c>
      <c r="N1422" s="52" t="s">
        <v>3384</v>
      </c>
      <c r="O1422" s="52" t="s">
        <v>219</v>
      </c>
      <c r="P1422" s="32"/>
      <c r="Q1422" s="52" t="s">
        <v>3355</v>
      </c>
      <c r="R1422" s="33">
        <f t="shared" si="284"/>
        <v>1</v>
      </c>
      <c r="S1422" s="53" t="str">
        <f t="shared" si="281"/>
        <v>МОЗ</v>
      </c>
      <c r="T1422" s="53"/>
      <c r="U1422" s="31"/>
      <c r="V1422" s="31"/>
      <c r="W1422" s="31"/>
      <c r="X1422" s="57" t="s">
        <v>4367</v>
      </c>
      <c r="Y1422" s="31"/>
      <c r="Z1422" s="31"/>
      <c r="AA1422" s="31"/>
      <c r="AB1422" s="31"/>
      <c r="AC1422" s="31"/>
      <c r="AD1422" s="34"/>
      <c r="AE1422" s="59">
        <f t="shared" si="286"/>
        <v>0</v>
      </c>
      <c r="AF1422" s="62" t="e">
        <f t="shared" si="285"/>
        <v>#VALUE!</v>
      </c>
      <c r="AG1422" s="31"/>
      <c r="AH1422" s="31">
        <f t="shared" si="283"/>
        <v>0</v>
      </c>
      <c r="AI1422" s="31">
        <f t="shared" si="283"/>
        <v>0</v>
      </c>
      <c r="AJ1422" s="31">
        <f t="shared" si="283"/>
        <v>0</v>
      </c>
      <c r="AK1422" s="31">
        <f t="shared" si="283"/>
        <v>0</v>
      </c>
      <c r="AL1422" s="31">
        <f t="shared" si="283"/>
        <v>0</v>
      </c>
      <c r="AM1422" s="31">
        <f t="shared" si="283"/>
        <v>0</v>
      </c>
      <c r="AN1422" s="31">
        <f t="shared" si="283"/>
        <v>0</v>
      </c>
      <c r="AO1422" s="31">
        <f t="shared" si="283"/>
        <v>0</v>
      </c>
      <c r="AP1422" s="31">
        <f t="shared" si="283"/>
        <v>0</v>
      </c>
      <c r="AQ1422" s="31">
        <f t="shared" si="283"/>
        <v>0</v>
      </c>
      <c r="AR1422" s="31">
        <f t="shared" si="283"/>
        <v>0</v>
      </c>
      <c r="AS1422" s="31">
        <f t="shared" si="283"/>
        <v>0</v>
      </c>
      <c r="AT1422" s="31">
        <f t="shared" si="283"/>
        <v>0</v>
      </c>
      <c r="AU1422" s="31">
        <f t="shared" si="283"/>
        <v>0</v>
      </c>
      <c r="AV1422" s="31">
        <f t="shared" si="283"/>
        <v>0</v>
      </c>
      <c r="AW1422" s="31">
        <f t="shared" si="283"/>
        <v>0</v>
      </c>
      <c r="AX1422" s="31"/>
    </row>
    <row r="1423" spans="1:50" ht="61.5" hidden="1" customHeight="1" x14ac:dyDescent="0.25">
      <c r="A1423" s="30">
        <v>1418</v>
      </c>
      <c r="B1423" s="73" t="s">
        <v>1222</v>
      </c>
      <c r="C1423" s="52" t="s">
        <v>3350</v>
      </c>
      <c r="D1423" s="31"/>
      <c r="E1423" s="98" t="s">
        <v>4753</v>
      </c>
      <c r="F1423" s="52" t="s">
        <v>3434</v>
      </c>
      <c r="G1423" s="52" t="s">
        <v>4153</v>
      </c>
      <c r="H1423" s="52" t="s">
        <v>193</v>
      </c>
      <c r="I1423" s="52" t="s">
        <v>98</v>
      </c>
      <c r="J1423" s="52" t="s">
        <v>3355</v>
      </c>
      <c r="K1423" s="52" t="s">
        <v>30</v>
      </c>
      <c r="L1423" s="52" t="s">
        <v>39</v>
      </c>
      <c r="M1423" s="52" t="s">
        <v>58</v>
      </c>
      <c r="N1423" s="52" t="s">
        <v>3363</v>
      </c>
      <c r="O1423" s="52" t="s">
        <v>219</v>
      </c>
      <c r="P1423" s="32"/>
      <c r="Q1423" s="52" t="s">
        <v>3355</v>
      </c>
      <c r="R1423" s="33">
        <f t="shared" si="284"/>
        <v>1</v>
      </c>
      <c r="S1423" s="53" t="str">
        <f t="shared" si="281"/>
        <v>МОЗ</v>
      </c>
      <c r="T1423" s="53"/>
      <c r="U1423" s="31"/>
      <c r="V1423" s="31"/>
      <c r="W1423" s="31"/>
      <c r="X1423" s="57" t="s">
        <v>4367</v>
      </c>
      <c r="Y1423" s="31"/>
      <c r="Z1423" s="31"/>
      <c r="AA1423" s="31"/>
      <c r="AB1423" s="31"/>
      <c r="AC1423" s="31"/>
      <c r="AD1423" s="34"/>
      <c r="AE1423" s="59">
        <f t="shared" si="286"/>
        <v>0</v>
      </c>
      <c r="AF1423" s="62" t="e">
        <f t="shared" si="285"/>
        <v>#VALUE!</v>
      </c>
      <c r="AG1423" s="31"/>
      <c r="AH1423" s="31">
        <f t="shared" si="283"/>
        <v>0</v>
      </c>
      <c r="AI1423" s="31">
        <f t="shared" si="283"/>
        <v>0</v>
      </c>
      <c r="AJ1423" s="31">
        <f t="shared" si="283"/>
        <v>0</v>
      </c>
      <c r="AK1423" s="31">
        <f t="shared" si="283"/>
        <v>0</v>
      </c>
      <c r="AL1423" s="31">
        <f t="shared" si="283"/>
        <v>0</v>
      </c>
      <c r="AM1423" s="31">
        <f t="shared" si="283"/>
        <v>0</v>
      </c>
      <c r="AN1423" s="31">
        <f t="shared" si="283"/>
        <v>0</v>
      </c>
      <c r="AO1423" s="31">
        <f t="shared" si="283"/>
        <v>0</v>
      </c>
      <c r="AP1423" s="31">
        <f t="shared" si="283"/>
        <v>0</v>
      </c>
      <c r="AQ1423" s="31">
        <f t="shared" si="283"/>
        <v>0</v>
      </c>
      <c r="AR1423" s="31">
        <f t="shared" si="283"/>
        <v>0</v>
      </c>
      <c r="AS1423" s="31">
        <f t="shared" si="283"/>
        <v>0</v>
      </c>
      <c r="AT1423" s="31">
        <f t="shared" si="283"/>
        <v>0</v>
      </c>
      <c r="AU1423" s="31">
        <f t="shared" si="283"/>
        <v>0</v>
      </c>
      <c r="AV1423" s="31">
        <f t="shared" si="283"/>
        <v>0</v>
      </c>
      <c r="AW1423" s="31">
        <f t="shared" si="283"/>
        <v>0</v>
      </c>
      <c r="AX1423" s="31"/>
    </row>
    <row r="1424" spans="1:50" ht="61.5" hidden="1" customHeight="1" x14ac:dyDescent="0.25">
      <c r="A1424" s="30">
        <v>1419</v>
      </c>
      <c r="B1424" s="73" t="s">
        <v>1222</v>
      </c>
      <c r="C1424" s="52" t="s">
        <v>3350</v>
      </c>
      <c r="D1424" s="31"/>
      <c r="E1424" s="98" t="s">
        <v>4753</v>
      </c>
      <c r="F1424" s="52" t="s">
        <v>3434</v>
      </c>
      <c r="G1424" s="52" t="s">
        <v>4154</v>
      </c>
      <c r="H1424" s="52" t="s">
        <v>112</v>
      </c>
      <c r="I1424" s="52" t="s">
        <v>94</v>
      </c>
      <c r="J1424" s="52" t="s">
        <v>3440</v>
      </c>
      <c r="K1424" s="52" t="s">
        <v>30</v>
      </c>
      <c r="L1424" s="52" t="s">
        <v>39</v>
      </c>
      <c r="M1424" s="52" t="s">
        <v>226</v>
      </c>
      <c r="N1424" s="52" t="s">
        <v>227</v>
      </c>
      <c r="O1424" s="52" t="s">
        <v>219</v>
      </c>
      <c r="P1424" s="32"/>
      <c r="Q1424" s="52" t="s">
        <v>3440</v>
      </c>
      <c r="R1424" s="33">
        <f t="shared" si="284"/>
        <v>2</v>
      </c>
      <c r="S1424" s="53" t="str">
        <f t="shared" si="281"/>
        <v>МОЗ</v>
      </c>
      <c r="T1424" s="53"/>
      <c r="U1424" s="31"/>
      <c r="V1424" s="31"/>
      <c r="W1424" s="31"/>
      <c r="X1424" s="57" t="s">
        <v>4367</v>
      </c>
      <c r="Y1424" s="31"/>
      <c r="Z1424" s="31"/>
      <c r="AA1424" s="31"/>
      <c r="AB1424" s="31"/>
      <c r="AC1424" s="31"/>
      <c r="AD1424" s="34"/>
      <c r="AE1424" s="59">
        <f t="shared" si="286"/>
        <v>0</v>
      </c>
      <c r="AF1424" s="62" t="e">
        <f t="shared" si="285"/>
        <v>#VALUE!</v>
      </c>
      <c r="AG1424" s="31"/>
      <c r="AH1424" s="31">
        <f t="shared" si="283"/>
        <v>0</v>
      </c>
      <c r="AI1424" s="31">
        <f t="shared" si="283"/>
        <v>0</v>
      </c>
      <c r="AJ1424" s="31">
        <f t="shared" si="283"/>
        <v>0</v>
      </c>
      <c r="AK1424" s="31">
        <f t="shared" si="283"/>
        <v>0</v>
      </c>
      <c r="AL1424" s="31">
        <f t="shared" si="283"/>
        <v>0</v>
      </c>
      <c r="AM1424" s="31">
        <f t="shared" si="283"/>
        <v>0</v>
      </c>
      <c r="AN1424" s="31">
        <f t="shared" si="283"/>
        <v>0</v>
      </c>
      <c r="AO1424" s="31">
        <f t="shared" si="283"/>
        <v>0</v>
      </c>
      <c r="AP1424" s="31">
        <f t="shared" si="283"/>
        <v>0</v>
      </c>
      <c r="AQ1424" s="31">
        <f t="shared" si="283"/>
        <v>0</v>
      </c>
      <c r="AR1424" s="31">
        <f t="shared" si="283"/>
        <v>0</v>
      </c>
      <c r="AS1424" s="31">
        <f t="shared" si="283"/>
        <v>0</v>
      </c>
      <c r="AT1424" s="31">
        <f t="shared" si="283"/>
        <v>0</v>
      </c>
      <c r="AU1424" s="31">
        <f t="shared" si="283"/>
        <v>0</v>
      </c>
      <c r="AV1424" s="31">
        <f t="shared" si="283"/>
        <v>0</v>
      </c>
      <c r="AW1424" s="31">
        <f t="shared" si="283"/>
        <v>0</v>
      </c>
      <c r="AX1424" s="31"/>
    </row>
    <row r="1425" spans="1:50" ht="61.5" hidden="1" customHeight="1" x14ac:dyDescent="0.25">
      <c r="A1425" s="30">
        <v>1420</v>
      </c>
      <c r="B1425" s="73" t="s">
        <v>1222</v>
      </c>
      <c r="C1425" s="52" t="s">
        <v>3350</v>
      </c>
      <c r="D1425" s="31"/>
      <c r="E1425" s="98" t="s">
        <v>4753</v>
      </c>
      <c r="F1425" s="52" t="s">
        <v>3434</v>
      </c>
      <c r="G1425" s="52" t="s">
        <v>4155</v>
      </c>
      <c r="H1425" s="52" t="s">
        <v>94</v>
      </c>
      <c r="I1425" s="52" t="s">
        <v>49</v>
      </c>
      <c r="J1425" s="52" t="s">
        <v>3355</v>
      </c>
      <c r="K1425" s="52" t="s">
        <v>30</v>
      </c>
      <c r="L1425" s="52" t="s">
        <v>39</v>
      </c>
      <c r="M1425" s="52" t="s">
        <v>3441</v>
      </c>
      <c r="N1425" s="52" t="s">
        <v>3357</v>
      </c>
      <c r="O1425" s="52" t="s">
        <v>1745</v>
      </c>
      <c r="P1425" s="32"/>
      <c r="Q1425" s="52" t="s">
        <v>3355</v>
      </c>
      <c r="R1425" s="33">
        <f t="shared" si="284"/>
        <v>1</v>
      </c>
      <c r="S1425" s="53" t="str">
        <f t="shared" si="281"/>
        <v>МОЗ</v>
      </c>
      <c r="T1425" s="53"/>
      <c r="U1425" s="31"/>
      <c r="V1425" s="31"/>
      <c r="W1425" s="31"/>
      <c r="X1425" s="57" t="s">
        <v>4367</v>
      </c>
      <c r="Y1425" s="31"/>
      <c r="Z1425" s="31"/>
      <c r="AA1425" s="31"/>
      <c r="AB1425" s="31"/>
      <c r="AC1425" s="31"/>
      <c r="AD1425" s="34"/>
      <c r="AE1425" s="59">
        <f t="shared" si="286"/>
        <v>0</v>
      </c>
      <c r="AF1425" s="62" t="e">
        <f t="shared" si="285"/>
        <v>#VALUE!</v>
      </c>
      <c r="AG1425" s="31"/>
      <c r="AH1425" s="31">
        <f t="shared" si="283"/>
        <v>0</v>
      </c>
      <c r="AI1425" s="31">
        <f t="shared" si="283"/>
        <v>0</v>
      </c>
      <c r="AJ1425" s="31">
        <f t="shared" si="283"/>
        <v>0</v>
      </c>
      <c r="AK1425" s="31">
        <f t="shared" si="283"/>
        <v>0</v>
      </c>
      <c r="AL1425" s="31">
        <f t="shared" si="283"/>
        <v>0</v>
      </c>
      <c r="AM1425" s="31">
        <f t="shared" si="283"/>
        <v>0</v>
      </c>
      <c r="AN1425" s="31">
        <f t="shared" si="283"/>
        <v>0</v>
      </c>
      <c r="AO1425" s="31">
        <f t="shared" si="283"/>
        <v>0</v>
      </c>
      <c r="AP1425" s="31">
        <f t="shared" si="283"/>
        <v>0</v>
      </c>
      <c r="AQ1425" s="31">
        <f t="shared" si="283"/>
        <v>0</v>
      </c>
      <c r="AR1425" s="31">
        <f t="shared" si="283"/>
        <v>0</v>
      </c>
      <c r="AS1425" s="31">
        <f t="shared" si="283"/>
        <v>0</v>
      </c>
      <c r="AT1425" s="31">
        <f t="shared" si="283"/>
        <v>0</v>
      </c>
      <c r="AU1425" s="31">
        <f t="shared" si="283"/>
        <v>0</v>
      </c>
      <c r="AV1425" s="31">
        <f t="shared" si="283"/>
        <v>0</v>
      </c>
      <c r="AW1425" s="31">
        <f t="shared" si="283"/>
        <v>0</v>
      </c>
      <c r="AX1425" s="31"/>
    </row>
    <row r="1426" spans="1:50" ht="61.5" customHeight="1" x14ac:dyDescent="0.25">
      <c r="A1426" s="30">
        <v>1421</v>
      </c>
      <c r="B1426" s="73" t="s">
        <v>1222</v>
      </c>
      <c r="C1426" s="52" t="s">
        <v>3350</v>
      </c>
      <c r="D1426" s="31"/>
      <c r="E1426" s="98" t="s">
        <v>4754</v>
      </c>
      <c r="F1426" s="52" t="s">
        <v>3442</v>
      </c>
      <c r="G1426" s="52" t="s">
        <v>3443</v>
      </c>
      <c r="H1426" s="52" t="s">
        <v>15</v>
      </c>
      <c r="I1426" s="52" t="s">
        <v>156</v>
      </c>
      <c r="J1426" s="52" t="s">
        <v>3444</v>
      </c>
      <c r="K1426" s="52" t="s">
        <v>30</v>
      </c>
      <c r="L1426" s="52" t="s">
        <v>39</v>
      </c>
      <c r="M1426" s="52" t="s">
        <v>464</v>
      </c>
      <c r="N1426" s="52" t="s">
        <v>3444</v>
      </c>
      <c r="O1426" s="52" t="s">
        <v>466</v>
      </c>
      <c r="P1426" s="32"/>
      <c r="Q1426" s="52" t="s">
        <v>4269</v>
      </c>
      <c r="R1426" s="33">
        <f t="shared" si="284"/>
        <v>2</v>
      </c>
      <c r="S1426" s="53" t="str">
        <f t="shared" si="281"/>
        <v>МОЗ</v>
      </c>
      <c r="T1426" s="54"/>
      <c r="U1426" s="55" t="s">
        <v>4272</v>
      </c>
      <c r="V1426" s="64"/>
      <c r="W1426" s="34"/>
      <c r="X1426" s="57" t="s">
        <v>4367</v>
      </c>
      <c r="Y1426" s="61"/>
      <c r="Z1426" s="61"/>
      <c r="AA1426" s="55" t="s">
        <v>4272</v>
      </c>
      <c r="AB1426" s="55"/>
      <c r="AC1426" s="65" t="s">
        <v>4446</v>
      </c>
      <c r="AD1426" s="58" t="s">
        <v>4279</v>
      </c>
      <c r="AE1426" s="59">
        <f t="shared" si="286"/>
        <v>1</v>
      </c>
      <c r="AF1426" s="60" t="str">
        <f t="shared" si="285"/>
        <v>Деркач</v>
      </c>
      <c r="AG1426" s="34"/>
      <c r="AH1426" s="16" t="str">
        <f>IF(ISNUMBER(FIND(AH$5,$AD1426)),AH$5,"")</f>
        <v>Деркач</v>
      </c>
      <c r="AI1426" s="16" t="str">
        <f t="shared" ref="AI1426:AW1426" si="287">IF(ISNUMBER(FIND(AI$5,$AD1426)),AI$5,"")</f>
        <v/>
      </c>
      <c r="AJ1426" s="16" t="str">
        <f t="shared" si="287"/>
        <v/>
      </c>
      <c r="AK1426" s="16" t="str">
        <f t="shared" si="287"/>
        <v/>
      </c>
      <c r="AL1426" s="16" t="str">
        <f t="shared" si="287"/>
        <v/>
      </c>
      <c r="AM1426" s="16" t="str">
        <f t="shared" si="287"/>
        <v/>
      </c>
      <c r="AN1426" s="16" t="str">
        <f>IF(ISNUMBER(FIND(AN$5,$AD1426)),AN$5,"")</f>
        <v/>
      </c>
      <c r="AO1426" s="16" t="str">
        <f>IF(ISNUMBER(FIND(AO$5,$AD1426)),AO$5,"")</f>
        <v/>
      </c>
      <c r="AP1426" s="16" t="str">
        <f t="shared" si="287"/>
        <v/>
      </c>
      <c r="AQ1426" s="16" t="str">
        <f>IF(ISNUMBER(FIND(AQ$5,$AD1426)),AQ$5,"")</f>
        <v/>
      </c>
      <c r="AR1426" s="16" t="str">
        <f>IF(ISNUMBER(FIND(AR$5,$AD1426)),AR$5,"")</f>
        <v/>
      </c>
      <c r="AS1426" s="16" t="str">
        <f t="shared" si="287"/>
        <v/>
      </c>
      <c r="AT1426" s="16" t="str">
        <f>IF(ISNUMBER(FIND(AT$5,$AD1426)),AT$5,"")</f>
        <v/>
      </c>
      <c r="AU1426" s="16" t="str">
        <f>IF(ISNUMBER(FIND(AU$5,$AD1426)),AU$5,"")</f>
        <v/>
      </c>
      <c r="AV1426" s="16" t="str">
        <f>IF(ISNUMBER(FIND(AV$5,$AD1426)),AV$5,"")</f>
        <v/>
      </c>
      <c r="AW1426" s="16" t="str">
        <f t="shared" si="287"/>
        <v/>
      </c>
      <c r="AX1426" s="31"/>
    </row>
    <row r="1427" spans="1:50" ht="61.5" hidden="1" customHeight="1" x14ac:dyDescent="0.25">
      <c r="A1427" s="30">
        <v>1422</v>
      </c>
      <c r="B1427" s="73" t="s">
        <v>1222</v>
      </c>
      <c r="C1427" s="52" t="s">
        <v>3350</v>
      </c>
      <c r="D1427" s="31"/>
      <c r="E1427" s="98" t="s">
        <v>4754</v>
      </c>
      <c r="F1427" s="52" t="s">
        <v>3442</v>
      </c>
      <c r="G1427" s="52" t="s">
        <v>3445</v>
      </c>
      <c r="H1427" s="52" t="s">
        <v>156</v>
      </c>
      <c r="I1427" s="52" t="s">
        <v>160</v>
      </c>
      <c r="J1427" s="52" t="s">
        <v>3355</v>
      </c>
      <c r="K1427" s="52" t="s">
        <v>30</v>
      </c>
      <c r="L1427" s="52" t="s">
        <v>39</v>
      </c>
      <c r="M1427" s="52" t="s">
        <v>3446</v>
      </c>
      <c r="N1427" s="52" t="s">
        <v>3363</v>
      </c>
      <c r="O1427" s="52" t="s">
        <v>3447</v>
      </c>
      <c r="P1427" s="32"/>
      <c r="Q1427" s="52" t="s">
        <v>3355</v>
      </c>
      <c r="R1427" s="33">
        <f t="shared" si="284"/>
        <v>1</v>
      </c>
      <c r="S1427" s="53" t="str">
        <f t="shared" si="281"/>
        <v>МОЗ</v>
      </c>
      <c r="T1427" s="53"/>
      <c r="U1427" s="31"/>
      <c r="V1427" s="31"/>
      <c r="W1427" s="31"/>
      <c r="X1427" s="57" t="s">
        <v>4367</v>
      </c>
      <c r="Y1427" s="31"/>
      <c r="Z1427" s="31"/>
      <c r="AA1427" s="31"/>
      <c r="AB1427" s="31"/>
      <c r="AC1427" s="31"/>
      <c r="AD1427" s="34"/>
      <c r="AE1427" s="59">
        <f t="shared" si="286"/>
        <v>0</v>
      </c>
      <c r="AF1427" s="62" t="e">
        <f t="shared" si="285"/>
        <v>#VALUE!</v>
      </c>
      <c r="AG1427" s="31"/>
      <c r="AH1427" s="31">
        <f t="shared" si="283"/>
        <v>0</v>
      </c>
      <c r="AI1427" s="31">
        <f t="shared" si="283"/>
        <v>0</v>
      </c>
      <c r="AJ1427" s="31">
        <f t="shared" si="283"/>
        <v>0</v>
      </c>
      <c r="AK1427" s="31">
        <f t="shared" si="283"/>
        <v>0</v>
      </c>
      <c r="AL1427" s="31">
        <f t="shared" si="283"/>
        <v>0</v>
      </c>
      <c r="AM1427" s="31">
        <f t="shared" si="283"/>
        <v>0</v>
      </c>
      <c r="AN1427" s="31">
        <f t="shared" si="283"/>
        <v>0</v>
      </c>
      <c r="AO1427" s="31">
        <f t="shared" si="283"/>
        <v>0</v>
      </c>
      <c r="AP1427" s="31">
        <f t="shared" si="283"/>
        <v>0</v>
      </c>
      <c r="AQ1427" s="31">
        <f t="shared" si="283"/>
        <v>0</v>
      </c>
      <c r="AR1427" s="31">
        <f t="shared" si="283"/>
        <v>0</v>
      </c>
      <c r="AS1427" s="31">
        <f t="shared" si="283"/>
        <v>0</v>
      </c>
      <c r="AT1427" s="31">
        <f t="shared" si="283"/>
        <v>0</v>
      </c>
      <c r="AU1427" s="31">
        <f t="shared" si="283"/>
        <v>0</v>
      </c>
      <c r="AV1427" s="31">
        <f t="shared" si="283"/>
        <v>0</v>
      </c>
      <c r="AW1427" s="31">
        <f t="shared" ref="AW1427" si="288">IF(ISNUMBER(FIND($AD1427,AW$5)),$AD1427,"")</f>
        <v>0</v>
      </c>
      <c r="AX1427" s="31"/>
    </row>
    <row r="1428" spans="1:50" ht="61.5" hidden="1" customHeight="1" x14ac:dyDescent="0.25">
      <c r="A1428" s="30">
        <v>1423</v>
      </c>
      <c r="B1428" s="73" t="s">
        <v>1222</v>
      </c>
      <c r="C1428" s="52" t="s">
        <v>3350</v>
      </c>
      <c r="D1428" s="31"/>
      <c r="E1428" s="98" t="s">
        <v>4754</v>
      </c>
      <c r="F1428" s="52" t="s">
        <v>3442</v>
      </c>
      <c r="G1428" s="52" t="s">
        <v>3448</v>
      </c>
      <c r="H1428" s="52" t="s">
        <v>160</v>
      </c>
      <c r="I1428" s="52" t="s">
        <v>112</v>
      </c>
      <c r="J1428" s="52" t="s">
        <v>3355</v>
      </c>
      <c r="K1428" s="52" t="s">
        <v>30</v>
      </c>
      <c r="L1428" s="52" t="s">
        <v>39</v>
      </c>
      <c r="M1428" s="52" t="s">
        <v>54</v>
      </c>
      <c r="N1428" s="52" t="s">
        <v>3384</v>
      </c>
      <c r="O1428" s="52" t="s">
        <v>55</v>
      </c>
      <c r="P1428" s="32"/>
      <c r="Q1428" s="52" t="s">
        <v>3355</v>
      </c>
      <c r="R1428" s="33">
        <f t="shared" si="284"/>
        <v>1</v>
      </c>
      <c r="S1428" s="53" t="str">
        <f t="shared" si="281"/>
        <v>МОЗ</v>
      </c>
      <c r="T1428" s="53"/>
      <c r="U1428" s="31"/>
      <c r="V1428" s="31"/>
      <c r="W1428" s="31"/>
      <c r="X1428" s="57" t="s">
        <v>4367</v>
      </c>
      <c r="Y1428" s="31"/>
      <c r="Z1428" s="31"/>
      <c r="AA1428" s="31"/>
      <c r="AB1428" s="31"/>
      <c r="AC1428" s="31"/>
      <c r="AD1428" s="34"/>
      <c r="AE1428" s="59">
        <f t="shared" si="286"/>
        <v>0</v>
      </c>
      <c r="AF1428" s="62" t="e">
        <f t="shared" si="285"/>
        <v>#VALUE!</v>
      </c>
      <c r="AG1428" s="31"/>
      <c r="AH1428" s="31">
        <f t="shared" ref="AH1428:AW1443" si="289">IF(ISNUMBER(FIND($AD1428,AH$5)),$AD1428,"")</f>
        <v>0</v>
      </c>
      <c r="AI1428" s="31">
        <f t="shared" si="289"/>
        <v>0</v>
      </c>
      <c r="AJ1428" s="31">
        <f t="shared" si="289"/>
        <v>0</v>
      </c>
      <c r="AK1428" s="31">
        <f t="shared" si="289"/>
        <v>0</v>
      </c>
      <c r="AL1428" s="31">
        <f t="shared" si="289"/>
        <v>0</v>
      </c>
      <c r="AM1428" s="31">
        <f t="shared" si="289"/>
        <v>0</v>
      </c>
      <c r="AN1428" s="31">
        <f t="shared" si="289"/>
        <v>0</v>
      </c>
      <c r="AO1428" s="31">
        <f t="shared" si="289"/>
        <v>0</v>
      </c>
      <c r="AP1428" s="31">
        <f t="shared" si="289"/>
        <v>0</v>
      </c>
      <c r="AQ1428" s="31">
        <f t="shared" si="289"/>
        <v>0</v>
      </c>
      <c r="AR1428" s="31">
        <f t="shared" si="289"/>
        <v>0</v>
      </c>
      <c r="AS1428" s="31">
        <f t="shared" si="289"/>
        <v>0</v>
      </c>
      <c r="AT1428" s="31">
        <f t="shared" si="289"/>
        <v>0</v>
      </c>
      <c r="AU1428" s="31">
        <f t="shared" si="289"/>
        <v>0</v>
      </c>
      <c r="AV1428" s="31">
        <f t="shared" si="289"/>
        <v>0</v>
      </c>
      <c r="AW1428" s="31">
        <f t="shared" si="289"/>
        <v>0</v>
      </c>
      <c r="AX1428" s="31"/>
    </row>
    <row r="1429" spans="1:50" ht="61.5" hidden="1" customHeight="1" x14ac:dyDescent="0.25">
      <c r="A1429" s="30">
        <v>1424</v>
      </c>
      <c r="B1429" s="73" t="s">
        <v>1222</v>
      </c>
      <c r="C1429" s="52" t="s">
        <v>3350</v>
      </c>
      <c r="D1429" s="31"/>
      <c r="E1429" s="98" t="s">
        <v>4754</v>
      </c>
      <c r="F1429" s="52" t="s">
        <v>3442</v>
      </c>
      <c r="G1429" s="52" t="s">
        <v>3449</v>
      </c>
      <c r="H1429" s="52" t="s">
        <v>112</v>
      </c>
      <c r="I1429" s="52" t="s">
        <v>258</v>
      </c>
      <c r="J1429" s="52" t="s">
        <v>3355</v>
      </c>
      <c r="K1429" s="52" t="s">
        <v>30</v>
      </c>
      <c r="L1429" s="52" t="s">
        <v>39</v>
      </c>
      <c r="M1429" s="52" t="s">
        <v>1577</v>
      </c>
      <c r="N1429" s="52" t="s">
        <v>3363</v>
      </c>
      <c r="O1429" s="52" t="s">
        <v>55</v>
      </c>
      <c r="P1429" s="32"/>
      <c r="Q1429" s="52" t="s">
        <v>3355</v>
      </c>
      <c r="R1429" s="33">
        <f t="shared" si="284"/>
        <v>1</v>
      </c>
      <c r="S1429" s="53" t="str">
        <f t="shared" si="281"/>
        <v>МОЗ</v>
      </c>
      <c r="T1429" s="53"/>
      <c r="U1429" s="31"/>
      <c r="V1429" s="31"/>
      <c r="W1429" s="31"/>
      <c r="X1429" s="57" t="s">
        <v>4367</v>
      </c>
      <c r="Y1429" s="31"/>
      <c r="Z1429" s="31"/>
      <c r="AA1429" s="31"/>
      <c r="AB1429" s="31"/>
      <c r="AC1429" s="31"/>
      <c r="AD1429" s="34"/>
      <c r="AE1429" s="59">
        <f t="shared" si="286"/>
        <v>0</v>
      </c>
      <c r="AF1429" s="62" t="e">
        <f t="shared" si="285"/>
        <v>#VALUE!</v>
      </c>
      <c r="AG1429" s="31"/>
      <c r="AH1429" s="31">
        <f t="shared" si="289"/>
        <v>0</v>
      </c>
      <c r="AI1429" s="31">
        <f t="shared" si="289"/>
        <v>0</v>
      </c>
      <c r="AJ1429" s="31">
        <f t="shared" si="289"/>
        <v>0</v>
      </c>
      <c r="AK1429" s="31">
        <f t="shared" si="289"/>
        <v>0</v>
      </c>
      <c r="AL1429" s="31">
        <f t="shared" si="289"/>
        <v>0</v>
      </c>
      <c r="AM1429" s="31">
        <f t="shared" si="289"/>
        <v>0</v>
      </c>
      <c r="AN1429" s="31">
        <f t="shared" si="289"/>
        <v>0</v>
      </c>
      <c r="AO1429" s="31">
        <f t="shared" si="289"/>
        <v>0</v>
      </c>
      <c r="AP1429" s="31">
        <f t="shared" si="289"/>
        <v>0</v>
      </c>
      <c r="AQ1429" s="31">
        <f t="shared" si="289"/>
        <v>0</v>
      </c>
      <c r="AR1429" s="31">
        <f t="shared" si="289"/>
        <v>0</v>
      </c>
      <c r="AS1429" s="31">
        <f t="shared" si="289"/>
        <v>0</v>
      </c>
      <c r="AT1429" s="31">
        <f t="shared" si="289"/>
        <v>0</v>
      </c>
      <c r="AU1429" s="31">
        <f t="shared" si="289"/>
        <v>0</v>
      </c>
      <c r="AV1429" s="31">
        <f t="shared" si="289"/>
        <v>0</v>
      </c>
      <c r="AW1429" s="31">
        <f t="shared" si="289"/>
        <v>0</v>
      </c>
      <c r="AX1429" s="31"/>
    </row>
    <row r="1430" spans="1:50" ht="61.5" hidden="1" customHeight="1" x14ac:dyDescent="0.25">
      <c r="A1430" s="30">
        <v>1425</v>
      </c>
      <c r="B1430" s="73" t="s">
        <v>1222</v>
      </c>
      <c r="C1430" s="52" t="s">
        <v>3350</v>
      </c>
      <c r="D1430" s="31"/>
      <c r="E1430" s="98" t="s">
        <v>4754</v>
      </c>
      <c r="F1430" s="52" t="s">
        <v>3442</v>
      </c>
      <c r="G1430" s="52" t="s">
        <v>3450</v>
      </c>
      <c r="H1430" s="52" t="s">
        <v>258</v>
      </c>
      <c r="I1430" s="52" t="s">
        <v>49</v>
      </c>
      <c r="J1430" s="52" t="s">
        <v>3424</v>
      </c>
      <c r="K1430" s="52" t="s">
        <v>30</v>
      </c>
      <c r="L1430" s="52" t="s">
        <v>39</v>
      </c>
      <c r="M1430" s="52" t="s">
        <v>64</v>
      </c>
      <c r="N1430" s="52" t="s">
        <v>65</v>
      </c>
      <c r="O1430" s="52" t="s">
        <v>55</v>
      </c>
      <c r="P1430" s="32"/>
      <c r="Q1430" s="52" t="s">
        <v>3424</v>
      </c>
      <c r="R1430" s="33">
        <f t="shared" si="284"/>
        <v>3</v>
      </c>
      <c r="S1430" s="53" t="str">
        <f t="shared" si="281"/>
        <v>МОЗ,</v>
      </c>
      <c r="T1430" s="53"/>
      <c r="U1430" s="31"/>
      <c r="V1430" s="31"/>
      <c r="W1430" s="31"/>
      <c r="X1430" s="57" t="s">
        <v>4367</v>
      </c>
      <c r="Y1430" s="31"/>
      <c r="Z1430" s="31"/>
      <c r="AA1430" s="31"/>
      <c r="AB1430" s="31"/>
      <c r="AC1430" s="31"/>
      <c r="AD1430" s="34"/>
      <c r="AE1430" s="59">
        <f t="shared" si="286"/>
        <v>0</v>
      </c>
      <c r="AF1430" s="62" t="e">
        <f t="shared" si="285"/>
        <v>#VALUE!</v>
      </c>
      <c r="AG1430" s="31"/>
      <c r="AH1430" s="31">
        <f t="shared" si="289"/>
        <v>0</v>
      </c>
      <c r="AI1430" s="31">
        <f t="shared" si="289"/>
        <v>0</v>
      </c>
      <c r="AJ1430" s="31">
        <f t="shared" si="289"/>
        <v>0</v>
      </c>
      <c r="AK1430" s="31">
        <f t="shared" si="289"/>
        <v>0</v>
      </c>
      <c r="AL1430" s="31">
        <f t="shared" si="289"/>
        <v>0</v>
      </c>
      <c r="AM1430" s="31">
        <f t="shared" si="289"/>
        <v>0</v>
      </c>
      <c r="AN1430" s="31">
        <f t="shared" si="289"/>
        <v>0</v>
      </c>
      <c r="AO1430" s="31">
        <f t="shared" si="289"/>
        <v>0</v>
      </c>
      <c r="AP1430" s="31">
        <f t="shared" si="289"/>
        <v>0</v>
      </c>
      <c r="AQ1430" s="31">
        <f t="shared" si="289"/>
        <v>0</v>
      </c>
      <c r="AR1430" s="31">
        <f t="shared" si="289"/>
        <v>0</v>
      </c>
      <c r="AS1430" s="31">
        <f t="shared" si="289"/>
        <v>0</v>
      </c>
      <c r="AT1430" s="31">
        <f t="shared" si="289"/>
        <v>0</v>
      </c>
      <c r="AU1430" s="31">
        <f t="shared" si="289"/>
        <v>0</v>
      </c>
      <c r="AV1430" s="31">
        <f t="shared" si="289"/>
        <v>0</v>
      </c>
      <c r="AW1430" s="31">
        <f t="shared" si="289"/>
        <v>0</v>
      </c>
      <c r="AX1430" s="31"/>
    </row>
    <row r="1431" spans="1:50" ht="61.5" hidden="1" customHeight="1" x14ac:dyDescent="0.25">
      <c r="A1431" s="30">
        <v>1426</v>
      </c>
      <c r="B1431" s="73" t="s">
        <v>1222</v>
      </c>
      <c r="C1431" s="52" t="s">
        <v>3350</v>
      </c>
      <c r="D1431" s="31"/>
      <c r="E1431" s="98" t="s">
        <v>4754</v>
      </c>
      <c r="F1431" s="52" t="s">
        <v>3442</v>
      </c>
      <c r="G1431" s="52" t="s">
        <v>4156</v>
      </c>
      <c r="H1431" s="52" t="s">
        <v>28</v>
      </c>
      <c r="I1431" s="52" t="s">
        <v>68</v>
      </c>
      <c r="J1431" s="52" t="s">
        <v>3355</v>
      </c>
      <c r="K1431" s="52" t="s">
        <v>30</v>
      </c>
      <c r="L1431" s="52" t="s">
        <v>39</v>
      </c>
      <c r="M1431" s="52" t="s">
        <v>69</v>
      </c>
      <c r="N1431" s="52" t="s">
        <v>70</v>
      </c>
      <c r="O1431" s="52" t="s">
        <v>55</v>
      </c>
      <c r="P1431" s="32"/>
      <c r="Q1431" s="52" t="s">
        <v>3355</v>
      </c>
      <c r="R1431" s="33">
        <f t="shared" si="284"/>
        <v>1</v>
      </c>
      <c r="S1431" s="53" t="str">
        <f t="shared" si="281"/>
        <v>МОЗ</v>
      </c>
      <c r="T1431" s="53"/>
      <c r="U1431" s="31"/>
      <c r="V1431" s="31"/>
      <c r="W1431" s="31"/>
      <c r="X1431" s="31"/>
      <c r="Y1431" s="57" t="s">
        <v>4367</v>
      </c>
      <c r="Z1431" s="31"/>
      <c r="AA1431" s="31"/>
      <c r="AB1431" s="31"/>
      <c r="AC1431" s="31"/>
      <c r="AD1431" s="34"/>
      <c r="AE1431" s="59">
        <f t="shared" si="286"/>
        <v>0</v>
      </c>
      <c r="AF1431" s="62" t="e">
        <f t="shared" si="285"/>
        <v>#VALUE!</v>
      </c>
      <c r="AG1431" s="31"/>
      <c r="AH1431" s="31">
        <f t="shared" si="289"/>
        <v>0</v>
      </c>
      <c r="AI1431" s="31">
        <f t="shared" si="289"/>
        <v>0</v>
      </c>
      <c r="AJ1431" s="31">
        <f t="shared" si="289"/>
        <v>0</v>
      </c>
      <c r="AK1431" s="31">
        <f t="shared" si="289"/>
        <v>0</v>
      </c>
      <c r="AL1431" s="31">
        <f t="shared" si="289"/>
        <v>0</v>
      </c>
      <c r="AM1431" s="31">
        <f t="shared" si="289"/>
        <v>0</v>
      </c>
      <c r="AN1431" s="31">
        <f t="shared" si="289"/>
        <v>0</v>
      </c>
      <c r="AO1431" s="31">
        <f t="shared" si="289"/>
        <v>0</v>
      </c>
      <c r="AP1431" s="31">
        <f t="shared" si="289"/>
        <v>0</v>
      </c>
      <c r="AQ1431" s="31">
        <f t="shared" si="289"/>
        <v>0</v>
      </c>
      <c r="AR1431" s="31">
        <f t="shared" si="289"/>
        <v>0</v>
      </c>
      <c r="AS1431" s="31">
        <f t="shared" si="289"/>
        <v>0</v>
      </c>
      <c r="AT1431" s="31">
        <f t="shared" si="289"/>
        <v>0</v>
      </c>
      <c r="AU1431" s="31">
        <f t="shared" si="289"/>
        <v>0</v>
      </c>
      <c r="AV1431" s="31">
        <f t="shared" si="289"/>
        <v>0</v>
      </c>
      <c r="AW1431" s="31">
        <f t="shared" si="289"/>
        <v>0</v>
      </c>
      <c r="AX1431" s="31"/>
    </row>
    <row r="1432" spans="1:50" ht="61.5" hidden="1" customHeight="1" x14ac:dyDescent="0.25">
      <c r="A1432" s="30">
        <v>1427</v>
      </c>
      <c r="B1432" s="73" t="s">
        <v>1222</v>
      </c>
      <c r="C1432" s="52" t="s">
        <v>3350</v>
      </c>
      <c r="D1432" s="31"/>
      <c r="E1432" s="98" t="s">
        <v>4754</v>
      </c>
      <c r="F1432" s="52" t="s">
        <v>3442</v>
      </c>
      <c r="G1432" s="52" t="s">
        <v>3451</v>
      </c>
      <c r="H1432" s="52" t="s">
        <v>160</v>
      </c>
      <c r="I1432" s="52" t="s">
        <v>112</v>
      </c>
      <c r="J1432" s="52" t="s">
        <v>3355</v>
      </c>
      <c r="K1432" s="52" t="s">
        <v>30</v>
      </c>
      <c r="L1432" s="52" t="s">
        <v>39</v>
      </c>
      <c r="M1432" s="52" t="s">
        <v>354</v>
      </c>
      <c r="N1432" s="52" t="s">
        <v>3355</v>
      </c>
      <c r="O1432" s="52" t="s">
        <v>261</v>
      </c>
      <c r="P1432" s="32"/>
      <c r="Q1432" s="52" t="s">
        <v>3355</v>
      </c>
      <c r="R1432" s="33">
        <f t="shared" si="284"/>
        <v>1</v>
      </c>
      <c r="S1432" s="53" t="str">
        <f t="shared" si="281"/>
        <v>МОЗ</v>
      </c>
      <c r="T1432" s="53"/>
      <c r="U1432" s="31"/>
      <c r="V1432" s="31"/>
      <c r="W1432" s="31"/>
      <c r="X1432" s="57" t="s">
        <v>4367</v>
      </c>
      <c r="Y1432" s="31"/>
      <c r="Z1432" s="31"/>
      <c r="AA1432" s="31"/>
      <c r="AB1432" s="31"/>
      <c r="AC1432" s="31"/>
      <c r="AD1432" s="34"/>
      <c r="AE1432" s="59">
        <f t="shared" si="286"/>
        <v>0</v>
      </c>
      <c r="AF1432" s="62" t="e">
        <f t="shared" si="285"/>
        <v>#VALUE!</v>
      </c>
      <c r="AG1432" s="31"/>
      <c r="AH1432" s="31">
        <f t="shared" si="289"/>
        <v>0</v>
      </c>
      <c r="AI1432" s="31">
        <f t="shared" si="289"/>
        <v>0</v>
      </c>
      <c r="AJ1432" s="31">
        <f t="shared" si="289"/>
        <v>0</v>
      </c>
      <c r="AK1432" s="31">
        <f t="shared" si="289"/>
        <v>0</v>
      </c>
      <c r="AL1432" s="31">
        <f t="shared" si="289"/>
        <v>0</v>
      </c>
      <c r="AM1432" s="31">
        <f t="shared" si="289"/>
        <v>0</v>
      </c>
      <c r="AN1432" s="31">
        <f t="shared" si="289"/>
        <v>0</v>
      </c>
      <c r="AO1432" s="31">
        <f t="shared" si="289"/>
        <v>0</v>
      </c>
      <c r="AP1432" s="31">
        <f t="shared" si="289"/>
        <v>0</v>
      </c>
      <c r="AQ1432" s="31">
        <f t="shared" si="289"/>
        <v>0</v>
      </c>
      <c r="AR1432" s="31">
        <f t="shared" si="289"/>
        <v>0</v>
      </c>
      <c r="AS1432" s="31">
        <f t="shared" si="289"/>
        <v>0</v>
      </c>
      <c r="AT1432" s="31">
        <f t="shared" si="289"/>
        <v>0</v>
      </c>
      <c r="AU1432" s="31">
        <f t="shared" si="289"/>
        <v>0</v>
      </c>
      <c r="AV1432" s="31">
        <f t="shared" si="289"/>
        <v>0</v>
      </c>
      <c r="AW1432" s="31">
        <f t="shared" si="289"/>
        <v>0</v>
      </c>
      <c r="AX1432" s="31"/>
    </row>
    <row r="1433" spans="1:50" ht="61.5" hidden="1" customHeight="1" x14ac:dyDescent="0.25">
      <c r="A1433" s="30">
        <v>1428</v>
      </c>
      <c r="B1433" s="73" t="s">
        <v>1222</v>
      </c>
      <c r="C1433" s="52" t="s">
        <v>3350</v>
      </c>
      <c r="D1433" s="31"/>
      <c r="E1433" s="98" t="s">
        <v>4754</v>
      </c>
      <c r="F1433" s="52" t="s">
        <v>3442</v>
      </c>
      <c r="G1433" s="52" t="s">
        <v>4157</v>
      </c>
      <c r="H1433" s="52" t="s">
        <v>112</v>
      </c>
      <c r="I1433" s="52" t="s">
        <v>258</v>
      </c>
      <c r="J1433" s="52" t="s">
        <v>3355</v>
      </c>
      <c r="K1433" s="52" t="s">
        <v>30</v>
      </c>
      <c r="L1433" s="52" t="s">
        <v>39</v>
      </c>
      <c r="M1433" s="52" t="s">
        <v>58</v>
      </c>
      <c r="N1433" s="52" t="s">
        <v>3357</v>
      </c>
      <c r="O1433" s="52" t="s">
        <v>261</v>
      </c>
      <c r="P1433" s="32"/>
      <c r="Q1433" s="52" t="s">
        <v>3355</v>
      </c>
      <c r="R1433" s="33">
        <f t="shared" si="284"/>
        <v>1</v>
      </c>
      <c r="S1433" s="53" t="str">
        <f t="shared" si="281"/>
        <v>МОЗ</v>
      </c>
      <c r="T1433" s="53"/>
      <c r="U1433" s="31"/>
      <c r="V1433" s="31"/>
      <c r="W1433" s="31"/>
      <c r="X1433" s="57" t="s">
        <v>4367</v>
      </c>
      <c r="Y1433" s="31"/>
      <c r="Z1433" s="31"/>
      <c r="AA1433" s="31"/>
      <c r="AB1433" s="31"/>
      <c r="AC1433" s="31"/>
      <c r="AD1433" s="34"/>
      <c r="AE1433" s="59">
        <f t="shared" si="286"/>
        <v>0</v>
      </c>
      <c r="AF1433" s="62" t="e">
        <f t="shared" si="285"/>
        <v>#VALUE!</v>
      </c>
      <c r="AG1433" s="31"/>
      <c r="AH1433" s="31">
        <f t="shared" si="289"/>
        <v>0</v>
      </c>
      <c r="AI1433" s="31">
        <f t="shared" si="289"/>
        <v>0</v>
      </c>
      <c r="AJ1433" s="31">
        <f t="shared" si="289"/>
        <v>0</v>
      </c>
      <c r="AK1433" s="31">
        <f t="shared" si="289"/>
        <v>0</v>
      </c>
      <c r="AL1433" s="31">
        <f t="shared" si="289"/>
        <v>0</v>
      </c>
      <c r="AM1433" s="31">
        <f t="shared" si="289"/>
        <v>0</v>
      </c>
      <c r="AN1433" s="31">
        <f t="shared" si="289"/>
        <v>0</v>
      </c>
      <c r="AO1433" s="31">
        <f t="shared" si="289"/>
        <v>0</v>
      </c>
      <c r="AP1433" s="31">
        <f t="shared" si="289"/>
        <v>0</v>
      </c>
      <c r="AQ1433" s="31">
        <f t="shared" si="289"/>
        <v>0</v>
      </c>
      <c r="AR1433" s="31">
        <f t="shared" si="289"/>
        <v>0</v>
      </c>
      <c r="AS1433" s="31">
        <f t="shared" si="289"/>
        <v>0</v>
      </c>
      <c r="AT1433" s="31">
        <f t="shared" si="289"/>
        <v>0</v>
      </c>
      <c r="AU1433" s="31">
        <f t="shared" si="289"/>
        <v>0</v>
      </c>
      <c r="AV1433" s="31">
        <f t="shared" si="289"/>
        <v>0</v>
      </c>
      <c r="AW1433" s="31">
        <f t="shared" si="289"/>
        <v>0</v>
      </c>
      <c r="AX1433" s="31"/>
    </row>
    <row r="1434" spans="1:50" ht="61.5" hidden="1" customHeight="1" x14ac:dyDescent="0.25">
      <c r="A1434" s="30">
        <v>1429</v>
      </c>
      <c r="B1434" s="73" t="s">
        <v>1222</v>
      </c>
      <c r="C1434" s="52" t="s">
        <v>3350</v>
      </c>
      <c r="D1434" s="31"/>
      <c r="E1434" s="98" t="s">
        <v>4754</v>
      </c>
      <c r="F1434" s="52" t="s">
        <v>3442</v>
      </c>
      <c r="G1434" s="52" t="s">
        <v>4158</v>
      </c>
      <c r="H1434" s="52" t="s">
        <v>258</v>
      </c>
      <c r="I1434" s="52" t="s">
        <v>28</v>
      </c>
      <c r="J1434" s="52" t="s">
        <v>3355</v>
      </c>
      <c r="K1434" s="52" t="s">
        <v>30</v>
      </c>
      <c r="L1434" s="52" t="s">
        <v>39</v>
      </c>
      <c r="M1434" s="52" t="s">
        <v>264</v>
      </c>
      <c r="N1434" s="52" t="s">
        <v>265</v>
      </c>
      <c r="O1434" s="52" t="s">
        <v>261</v>
      </c>
      <c r="P1434" s="32"/>
      <c r="Q1434" s="52" t="s">
        <v>3355</v>
      </c>
      <c r="R1434" s="33">
        <f t="shared" si="284"/>
        <v>1</v>
      </c>
      <c r="S1434" s="53" t="str">
        <f t="shared" si="281"/>
        <v>МОЗ</v>
      </c>
      <c r="T1434" s="53"/>
      <c r="U1434" s="31"/>
      <c r="V1434" s="31"/>
      <c r="W1434" s="31"/>
      <c r="X1434" s="57" t="s">
        <v>4367</v>
      </c>
      <c r="Y1434" s="57" t="s">
        <v>4367</v>
      </c>
      <c r="Z1434" s="31"/>
      <c r="AA1434" s="31"/>
      <c r="AB1434" s="31"/>
      <c r="AC1434" s="31"/>
      <c r="AD1434" s="34"/>
      <c r="AE1434" s="59">
        <f t="shared" si="286"/>
        <v>0</v>
      </c>
      <c r="AF1434" s="62" t="e">
        <f t="shared" si="285"/>
        <v>#VALUE!</v>
      </c>
      <c r="AG1434" s="31"/>
      <c r="AH1434" s="31">
        <f t="shared" si="289"/>
        <v>0</v>
      </c>
      <c r="AI1434" s="31">
        <f t="shared" si="289"/>
        <v>0</v>
      </c>
      <c r="AJ1434" s="31">
        <f t="shared" si="289"/>
        <v>0</v>
      </c>
      <c r="AK1434" s="31">
        <f t="shared" si="289"/>
        <v>0</v>
      </c>
      <c r="AL1434" s="31">
        <f t="shared" si="289"/>
        <v>0</v>
      </c>
      <c r="AM1434" s="31">
        <f t="shared" si="289"/>
        <v>0</v>
      </c>
      <c r="AN1434" s="31">
        <f t="shared" si="289"/>
        <v>0</v>
      </c>
      <c r="AO1434" s="31">
        <f t="shared" si="289"/>
        <v>0</v>
      </c>
      <c r="AP1434" s="31">
        <f t="shared" si="289"/>
        <v>0</v>
      </c>
      <c r="AQ1434" s="31">
        <f t="shared" si="289"/>
        <v>0</v>
      </c>
      <c r="AR1434" s="31">
        <f t="shared" si="289"/>
        <v>0</v>
      </c>
      <c r="AS1434" s="31">
        <f t="shared" si="289"/>
        <v>0</v>
      </c>
      <c r="AT1434" s="31">
        <f t="shared" si="289"/>
        <v>0</v>
      </c>
      <c r="AU1434" s="31">
        <f t="shared" si="289"/>
        <v>0</v>
      </c>
      <c r="AV1434" s="31">
        <f t="shared" si="289"/>
        <v>0</v>
      </c>
      <c r="AW1434" s="31">
        <f t="shared" si="289"/>
        <v>0</v>
      </c>
      <c r="AX1434" s="31"/>
    </row>
    <row r="1435" spans="1:50" ht="61.5" hidden="1" customHeight="1" x14ac:dyDescent="0.25">
      <c r="A1435" s="30">
        <v>1430</v>
      </c>
      <c r="B1435" s="73" t="s">
        <v>1222</v>
      </c>
      <c r="C1435" s="52" t="s">
        <v>3350</v>
      </c>
      <c r="D1435" s="31"/>
      <c r="E1435" s="98" t="s">
        <v>4755</v>
      </c>
      <c r="F1435" s="52" t="s">
        <v>3452</v>
      </c>
      <c r="G1435" s="52" t="s">
        <v>4159</v>
      </c>
      <c r="H1435" s="52" t="s">
        <v>15</v>
      </c>
      <c r="I1435" s="52" t="s">
        <v>160</v>
      </c>
      <c r="J1435" s="52" t="s">
        <v>3355</v>
      </c>
      <c r="K1435" s="52" t="s">
        <v>30</v>
      </c>
      <c r="L1435" s="52" t="s">
        <v>39</v>
      </c>
      <c r="M1435" s="52" t="s">
        <v>218</v>
      </c>
      <c r="N1435" s="52" t="s">
        <v>3355</v>
      </c>
      <c r="O1435" s="52" t="s">
        <v>219</v>
      </c>
      <c r="P1435" s="32"/>
      <c r="Q1435" s="52" t="s">
        <v>3355</v>
      </c>
      <c r="R1435" s="33">
        <f t="shared" si="284"/>
        <v>1</v>
      </c>
      <c r="S1435" s="53" t="str">
        <f t="shared" si="281"/>
        <v>МОЗ</v>
      </c>
      <c r="T1435" s="53"/>
      <c r="U1435" s="31"/>
      <c r="V1435" s="31"/>
      <c r="W1435" s="31"/>
      <c r="X1435" s="57" t="s">
        <v>4367</v>
      </c>
      <c r="Y1435" s="31"/>
      <c r="Z1435" s="31"/>
      <c r="AA1435" s="31"/>
      <c r="AB1435" s="31"/>
      <c r="AC1435" s="31"/>
      <c r="AD1435" s="34"/>
      <c r="AE1435" s="59">
        <f t="shared" si="286"/>
        <v>0</v>
      </c>
      <c r="AF1435" s="62" t="e">
        <f t="shared" si="285"/>
        <v>#VALUE!</v>
      </c>
      <c r="AG1435" s="31"/>
      <c r="AH1435" s="31">
        <f t="shared" si="289"/>
        <v>0</v>
      </c>
      <c r="AI1435" s="31">
        <f t="shared" si="289"/>
        <v>0</v>
      </c>
      <c r="AJ1435" s="31">
        <f t="shared" si="289"/>
        <v>0</v>
      </c>
      <c r="AK1435" s="31">
        <f t="shared" si="289"/>
        <v>0</v>
      </c>
      <c r="AL1435" s="31">
        <f t="shared" si="289"/>
        <v>0</v>
      </c>
      <c r="AM1435" s="31">
        <f t="shared" si="289"/>
        <v>0</v>
      </c>
      <c r="AN1435" s="31">
        <f t="shared" si="289"/>
        <v>0</v>
      </c>
      <c r="AO1435" s="31">
        <f t="shared" si="289"/>
        <v>0</v>
      </c>
      <c r="AP1435" s="31">
        <f t="shared" si="289"/>
        <v>0</v>
      </c>
      <c r="AQ1435" s="31">
        <f t="shared" si="289"/>
        <v>0</v>
      </c>
      <c r="AR1435" s="31">
        <f t="shared" si="289"/>
        <v>0</v>
      </c>
      <c r="AS1435" s="31">
        <f t="shared" si="289"/>
        <v>0</v>
      </c>
      <c r="AT1435" s="31">
        <f t="shared" si="289"/>
        <v>0</v>
      </c>
      <c r="AU1435" s="31">
        <f t="shared" si="289"/>
        <v>0</v>
      </c>
      <c r="AV1435" s="31">
        <f t="shared" si="289"/>
        <v>0</v>
      </c>
      <c r="AW1435" s="31">
        <f t="shared" si="289"/>
        <v>0</v>
      </c>
      <c r="AX1435" s="31"/>
    </row>
    <row r="1436" spans="1:50" ht="61.5" hidden="1" customHeight="1" x14ac:dyDescent="0.25">
      <c r="A1436" s="30">
        <v>1431</v>
      </c>
      <c r="B1436" s="73" t="s">
        <v>1222</v>
      </c>
      <c r="C1436" s="52" t="s">
        <v>3350</v>
      </c>
      <c r="D1436" s="31"/>
      <c r="E1436" s="98" t="s">
        <v>4755</v>
      </c>
      <c r="F1436" s="52" t="s">
        <v>3452</v>
      </c>
      <c r="G1436" s="52" t="s">
        <v>4160</v>
      </c>
      <c r="H1436" s="52" t="s">
        <v>193</v>
      </c>
      <c r="I1436" s="52" t="s">
        <v>98</v>
      </c>
      <c r="J1436" s="52" t="s">
        <v>3355</v>
      </c>
      <c r="K1436" s="52" t="s">
        <v>30</v>
      </c>
      <c r="L1436" s="52" t="s">
        <v>39</v>
      </c>
      <c r="M1436" s="52" t="s">
        <v>58</v>
      </c>
      <c r="N1436" s="52" t="s">
        <v>3357</v>
      </c>
      <c r="O1436" s="52" t="s">
        <v>219</v>
      </c>
      <c r="P1436" s="32"/>
      <c r="Q1436" s="52" t="s">
        <v>3355</v>
      </c>
      <c r="R1436" s="33">
        <f t="shared" si="284"/>
        <v>1</v>
      </c>
      <c r="S1436" s="53" t="str">
        <f t="shared" si="281"/>
        <v>МОЗ</v>
      </c>
      <c r="T1436" s="53"/>
      <c r="U1436" s="31"/>
      <c r="V1436" s="31"/>
      <c r="W1436" s="31"/>
      <c r="X1436" s="57" t="s">
        <v>4367</v>
      </c>
      <c r="Y1436" s="31"/>
      <c r="Z1436" s="31"/>
      <c r="AA1436" s="31"/>
      <c r="AB1436" s="31"/>
      <c r="AC1436" s="31"/>
      <c r="AD1436" s="34"/>
      <c r="AE1436" s="59">
        <f t="shared" si="286"/>
        <v>0</v>
      </c>
      <c r="AF1436" s="62" t="e">
        <f t="shared" si="285"/>
        <v>#VALUE!</v>
      </c>
      <c r="AG1436" s="31"/>
      <c r="AH1436" s="31">
        <f t="shared" si="289"/>
        <v>0</v>
      </c>
      <c r="AI1436" s="31">
        <f t="shared" si="289"/>
        <v>0</v>
      </c>
      <c r="AJ1436" s="31">
        <f t="shared" si="289"/>
        <v>0</v>
      </c>
      <c r="AK1436" s="31">
        <f t="shared" si="289"/>
        <v>0</v>
      </c>
      <c r="AL1436" s="31">
        <f t="shared" si="289"/>
        <v>0</v>
      </c>
      <c r="AM1436" s="31">
        <f t="shared" si="289"/>
        <v>0</v>
      </c>
      <c r="AN1436" s="31">
        <f t="shared" si="289"/>
        <v>0</v>
      </c>
      <c r="AO1436" s="31">
        <f t="shared" si="289"/>
        <v>0</v>
      </c>
      <c r="AP1436" s="31">
        <f t="shared" si="289"/>
        <v>0</v>
      </c>
      <c r="AQ1436" s="31">
        <f t="shared" si="289"/>
        <v>0</v>
      </c>
      <c r="AR1436" s="31">
        <f t="shared" si="289"/>
        <v>0</v>
      </c>
      <c r="AS1436" s="31">
        <f t="shared" si="289"/>
        <v>0</v>
      </c>
      <c r="AT1436" s="31">
        <f t="shared" si="289"/>
        <v>0</v>
      </c>
      <c r="AU1436" s="31">
        <f t="shared" si="289"/>
        <v>0</v>
      </c>
      <c r="AV1436" s="31">
        <f t="shared" si="289"/>
        <v>0</v>
      </c>
      <c r="AW1436" s="31">
        <f t="shared" si="289"/>
        <v>0</v>
      </c>
      <c r="AX1436" s="31"/>
    </row>
    <row r="1437" spans="1:50" ht="61.5" hidden="1" customHeight="1" x14ac:dyDescent="0.25">
      <c r="A1437" s="30">
        <v>1432</v>
      </c>
      <c r="B1437" s="73" t="s">
        <v>1222</v>
      </c>
      <c r="C1437" s="52" t="s">
        <v>3350</v>
      </c>
      <c r="D1437" s="31"/>
      <c r="E1437" s="98" t="s">
        <v>4755</v>
      </c>
      <c r="F1437" s="52" t="s">
        <v>3452</v>
      </c>
      <c r="G1437" s="52" t="s">
        <v>4161</v>
      </c>
      <c r="H1437" s="52" t="s">
        <v>112</v>
      </c>
      <c r="I1437" s="52" t="s">
        <v>94</v>
      </c>
      <c r="J1437" s="52" t="s">
        <v>3453</v>
      </c>
      <c r="K1437" s="52" t="s">
        <v>30</v>
      </c>
      <c r="L1437" s="52" t="s">
        <v>39</v>
      </c>
      <c r="M1437" s="52" t="s">
        <v>226</v>
      </c>
      <c r="N1437" s="52" t="s">
        <v>227</v>
      </c>
      <c r="O1437" s="52" t="s">
        <v>219</v>
      </c>
      <c r="P1437" s="32"/>
      <c r="Q1437" s="52" t="s">
        <v>3453</v>
      </c>
      <c r="R1437" s="33">
        <f t="shared" si="284"/>
        <v>2</v>
      </c>
      <c r="S1437" s="53" t="str">
        <f t="shared" si="281"/>
        <v>МОЗ</v>
      </c>
      <c r="T1437" s="53"/>
      <c r="U1437" s="31"/>
      <c r="V1437" s="31"/>
      <c r="W1437" s="31"/>
      <c r="X1437" s="57" t="s">
        <v>4367</v>
      </c>
      <c r="Y1437" s="31"/>
      <c r="Z1437" s="31"/>
      <c r="AA1437" s="31"/>
      <c r="AB1437" s="31"/>
      <c r="AC1437" s="31"/>
      <c r="AD1437" s="34"/>
      <c r="AE1437" s="59">
        <f t="shared" si="286"/>
        <v>0</v>
      </c>
      <c r="AF1437" s="62" t="e">
        <f t="shared" si="285"/>
        <v>#VALUE!</v>
      </c>
      <c r="AG1437" s="31"/>
      <c r="AH1437" s="31">
        <f t="shared" si="289"/>
        <v>0</v>
      </c>
      <c r="AI1437" s="31">
        <f t="shared" si="289"/>
        <v>0</v>
      </c>
      <c r="AJ1437" s="31">
        <f t="shared" si="289"/>
        <v>0</v>
      </c>
      <c r="AK1437" s="31">
        <f t="shared" si="289"/>
        <v>0</v>
      </c>
      <c r="AL1437" s="31">
        <f t="shared" si="289"/>
        <v>0</v>
      </c>
      <c r="AM1437" s="31">
        <f t="shared" si="289"/>
        <v>0</v>
      </c>
      <c r="AN1437" s="31">
        <f t="shared" si="289"/>
        <v>0</v>
      </c>
      <c r="AO1437" s="31">
        <f t="shared" si="289"/>
        <v>0</v>
      </c>
      <c r="AP1437" s="31">
        <f t="shared" si="289"/>
        <v>0</v>
      </c>
      <c r="AQ1437" s="31">
        <f t="shared" si="289"/>
        <v>0</v>
      </c>
      <c r="AR1437" s="31">
        <f t="shared" si="289"/>
        <v>0</v>
      </c>
      <c r="AS1437" s="31">
        <f t="shared" si="289"/>
        <v>0</v>
      </c>
      <c r="AT1437" s="31">
        <f t="shared" si="289"/>
        <v>0</v>
      </c>
      <c r="AU1437" s="31">
        <f t="shared" si="289"/>
        <v>0</v>
      </c>
      <c r="AV1437" s="31">
        <f t="shared" si="289"/>
        <v>0</v>
      </c>
      <c r="AW1437" s="31">
        <f t="shared" si="289"/>
        <v>0</v>
      </c>
      <c r="AX1437" s="31"/>
    </row>
    <row r="1438" spans="1:50" ht="61.5" hidden="1" customHeight="1" x14ac:dyDescent="0.25">
      <c r="A1438" s="30">
        <v>1433</v>
      </c>
      <c r="B1438" s="73" t="s">
        <v>1222</v>
      </c>
      <c r="C1438" s="52" t="s">
        <v>3350</v>
      </c>
      <c r="D1438" s="52" t="s">
        <v>3454</v>
      </c>
      <c r="E1438" s="98" t="s">
        <v>4756</v>
      </c>
      <c r="F1438" s="52" t="s">
        <v>3455</v>
      </c>
      <c r="G1438" s="52" t="s">
        <v>3456</v>
      </c>
      <c r="H1438" s="52" t="s">
        <v>15</v>
      </c>
      <c r="I1438" s="52" t="s">
        <v>156</v>
      </c>
      <c r="J1438" s="52" t="s">
        <v>3457</v>
      </c>
      <c r="K1438" s="52" t="s">
        <v>30</v>
      </c>
      <c r="L1438" s="52" t="s">
        <v>39</v>
      </c>
      <c r="M1438" s="52" t="s">
        <v>3458</v>
      </c>
      <c r="N1438" s="52" t="s">
        <v>3384</v>
      </c>
      <c r="O1438" s="52" t="s">
        <v>261</v>
      </c>
      <c r="P1438" s="32"/>
      <c r="Q1438" s="52" t="s">
        <v>3457</v>
      </c>
      <c r="R1438" s="33">
        <f t="shared" si="284"/>
        <v>2</v>
      </c>
      <c r="S1438" s="53" t="str">
        <f t="shared" si="281"/>
        <v>МОЗ</v>
      </c>
      <c r="T1438" s="53"/>
      <c r="U1438" s="31"/>
      <c r="V1438" s="31"/>
      <c r="W1438" s="31"/>
      <c r="X1438" s="57" t="s">
        <v>4367</v>
      </c>
      <c r="Y1438" s="31"/>
      <c r="Z1438" s="31"/>
      <c r="AA1438" s="31"/>
      <c r="AB1438" s="31"/>
      <c r="AC1438" s="31"/>
      <c r="AD1438" s="34"/>
      <c r="AE1438" s="59">
        <f t="shared" si="286"/>
        <v>0</v>
      </c>
      <c r="AF1438" s="62" t="e">
        <f t="shared" si="285"/>
        <v>#VALUE!</v>
      </c>
      <c r="AG1438" s="31"/>
      <c r="AH1438" s="31">
        <f t="shared" si="289"/>
        <v>0</v>
      </c>
      <c r="AI1438" s="31">
        <f t="shared" si="289"/>
        <v>0</v>
      </c>
      <c r="AJ1438" s="31">
        <f t="shared" si="289"/>
        <v>0</v>
      </c>
      <c r="AK1438" s="31">
        <f t="shared" si="289"/>
        <v>0</v>
      </c>
      <c r="AL1438" s="31">
        <f t="shared" si="289"/>
        <v>0</v>
      </c>
      <c r="AM1438" s="31">
        <f t="shared" si="289"/>
        <v>0</v>
      </c>
      <c r="AN1438" s="31">
        <f t="shared" si="289"/>
        <v>0</v>
      </c>
      <c r="AO1438" s="31">
        <f t="shared" si="289"/>
        <v>0</v>
      </c>
      <c r="AP1438" s="31">
        <f t="shared" si="289"/>
        <v>0</v>
      </c>
      <c r="AQ1438" s="31">
        <f t="shared" si="289"/>
        <v>0</v>
      </c>
      <c r="AR1438" s="31">
        <f t="shared" si="289"/>
        <v>0</v>
      </c>
      <c r="AS1438" s="31">
        <f t="shared" si="289"/>
        <v>0</v>
      </c>
      <c r="AT1438" s="31">
        <f t="shared" si="289"/>
        <v>0</v>
      </c>
      <c r="AU1438" s="31">
        <f t="shared" si="289"/>
        <v>0</v>
      </c>
      <c r="AV1438" s="31">
        <f t="shared" si="289"/>
        <v>0</v>
      </c>
      <c r="AW1438" s="31">
        <f t="shared" si="289"/>
        <v>0</v>
      </c>
      <c r="AX1438" s="31"/>
    </row>
    <row r="1439" spans="1:50" ht="61.5" hidden="1" customHeight="1" x14ac:dyDescent="0.25">
      <c r="A1439" s="30">
        <v>1434</v>
      </c>
      <c r="B1439" s="73" t="s">
        <v>1222</v>
      </c>
      <c r="C1439" s="52" t="s">
        <v>3350</v>
      </c>
      <c r="D1439" s="31"/>
      <c r="E1439" s="98" t="s">
        <v>4756</v>
      </c>
      <c r="F1439" s="52" t="s">
        <v>3455</v>
      </c>
      <c r="G1439" s="52" t="s">
        <v>3459</v>
      </c>
      <c r="H1439" s="52" t="s">
        <v>160</v>
      </c>
      <c r="I1439" s="52" t="s">
        <v>193</v>
      </c>
      <c r="J1439" s="52" t="s">
        <v>3457</v>
      </c>
      <c r="K1439" s="52" t="s">
        <v>30</v>
      </c>
      <c r="L1439" s="52" t="s">
        <v>39</v>
      </c>
      <c r="M1439" s="52" t="s">
        <v>58</v>
      </c>
      <c r="N1439" s="52" t="s">
        <v>3363</v>
      </c>
      <c r="O1439" s="52" t="s">
        <v>261</v>
      </c>
      <c r="P1439" s="32"/>
      <c r="Q1439" s="52" t="s">
        <v>3457</v>
      </c>
      <c r="R1439" s="33">
        <f t="shared" si="284"/>
        <v>2</v>
      </c>
      <c r="S1439" s="53" t="str">
        <f t="shared" si="281"/>
        <v>МОЗ</v>
      </c>
      <c r="T1439" s="53"/>
      <c r="U1439" s="31"/>
      <c r="V1439" s="31"/>
      <c r="W1439" s="31"/>
      <c r="X1439" s="57" t="s">
        <v>4367</v>
      </c>
      <c r="Y1439" s="31"/>
      <c r="Z1439" s="31"/>
      <c r="AA1439" s="31"/>
      <c r="AB1439" s="31"/>
      <c r="AC1439" s="31"/>
      <c r="AD1439" s="34"/>
      <c r="AE1439" s="59">
        <f t="shared" si="286"/>
        <v>0</v>
      </c>
      <c r="AF1439" s="62" t="e">
        <f t="shared" si="285"/>
        <v>#VALUE!</v>
      </c>
      <c r="AG1439" s="31"/>
      <c r="AH1439" s="31">
        <f t="shared" si="289"/>
        <v>0</v>
      </c>
      <c r="AI1439" s="31">
        <f t="shared" si="289"/>
        <v>0</v>
      </c>
      <c r="AJ1439" s="31">
        <f t="shared" si="289"/>
        <v>0</v>
      </c>
      <c r="AK1439" s="31">
        <f t="shared" si="289"/>
        <v>0</v>
      </c>
      <c r="AL1439" s="31">
        <f t="shared" si="289"/>
        <v>0</v>
      </c>
      <c r="AM1439" s="31">
        <f t="shared" si="289"/>
        <v>0</v>
      </c>
      <c r="AN1439" s="31">
        <f t="shared" si="289"/>
        <v>0</v>
      </c>
      <c r="AO1439" s="31">
        <f t="shared" si="289"/>
        <v>0</v>
      </c>
      <c r="AP1439" s="31">
        <f t="shared" si="289"/>
        <v>0</v>
      </c>
      <c r="AQ1439" s="31">
        <f t="shared" si="289"/>
        <v>0</v>
      </c>
      <c r="AR1439" s="31">
        <f t="shared" si="289"/>
        <v>0</v>
      </c>
      <c r="AS1439" s="31">
        <f t="shared" si="289"/>
        <v>0</v>
      </c>
      <c r="AT1439" s="31">
        <f t="shared" si="289"/>
        <v>0</v>
      </c>
      <c r="AU1439" s="31">
        <f t="shared" si="289"/>
        <v>0</v>
      </c>
      <c r="AV1439" s="31">
        <f t="shared" si="289"/>
        <v>0</v>
      </c>
      <c r="AW1439" s="31">
        <f t="shared" si="289"/>
        <v>0</v>
      </c>
      <c r="AX1439" s="31"/>
    </row>
    <row r="1440" spans="1:50" ht="61.5" hidden="1" customHeight="1" x14ac:dyDescent="0.25">
      <c r="A1440" s="30">
        <v>1435</v>
      </c>
      <c r="B1440" s="73" t="s">
        <v>1222</v>
      </c>
      <c r="C1440" s="52" t="s">
        <v>3350</v>
      </c>
      <c r="D1440" s="31"/>
      <c r="E1440" s="98" t="s">
        <v>4756</v>
      </c>
      <c r="F1440" s="52" t="s">
        <v>3455</v>
      </c>
      <c r="G1440" s="52" t="s">
        <v>4162</v>
      </c>
      <c r="H1440" s="52" t="s">
        <v>193</v>
      </c>
      <c r="I1440" s="52" t="s">
        <v>98</v>
      </c>
      <c r="J1440" s="52" t="s">
        <v>3457</v>
      </c>
      <c r="K1440" s="52" t="s">
        <v>30</v>
      </c>
      <c r="L1440" s="52" t="s">
        <v>39</v>
      </c>
      <c r="M1440" s="52" t="s">
        <v>1948</v>
      </c>
      <c r="N1440" s="52" t="s">
        <v>3384</v>
      </c>
      <c r="O1440" s="52" t="s">
        <v>261</v>
      </c>
      <c r="P1440" s="32"/>
      <c r="Q1440" s="52" t="s">
        <v>3457</v>
      </c>
      <c r="R1440" s="33">
        <f t="shared" si="284"/>
        <v>2</v>
      </c>
      <c r="S1440" s="53" t="str">
        <f t="shared" si="281"/>
        <v>МОЗ</v>
      </c>
      <c r="T1440" s="53"/>
      <c r="U1440" s="31"/>
      <c r="V1440" s="31"/>
      <c r="W1440" s="31"/>
      <c r="X1440" s="57" t="s">
        <v>4367</v>
      </c>
      <c r="Y1440" s="31"/>
      <c r="Z1440" s="31"/>
      <c r="AA1440" s="31"/>
      <c r="AB1440" s="31"/>
      <c r="AC1440" s="31"/>
      <c r="AD1440" s="34"/>
      <c r="AE1440" s="59">
        <f t="shared" si="286"/>
        <v>0</v>
      </c>
      <c r="AF1440" s="62" t="e">
        <f t="shared" si="285"/>
        <v>#VALUE!</v>
      </c>
      <c r="AG1440" s="31"/>
      <c r="AH1440" s="31">
        <f t="shared" si="289"/>
        <v>0</v>
      </c>
      <c r="AI1440" s="31">
        <f t="shared" si="289"/>
        <v>0</v>
      </c>
      <c r="AJ1440" s="31">
        <f t="shared" si="289"/>
        <v>0</v>
      </c>
      <c r="AK1440" s="31">
        <f t="shared" si="289"/>
        <v>0</v>
      </c>
      <c r="AL1440" s="31">
        <f t="shared" si="289"/>
        <v>0</v>
      </c>
      <c r="AM1440" s="31">
        <f t="shared" si="289"/>
        <v>0</v>
      </c>
      <c r="AN1440" s="31">
        <f t="shared" si="289"/>
        <v>0</v>
      </c>
      <c r="AO1440" s="31">
        <f t="shared" si="289"/>
        <v>0</v>
      </c>
      <c r="AP1440" s="31">
        <f t="shared" si="289"/>
        <v>0</v>
      </c>
      <c r="AQ1440" s="31">
        <f t="shared" si="289"/>
        <v>0</v>
      </c>
      <c r="AR1440" s="31">
        <f t="shared" si="289"/>
        <v>0</v>
      </c>
      <c r="AS1440" s="31">
        <f t="shared" si="289"/>
        <v>0</v>
      </c>
      <c r="AT1440" s="31">
        <f t="shared" si="289"/>
        <v>0</v>
      </c>
      <c r="AU1440" s="31">
        <f t="shared" si="289"/>
        <v>0</v>
      </c>
      <c r="AV1440" s="31">
        <f t="shared" si="289"/>
        <v>0</v>
      </c>
      <c r="AW1440" s="31">
        <f t="shared" si="289"/>
        <v>0</v>
      </c>
      <c r="AX1440" s="31"/>
    </row>
    <row r="1441" spans="1:50" ht="61.5" hidden="1" customHeight="1" x14ac:dyDescent="0.25">
      <c r="A1441" s="30">
        <v>1436</v>
      </c>
      <c r="B1441" s="73" t="s">
        <v>1222</v>
      </c>
      <c r="C1441" s="52" t="s">
        <v>3350</v>
      </c>
      <c r="D1441" s="31"/>
      <c r="E1441" s="98" t="s">
        <v>4756</v>
      </c>
      <c r="F1441" s="52" t="s">
        <v>3455</v>
      </c>
      <c r="G1441" s="52" t="s">
        <v>4163</v>
      </c>
      <c r="H1441" s="52" t="s">
        <v>112</v>
      </c>
      <c r="I1441" s="52" t="s">
        <v>94</v>
      </c>
      <c r="J1441" s="52" t="s">
        <v>3457</v>
      </c>
      <c r="K1441" s="52" t="s">
        <v>30</v>
      </c>
      <c r="L1441" s="52" t="s">
        <v>39</v>
      </c>
      <c r="M1441" s="52" t="s">
        <v>264</v>
      </c>
      <c r="N1441" s="52" t="s">
        <v>265</v>
      </c>
      <c r="O1441" s="52" t="s">
        <v>261</v>
      </c>
      <c r="P1441" s="32"/>
      <c r="Q1441" s="52" t="s">
        <v>3457</v>
      </c>
      <c r="R1441" s="33">
        <f t="shared" si="284"/>
        <v>2</v>
      </c>
      <c r="S1441" s="53" t="str">
        <f t="shared" si="281"/>
        <v>МОЗ</v>
      </c>
      <c r="T1441" s="53"/>
      <c r="U1441" s="31"/>
      <c r="V1441" s="31"/>
      <c r="W1441" s="31"/>
      <c r="X1441" s="57" t="s">
        <v>4367</v>
      </c>
      <c r="Y1441" s="31"/>
      <c r="Z1441" s="31"/>
      <c r="AA1441" s="31"/>
      <c r="AB1441" s="31"/>
      <c r="AC1441" s="31"/>
      <c r="AD1441" s="34"/>
      <c r="AE1441" s="59">
        <f t="shared" si="286"/>
        <v>0</v>
      </c>
      <c r="AF1441" s="62" t="e">
        <f t="shared" si="285"/>
        <v>#VALUE!</v>
      </c>
      <c r="AG1441" s="31"/>
      <c r="AH1441" s="31">
        <f t="shared" si="289"/>
        <v>0</v>
      </c>
      <c r="AI1441" s="31">
        <f t="shared" si="289"/>
        <v>0</v>
      </c>
      <c r="AJ1441" s="31">
        <f t="shared" si="289"/>
        <v>0</v>
      </c>
      <c r="AK1441" s="31">
        <f t="shared" si="289"/>
        <v>0</v>
      </c>
      <c r="AL1441" s="31">
        <f t="shared" si="289"/>
        <v>0</v>
      </c>
      <c r="AM1441" s="31">
        <f t="shared" si="289"/>
        <v>0</v>
      </c>
      <c r="AN1441" s="31">
        <f t="shared" si="289"/>
        <v>0</v>
      </c>
      <c r="AO1441" s="31">
        <f t="shared" si="289"/>
        <v>0</v>
      </c>
      <c r="AP1441" s="31">
        <f t="shared" si="289"/>
        <v>0</v>
      </c>
      <c r="AQ1441" s="31">
        <f t="shared" si="289"/>
        <v>0</v>
      </c>
      <c r="AR1441" s="31">
        <f t="shared" si="289"/>
        <v>0</v>
      </c>
      <c r="AS1441" s="31">
        <f t="shared" si="289"/>
        <v>0</v>
      </c>
      <c r="AT1441" s="31">
        <f t="shared" si="289"/>
        <v>0</v>
      </c>
      <c r="AU1441" s="31">
        <f t="shared" si="289"/>
        <v>0</v>
      </c>
      <c r="AV1441" s="31">
        <f t="shared" si="289"/>
        <v>0</v>
      </c>
      <c r="AW1441" s="31">
        <f t="shared" si="289"/>
        <v>0</v>
      </c>
      <c r="AX1441" s="31"/>
    </row>
    <row r="1442" spans="1:50" ht="61.5" hidden="1" customHeight="1" x14ac:dyDescent="0.25">
      <c r="A1442" s="30">
        <v>1437</v>
      </c>
      <c r="B1442" s="73" t="s">
        <v>1222</v>
      </c>
      <c r="C1442" s="52" t="s">
        <v>3350</v>
      </c>
      <c r="D1442" s="31"/>
      <c r="E1442" s="98" t="s">
        <v>4756</v>
      </c>
      <c r="F1442" s="52" t="s">
        <v>3455</v>
      </c>
      <c r="G1442" s="52" t="s">
        <v>3460</v>
      </c>
      <c r="H1442" s="52" t="s">
        <v>15</v>
      </c>
      <c r="I1442" s="52" t="s">
        <v>49</v>
      </c>
      <c r="J1442" s="52" t="s">
        <v>3461</v>
      </c>
      <c r="K1442" s="52" t="s">
        <v>897</v>
      </c>
      <c r="L1442" s="52" t="s">
        <v>2315</v>
      </c>
      <c r="M1442" s="52" t="s">
        <v>3462</v>
      </c>
      <c r="N1442" s="52" t="s">
        <v>3463</v>
      </c>
      <c r="O1442" s="52" t="s">
        <v>3464</v>
      </c>
      <c r="P1442" s="32"/>
      <c r="Q1442" s="52" t="s">
        <v>3461</v>
      </c>
      <c r="R1442" s="33">
        <f t="shared" si="284"/>
        <v>10</v>
      </c>
      <c r="S1442" s="53" t="str">
        <f t="shared" si="281"/>
        <v>МОЗ</v>
      </c>
      <c r="T1442" s="53"/>
      <c r="U1442" s="31"/>
      <c r="V1442" s="31"/>
      <c r="W1442" s="31"/>
      <c r="X1442" s="57" t="s">
        <v>4367</v>
      </c>
      <c r="Y1442" s="31"/>
      <c r="Z1442" s="31"/>
      <c r="AA1442" s="31"/>
      <c r="AB1442" s="31"/>
      <c r="AC1442" s="31"/>
      <c r="AD1442" s="34"/>
      <c r="AE1442" s="59">
        <f t="shared" si="286"/>
        <v>0</v>
      </c>
      <c r="AF1442" s="62" t="e">
        <f t="shared" si="285"/>
        <v>#VALUE!</v>
      </c>
      <c r="AG1442" s="31"/>
      <c r="AH1442" s="31">
        <f t="shared" si="289"/>
        <v>0</v>
      </c>
      <c r="AI1442" s="31">
        <f t="shared" si="289"/>
        <v>0</v>
      </c>
      <c r="AJ1442" s="31">
        <f t="shared" si="289"/>
        <v>0</v>
      </c>
      <c r="AK1442" s="31">
        <f t="shared" si="289"/>
        <v>0</v>
      </c>
      <c r="AL1442" s="31">
        <f t="shared" si="289"/>
        <v>0</v>
      </c>
      <c r="AM1442" s="31">
        <f t="shared" si="289"/>
        <v>0</v>
      </c>
      <c r="AN1442" s="31">
        <f t="shared" si="289"/>
        <v>0</v>
      </c>
      <c r="AO1442" s="31">
        <f t="shared" si="289"/>
        <v>0</v>
      </c>
      <c r="AP1442" s="31">
        <f t="shared" si="289"/>
        <v>0</v>
      </c>
      <c r="AQ1442" s="31">
        <f t="shared" si="289"/>
        <v>0</v>
      </c>
      <c r="AR1442" s="31">
        <f t="shared" si="289"/>
        <v>0</v>
      </c>
      <c r="AS1442" s="31">
        <f t="shared" si="289"/>
        <v>0</v>
      </c>
      <c r="AT1442" s="31">
        <f t="shared" si="289"/>
        <v>0</v>
      </c>
      <c r="AU1442" s="31">
        <f t="shared" si="289"/>
        <v>0</v>
      </c>
      <c r="AV1442" s="31">
        <f t="shared" si="289"/>
        <v>0</v>
      </c>
      <c r="AW1442" s="31">
        <f t="shared" si="289"/>
        <v>0</v>
      </c>
      <c r="AX1442" s="31"/>
    </row>
    <row r="1443" spans="1:50" ht="61.5" hidden="1" customHeight="1" x14ac:dyDescent="0.25">
      <c r="A1443" s="30">
        <v>1438</v>
      </c>
      <c r="B1443" s="73" t="s">
        <v>1222</v>
      </c>
      <c r="C1443" s="52" t="s">
        <v>3350</v>
      </c>
      <c r="D1443" s="31"/>
      <c r="E1443" s="98" t="s">
        <v>4757</v>
      </c>
      <c r="F1443" s="52" t="s">
        <v>3465</v>
      </c>
      <c r="G1443" s="52" t="s">
        <v>3466</v>
      </c>
      <c r="H1443" s="52" t="s">
        <v>15</v>
      </c>
      <c r="I1443" s="52" t="s">
        <v>156</v>
      </c>
      <c r="J1443" s="52" t="s">
        <v>3355</v>
      </c>
      <c r="K1443" s="52" t="s">
        <v>30</v>
      </c>
      <c r="L1443" s="52" t="s">
        <v>39</v>
      </c>
      <c r="M1443" s="52" t="s">
        <v>218</v>
      </c>
      <c r="N1443" s="52" t="s">
        <v>3355</v>
      </c>
      <c r="O1443" s="52" t="s">
        <v>219</v>
      </c>
      <c r="P1443" s="32"/>
      <c r="Q1443" s="52" t="s">
        <v>3355</v>
      </c>
      <c r="R1443" s="33">
        <f t="shared" si="284"/>
        <v>1</v>
      </c>
      <c r="S1443" s="53" t="str">
        <f t="shared" si="281"/>
        <v>МОЗ</v>
      </c>
      <c r="T1443" s="53"/>
      <c r="U1443" s="31"/>
      <c r="V1443" s="31"/>
      <c r="W1443" s="31"/>
      <c r="X1443" s="57" t="s">
        <v>4367</v>
      </c>
      <c r="Y1443" s="31"/>
      <c r="Z1443" s="31"/>
      <c r="AA1443" s="31"/>
      <c r="AB1443" s="31"/>
      <c r="AC1443" s="31"/>
      <c r="AD1443" s="34"/>
      <c r="AE1443" s="59">
        <f t="shared" si="286"/>
        <v>0</v>
      </c>
      <c r="AF1443" s="62" t="e">
        <f t="shared" si="285"/>
        <v>#VALUE!</v>
      </c>
      <c r="AG1443" s="31"/>
      <c r="AH1443" s="31">
        <f t="shared" si="289"/>
        <v>0</v>
      </c>
      <c r="AI1443" s="31">
        <f t="shared" si="289"/>
        <v>0</v>
      </c>
      <c r="AJ1443" s="31">
        <f t="shared" si="289"/>
        <v>0</v>
      </c>
      <c r="AK1443" s="31">
        <f t="shared" si="289"/>
        <v>0</v>
      </c>
      <c r="AL1443" s="31">
        <f t="shared" si="289"/>
        <v>0</v>
      </c>
      <c r="AM1443" s="31">
        <f t="shared" si="289"/>
        <v>0</v>
      </c>
      <c r="AN1443" s="31">
        <f t="shared" si="289"/>
        <v>0</v>
      </c>
      <c r="AO1443" s="31">
        <f t="shared" si="289"/>
        <v>0</v>
      </c>
      <c r="AP1443" s="31">
        <f t="shared" si="289"/>
        <v>0</v>
      </c>
      <c r="AQ1443" s="31">
        <f t="shared" si="289"/>
        <v>0</v>
      </c>
      <c r="AR1443" s="31">
        <f t="shared" si="289"/>
        <v>0</v>
      </c>
      <c r="AS1443" s="31">
        <f t="shared" si="289"/>
        <v>0</v>
      </c>
      <c r="AT1443" s="31">
        <f t="shared" si="289"/>
        <v>0</v>
      </c>
      <c r="AU1443" s="31">
        <f t="shared" si="289"/>
        <v>0</v>
      </c>
      <c r="AV1443" s="31">
        <f t="shared" si="289"/>
        <v>0</v>
      </c>
      <c r="AW1443" s="31">
        <f t="shared" ref="AW1443" si="290">IF(ISNUMBER(FIND($AD1443,AW$5)),$AD1443,"")</f>
        <v>0</v>
      </c>
      <c r="AX1443" s="31"/>
    </row>
    <row r="1444" spans="1:50" ht="61.5" hidden="1" customHeight="1" x14ac:dyDescent="0.25">
      <c r="A1444" s="30">
        <v>1439</v>
      </c>
      <c r="B1444" s="73" t="s">
        <v>1222</v>
      </c>
      <c r="C1444" s="52" t="s">
        <v>3350</v>
      </c>
      <c r="D1444" s="31"/>
      <c r="E1444" s="98" t="s">
        <v>4757</v>
      </c>
      <c r="F1444" s="52" t="s">
        <v>3465</v>
      </c>
      <c r="G1444" s="52" t="s">
        <v>3467</v>
      </c>
      <c r="H1444" s="52" t="s">
        <v>160</v>
      </c>
      <c r="I1444" s="52" t="s">
        <v>193</v>
      </c>
      <c r="J1444" s="52" t="s">
        <v>3355</v>
      </c>
      <c r="K1444" s="52" t="s">
        <v>30</v>
      </c>
      <c r="L1444" s="52" t="s">
        <v>39</v>
      </c>
      <c r="M1444" s="52" t="s">
        <v>58</v>
      </c>
      <c r="N1444" s="52" t="s">
        <v>3357</v>
      </c>
      <c r="O1444" s="52" t="s">
        <v>219</v>
      </c>
      <c r="P1444" s="32"/>
      <c r="Q1444" s="52" t="s">
        <v>3355</v>
      </c>
      <c r="R1444" s="33">
        <f t="shared" si="284"/>
        <v>1</v>
      </c>
      <c r="S1444" s="53" t="str">
        <f t="shared" si="281"/>
        <v>МОЗ</v>
      </c>
      <c r="T1444" s="53"/>
      <c r="U1444" s="31"/>
      <c r="V1444" s="31"/>
      <c r="W1444" s="31"/>
      <c r="X1444" s="57" t="s">
        <v>4367</v>
      </c>
      <c r="Y1444" s="31"/>
      <c r="Z1444" s="31"/>
      <c r="AA1444" s="31"/>
      <c r="AB1444" s="31"/>
      <c r="AC1444" s="31"/>
      <c r="AD1444" s="34"/>
      <c r="AE1444" s="59">
        <f t="shared" si="286"/>
        <v>0</v>
      </c>
      <c r="AF1444" s="62" t="e">
        <f t="shared" si="285"/>
        <v>#VALUE!</v>
      </c>
      <c r="AG1444" s="31"/>
      <c r="AH1444" s="31">
        <f t="shared" ref="AH1444:AW1459" si="291">IF(ISNUMBER(FIND($AD1444,AH$5)),$AD1444,"")</f>
        <v>0</v>
      </c>
      <c r="AI1444" s="31">
        <f t="shared" si="291"/>
        <v>0</v>
      </c>
      <c r="AJ1444" s="31">
        <f t="shared" si="291"/>
        <v>0</v>
      </c>
      <c r="AK1444" s="31">
        <f t="shared" si="291"/>
        <v>0</v>
      </c>
      <c r="AL1444" s="31">
        <f t="shared" si="291"/>
        <v>0</v>
      </c>
      <c r="AM1444" s="31">
        <f t="shared" si="291"/>
        <v>0</v>
      </c>
      <c r="AN1444" s="31">
        <f t="shared" si="291"/>
        <v>0</v>
      </c>
      <c r="AO1444" s="31">
        <f t="shared" si="291"/>
        <v>0</v>
      </c>
      <c r="AP1444" s="31">
        <f t="shared" si="291"/>
        <v>0</v>
      </c>
      <c r="AQ1444" s="31">
        <f t="shared" si="291"/>
        <v>0</v>
      </c>
      <c r="AR1444" s="31">
        <f t="shared" si="291"/>
        <v>0</v>
      </c>
      <c r="AS1444" s="31">
        <f t="shared" si="291"/>
        <v>0</v>
      </c>
      <c r="AT1444" s="31">
        <f t="shared" si="291"/>
        <v>0</v>
      </c>
      <c r="AU1444" s="31">
        <f t="shared" si="291"/>
        <v>0</v>
      </c>
      <c r="AV1444" s="31">
        <f t="shared" si="291"/>
        <v>0</v>
      </c>
      <c r="AW1444" s="31">
        <f t="shared" si="291"/>
        <v>0</v>
      </c>
      <c r="AX1444" s="31"/>
    </row>
    <row r="1445" spans="1:50" ht="61.5" hidden="1" customHeight="1" x14ac:dyDescent="0.25">
      <c r="A1445" s="30">
        <v>1440</v>
      </c>
      <c r="B1445" s="73" t="s">
        <v>1222</v>
      </c>
      <c r="C1445" s="52" t="s">
        <v>3350</v>
      </c>
      <c r="D1445" s="31"/>
      <c r="E1445" s="98" t="s">
        <v>4757</v>
      </c>
      <c r="F1445" s="52" t="s">
        <v>3465</v>
      </c>
      <c r="G1445" s="52" t="s">
        <v>3468</v>
      </c>
      <c r="H1445" s="52" t="s">
        <v>98</v>
      </c>
      <c r="I1445" s="52" t="s">
        <v>94</v>
      </c>
      <c r="J1445" s="52" t="s">
        <v>3453</v>
      </c>
      <c r="K1445" s="52" t="s">
        <v>30</v>
      </c>
      <c r="L1445" s="52" t="s">
        <v>39</v>
      </c>
      <c r="M1445" s="52" t="s">
        <v>226</v>
      </c>
      <c r="N1445" s="52" t="s">
        <v>227</v>
      </c>
      <c r="O1445" s="52" t="s">
        <v>219</v>
      </c>
      <c r="P1445" s="32"/>
      <c r="Q1445" s="52" t="s">
        <v>3453</v>
      </c>
      <c r="R1445" s="33">
        <f t="shared" si="284"/>
        <v>2</v>
      </c>
      <c r="S1445" s="53" t="str">
        <f t="shared" si="281"/>
        <v>МОЗ</v>
      </c>
      <c r="T1445" s="53"/>
      <c r="U1445" s="31"/>
      <c r="V1445" s="31"/>
      <c r="W1445" s="31"/>
      <c r="X1445" s="57" t="s">
        <v>4367</v>
      </c>
      <c r="Y1445" s="31"/>
      <c r="Z1445" s="31"/>
      <c r="AA1445" s="31"/>
      <c r="AB1445" s="31"/>
      <c r="AC1445" s="31"/>
      <c r="AD1445" s="34"/>
      <c r="AE1445" s="59">
        <f t="shared" si="286"/>
        <v>0</v>
      </c>
      <c r="AF1445" s="62" t="e">
        <f t="shared" si="285"/>
        <v>#VALUE!</v>
      </c>
      <c r="AG1445" s="31"/>
      <c r="AH1445" s="31">
        <f t="shared" si="291"/>
        <v>0</v>
      </c>
      <c r="AI1445" s="31">
        <f t="shared" si="291"/>
        <v>0</v>
      </c>
      <c r="AJ1445" s="31">
        <f t="shared" si="291"/>
        <v>0</v>
      </c>
      <c r="AK1445" s="31">
        <f t="shared" si="291"/>
        <v>0</v>
      </c>
      <c r="AL1445" s="31">
        <f t="shared" si="291"/>
        <v>0</v>
      </c>
      <c r="AM1445" s="31">
        <f t="shared" si="291"/>
        <v>0</v>
      </c>
      <c r="AN1445" s="31">
        <f t="shared" si="291"/>
        <v>0</v>
      </c>
      <c r="AO1445" s="31">
        <f t="shared" si="291"/>
        <v>0</v>
      </c>
      <c r="AP1445" s="31">
        <f t="shared" si="291"/>
        <v>0</v>
      </c>
      <c r="AQ1445" s="31">
        <f t="shared" si="291"/>
        <v>0</v>
      </c>
      <c r="AR1445" s="31">
        <f t="shared" si="291"/>
        <v>0</v>
      </c>
      <c r="AS1445" s="31">
        <f t="shared" si="291"/>
        <v>0</v>
      </c>
      <c r="AT1445" s="31">
        <f t="shared" si="291"/>
        <v>0</v>
      </c>
      <c r="AU1445" s="31">
        <f t="shared" si="291"/>
        <v>0</v>
      </c>
      <c r="AV1445" s="31">
        <f t="shared" si="291"/>
        <v>0</v>
      </c>
      <c r="AW1445" s="31">
        <f t="shared" si="291"/>
        <v>0</v>
      </c>
      <c r="AX1445" s="31"/>
    </row>
    <row r="1446" spans="1:50" ht="61.5" hidden="1" customHeight="1" x14ac:dyDescent="0.25">
      <c r="A1446" s="30">
        <v>1441</v>
      </c>
      <c r="B1446" s="73" t="s">
        <v>1222</v>
      </c>
      <c r="C1446" s="52" t="s">
        <v>3350</v>
      </c>
      <c r="D1446" s="31"/>
      <c r="E1446" s="98" t="s">
        <v>4757</v>
      </c>
      <c r="F1446" s="52" t="s">
        <v>3465</v>
      </c>
      <c r="G1446" s="52" t="s">
        <v>3469</v>
      </c>
      <c r="H1446" s="52" t="s">
        <v>15</v>
      </c>
      <c r="I1446" s="52" t="s">
        <v>156</v>
      </c>
      <c r="J1446" s="52" t="s">
        <v>3457</v>
      </c>
      <c r="K1446" s="52" t="s">
        <v>30</v>
      </c>
      <c r="L1446" s="52" t="s">
        <v>39</v>
      </c>
      <c r="M1446" s="52" t="s">
        <v>3458</v>
      </c>
      <c r="N1446" s="52" t="s">
        <v>3384</v>
      </c>
      <c r="O1446" s="52" t="s">
        <v>261</v>
      </c>
      <c r="P1446" s="32"/>
      <c r="Q1446" s="52" t="s">
        <v>3457</v>
      </c>
      <c r="R1446" s="33">
        <f t="shared" si="284"/>
        <v>2</v>
      </c>
      <c r="S1446" s="53" t="str">
        <f t="shared" si="281"/>
        <v>МОЗ</v>
      </c>
      <c r="T1446" s="53"/>
      <c r="U1446" s="31"/>
      <c r="V1446" s="31"/>
      <c r="W1446" s="31"/>
      <c r="X1446" s="57" t="s">
        <v>4367</v>
      </c>
      <c r="Y1446" s="31"/>
      <c r="Z1446" s="31"/>
      <c r="AA1446" s="31"/>
      <c r="AB1446" s="31"/>
      <c r="AC1446" s="31"/>
      <c r="AD1446" s="34"/>
      <c r="AE1446" s="59">
        <f t="shared" si="286"/>
        <v>0</v>
      </c>
      <c r="AF1446" s="62" t="e">
        <f t="shared" si="285"/>
        <v>#VALUE!</v>
      </c>
      <c r="AG1446" s="31"/>
      <c r="AH1446" s="31">
        <f t="shared" si="291"/>
        <v>0</v>
      </c>
      <c r="AI1446" s="31">
        <f t="shared" si="291"/>
        <v>0</v>
      </c>
      <c r="AJ1446" s="31">
        <f t="shared" si="291"/>
        <v>0</v>
      </c>
      <c r="AK1446" s="31">
        <f t="shared" si="291"/>
        <v>0</v>
      </c>
      <c r="AL1446" s="31">
        <f t="shared" si="291"/>
        <v>0</v>
      </c>
      <c r="AM1446" s="31">
        <f t="shared" si="291"/>
        <v>0</v>
      </c>
      <c r="AN1446" s="31">
        <f t="shared" si="291"/>
        <v>0</v>
      </c>
      <c r="AO1446" s="31">
        <f t="shared" si="291"/>
        <v>0</v>
      </c>
      <c r="AP1446" s="31">
        <f t="shared" si="291"/>
        <v>0</v>
      </c>
      <c r="AQ1446" s="31">
        <f t="shared" si="291"/>
        <v>0</v>
      </c>
      <c r="AR1446" s="31">
        <f t="shared" si="291"/>
        <v>0</v>
      </c>
      <c r="AS1446" s="31">
        <f t="shared" si="291"/>
        <v>0</v>
      </c>
      <c r="AT1446" s="31">
        <f t="shared" si="291"/>
        <v>0</v>
      </c>
      <c r="AU1446" s="31">
        <f t="shared" si="291"/>
        <v>0</v>
      </c>
      <c r="AV1446" s="31">
        <f t="shared" si="291"/>
        <v>0</v>
      </c>
      <c r="AW1446" s="31">
        <f t="shared" si="291"/>
        <v>0</v>
      </c>
      <c r="AX1446" s="31"/>
    </row>
    <row r="1447" spans="1:50" ht="61.5" hidden="1" customHeight="1" x14ac:dyDescent="0.25">
      <c r="A1447" s="30">
        <v>1442</v>
      </c>
      <c r="B1447" s="73" t="s">
        <v>1222</v>
      </c>
      <c r="C1447" s="52" t="s">
        <v>3350</v>
      </c>
      <c r="D1447" s="31"/>
      <c r="E1447" s="98" t="s">
        <v>4757</v>
      </c>
      <c r="F1447" s="52" t="s">
        <v>3465</v>
      </c>
      <c r="G1447" s="52" t="s">
        <v>3470</v>
      </c>
      <c r="H1447" s="52" t="s">
        <v>160</v>
      </c>
      <c r="I1447" s="52" t="s">
        <v>193</v>
      </c>
      <c r="J1447" s="52" t="s">
        <v>3457</v>
      </c>
      <c r="K1447" s="52" t="s">
        <v>30</v>
      </c>
      <c r="L1447" s="52" t="s">
        <v>39</v>
      </c>
      <c r="M1447" s="52" t="s">
        <v>58</v>
      </c>
      <c r="N1447" s="52" t="s">
        <v>3363</v>
      </c>
      <c r="O1447" s="52" t="s">
        <v>261</v>
      </c>
      <c r="P1447" s="32"/>
      <c r="Q1447" s="52" t="s">
        <v>3457</v>
      </c>
      <c r="R1447" s="33">
        <f t="shared" si="284"/>
        <v>2</v>
      </c>
      <c r="S1447" s="53" t="str">
        <f t="shared" si="281"/>
        <v>МОЗ</v>
      </c>
      <c r="T1447" s="53"/>
      <c r="U1447" s="31"/>
      <c r="V1447" s="31"/>
      <c r="W1447" s="31"/>
      <c r="X1447" s="57" t="s">
        <v>4367</v>
      </c>
      <c r="Y1447" s="31"/>
      <c r="Z1447" s="31"/>
      <c r="AA1447" s="31"/>
      <c r="AB1447" s="31"/>
      <c r="AC1447" s="31"/>
      <c r="AD1447" s="34"/>
      <c r="AE1447" s="59">
        <f t="shared" si="286"/>
        <v>0</v>
      </c>
      <c r="AF1447" s="62" t="e">
        <f t="shared" si="285"/>
        <v>#VALUE!</v>
      </c>
      <c r="AG1447" s="31"/>
      <c r="AH1447" s="31">
        <f t="shared" si="291"/>
        <v>0</v>
      </c>
      <c r="AI1447" s="31">
        <f t="shared" si="291"/>
        <v>0</v>
      </c>
      <c r="AJ1447" s="31">
        <f t="shared" si="291"/>
        <v>0</v>
      </c>
      <c r="AK1447" s="31">
        <f t="shared" si="291"/>
        <v>0</v>
      </c>
      <c r="AL1447" s="31">
        <f t="shared" si="291"/>
        <v>0</v>
      </c>
      <c r="AM1447" s="31">
        <f t="shared" si="291"/>
        <v>0</v>
      </c>
      <c r="AN1447" s="31">
        <f t="shared" si="291"/>
        <v>0</v>
      </c>
      <c r="AO1447" s="31">
        <f t="shared" si="291"/>
        <v>0</v>
      </c>
      <c r="AP1447" s="31">
        <f t="shared" si="291"/>
        <v>0</v>
      </c>
      <c r="AQ1447" s="31">
        <f t="shared" si="291"/>
        <v>0</v>
      </c>
      <c r="AR1447" s="31">
        <f t="shared" si="291"/>
        <v>0</v>
      </c>
      <c r="AS1447" s="31">
        <f t="shared" si="291"/>
        <v>0</v>
      </c>
      <c r="AT1447" s="31">
        <f t="shared" si="291"/>
        <v>0</v>
      </c>
      <c r="AU1447" s="31">
        <f t="shared" si="291"/>
        <v>0</v>
      </c>
      <c r="AV1447" s="31">
        <f t="shared" si="291"/>
        <v>0</v>
      </c>
      <c r="AW1447" s="31">
        <f t="shared" si="291"/>
        <v>0</v>
      </c>
      <c r="AX1447" s="31"/>
    </row>
    <row r="1448" spans="1:50" ht="61.5" hidden="1" customHeight="1" x14ac:dyDescent="0.25">
      <c r="A1448" s="30">
        <v>1443</v>
      </c>
      <c r="B1448" s="73" t="s">
        <v>1222</v>
      </c>
      <c r="C1448" s="52" t="s">
        <v>3350</v>
      </c>
      <c r="D1448" s="31"/>
      <c r="E1448" s="98" t="s">
        <v>4757</v>
      </c>
      <c r="F1448" s="52" t="s">
        <v>3465</v>
      </c>
      <c r="G1448" s="52" t="s">
        <v>3471</v>
      </c>
      <c r="H1448" s="52" t="s">
        <v>193</v>
      </c>
      <c r="I1448" s="52" t="s">
        <v>98</v>
      </c>
      <c r="J1448" s="52" t="s">
        <v>3457</v>
      </c>
      <c r="K1448" s="52" t="s">
        <v>30</v>
      </c>
      <c r="L1448" s="52" t="s">
        <v>39</v>
      </c>
      <c r="M1448" s="52" t="s">
        <v>1948</v>
      </c>
      <c r="N1448" s="52" t="s">
        <v>3384</v>
      </c>
      <c r="O1448" s="52" t="s">
        <v>261</v>
      </c>
      <c r="P1448" s="32"/>
      <c r="Q1448" s="52" t="s">
        <v>3457</v>
      </c>
      <c r="R1448" s="33">
        <f t="shared" si="284"/>
        <v>2</v>
      </c>
      <c r="S1448" s="53" t="str">
        <f t="shared" si="281"/>
        <v>МОЗ</v>
      </c>
      <c r="T1448" s="53"/>
      <c r="U1448" s="31"/>
      <c r="V1448" s="31"/>
      <c r="W1448" s="31"/>
      <c r="X1448" s="57" t="s">
        <v>4367</v>
      </c>
      <c r="Y1448" s="31"/>
      <c r="Z1448" s="31"/>
      <c r="AA1448" s="31"/>
      <c r="AB1448" s="31"/>
      <c r="AC1448" s="31"/>
      <c r="AD1448" s="34"/>
      <c r="AE1448" s="59">
        <f t="shared" si="286"/>
        <v>0</v>
      </c>
      <c r="AF1448" s="62" t="e">
        <f t="shared" si="285"/>
        <v>#VALUE!</v>
      </c>
      <c r="AG1448" s="31"/>
      <c r="AH1448" s="31">
        <f t="shared" si="291"/>
        <v>0</v>
      </c>
      <c r="AI1448" s="31">
        <f t="shared" si="291"/>
        <v>0</v>
      </c>
      <c r="AJ1448" s="31">
        <f t="shared" si="291"/>
        <v>0</v>
      </c>
      <c r="AK1448" s="31">
        <f t="shared" si="291"/>
        <v>0</v>
      </c>
      <c r="AL1448" s="31">
        <f t="shared" si="291"/>
        <v>0</v>
      </c>
      <c r="AM1448" s="31">
        <f t="shared" si="291"/>
        <v>0</v>
      </c>
      <c r="AN1448" s="31">
        <f t="shared" si="291"/>
        <v>0</v>
      </c>
      <c r="AO1448" s="31">
        <f t="shared" si="291"/>
        <v>0</v>
      </c>
      <c r="AP1448" s="31">
        <f t="shared" si="291"/>
        <v>0</v>
      </c>
      <c r="AQ1448" s="31">
        <f t="shared" si="291"/>
        <v>0</v>
      </c>
      <c r="AR1448" s="31">
        <f t="shared" si="291"/>
        <v>0</v>
      </c>
      <c r="AS1448" s="31">
        <f t="shared" si="291"/>
        <v>0</v>
      </c>
      <c r="AT1448" s="31">
        <f t="shared" si="291"/>
        <v>0</v>
      </c>
      <c r="AU1448" s="31">
        <f t="shared" si="291"/>
        <v>0</v>
      </c>
      <c r="AV1448" s="31">
        <f t="shared" si="291"/>
        <v>0</v>
      </c>
      <c r="AW1448" s="31">
        <f t="shared" si="291"/>
        <v>0</v>
      </c>
      <c r="AX1448" s="31"/>
    </row>
    <row r="1449" spans="1:50" ht="61.5" hidden="1" customHeight="1" x14ac:dyDescent="0.25">
      <c r="A1449" s="30">
        <v>1444</v>
      </c>
      <c r="B1449" s="73" t="s">
        <v>1222</v>
      </c>
      <c r="C1449" s="52" t="s">
        <v>3350</v>
      </c>
      <c r="D1449" s="31"/>
      <c r="E1449" s="98" t="s">
        <v>4757</v>
      </c>
      <c r="F1449" s="52" t="s">
        <v>3465</v>
      </c>
      <c r="G1449" s="52" t="s">
        <v>4164</v>
      </c>
      <c r="H1449" s="52" t="s">
        <v>112</v>
      </c>
      <c r="I1449" s="52" t="s">
        <v>94</v>
      </c>
      <c r="J1449" s="52" t="s">
        <v>3457</v>
      </c>
      <c r="K1449" s="52" t="s">
        <v>30</v>
      </c>
      <c r="L1449" s="52" t="s">
        <v>39</v>
      </c>
      <c r="M1449" s="52" t="s">
        <v>264</v>
      </c>
      <c r="N1449" s="52" t="s">
        <v>265</v>
      </c>
      <c r="O1449" s="52" t="s">
        <v>261</v>
      </c>
      <c r="P1449" s="32"/>
      <c r="Q1449" s="52" t="s">
        <v>3457</v>
      </c>
      <c r="R1449" s="33">
        <f t="shared" si="284"/>
        <v>2</v>
      </c>
      <c r="S1449" s="53" t="str">
        <f t="shared" si="281"/>
        <v>МОЗ</v>
      </c>
      <c r="T1449" s="53"/>
      <c r="U1449" s="31"/>
      <c r="V1449" s="31"/>
      <c r="W1449" s="31"/>
      <c r="X1449" s="57" t="s">
        <v>4367</v>
      </c>
      <c r="Y1449" s="31"/>
      <c r="Z1449" s="31"/>
      <c r="AA1449" s="31"/>
      <c r="AB1449" s="31"/>
      <c r="AC1449" s="31"/>
      <c r="AD1449" s="34"/>
      <c r="AE1449" s="59">
        <f t="shared" si="286"/>
        <v>0</v>
      </c>
      <c r="AF1449" s="62" t="e">
        <f t="shared" si="285"/>
        <v>#VALUE!</v>
      </c>
      <c r="AG1449" s="31"/>
      <c r="AH1449" s="31">
        <f t="shared" si="291"/>
        <v>0</v>
      </c>
      <c r="AI1449" s="31">
        <f t="shared" si="291"/>
        <v>0</v>
      </c>
      <c r="AJ1449" s="31">
        <f t="shared" si="291"/>
        <v>0</v>
      </c>
      <c r="AK1449" s="31">
        <f t="shared" si="291"/>
        <v>0</v>
      </c>
      <c r="AL1449" s="31">
        <f t="shared" si="291"/>
        <v>0</v>
      </c>
      <c r="AM1449" s="31">
        <f t="shared" si="291"/>
        <v>0</v>
      </c>
      <c r="AN1449" s="31">
        <f t="shared" si="291"/>
        <v>0</v>
      </c>
      <c r="AO1449" s="31">
        <f t="shared" si="291"/>
        <v>0</v>
      </c>
      <c r="AP1449" s="31">
        <f t="shared" si="291"/>
        <v>0</v>
      </c>
      <c r="AQ1449" s="31">
        <f t="shared" si="291"/>
        <v>0</v>
      </c>
      <c r="AR1449" s="31">
        <f t="shared" si="291"/>
        <v>0</v>
      </c>
      <c r="AS1449" s="31">
        <f t="shared" si="291"/>
        <v>0</v>
      </c>
      <c r="AT1449" s="31">
        <f t="shared" si="291"/>
        <v>0</v>
      </c>
      <c r="AU1449" s="31">
        <f t="shared" si="291"/>
        <v>0</v>
      </c>
      <c r="AV1449" s="31">
        <f t="shared" si="291"/>
        <v>0</v>
      </c>
      <c r="AW1449" s="31">
        <f t="shared" si="291"/>
        <v>0</v>
      </c>
      <c r="AX1449" s="31"/>
    </row>
    <row r="1450" spans="1:50" ht="61.5" hidden="1" customHeight="1" x14ac:dyDescent="0.25">
      <c r="A1450" s="30">
        <v>1445</v>
      </c>
      <c r="B1450" s="73" t="s">
        <v>1222</v>
      </c>
      <c r="C1450" s="52" t="s">
        <v>3350</v>
      </c>
      <c r="D1450" s="31"/>
      <c r="E1450" s="98" t="s">
        <v>4757</v>
      </c>
      <c r="F1450" s="52" t="s">
        <v>3465</v>
      </c>
      <c r="G1450" s="52" t="s">
        <v>3472</v>
      </c>
      <c r="H1450" s="52" t="s">
        <v>3473</v>
      </c>
      <c r="I1450" s="52" t="s">
        <v>3474</v>
      </c>
      <c r="J1450" s="52" t="s">
        <v>3475</v>
      </c>
      <c r="K1450" s="52" t="s">
        <v>897</v>
      </c>
      <c r="L1450" s="52" t="s">
        <v>2315</v>
      </c>
      <c r="M1450" s="52" t="s">
        <v>3362</v>
      </c>
      <c r="N1450" s="52" t="s">
        <v>3363</v>
      </c>
      <c r="O1450" s="52" t="s">
        <v>3364</v>
      </c>
      <c r="P1450" s="32"/>
      <c r="Q1450" s="52" t="s">
        <v>3475</v>
      </c>
      <c r="R1450" s="33">
        <f t="shared" si="284"/>
        <v>3</v>
      </c>
      <c r="S1450" s="53" t="str">
        <f t="shared" si="281"/>
        <v>МОЗ</v>
      </c>
      <c r="T1450" s="53"/>
      <c r="U1450" s="31"/>
      <c r="V1450" s="31"/>
      <c r="W1450" s="31"/>
      <c r="X1450" s="57" t="s">
        <v>4367</v>
      </c>
      <c r="Y1450" s="31"/>
      <c r="Z1450" s="31"/>
      <c r="AA1450" s="31"/>
      <c r="AB1450" s="31"/>
      <c r="AC1450" s="31"/>
      <c r="AD1450" s="34"/>
      <c r="AE1450" s="59">
        <f t="shared" si="286"/>
        <v>0</v>
      </c>
      <c r="AF1450" s="62" t="e">
        <f t="shared" si="285"/>
        <v>#VALUE!</v>
      </c>
      <c r="AG1450" s="31"/>
      <c r="AH1450" s="31">
        <f t="shared" si="291"/>
        <v>0</v>
      </c>
      <c r="AI1450" s="31">
        <f t="shared" si="291"/>
        <v>0</v>
      </c>
      <c r="AJ1450" s="31">
        <f t="shared" si="291"/>
        <v>0</v>
      </c>
      <c r="AK1450" s="31">
        <f t="shared" si="291"/>
        <v>0</v>
      </c>
      <c r="AL1450" s="31">
        <f t="shared" si="291"/>
        <v>0</v>
      </c>
      <c r="AM1450" s="31">
        <f t="shared" si="291"/>
        <v>0</v>
      </c>
      <c r="AN1450" s="31">
        <f t="shared" si="291"/>
        <v>0</v>
      </c>
      <c r="AO1450" s="31">
        <f t="shared" si="291"/>
        <v>0</v>
      </c>
      <c r="AP1450" s="31">
        <f t="shared" si="291"/>
        <v>0</v>
      </c>
      <c r="AQ1450" s="31">
        <f t="shared" si="291"/>
        <v>0</v>
      </c>
      <c r="AR1450" s="31">
        <f t="shared" si="291"/>
        <v>0</v>
      </c>
      <c r="AS1450" s="31">
        <f t="shared" si="291"/>
        <v>0</v>
      </c>
      <c r="AT1450" s="31">
        <f t="shared" si="291"/>
        <v>0</v>
      </c>
      <c r="AU1450" s="31">
        <f t="shared" si="291"/>
        <v>0</v>
      </c>
      <c r="AV1450" s="31">
        <f t="shared" si="291"/>
        <v>0</v>
      </c>
      <c r="AW1450" s="31">
        <f t="shared" si="291"/>
        <v>0</v>
      </c>
      <c r="AX1450" s="31"/>
    </row>
    <row r="1451" spans="1:50" ht="61.5" hidden="1" customHeight="1" x14ac:dyDescent="0.25">
      <c r="A1451" s="30">
        <v>1446</v>
      </c>
      <c r="B1451" s="73" t="s">
        <v>1222</v>
      </c>
      <c r="C1451" s="52" t="s">
        <v>3350</v>
      </c>
      <c r="D1451" s="31"/>
      <c r="E1451" s="98" t="s">
        <v>4757</v>
      </c>
      <c r="F1451" s="52" t="s">
        <v>3465</v>
      </c>
      <c r="G1451" s="52" t="s">
        <v>3476</v>
      </c>
      <c r="H1451" s="52" t="s">
        <v>3477</v>
      </c>
      <c r="I1451" s="52" t="s">
        <v>3478</v>
      </c>
      <c r="J1451" s="52" t="s">
        <v>3475</v>
      </c>
      <c r="K1451" s="52" t="s">
        <v>897</v>
      </c>
      <c r="L1451" s="52" t="s">
        <v>2315</v>
      </c>
      <c r="M1451" s="52" t="s">
        <v>3479</v>
      </c>
      <c r="N1451" s="52" t="s">
        <v>3463</v>
      </c>
      <c r="O1451" s="52" t="s">
        <v>3364</v>
      </c>
      <c r="P1451" s="32"/>
      <c r="Q1451" s="52" t="s">
        <v>3475</v>
      </c>
      <c r="R1451" s="33">
        <f t="shared" si="284"/>
        <v>3</v>
      </c>
      <c r="S1451" s="53" t="str">
        <f t="shared" si="281"/>
        <v>МОЗ</v>
      </c>
      <c r="T1451" s="53"/>
      <c r="U1451" s="31"/>
      <c r="V1451" s="31"/>
      <c r="W1451" s="31"/>
      <c r="X1451" s="57" t="s">
        <v>4367</v>
      </c>
      <c r="Y1451" s="31"/>
      <c r="Z1451" s="31"/>
      <c r="AA1451" s="31"/>
      <c r="AB1451" s="31"/>
      <c r="AC1451" s="31"/>
      <c r="AD1451" s="34"/>
      <c r="AE1451" s="59">
        <f t="shared" si="286"/>
        <v>0</v>
      </c>
      <c r="AF1451" s="62" t="e">
        <f t="shared" si="285"/>
        <v>#VALUE!</v>
      </c>
      <c r="AG1451" s="31"/>
      <c r="AH1451" s="31">
        <f t="shared" si="291"/>
        <v>0</v>
      </c>
      <c r="AI1451" s="31">
        <f t="shared" si="291"/>
        <v>0</v>
      </c>
      <c r="AJ1451" s="31">
        <f t="shared" si="291"/>
        <v>0</v>
      </c>
      <c r="AK1451" s="31">
        <f t="shared" si="291"/>
        <v>0</v>
      </c>
      <c r="AL1451" s="31">
        <f t="shared" si="291"/>
        <v>0</v>
      </c>
      <c r="AM1451" s="31">
        <f t="shared" si="291"/>
        <v>0</v>
      </c>
      <c r="AN1451" s="31">
        <f t="shared" si="291"/>
        <v>0</v>
      </c>
      <c r="AO1451" s="31">
        <f t="shared" si="291"/>
        <v>0</v>
      </c>
      <c r="AP1451" s="31">
        <f t="shared" si="291"/>
        <v>0</v>
      </c>
      <c r="AQ1451" s="31">
        <f t="shared" si="291"/>
        <v>0</v>
      </c>
      <c r="AR1451" s="31">
        <f t="shared" si="291"/>
        <v>0</v>
      </c>
      <c r="AS1451" s="31">
        <f t="shared" si="291"/>
        <v>0</v>
      </c>
      <c r="AT1451" s="31">
        <f t="shared" si="291"/>
        <v>0</v>
      </c>
      <c r="AU1451" s="31">
        <f t="shared" si="291"/>
        <v>0</v>
      </c>
      <c r="AV1451" s="31">
        <f t="shared" si="291"/>
        <v>0</v>
      </c>
      <c r="AW1451" s="31">
        <f t="shared" si="291"/>
        <v>0</v>
      </c>
      <c r="AX1451" s="31"/>
    </row>
    <row r="1452" spans="1:50" ht="61.5" hidden="1" customHeight="1" x14ac:dyDescent="0.25">
      <c r="A1452" s="30">
        <v>1447</v>
      </c>
      <c r="B1452" s="73" t="s">
        <v>1222</v>
      </c>
      <c r="C1452" s="52" t="s">
        <v>3350</v>
      </c>
      <c r="D1452" s="31"/>
      <c r="E1452" s="98" t="s">
        <v>4757</v>
      </c>
      <c r="F1452" s="52" t="s">
        <v>3465</v>
      </c>
      <c r="G1452" s="52" t="s">
        <v>3480</v>
      </c>
      <c r="H1452" s="52" t="s">
        <v>3481</v>
      </c>
      <c r="I1452" s="52" t="s">
        <v>3482</v>
      </c>
      <c r="J1452" s="52" t="s">
        <v>3475</v>
      </c>
      <c r="K1452" s="52" t="s">
        <v>897</v>
      </c>
      <c r="L1452" s="52" t="s">
        <v>2315</v>
      </c>
      <c r="M1452" s="52" t="s">
        <v>3483</v>
      </c>
      <c r="N1452" s="52" t="s">
        <v>3463</v>
      </c>
      <c r="O1452" s="52" t="s">
        <v>3364</v>
      </c>
      <c r="P1452" s="32"/>
      <c r="Q1452" s="52" t="s">
        <v>3475</v>
      </c>
      <c r="R1452" s="33">
        <f t="shared" si="284"/>
        <v>3</v>
      </c>
      <c r="S1452" s="53" t="str">
        <f t="shared" si="281"/>
        <v>МОЗ</v>
      </c>
      <c r="T1452" s="53"/>
      <c r="U1452" s="31"/>
      <c r="V1452" s="31"/>
      <c r="W1452" s="31"/>
      <c r="X1452" s="31"/>
      <c r="Y1452" s="57" t="s">
        <v>4367</v>
      </c>
      <c r="Z1452" s="31"/>
      <c r="AA1452" s="31"/>
      <c r="AB1452" s="31"/>
      <c r="AC1452" s="31"/>
      <c r="AD1452" s="34"/>
      <c r="AE1452" s="59">
        <f t="shared" si="286"/>
        <v>0</v>
      </c>
      <c r="AF1452" s="62" t="e">
        <f t="shared" si="285"/>
        <v>#VALUE!</v>
      </c>
      <c r="AG1452" s="31"/>
      <c r="AH1452" s="31">
        <f t="shared" si="291"/>
        <v>0</v>
      </c>
      <c r="AI1452" s="31">
        <f t="shared" si="291"/>
        <v>0</v>
      </c>
      <c r="AJ1452" s="31">
        <f t="shared" si="291"/>
        <v>0</v>
      </c>
      <c r="AK1452" s="31">
        <f t="shared" si="291"/>
        <v>0</v>
      </c>
      <c r="AL1452" s="31">
        <f t="shared" si="291"/>
        <v>0</v>
      </c>
      <c r="AM1452" s="31">
        <f t="shared" si="291"/>
        <v>0</v>
      </c>
      <c r="AN1452" s="31">
        <f t="shared" si="291"/>
        <v>0</v>
      </c>
      <c r="AO1452" s="31">
        <f t="shared" si="291"/>
        <v>0</v>
      </c>
      <c r="AP1452" s="31">
        <f t="shared" si="291"/>
        <v>0</v>
      </c>
      <c r="AQ1452" s="31">
        <f t="shared" si="291"/>
        <v>0</v>
      </c>
      <c r="AR1452" s="31">
        <f t="shared" si="291"/>
        <v>0</v>
      </c>
      <c r="AS1452" s="31">
        <f t="shared" si="291"/>
        <v>0</v>
      </c>
      <c r="AT1452" s="31">
        <f t="shared" si="291"/>
        <v>0</v>
      </c>
      <c r="AU1452" s="31">
        <f t="shared" si="291"/>
        <v>0</v>
      </c>
      <c r="AV1452" s="31">
        <f t="shared" si="291"/>
        <v>0</v>
      </c>
      <c r="AW1452" s="31">
        <f t="shared" si="291"/>
        <v>0</v>
      </c>
      <c r="AX1452" s="31"/>
    </row>
    <row r="1453" spans="1:50" ht="61.5" hidden="1" customHeight="1" x14ac:dyDescent="0.25">
      <c r="A1453" s="30">
        <v>1448</v>
      </c>
      <c r="B1453" s="73" t="s">
        <v>1222</v>
      </c>
      <c r="C1453" s="52" t="s">
        <v>3350</v>
      </c>
      <c r="D1453" s="31"/>
      <c r="E1453" s="98" t="s">
        <v>4758</v>
      </c>
      <c r="F1453" s="52" t="s">
        <v>3484</v>
      </c>
      <c r="G1453" s="52" t="s">
        <v>3485</v>
      </c>
      <c r="H1453" s="52" t="s">
        <v>15</v>
      </c>
      <c r="I1453" s="52" t="s">
        <v>156</v>
      </c>
      <c r="J1453" s="52" t="s">
        <v>3457</v>
      </c>
      <c r="K1453" s="52" t="s">
        <v>30</v>
      </c>
      <c r="L1453" s="52" t="s">
        <v>39</v>
      </c>
      <c r="M1453" s="52" t="s">
        <v>3458</v>
      </c>
      <c r="N1453" s="52" t="s">
        <v>3384</v>
      </c>
      <c r="O1453" s="52" t="s">
        <v>261</v>
      </c>
      <c r="P1453" s="32"/>
      <c r="Q1453" s="52" t="s">
        <v>3457</v>
      </c>
      <c r="R1453" s="33">
        <f t="shared" si="284"/>
        <v>2</v>
      </c>
      <c r="S1453" s="53" t="str">
        <f t="shared" si="281"/>
        <v>МОЗ</v>
      </c>
      <c r="T1453" s="53"/>
      <c r="U1453" s="31"/>
      <c r="V1453" s="31"/>
      <c r="W1453" s="31"/>
      <c r="X1453" s="57" t="s">
        <v>4367</v>
      </c>
      <c r="Y1453" s="31"/>
      <c r="Z1453" s="31"/>
      <c r="AA1453" s="31"/>
      <c r="AB1453" s="31"/>
      <c r="AC1453" s="31"/>
      <c r="AD1453" s="34"/>
      <c r="AE1453" s="59">
        <f t="shared" si="286"/>
        <v>0</v>
      </c>
      <c r="AF1453" s="62" t="e">
        <f t="shared" si="285"/>
        <v>#VALUE!</v>
      </c>
      <c r="AG1453" s="31"/>
      <c r="AH1453" s="31">
        <f t="shared" si="291"/>
        <v>0</v>
      </c>
      <c r="AI1453" s="31">
        <f t="shared" si="291"/>
        <v>0</v>
      </c>
      <c r="AJ1453" s="31">
        <f t="shared" si="291"/>
        <v>0</v>
      </c>
      <c r="AK1453" s="31">
        <f t="shared" si="291"/>
        <v>0</v>
      </c>
      <c r="AL1453" s="31">
        <f t="shared" si="291"/>
        <v>0</v>
      </c>
      <c r="AM1453" s="31">
        <f t="shared" si="291"/>
        <v>0</v>
      </c>
      <c r="AN1453" s="31">
        <f t="shared" si="291"/>
        <v>0</v>
      </c>
      <c r="AO1453" s="31">
        <f t="shared" si="291"/>
        <v>0</v>
      </c>
      <c r="AP1453" s="31">
        <f t="shared" si="291"/>
        <v>0</v>
      </c>
      <c r="AQ1453" s="31">
        <f t="shared" si="291"/>
        <v>0</v>
      </c>
      <c r="AR1453" s="31">
        <f t="shared" si="291"/>
        <v>0</v>
      </c>
      <c r="AS1453" s="31">
        <f t="shared" si="291"/>
        <v>0</v>
      </c>
      <c r="AT1453" s="31">
        <f t="shared" si="291"/>
        <v>0</v>
      </c>
      <c r="AU1453" s="31">
        <f t="shared" si="291"/>
        <v>0</v>
      </c>
      <c r="AV1453" s="31">
        <f t="shared" si="291"/>
        <v>0</v>
      </c>
      <c r="AW1453" s="31">
        <f t="shared" si="291"/>
        <v>0</v>
      </c>
      <c r="AX1453" s="31"/>
    </row>
    <row r="1454" spans="1:50" ht="61.5" hidden="1" customHeight="1" x14ac:dyDescent="0.25">
      <c r="A1454" s="30">
        <v>1449</v>
      </c>
      <c r="B1454" s="73" t="s">
        <v>1222</v>
      </c>
      <c r="C1454" s="52" t="s">
        <v>3350</v>
      </c>
      <c r="D1454" s="31"/>
      <c r="E1454" s="98" t="s">
        <v>4758</v>
      </c>
      <c r="F1454" s="52" t="s">
        <v>3484</v>
      </c>
      <c r="G1454" s="52" t="s">
        <v>3486</v>
      </c>
      <c r="H1454" s="52" t="s">
        <v>160</v>
      </c>
      <c r="I1454" s="52" t="s">
        <v>193</v>
      </c>
      <c r="J1454" s="52" t="s">
        <v>3457</v>
      </c>
      <c r="K1454" s="52" t="s">
        <v>30</v>
      </c>
      <c r="L1454" s="52" t="s">
        <v>39</v>
      </c>
      <c r="M1454" s="52" t="s">
        <v>58</v>
      </c>
      <c r="N1454" s="52" t="s">
        <v>3363</v>
      </c>
      <c r="O1454" s="52" t="s">
        <v>261</v>
      </c>
      <c r="P1454" s="32"/>
      <c r="Q1454" s="52" t="s">
        <v>3457</v>
      </c>
      <c r="R1454" s="33">
        <f t="shared" si="284"/>
        <v>2</v>
      </c>
      <c r="S1454" s="53" t="str">
        <f t="shared" si="281"/>
        <v>МОЗ</v>
      </c>
      <c r="T1454" s="53"/>
      <c r="U1454" s="31"/>
      <c r="V1454" s="31"/>
      <c r="W1454" s="31"/>
      <c r="X1454" s="57" t="s">
        <v>4367</v>
      </c>
      <c r="Y1454" s="31"/>
      <c r="Z1454" s="31"/>
      <c r="AA1454" s="31"/>
      <c r="AB1454" s="31"/>
      <c r="AC1454" s="31"/>
      <c r="AD1454" s="34"/>
      <c r="AE1454" s="59">
        <f t="shared" si="286"/>
        <v>0</v>
      </c>
      <c r="AF1454" s="62" t="e">
        <f t="shared" si="285"/>
        <v>#VALUE!</v>
      </c>
      <c r="AG1454" s="31"/>
      <c r="AH1454" s="31">
        <f t="shared" si="291"/>
        <v>0</v>
      </c>
      <c r="AI1454" s="31">
        <f t="shared" si="291"/>
        <v>0</v>
      </c>
      <c r="AJ1454" s="31">
        <f t="shared" si="291"/>
        <v>0</v>
      </c>
      <c r="AK1454" s="31">
        <f t="shared" si="291"/>
        <v>0</v>
      </c>
      <c r="AL1454" s="31">
        <f t="shared" si="291"/>
        <v>0</v>
      </c>
      <c r="AM1454" s="31">
        <f t="shared" si="291"/>
        <v>0</v>
      </c>
      <c r="AN1454" s="31">
        <f t="shared" si="291"/>
        <v>0</v>
      </c>
      <c r="AO1454" s="31">
        <f t="shared" si="291"/>
        <v>0</v>
      </c>
      <c r="AP1454" s="31">
        <f t="shared" si="291"/>
        <v>0</v>
      </c>
      <c r="AQ1454" s="31">
        <f t="shared" si="291"/>
        <v>0</v>
      </c>
      <c r="AR1454" s="31">
        <f t="shared" si="291"/>
        <v>0</v>
      </c>
      <c r="AS1454" s="31">
        <f t="shared" si="291"/>
        <v>0</v>
      </c>
      <c r="AT1454" s="31">
        <f t="shared" si="291"/>
        <v>0</v>
      </c>
      <c r="AU1454" s="31">
        <f t="shared" si="291"/>
        <v>0</v>
      </c>
      <c r="AV1454" s="31">
        <f t="shared" si="291"/>
        <v>0</v>
      </c>
      <c r="AW1454" s="31">
        <f t="shared" si="291"/>
        <v>0</v>
      </c>
      <c r="AX1454" s="31"/>
    </row>
    <row r="1455" spans="1:50" ht="61.5" hidden="1" customHeight="1" x14ac:dyDescent="0.25">
      <c r="A1455" s="30">
        <v>1450</v>
      </c>
      <c r="B1455" s="73" t="s">
        <v>1222</v>
      </c>
      <c r="C1455" s="52" t="s">
        <v>3350</v>
      </c>
      <c r="D1455" s="31"/>
      <c r="E1455" s="98" t="s">
        <v>4758</v>
      </c>
      <c r="F1455" s="52" t="s">
        <v>3484</v>
      </c>
      <c r="G1455" s="52" t="s">
        <v>3487</v>
      </c>
      <c r="H1455" s="52" t="s">
        <v>193</v>
      </c>
      <c r="I1455" s="52" t="s">
        <v>98</v>
      </c>
      <c r="J1455" s="52" t="s">
        <v>3457</v>
      </c>
      <c r="K1455" s="52" t="s">
        <v>30</v>
      </c>
      <c r="L1455" s="52" t="s">
        <v>39</v>
      </c>
      <c r="M1455" s="52" t="s">
        <v>1948</v>
      </c>
      <c r="N1455" s="52" t="s">
        <v>3384</v>
      </c>
      <c r="O1455" s="52" t="s">
        <v>261</v>
      </c>
      <c r="P1455" s="32"/>
      <c r="Q1455" s="52" t="s">
        <v>3457</v>
      </c>
      <c r="R1455" s="33">
        <f t="shared" si="284"/>
        <v>2</v>
      </c>
      <c r="S1455" s="53" t="str">
        <f t="shared" si="281"/>
        <v>МОЗ</v>
      </c>
      <c r="T1455" s="53"/>
      <c r="U1455" s="31"/>
      <c r="V1455" s="31"/>
      <c r="W1455" s="31"/>
      <c r="X1455" s="57" t="s">
        <v>4367</v>
      </c>
      <c r="Y1455" s="31"/>
      <c r="Z1455" s="31"/>
      <c r="AA1455" s="31"/>
      <c r="AB1455" s="31"/>
      <c r="AC1455" s="31"/>
      <c r="AD1455" s="34"/>
      <c r="AE1455" s="59">
        <f t="shared" si="286"/>
        <v>0</v>
      </c>
      <c r="AF1455" s="62" t="e">
        <f t="shared" si="285"/>
        <v>#VALUE!</v>
      </c>
      <c r="AG1455" s="31"/>
      <c r="AH1455" s="31">
        <f t="shared" si="291"/>
        <v>0</v>
      </c>
      <c r="AI1455" s="31">
        <f t="shared" si="291"/>
        <v>0</v>
      </c>
      <c r="AJ1455" s="31">
        <f t="shared" si="291"/>
        <v>0</v>
      </c>
      <c r="AK1455" s="31">
        <f t="shared" si="291"/>
        <v>0</v>
      </c>
      <c r="AL1455" s="31">
        <f t="shared" si="291"/>
        <v>0</v>
      </c>
      <c r="AM1455" s="31">
        <f t="shared" si="291"/>
        <v>0</v>
      </c>
      <c r="AN1455" s="31">
        <f t="shared" si="291"/>
        <v>0</v>
      </c>
      <c r="AO1455" s="31">
        <f t="shared" si="291"/>
        <v>0</v>
      </c>
      <c r="AP1455" s="31">
        <f t="shared" si="291"/>
        <v>0</v>
      </c>
      <c r="AQ1455" s="31">
        <f t="shared" si="291"/>
        <v>0</v>
      </c>
      <c r="AR1455" s="31">
        <f t="shared" si="291"/>
        <v>0</v>
      </c>
      <c r="AS1455" s="31">
        <f t="shared" si="291"/>
        <v>0</v>
      </c>
      <c r="AT1455" s="31">
        <f t="shared" si="291"/>
        <v>0</v>
      </c>
      <c r="AU1455" s="31">
        <f t="shared" si="291"/>
        <v>0</v>
      </c>
      <c r="AV1455" s="31">
        <f t="shared" si="291"/>
        <v>0</v>
      </c>
      <c r="AW1455" s="31">
        <f t="shared" si="291"/>
        <v>0</v>
      </c>
      <c r="AX1455" s="31"/>
    </row>
    <row r="1456" spans="1:50" ht="61.5" hidden="1" customHeight="1" x14ac:dyDescent="0.25">
      <c r="A1456" s="30">
        <v>1451</v>
      </c>
      <c r="B1456" s="73" t="s">
        <v>1222</v>
      </c>
      <c r="C1456" s="52" t="s">
        <v>3350</v>
      </c>
      <c r="D1456" s="31"/>
      <c r="E1456" s="98" t="s">
        <v>4758</v>
      </c>
      <c r="F1456" s="52" t="s">
        <v>3484</v>
      </c>
      <c r="G1456" s="52" t="s">
        <v>4165</v>
      </c>
      <c r="H1456" s="52" t="s">
        <v>112</v>
      </c>
      <c r="I1456" s="52" t="s">
        <v>94</v>
      </c>
      <c r="J1456" s="52" t="s">
        <v>3457</v>
      </c>
      <c r="K1456" s="52" t="s">
        <v>30</v>
      </c>
      <c r="L1456" s="52" t="s">
        <v>39</v>
      </c>
      <c r="M1456" s="52" t="s">
        <v>264</v>
      </c>
      <c r="N1456" s="52" t="s">
        <v>265</v>
      </c>
      <c r="O1456" s="52" t="s">
        <v>261</v>
      </c>
      <c r="P1456" s="32"/>
      <c r="Q1456" s="52" t="s">
        <v>3457</v>
      </c>
      <c r="R1456" s="33">
        <f t="shared" si="284"/>
        <v>2</v>
      </c>
      <c r="S1456" s="53" t="str">
        <f t="shared" si="281"/>
        <v>МОЗ</v>
      </c>
      <c r="T1456" s="53"/>
      <c r="U1456" s="31"/>
      <c r="V1456" s="31"/>
      <c r="W1456" s="31"/>
      <c r="X1456" s="57" t="s">
        <v>4367</v>
      </c>
      <c r="Y1456" s="31"/>
      <c r="Z1456" s="31"/>
      <c r="AA1456" s="31"/>
      <c r="AB1456" s="31"/>
      <c r="AC1456" s="31"/>
      <c r="AD1456" s="34"/>
      <c r="AE1456" s="59">
        <f t="shared" si="286"/>
        <v>0</v>
      </c>
      <c r="AF1456" s="62" t="e">
        <f t="shared" si="285"/>
        <v>#VALUE!</v>
      </c>
      <c r="AG1456" s="31"/>
      <c r="AH1456" s="31">
        <f t="shared" si="291"/>
        <v>0</v>
      </c>
      <c r="AI1456" s="31">
        <f t="shared" si="291"/>
        <v>0</v>
      </c>
      <c r="AJ1456" s="31">
        <f t="shared" si="291"/>
        <v>0</v>
      </c>
      <c r="AK1456" s="31">
        <f t="shared" si="291"/>
        <v>0</v>
      </c>
      <c r="AL1456" s="31">
        <f t="shared" si="291"/>
        <v>0</v>
      </c>
      <c r="AM1456" s="31">
        <f t="shared" si="291"/>
        <v>0</v>
      </c>
      <c r="AN1456" s="31">
        <f t="shared" si="291"/>
        <v>0</v>
      </c>
      <c r="AO1456" s="31">
        <f t="shared" si="291"/>
        <v>0</v>
      </c>
      <c r="AP1456" s="31">
        <f t="shared" si="291"/>
        <v>0</v>
      </c>
      <c r="AQ1456" s="31">
        <f t="shared" si="291"/>
        <v>0</v>
      </c>
      <c r="AR1456" s="31">
        <f t="shared" si="291"/>
        <v>0</v>
      </c>
      <c r="AS1456" s="31">
        <f t="shared" si="291"/>
        <v>0</v>
      </c>
      <c r="AT1456" s="31">
        <f t="shared" si="291"/>
        <v>0</v>
      </c>
      <c r="AU1456" s="31">
        <f t="shared" si="291"/>
        <v>0</v>
      </c>
      <c r="AV1456" s="31">
        <f t="shared" si="291"/>
        <v>0</v>
      </c>
      <c r="AW1456" s="31">
        <f t="shared" si="291"/>
        <v>0</v>
      </c>
      <c r="AX1456" s="31"/>
    </row>
    <row r="1457" spans="1:50" ht="61.5" hidden="1" customHeight="1" x14ac:dyDescent="0.25">
      <c r="A1457" s="30">
        <v>1452</v>
      </c>
      <c r="B1457" s="73" t="s">
        <v>1222</v>
      </c>
      <c r="C1457" s="52" t="s">
        <v>3350</v>
      </c>
      <c r="D1457" s="31"/>
      <c r="E1457" s="98" t="s">
        <v>4758</v>
      </c>
      <c r="F1457" s="52" t="s">
        <v>3484</v>
      </c>
      <c r="G1457" s="52" t="s">
        <v>3488</v>
      </c>
      <c r="H1457" s="52" t="s">
        <v>101</v>
      </c>
      <c r="I1457" s="52" t="s">
        <v>258</v>
      </c>
      <c r="J1457" s="52" t="s">
        <v>3355</v>
      </c>
      <c r="K1457" s="52" t="s">
        <v>30</v>
      </c>
      <c r="L1457" s="52" t="s">
        <v>39</v>
      </c>
      <c r="M1457" s="52" t="s">
        <v>3014</v>
      </c>
      <c r="N1457" s="52" t="s">
        <v>3355</v>
      </c>
      <c r="O1457" s="52" t="s">
        <v>219</v>
      </c>
      <c r="P1457" s="32"/>
      <c r="Q1457" s="52" t="s">
        <v>3355</v>
      </c>
      <c r="R1457" s="33">
        <f t="shared" si="284"/>
        <v>1</v>
      </c>
      <c r="S1457" s="53" t="str">
        <f t="shared" si="281"/>
        <v>МОЗ</v>
      </c>
      <c r="T1457" s="53"/>
      <c r="U1457" s="31"/>
      <c r="V1457" s="31"/>
      <c r="W1457" s="31"/>
      <c r="X1457" s="57" t="s">
        <v>4367</v>
      </c>
      <c r="Y1457" s="31"/>
      <c r="Z1457" s="31"/>
      <c r="AA1457" s="31"/>
      <c r="AB1457" s="31"/>
      <c r="AC1457" s="31"/>
      <c r="AD1457" s="34"/>
      <c r="AE1457" s="59">
        <f t="shared" si="286"/>
        <v>0</v>
      </c>
      <c r="AF1457" s="62" t="e">
        <f t="shared" si="285"/>
        <v>#VALUE!</v>
      </c>
      <c r="AG1457" s="31"/>
      <c r="AH1457" s="31">
        <f t="shared" si="291"/>
        <v>0</v>
      </c>
      <c r="AI1457" s="31">
        <f t="shared" si="291"/>
        <v>0</v>
      </c>
      <c r="AJ1457" s="31">
        <f t="shared" si="291"/>
        <v>0</v>
      </c>
      <c r="AK1457" s="31">
        <f t="shared" si="291"/>
        <v>0</v>
      </c>
      <c r="AL1457" s="31">
        <f t="shared" si="291"/>
        <v>0</v>
      </c>
      <c r="AM1457" s="31">
        <f t="shared" si="291"/>
        <v>0</v>
      </c>
      <c r="AN1457" s="31">
        <f t="shared" si="291"/>
        <v>0</v>
      </c>
      <c r="AO1457" s="31">
        <f t="shared" si="291"/>
        <v>0</v>
      </c>
      <c r="AP1457" s="31">
        <f t="shared" si="291"/>
        <v>0</v>
      </c>
      <c r="AQ1457" s="31">
        <f t="shared" si="291"/>
        <v>0</v>
      </c>
      <c r="AR1457" s="31">
        <f t="shared" si="291"/>
        <v>0</v>
      </c>
      <c r="AS1457" s="31">
        <f t="shared" si="291"/>
        <v>0</v>
      </c>
      <c r="AT1457" s="31">
        <f t="shared" si="291"/>
        <v>0</v>
      </c>
      <c r="AU1457" s="31">
        <f t="shared" si="291"/>
        <v>0</v>
      </c>
      <c r="AV1457" s="31">
        <f t="shared" si="291"/>
        <v>0</v>
      </c>
      <c r="AW1457" s="31">
        <f t="shared" si="291"/>
        <v>0</v>
      </c>
      <c r="AX1457" s="31"/>
    </row>
    <row r="1458" spans="1:50" ht="61.5" hidden="1" customHeight="1" x14ac:dyDescent="0.25">
      <c r="A1458" s="30">
        <v>1453</v>
      </c>
      <c r="B1458" s="73" t="s">
        <v>1222</v>
      </c>
      <c r="C1458" s="52" t="s">
        <v>3350</v>
      </c>
      <c r="D1458" s="31"/>
      <c r="E1458" s="98" t="s">
        <v>4758</v>
      </c>
      <c r="F1458" s="52" t="s">
        <v>3484</v>
      </c>
      <c r="G1458" s="52" t="s">
        <v>3489</v>
      </c>
      <c r="H1458" s="52" t="s">
        <v>141</v>
      </c>
      <c r="I1458" s="52" t="s">
        <v>767</v>
      </c>
      <c r="J1458" s="52" t="s">
        <v>3453</v>
      </c>
      <c r="K1458" s="52" t="s">
        <v>30</v>
      </c>
      <c r="L1458" s="52" t="s">
        <v>39</v>
      </c>
      <c r="M1458" s="52" t="s">
        <v>345</v>
      </c>
      <c r="N1458" s="52" t="s">
        <v>227</v>
      </c>
      <c r="O1458" s="52" t="s">
        <v>219</v>
      </c>
      <c r="P1458" s="32"/>
      <c r="Q1458" s="52" t="s">
        <v>3453</v>
      </c>
      <c r="R1458" s="33">
        <f t="shared" si="284"/>
        <v>2</v>
      </c>
      <c r="S1458" s="53" t="str">
        <f t="shared" si="281"/>
        <v>МОЗ</v>
      </c>
      <c r="T1458" s="53"/>
      <c r="U1458" s="31"/>
      <c r="V1458" s="31"/>
      <c r="W1458" s="31"/>
      <c r="X1458" s="57" t="s">
        <v>4367</v>
      </c>
      <c r="Y1458" s="31"/>
      <c r="Z1458" s="31"/>
      <c r="AA1458" s="31"/>
      <c r="AB1458" s="31"/>
      <c r="AC1458" s="31"/>
      <c r="AD1458" s="34"/>
      <c r="AE1458" s="59">
        <f t="shared" si="286"/>
        <v>0</v>
      </c>
      <c r="AF1458" s="62" t="e">
        <f t="shared" si="285"/>
        <v>#VALUE!</v>
      </c>
      <c r="AG1458" s="31"/>
      <c r="AH1458" s="31">
        <f t="shared" si="291"/>
        <v>0</v>
      </c>
      <c r="AI1458" s="31">
        <f t="shared" si="291"/>
        <v>0</v>
      </c>
      <c r="AJ1458" s="31">
        <f t="shared" si="291"/>
        <v>0</v>
      </c>
      <c r="AK1458" s="31">
        <f t="shared" si="291"/>
        <v>0</v>
      </c>
      <c r="AL1458" s="31">
        <f t="shared" si="291"/>
        <v>0</v>
      </c>
      <c r="AM1458" s="31">
        <f t="shared" si="291"/>
        <v>0</v>
      </c>
      <c r="AN1458" s="31">
        <f t="shared" si="291"/>
        <v>0</v>
      </c>
      <c r="AO1458" s="31">
        <f t="shared" si="291"/>
        <v>0</v>
      </c>
      <c r="AP1458" s="31">
        <f t="shared" si="291"/>
        <v>0</v>
      </c>
      <c r="AQ1458" s="31">
        <f t="shared" si="291"/>
        <v>0</v>
      </c>
      <c r="AR1458" s="31">
        <f t="shared" si="291"/>
        <v>0</v>
      </c>
      <c r="AS1458" s="31">
        <f t="shared" si="291"/>
        <v>0</v>
      </c>
      <c r="AT1458" s="31">
        <f t="shared" si="291"/>
        <v>0</v>
      </c>
      <c r="AU1458" s="31">
        <f t="shared" si="291"/>
        <v>0</v>
      </c>
      <c r="AV1458" s="31">
        <f t="shared" si="291"/>
        <v>0</v>
      </c>
      <c r="AW1458" s="31">
        <f t="shared" si="291"/>
        <v>0</v>
      </c>
      <c r="AX1458" s="31"/>
    </row>
    <row r="1459" spans="1:50" ht="61.5" hidden="1" customHeight="1" x14ac:dyDescent="0.25">
      <c r="A1459" s="30">
        <v>1454</v>
      </c>
      <c r="B1459" s="73" t="s">
        <v>1222</v>
      </c>
      <c r="C1459" s="52" t="s">
        <v>3350</v>
      </c>
      <c r="D1459" s="31"/>
      <c r="E1459" s="98" t="s">
        <v>4758</v>
      </c>
      <c r="F1459" s="52" t="s">
        <v>3484</v>
      </c>
      <c r="G1459" s="52" t="s">
        <v>4166</v>
      </c>
      <c r="H1459" s="52" t="s">
        <v>3490</v>
      </c>
      <c r="I1459" s="52" t="s">
        <v>3491</v>
      </c>
      <c r="J1459" s="52" t="s">
        <v>3475</v>
      </c>
      <c r="K1459" s="52" t="s">
        <v>897</v>
      </c>
      <c r="L1459" s="52" t="s">
        <v>2315</v>
      </c>
      <c r="M1459" s="52" t="s">
        <v>3362</v>
      </c>
      <c r="N1459" s="52" t="s">
        <v>3363</v>
      </c>
      <c r="O1459" s="52" t="s">
        <v>3364</v>
      </c>
      <c r="P1459" s="32"/>
      <c r="Q1459" s="52" t="s">
        <v>3475</v>
      </c>
      <c r="R1459" s="33">
        <f t="shared" si="284"/>
        <v>3</v>
      </c>
      <c r="S1459" s="53" t="str">
        <f t="shared" si="281"/>
        <v>МОЗ</v>
      </c>
      <c r="T1459" s="53"/>
      <c r="U1459" s="31"/>
      <c r="V1459" s="31"/>
      <c r="W1459" s="31"/>
      <c r="X1459" s="57" t="s">
        <v>4367</v>
      </c>
      <c r="Y1459" s="31"/>
      <c r="Z1459" s="31"/>
      <c r="AA1459" s="31"/>
      <c r="AB1459" s="31"/>
      <c r="AC1459" s="31"/>
      <c r="AD1459" s="34"/>
      <c r="AE1459" s="59">
        <f t="shared" si="286"/>
        <v>0</v>
      </c>
      <c r="AF1459" s="62" t="e">
        <f t="shared" si="285"/>
        <v>#VALUE!</v>
      </c>
      <c r="AG1459" s="31"/>
      <c r="AH1459" s="31">
        <f t="shared" si="291"/>
        <v>0</v>
      </c>
      <c r="AI1459" s="31">
        <f t="shared" si="291"/>
        <v>0</v>
      </c>
      <c r="AJ1459" s="31">
        <f t="shared" si="291"/>
        <v>0</v>
      </c>
      <c r="AK1459" s="31">
        <f t="shared" si="291"/>
        <v>0</v>
      </c>
      <c r="AL1459" s="31">
        <f t="shared" si="291"/>
        <v>0</v>
      </c>
      <c r="AM1459" s="31">
        <f t="shared" si="291"/>
        <v>0</v>
      </c>
      <c r="AN1459" s="31">
        <f t="shared" si="291"/>
        <v>0</v>
      </c>
      <c r="AO1459" s="31">
        <f t="shared" si="291"/>
        <v>0</v>
      </c>
      <c r="AP1459" s="31">
        <f t="shared" si="291"/>
        <v>0</v>
      </c>
      <c r="AQ1459" s="31">
        <f t="shared" si="291"/>
        <v>0</v>
      </c>
      <c r="AR1459" s="31">
        <f t="shared" si="291"/>
        <v>0</v>
      </c>
      <c r="AS1459" s="31">
        <f t="shared" si="291"/>
        <v>0</v>
      </c>
      <c r="AT1459" s="31">
        <f t="shared" si="291"/>
        <v>0</v>
      </c>
      <c r="AU1459" s="31">
        <f t="shared" si="291"/>
        <v>0</v>
      </c>
      <c r="AV1459" s="31">
        <f t="shared" si="291"/>
        <v>0</v>
      </c>
      <c r="AW1459" s="31">
        <f t="shared" ref="AW1459" si="292">IF(ISNUMBER(FIND($AD1459,AW$5)),$AD1459,"")</f>
        <v>0</v>
      </c>
      <c r="AX1459" s="31"/>
    </row>
    <row r="1460" spans="1:50" ht="61.5" hidden="1" customHeight="1" x14ac:dyDescent="0.25">
      <c r="A1460" s="30">
        <v>1455</v>
      </c>
      <c r="B1460" s="73" t="s">
        <v>1222</v>
      </c>
      <c r="C1460" s="52" t="s">
        <v>3350</v>
      </c>
      <c r="D1460" s="31"/>
      <c r="E1460" s="98" t="s">
        <v>4758</v>
      </c>
      <c r="F1460" s="52" t="s">
        <v>3484</v>
      </c>
      <c r="G1460" s="52" t="s">
        <v>3492</v>
      </c>
      <c r="H1460" s="52" t="s">
        <v>3493</v>
      </c>
      <c r="I1460" s="52" t="s">
        <v>3494</v>
      </c>
      <c r="J1460" s="52" t="s">
        <v>3475</v>
      </c>
      <c r="K1460" s="52" t="s">
        <v>897</v>
      </c>
      <c r="L1460" s="52" t="s">
        <v>2315</v>
      </c>
      <c r="M1460" s="52" t="s">
        <v>1668</v>
      </c>
      <c r="N1460" s="52" t="s">
        <v>3495</v>
      </c>
      <c r="O1460" s="52" t="s">
        <v>3364</v>
      </c>
      <c r="P1460" s="32"/>
      <c r="Q1460" s="52" t="s">
        <v>3475</v>
      </c>
      <c r="R1460" s="33">
        <f t="shared" si="284"/>
        <v>3</v>
      </c>
      <c r="S1460" s="53" t="str">
        <f t="shared" si="281"/>
        <v>МОЗ</v>
      </c>
      <c r="T1460" s="53"/>
      <c r="U1460" s="31"/>
      <c r="V1460" s="31"/>
      <c r="W1460" s="31"/>
      <c r="X1460" s="57" t="s">
        <v>4367</v>
      </c>
      <c r="Y1460" s="57" t="s">
        <v>4367</v>
      </c>
      <c r="Z1460" s="31"/>
      <c r="AA1460" s="31"/>
      <c r="AB1460" s="31"/>
      <c r="AC1460" s="31"/>
      <c r="AD1460" s="34"/>
      <c r="AE1460" s="59">
        <f t="shared" si="286"/>
        <v>0</v>
      </c>
      <c r="AF1460" s="62" t="e">
        <f t="shared" si="285"/>
        <v>#VALUE!</v>
      </c>
      <c r="AG1460" s="31"/>
      <c r="AH1460" s="31">
        <f t="shared" ref="AH1460:AW1475" si="293">IF(ISNUMBER(FIND($AD1460,AH$5)),$AD1460,"")</f>
        <v>0</v>
      </c>
      <c r="AI1460" s="31">
        <f t="shared" si="293"/>
        <v>0</v>
      </c>
      <c r="AJ1460" s="31">
        <f t="shared" si="293"/>
        <v>0</v>
      </c>
      <c r="AK1460" s="31">
        <f t="shared" si="293"/>
        <v>0</v>
      </c>
      <c r="AL1460" s="31">
        <f t="shared" si="293"/>
        <v>0</v>
      </c>
      <c r="AM1460" s="31">
        <f t="shared" si="293"/>
        <v>0</v>
      </c>
      <c r="AN1460" s="31">
        <f t="shared" si="293"/>
        <v>0</v>
      </c>
      <c r="AO1460" s="31">
        <f t="shared" si="293"/>
        <v>0</v>
      </c>
      <c r="AP1460" s="31">
        <f t="shared" si="293"/>
        <v>0</v>
      </c>
      <c r="AQ1460" s="31">
        <f t="shared" si="293"/>
        <v>0</v>
      </c>
      <c r="AR1460" s="31">
        <f t="shared" si="293"/>
        <v>0</v>
      </c>
      <c r="AS1460" s="31">
        <f t="shared" si="293"/>
        <v>0</v>
      </c>
      <c r="AT1460" s="31">
        <f t="shared" si="293"/>
        <v>0</v>
      </c>
      <c r="AU1460" s="31">
        <f t="shared" si="293"/>
        <v>0</v>
      </c>
      <c r="AV1460" s="31">
        <f t="shared" si="293"/>
        <v>0</v>
      </c>
      <c r="AW1460" s="31">
        <f t="shared" si="293"/>
        <v>0</v>
      </c>
      <c r="AX1460" s="31"/>
    </row>
    <row r="1461" spans="1:50" ht="61.5" hidden="1" customHeight="1" x14ac:dyDescent="0.25">
      <c r="A1461" s="30">
        <v>1456</v>
      </c>
      <c r="B1461" s="73" t="s">
        <v>1222</v>
      </c>
      <c r="C1461" s="52" t="s">
        <v>3350</v>
      </c>
      <c r="D1461" s="31"/>
      <c r="E1461" s="98" t="s">
        <v>4758</v>
      </c>
      <c r="F1461" s="52" t="s">
        <v>3484</v>
      </c>
      <c r="G1461" s="52" t="s">
        <v>3496</v>
      </c>
      <c r="H1461" s="52" t="s">
        <v>3497</v>
      </c>
      <c r="I1461" s="52" t="s">
        <v>3498</v>
      </c>
      <c r="J1461" s="52" t="s">
        <v>3475</v>
      </c>
      <c r="K1461" s="52" t="s">
        <v>897</v>
      </c>
      <c r="L1461" s="52" t="s">
        <v>2315</v>
      </c>
      <c r="M1461" s="52" t="s">
        <v>3483</v>
      </c>
      <c r="N1461" s="52" t="s">
        <v>3495</v>
      </c>
      <c r="O1461" s="52" t="s">
        <v>3364</v>
      </c>
      <c r="P1461" s="32"/>
      <c r="Q1461" s="52" t="s">
        <v>3475</v>
      </c>
      <c r="R1461" s="33">
        <f t="shared" si="284"/>
        <v>3</v>
      </c>
      <c r="S1461" s="53" t="str">
        <f t="shared" si="281"/>
        <v>МОЗ</v>
      </c>
      <c r="T1461" s="53"/>
      <c r="U1461" s="31"/>
      <c r="V1461" s="31"/>
      <c r="W1461" s="31"/>
      <c r="X1461" s="31"/>
      <c r="Y1461" s="57" t="s">
        <v>4367</v>
      </c>
      <c r="Z1461" s="31"/>
      <c r="AA1461" s="31"/>
      <c r="AB1461" s="31"/>
      <c r="AC1461" s="31"/>
      <c r="AD1461" s="34"/>
      <c r="AE1461" s="59">
        <f t="shared" si="286"/>
        <v>0</v>
      </c>
      <c r="AF1461" s="62" t="e">
        <f t="shared" si="285"/>
        <v>#VALUE!</v>
      </c>
      <c r="AG1461" s="31"/>
      <c r="AH1461" s="31">
        <f t="shared" si="293"/>
        <v>0</v>
      </c>
      <c r="AI1461" s="31">
        <f t="shared" si="293"/>
        <v>0</v>
      </c>
      <c r="AJ1461" s="31">
        <f t="shared" si="293"/>
        <v>0</v>
      </c>
      <c r="AK1461" s="31">
        <f t="shared" si="293"/>
        <v>0</v>
      </c>
      <c r="AL1461" s="31">
        <f t="shared" si="293"/>
        <v>0</v>
      </c>
      <c r="AM1461" s="31">
        <f t="shared" si="293"/>
        <v>0</v>
      </c>
      <c r="AN1461" s="31">
        <f t="shared" si="293"/>
        <v>0</v>
      </c>
      <c r="AO1461" s="31">
        <f t="shared" si="293"/>
        <v>0</v>
      </c>
      <c r="AP1461" s="31">
        <f t="shared" si="293"/>
        <v>0</v>
      </c>
      <c r="AQ1461" s="31">
        <f t="shared" si="293"/>
        <v>0</v>
      </c>
      <c r="AR1461" s="31">
        <f t="shared" si="293"/>
        <v>0</v>
      </c>
      <c r="AS1461" s="31">
        <f t="shared" si="293"/>
        <v>0</v>
      </c>
      <c r="AT1461" s="31">
        <f t="shared" si="293"/>
        <v>0</v>
      </c>
      <c r="AU1461" s="31">
        <f t="shared" si="293"/>
        <v>0</v>
      </c>
      <c r="AV1461" s="31">
        <f t="shared" si="293"/>
        <v>0</v>
      </c>
      <c r="AW1461" s="31">
        <f t="shared" si="293"/>
        <v>0</v>
      </c>
      <c r="AX1461" s="31"/>
    </row>
    <row r="1462" spans="1:50" ht="61.5" hidden="1" customHeight="1" x14ac:dyDescent="0.25">
      <c r="A1462" s="30">
        <v>1457</v>
      </c>
      <c r="B1462" s="73" t="s">
        <v>1222</v>
      </c>
      <c r="C1462" s="52" t="s">
        <v>3350</v>
      </c>
      <c r="D1462" s="31"/>
      <c r="E1462" s="98" t="s">
        <v>4759</v>
      </c>
      <c r="F1462" s="52" t="s">
        <v>3499</v>
      </c>
      <c r="G1462" s="52" t="s">
        <v>3500</v>
      </c>
      <c r="H1462" s="52" t="s">
        <v>15</v>
      </c>
      <c r="I1462" s="52" t="s">
        <v>160</v>
      </c>
      <c r="J1462" s="52" t="s">
        <v>3501</v>
      </c>
      <c r="K1462" s="52" t="s">
        <v>30</v>
      </c>
      <c r="L1462" s="52" t="s">
        <v>39</v>
      </c>
      <c r="M1462" s="52" t="s">
        <v>54</v>
      </c>
      <c r="N1462" s="52" t="s">
        <v>3501</v>
      </c>
      <c r="O1462" s="52" t="s">
        <v>55</v>
      </c>
      <c r="P1462" s="32"/>
      <c r="Q1462" s="52" t="s">
        <v>3501</v>
      </c>
      <c r="R1462" s="33">
        <f t="shared" si="284"/>
        <v>2</v>
      </c>
      <c r="S1462" s="53" t="str">
        <f t="shared" si="281"/>
        <v>Мінсоцполітики</v>
      </c>
      <c r="T1462" s="53"/>
      <c r="U1462" s="31"/>
      <c r="V1462" s="31"/>
      <c r="W1462" s="31"/>
      <c r="X1462" s="57" t="s">
        <v>4367</v>
      </c>
      <c r="Y1462" s="31"/>
      <c r="Z1462" s="31"/>
      <c r="AA1462" s="31"/>
      <c r="AB1462" s="31"/>
      <c r="AC1462" s="31"/>
      <c r="AD1462" s="34"/>
      <c r="AE1462" s="59">
        <f t="shared" si="286"/>
        <v>0</v>
      </c>
      <c r="AF1462" s="62" t="e">
        <f t="shared" si="285"/>
        <v>#VALUE!</v>
      </c>
      <c r="AG1462" s="31"/>
      <c r="AH1462" s="31">
        <f t="shared" si="293"/>
        <v>0</v>
      </c>
      <c r="AI1462" s="31">
        <f t="shared" si="293"/>
        <v>0</v>
      </c>
      <c r="AJ1462" s="31">
        <f t="shared" si="293"/>
        <v>0</v>
      </c>
      <c r="AK1462" s="31">
        <f t="shared" si="293"/>
        <v>0</v>
      </c>
      <c r="AL1462" s="31">
        <f t="shared" si="293"/>
        <v>0</v>
      </c>
      <c r="AM1462" s="31">
        <f t="shared" si="293"/>
        <v>0</v>
      </c>
      <c r="AN1462" s="31">
        <f t="shared" si="293"/>
        <v>0</v>
      </c>
      <c r="AO1462" s="31">
        <f t="shared" si="293"/>
        <v>0</v>
      </c>
      <c r="AP1462" s="31">
        <f t="shared" si="293"/>
        <v>0</v>
      </c>
      <c r="AQ1462" s="31">
        <f t="shared" si="293"/>
        <v>0</v>
      </c>
      <c r="AR1462" s="31">
        <f t="shared" si="293"/>
        <v>0</v>
      </c>
      <c r="AS1462" s="31">
        <f t="shared" si="293"/>
        <v>0</v>
      </c>
      <c r="AT1462" s="31">
        <f t="shared" si="293"/>
        <v>0</v>
      </c>
      <c r="AU1462" s="31">
        <f t="shared" si="293"/>
        <v>0</v>
      </c>
      <c r="AV1462" s="31">
        <f t="shared" si="293"/>
        <v>0</v>
      </c>
      <c r="AW1462" s="31">
        <f t="shared" si="293"/>
        <v>0</v>
      </c>
      <c r="AX1462" s="31"/>
    </row>
    <row r="1463" spans="1:50" ht="61.5" hidden="1" customHeight="1" x14ac:dyDescent="0.25">
      <c r="A1463" s="30">
        <v>1458</v>
      </c>
      <c r="B1463" s="73" t="s">
        <v>1222</v>
      </c>
      <c r="C1463" s="52" t="s">
        <v>3350</v>
      </c>
      <c r="D1463" s="31"/>
      <c r="E1463" s="98" t="s">
        <v>4759</v>
      </c>
      <c r="F1463" s="52" t="s">
        <v>3499</v>
      </c>
      <c r="G1463" s="52" t="s">
        <v>3502</v>
      </c>
      <c r="H1463" s="52" t="s">
        <v>193</v>
      </c>
      <c r="I1463" s="52" t="s">
        <v>98</v>
      </c>
      <c r="J1463" s="52" t="s">
        <v>3501</v>
      </c>
      <c r="K1463" s="52" t="s">
        <v>30</v>
      </c>
      <c r="L1463" s="52" t="s">
        <v>39</v>
      </c>
      <c r="M1463" s="52" t="s">
        <v>58</v>
      </c>
      <c r="N1463" s="52" t="s">
        <v>3503</v>
      </c>
      <c r="O1463" s="52" t="s">
        <v>55</v>
      </c>
      <c r="P1463" s="32"/>
      <c r="Q1463" s="52" t="s">
        <v>3501</v>
      </c>
      <c r="R1463" s="33">
        <f t="shared" si="284"/>
        <v>2</v>
      </c>
      <c r="S1463" s="53" t="str">
        <f t="shared" si="281"/>
        <v>Мінсоцполітики</v>
      </c>
      <c r="T1463" s="53"/>
      <c r="U1463" s="31"/>
      <c r="V1463" s="31"/>
      <c r="W1463" s="31"/>
      <c r="X1463" s="57" t="s">
        <v>4367</v>
      </c>
      <c r="Y1463" s="31"/>
      <c r="Z1463" s="31"/>
      <c r="AA1463" s="31"/>
      <c r="AB1463" s="31"/>
      <c r="AC1463" s="31"/>
      <c r="AD1463" s="34"/>
      <c r="AE1463" s="59">
        <f t="shared" si="286"/>
        <v>0</v>
      </c>
      <c r="AF1463" s="62" t="e">
        <f t="shared" si="285"/>
        <v>#VALUE!</v>
      </c>
      <c r="AG1463" s="31"/>
      <c r="AH1463" s="31">
        <f t="shared" si="293"/>
        <v>0</v>
      </c>
      <c r="AI1463" s="31">
        <f t="shared" si="293"/>
        <v>0</v>
      </c>
      <c r="AJ1463" s="31">
        <f t="shared" si="293"/>
        <v>0</v>
      </c>
      <c r="AK1463" s="31">
        <f t="shared" si="293"/>
        <v>0</v>
      </c>
      <c r="AL1463" s="31">
        <f t="shared" si="293"/>
        <v>0</v>
      </c>
      <c r="AM1463" s="31">
        <f t="shared" si="293"/>
        <v>0</v>
      </c>
      <c r="AN1463" s="31">
        <f t="shared" si="293"/>
        <v>0</v>
      </c>
      <c r="AO1463" s="31">
        <f t="shared" si="293"/>
        <v>0</v>
      </c>
      <c r="AP1463" s="31">
        <f t="shared" si="293"/>
        <v>0</v>
      </c>
      <c r="AQ1463" s="31">
        <f t="shared" si="293"/>
        <v>0</v>
      </c>
      <c r="AR1463" s="31">
        <f t="shared" si="293"/>
        <v>0</v>
      </c>
      <c r="AS1463" s="31">
        <f t="shared" si="293"/>
        <v>0</v>
      </c>
      <c r="AT1463" s="31">
        <f t="shared" si="293"/>
        <v>0</v>
      </c>
      <c r="AU1463" s="31">
        <f t="shared" si="293"/>
        <v>0</v>
      </c>
      <c r="AV1463" s="31">
        <f t="shared" si="293"/>
        <v>0</v>
      </c>
      <c r="AW1463" s="31">
        <f t="shared" si="293"/>
        <v>0</v>
      </c>
      <c r="AX1463" s="31"/>
    </row>
    <row r="1464" spans="1:50" ht="61.5" hidden="1" customHeight="1" x14ac:dyDescent="0.25">
      <c r="A1464" s="30">
        <v>1459</v>
      </c>
      <c r="B1464" s="73" t="s">
        <v>1222</v>
      </c>
      <c r="C1464" s="52" t="s">
        <v>3350</v>
      </c>
      <c r="D1464" s="31"/>
      <c r="E1464" s="98" t="s">
        <v>4759</v>
      </c>
      <c r="F1464" s="52" t="s">
        <v>3499</v>
      </c>
      <c r="G1464" s="52" t="s">
        <v>4167</v>
      </c>
      <c r="H1464" s="52" t="s">
        <v>112</v>
      </c>
      <c r="I1464" s="52" t="s">
        <v>101</v>
      </c>
      <c r="J1464" s="52" t="s">
        <v>3501</v>
      </c>
      <c r="K1464" s="52" t="s">
        <v>30</v>
      </c>
      <c r="L1464" s="52" t="s">
        <v>39</v>
      </c>
      <c r="M1464" s="52" t="s">
        <v>64</v>
      </c>
      <c r="N1464" s="52" t="s">
        <v>65</v>
      </c>
      <c r="O1464" s="52" t="s">
        <v>55</v>
      </c>
      <c r="P1464" s="32"/>
      <c r="Q1464" s="52" t="s">
        <v>3501</v>
      </c>
      <c r="R1464" s="33">
        <f t="shared" si="284"/>
        <v>2</v>
      </c>
      <c r="S1464" s="53" t="str">
        <f t="shared" si="281"/>
        <v>Мінсоцполітики</v>
      </c>
      <c r="T1464" s="53"/>
      <c r="U1464" s="31"/>
      <c r="V1464" s="31"/>
      <c r="W1464" s="31"/>
      <c r="X1464" s="57" t="s">
        <v>4367</v>
      </c>
      <c r="Y1464" s="31"/>
      <c r="Z1464" s="31"/>
      <c r="AA1464" s="31"/>
      <c r="AB1464" s="31"/>
      <c r="AC1464" s="31"/>
      <c r="AD1464" s="34"/>
      <c r="AE1464" s="59">
        <f t="shared" si="286"/>
        <v>0</v>
      </c>
      <c r="AF1464" s="62" t="e">
        <f t="shared" si="285"/>
        <v>#VALUE!</v>
      </c>
      <c r="AG1464" s="31"/>
      <c r="AH1464" s="31">
        <f t="shared" si="293"/>
        <v>0</v>
      </c>
      <c r="AI1464" s="31">
        <f t="shared" si="293"/>
        <v>0</v>
      </c>
      <c r="AJ1464" s="31">
        <f t="shared" si="293"/>
        <v>0</v>
      </c>
      <c r="AK1464" s="31">
        <f t="shared" si="293"/>
        <v>0</v>
      </c>
      <c r="AL1464" s="31">
        <f t="shared" si="293"/>
        <v>0</v>
      </c>
      <c r="AM1464" s="31">
        <f t="shared" si="293"/>
        <v>0</v>
      </c>
      <c r="AN1464" s="31">
        <f t="shared" si="293"/>
        <v>0</v>
      </c>
      <c r="AO1464" s="31">
        <f t="shared" si="293"/>
        <v>0</v>
      </c>
      <c r="AP1464" s="31">
        <f t="shared" si="293"/>
        <v>0</v>
      </c>
      <c r="AQ1464" s="31">
        <f t="shared" si="293"/>
        <v>0</v>
      </c>
      <c r="AR1464" s="31">
        <f t="shared" si="293"/>
        <v>0</v>
      </c>
      <c r="AS1464" s="31">
        <f t="shared" si="293"/>
        <v>0</v>
      </c>
      <c r="AT1464" s="31">
        <f t="shared" si="293"/>
        <v>0</v>
      </c>
      <c r="AU1464" s="31">
        <f t="shared" si="293"/>
        <v>0</v>
      </c>
      <c r="AV1464" s="31">
        <f t="shared" si="293"/>
        <v>0</v>
      </c>
      <c r="AW1464" s="31">
        <f t="shared" si="293"/>
        <v>0</v>
      </c>
      <c r="AX1464" s="31"/>
    </row>
    <row r="1465" spans="1:50" ht="61.5" hidden="1" customHeight="1" x14ac:dyDescent="0.25">
      <c r="A1465" s="30">
        <v>1460</v>
      </c>
      <c r="B1465" s="73" t="s">
        <v>1222</v>
      </c>
      <c r="C1465" s="52" t="s">
        <v>3350</v>
      </c>
      <c r="D1465" s="31"/>
      <c r="E1465" s="98" t="s">
        <v>4759</v>
      </c>
      <c r="F1465" s="52" t="s">
        <v>3499</v>
      </c>
      <c r="G1465" s="52" t="s">
        <v>4168</v>
      </c>
      <c r="H1465" s="52" t="s">
        <v>258</v>
      </c>
      <c r="I1465" s="52" t="s">
        <v>68</v>
      </c>
      <c r="J1465" s="52" t="s">
        <v>3501</v>
      </c>
      <c r="K1465" s="52" t="s">
        <v>30</v>
      </c>
      <c r="L1465" s="52" t="s">
        <v>39</v>
      </c>
      <c r="M1465" s="52" t="s">
        <v>69</v>
      </c>
      <c r="N1465" s="52" t="s">
        <v>70</v>
      </c>
      <c r="O1465" s="52" t="s">
        <v>55</v>
      </c>
      <c r="P1465" s="32"/>
      <c r="Q1465" s="52" t="s">
        <v>3501</v>
      </c>
      <c r="R1465" s="33">
        <f t="shared" si="284"/>
        <v>2</v>
      </c>
      <c r="S1465" s="53" t="str">
        <f t="shared" si="281"/>
        <v>Мінсоцполітики</v>
      </c>
      <c r="T1465" s="53"/>
      <c r="U1465" s="31"/>
      <c r="V1465" s="31"/>
      <c r="W1465" s="31"/>
      <c r="X1465" s="57" t="s">
        <v>4367</v>
      </c>
      <c r="Y1465" s="31"/>
      <c r="Z1465" s="31"/>
      <c r="AA1465" s="31"/>
      <c r="AB1465" s="31"/>
      <c r="AC1465" s="31"/>
      <c r="AD1465" s="34"/>
      <c r="AE1465" s="59">
        <f t="shared" si="286"/>
        <v>0</v>
      </c>
      <c r="AF1465" s="62" t="e">
        <f t="shared" si="285"/>
        <v>#VALUE!</v>
      </c>
      <c r="AG1465" s="31"/>
      <c r="AH1465" s="31">
        <f t="shared" si="293"/>
        <v>0</v>
      </c>
      <c r="AI1465" s="31">
        <f t="shared" si="293"/>
        <v>0</v>
      </c>
      <c r="AJ1465" s="31">
        <f t="shared" si="293"/>
        <v>0</v>
      </c>
      <c r="AK1465" s="31">
        <f t="shared" si="293"/>
        <v>0</v>
      </c>
      <c r="AL1465" s="31">
        <f t="shared" si="293"/>
        <v>0</v>
      </c>
      <c r="AM1465" s="31">
        <f t="shared" si="293"/>
        <v>0</v>
      </c>
      <c r="AN1465" s="31">
        <f t="shared" si="293"/>
        <v>0</v>
      </c>
      <c r="AO1465" s="31">
        <f t="shared" si="293"/>
        <v>0</v>
      </c>
      <c r="AP1465" s="31">
        <f t="shared" si="293"/>
        <v>0</v>
      </c>
      <c r="AQ1465" s="31">
        <f t="shared" si="293"/>
        <v>0</v>
      </c>
      <c r="AR1465" s="31">
        <f t="shared" si="293"/>
        <v>0</v>
      </c>
      <c r="AS1465" s="31">
        <f t="shared" si="293"/>
        <v>0</v>
      </c>
      <c r="AT1465" s="31">
        <f t="shared" si="293"/>
        <v>0</v>
      </c>
      <c r="AU1465" s="31">
        <f t="shared" si="293"/>
        <v>0</v>
      </c>
      <c r="AV1465" s="31">
        <f t="shared" si="293"/>
        <v>0</v>
      </c>
      <c r="AW1465" s="31">
        <f t="shared" si="293"/>
        <v>0</v>
      </c>
      <c r="AX1465" s="31"/>
    </row>
    <row r="1466" spans="1:50" ht="61.5" hidden="1" customHeight="1" x14ac:dyDescent="0.25">
      <c r="A1466" s="30">
        <v>1461</v>
      </c>
      <c r="B1466" s="73" t="s">
        <v>1222</v>
      </c>
      <c r="C1466" s="52" t="s">
        <v>3350</v>
      </c>
      <c r="D1466" s="31"/>
      <c r="E1466" s="98" t="s">
        <v>4759</v>
      </c>
      <c r="F1466" s="52" t="s">
        <v>3499</v>
      </c>
      <c r="G1466" s="52" t="s">
        <v>3504</v>
      </c>
      <c r="H1466" s="52" t="s">
        <v>3505</v>
      </c>
      <c r="I1466" s="52" t="s">
        <v>3506</v>
      </c>
      <c r="J1466" s="52" t="s">
        <v>3501</v>
      </c>
      <c r="K1466" s="52" t="s">
        <v>30</v>
      </c>
      <c r="L1466" s="52" t="s">
        <v>39</v>
      </c>
      <c r="M1466" s="52" t="s">
        <v>3507</v>
      </c>
      <c r="N1466" s="52" t="s">
        <v>3508</v>
      </c>
      <c r="O1466" s="52" t="s">
        <v>3509</v>
      </c>
      <c r="P1466" s="32"/>
      <c r="Q1466" s="52" t="s">
        <v>3501</v>
      </c>
      <c r="R1466" s="33">
        <f t="shared" si="284"/>
        <v>2</v>
      </c>
      <c r="S1466" s="53" t="str">
        <f t="shared" si="281"/>
        <v>Мінсоцполітики</v>
      </c>
      <c r="T1466" s="53"/>
      <c r="U1466" s="31"/>
      <c r="V1466" s="31"/>
      <c r="W1466" s="31"/>
      <c r="X1466" s="31"/>
      <c r="Y1466" s="57" t="s">
        <v>4367</v>
      </c>
      <c r="Z1466" s="31"/>
      <c r="AA1466" s="31"/>
      <c r="AB1466" s="31"/>
      <c r="AC1466" s="31"/>
      <c r="AD1466" s="34"/>
      <c r="AE1466" s="59">
        <f t="shared" si="286"/>
        <v>0</v>
      </c>
      <c r="AF1466" s="62" t="e">
        <f t="shared" si="285"/>
        <v>#VALUE!</v>
      </c>
      <c r="AG1466" s="31"/>
      <c r="AH1466" s="31">
        <f t="shared" si="293"/>
        <v>0</v>
      </c>
      <c r="AI1466" s="31">
        <f t="shared" si="293"/>
        <v>0</v>
      </c>
      <c r="AJ1466" s="31">
        <f t="shared" si="293"/>
        <v>0</v>
      </c>
      <c r="AK1466" s="31">
        <f t="shared" si="293"/>
        <v>0</v>
      </c>
      <c r="AL1466" s="31">
        <f t="shared" si="293"/>
        <v>0</v>
      </c>
      <c r="AM1466" s="31">
        <f t="shared" si="293"/>
        <v>0</v>
      </c>
      <c r="AN1466" s="31">
        <f t="shared" si="293"/>
        <v>0</v>
      </c>
      <c r="AO1466" s="31">
        <f t="shared" si="293"/>
        <v>0</v>
      </c>
      <c r="AP1466" s="31">
        <f t="shared" si="293"/>
        <v>0</v>
      </c>
      <c r="AQ1466" s="31">
        <f t="shared" si="293"/>
        <v>0</v>
      </c>
      <c r="AR1466" s="31">
        <f t="shared" si="293"/>
        <v>0</v>
      </c>
      <c r="AS1466" s="31">
        <f t="shared" si="293"/>
        <v>0</v>
      </c>
      <c r="AT1466" s="31">
        <f t="shared" si="293"/>
        <v>0</v>
      </c>
      <c r="AU1466" s="31">
        <f t="shared" si="293"/>
        <v>0</v>
      </c>
      <c r="AV1466" s="31">
        <f t="shared" si="293"/>
        <v>0</v>
      </c>
      <c r="AW1466" s="31">
        <f t="shared" si="293"/>
        <v>0</v>
      </c>
      <c r="AX1466" s="31"/>
    </row>
    <row r="1467" spans="1:50" ht="61.5" hidden="1" customHeight="1" x14ac:dyDescent="0.25">
      <c r="A1467" s="30">
        <v>1462</v>
      </c>
      <c r="B1467" s="73" t="s">
        <v>1222</v>
      </c>
      <c r="C1467" s="52" t="s">
        <v>3350</v>
      </c>
      <c r="D1467" s="31"/>
      <c r="E1467" s="98" t="s">
        <v>4759</v>
      </c>
      <c r="F1467" s="52" t="s">
        <v>3499</v>
      </c>
      <c r="G1467" s="52" t="s">
        <v>3510</v>
      </c>
      <c r="H1467" s="52" t="s">
        <v>3511</v>
      </c>
      <c r="I1467" s="52" t="s">
        <v>3512</v>
      </c>
      <c r="J1467" s="52" t="s">
        <v>3501</v>
      </c>
      <c r="K1467" s="52" t="s">
        <v>30</v>
      </c>
      <c r="L1467" s="52" t="s">
        <v>39</v>
      </c>
      <c r="M1467" s="52" t="s">
        <v>58</v>
      </c>
      <c r="N1467" s="52" t="s">
        <v>3513</v>
      </c>
      <c r="O1467" s="52" t="s">
        <v>3509</v>
      </c>
      <c r="P1467" s="32"/>
      <c r="Q1467" s="52" t="s">
        <v>3501</v>
      </c>
      <c r="R1467" s="33">
        <f t="shared" si="284"/>
        <v>2</v>
      </c>
      <c r="S1467" s="53" t="str">
        <f t="shared" si="281"/>
        <v>Мінсоцполітики</v>
      </c>
      <c r="T1467" s="53"/>
      <c r="U1467" s="31"/>
      <c r="V1467" s="31"/>
      <c r="W1467" s="31"/>
      <c r="X1467" s="31"/>
      <c r="Y1467" s="57" t="s">
        <v>4367</v>
      </c>
      <c r="Z1467" s="31"/>
      <c r="AA1467" s="31"/>
      <c r="AB1467" s="31"/>
      <c r="AC1467" s="31"/>
      <c r="AD1467" s="34"/>
      <c r="AE1467" s="59">
        <f t="shared" si="286"/>
        <v>0</v>
      </c>
      <c r="AF1467" s="62" t="e">
        <f t="shared" si="285"/>
        <v>#VALUE!</v>
      </c>
      <c r="AG1467" s="31"/>
      <c r="AH1467" s="31">
        <f t="shared" si="293"/>
        <v>0</v>
      </c>
      <c r="AI1467" s="31">
        <f t="shared" si="293"/>
        <v>0</v>
      </c>
      <c r="AJ1467" s="31">
        <f t="shared" si="293"/>
        <v>0</v>
      </c>
      <c r="AK1467" s="31">
        <f t="shared" si="293"/>
        <v>0</v>
      </c>
      <c r="AL1467" s="31">
        <f t="shared" si="293"/>
        <v>0</v>
      </c>
      <c r="AM1467" s="31">
        <f t="shared" si="293"/>
        <v>0</v>
      </c>
      <c r="AN1467" s="31">
        <f t="shared" si="293"/>
        <v>0</v>
      </c>
      <c r="AO1467" s="31">
        <f t="shared" si="293"/>
        <v>0</v>
      </c>
      <c r="AP1467" s="31">
        <f t="shared" si="293"/>
        <v>0</v>
      </c>
      <c r="AQ1467" s="31">
        <f t="shared" si="293"/>
        <v>0</v>
      </c>
      <c r="AR1467" s="31">
        <f t="shared" si="293"/>
        <v>0</v>
      </c>
      <c r="AS1467" s="31">
        <f t="shared" si="293"/>
        <v>0</v>
      </c>
      <c r="AT1467" s="31">
        <f t="shared" si="293"/>
        <v>0</v>
      </c>
      <c r="AU1467" s="31">
        <f t="shared" si="293"/>
        <v>0</v>
      </c>
      <c r="AV1467" s="31">
        <f t="shared" si="293"/>
        <v>0</v>
      </c>
      <c r="AW1467" s="31">
        <f t="shared" si="293"/>
        <v>0</v>
      </c>
      <c r="AX1467" s="31"/>
    </row>
    <row r="1468" spans="1:50" ht="61.5" hidden="1" customHeight="1" x14ac:dyDescent="0.25">
      <c r="A1468" s="30">
        <v>1463</v>
      </c>
      <c r="B1468" s="73" t="s">
        <v>1222</v>
      </c>
      <c r="C1468" s="52" t="s">
        <v>3350</v>
      </c>
      <c r="D1468" s="31"/>
      <c r="E1468" s="98" t="s">
        <v>4759</v>
      </c>
      <c r="F1468" s="52" t="s">
        <v>3499</v>
      </c>
      <c r="G1468" s="52" t="s">
        <v>4169</v>
      </c>
      <c r="H1468" s="52" t="s">
        <v>3512</v>
      </c>
      <c r="I1468" s="52" t="s">
        <v>3514</v>
      </c>
      <c r="J1468" s="52" t="s">
        <v>3501</v>
      </c>
      <c r="K1468" s="52" t="s">
        <v>30</v>
      </c>
      <c r="L1468" s="52" t="s">
        <v>39</v>
      </c>
      <c r="M1468" s="52" t="s">
        <v>3515</v>
      </c>
      <c r="N1468" s="52" t="s">
        <v>3501</v>
      </c>
      <c r="O1468" s="52" t="s">
        <v>3509</v>
      </c>
      <c r="P1468" s="32"/>
      <c r="Q1468" s="52" t="s">
        <v>3501</v>
      </c>
      <c r="R1468" s="33">
        <f t="shared" si="284"/>
        <v>2</v>
      </c>
      <c r="S1468" s="53" t="str">
        <f t="shared" si="281"/>
        <v>Мінсоцполітики</v>
      </c>
      <c r="T1468" s="53"/>
      <c r="U1468" s="31"/>
      <c r="V1468" s="31"/>
      <c r="W1468" s="31"/>
      <c r="X1468" s="31"/>
      <c r="Y1468" s="57" t="s">
        <v>4367</v>
      </c>
      <c r="Z1468" s="31"/>
      <c r="AA1468" s="31"/>
      <c r="AB1468" s="31"/>
      <c r="AC1468" s="31"/>
      <c r="AD1468" s="34"/>
      <c r="AE1468" s="59">
        <f t="shared" si="286"/>
        <v>0</v>
      </c>
      <c r="AF1468" s="62" t="e">
        <f t="shared" si="285"/>
        <v>#VALUE!</v>
      </c>
      <c r="AG1468" s="31"/>
      <c r="AH1468" s="31">
        <f t="shared" si="293"/>
        <v>0</v>
      </c>
      <c r="AI1468" s="31">
        <f t="shared" si="293"/>
        <v>0</v>
      </c>
      <c r="AJ1468" s="31">
        <f t="shared" si="293"/>
        <v>0</v>
      </c>
      <c r="AK1468" s="31">
        <f t="shared" si="293"/>
        <v>0</v>
      </c>
      <c r="AL1468" s="31">
        <f t="shared" si="293"/>
        <v>0</v>
      </c>
      <c r="AM1468" s="31">
        <f t="shared" si="293"/>
        <v>0</v>
      </c>
      <c r="AN1468" s="31">
        <f t="shared" si="293"/>
        <v>0</v>
      </c>
      <c r="AO1468" s="31">
        <f t="shared" si="293"/>
        <v>0</v>
      </c>
      <c r="AP1468" s="31">
        <f t="shared" si="293"/>
        <v>0</v>
      </c>
      <c r="AQ1468" s="31">
        <f t="shared" si="293"/>
        <v>0</v>
      </c>
      <c r="AR1468" s="31">
        <f t="shared" si="293"/>
        <v>0</v>
      </c>
      <c r="AS1468" s="31">
        <f t="shared" si="293"/>
        <v>0</v>
      </c>
      <c r="AT1468" s="31">
        <f t="shared" si="293"/>
        <v>0</v>
      </c>
      <c r="AU1468" s="31">
        <f t="shared" si="293"/>
        <v>0</v>
      </c>
      <c r="AV1468" s="31">
        <f t="shared" si="293"/>
        <v>0</v>
      </c>
      <c r="AW1468" s="31">
        <f t="shared" si="293"/>
        <v>0</v>
      </c>
      <c r="AX1468" s="31"/>
    </row>
    <row r="1469" spans="1:50" ht="61.5" hidden="1" customHeight="1" x14ac:dyDescent="0.25">
      <c r="A1469" s="30">
        <v>1464</v>
      </c>
      <c r="B1469" s="73" t="s">
        <v>1222</v>
      </c>
      <c r="C1469" s="52" t="s">
        <v>3350</v>
      </c>
      <c r="D1469" s="31"/>
      <c r="E1469" s="98" t="s">
        <v>4759</v>
      </c>
      <c r="F1469" s="52" t="s">
        <v>3499</v>
      </c>
      <c r="G1469" s="52" t="s">
        <v>4170</v>
      </c>
      <c r="H1469" s="52" t="s">
        <v>3516</v>
      </c>
      <c r="I1469" s="52" t="s">
        <v>3517</v>
      </c>
      <c r="J1469" s="52" t="s">
        <v>3501</v>
      </c>
      <c r="K1469" s="52" t="s">
        <v>30</v>
      </c>
      <c r="L1469" s="52" t="s">
        <v>39</v>
      </c>
      <c r="M1469" s="52" t="s">
        <v>3518</v>
      </c>
      <c r="N1469" s="52" t="s">
        <v>265</v>
      </c>
      <c r="O1469" s="52" t="s">
        <v>3509</v>
      </c>
      <c r="P1469" s="32"/>
      <c r="Q1469" s="52" t="s">
        <v>3501</v>
      </c>
      <c r="R1469" s="33">
        <f t="shared" si="284"/>
        <v>2</v>
      </c>
      <c r="S1469" s="53" t="str">
        <f t="shared" si="281"/>
        <v>Мінсоцполітики</v>
      </c>
      <c r="T1469" s="53"/>
      <c r="U1469" s="31"/>
      <c r="V1469" s="31"/>
      <c r="W1469" s="31"/>
      <c r="X1469" s="31"/>
      <c r="Y1469" s="57" t="s">
        <v>4367</v>
      </c>
      <c r="Z1469" s="31"/>
      <c r="AA1469" s="31"/>
      <c r="AB1469" s="31"/>
      <c r="AC1469" s="31"/>
      <c r="AD1469" s="34"/>
      <c r="AE1469" s="59">
        <f t="shared" si="286"/>
        <v>0</v>
      </c>
      <c r="AF1469" s="62" t="e">
        <f t="shared" si="285"/>
        <v>#VALUE!</v>
      </c>
      <c r="AG1469" s="31"/>
      <c r="AH1469" s="31">
        <f t="shared" si="293"/>
        <v>0</v>
      </c>
      <c r="AI1469" s="31">
        <f t="shared" si="293"/>
        <v>0</v>
      </c>
      <c r="AJ1469" s="31">
        <f t="shared" si="293"/>
        <v>0</v>
      </c>
      <c r="AK1469" s="31">
        <f t="shared" si="293"/>
        <v>0</v>
      </c>
      <c r="AL1469" s="31">
        <f t="shared" si="293"/>
        <v>0</v>
      </c>
      <c r="AM1469" s="31">
        <f t="shared" si="293"/>
        <v>0</v>
      </c>
      <c r="AN1469" s="31">
        <f t="shared" si="293"/>
        <v>0</v>
      </c>
      <c r="AO1469" s="31">
        <f t="shared" si="293"/>
        <v>0</v>
      </c>
      <c r="AP1469" s="31">
        <f t="shared" si="293"/>
        <v>0</v>
      </c>
      <c r="AQ1469" s="31">
        <f t="shared" si="293"/>
        <v>0</v>
      </c>
      <c r="AR1469" s="31">
        <f t="shared" si="293"/>
        <v>0</v>
      </c>
      <c r="AS1469" s="31">
        <f t="shared" si="293"/>
        <v>0</v>
      </c>
      <c r="AT1469" s="31">
        <f t="shared" si="293"/>
        <v>0</v>
      </c>
      <c r="AU1469" s="31">
        <f t="shared" si="293"/>
        <v>0</v>
      </c>
      <c r="AV1469" s="31">
        <f t="shared" si="293"/>
        <v>0</v>
      </c>
      <c r="AW1469" s="31">
        <f t="shared" si="293"/>
        <v>0</v>
      </c>
      <c r="AX1469" s="31"/>
    </row>
    <row r="1470" spans="1:50" ht="61.5" hidden="1" customHeight="1" x14ac:dyDescent="0.25">
      <c r="A1470" s="30">
        <v>1465</v>
      </c>
      <c r="B1470" s="73" t="s">
        <v>1222</v>
      </c>
      <c r="C1470" s="52" t="s">
        <v>3350</v>
      </c>
      <c r="D1470" s="31"/>
      <c r="E1470" s="98" t="s">
        <v>4759</v>
      </c>
      <c r="F1470" s="52" t="s">
        <v>3499</v>
      </c>
      <c r="G1470" s="52" t="s">
        <v>3519</v>
      </c>
      <c r="H1470" s="52" t="s">
        <v>3520</v>
      </c>
      <c r="I1470" s="52" t="s">
        <v>3506</v>
      </c>
      <c r="J1470" s="52" t="s">
        <v>3501</v>
      </c>
      <c r="K1470" s="52" t="s">
        <v>30</v>
      </c>
      <c r="L1470" s="52" t="s">
        <v>39</v>
      </c>
      <c r="M1470" s="52" t="s">
        <v>3521</v>
      </c>
      <c r="N1470" s="52" t="s">
        <v>3508</v>
      </c>
      <c r="O1470" s="52" t="s">
        <v>3522</v>
      </c>
      <c r="P1470" s="32"/>
      <c r="Q1470" s="52" t="s">
        <v>3501</v>
      </c>
      <c r="R1470" s="33">
        <f t="shared" si="284"/>
        <v>2</v>
      </c>
      <c r="S1470" s="53" t="str">
        <f t="shared" si="281"/>
        <v>Мінсоцполітики</v>
      </c>
      <c r="T1470" s="53"/>
      <c r="U1470" s="31"/>
      <c r="V1470" s="31"/>
      <c r="W1470" s="31"/>
      <c r="X1470" s="31"/>
      <c r="Y1470" s="57" t="s">
        <v>4367</v>
      </c>
      <c r="Z1470" s="31"/>
      <c r="AA1470" s="31"/>
      <c r="AB1470" s="31"/>
      <c r="AC1470" s="31"/>
      <c r="AD1470" s="34"/>
      <c r="AE1470" s="59">
        <f t="shared" si="286"/>
        <v>0</v>
      </c>
      <c r="AF1470" s="62" t="e">
        <f t="shared" si="285"/>
        <v>#VALUE!</v>
      </c>
      <c r="AG1470" s="31"/>
      <c r="AH1470" s="31">
        <f t="shared" si="293"/>
        <v>0</v>
      </c>
      <c r="AI1470" s="31">
        <f t="shared" si="293"/>
        <v>0</v>
      </c>
      <c r="AJ1470" s="31">
        <f t="shared" si="293"/>
        <v>0</v>
      </c>
      <c r="AK1470" s="31">
        <f t="shared" si="293"/>
        <v>0</v>
      </c>
      <c r="AL1470" s="31">
        <f t="shared" si="293"/>
        <v>0</v>
      </c>
      <c r="AM1470" s="31">
        <f t="shared" si="293"/>
        <v>0</v>
      </c>
      <c r="AN1470" s="31">
        <f t="shared" si="293"/>
        <v>0</v>
      </c>
      <c r="AO1470" s="31">
        <f t="shared" si="293"/>
        <v>0</v>
      </c>
      <c r="AP1470" s="31">
        <f t="shared" si="293"/>
        <v>0</v>
      </c>
      <c r="AQ1470" s="31">
        <f t="shared" si="293"/>
        <v>0</v>
      </c>
      <c r="AR1470" s="31">
        <f t="shared" si="293"/>
        <v>0</v>
      </c>
      <c r="AS1470" s="31">
        <f t="shared" si="293"/>
        <v>0</v>
      </c>
      <c r="AT1470" s="31">
        <f t="shared" si="293"/>
        <v>0</v>
      </c>
      <c r="AU1470" s="31">
        <f t="shared" si="293"/>
        <v>0</v>
      </c>
      <c r="AV1470" s="31">
        <f t="shared" si="293"/>
        <v>0</v>
      </c>
      <c r="AW1470" s="31">
        <f t="shared" si="293"/>
        <v>0</v>
      </c>
      <c r="AX1470" s="31"/>
    </row>
    <row r="1471" spans="1:50" ht="61.5" hidden="1" customHeight="1" x14ac:dyDescent="0.25">
      <c r="A1471" s="30">
        <v>1466</v>
      </c>
      <c r="B1471" s="73" t="s">
        <v>1222</v>
      </c>
      <c r="C1471" s="52" t="s">
        <v>3350</v>
      </c>
      <c r="D1471" s="31"/>
      <c r="E1471" s="98" t="s">
        <v>4759</v>
      </c>
      <c r="F1471" s="52" t="s">
        <v>3499</v>
      </c>
      <c r="G1471" s="52" t="s">
        <v>3523</v>
      </c>
      <c r="H1471" s="52" t="s">
        <v>3524</v>
      </c>
      <c r="I1471" s="52" t="s">
        <v>3525</v>
      </c>
      <c r="J1471" s="52" t="s">
        <v>3501</v>
      </c>
      <c r="K1471" s="52" t="s">
        <v>30</v>
      </c>
      <c r="L1471" s="52" t="s">
        <v>39</v>
      </c>
      <c r="M1471" s="52" t="s">
        <v>58</v>
      </c>
      <c r="N1471" s="52" t="s">
        <v>3513</v>
      </c>
      <c r="O1471" s="52" t="s">
        <v>3522</v>
      </c>
      <c r="P1471" s="32"/>
      <c r="Q1471" s="52" t="s">
        <v>3501</v>
      </c>
      <c r="R1471" s="33">
        <f t="shared" si="284"/>
        <v>2</v>
      </c>
      <c r="S1471" s="53" t="str">
        <f t="shared" si="281"/>
        <v>Мінсоцполітики</v>
      </c>
      <c r="T1471" s="53"/>
      <c r="U1471" s="31"/>
      <c r="V1471" s="31"/>
      <c r="W1471" s="31"/>
      <c r="X1471" s="31"/>
      <c r="Y1471" s="57" t="s">
        <v>4367</v>
      </c>
      <c r="Z1471" s="31"/>
      <c r="AA1471" s="31"/>
      <c r="AB1471" s="31"/>
      <c r="AC1471" s="31"/>
      <c r="AD1471" s="34"/>
      <c r="AE1471" s="59">
        <f t="shared" si="286"/>
        <v>0</v>
      </c>
      <c r="AF1471" s="62" t="e">
        <f t="shared" si="285"/>
        <v>#VALUE!</v>
      </c>
      <c r="AG1471" s="31"/>
      <c r="AH1471" s="31">
        <f t="shared" si="293"/>
        <v>0</v>
      </c>
      <c r="AI1471" s="31">
        <f t="shared" si="293"/>
        <v>0</v>
      </c>
      <c r="AJ1471" s="31">
        <f t="shared" si="293"/>
        <v>0</v>
      </c>
      <c r="AK1471" s="31">
        <f t="shared" si="293"/>
        <v>0</v>
      </c>
      <c r="AL1471" s="31">
        <f t="shared" si="293"/>
        <v>0</v>
      </c>
      <c r="AM1471" s="31">
        <f t="shared" si="293"/>
        <v>0</v>
      </c>
      <c r="AN1471" s="31">
        <f t="shared" si="293"/>
        <v>0</v>
      </c>
      <c r="AO1471" s="31">
        <f t="shared" si="293"/>
        <v>0</v>
      </c>
      <c r="AP1471" s="31">
        <f t="shared" si="293"/>
        <v>0</v>
      </c>
      <c r="AQ1471" s="31">
        <f t="shared" si="293"/>
        <v>0</v>
      </c>
      <c r="AR1471" s="31">
        <f t="shared" si="293"/>
        <v>0</v>
      </c>
      <c r="AS1471" s="31">
        <f t="shared" si="293"/>
        <v>0</v>
      </c>
      <c r="AT1471" s="31">
        <f t="shared" si="293"/>
        <v>0</v>
      </c>
      <c r="AU1471" s="31">
        <f t="shared" si="293"/>
        <v>0</v>
      </c>
      <c r="AV1471" s="31">
        <f t="shared" si="293"/>
        <v>0</v>
      </c>
      <c r="AW1471" s="31">
        <f t="shared" si="293"/>
        <v>0</v>
      </c>
      <c r="AX1471" s="31"/>
    </row>
    <row r="1472" spans="1:50" ht="61.5" hidden="1" customHeight="1" x14ac:dyDescent="0.25">
      <c r="A1472" s="30">
        <v>1467</v>
      </c>
      <c r="B1472" s="73" t="s">
        <v>1222</v>
      </c>
      <c r="C1472" s="52" t="s">
        <v>3350</v>
      </c>
      <c r="D1472" s="31"/>
      <c r="E1472" s="98" t="s">
        <v>4759</v>
      </c>
      <c r="F1472" s="52" t="s">
        <v>3499</v>
      </c>
      <c r="G1472" s="52" t="s">
        <v>4171</v>
      </c>
      <c r="H1472" s="52" t="s">
        <v>3526</v>
      </c>
      <c r="I1472" s="52" t="s">
        <v>3527</v>
      </c>
      <c r="J1472" s="52" t="s">
        <v>3501</v>
      </c>
      <c r="K1472" s="52" t="s">
        <v>30</v>
      </c>
      <c r="L1472" s="52" t="s">
        <v>39</v>
      </c>
      <c r="M1472" s="52" t="s">
        <v>3528</v>
      </c>
      <c r="N1472" s="52" t="s">
        <v>227</v>
      </c>
      <c r="O1472" s="52" t="s">
        <v>3522</v>
      </c>
      <c r="P1472" s="32"/>
      <c r="Q1472" s="52" t="s">
        <v>3501</v>
      </c>
      <c r="R1472" s="33">
        <f t="shared" si="284"/>
        <v>2</v>
      </c>
      <c r="S1472" s="53" t="str">
        <f t="shared" si="281"/>
        <v>Мінсоцполітики</v>
      </c>
      <c r="T1472" s="53"/>
      <c r="U1472" s="31"/>
      <c r="V1472" s="31"/>
      <c r="W1472" s="31"/>
      <c r="X1472" s="31"/>
      <c r="Y1472" s="57" t="s">
        <v>4367</v>
      </c>
      <c r="Z1472" s="31"/>
      <c r="AA1472" s="31"/>
      <c r="AB1472" s="31"/>
      <c r="AC1472" s="31"/>
      <c r="AD1472" s="34"/>
      <c r="AE1472" s="59">
        <f t="shared" si="286"/>
        <v>0</v>
      </c>
      <c r="AF1472" s="62" t="e">
        <f t="shared" si="285"/>
        <v>#VALUE!</v>
      </c>
      <c r="AG1472" s="31"/>
      <c r="AH1472" s="31">
        <f t="shared" si="293"/>
        <v>0</v>
      </c>
      <c r="AI1472" s="31">
        <f t="shared" si="293"/>
        <v>0</v>
      </c>
      <c r="AJ1472" s="31">
        <f t="shared" si="293"/>
        <v>0</v>
      </c>
      <c r="AK1472" s="31">
        <f t="shared" si="293"/>
        <v>0</v>
      </c>
      <c r="AL1472" s="31">
        <f t="shared" si="293"/>
        <v>0</v>
      </c>
      <c r="AM1472" s="31">
        <f t="shared" si="293"/>
        <v>0</v>
      </c>
      <c r="AN1472" s="31">
        <f t="shared" si="293"/>
        <v>0</v>
      </c>
      <c r="AO1472" s="31">
        <f t="shared" si="293"/>
        <v>0</v>
      </c>
      <c r="AP1472" s="31">
        <f t="shared" si="293"/>
        <v>0</v>
      </c>
      <c r="AQ1472" s="31">
        <f t="shared" si="293"/>
        <v>0</v>
      </c>
      <c r="AR1472" s="31">
        <f t="shared" si="293"/>
        <v>0</v>
      </c>
      <c r="AS1472" s="31">
        <f t="shared" si="293"/>
        <v>0</v>
      </c>
      <c r="AT1472" s="31">
        <f t="shared" si="293"/>
        <v>0</v>
      </c>
      <c r="AU1472" s="31">
        <f t="shared" si="293"/>
        <v>0</v>
      </c>
      <c r="AV1472" s="31">
        <f t="shared" si="293"/>
        <v>0</v>
      </c>
      <c r="AW1472" s="31">
        <f t="shared" si="293"/>
        <v>0</v>
      </c>
      <c r="AX1472" s="31"/>
    </row>
    <row r="1473" spans="1:50" ht="61.5" hidden="1" customHeight="1" x14ac:dyDescent="0.25">
      <c r="A1473" s="30">
        <v>1468</v>
      </c>
      <c r="B1473" s="73" t="s">
        <v>1222</v>
      </c>
      <c r="C1473" s="52" t="s">
        <v>3350</v>
      </c>
      <c r="D1473" s="31"/>
      <c r="E1473" s="98" t="s">
        <v>4759</v>
      </c>
      <c r="F1473" s="52" t="s">
        <v>3499</v>
      </c>
      <c r="G1473" s="52" t="s">
        <v>3529</v>
      </c>
      <c r="H1473" s="52" t="s">
        <v>15</v>
      </c>
      <c r="I1473" s="52" t="s">
        <v>160</v>
      </c>
      <c r="J1473" s="52" t="s">
        <v>3530</v>
      </c>
      <c r="K1473" s="52" t="s">
        <v>30</v>
      </c>
      <c r="L1473" s="52" t="s">
        <v>39</v>
      </c>
      <c r="M1473" s="52" t="s">
        <v>3458</v>
      </c>
      <c r="N1473" s="52" t="s">
        <v>3531</v>
      </c>
      <c r="O1473" s="52" t="s">
        <v>261</v>
      </c>
      <c r="P1473" s="32"/>
      <c r="Q1473" s="52" t="s">
        <v>3530</v>
      </c>
      <c r="R1473" s="33">
        <f t="shared" si="284"/>
        <v>9</v>
      </c>
      <c r="S1473" s="53" t="str">
        <f t="shared" si="281"/>
        <v>Мінсоцполітики</v>
      </c>
      <c r="T1473" s="53"/>
      <c r="U1473" s="31"/>
      <c r="V1473" s="31"/>
      <c r="W1473" s="31"/>
      <c r="X1473" s="57" t="s">
        <v>4367</v>
      </c>
      <c r="Y1473" s="31"/>
      <c r="Z1473" s="31"/>
      <c r="AA1473" s="31"/>
      <c r="AB1473" s="31"/>
      <c r="AC1473" s="31"/>
      <c r="AD1473" s="34"/>
      <c r="AE1473" s="59">
        <f t="shared" si="286"/>
        <v>0</v>
      </c>
      <c r="AF1473" s="62" t="e">
        <f t="shared" si="285"/>
        <v>#VALUE!</v>
      </c>
      <c r="AG1473" s="31"/>
      <c r="AH1473" s="31">
        <f t="shared" si="293"/>
        <v>0</v>
      </c>
      <c r="AI1473" s="31">
        <f t="shared" si="293"/>
        <v>0</v>
      </c>
      <c r="AJ1473" s="31">
        <f t="shared" si="293"/>
        <v>0</v>
      </c>
      <c r="AK1473" s="31">
        <f t="shared" si="293"/>
        <v>0</v>
      </c>
      <c r="AL1473" s="31">
        <f t="shared" si="293"/>
        <v>0</v>
      </c>
      <c r="AM1473" s="31">
        <f t="shared" si="293"/>
        <v>0</v>
      </c>
      <c r="AN1473" s="31">
        <f t="shared" si="293"/>
        <v>0</v>
      </c>
      <c r="AO1473" s="31">
        <f t="shared" si="293"/>
        <v>0</v>
      </c>
      <c r="AP1473" s="31">
        <f t="shared" si="293"/>
        <v>0</v>
      </c>
      <c r="AQ1473" s="31">
        <f t="shared" si="293"/>
        <v>0</v>
      </c>
      <c r="AR1473" s="31">
        <f t="shared" si="293"/>
        <v>0</v>
      </c>
      <c r="AS1473" s="31">
        <f t="shared" si="293"/>
        <v>0</v>
      </c>
      <c r="AT1473" s="31">
        <f t="shared" si="293"/>
        <v>0</v>
      </c>
      <c r="AU1473" s="31">
        <f t="shared" si="293"/>
        <v>0</v>
      </c>
      <c r="AV1473" s="31">
        <f t="shared" si="293"/>
        <v>0</v>
      </c>
      <c r="AW1473" s="31">
        <f t="shared" si="293"/>
        <v>0</v>
      </c>
      <c r="AX1473" s="31"/>
    </row>
    <row r="1474" spans="1:50" ht="61.5" hidden="1" customHeight="1" x14ac:dyDescent="0.25">
      <c r="A1474" s="30">
        <v>1469</v>
      </c>
      <c r="B1474" s="73" t="s">
        <v>1222</v>
      </c>
      <c r="C1474" s="52" t="s">
        <v>3350</v>
      </c>
      <c r="D1474" s="31"/>
      <c r="E1474" s="98" t="s">
        <v>4759</v>
      </c>
      <c r="F1474" s="52" t="s">
        <v>3499</v>
      </c>
      <c r="G1474" s="52" t="s">
        <v>3532</v>
      </c>
      <c r="H1474" s="52" t="s">
        <v>160</v>
      </c>
      <c r="I1474" s="52" t="s">
        <v>193</v>
      </c>
      <c r="J1474" s="52" t="s">
        <v>3533</v>
      </c>
      <c r="K1474" s="52" t="s">
        <v>30</v>
      </c>
      <c r="L1474" s="52" t="s">
        <v>39</v>
      </c>
      <c r="M1474" s="52" t="s">
        <v>58</v>
      </c>
      <c r="N1474" s="52" t="s">
        <v>3534</v>
      </c>
      <c r="O1474" s="52" t="s">
        <v>261</v>
      </c>
      <c r="P1474" s="32"/>
      <c r="Q1474" s="52" t="s">
        <v>3533</v>
      </c>
      <c r="R1474" s="33">
        <f t="shared" si="284"/>
        <v>9</v>
      </c>
      <c r="S1474" s="53" t="str">
        <f t="shared" ref="S1474:S1537" si="294">IF(R1474=1,Q1474,LEFT(Q1474,FIND(" ",Q1474)-1))</f>
        <v>Мінсоцполітики</v>
      </c>
      <c r="T1474" s="53"/>
      <c r="U1474" s="31"/>
      <c r="V1474" s="31"/>
      <c r="W1474" s="31"/>
      <c r="X1474" s="57" t="s">
        <v>4367</v>
      </c>
      <c r="Y1474" s="31"/>
      <c r="Z1474" s="31"/>
      <c r="AA1474" s="31"/>
      <c r="AB1474" s="31"/>
      <c r="AC1474" s="31"/>
      <c r="AD1474" s="34"/>
      <c r="AE1474" s="59">
        <f t="shared" si="286"/>
        <v>0</v>
      </c>
      <c r="AF1474" s="62" t="e">
        <f t="shared" si="285"/>
        <v>#VALUE!</v>
      </c>
      <c r="AG1474" s="31"/>
      <c r="AH1474" s="31">
        <f t="shared" si="293"/>
        <v>0</v>
      </c>
      <c r="AI1474" s="31">
        <f t="shared" si="293"/>
        <v>0</v>
      </c>
      <c r="AJ1474" s="31">
        <f t="shared" si="293"/>
        <v>0</v>
      </c>
      <c r="AK1474" s="31">
        <f t="shared" si="293"/>
        <v>0</v>
      </c>
      <c r="AL1474" s="31">
        <f t="shared" si="293"/>
        <v>0</v>
      </c>
      <c r="AM1474" s="31">
        <f t="shared" si="293"/>
        <v>0</v>
      </c>
      <c r="AN1474" s="31">
        <f t="shared" si="293"/>
        <v>0</v>
      </c>
      <c r="AO1474" s="31">
        <f t="shared" si="293"/>
        <v>0</v>
      </c>
      <c r="AP1474" s="31">
        <f t="shared" si="293"/>
        <v>0</v>
      </c>
      <c r="AQ1474" s="31">
        <f t="shared" si="293"/>
        <v>0</v>
      </c>
      <c r="AR1474" s="31">
        <f t="shared" si="293"/>
        <v>0</v>
      </c>
      <c r="AS1474" s="31">
        <f t="shared" si="293"/>
        <v>0</v>
      </c>
      <c r="AT1474" s="31">
        <f t="shared" si="293"/>
        <v>0</v>
      </c>
      <c r="AU1474" s="31">
        <f t="shared" si="293"/>
        <v>0</v>
      </c>
      <c r="AV1474" s="31">
        <f t="shared" si="293"/>
        <v>0</v>
      </c>
      <c r="AW1474" s="31">
        <f t="shared" si="293"/>
        <v>0</v>
      </c>
      <c r="AX1474" s="31"/>
    </row>
    <row r="1475" spans="1:50" ht="61.5" hidden="1" customHeight="1" x14ac:dyDescent="0.25">
      <c r="A1475" s="30">
        <v>1470</v>
      </c>
      <c r="B1475" s="73" t="s">
        <v>1222</v>
      </c>
      <c r="C1475" s="52" t="s">
        <v>3350</v>
      </c>
      <c r="D1475" s="31"/>
      <c r="E1475" s="98" t="s">
        <v>4759</v>
      </c>
      <c r="F1475" s="52" t="s">
        <v>3499</v>
      </c>
      <c r="G1475" s="52" t="s">
        <v>3535</v>
      </c>
      <c r="H1475" s="52" t="s">
        <v>193</v>
      </c>
      <c r="I1475" s="52" t="s">
        <v>98</v>
      </c>
      <c r="J1475" s="52" t="s">
        <v>3533</v>
      </c>
      <c r="K1475" s="52" t="s">
        <v>30</v>
      </c>
      <c r="L1475" s="52" t="s">
        <v>39</v>
      </c>
      <c r="M1475" s="52" t="s">
        <v>1948</v>
      </c>
      <c r="N1475" s="52" t="s">
        <v>3531</v>
      </c>
      <c r="O1475" s="52" t="s">
        <v>261</v>
      </c>
      <c r="P1475" s="32"/>
      <c r="Q1475" s="52" t="s">
        <v>3533</v>
      </c>
      <c r="R1475" s="33">
        <f t="shared" si="284"/>
        <v>9</v>
      </c>
      <c r="S1475" s="53" t="str">
        <f t="shared" si="294"/>
        <v>Мінсоцполітики</v>
      </c>
      <c r="T1475" s="53"/>
      <c r="U1475" s="31"/>
      <c r="V1475" s="31"/>
      <c r="W1475" s="31"/>
      <c r="X1475" s="57" t="s">
        <v>4367</v>
      </c>
      <c r="Y1475" s="31"/>
      <c r="Z1475" s="31"/>
      <c r="AA1475" s="31"/>
      <c r="AB1475" s="31"/>
      <c r="AC1475" s="31"/>
      <c r="AD1475" s="34"/>
      <c r="AE1475" s="59">
        <f t="shared" si="286"/>
        <v>0</v>
      </c>
      <c r="AF1475" s="62" t="e">
        <f t="shared" si="285"/>
        <v>#VALUE!</v>
      </c>
      <c r="AG1475" s="31"/>
      <c r="AH1475" s="31">
        <f t="shared" si="293"/>
        <v>0</v>
      </c>
      <c r="AI1475" s="31">
        <f t="shared" si="293"/>
        <v>0</v>
      </c>
      <c r="AJ1475" s="31">
        <f t="shared" si="293"/>
        <v>0</v>
      </c>
      <c r="AK1475" s="31">
        <f t="shared" si="293"/>
        <v>0</v>
      </c>
      <c r="AL1475" s="31">
        <f t="shared" si="293"/>
        <v>0</v>
      </c>
      <c r="AM1475" s="31">
        <f t="shared" si="293"/>
        <v>0</v>
      </c>
      <c r="AN1475" s="31">
        <f t="shared" si="293"/>
        <v>0</v>
      </c>
      <c r="AO1475" s="31">
        <f t="shared" si="293"/>
        <v>0</v>
      </c>
      <c r="AP1475" s="31">
        <f t="shared" si="293"/>
        <v>0</v>
      </c>
      <c r="AQ1475" s="31">
        <f t="shared" si="293"/>
        <v>0</v>
      </c>
      <c r="AR1475" s="31">
        <f t="shared" si="293"/>
        <v>0</v>
      </c>
      <c r="AS1475" s="31">
        <f t="shared" si="293"/>
        <v>0</v>
      </c>
      <c r="AT1475" s="31">
        <f t="shared" si="293"/>
        <v>0</v>
      </c>
      <c r="AU1475" s="31">
        <f t="shared" si="293"/>
        <v>0</v>
      </c>
      <c r="AV1475" s="31">
        <f t="shared" si="293"/>
        <v>0</v>
      </c>
      <c r="AW1475" s="31">
        <f t="shared" ref="AW1475" si="295">IF(ISNUMBER(FIND($AD1475,AW$5)),$AD1475,"")</f>
        <v>0</v>
      </c>
      <c r="AX1475" s="31"/>
    </row>
    <row r="1476" spans="1:50" ht="61.5" hidden="1" customHeight="1" x14ac:dyDescent="0.25">
      <c r="A1476" s="30">
        <v>1471</v>
      </c>
      <c r="B1476" s="73" t="s">
        <v>1222</v>
      </c>
      <c r="C1476" s="52" t="s">
        <v>3350</v>
      </c>
      <c r="D1476" s="31"/>
      <c r="E1476" s="98" t="s">
        <v>4759</v>
      </c>
      <c r="F1476" s="52" t="s">
        <v>3499</v>
      </c>
      <c r="G1476" s="52" t="s">
        <v>4172</v>
      </c>
      <c r="H1476" s="52" t="s">
        <v>112</v>
      </c>
      <c r="I1476" s="52" t="s">
        <v>94</v>
      </c>
      <c r="J1476" s="52" t="s">
        <v>3533</v>
      </c>
      <c r="K1476" s="52" t="s">
        <v>30</v>
      </c>
      <c r="L1476" s="52" t="s">
        <v>39</v>
      </c>
      <c r="M1476" s="52" t="s">
        <v>264</v>
      </c>
      <c r="N1476" s="52" t="s">
        <v>265</v>
      </c>
      <c r="O1476" s="52" t="s">
        <v>261</v>
      </c>
      <c r="P1476" s="32"/>
      <c r="Q1476" s="52" t="s">
        <v>3533</v>
      </c>
      <c r="R1476" s="33">
        <f t="shared" si="284"/>
        <v>9</v>
      </c>
      <c r="S1476" s="53" t="str">
        <f t="shared" si="294"/>
        <v>Мінсоцполітики</v>
      </c>
      <c r="T1476" s="53"/>
      <c r="U1476" s="31"/>
      <c r="V1476" s="31"/>
      <c r="W1476" s="31"/>
      <c r="X1476" s="57" t="s">
        <v>4367</v>
      </c>
      <c r="Y1476" s="31"/>
      <c r="Z1476" s="31"/>
      <c r="AA1476" s="31"/>
      <c r="AB1476" s="31"/>
      <c r="AC1476" s="31"/>
      <c r="AD1476" s="34"/>
      <c r="AE1476" s="59">
        <f t="shared" si="286"/>
        <v>0</v>
      </c>
      <c r="AF1476" s="62" t="e">
        <f t="shared" si="285"/>
        <v>#VALUE!</v>
      </c>
      <c r="AG1476" s="31"/>
      <c r="AH1476" s="31">
        <f t="shared" ref="AH1476:AW1491" si="296">IF(ISNUMBER(FIND($AD1476,AH$5)),$AD1476,"")</f>
        <v>0</v>
      </c>
      <c r="AI1476" s="31">
        <f t="shared" si="296"/>
        <v>0</v>
      </c>
      <c r="AJ1476" s="31">
        <f t="shared" si="296"/>
        <v>0</v>
      </c>
      <c r="AK1476" s="31">
        <f t="shared" si="296"/>
        <v>0</v>
      </c>
      <c r="AL1476" s="31">
        <f t="shared" si="296"/>
        <v>0</v>
      </c>
      <c r="AM1476" s="31">
        <f t="shared" si="296"/>
        <v>0</v>
      </c>
      <c r="AN1476" s="31">
        <f t="shared" si="296"/>
        <v>0</v>
      </c>
      <c r="AO1476" s="31">
        <f t="shared" si="296"/>
        <v>0</v>
      </c>
      <c r="AP1476" s="31">
        <f t="shared" si="296"/>
        <v>0</v>
      </c>
      <c r="AQ1476" s="31">
        <f t="shared" si="296"/>
        <v>0</v>
      </c>
      <c r="AR1476" s="31">
        <f t="shared" si="296"/>
        <v>0</v>
      </c>
      <c r="AS1476" s="31">
        <f t="shared" si="296"/>
        <v>0</v>
      </c>
      <c r="AT1476" s="31">
        <f t="shared" si="296"/>
        <v>0</v>
      </c>
      <c r="AU1476" s="31">
        <f t="shared" si="296"/>
        <v>0</v>
      </c>
      <c r="AV1476" s="31">
        <f t="shared" si="296"/>
        <v>0</v>
      </c>
      <c r="AW1476" s="31">
        <f t="shared" si="296"/>
        <v>0</v>
      </c>
      <c r="AX1476" s="31"/>
    </row>
    <row r="1477" spans="1:50" ht="61.5" hidden="1" customHeight="1" x14ac:dyDescent="0.25">
      <c r="A1477" s="30">
        <v>1472</v>
      </c>
      <c r="B1477" s="73" t="s">
        <v>1222</v>
      </c>
      <c r="C1477" s="52" t="s">
        <v>3350</v>
      </c>
      <c r="D1477" s="31"/>
      <c r="E1477" s="98" t="s">
        <v>4759</v>
      </c>
      <c r="F1477" s="52" t="s">
        <v>3499</v>
      </c>
      <c r="G1477" s="52" t="s">
        <v>3536</v>
      </c>
      <c r="H1477" s="52" t="s">
        <v>15</v>
      </c>
      <c r="I1477" s="52" t="s">
        <v>3537</v>
      </c>
      <c r="J1477" s="52" t="s">
        <v>3533</v>
      </c>
      <c r="K1477" s="52" t="s">
        <v>18</v>
      </c>
      <c r="L1477" s="52" t="s">
        <v>3538</v>
      </c>
      <c r="M1477" s="52" t="s">
        <v>3362</v>
      </c>
      <c r="N1477" s="52" t="s">
        <v>3513</v>
      </c>
      <c r="O1477" s="52" t="s">
        <v>3364</v>
      </c>
      <c r="P1477" s="32"/>
      <c r="Q1477" s="52" t="s">
        <v>3533</v>
      </c>
      <c r="R1477" s="33">
        <f t="shared" si="284"/>
        <v>9</v>
      </c>
      <c r="S1477" s="53" t="str">
        <f t="shared" si="294"/>
        <v>Мінсоцполітики</v>
      </c>
      <c r="T1477" s="53"/>
      <c r="U1477" s="31"/>
      <c r="V1477" s="31"/>
      <c r="W1477" s="31"/>
      <c r="X1477" s="57" t="s">
        <v>4367</v>
      </c>
      <c r="Y1477" s="31"/>
      <c r="Z1477" s="31"/>
      <c r="AA1477" s="31"/>
      <c r="AB1477" s="31"/>
      <c r="AC1477" s="31"/>
      <c r="AD1477" s="34"/>
      <c r="AE1477" s="59">
        <f t="shared" si="286"/>
        <v>0</v>
      </c>
      <c r="AF1477" s="62" t="e">
        <f t="shared" si="285"/>
        <v>#VALUE!</v>
      </c>
      <c r="AG1477" s="31"/>
      <c r="AH1477" s="31">
        <f t="shared" si="296"/>
        <v>0</v>
      </c>
      <c r="AI1477" s="31">
        <f t="shared" si="296"/>
        <v>0</v>
      </c>
      <c r="AJ1477" s="31">
        <f t="shared" si="296"/>
        <v>0</v>
      </c>
      <c r="AK1477" s="31">
        <f t="shared" si="296"/>
        <v>0</v>
      </c>
      <c r="AL1477" s="31">
        <f t="shared" si="296"/>
        <v>0</v>
      </c>
      <c r="AM1477" s="31">
        <f t="shared" si="296"/>
        <v>0</v>
      </c>
      <c r="AN1477" s="31">
        <f t="shared" si="296"/>
        <v>0</v>
      </c>
      <c r="AO1477" s="31">
        <f t="shared" si="296"/>
        <v>0</v>
      </c>
      <c r="AP1477" s="31">
        <f t="shared" si="296"/>
        <v>0</v>
      </c>
      <c r="AQ1477" s="31">
        <f t="shared" si="296"/>
        <v>0</v>
      </c>
      <c r="AR1477" s="31">
        <f t="shared" si="296"/>
        <v>0</v>
      </c>
      <c r="AS1477" s="31">
        <f t="shared" si="296"/>
        <v>0</v>
      </c>
      <c r="AT1477" s="31">
        <f t="shared" si="296"/>
        <v>0</v>
      </c>
      <c r="AU1477" s="31">
        <f t="shared" si="296"/>
        <v>0</v>
      </c>
      <c r="AV1477" s="31">
        <f t="shared" si="296"/>
        <v>0</v>
      </c>
      <c r="AW1477" s="31">
        <f t="shared" si="296"/>
        <v>0</v>
      </c>
      <c r="AX1477" s="31"/>
    </row>
    <row r="1478" spans="1:50" ht="61.5" hidden="1" customHeight="1" x14ac:dyDescent="0.25">
      <c r="A1478" s="30">
        <v>1473</v>
      </c>
      <c r="B1478" s="73" t="s">
        <v>1222</v>
      </c>
      <c r="C1478" s="52" t="s">
        <v>3350</v>
      </c>
      <c r="D1478" s="31"/>
      <c r="E1478" s="98" t="s">
        <v>4759</v>
      </c>
      <c r="F1478" s="52" t="s">
        <v>3499</v>
      </c>
      <c r="G1478" s="52" t="s">
        <v>3539</v>
      </c>
      <c r="H1478" s="52" t="s">
        <v>101</v>
      </c>
      <c r="I1478" s="52" t="s">
        <v>141</v>
      </c>
      <c r="J1478" s="52" t="s">
        <v>3533</v>
      </c>
      <c r="K1478" s="52" t="s">
        <v>897</v>
      </c>
      <c r="L1478" s="52" t="s">
        <v>3538</v>
      </c>
      <c r="M1478" s="52" t="s">
        <v>1668</v>
      </c>
      <c r="N1478" s="52" t="s">
        <v>3540</v>
      </c>
      <c r="O1478" s="52" t="s">
        <v>3364</v>
      </c>
      <c r="P1478" s="32"/>
      <c r="Q1478" s="52" t="s">
        <v>3533</v>
      </c>
      <c r="R1478" s="33">
        <f t="shared" ref="R1478:R1541" si="297">IF(ISBLANK(Q1478),0,LEN(TRIM(Q1478))-LEN(SUBSTITUTE(Q1478," ",""))+1)</f>
        <v>9</v>
      </c>
      <c r="S1478" s="53" t="str">
        <f t="shared" si="294"/>
        <v>Мінсоцполітики</v>
      </c>
      <c r="T1478" s="53"/>
      <c r="U1478" s="31"/>
      <c r="V1478" s="31"/>
      <c r="W1478" s="31"/>
      <c r="X1478" s="57" t="s">
        <v>4367</v>
      </c>
      <c r="Y1478" s="31"/>
      <c r="Z1478" s="31"/>
      <c r="AA1478" s="31"/>
      <c r="AB1478" s="31"/>
      <c r="AC1478" s="31"/>
      <c r="AD1478" s="34"/>
      <c r="AE1478" s="59">
        <f t="shared" si="286"/>
        <v>0</v>
      </c>
      <c r="AF1478" s="62" t="e">
        <f t="shared" si="285"/>
        <v>#VALUE!</v>
      </c>
      <c r="AG1478" s="31"/>
      <c r="AH1478" s="31">
        <f t="shared" si="296"/>
        <v>0</v>
      </c>
      <c r="AI1478" s="31">
        <f t="shared" si="296"/>
        <v>0</v>
      </c>
      <c r="AJ1478" s="31">
        <f t="shared" si="296"/>
        <v>0</v>
      </c>
      <c r="AK1478" s="31">
        <f t="shared" si="296"/>
        <v>0</v>
      </c>
      <c r="AL1478" s="31">
        <f t="shared" si="296"/>
        <v>0</v>
      </c>
      <c r="AM1478" s="31">
        <f t="shared" si="296"/>
        <v>0</v>
      </c>
      <c r="AN1478" s="31">
        <f t="shared" si="296"/>
        <v>0</v>
      </c>
      <c r="AO1478" s="31">
        <f t="shared" si="296"/>
        <v>0</v>
      </c>
      <c r="AP1478" s="31">
        <f t="shared" si="296"/>
        <v>0</v>
      </c>
      <c r="AQ1478" s="31">
        <f t="shared" si="296"/>
        <v>0</v>
      </c>
      <c r="AR1478" s="31">
        <f t="shared" si="296"/>
        <v>0</v>
      </c>
      <c r="AS1478" s="31">
        <f t="shared" si="296"/>
        <v>0</v>
      </c>
      <c r="AT1478" s="31">
        <f t="shared" si="296"/>
        <v>0</v>
      </c>
      <c r="AU1478" s="31">
        <f t="shared" si="296"/>
        <v>0</v>
      </c>
      <c r="AV1478" s="31">
        <f t="shared" si="296"/>
        <v>0</v>
      </c>
      <c r="AW1478" s="31">
        <f t="shared" si="296"/>
        <v>0</v>
      </c>
      <c r="AX1478" s="31"/>
    </row>
    <row r="1479" spans="1:50" ht="61.5" hidden="1" customHeight="1" x14ac:dyDescent="0.25">
      <c r="A1479" s="30">
        <v>1474</v>
      </c>
      <c r="B1479" s="73" t="s">
        <v>1222</v>
      </c>
      <c r="C1479" s="52" t="s">
        <v>3350</v>
      </c>
      <c r="D1479" s="31"/>
      <c r="E1479" s="98" t="s">
        <v>4759</v>
      </c>
      <c r="F1479" s="52" t="s">
        <v>3499</v>
      </c>
      <c r="G1479" s="52" t="s">
        <v>3541</v>
      </c>
      <c r="H1479" s="52" t="s">
        <v>49</v>
      </c>
      <c r="I1479" s="52" t="s">
        <v>200</v>
      </c>
      <c r="J1479" s="52" t="s">
        <v>3533</v>
      </c>
      <c r="K1479" s="52" t="s">
        <v>897</v>
      </c>
      <c r="L1479" s="52" t="s">
        <v>2315</v>
      </c>
      <c r="M1479" s="52" t="s">
        <v>3483</v>
      </c>
      <c r="N1479" s="52" t="s">
        <v>3540</v>
      </c>
      <c r="O1479" s="52" t="s">
        <v>3364</v>
      </c>
      <c r="P1479" s="32"/>
      <c r="Q1479" s="52" t="s">
        <v>3533</v>
      </c>
      <c r="R1479" s="33">
        <f t="shared" si="297"/>
        <v>9</v>
      </c>
      <c r="S1479" s="53" t="str">
        <f t="shared" si="294"/>
        <v>Мінсоцполітики</v>
      </c>
      <c r="T1479" s="53"/>
      <c r="U1479" s="31"/>
      <c r="V1479" s="31"/>
      <c r="W1479" s="31"/>
      <c r="X1479" s="57" t="s">
        <v>4367</v>
      </c>
      <c r="Y1479" s="57" t="s">
        <v>4367</v>
      </c>
      <c r="Z1479" s="31"/>
      <c r="AA1479" s="31"/>
      <c r="AB1479" s="31"/>
      <c r="AC1479" s="31"/>
      <c r="AD1479" s="34"/>
      <c r="AE1479" s="59">
        <f t="shared" si="286"/>
        <v>0</v>
      </c>
      <c r="AF1479" s="62" t="e">
        <f t="shared" ref="AF1479:AF1542" si="298">IF(AE1479=1,AD1479,LEFT(AD1479,FIND(" ",AD1479)-1))</f>
        <v>#VALUE!</v>
      </c>
      <c r="AG1479" s="31"/>
      <c r="AH1479" s="31">
        <f t="shared" si="296"/>
        <v>0</v>
      </c>
      <c r="AI1479" s="31">
        <f t="shared" si="296"/>
        <v>0</v>
      </c>
      <c r="AJ1479" s="31">
        <f t="shared" si="296"/>
        <v>0</v>
      </c>
      <c r="AK1479" s="31">
        <f t="shared" si="296"/>
        <v>0</v>
      </c>
      <c r="AL1479" s="31">
        <f t="shared" si="296"/>
        <v>0</v>
      </c>
      <c r="AM1479" s="31">
        <f t="shared" si="296"/>
        <v>0</v>
      </c>
      <c r="AN1479" s="31">
        <f t="shared" si="296"/>
        <v>0</v>
      </c>
      <c r="AO1479" s="31">
        <f t="shared" si="296"/>
        <v>0</v>
      </c>
      <c r="AP1479" s="31">
        <f t="shared" si="296"/>
        <v>0</v>
      </c>
      <c r="AQ1479" s="31">
        <f t="shared" si="296"/>
        <v>0</v>
      </c>
      <c r="AR1479" s="31">
        <f t="shared" si="296"/>
        <v>0</v>
      </c>
      <c r="AS1479" s="31">
        <f t="shared" si="296"/>
        <v>0</v>
      </c>
      <c r="AT1479" s="31">
        <f t="shared" si="296"/>
        <v>0</v>
      </c>
      <c r="AU1479" s="31">
        <f t="shared" si="296"/>
        <v>0</v>
      </c>
      <c r="AV1479" s="31">
        <f t="shared" si="296"/>
        <v>0</v>
      </c>
      <c r="AW1479" s="31">
        <f t="shared" si="296"/>
        <v>0</v>
      </c>
      <c r="AX1479" s="31"/>
    </row>
    <row r="1480" spans="1:50" ht="61.5" hidden="1" customHeight="1" x14ac:dyDescent="0.25">
      <c r="A1480" s="30">
        <v>1475</v>
      </c>
      <c r="B1480" s="73" t="s">
        <v>1222</v>
      </c>
      <c r="C1480" s="52" t="s">
        <v>3350</v>
      </c>
      <c r="D1480" s="31"/>
      <c r="E1480" s="98" t="s">
        <v>4760</v>
      </c>
      <c r="F1480" s="52" t="s">
        <v>3542</v>
      </c>
      <c r="G1480" s="52" t="s">
        <v>3543</v>
      </c>
      <c r="H1480" s="52" t="s">
        <v>677</v>
      </c>
      <c r="I1480" s="52" t="s">
        <v>508</v>
      </c>
      <c r="J1480" s="52" t="s">
        <v>3355</v>
      </c>
      <c r="K1480" s="52" t="s">
        <v>30</v>
      </c>
      <c r="L1480" s="52" t="s">
        <v>39</v>
      </c>
      <c r="M1480" s="52" t="s">
        <v>3544</v>
      </c>
      <c r="N1480" s="52" t="s">
        <v>3384</v>
      </c>
      <c r="O1480" s="52" t="s">
        <v>1164</v>
      </c>
      <c r="P1480" s="32"/>
      <c r="Q1480" s="52" t="s">
        <v>3355</v>
      </c>
      <c r="R1480" s="33">
        <f t="shared" si="297"/>
        <v>1</v>
      </c>
      <c r="S1480" s="53" t="str">
        <f t="shared" si="294"/>
        <v>МОЗ</v>
      </c>
      <c r="T1480" s="53"/>
      <c r="U1480" s="31"/>
      <c r="V1480" s="31"/>
      <c r="W1480" s="31"/>
      <c r="X1480" s="57" t="s">
        <v>4367</v>
      </c>
      <c r="Y1480" s="31"/>
      <c r="Z1480" s="57" t="s">
        <v>4367</v>
      </c>
      <c r="AA1480" s="128"/>
      <c r="AB1480" s="128"/>
      <c r="AC1480" s="31"/>
      <c r="AD1480" s="34"/>
      <c r="AE1480" s="59">
        <f t="shared" ref="AE1480:AE1543" si="299">IF(ISBLANK(AD1480),0,LEN(TRIM(AD1480))-LEN(SUBSTITUTE(AD1480," ",""))+1)</f>
        <v>0</v>
      </c>
      <c r="AF1480" s="62" t="e">
        <f t="shared" si="298"/>
        <v>#VALUE!</v>
      </c>
      <c r="AG1480" s="31"/>
      <c r="AH1480" s="31">
        <f t="shared" si="296"/>
        <v>0</v>
      </c>
      <c r="AI1480" s="31">
        <f t="shared" si="296"/>
        <v>0</v>
      </c>
      <c r="AJ1480" s="31">
        <f t="shared" si="296"/>
        <v>0</v>
      </c>
      <c r="AK1480" s="31">
        <f t="shared" si="296"/>
        <v>0</v>
      </c>
      <c r="AL1480" s="31">
        <f t="shared" si="296"/>
        <v>0</v>
      </c>
      <c r="AM1480" s="31">
        <f t="shared" si="296"/>
        <v>0</v>
      </c>
      <c r="AN1480" s="31">
        <f t="shared" si="296"/>
        <v>0</v>
      </c>
      <c r="AO1480" s="31">
        <f t="shared" si="296"/>
        <v>0</v>
      </c>
      <c r="AP1480" s="31">
        <f t="shared" si="296"/>
        <v>0</v>
      </c>
      <c r="AQ1480" s="31">
        <f t="shared" si="296"/>
        <v>0</v>
      </c>
      <c r="AR1480" s="31">
        <f t="shared" si="296"/>
        <v>0</v>
      </c>
      <c r="AS1480" s="31">
        <f t="shared" si="296"/>
        <v>0</v>
      </c>
      <c r="AT1480" s="31">
        <f t="shared" si="296"/>
        <v>0</v>
      </c>
      <c r="AU1480" s="31">
        <f t="shared" si="296"/>
        <v>0</v>
      </c>
      <c r="AV1480" s="31">
        <f t="shared" si="296"/>
        <v>0</v>
      </c>
      <c r="AW1480" s="31">
        <f t="shared" si="296"/>
        <v>0</v>
      </c>
      <c r="AX1480" s="31"/>
    </row>
    <row r="1481" spans="1:50" ht="61.5" hidden="1" customHeight="1" x14ac:dyDescent="0.25">
      <c r="A1481" s="30">
        <v>1476</v>
      </c>
      <c r="B1481" s="73" t="s">
        <v>1222</v>
      </c>
      <c r="C1481" s="52" t="s">
        <v>3350</v>
      </c>
      <c r="D1481" s="52" t="s">
        <v>3545</v>
      </c>
      <c r="E1481" s="98" t="s">
        <v>4761</v>
      </c>
      <c r="F1481" s="52" t="s">
        <v>3546</v>
      </c>
      <c r="G1481" s="52" t="s">
        <v>3547</v>
      </c>
      <c r="H1481" s="52" t="s">
        <v>15</v>
      </c>
      <c r="I1481" s="52" t="s">
        <v>156</v>
      </c>
      <c r="J1481" s="52" t="s">
        <v>3355</v>
      </c>
      <c r="K1481" s="52" t="s">
        <v>30</v>
      </c>
      <c r="L1481" s="52" t="s">
        <v>39</v>
      </c>
      <c r="M1481" s="52" t="s">
        <v>3458</v>
      </c>
      <c r="N1481" s="52" t="s">
        <v>3355</v>
      </c>
      <c r="O1481" s="52" t="s">
        <v>261</v>
      </c>
      <c r="P1481" s="32"/>
      <c r="Q1481" s="52" t="s">
        <v>3355</v>
      </c>
      <c r="R1481" s="33">
        <f t="shared" si="297"/>
        <v>1</v>
      </c>
      <c r="S1481" s="53" t="str">
        <f t="shared" si="294"/>
        <v>МОЗ</v>
      </c>
      <c r="T1481" s="53"/>
      <c r="U1481" s="31"/>
      <c r="V1481" s="31"/>
      <c r="W1481" s="31"/>
      <c r="X1481" s="57" t="s">
        <v>4367</v>
      </c>
      <c r="Y1481" s="31"/>
      <c r="Z1481" s="31"/>
      <c r="AA1481" s="31"/>
      <c r="AB1481" s="31"/>
      <c r="AC1481" s="31"/>
      <c r="AD1481" s="34"/>
      <c r="AE1481" s="59">
        <f t="shared" si="299"/>
        <v>0</v>
      </c>
      <c r="AF1481" s="62" t="e">
        <f t="shared" si="298"/>
        <v>#VALUE!</v>
      </c>
      <c r="AG1481" s="31"/>
      <c r="AH1481" s="31">
        <f t="shared" si="296"/>
        <v>0</v>
      </c>
      <c r="AI1481" s="31">
        <f t="shared" si="296"/>
        <v>0</v>
      </c>
      <c r="AJ1481" s="31">
        <f t="shared" si="296"/>
        <v>0</v>
      </c>
      <c r="AK1481" s="31">
        <f t="shared" si="296"/>
        <v>0</v>
      </c>
      <c r="AL1481" s="31">
        <f t="shared" si="296"/>
        <v>0</v>
      </c>
      <c r="AM1481" s="31">
        <f t="shared" si="296"/>
        <v>0</v>
      </c>
      <c r="AN1481" s="31">
        <f t="shared" si="296"/>
        <v>0</v>
      </c>
      <c r="AO1481" s="31">
        <f t="shared" si="296"/>
        <v>0</v>
      </c>
      <c r="AP1481" s="31">
        <f t="shared" si="296"/>
        <v>0</v>
      </c>
      <c r="AQ1481" s="31">
        <f t="shared" si="296"/>
        <v>0</v>
      </c>
      <c r="AR1481" s="31">
        <f t="shared" si="296"/>
        <v>0</v>
      </c>
      <c r="AS1481" s="31">
        <f t="shared" si="296"/>
        <v>0</v>
      </c>
      <c r="AT1481" s="31">
        <f t="shared" si="296"/>
        <v>0</v>
      </c>
      <c r="AU1481" s="31">
        <f t="shared" si="296"/>
        <v>0</v>
      </c>
      <c r="AV1481" s="31">
        <f t="shared" si="296"/>
        <v>0</v>
      </c>
      <c r="AW1481" s="31">
        <f t="shared" si="296"/>
        <v>0</v>
      </c>
      <c r="AX1481" s="31"/>
    </row>
    <row r="1482" spans="1:50" ht="61.5" hidden="1" customHeight="1" x14ac:dyDescent="0.25">
      <c r="A1482" s="30">
        <v>1477</v>
      </c>
      <c r="B1482" s="73" t="s">
        <v>1222</v>
      </c>
      <c r="C1482" s="52" t="s">
        <v>3350</v>
      </c>
      <c r="D1482" s="31"/>
      <c r="E1482" s="98" t="s">
        <v>4761</v>
      </c>
      <c r="F1482" s="52" t="s">
        <v>3546</v>
      </c>
      <c r="G1482" s="52" t="s">
        <v>3548</v>
      </c>
      <c r="H1482" s="52" t="s">
        <v>160</v>
      </c>
      <c r="I1482" s="52" t="s">
        <v>193</v>
      </c>
      <c r="J1482" s="52" t="s">
        <v>3355</v>
      </c>
      <c r="K1482" s="52" t="s">
        <v>30</v>
      </c>
      <c r="L1482" s="52" t="s">
        <v>39</v>
      </c>
      <c r="M1482" s="52" t="s">
        <v>58</v>
      </c>
      <c r="N1482" s="52" t="s">
        <v>3357</v>
      </c>
      <c r="O1482" s="52" t="s">
        <v>261</v>
      </c>
      <c r="P1482" s="32"/>
      <c r="Q1482" s="52" t="s">
        <v>3355</v>
      </c>
      <c r="R1482" s="33">
        <f t="shared" si="297"/>
        <v>1</v>
      </c>
      <c r="S1482" s="53" t="str">
        <f t="shared" si="294"/>
        <v>МОЗ</v>
      </c>
      <c r="T1482" s="53"/>
      <c r="U1482" s="31"/>
      <c r="V1482" s="31"/>
      <c r="W1482" s="31"/>
      <c r="X1482" s="57" t="s">
        <v>4367</v>
      </c>
      <c r="Y1482" s="31"/>
      <c r="Z1482" s="31"/>
      <c r="AA1482" s="31"/>
      <c r="AB1482" s="31"/>
      <c r="AC1482" s="31"/>
      <c r="AD1482" s="34"/>
      <c r="AE1482" s="59">
        <f t="shared" si="299"/>
        <v>0</v>
      </c>
      <c r="AF1482" s="62" t="e">
        <f t="shared" si="298"/>
        <v>#VALUE!</v>
      </c>
      <c r="AG1482" s="31"/>
      <c r="AH1482" s="31">
        <f t="shared" si="296"/>
        <v>0</v>
      </c>
      <c r="AI1482" s="31">
        <f t="shared" si="296"/>
        <v>0</v>
      </c>
      <c r="AJ1482" s="31">
        <f t="shared" si="296"/>
        <v>0</v>
      </c>
      <c r="AK1482" s="31">
        <f t="shared" si="296"/>
        <v>0</v>
      </c>
      <c r="AL1482" s="31">
        <f t="shared" si="296"/>
        <v>0</v>
      </c>
      <c r="AM1482" s="31">
        <f t="shared" si="296"/>
        <v>0</v>
      </c>
      <c r="AN1482" s="31">
        <f t="shared" si="296"/>
        <v>0</v>
      </c>
      <c r="AO1482" s="31">
        <f t="shared" si="296"/>
        <v>0</v>
      </c>
      <c r="AP1482" s="31">
        <f t="shared" si="296"/>
        <v>0</v>
      </c>
      <c r="AQ1482" s="31">
        <f t="shared" si="296"/>
        <v>0</v>
      </c>
      <c r="AR1482" s="31">
        <f t="shared" si="296"/>
        <v>0</v>
      </c>
      <c r="AS1482" s="31">
        <f t="shared" si="296"/>
        <v>0</v>
      </c>
      <c r="AT1482" s="31">
        <f t="shared" si="296"/>
        <v>0</v>
      </c>
      <c r="AU1482" s="31">
        <f t="shared" si="296"/>
        <v>0</v>
      </c>
      <c r="AV1482" s="31">
        <f t="shared" si="296"/>
        <v>0</v>
      </c>
      <c r="AW1482" s="31">
        <f t="shared" si="296"/>
        <v>0</v>
      </c>
      <c r="AX1482" s="31"/>
    </row>
    <row r="1483" spans="1:50" ht="61.5" hidden="1" customHeight="1" x14ac:dyDescent="0.25">
      <c r="A1483" s="30">
        <v>1478</v>
      </c>
      <c r="B1483" s="73" t="s">
        <v>1222</v>
      </c>
      <c r="C1483" s="52" t="s">
        <v>3350</v>
      </c>
      <c r="D1483" s="31"/>
      <c r="E1483" s="98" t="s">
        <v>4761</v>
      </c>
      <c r="F1483" s="52" t="s">
        <v>3546</v>
      </c>
      <c r="G1483" s="52" t="s">
        <v>4173</v>
      </c>
      <c r="H1483" s="52" t="s">
        <v>193</v>
      </c>
      <c r="I1483" s="52" t="s">
        <v>98</v>
      </c>
      <c r="J1483" s="52" t="s">
        <v>3355</v>
      </c>
      <c r="K1483" s="52" t="s">
        <v>30</v>
      </c>
      <c r="L1483" s="52" t="s">
        <v>39</v>
      </c>
      <c r="M1483" s="52" t="s">
        <v>1948</v>
      </c>
      <c r="N1483" s="52" t="s">
        <v>3355</v>
      </c>
      <c r="O1483" s="52" t="s">
        <v>261</v>
      </c>
      <c r="P1483" s="32"/>
      <c r="Q1483" s="52" t="s">
        <v>3355</v>
      </c>
      <c r="R1483" s="33">
        <f t="shared" si="297"/>
        <v>1</v>
      </c>
      <c r="S1483" s="53" t="str">
        <f t="shared" si="294"/>
        <v>МОЗ</v>
      </c>
      <c r="T1483" s="53"/>
      <c r="U1483" s="31"/>
      <c r="V1483" s="31"/>
      <c r="W1483" s="31"/>
      <c r="X1483" s="57" t="s">
        <v>4367</v>
      </c>
      <c r="Y1483" s="31"/>
      <c r="Z1483" s="31"/>
      <c r="AA1483" s="31"/>
      <c r="AB1483" s="31"/>
      <c r="AC1483" s="31"/>
      <c r="AD1483" s="34"/>
      <c r="AE1483" s="59">
        <f t="shared" si="299"/>
        <v>0</v>
      </c>
      <c r="AF1483" s="62" t="e">
        <f t="shared" si="298"/>
        <v>#VALUE!</v>
      </c>
      <c r="AG1483" s="31"/>
      <c r="AH1483" s="31">
        <f t="shared" si="296"/>
        <v>0</v>
      </c>
      <c r="AI1483" s="31">
        <f t="shared" si="296"/>
        <v>0</v>
      </c>
      <c r="AJ1483" s="31">
        <f t="shared" si="296"/>
        <v>0</v>
      </c>
      <c r="AK1483" s="31">
        <f t="shared" si="296"/>
        <v>0</v>
      </c>
      <c r="AL1483" s="31">
        <f t="shared" si="296"/>
        <v>0</v>
      </c>
      <c r="AM1483" s="31">
        <f t="shared" si="296"/>
        <v>0</v>
      </c>
      <c r="AN1483" s="31">
        <f t="shared" si="296"/>
        <v>0</v>
      </c>
      <c r="AO1483" s="31">
        <f t="shared" si="296"/>
        <v>0</v>
      </c>
      <c r="AP1483" s="31">
        <f t="shared" si="296"/>
        <v>0</v>
      </c>
      <c r="AQ1483" s="31">
        <f t="shared" si="296"/>
        <v>0</v>
      </c>
      <c r="AR1483" s="31">
        <f t="shared" si="296"/>
        <v>0</v>
      </c>
      <c r="AS1483" s="31">
        <f t="shared" si="296"/>
        <v>0</v>
      </c>
      <c r="AT1483" s="31">
        <f t="shared" si="296"/>
        <v>0</v>
      </c>
      <c r="AU1483" s="31">
        <f t="shared" si="296"/>
        <v>0</v>
      </c>
      <c r="AV1483" s="31">
        <f t="shared" si="296"/>
        <v>0</v>
      </c>
      <c r="AW1483" s="31">
        <f t="shared" si="296"/>
        <v>0</v>
      </c>
      <c r="AX1483" s="31"/>
    </row>
    <row r="1484" spans="1:50" ht="61.5" hidden="1" customHeight="1" x14ac:dyDescent="0.25">
      <c r="A1484" s="30">
        <v>1479</v>
      </c>
      <c r="B1484" s="73" t="s">
        <v>1222</v>
      </c>
      <c r="C1484" s="52" t="s">
        <v>3350</v>
      </c>
      <c r="D1484" s="31"/>
      <c r="E1484" s="98" t="s">
        <v>4761</v>
      </c>
      <c r="F1484" s="52" t="s">
        <v>3546</v>
      </c>
      <c r="G1484" s="52" t="s">
        <v>4174</v>
      </c>
      <c r="H1484" s="52" t="s">
        <v>112</v>
      </c>
      <c r="I1484" s="52" t="s">
        <v>94</v>
      </c>
      <c r="J1484" s="52" t="s">
        <v>3355</v>
      </c>
      <c r="K1484" s="52" t="s">
        <v>30</v>
      </c>
      <c r="L1484" s="52" t="s">
        <v>39</v>
      </c>
      <c r="M1484" s="52" t="s">
        <v>264</v>
      </c>
      <c r="N1484" s="52" t="s">
        <v>265</v>
      </c>
      <c r="O1484" s="52" t="s">
        <v>261</v>
      </c>
      <c r="P1484" s="32"/>
      <c r="Q1484" s="52" t="s">
        <v>3355</v>
      </c>
      <c r="R1484" s="33">
        <f t="shared" si="297"/>
        <v>1</v>
      </c>
      <c r="S1484" s="53" t="str">
        <f t="shared" si="294"/>
        <v>МОЗ</v>
      </c>
      <c r="T1484" s="53"/>
      <c r="U1484" s="31"/>
      <c r="V1484" s="31"/>
      <c r="W1484" s="31"/>
      <c r="X1484" s="57" t="s">
        <v>4367</v>
      </c>
      <c r="Y1484" s="31"/>
      <c r="Z1484" s="31"/>
      <c r="AA1484" s="31"/>
      <c r="AB1484" s="31"/>
      <c r="AC1484" s="31"/>
      <c r="AD1484" s="34"/>
      <c r="AE1484" s="59">
        <f t="shared" si="299"/>
        <v>0</v>
      </c>
      <c r="AF1484" s="62" t="e">
        <f t="shared" si="298"/>
        <v>#VALUE!</v>
      </c>
      <c r="AG1484" s="31"/>
      <c r="AH1484" s="31">
        <f t="shared" si="296"/>
        <v>0</v>
      </c>
      <c r="AI1484" s="31">
        <f t="shared" si="296"/>
        <v>0</v>
      </c>
      <c r="AJ1484" s="31">
        <f t="shared" si="296"/>
        <v>0</v>
      </c>
      <c r="AK1484" s="31">
        <f t="shared" si="296"/>
        <v>0</v>
      </c>
      <c r="AL1484" s="31">
        <f t="shared" si="296"/>
        <v>0</v>
      </c>
      <c r="AM1484" s="31">
        <f t="shared" si="296"/>
        <v>0</v>
      </c>
      <c r="AN1484" s="31">
        <f t="shared" si="296"/>
        <v>0</v>
      </c>
      <c r="AO1484" s="31">
        <f t="shared" si="296"/>
        <v>0</v>
      </c>
      <c r="AP1484" s="31">
        <f t="shared" si="296"/>
        <v>0</v>
      </c>
      <c r="AQ1484" s="31">
        <f t="shared" si="296"/>
        <v>0</v>
      </c>
      <c r="AR1484" s="31">
        <f t="shared" si="296"/>
        <v>0</v>
      </c>
      <c r="AS1484" s="31">
        <f t="shared" si="296"/>
        <v>0</v>
      </c>
      <c r="AT1484" s="31">
        <f t="shared" si="296"/>
        <v>0</v>
      </c>
      <c r="AU1484" s="31">
        <f t="shared" si="296"/>
        <v>0</v>
      </c>
      <c r="AV1484" s="31">
        <f t="shared" si="296"/>
        <v>0</v>
      </c>
      <c r="AW1484" s="31">
        <f t="shared" si="296"/>
        <v>0</v>
      </c>
      <c r="AX1484" s="31"/>
    </row>
    <row r="1485" spans="1:50" ht="61.5" hidden="1" customHeight="1" x14ac:dyDescent="0.25">
      <c r="A1485" s="30">
        <v>1480</v>
      </c>
      <c r="B1485" s="73" t="s">
        <v>1222</v>
      </c>
      <c r="C1485" s="52" t="s">
        <v>3350</v>
      </c>
      <c r="D1485" s="31"/>
      <c r="E1485" s="98" t="s">
        <v>4761</v>
      </c>
      <c r="F1485" s="52" t="s">
        <v>3546</v>
      </c>
      <c r="G1485" s="52" t="s">
        <v>3549</v>
      </c>
      <c r="H1485" s="52" t="s">
        <v>15</v>
      </c>
      <c r="I1485" s="52" t="s">
        <v>3537</v>
      </c>
      <c r="J1485" s="52" t="s">
        <v>3355</v>
      </c>
      <c r="K1485" s="52" t="s">
        <v>897</v>
      </c>
      <c r="L1485" s="52" t="s">
        <v>2315</v>
      </c>
      <c r="M1485" s="52" t="s">
        <v>3362</v>
      </c>
      <c r="N1485" s="52" t="s">
        <v>3513</v>
      </c>
      <c r="O1485" s="52" t="s">
        <v>3364</v>
      </c>
      <c r="P1485" s="32"/>
      <c r="Q1485" s="52" t="s">
        <v>3355</v>
      </c>
      <c r="R1485" s="33">
        <f t="shared" si="297"/>
        <v>1</v>
      </c>
      <c r="S1485" s="53" t="str">
        <f t="shared" si="294"/>
        <v>МОЗ</v>
      </c>
      <c r="T1485" s="53"/>
      <c r="U1485" s="31"/>
      <c r="V1485" s="31"/>
      <c r="W1485" s="31"/>
      <c r="X1485" s="57" t="s">
        <v>4367</v>
      </c>
      <c r="Y1485" s="31"/>
      <c r="Z1485" s="31"/>
      <c r="AA1485" s="31"/>
      <c r="AB1485" s="31"/>
      <c r="AC1485" s="31"/>
      <c r="AD1485" s="34"/>
      <c r="AE1485" s="59">
        <f t="shared" si="299"/>
        <v>0</v>
      </c>
      <c r="AF1485" s="62" t="e">
        <f t="shared" si="298"/>
        <v>#VALUE!</v>
      </c>
      <c r="AG1485" s="31"/>
      <c r="AH1485" s="31">
        <f t="shared" si="296"/>
        <v>0</v>
      </c>
      <c r="AI1485" s="31">
        <f t="shared" si="296"/>
        <v>0</v>
      </c>
      <c r="AJ1485" s="31">
        <f t="shared" si="296"/>
        <v>0</v>
      </c>
      <c r="AK1485" s="31">
        <f t="shared" si="296"/>
        <v>0</v>
      </c>
      <c r="AL1485" s="31">
        <f t="shared" si="296"/>
        <v>0</v>
      </c>
      <c r="AM1485" s="31">
        <f t="shared" si="296"/>
        <v>0</v>
      </c>
      <c r="AN1485" s="31">
        <f t="shared" si="296"/>
        <v>0</v>
      </c>
      <c r="AO1485" s="31">
        <f t="shared" si="296"/>
        <v>0</v>
      </c>
      <c r="AP1485" s="31">
        <f t="shared" si="296"/>
        <v>0</v>
      </c>
      <c r="AQ1485" s="31">
        <f t="shared" si="296"/>
        <v>0</v>
      </c>
      <c r="AR1485" s="31">
        <f t="shared" si="296"/>
        <v>0</v>
      </c>
      <c r="AS1485" s="31">
        <f t="shared" si="296"/>
        <v>0</v>
      </c>
      <c r="AT1485" s="31">
        <f t="shared" si="296"/>
        <v>0</v>
      </c>
      <c r="AU1485" s="31">
        <f t="shared" si="296"/>
        <v>0</v>
      </c>
      <c r="AV1485" s="31">
        <f t="shared" si="296"/>
        <v>0</v>
      </c>
      <c r="AW1485" s="31">
        <f t="shared" si="296"/>
        <v>0</v>
      </c>
      <c r="AX1485" s="31"/>
    </row>
    <row r="1486" spans="1:50" ht="61.5" hidden="1" customHeight="1" x14ac:dyDescent="0.25">
      <c r="A1486" s="30">
        <v>1481</v>
      </c>
      <c r="B1486" s="73" t="s">
        <v>1222</v>
      </c>
      <c r="C1486" s="52" t="s">
        <v>3350</v>
      </c>
      <c r="D1486" s="31"/>
      <c r="E1486" s="98" t="s">
        <v>4761</v>
      </c>
      <c r="F1486" s="52" t="s">
        <v>3546</v>
      </c>
      <c r="G1486" s="52" t="s">
        <v>4175</v>
      </c>
      <c r="H1486" s="52" t="s">
        <v>101</v>
      </c>
      <c r="I1486" s="52" t="s">
        <v>141</v>
      </c>
      <c r="J1486" s="52" t="s">
        <v>3355</v>
      </c>
      <c r="K1486" s="52" t="s">
        <v>897</v>
      </c>
      <c r="L1486" s="52" t="s">
        <v>2315</v>
      </c>
      <c r="M1486" s="52" t="s">
        <v>3550</v>
      </c>
      <c r="N1486" s="52" t="s">
        <v>3540</v>
      </c>
      <c r="O1486" s="52" t="s">
        <v>3364</v>
      </c>
      <c r="P1486" s="32"/>
      <c r="Q1486" s="52" t="s">
        <v>3355</v>
      </c>
      <c r="R1486" s="33">
        <f t="shared" si="297"/>
        <v>1</v>
      </c>
      <c r="S1486" s="53" t="str">
        <f t="shared" si="294"/>
        <v>МОЗ</v>
      </c>
      <c r="T1486" s="53"/>
      <c r="U1486" s="31"/>
      <c r="V1486" s="31"/>
      <c r="W1486" s="31"/>
      <c r="X1486" s="57" t="s">
        <v>4367</v>
      </c>
      <c r="Y1486" s="31"/>
      <c r="Z1486" s="31"/>
      <c r="AA1486" s="31"/>
      <c r="AB1486" s="31"/>
      <c r="AC1486" s="31"/>
      <c r="AD1486" s="34"/>
      <c r="AE1486" s="59">
        <f t="shared" si="299"/>
        <v>0</v>
      </c>
      <c r="AF1486" s="62" t="e">
        <f t="shared" si="298"/>
        <v>#VALUE!</v>
      </c>
      <c r="AG1486" s="31"/>
      <c r="AH1486" s="31">
        <f t="shared" si="296"/>
        <v>0</v>
      </c>
      <c r="AI1486" s="31">
        <f t="shared" si="296"/>
        <v>0</v>
      </c>
      <c r="AJ1486" s="31">
        <f t="shared" si="296"/>
        <v>0</v>
      </c>
      <c r="AK1486" s="31">
        <f t="shared" si="296"/>
        <v>0</v>
      </c>
      <c r="AL1486" s="31">
        <f t="shared" si="296"/>
        <v>0</v>
      </c>
      <c r="AM1486" s="31">
        <f t="shared" si="296"/>
        <v>0</v>
      </c>
      <c r="AN1486" s="31">
        <f t="shared" si="296"/>
        <v>0</v>
      </c>
      <c r="AO1486" s="31">
        <f t="shared" si="296"/>
        <v>0</v>
      </c>
      <c r="AP1486" s="31">
        <f t="shared" si="296"/>
        <v>0</v>
      </c>
      <c r="AQ1486" s="31">
        <f t="shared" si="296"/>
        <v>0</v>
      </c>
      <c r="AR1486" s="31">
        <f t="shared" si="296"/>
        <v>0</v>
      </c>
      <c r="AS1486" s="31">
        <f t="shared" si="296"/>
        <v>0</v>
      </c>
      <c r="AT1486" s="31">
        <f t="shared" si="296"/>
        <v>0</v>
      </c>
      <c r="AU1486" s="31">
        <f t="shared" si="296"/>
        <v>0</v>
      </c>
      <c r="AV1486" s="31">
        <f t="shared" si="296"/>
        <v>0</v>
      </c>
      <c r="AW1486" s="31">
        <f t="shared" si="296"/>
        <v>0</v>
      </c>
      <c r="AX1486" s="31"/>
    </row>
    <row r="1487" spans="1:50" ht="61.5" hidden="1" customHeight="1" x14ac:dyDescent="0.25">
      <c r="A1487" s="30">
        <v>1482</v>
      </c>
      <c r="B1487" s="73" t="s">
        <v>1222</v>
      </c>
      <c r="C1487" s="52" t="s">
        <v>3350</v>
      </c>
      <c r="D1487" s="31"/>
      <c r="E1487" s="98" t="s">
        <v>4761</v>
      </c>
      <c r="F1487" s="52" t="s">
        <v>3546</v>
      </c>
      <c r="G1487" s="52" t="s">
        <v>3551</v>
      </c>
      <c r="H1487" s="52" t="s">
        <v>49</v>
      </c>
      <c r="I1487" s="52" t="s">
        <v>200</v>
      </c>
      <c r="J1487" s="52" t="s">
        <v>3384</v>
      </c>
      <c r="K1487" s="52" t="s">
        <v>897</v>
      </c>
      <c r="L1487" s="52" t="s">
        <v>2315</v>
      </c>
      <c r="M1487" s="52" t="s">
        <v>3552</v>
      </c>
      <c r="N1487" s="52" t="s">
        <v>3540</v>
      </c>
      <c r="O1487" s="52" t="s">
        <v>3364</v>
      </c>
      <c r="P1487" s="32"/>
      <c r="Q1487" s="52" t="s">
        <v>3384</v>
      </c>
      <c r="R1487" s="33">
        <f t="shared" si="297"/>
        <v>1</v>
      </c>
      <c r="S1487" s="53" t="str">
        <f t="shared" si="294"/>
        <v xml:space="preserve">МОЗ </v>
      </c>
      <c r="T1487" s="53"/>
      <c r="U1487" s="31"/>
      <c r="V1487" s="31"/>
      <c r="W1487" s="31"/>
      <c r="X1487" s="57" t="s">
        <v>4367</v>
      </c>
      <c r="Y1487" s="57" t="s">
        <v>4367</v>
      </c>
      <c r="Z1487" s="31"/>
      <c r="AA1487" s="31"/>
      <c r="AB1487" s="31"/>
      <c r="AC1487" s="31"/>
      <c r="AD1487" s="34"/>
      <c r="AE1487" s="59">
        <f t="shared" si="299"/>
        <v>0</v>
      </c>
      <c r="AF1487" s="62" t="e">
        <f t="shared" si="298"/>
        <v>#VALUE!</v>
      </c>
      <c r="AG1487" s="31"/>
      <c r="AH1487" s="31">
        <f t="shared" si="296"/>
        <v>0</v>
      </c>
      <c r="AI1487" s="31">
        <f t="shared" si="296"/>
        <v>0</v>
      </c>
      <c r="AJ1487" s="31">
        <f t="shared" si="296"/>
        <v>0</v>
      </c>
      <c r="AK1487" s="31">
        <f t="shared" si="296"/>
        <v>0</v>
      </c>
      <c r="AL1487" s="31">
        <f t="shared" si="296"/>
        <v>0</v>
      </c>
      <c r="AM1487" s="31">
        <f t="shared" si="296"/>
        <v>0</v>
      </c>
      <c r="AN1487" s="31">
        <f t="shared" si="296"/>
        <v>0</v>
      </c>
      <c r="AO1487" s="31">
        <f t="shared" si="296"/>
        <v>0</v>
      </c>
      <c r="AP1487" s="31">
        <f t="shared" si="296"/>
        <v>0</v>
      </c>
      <c r="AQ1487" s="31">
        <f t="shared" si="296"/>
        <v>0</v>
      </c>
      <c r="AR1487" s="31">
        <f t="shared" si="296"/>
        <v>0</v>
      </c>
      <c r="AS1487" s="31">
        <f t="shared" si="296"/>
        <v>0</v>
      </c>
      <c r="AT1487" s="31">
        <f t="shared" si="296"/>
        <v>0</v>
      </c>
      <c r="AU1487" s="31">
        <f t="shared" si="296"/>
        <v>0</v>
      </c>
      <c r="AV1487" s="31">
        <f t="shared" si="296"/>
        <v>0</v>
      </c>
      <c r="AW1487" s="31">
        <f t="shared" si="296"/>
        <v>0</v>
      </c>
      <c r="AX1487" s="31"/>
    </row>
    <row r="1488" spans="1:50" ht="61.5" hidden="1" customHeight="1" x14ac:dyDescent="0.25">
      <c r="A1488" s="30">
        <v>1483</v>
      </c>
      <c r="B1488" s="73" t="s">
        <v>1222</v>
      </c>
      <c r="C1488" s="52" t="s">
        <v>3350</v>
      </c>
      <c r="D1488" s="31"/>
      <c r="E1488" s="98" t="s">
        <v>4762</v>
      </c>
      <c r="F1488" s="52" t="s">
        <v>3553</v>
      </c>
      <c r="G1488" s="52" t="s">
        <v>3554</v>
      </c>
      <c r="H1488" s="52" t="s">
        <v>15</v>
      </c>
      <c r="I1488" s="52" t="s">
        <v>156</v>
      </c>
      <c r="J1488" s="52" t="s">
        <v>3355</v>
      </c>
      <c r="K1488" s="52" t="s">
        <v>30</v>
      </c>
      <c r="L1488" s="52" t="s">
        <v>39</v>
      </c>
      <c r="M1488" s="52" t="s">
        <v>3458</v>
      </c>
      <c r="N1488" s="52" t="s">
        <v>3355</v>
      </c>
      <c r="O1488" s="52" t="s">
        <v>261</v>
      </c>
      <c r="P1488" s="32"/>
      <c r="Q1488" s="52" t="s">
        <v>3355</v>
      </c>
      <c r="R1488" s="33">
        <f t="shared" si="297"/>
        <v>1</v>
      </c>
      <c r="S1488" s="53" t="str">
        <f t="shared" si="294"/>
        <v>МОЗ</v>
      </c>
      <c r="T1488" s="53"/>
      <c r="U1488" s="31"/>
      <c r="V1488" s="31"/>
      <c r="W1488" s="31"/>
      <c r="X1488" s="57" t="s">
        <v>4367</v>
      </c>
      <c r="Y1488" s="31"/>
      <c r="Z1488" s="31"/>
      <c r="AA1488" s="31"/>
      <c r="AB1488" s="31"/>
      <c r="AC1488" s="31"/>
      <c r="AD1488" s="34"/>
      <c r="AE1488" s="59">
        <f t="shared" si="299"/>
        <v>0</v>
      </c>
      <c r="AF1488" s="62" t="e">
        <f t="shared" si="298"/>
        <v>#VALUE!</v>
      </c>
      <c r="AG1488" s="31"/>
      <c r="AH1488" s="31">
        <f t="shared" si="296"/>
        <v>0</v>
      </c>
      <c r="AI1488" s="31">
        <f t="shared" si="296"/>
        <v>0</v>
      </c>
      <c r="AJ1488" s="31">
        <f t="shared" si="296"/>
        <v>0</v>
      </c>
      <c r="AK1488" s="31">
        <f t="shared" si="296"/>
        <v>0</v>
      </c>
      <c r="AL1488" s="31">
        <f t="shared" si="296"/>
        <v>0</v>
      </c>
      <c r="AM1488" s="31">
        <f t="shared" si="296"/>
        <v>0</v>
      </c>
      <c r="AN1488" s="31">
        <f t="shared" si="296"/>
        <v>0</v>
      </c>
      <c r="AO1488" s="31">
        <f t="shared" si="296"/>
        <v>0</v>
      </c>
      <c r="AP1488" s="31">
        <f t="shared" si="296"/>
        <v>0</v>
      </c>
      <c r="AQ1488" s="31">
        <f t="shared" si="296"/>
        <v>0</v>
      </c>
      <c r="AR1488" s="31">
        <f t="shared" si="296"/>
        <v>0</v>
      </c>
      <c r="AS1488" s="31">
        <f t="shared" si="296"/>
        <v>0</v>
      </c>
      <c r="AT1488" s="31">
        <f t="shared" si="296"/>
        <v>0</v>
      </c>
      <c r="AU1488" s="31">
        <f t="shared" si="296"/>
        <v>0</v>
      </c>
      <c r="AV1488" s="31">
        <f t="shared" si="296"/>
        <v>0</v>
      </c>
      <c r="AW1488" s="31">
        <f t="shared" si="296"/>
        <v>0</v>
      </c>
      <c r="AX1488" s="31"/>
    </row>
    <row r="1489" spans="1:50" ht="61.5" hidden="1" customHeight="1" x14ac:dyDescent="0.25">
      <c r="A1489" s="30">
        <v>1484</v>
      </c>
      <c r="B1489" s="73" t="s">
        <v>1222</v>
      </c>
      <c r="C1489" s="52" t="s">
        <v>3350</v>
      </c>
      <c r="D1489" s="31"/>
      <c r="E1489" s="98" t="s">
        <v>4762</v>
      </c>
      <c r="F1489" s="52" t="s">
        <v>3553</v>
      </c>
      <c r="G1489" s="52" t="s">
        <v>3555</v>
      </c>
      <c r="H1489" s="52" t="s">
        <v>160</v>
      </c>
      <c r="I1489" s="52" t="s">
        <v>193</v>
      </c>
      <c r="J1489" s="52" t="s">
        <v>3355</v>
      </c>
      <c r="K1489" s="52" t="s">
        <v>30</v>
      </c>
      <c r="L1489" s="52" t="s">
        <v>39</v>
      </c>
      <c r="M1489" s="52" t="s">
        <v>58</v>
      </c>
      <c r="N1489" s="52" t="s">
        <v>3357</v>
      </c>
      <c r="O1489" s="52" t="s">
        <v>261</v>
      </c>
      <c r="P1489" s="32"/>
      <c r="Q1489" s="52" t="s">
        <v>3355</v>
      </c>
      <c r="R1489" s="33">
        <f t="shared" si="297"/>
        <v>1</v>
      </c>
      <c r="S1489" s="53" t="str">
        <f t="shared" si="294"/>
        <v>МОЗ</v>
      </c>
      <c r="T1489" s="53"/>
      <c r="U1489" s="31"/>
      <c r="V1489" s="31"/>
      <c r="W1489" s="31"/>
      <c r="X1489" s="57" t="s">
        <v>4367</v>
      </c>
      <c r="Y1489" s="31"/>
      <c r="Z1489" s="31"/>
      <c r="AA1489" s="31"/>
      <c r="AB1489" s="31"/>
      <c r="AC1489" s="31"/>
      <c r="AD1489" s="34"/>
      <c r="AE1489" s="59">
        <f t="shared" si="299"/>
        <v>0</v>
      </c>
      <c r="AF1489" s="62" t="e">
        <f t="shared" si="298"/>
        <v>#VALUE!</v>
      </c>
      <c r="AG1489" s="31"/>
      <c r="AH1489" s="31">
        <f t="shared" si="296"/>
        <v>0</v>
      </c>
      <c r="AI1489" s="31">
        <f t="shared" si="296"/>
        <v>0</v>
      </c>
      <c r="AJ1489" s="31">
        <f t="shared" si="296"/>
        <v>0</v>
      </c>
      <c r="AK1489" s="31">
        <f t="shared" si="296"/>
        <v>0</v>
      </c>
      <c r="AL1489" s="31">
        <f t="shared" si="296"/>
        <v>0</v>
      </c>
      <c r="AM1489" s="31">
        <f t="shared" si="296"/>
        <v>0</v>
      </c>
      <c r="AN1489" s="31">
        <f t="shared" si="296"/>
        <v>0</v>
      </c>
      <c r="AO1489" s="31">
        <f t="shared" si="296"/>
        <v>0</v>
      </c>
      <c r="AP1489" s="31">
        <f t="shared" si="296"/>
        <v>0</v>
      </c>
      <c r="AQ1489" s="31">
        <f t="shared" si="296"/>
        <v>0</v>
      </c>
      <c r="AR1489" s="31">
        <f t="shared" si="296"/>
        <v>0</v>
      </c>
      <c r="AS1489" s="31">
        <f t="shared" si="296"/>
        <v>0</v>
      </c>
      <c r="AT1489" s="31">
        <f t="shared" si="296"/>
        <v>0</v>
      </c>
      <c r="AU1489" s="31">
        <f t="shared" si="296"/>
        <v>0</v>
      </c>
      <c r="AV1489" s="31">
        <f t="shared" si="296"/>
        <v>0</v>
      </c>
      <c r="AW1489" s="31">
        <f t="shared" si="296"/>
        <v>0</v>
      </c>
      <c r="AX1489" s="31"/>
    </row>
    <row r="1490" spans="1:50" ht="61.5" hidden="1" customHeight="1" x14ac:dyDescent="0.25">
      <c r="A1490" s="30">
        <v>1485</v>
      </c>
      <c r="B1490" s="73" t="s">
        <v>1222</v>
      </c>
      <c r="C1490" s="52" t="s">
        <v>3350</v>
      </c>
      <c r="D1490" s="31"/>
      <c r="E1490" s="98" t="s">
        <v>4762</v>
      </c>
      <c r="F1490" s="52" t="s">
        <v>3553</v>
      </c>
      <c r="G1490" s="52" t="s">
        <v>4176</v>
      </c>
      <c r="H1490" s="52" t="s">
        <v>193</v>
      </c>
      <c r="I1490" s="52" t="s">
        <v>98</v>
      </c>
      <c r="J1490" s="52" t="s">
        <v>3355</v>
      </c>
      <c r="K1490" s="52" t="s">
        <v>30</v>
      </c>
      <c r="L1490" s="52" t="s">
        <v>39</v>
      </c>
      <c r="M1490" s="52" t="s">
        <v>1948</v>
      </c>
      <c r="N1490" s="52" t="s">
        <v>3355</v>
      </c>
      <c r="O1490" s="52" t="s">
        <v>261</v>
      </c>
      <c r="P1490" s="32"/>
      <c r="Q1490" s="52" t="s">
        <v>3355</v>
      </c>
      <c r="R1490" s="33">
        <f t="shared" si="297"/>
        <v>1</v>
      </c>
      <c r="S1490" s="53" t="str">
        <f t="shared" si="294"/>
        <v>МОЗ</v>
      </c>
      <c r="T1490" s="53"/>
      <c r="U1490" s="31"/>
      <c r="V1490" s="31"/>
      <c r="W1490" s="31"/>
      <c r="X1490" s="57" t="s">
        <v>4367</v>
      </c>
      <c r="Y1490" s="31"/>
      <c r="Z1490" s="31"/>
      <c r="AA1490" s="31"/>
      <c r="AB1490" s="31"/>
      <c r="AC1490" s="31"/>
      <c r="AD1490" s="34"/>
      <c r="AE1490" s="59">
        <f t="shared" si="299"/>
        <v>0</v>
      </c>
      <c r="AF1490" s="62" t="e">
        <f t="shared" si="298"/>
        <v>#VALUE!</v>
      </c>
      <c r="AG1490" s="31"/>
      <c r="AH1490" s="31">
        <f t="shared" si="296"/>
        <v>0</v>
      </c>
      <c r="AI1490" s="31">
        <f t="shared" si="296"/>
        <v>0</v>
      </c>
      <c r="AJ1490" s="31">
        <f t="shared" si="296"/>
        <v>0</v>
      </c>
      <c r="AK1490" s="31">
        <f t="shared" si="296"/>
        <v>0</v>
      </c>
      <c r="AL1490" s="31">
        <f t="shared" si="296"/>
        <v>0</v>
      </c>
      <c r="AM1490" s="31">
        <f t="shared" si="296"/>
        <v>0</v>
      </c>
      <c r="AN1490" s="31">
        <f t="shared" si="296"/>
        <v>0</v>
      </c>
      <c r="AO1490" s="31">
        <f t="shared" si="296"/>
        <v>0</v>
      </c>
      <c r="AP1490" s="31">
        <f t="shared" si="296"/>
        <v>0</v>
      </c>
      <c r="AQ1490" s="31">
        <f t="shared" si="296"/>
        <v>0</v>
      </c>
      <c r="AR1490" s="31">
        <f t="shared" si="296"/>
        <v>0</v>
      </c>
      <c r="AS1490" s="31">
        <f t="shared" si="296"/>
        <v>0</v>
      </c>
      <c r="AT1490" s="31">
        <f t="shared" si="296"/>
        <v>0</v>
      </c>
      <c r="AU1490" s="31">
        <f t="shared" si="296"/>
        <v>0</v>
      </c>
      <c r="AV1490" s="31">
        <f t="shared" si="296"/>
        <v>0</v>
      </c>
      <c r="AW1490" s="31">
        <f t="shared" si="296"/>
        <v>0</v>
      </c>
      <c r="AX1490" s="31"/>
    </row>
    <row r="1491" spans="1:50" ht="61.5" hidden="1" customHeight="1" x14ac:dyDescent="0.25">
      <c r="A1491" s="30">
        <v>1486</v>
      </c>
      <c r="B1491" s="73" t="s">
        <v>1222</v>
      </c>
      <c r="C1491" s="52" t="s">
        <v>3350</v>
      </c>
      <c r="D1491" s="31"/>
      <c r="E1491" s="98" t="s">
        <v>4762</v>
      </c>
      <c r="F1491" s="52" t="s">
        <v>3553</v>
      </c>
      <c r="G1491" s="52" t="s">
        <v>4177</v>
      </c>
      <c r="H1491" s="52" t="s">
        <v>112</v>
      </c>
      <c r="I1491" s="52" t="s">
        <v>94</v>
      </c>
      <c r="J1491" s="52" t="s">
        <v>3355</v>
      </c>
      <c r="K1491" s="52" t="s">
        <v>30</v>
      </c>
      <c r="L1491" s="52" t="s">
        <v>39</v>
      </c>
      <c r="M1491" s="52" t="s">
        <v>264</v>
      </c>
      <c r="N1491" s="52" t="s">
        <v>265</v>
      </c>
      <c r="O1491" s="52" t="s">
        <v>261</v>
      </c>
      <c r="P1491" s="32"/>
      <c r="Q1491" s="52" t="s">
        <v>3355</v>
      </c>
      <c r="R1491" s="33">
        <f t="shared" si="297"/>
        <v>1</v>
      </c>
      <c r="S1491" s="53" t="str">
        <f t="shared" si="294"/>
        <v>МОЗ</v>
      </c>
      <c r="T1491" s="53"/>
      <c r="U1491" s="31"/>
      <c r="V1491" s="31"/>
      <c r="W1491" s="31"/>
      <c r="X1491" s="57" t="s">
        <v>4367</v>
      </c>
      <c r="Y1491" s="31"/>
      <c r="Z1491" s="31"/>
      <c r="AA1491" s="31"/>
      <c r="AB1491" s="31"/>
      <c r="AC1491" s="31"/>
      <c r="AD1491" s="34"/>
      <c r="AE1491" s="59">
        <f t="shared" si="299"/>
        <v>0</v>
      </c>
      <c r="AF1491" s="62" t="e">
        <f t="shared" si="298"/>
        <v>#VALUE!</v>
      </c>
      <c r="AG1491" s="31"/>
      <c r="AH1491" s="31">
        <f t="shared" si="296"/>
        <v>0</v>
      </c>
      <c r="AI1491" s="31">
        <f t="shared" si="296"/>
        <v>0</v>
      </c>
      <c r="AJ1491" s="31">
        <f t="shared" si="296"/>
        <v>0</v>
      </c>
      <c r="AK1491" s="31">
        <f t="shared" si="296"/>
        <v>0</v>
      </c>
      <c r="AL1491" s="31">
        <f t="shared" si="296"/>
        <v>0</v>
      </c>
      <c r="AM1491" s="31">
        <f t="shared" si="296"/>
        <v>0</v>
      </c>
      <c r="AN1491" s="31">
        <f t="shared" si="296"/>
        <v>0</v>
      </c>
      <c r="AO1491" s="31">
        <f t="shared" si="296"/>
        <v>0</v>
      </c>
      <c r="AP1491" s="31">
        <f t="shared" si="296"/>
        <v>0</v>
      </c>
      <c r="AQ1491" s="31">
        <f t="shared" si="296"/>
        <v>0</v>
      </c>
      <c r="AR1491" s="31">
        <f t="shared" si="296"/>
        <v>0</v>
      </c>
      <c r="AS1491" s="31">
        <f t="shared" si="296"/>
        <v>0</v>
      </c>
      <c r="AT1491" s="31">
        <f t="shared" si="296"/>
        <v>0</v>
      </c>
      <c r="AU1491" s="31">
        <f t="shared" si="296"/>
        <v>0</v>
      </c>
      <c r="AV1491" s="31">
        <f t="shared" si="296"/>
        <v>0</v>
      </c>
      <c r="AW1491" s="31">
        <f t="shared" ref="AW1491" si="300">IF(ISNUMBER(FIND($AD1491,AW$5)),$AD1491,"")</f>
        <v>0</v>
      </c>
      <c r="AX1491" s="31"/>
    </row>
    <row r="1492" spans="1:50" ht="61.5" hidden="1" customHeight="1" x14ac:dyDescent="0.25">
      <c r="A1492" s="30">
        <v>1487</v>
      </c>
      <c r="B1492" s="73" t="s">
        <v>1222</v>
      </c>
      <c r="C1492" s="52" t="s">
        <v>3350</v>
      </c>
      <c r="D1492" s="52" t="s">
        <v>3556</v>
      </c>
      <c r="E1492" s="98" t="s">
        <v>4763</v>
      </c>
      <c r="F1492" s="52" t="s">
        <v>3557</v>
      </c>
      <c r="G1492" s="52" t="s">
        <v>3558</v>
      </c>
      <c r="H1492" s="52" t="s">
        <v>15</v>
      </c>
      <c r="I1492" s="52" t="s">
        <v>156</v>
      </c>
      <c r="J1492" s="52" t="s">
        <v>518</v>
      </c>
      <c r="K1492" s="52" t="s">
        <v>30</v>
      </c>
      <c r="L1492" s="52" t="s">
        <v>39</v>
      </c>
      <c r="M1492" s="52" t="s">
        <v>54</v>
      </c>
      <c r="N1492" s="52" t="s">
        <v>574</v>
      </c>
      <c r="O1492" s="52" t="s">
        <v>55</v>
      </c>
      <c r="P1492" s="32"/>
      <c r="Q1492" s="52" t="s">
        <v>518</v>
      </c>
      <c r="R1492" s="33">
        <f t="shared" si="297"/>
        <v>1</v>
      </c>
      <c r="S1492" s="53" t="str">
        <f t="shared" si="294"/>
        <v>МОН</v>
      </c>
      <c r="T1492" s="53"/>
      <c r="U1492" s="31"/>
      <c r="V1492" s="31"/>
      <c r="W1492" s="31"/>
      <c r="X1492" s="57" t="s">
        <v>4367</v>
      </c>
      <c r="Y1492" s="31"/>
      <c r="Z1492" s="31"/>
      <c r="AA1492" s="31"/>
      <c r="AB1492" s="31"/>
      <c r="AC1492" s="31"/>
      <c r="AD1492" s="34"/>
      <c r="AE1492" s="59">
        <f t="shared" si="299"/>
        <v>0</v>
      </c>
      <c r="AF1492" s="62" t="e">
        <f t="shared" si="298"/>
        <v>#VALUE!</v>
      </c>
      <c r="AG1492" s="31"/>
      <c r="AH1492" s="31">
        <f t="shared" ref="AH1492:AW1507" si="301">IF(ISNUMBER(FIND($AD1492,AH$5)),$AD1492,"")</f>
        <v>0</v>
      </c>
      <c r="AI1492" s="31">
        <f t="shared" si="301"/>
        <v>0</v>
      </c>
      <c r="AJ1492" s="31">
        <f t="shared" si="301"/>
        <v>0</v>
      </c>
      <c r="AK1492" s="31">
        <f t="shared" si="301"/>
        <v>0</v>
      </c>
      <c r="AL1492" s="31">
        <f t="shared" si="301"/>
        <v>0</v>
      </c>
      <c r="AM1492" s="31">
        <f t="shared" si="301"/>
        <v>0</v>
      </c>
      <c r="AN1492" s="31">
        <f t="shared" si="301"/>
        <v>0</v>
      </c>
      <c r="AO1492" s="31">
        <f t="shared" si="301"/>
        <v>0</v>
      </c>
      <c r="AP1492" s="31">
        <f t="shared" si="301"/>
        <v>0</v>
      </c>
      <c r="AQ1492" s="31">
        <f t="shared" si="301"/>
        <v>0</v>
      </c>
      <c r="AR1492" s="31">
        <f t="shared" si="301"/>
        <v>0</v>
      </c>
      <c r="AS1492" s="31">
        <f t="shared" si="301"/>
        <v>0</v>
      </c>
      <c r="AT1492" s="31">
        <f t="shared" si="301"/>
        <v>0</v>
      </c>
      <c r="AU1492" s="31">
        <f t="shared" si="301"/>
        <v>0</v>
      </c>
      <c r="AV1492" s="31">
        <f t="shared" si="301"/>
        <v>0</v>
      </c>
      <c r="AW1492" s="31">
        <f t="shared" si="301"/>
        <v>0</v>
      </c>
      <c r="AX1492" s="31"/>
    </row>
    <row r="1493" spans="1:50" ht="61.5" hidden="1" customHeight="1" x14ac:dyDescent="0.25">
      <c r="A1493" s="30">
        <v>1488</v>
      </c>
      <c r="B1493" s="73" t="s">
        <v>1222</v>
      </c>
      <c r="C1493" s="52" t="s">
        <v>3350</v>
      </c>
      <c r="D1493" s="31"/>
      <c r="E1493" s="98" t="s">
        <v>4763</v>
      </c>
      <c r="F1493" s="52" t="s">
        <v>3557</v>
      </c>
      <c r="G1493" s="52" t="s">
        <v>3559</v>
      </c>
      <c r="H1493" s="52" t="s">
        <v>156</v>
      </c>
      <c r="I1493" s="52" t="s">
        <v>160</v>
      </c>
      <c r="J1493" s="52" t="s">
        <v>518</v>
      </c>
      <c r="K1493" s="52" t="s">
        <v>30</v>
      </c>
      <c r="L1493" s="52" t="s">
        <v>39</v>
      </c>
      <c r="M1493" s="52" t="s">
        <v>58</v>
      </c>
      <c r="N1493" s="52" t="s">
        <v>3560</v>
      </c>
      <c r="O1493" s="52" t="s">
        <v>55</v>
      </c>
      <c r="P1493" s="32"/>
      <c r="Q1493" s="52" t="s">
        <v>518</v>
      </c>
      <c r="R1493" s="33">
        <f t="shared" si="297"/>
        <v>1</v>
      </c>
      <c r="S1493" s="53" t="str">
        <f t="shared" si="294"/>
        <v>МОН</v>
      </c>
      <c r="T1493" s="53"/>
      <c r="U1493" s="31"/>
      <c r="V1493" s="31"/>
      <c r="W1493" s="31"/>
      <c r="X1493" s="57" t="s">
        <v>4367</v>
      </c>
      <c r="Y1493" s="31"/>
      <c r="Z1493" s="31"/>
      <c r="AA1493" s="31"/>
      <c r="AB1493" s="31"/>
      <c r="AC1493" s="31"/>
      <c r="AD1493" s="34"/>
      <c r="AE1493" s="59">
        <f t="shared" si="299"/>
        <v>0</v>
      </c>
      <c r="AF1493" s="62" t="e">
        <f t="shared" si="298"/>
        <v>#VALUE!</v>
      </c>
      <c r="AG1493" s="31"/>
      <c r="AH1493" s="31">
        <f t="shared" si="301"/>
        <v>0</v>
      </c>
      <c r="AI1493" s="31">
        <f t="shared" si="301"/>
        <v>0</v>
      </c>
      <c r="AJ1493" s="31">
        <f t="shared" si="301"/>
        <v>0</v>
      </c>
      <c r="AK1493" s="31">
        <f t="shared" si="301"/>
        <v>0</v>
      </c>
      <c r="AL1493" s="31">
        <f t="shared" si="301"/>
        <v>0</v>
      </c>
      <c r="AM1493" s="31">
        <f t="shared" si="301"/>
        <v>0</v>
      </c>
      <c r="AN1493" s="31">
        <f t="shared" si="301"/>
        <v>0</v>
      </c>
      <c r="AO1493" s="31">
        <f t="shared" si="301"/>
        <v>0</v>
      </c>
      <c r="AP1493" s="31">
        <f t="shared" si="301"/>
        <v>0</v>
      </c>
      <c r="AQ1493" s="31">
        <f t="shared" si="301"/>
        <v>0</v>
      </c>
      <c r="AR1493" s="31">
        <f t="shared" si="301"/>
        <v>0</v>
      </c>
      <c r="AS1493" s="31">
        <f t="shared" si="301"/>
        <v>0</v>
      </c>
      <c r="AT1493" s="31">
        <f t="shared" si="301"/>
        <v>0</v>
      </c>
      <c r="AU1493" s="31">
        <f t="shared" si="301"/>
        <v>0</v>
      </c>
      <c r="AV1493" s="31">
        <f t="shared" si="301"/>
        <v>0</v>
      </c>
      <c r="AW1493" s="31">
        <f t="shared" si="301"/>
        <v>0</v>
      </c>
      <c r="AX1493" s="31"/>
    </row>
    <row r="1494" spans="1:50" ht="61.5" hidden="1" customHeight="1" x14ac:dyDescent="0.25">
      <c r="A1494" s="30">
        <v>1489</v>
      </c>
      <c r="B1494" s="73" t="s">
        <v>1222</v>
      </c>
      <c r="C1494" s="52" t="s">
        <v>3350</v>
      </c>
      <c r="D1494" s="31"/>
      <c r="E1494" s="98" t="s">
        <v>4763</v>
      </c>
      <c r="F1494" s="52" t="s">
        <v>3557</v>
      </c>
      <c r="G1494" s="52" t="s">
        <v>3561</v>
      </c>
      <c r="H1494" s="52" t="s">
        <v>193</v>
      </c>
      <c r="I1494" s="52" t="s">
        <v>98</v>
      </c>
      <c r="J1494" s="52" t="s">
        <v>3562</v>
      </c>
      <c r="K1494" s="52" t="s">
        <v>30</v>
      </c>
      <c r="L1494" s="52" t="s">
        <v>39</v>
      </c>
      <c r="M1494" s="52" t="s">
        <v>64</v>
      </c>
      <c r="N1494" s="52" t="s">
        <v>65</v>
      </c>
      <c r="O1494" s="52" t="s">
        <v>55</v>
      </c>
      <c r="P1494" s="32"/>
      <c r="Q1494" s="52" t="s">
        <v>3562</v>
      </c>
      <c r="R1494" s="33">
        <f t="shared" si="297"/>
        <v>3</v>
      </c>
      <c r="S1494" s="53" t="str">
        <f t="shared" si="294"/>
        <v>МОН,</v>
      </c>
      <c r="T1494" s="53"/>
      <c r="U1494" s="31"/>
      <c r="V1494" s="31"/>
      <c r="W1494" s="31"/>
      <c r="X1494" s="57" t="s">
        <v>4367</v>
      </c>
      <c r="Y1494" s="31"/>
      <c r="Z1494" s="31"/>
      <c r="AA1494" s="31"/>
      <c r="AB1494" s="31"/>
      <c r="AC1494" s="31"/>
      <c r="AD1494" s="34"/>
      <c r="AE1494" s="59">
        <f t="shared" si="299"/>
        <v>0</v>
      </c>
      <c r="AF1494" s="62" t="e">
        <f t="shared" si="298"/>
        <v>#VALUE!</v>
      </c>
      <c r="AG1494" s="31"/>
      <c r="AH1494" s="31">
        <f t="shared" si="301"/>
        <v>0</v>
      </c>
      <c r="AI1494" s="31">
        <f t="shared" si="301"/>
        <v>0</v>
      </c>
      <c r="AJ1494" s="31">
        <f t="shared" si="301"/>
        <v>0</v>
      </c>
      <c r="AK1494" s="31">
        <f t="shared" si="301"/>
        <v>0</v>
      </c>
      <c r="AL1494" s="31">
        <f t="shared" si="301"/>
        <v>0</v>
      </c>
      <c r="AM1494" s="31">
        <f t="shared" si="301"/>
        <v>0</v>
      </c>
      <c r="AN1494" s="31">
        <f t="shared" si="301"/>
        <v>0</v>
      </c>
      <c r="AO1494" s="31">
        <f t="shared" si="301"/>
        <v>0</v>
      </c>
      <c r="AP1494" s="31">
        <f t="shared" si="301"/>
        <v>0</v>
      </c>
      <c r="AQ1494" s="31">
        <f t="shared" si="301"/>
        <v>0</v>
      </c>
      <c r="AR1494" s="31">
        <f t="shared" si="301"/>
        <v>0</v>
      </c>
      <c r="AS1494" s="31">
        <f t="shared" si="301"/>
        <v>0</v>
      </c>
      <c r="AT1494" s="31">
        <f t="shared" si="301"/>
        <v>0</v>
      </c>
      <c r="AU1494" s="31">
        <f t="shared" si="301"/>
        <v>0</v>
      </c>
      <c r="AV1494" s="31">
        <f t="shared" si="301"/>
        <v>0</v>
      </c>
      <c r="AW1494" s="31">
        <f t="shared" si="301"/>
        <v>0</v>
      </c>
      <c r="AX1494" s="31"/>
    </row>
    <row r="1495" spans="1:50" ht="61.5" hidden="1" customHeight="1" x14ac:dyDescent="0.25">
      <c r="A1495" s="30">
        <v>1490</v>
      </c>
      <c r="B1495" s="73" t="s">
        <v>1222</v>
      </c>
      <c r="C1495" s="52" t="s">
        <v>3350</v>
      </c>
      <c r="D1495" s="31"/>
      <c r="E1495" s="98" t="s">
        <v>4763</v>
      </c>
      <c r="F1495" s="52" t="s">
        <v>3557</v>
      </c>
      <c r="G1495" s="52" t="s">
        <v>4178</v>
      </c>
      <c r="H1495" s="52" t="s">
        <v>112</v>
      </c>
      <c r="I1495" s="52" t="s">
        <v>68</v>
      </c>
      <c r="J1495" s="52" t="s">
        <v>518</v>
      </c>
      <c r="K1495" s="52" t="s">
        <v>30</v>
      </c>
      <c r="L1495" s="52" t="s">
        <v>39</v>
      </c>
      <c r="M1495" s="52" t="s">
        <v>69</v>
      </c>
      <c r="N1495" s="52" t="s">
        <v>70</v>
      </c>
      <c r="O1495" s="52" t="s">
        <v>55</v>
      </c>
      <c r="P1495" s="32"/>
      <c r="Q1495" s="52" t="s">
        <v>518</v>
      </c>
      <c r="R1495" s="33">
        <f t="shared" si="297"/>
        <v>1</v>
      </c>
      <c r="S1495" s="53" t="str">
        <f t="shared" si="294"/>
        <v>МОН</v>
      </c>
      <c r="T1495" s="53"/>
      <c r="U1495" s="31"/>
      <c r="V1495" s="31"/>
      <c r="W1495" s="31"/>
      <c r="X1495" s="57" t="s">
        <v>4367</v>
      </c>
      <c r="Y1495" s="31"/>
      <c r="Z1495" s="31"/>
      <c r="AA1495" s="31"/>
      <c r="AB1495" s="31"/>
      <c r="AC1495" s="31"/>
      <c r="AD1495" s="34"/>
      <c r="AE1495" s="59">
        <f t="shared" si="299"/>
        <v>0</v>
      </c>
      <c r="AF1495" s="62" t="e">
        <f t="shared" si="298"/>
        <v>#VALUE!</v>
      </c>
      <c r="AG1495" s="31"/>
      <c r="AH1495" s="31">
        <f t="shared" si="301"/>
        <v>0</v>
      </c>
      <c r="AI1495" s="31">
        <f t="shared" si="301"/>
        <v>0</v>
      </c>
      <c r="AJ1495" s="31">
        <f t="shared" si="301"/>
        <v>0</v>
      </c>
      <c r="AK1495" s="31">
        <f t="shared" si="301"/>
        <v>0</v>
      </c>
      <c r="AL1495" s="31">
        <f t="shared" si="301"/>
        <v>0</v>
      </c>
      <c r="AM1495" s="31">
        <f t="shared" si="301"/>
        <v>0</v>
      </c>
      <c r="AN1495" s="31">
        <f t="shared" si="301"/>
        <v>0</v>
      </c>
      <c r="AO1495" s="31">
        <f t="shared" si="301"/>
        <v>0</v>
      </c>
      <c r="AP1495" s="31">
        <f t="shared" si="301"/>
        <v>0</v>
      </c>
      <c r="AQ1495" s="31">
        <f t="shared" si="301"/>
        <v>0</v>
      </c>
      <c r="AR1495" s="31">
        <f t="shared" si="301"/>
        <v>0</v>
      </c>
      <c r="AS1495" s="31">
        <f t="shared" si="301"/>
        <v>0</v>
      </c>
      <c r="AT1495" s="31">
        <f t="shared" si="301"/>
        <v>0</v>
      </c>
      <c r="AU1495" s="31">
        <f t="shared" si="301"/>
        <v>0</v>
      </c>
      <c r="AV1495" s="31">
        <f t="shared" si="301"/>
        <v>0</v>
      </c>
      <c r="AW1495" s="31">
        <f t="shared" si="301"/>
        <v>0</v>
      </c>
      <c r="AX1495" s="31"/>
    </row>
    <row r="1496" spans="1:50" ht="61.5" hidden="1" customHeight="1" x14ac:dyDescent="0.25">
      <c r="A1496" s="30">
        <v>1491</v>
      </c>
      <c r="B1496" s="73" t="s">
        <v>1222</v>
      </c>
      <c r="C1496" s="52" t="s">
        <v>3350</v>
      </c>
      <c r="D1496" s="31"/>
      <c r="E1496" s="98" t="s">
        <v>4763</v>
      </c>
      <c r="F1496" s="52" t="s">
        <v>3557</v>
      </c>
      <c r="G1496" s="52" t="s">
        <v>3563</v>
      </c>
      <c r="H1496" s="52" t="s">
        <v>3564</v>
      </c>
      <c r="I1496" s="52" t="s">
        <v>196</v>
      </c>
      <c r="J1496" s="52" t="s">
        <v>518</v>
      </c>
      <c r="K1496" s="52" t="s">
        <v>30</v>
      </c>
      <c r="L1496" s="52" t="s">
        <v>39</v>
      </c>
      <c r="M1496" s="52" t="s">
        <v>3565</v>
      </c>
      <c r="N1496" s="52" t="s">
        <v>518</v>
      </c>
      <c r="O1496" s="52" t="s">
        <v>3406</v>
      </c>
      <c r="P1496" s="32"/>
      <c r="Q1496" s="52" t="s">
        <v>518</v>
      </c>
      <c r="R1496" s="33">
        <f t="shared" si="297"/>
        <v>1</v>
      </c>
      <c r="S1496" s="53" t="str">
        <f t="shared" si="294"/>
        <v>МОН</v>
      </c>
      <c r="T1496" s="53"/>
      <c r="U1496" s="31"/>
      <c r="V1496" s="31"/>
      <c r="W1496" s="31"/>
      <c r="X1496" s="57" t="s">
        <v>4367</v>
      </c>
      <c r="Y1496" s="31"/>
      <c r="Z1496" s="31"/>
      <c r="AA1496" s="31"/>
      <c r="AB1496" s="31"/>
      <c r="AC1496" s="31"/>
      <c r="AD1496" s="34"/>
      <c r="AE1496" s="59">
        <f t="shared" si="299"/>
        <v>0</v>
      </c>
      <c r="AF1496" s="62" t="e">
        <f t="shared" si="298"/>
        <v>#VALUE!</v>
      </c>
      <c r="AG1496" s="31"/>
      <c r="AH1496" s="31">
        <f t="shared" si="301"/>
        <v>0</v>
      </c>
      <c r="AI1496" s="31">
        <f t="shared" si="301"/>
        <v>0</v>
      </c>
      <c r="AJ1496" s="31">
        <f t="shared" si="301"/>
        <v>0</v>
      </c>
      <c r="AK1496" s="31">
        <f t="shared" si="301"/>
        <v>0</v>
      </c>
      <c r="AL1496" s="31">
        <f t="shared" si="301"/>
        <v>0</v>
      </c>
      <c r="AM1496" s="31">
        <f t="shared" si="301"/>
        <v>0</v>
      </c>
      <c r="AN1496" s="31">
        <f t="shared" si="301"/>
        <v>0</v>
      </c>
      <c r="AO1496" s="31">
        <f t="shared" si="301"/>
        <v>0</v>
      </c>
      <c r="AP1496" s="31">
        <f t="shared" si="301"/>
        <v>0</v>
      </c>
      <c r="AQ1496" s="31">
        <f t="shared" si="301"/>
        <v>0</v>
      </c>
      <c r="AR1496" s="31">
        <f t="shared" si="301"/>
        <v>0</v>
      </c>
      <c r="AS1496" s="31">
        <f t="shared" si="301"/>
        <v>0</v>
      </c>
      <c r="AT1496" s="31">
        <f t="shared" si="301"/>
        <v>0</v>
      </c>
      <c r="AU1496" s="31">
        <f t="shared" si="301"/>
        <v>0</v>
      </c>
      <c r="AV1496" s="31">
        <f t="shared" si="301"/>
        <v>0</v>
      </c>
      <c r="AW1496" s="31">
        <f t="shared" si="301"/>
        <v>0</v>
      </c>
      <c r="AX1496" s="31"/>
    </row>
    <row r="1497" spans="1:50" ht="61.5" hidden="1" customHeight="1" x14ac:dyDescent="0.25">
      <c r="A1497" s="30">
        <v>1492</v>
      </c>
      <c r="B1497" s="73" t="s">
        <v>1222</v>
      </c>
      <c r="C1497" s="52" t="s">
        <v>3350</v>
      </c>
      <c r="D1497" s="31"/>
      <c r="E1497" s="98" t="s">
        <v>4763</v>
      </c>
      <c r="F1497" s="52" t="s">
        <v>3557</v>
      </c>
      <c r="G1497" s="52" t="s">
        <v>3566</v>
      </c>
      <c r="H1497" s="52" t="s">
        <v>101</v>
      </c>
      <c r="I1497" s="52" t="s">
        <v>101</v>
      </c>
      <c r="J1497" s="52" t="s">
        <v>518</v>
      </c>
      <c r="K1497" s="52" t="s">
        <v>30</v>
      </c>
      <c r="L1497" s="52" t="s">
        <v>39</v>
      </c>
      <c r="M1497" s="52" t="s">
        <v>58</v>
      </c>
      <c r="N1497" s="52" t="s">
        <v>3560</v>
      </c>
      <c r="O1497" s="52" t="s">
        <v>3406</v>
      </c>
      <c r="P1497" s="32"/>
      <c r="Q1497" s="52" t="s">
        <v>518</v>
      </c>
      <c r="R1497" s="33">
        <f t="shared" si="297"/>
        <v>1</v>
      </c>
      <c r="S1497" s="53" t="str">
        <f t="shared" si="294"/>
        <v>МОН</v>
      </c>
      <c r="T1497" s="53"/>
      <c r="U1497" s="31"/>
      <c r="V1497" s="31"/>
      <c r="W1497" s="31"/>
      <c r="X1497" s="57" t="s">
        <v>4367</v>
      </c>
      <c r="Y1497" s="31"/>
      <c r="Z1497" s="31"/>
      <c r="AA1497" s="31"/>
      <c r="AB1497" s="31"/>
      <c r="AC1497" s="31"/>
      <c r="AD1497" s="34"/>
      <c r="AE1497" s="59">
        <f t="shared" si="299"/>
        <v>0</v>
      </c>
      <c r="AF1497" s="62" t="e">
        <f t="shared" si="298"/>
        <v>#VALUE!</v>
      </c>
      <c r="AG1497" s="31"/>
      <c r="AH1497" s="31">
        <f t="shared" si="301"/>
        <v>0</v>
      </c>
      <c r="AI1497" s="31">
        <f t="shared" si="301"/>
        <v>0</v>
      </c>
      <c r="AJ1497" s="31">
        <f t="shared" si="301"/>
        <v>0</v>
      </c>
      <c r="AK1497" s="31">
        <f t="shared" si="301"/>
        <v>0</v>
      </c>
      <c r="AL1497" s="31">
        <f t="shared" si="301"/>
        <v>0</v>
      </c>
      <c r="AM1497" s="31">
        <f t="shared" si="301"/>
        <v>0</v>
      </c>
      <c r="AN1497" s="31">
        <f t="shared" si="301"/>
        <v>0</v>
      </c>
      <c r="AO1497" s="31">
        <f t="shared" si="301"/>
        <v>0</v>
      </c>
      <c r="AP1497" s="31">
        <f t="shared" si="301"/>
        <v>0</v>
      </c>
      <c r="AQ1497" s="31">
        <f t="shared" si="301"/>
        <v>0</v>
      </c>
      <c r="AR1497" s="31">
        <f t="shared" si="301"/>
        <v>0</v>
      </c>
      <c r="AS1497" s="31">
        <f t="shared" si="301"/>
        <v>0</v>
      </c>
      <c r="AT1497" s="31">
        <f t="shared" si="301"/>
        <v>0</v>
      </c>
      <c r="AU1497" s="31">
        <f t="shared" si="301"/>
        <v>0</v>
      </c>
      <c r="AV1497" s="31">
        <f t="shared" si="301"/>
        <v>0</v>
      </c>
      <c r="AW1497" s="31">
        <f t="shared" si="301"/>
        <v>0</v>
      </c>
      <c r="AX1497" s="31"/>
    </row>
    <row r="1498" spans="1:50" ht="61.5" hidden="1" customHeight="1" x14ac:dyDescent="0.25">
      <c r="A1498" s="30">
        <v>1493</v>
      </c>
      <c r="B1498" s="73" t="s">
        <v>1222</v>
      </c>
      <c r="C1498" s="52" t="s">
        <v>3350</v>
      </c>
      <c r="D1498" s="31"/>
      <c r="E1498" s="98" t="s">
        <v>4763</v>
      </c>
      <c r="F1498" s="52" t="s">
        <v>3557</v>
      </c>
      <c r="G1498" s="52" t="s">
        <v>3567</v>
      </c>
      <c r="H1498" s="52" t="s">
        <v>258</v>
      </c>
      <c r="I1498" s="52" t="s">
        <v>258</v>
      </c>
      <c r="J1498" s="52" t="s">
        <v>3568</v>
      </c>
      <c r="K1498" s="52" t="s">
        <v>30</v>
      </c>
      <c r="L1498" s="52" t="s">
        <v>39</v>
      </c>
      <c r="M1498" s="52" t="s">
        <v>3569</v>
      </c>
      <c r="N1498" s="52" t="s">
        <v>574</v>
      </c>
      <c r="O1498" s="52" t="s">
        <v>3406</v>
      </c>
      <c r="P1498" s="32"/>
      <c r="Q1498" s="52" t="s">
        <v>3568</v>
      </c>
      <c r="R1498" s="33">
        <f t="shared" si="297"/>
        <v>3</v>
      </c>
      <c r="S1498" s="53" t="str">
        <f t="shared" si="294"/>
        <v>МОН</v>
      </c>
      <c r="T1498" s="53"/>
      <c r="U1498" s="31"/>
      <c r="V1498" s="31"/>
      <c r="W1498" s="31"/>
      <c r="X1498" s="57" t="s">
        <v>4367</v>
      </c>
      <c r="Y1498" s="31"/>
      <c r="Z1498" s="31"/>
      <c r="AA1498" s="31"/>
      <c r="AB1498" s="31"/>
      <c r="AC1498" s="31"/>
      <c r="AD1498" s="34"/>
      <c r="AE1498" s="59">
        <f t="shared" si="299"/>
        <v>0</v>
      </c>
      <c r="AF1498" s="62" t="e">
        <f t="shared" si="298"/>
        <v>#VALUE!</v>
      </c>
      <c r="AG1498" s="31"/>
      <c r="AH1498" s="31">
        <f t="shared" si="301"/>
        <v>0</v>
      </c>
      <c r="AI1498" s="31">
        <f t="shared" si="301"/>
        <v>0</v>
      </c>
      <c r="AJ1498" s="31">
        <f t="shared" si="301"/>
        <v>0</v>
      </c>
      <c r="AK1498" s="31">
        <f t="shared" si="301"/>
        <v>0</v>
      </c>
      <c r="AL1498" s="31">
        <f t="shared" si="301"/>
        <v>0</v>
      </c>
      <c r="AM1498" s="31">
        <f t="shared" si="301"/>
        <v>0</v>
      </c>
      <c r="AN1498" s="31">
        <f t="shared" si="301"/>
        <v>0</v>
      </c>
      <c r="AO1498" s="31">
        <f t="shared" si="301"/>
        <v>0</v>
      </c>
      <c r="AP1498" s="31">
        <f t="shared" si="301"/>
        <v>0</v>
      </c>
      <c r="AQ1498" s="31">
        <f t="shared" si="301"/>
        <v>0</v>
      </c>
      <c r="AR1498" s="31">
        <f t="shared" si="301"/>
        <v>0</v>
      </c>
      <c r="AS1498" s="31">
        <f t="shared" si="301"/>
        <v>0</v>
      </c>
      <c r="AT1498" s="31">
        <f t="shared" si="301"/>
        <v>0</v>
      </c>
      <c r="AU1498" s="31">
        <f t="shared" si="301"/>
        <v>0</v>
      </c>
      <c r="AV1498" s="31">
        <f t="shared" si="301"/>
        <v>0</v>
      </c>
      <c r="AW1498" s="31">
        <f t="shared" si="301"/>
        <v>0</v>
      </c>
      <c r="AX1498" s="31"/>
    </row>
    <row r="1499" spans="1:50" ht="61.5" hidden="1" customHeight="1" x14ac:dyDescent="0.25">
      <c r="A1499" s="30">
        <v>1494</v>
      </c>
      <c r="B1499" s="73" t="s">
        <v>1222</v>
      </c>
      <c r="C1499" s="52" t="s">
        <v>3350</v>
      </c>
      <c r="D1499" s="31"/>
      <c r="E1499" s="98" t="s">
        <v>4763</v>
      </c>
      <c r="F1499" s="52" t="s">
        <v>3557</v>
      </c>
      <c r="G1499" s="52" t="s">
        <v>3570</v>
      </c>
      <c r="H1499" s="52" t="s">
        <v>258</v>
      </c>
      <c r="I1499" s="52" t="s">
        <v>49</v>
      </c>
      <c r="J1499" s="52" t="s">
        <v>3571</v>
      </c>
      <c r="K1499" s="52" t="s">
        <v>30</v>
      </c>
      <c r="L1499" s="52" t="s">
        <v>39</v>
      </c>
      <c r="M1499" s="52" t="s">
        <v>3572</v>
      </c>
      <c r="N1499" s="52" t="s">
        <v>227</v>
      </c>
      <c r="O1499" s="52" t="s">
        <v>3406</v>
      </c>
      <c r="P1499" s="32"/>
      <c r="Q1499" s="52" t="s">
        <v>3571</v>
      </c>
      <c r="R1499" s="33">
        <f t="shared" si="297"/>
        <v>2</v>
      </c>
      <c r="S1499" s="53" t="str">
        <f t="shared" si="294"/>
        <v>МОН</v>
      </c>
      <c r="T1499" s="53"/>
      <c r="U1499" s="31"/>
      <c r="V1499" s="31"/>
      <c r="W1499" s="31"/>
      <c r="X1499" s="57" t="s">
        <v>4367</v>
      </c>
      <c r="Y1499" s="31"/>
      <c r="Z1499" s="31"/>
      <c r="AA1499" s="31"/>
      <c r="AB1499" s="31"/>
      <c r="AC1499" s="31"/>
      <c r="AD1499" s="34"/>
      <c r="AE1499" s="59">
        <f t="shared" si="299"/>
        <v>0</v>
      </c>
      <c r="AF1499" s="62" t="e">
        <f t="shared" si="298"/>
        <v>#VALUE!</v>
      </c>
      <c r="AG1499" s="31"/>
      <c r="AH1499" s="31">
        <f t="shared" si="301"/>
        <v>0</v>
      </c>
      <c r="AI1499" s="31">
        <f t="shared" si="301"/>
        <v>0</v>
      </c>
      <c r="AJ1499" s="31">
        <f t="shared" si="301"/>
        <v>0</v>
      </c>
      <c r="AK1499" s="31">
        <f t="shared" si="301"/>
        <v>0</v>
      </c>
      <c r="AL1499" s="31">
        <f t="shared" si="301"/>
        <v>0</v>
      </c>
      <c r="AM1499" s="31">
        <f t="shared" si="301"/>
        <v>0</v>
      </c>
      <c r="AN1499" s="31">
        <f t="shared" si="301"/>
        <v>0</v>
      </c>
      <c r="AO1499" s="31">
        <f t="shared" si="301"/>
        <v>0</v>
      </c>
      <c r="AP1499" s="31">
        <f t="shared" si="301"/>
        <v>0</v>
      </c>
      <c r="AQ1499" s="31">
        <f t="shared" si="301"/>
        <v>0</v>
      </c>
      <c r="AR1499" s="31">
        <f t="shared" si="301"/>
        <v>0</v>
      </c>
      <c r="AS1499" s="31">
        <f t="shared" si="301"/>
        <v>0</v>
      </c>
      <c r="AT1499" s="31">
        <f t="shared" si="301"/>
        <v>0</v>
      </c>
      <c r="AU1499" s="31">
        <f t="shared" si="301"/>
        <v>0</v>
      </c>
      <c r="AV1499" s="31">
        <f t="shared" si="301"/>
        <v>0</v>
      </c>
      <c r="AW1499" s="31">
        <f t="shared" si="301"/>
        <v>0</v>
      </c>
      <c r="AX1499" s="31"/>
    </row>
    <row r="1500" spans="1:50" ht="61.5" hidden="1" customHeight="1" x14ac:dyDescent="0.25">
      <c r="A1500" s="30">
        <v>1495</v>
      </c>
      <c r="B1500" s="73" t="s">
        <v>1222</v>
      </c>
      <c r="C1500" s="52" t="s">
        <v>3350</v>
      </c>
      <c r="D1500" s="31"/>
      <c r="E1500" s="98" t="s">
        <v>4763</v>
      </c>
      <c r="F1500" s="52" t="s">
        <v>3557</v>
      </c>
      <c r="G1500" s="52" t="s">
        <v>3573</v>
      </c>
      <c r="H1500" s="52" t="s">
        <v>557</v>
      </c>
      <c r="I1500" s="52" t="s">
        <v>62</v>
      </c>
      <c r="J1500" s="52" t="s">
        <v>518</v>
      </c>
      <c r="K1500" s="52" t="s">
        <v>30</v>
      </c>
      <c r="L1500" s="52" t="s">
        <v>39</v>
      </c>
      <c r="M1500" s="52" t="s">
        <v>3565</v>
      </c>
      <c r="N1500" s="52" t="s">
        <v>518</v>
      </c>
      <c r="O1500" s="52" t="s">
        <v>3406</v>
      </c>
      <c r="P1500" s="32"/>
      <c r="Q1500" s="52" t="s">
        <v>518</v>
      </c>
      <c r="R1500" s="33">
        <f t="shared" si="297"/>
        <v>1</v>
      </c>
      <c r="S1500" s="53" t="str">
        <f t="shared" si="294"/>
        <v>МОН</v>
      </c>
      <c r="T1500" s="53"/>
      <c r="U1500" s="31"/>
      <c r="V1500" s="31"/>
      <c r="W1500" s="31"/>
      <c r="X1500" s="31"/>
      <c r="Y1500" s="57" t="s">
        <v>4367</v>
      </c>
      <c r="Z1500" s="31"/>
      <c r="AA1500" s="31"/>
      <c r="AB1500" s="31"/>
      <c r="AC1500" s="31"/>
      <c r="AD1500" s="34"/>
      <c r="AE1500" s="59">
        <f t="shared" si="299"/>
        <v>0</v>
      </c>
      <c r="AF1500" s="62" t="e">
        <f t="shared" si="298"/>
        <v>#VALUE!</v>
      </c>
      <c r="AG1500" s="31"/>
      <c r="AH1500" s="31">
        <f t="shared" si="301"/>
        <v>0</v>
      </c>
      <c r="AI1500" s="31">
        <f t="shared" si="301"/>
        <v>0</v>
      </c>
      <c r="AJ1500" s="31">
        <f t="shared" si="301"/>
        <v>0</v>
      </c>
      <c r="AK1500" s="31">
        <f t="shared" si="301"/>
        <v>0</v>
      </c>
      <c r="AL1500" s="31">
        <f t="shared" si="301"/>
        <v>0</v>
      </c>
      <c r="AM1500" s="31">
        <f t="shared" si="301"/>
        <v>0</v>
      </c>
      <c r="AN1500" s="31">
        <f t="shared" si="301"/>
        <v>0</v>
      </c>
      <c r="AO1500" s="31">
        <f t="shared" si="301"/>
        <v>0</v>
      </c>
      <c r="AP1500" s="31">
        <f t="shared" si="301"/>
        <v>0</v>
      </c>
      <c r="AQ1500" s="31">
        <f t="shared" si="301"/>
        <v>0</v>
      </c>
      <c r="AR1500" s="31">
        <f t="shared" si="301"/>
        <v>0</v>
      </c>
      <c r="AS1500" s="31">
        <f t="shared" si="301"/>
        <v>0</v>
      </c>
      <c r="AT1500" s="31">
        <f t="shared" si="301"/>
        <v>0</v>
      </c>
      <c r="AU1500" s="31">
        <f t="shared" si="301"/>
        <v>0</v>
      </c>
      <c r="AV1500" s="31">
        <f t="shared" si="301"/>
        <v>0</v>
      </c>
      <c r="AW1500" s="31">
        <f t="shared" si="301"/>
        <v>0</v>
      </c>
      <c r="AX1500" s="31"/>
    </row>
    <row r="1501" spans="1:50" ht="61.5" hidden="1" customHeight="1" x14ac:dyDescent="0.25">
      <c r="A1501" s="30">
        <v>1496</v>
      </c>
      <c r="B1501" s="73" t="s">
        <v>1222</v>
      </c>
      <c r="C1501" s="52" t="s">
        <v>3350</v>
      </c>
      <c r="D1501" s="31"/>
      <c r="E1501" s="98" t="s">
        <v>4763</v>
      </c>
      <c r="F1501" s="52" t="s">
        <v>3557</v>
      </c>
      <c r="G1501" s="52" t="s">
        <v>3574</v>
      </c>
      <c r="H1501" s="52" t="s">
        <v>62</v>
      </c>
      <c r="I1501" s="52" t="s">
        <v>62</v>
      </c>
      <c r="J1501" s="52" t="s">
        <v>518</v>
      </c>
      <c r="K1501" s="52" t="s">
        <v>30</v>
      </c>
      <c r="L1501" s="52" t="s">
        <v>39</v>
      </c>
      <c r="M1501" s="52" t="s">
        <v>58</v>
      </c>
      <c r="N1501" s="52" t="s">
        <v>3560</v>
      </c>
      <c r="O1501" s="52" t="s">
        <v>3406</v>
      </c>
      <c r="P1501" s="32"/>
      <c r="Q1501" s="52" t="s">
        <v>518</v>
      </c>
      <c r="R1501" s="33">
        <f t="shared" si="297"/>
        <v>1</v>
      </c>
      <c r="S1501" s="53" t="str">
        <f t="shared" si="294"/>
        <v>МОН</v>
      </c>
      <c r="T1501" s="53"/>
      <c r="U1501" s="31"/>
      <c r="V1501" s="31"/>
      <c r="W1501" s="31"/>
      <c r="X1501" s="31"/>
      <c r="Y1501" s="57" t="s">
        <v>4367</v>
      </c>
      <c r="Z1501" s="31"/>
      <c r="AA1501" s="31"/>
      <c r="AB1501" s="31"/>
      <c r="AC1501" s="31"/>
      <c r="AD1501" s="34"/>
      <c r="AE1501" s="59">
        <f t="shared" si="299"/>
        <v>0</v>
      </c>
      <c r="AF1501" s="62" t="e">
        <f t="shared" si="298"/>
        <v>#VALUE!</v>
      </c>
      <c r="AG1501" s="31"/>
      <c r="AH1501" s="31">
        <f t="shared" si="301"/>
        <v>0</v>
      </c>
      <c r="AI1501" s="31">
        <f t="shared" si="301"/>
        <v>0</v>
      </c>
      <c r="AJ1501" s="31">
        <f t="shared" si="301"/>
        <v>0</v>
      </c>
      <c r="AK1501" s="31">
        <f t="shared" si="301"/>
        <v>0</v>
      </c>
      <c r="AL1501" s="31">
        <f t="shared" si="301"/>
        <v>0</v>
      </c>
      <c r="AM1501" s="31">
        <f t="shared" si="301"/>
        <v>0</v>
      </c>
      <c r="AN1501" s="31">
        <f t="shared" si="301"/>
        <v>0</v>
      </c>
      <c r="AO1501" s="31">
        <f t="shared" si="301"/>
        <v>0</v>
      </c>
      <c r="AP1501" s="31">
        <f t="shared" si="301"/>
        <v>0</v>
      </c>
      <c r="AQ1501" s="31">
        <f t="shared" si="301"/>
        <v>0</v>
      </c>
      <c r="AR1501" s="31">
        <f t="shared" si="301"/>
        <v>0</v>
      </c>
      <c r="AS1501" s="31">
        <f t="shared" si="301"/>
        <v>0</v>
      </c>
      <c r="AT1501" s="31">
        <f t="shared" si="301"/>
        <v>0</v>
      </c>
      <c r="AU1501" s="31">
        <f t="shared" si="301"/>
        <v>0</v>
      </c>
      <c r="AV1501" s="31">
        <f t="shared" si="301"/>
        <v>0</v>
      </c>
      <c r="AW1501" s="31">
        <f t="shared" si="301"/>
        <v>0</v>
      </c>
      <c r="AX1501" s="31"/>
    </row>
    <row r="1502" spans="1:50" ht="61.5" hidden="1" customHeight="1" x14ac:dyDescent="0.25">
      <c r="A1502" s="30">
        <v>1497</v>
      </c>
      <c r="B1502" s="73" t="s">
        <v>1222</v>
      </c>
      <c r="C1502" s="52" t="s">
        <v>3350</v>
      </c>
      <c r="D1502" s="31"/>
      <c r="E1502" s="98" t="s">
        <v>4763</v>
      </c>
      <c r="F1502" s="52" t="s">
        <v>3557</v>
      </c>
      <c r="G1502" s="52" t="s">
        <v>3575</v>
      </c>
      <c r="H1502" s="52" t="s">
        <v>67</v>
      </c>
      <c r="I1502" s="52" t="s">
        <v>67</v>
      </c>
      <c r="J1502" s="52" t="s">
        <v>3568</v>
      </c>
      <c r="K1502" s="52" t="s">
        <v>30</v>
      </c>
      <c r="L1502" s="52" t="s">
        <v>39</v>
      </c>
      <c r="M1502" s="52" t="s">
        <v>3569</v>
      </c>
      <c r="N1502" s="52" t="s">
        <v>574</v>
      </c>
      <c r="O1502" s="52" t="s">
        <v>3406</v>
      </c>
      <c r="P1502" s="32"/>
      <c r="Q1502" s="52" t="s">
        <v>3568</v>
      </c>
      <c r="R1502" s="33">
        <f t="shared" si="297"/>
        <v>3</v>
      </c>
      <c r="S1502" s="53" t="str">
        <f t="shared" si="294"/>
        <v>МОН</v>
      </c>
      <c r="T1502" s="53"/>
      <c r="U1502" s="31"/>
      <c r="V1502" s="31"/>
      <c r="W1502" s="31"/>
      <c r="X1502" s="31"/>
      <c r="Y1502" s="57" t="s">
        <v>4367</v>
      </c>
      <c r="Z1502" s="31"/>
      <c r="AA1502" s="31"/>
      <c r="AB1502" s="31"/>
      <c r="AC1502" s="31"/>
      <c r="AD1502" s="34"/>
      <c r="AE1502" s="59">
        <f t="shared" si="299"/>
        <v>0</v>
      </c>
      <c r="AF1502" s="62" t="e">
        <f t="shared" si="298"/>
        <v>#VALUE!</v>
      </c>
      <c r="AG1502" s="31"/>
      <c r="AH1502" s="31">
        <f t="shared" si="301"/>
        <v>0</v>
      </c>
      <c r="AI1502" s="31">
        <f t="shared" si="301"/>
        <v>0</v>
      </c>
      <c r="AJ1502" s="31">
        <f t="shared" si="301"/>
        <v>0</v>
      </c>
      <c r="AK1502" s="31">
        <f t="shared" si="301"/>
        <v>0</v>
      </c>
      <c r="AL1502" s="31">
        <f t="shared" si="301"/>
        <v>0</v>
      </c>
      <c r="AM1502" s="31">
        <f t="shared" si="301"/>
        <v>0</v>
      </c>
      <c r="AN1502" s="31">
        <f t="shared" si="301"/>
        <v>0</v>
      </c>
      <c r="AO1502" s="31">
        <f t="shared" si="301"/>
        <v>0</v>
      </c>
      <c r="AP1502" s="31">
        <f t="shared" si="301"/>
        <v>0</v>
      </c>
      <c r="AQ1502" s="31">
        <f t="shared" si="301"/>
        <v>0</v>
      </c>
      <c r="AR1502" s="31">
        <f t="shared" si="301"/>
        <v>0</v>
      </c>
      <c r="AS1502" s="31">
        <f t="shared" si="301"/>
        <v>0</v>
      </c>
      <c r="AT1502" s="31">
        <f t="shared" si="301"/>
        <v>0</v>
      </c>
      <c r="AU1502" s="31">
        <f t="shared" si="301"/>
        <v>0</v>
      </c>
      <c r="AV1502" s="31">
        <f t="shared" si="301"/>
        <v>0</v>
      </c>
      <c r="AW1502" s="31">
        <f t="shared" si="301"/>
        <v>0</v>
      </c>
      <c r="AX1502" s="31"/>
    </row>
    <row r="1503" spans="1:50" ht="61.5" hidden="1" customHeight="1" x14ac:dyDescent="0.25">
      <c r="A1503" s="30">
        <v>1498</v>
      </c>
      <c r="B1503" s="73" t="s">
        <v>1222</v>
      </c>
      <c r="C1503" s="52" t="s">
        <v>3350</v>
      </c>
      <c r="D1503" s="31"/>
      <c r="E1503" s="98" t="s">
        <v>4763</v>
      </c>
      <c r="F1503" s="52" t="s">
        <v>3557</v>
      </c>
      <c r="G1503" s="52" t="s">
        <v>3576</v>
      </c>
      <c r="H1503" s="52" t="s">
        <v>67</v>
      </c>
      <c r="I1503" s="52" t="s">
        <v>314</v>
      </c>
      <c r="J1503" s="52" t="s">
        <v>3571</v>
      </c>
      <c r="K1503" s="52" t="s">
        <v>30</v>
      </c>
      <c r="L1503" s="52" t="s">
        <v>39</v>
      </c>
      <c r="M1503" s="52" t="s">
        <v>3572</v>
      </c>
      <c r="N1503" s="52" t="s">
        <v>227</v>
      </c>
      <c r="O1503" s="52" t="s">
        <v>3406</v>
      </c>
      <c r="P1503" s="32"/>
      <c r="Q1503" s="52" t="s">
        <v>3571</v>
      </c>
      <c r="R1503" s="33">
        <f t="shared" si="297"/>
        <v>2</v>
      </c>
      <c r="S1503" s="53" t="str">
        <f t="shared" si="294"/>
        <v>МОН</v>
      </c>
      <c r="T1503" s="53"/>
      <c r="U1503" s="31"/>
      <c r="V1503" s="31"/>
      <c r="W1503" s="31"/>
      <c r="X1503" s="31"/>
      <c r="Y1503" s="57" t="s">
        <v>4367</v>
      </c>
      <c r="Z1503" s="31"/>
      <c r="AA1503" s="31"/>
      <c r="AB1503" s="31"/>
      <c r="AC1503" s="31"/>
      <c r="AD1503" s="34"/>
      <c r="AE1503" s="59">
        <f t="shared" si="299"/>
        <v>0</v>
      </c>
      <c r="AF1503" s="62" t="e">
        <f t="shared" si="298"/>
        <v>#VALUE!</v>
      </c>
      <c r="AG1503" s="31"/>
      <c r="AH1503" s="31">
        <f t="shared" si="301"/>
        <v>0</v>
      </c>
      <c r="AI1503" s="31">
        <f t="shared" si="301"/>
        <v>0</v>
      </c>
      <c r="AJ1503" s="31">
        <f t="shared" si="301"/>
        <v>0</v>
      </c>
      <c r="AK1503" s="31">
        <f t="shared" si="301"/>
        <v>0</v>
      </c>
      <c r="AL1503" s="31">
        <f t="shared" si="301"/>
        <v>0</v>
      </c>
      <c r="AM1503" s="31">
        <f t="shared" si="301"/>
        <v>0</v>
      </c>
      <c r="AN1503" s="31">
        <f t="shared" si="301"/>
        <v>0</v>
      </c>
      <c r="AO1503" s="31">
        <f t="shared" si="301"/>
        <v>0</v>
      </c>
      <c r="AP1503" s="31">
        <f t="shared" si="301"/>
        <v>0</v>
      </c>
      <c r="AQ1503" s="31">
        <f t="shared" si="301"/>
        <v>0</v>
      </c>
      <c r="AR1503" s="31">
        <f t="shared" si="301"/>
        <v>0</v>
      </c>
      <c r="AS1503" s="31">
        <f t="shared" si="301"/>
        <v>0</v>
      </c>
      <c r="AT1503" s="31">
        <f t="shared" si="301"/>
        <v>0</v>
      </c>
      <c r="AU1503" s="31">
        <f t="shared" si="301"/>
        <v>0</v>
      </c>
      <c r="AV1503" s="31">
        <f t="shared" si="301"/>
        <v>0</v>
      </c>
      <c r="AW1503" s="31">
        <f t="shared" si="301"/>
        <v>0</v>
      </c>
      <c r="AX1503" s="31"/>
    </row>
    <row r="1504" spans="1:50" ht="61.5" hidden="1" customHeight="1" x14ac:dyDescent="0.25">
      <c r="A1504" s="30">
        <v>1499</v>
      </c>
      <c r="B1504" s="73" t="s">
        <v>1222</v>
      </c>
      <c r="C1504" s="52" t="s">
        <v>3350</v>
      </c>
      <c r="D1504" s="31"/>
      <c r="E1504" s="98" t="s">
        <v>4763</v>
      </c>
      <c r="F1504" s="52" t="s">
        <v>3557</v>
      </c>
      <c r="G1504" s="52" t="s">
        <v>3577</v>
      </c>
      <c r="H1504" s="52" t="s">
        <v>294</v>
      </c>
      <c r="I1504" s="52" t="s">
        <v>296</v>
      </c>
      <c r="J1504" s="52" t="s">
        <v>518</v>
      </c>
      <c r="K1504" s="52" t="s">
        <v>30</v>
      </c>
      <c r="L1504" s="52" t="s">
        <v>39</v>
      </c>
      <c r="M1504" s="52" t="s">
        <v>3565</v>
      </c>
      <c r="N1504" s="52" t="s">
        <v>518</v>
      </c>
      <c r="O1504" s="52" t="s">
        <v>3406</v>
      </c>
      <c r="P1504" s="32"/>
      <c r="Q1504" s="52" t="s">
        <v>518</v>
      </c>
      <c r="R1504" s="33">
        <f t="shared" si="297"/>
        <v>1</v>
      </c>
      <c r="S1504" s="53" t="str">
        <f t="shared" si="294"/>
        <v>МОН</v>
      </c>
      <c r="T1504" s="53"/>
      <c r="U1504" s="31"/>
      <c r="V1504" s="31"/>
      <c r="W1504" s="31"/>
      <c r="X1504" s="31"/>
      <c r="Y1504" s="31"/>
      <c r="Z1504" s="57" t="s">
        <v>4367</v>
      </c>
      <c r="AA1504" s="128"/>
      <c r="AB1504" s="128"/>
      <c r="AC1504" s="31"/>
      <c r="AD1504" s="34"/>
      <c r="AE1504" s="59">
        <f t="shared" si="299"/>
        <v>0</v>
      </c>
      <c r="AF1504" s="62" t="e">
        <f t="shared" si="298"/>
        <v>#VALUE!</v>
      </c>
      <c r="AG1504" s="31"/>
      <c r="AH1504" s="31">
        <f t="shared" si="301"/>
        <v>0</v>
      </c>
      <c r="AI1504" s="31">
        <f t="shared" si="301"/>
        <v>0</v>
      </c>
      <c r="AJ1504" s="31">
        <f t="shared" si="301"/>
        <v>0</v>
      </c>
      <c r="AK1504" s="31">
        <f t="shared" si="301"/>
        <v>0</v>
      </c>
      <c r="AL1504" s="31">
        <f t="shared" si="301"/>
        <v>0</v>
      </c>
      <c r="AM1504" s="31">
        <f t="shared" si="301"/>
        <v>0</v>
      </c>
      <c r="AN1504" s="31">
        <f t="shared" si="301"/>
        <v>0</v>
      </c>
      <c r="AO1504" s="31">
        <f t="shared" si="301"/>
        <v>0</v>
      </c>
      <c r="AP1504" s="31">
        <f t="shared" si="301"/>
        <v>0</v>
      </c>
      <c r="AQ1504" s="31">
        <f t="shared" si="301"/>
        <v>0</v>
      </c>
      <c r="AR1504" s="31">
        <f t="shared" si="301"/>
        <v>0</v>
      </c>
      <c r="AS1504" s="31">
        <f t="shared" si="301"/>
        <v>0</v>
      </c>
      <c r="AT1504" s="31">
        <f t="shared" si="301"/>
        <v>0</v>
      </c>
      <c r="AU1504" s="31">
        <f t="shared" si="301"/>
        <v>0</v>
      </c>
      <c r="AV1504" s="31">
        <f t="shared" si="301"/>
        <v>0</v>
      </c>
      <c r="AW1504" s="31">
        <f t="shared" si="301"/>
        <v>0</v>
      </c>
      <c r="AX1504" s="31"/>
    </row>
    <row r="1505" spans="1:50" ht="61.5" hidden="1" customHeight="1" x14ac:dyDescent="0.25">
      <c r="A1505" s="30">
        <v>1500</v>
      </c>
      <c r="B1505" s="73" t="s">
        <v>1222</v>
      </c>
      <c r="C1505" s="52" t="s">
        <v>3350</v>
      </c>
      <c r="D1505" s="31"/>
      <c r="E1505" s="98" t="s">
        <v>4763</v>
      </c>
      <c r="F1505" s="52" t="s">
        <v>3557</v>
      </c>
      <c r="G1505" s="52" t="s">
        <v>3578</v>
      </c>
      <c r="H1505" s="52" t="s">
        <v>296</v>
      </c>
      <c r="I1505" s="52" t="s">
        <v>296</v>
      </c>
      <c r="J1505" s="52" t="s">
        <v>518</v>
      </c>
      <c r="K1505" s="52" t="s">
        <v>30</v>
      </c>
      <c r="L1505" s="52" t="s">
        <v>39</v>
      </c>
      <c r="M1505" s="52" t="s">
        <v>58</v>
      </c>
      <c r="N1505" s="52" t="s">
        <v>3560</v>
      </c>
      <c r="O1505" s="52" t="s">
        <v>3406</v>
      </c>
      <c r="P1505" s="32"/>
      <c r="Q1505" s="52" t="s">
        <v>518</v>
      </c>
      <c r="R1505" s="33">
        <f t="shared" si="297"/>
        <v>1</v>
      </c>
      <c r="S1505" s="53" t="str">
        <f t="shared" si="294"/>
        <v>МОН</v>
      </c>
      <c r="T1505" s="53"/>
      <c r="U1505" s="31"/>
      <c r="V1505" s="31"/>
      <c r="W1505" s="31"/>
      <c r="X1505" s="31"/>
      <c r="Y1505" s="31"/>
      <c r="Z1505" s="57" t="s">
        <v>4367</v>
      </c>
      <c r="AA1505" s="128"/>
      <c r="AB1505" s="128"/>
      <c r="AC1505" s="31"/>
      <c r="AD1505" s="34"/>
      <c r="AE1505" s="59">
        <f t="shared" si="299"/>
        <v>0</v>
      </c>
      <c r="AF1505" s="62" t="e">
        <f t="shared" si="298"/>
        <v>#VALUE!</v>
      </c>
      <c r="AG1505" s="31"/>
      <c r="AH1505" s="31">
        <f t="shared" si="301"/>
        <v>0</v>
      </c>
      <c r="AI1505" s="31">
        <f t="shared" si="301"/>
        <v>0</v>
      </c>
      <c r="AJ1505" s="31">
        <f t="shared" si="301"/>
        <v>0</v>
      </c>
      <c r="AK1505" s="31">
        <f t="shared" si="301"/>
        <v>0</v>
      </c>
      <c r="AL1505" s="31">
        <f t="shared" si="301"/>
        <v>0</v>
      </c>
      <c r="AM1505" s="31">
        <f t="shared" si="301"/>
        <v>0</v>
      </c>
      <c r="AN1505" s="31">
        <f t="shared" si="301"/>
        <v>0</v>
      </c>
      <c r="AO1505" s="31">
        <f t="shared" si="301"/>
        <v>0</v>
      </c>
      <c r="AP1505" s="31">
        <f t="shared" si="301"/>
        <v>0</v>
      </c>
      <c r="AQ1505" s="31">
        <f t="shared" si="301"/>
        <v>0</v>
      </c>
      <c r="AR1505" s="31">
        <f t="shared" si="301"/>
        <v>0</v>
      </c>
      <c r="AS1505" s="31">
        <f t="shared" si="301"/>
        <v>0</v>
      </c>
      <c r="AT1505" s="31">
        <f t="shared" si="301"/>
        <v>0</v>
      </c>
      <c r="AU1505" s="31">
        <f t="shared" si="301"/>
        <v>0</v>
      </c>
      <c r="AV1505" s="31">
        <f t="shared" si="301"/>
        <v>0</v>
      </c>
      <c r="AW1505" s="31">
        <f t="shared" si="301"/>
        <v>0</v>
      </c>
      <c r="AX1505" s="31"/>
    </row>
    <row r="1506" spans="1:50" ht="61.5" hidden="1" customHeight="1" x14ac:dyDescent="0.25">
      <c r="A1506" s="30">
        <v>1501</v>
      </c>
      <c r="B1506" s="73" t="s">
        <v>1222</v>
      </c>
      <c r="C1506" s="52" t="s">
        <v>3350</v>
      </c>
      <c r="D1506" s="31"/>
      <c r="E1506" s="98" t="s">
        <v>4763</v>
      </c>
      <c r="F1506" s="52" t="s">
        <v>3557</v>
      </c>
      <c r="G1506" s="52" t="s">
        <v>3579</v>
      </c>
      <c r="H1506" s="52" t="s">
        <v>297</v>
      </c>
      <c r="I1506" s="52" t="s">
        <v>297</v>
      </c>
      <c r="J1506" s="52" t="s">
        <v>3568</v>
      </c>
      <c r="K1506" s="52" t="s">
        <v>30</v>
      </c>
      <c r="L1506" s="52" t="s">
        <v>39</v>
      </c>
      <c r="M1506" s="52" t="s">
        <v>3569</v>
      </c>
      <c r="N1506" s="52" t="s">
        <v>574</v>
      </c>
      <c r="O1506" s="52" t="s">
        <v>3406</v>
      </c>
      <c r="P1506" s="32"/>
      <c r="Q1506" s="52" t="s">
        <v>3568</v>
      </c>
      <c r="R1506" s="33">
        <f t="shared" si="297"/>
        <v>3</v>
      </c>
      <c r="S1506" s="53" t="str">
        <f t="shared" si="294"/>
        <v>МОН</v>
      </c>
      <c r="T1506" s="53"/>
      <c r="U1506" s="31"/>
      <c r="V1506" s="31"/>
      <c r="W1506" s="31"/>
      <c r="X1506" s="31"/>
      <c r="Y1506" s="31"/>
      <c r="Z1506" s="57" t="s">
        <v>4367</v>
      </c>
      <c r="AA1506" s="128"/>
      <c r="AB1506" s="128"/>
      <c r="AC1506" s="31"/>
      <c r="AD1506" s="34"/>
      <c r="AE1506" s="59">
        <f t="shared" si="299"/>
        <v>0</v>
      </c>
      <c r="AF1506" s="62" t="e">
        <f t="shared" si="298"/>
        <v>#VALUE!</v>
      </c>
      <c r="AG1506" s="31"/>
      <c r="AH1506" s="31">
        <f t="shared" si="301"/>
        <v>0</v>
      </c>
      <c r="AI1506" s="31">
        <f t="shared" si="301"/>
        <v>0</v>
      </c>
      <c r="AJ1506" s="31">
        <f t="shared" si="301"/>
        <v>0</v>
      </c>
      <c r="AK1506" s="31">
        <f t="shared" si="301"/>
        <v>0</v>
      </c>
      <c r="AL1506" s="31">
        <f t="shared" si="301"/>
        <v>0</v>
      </c>
      <c r="AM1506" s="31">
        <f t="shared" si="301"/>
        <v>0</v>
      </c>
      <c r="AN1506" s="31">
        <f t="shared" si="301"/>
        <v>0</v>
      </c>
      <c r="AO1506" s="31">
        <f t="shared" si="301"/>
        <v>0</v>
      </c>
      <c r="AP1506" s="31">
        <f t="shared" si="301"/>
        <v>0</v>
      </c>
      <c r="AQ1506" s="31">
        <f t="shared" si="301"/>
        <v>0</v>
      </c>
      <c r="AR1506" s="31">
        <f t="shared" si="301"/>
        <v>0</v>
      </c>
      <c r="AS1506" s="31">
        <f t="shared" si="301"/>
        <v>0</v>
      </c>
      <c r="AT1506" s="31">
        <f t="shared" si="301"/>
        <v>0</v>
      </c>
      <c r="AU1506" s="31">
        <f t="shared" si="301"/>
        <v>0</v>
      </c>
      <c r="AV1506" s="31">
        <f t="shared" si="301"/>
        <v>0</v>
      </c>
      <c r="AW1506" s="31">
        <f t="shared" si="301"/>
        <v>0</v>
      </c>
      <c r="AX1506" s="31"/>
    </row>
    <row r="1507" spans="1:50" ht="61.5" hidden="1" customHeight="1" x14ac:dyDescent="0.25">
      <c r="A1507" s="30">
        <v>1502</v>
      </c>
      <c r="B1507" s="73" t="s">
        <v>1222</v>
      </c>
      <c r="C1507" s="52" t="s">
        <v>3350</v>
      </c>
      <c r="D1507" s="31"/>
      <c r="E1507" s="98" t="s">
        <v>4763</v>
      </c>
      <c r="F1507" s="52" t="s">
        <v>3557</v>
      </c>
      <c r="G1507" s="52" t="s">
        <v>3580</v>
      </c>
      <c r="H1507" s="52" t="s">
        <v>297</v>
      </c>
      <c r="I1507" s="52" t="s">
        <v>16</v>
      </c>
      <c r="J1507" s="52" t="s">
        <v>3571</v>
      </c>
      <c r="K1507" s="52" t="s">
        <v>30</v>
      </c>
      <c r="L1507" s="52" t="s">
        <v>39</v>
      </c>
      <c r="M1507" s="52" t="s">
        <v>3572</v>
      </c>
      <c r="N1507" s="52" t="s">
        <v>227</v>
      </c>
      <c r="O1507" s="52" t="s">
        <v>3406</v>
      </c>
      <c r="P1507" s="32"/>
      <c r="Q1507" s="52" t="s">
        <v>3571</v>
      </c>
      <c r="R1507" s="33">
        <f t="shared" si="297"/>
        <v>2</v>
      </c>
      <c r="S1507" s="53" t="str">
        <f t="shared" si="294"/>
        <v>МОН</v>
      </c>
      <c r="T1507" s="53"/>
      <c r="U1507" s="31"/>
      <c r="V1507" s="31"/>
      <c r="W1507" s="31"/>
      <c r="X1507" s="31"/>
      <c r="Y1507" s="31"/>
      <c r="Z1507" s="57" t="s">
        <v>4367</v>
      </c>
      <c r="AA1507" s="128"/>
      <c r="AB1507" s="128"/>
      <c r="AC1507" s="31"/>
      <c r="AD1507" s="34"/>
      <c r="AE1507" s="59">
        <f t="shared" si="299"/>
        <v>0</v>
      </c>
      <c r="AF1507" s="62" t="e">
        <f t="shared" si="298"/>
        <v>#VALUE!</v>
      </c>
      <c r="AG1507" s="31"/>
      <c r="AH1507" s="31">
        <f t="shared" si="301"/>
        <v>0</v>
      </c>
      <c r="AI1507" s="31">
        <f t="shared" si="301"/>
        <v>0</v>
      </c>
      <c r="AJ1507" s="31">
        <f t="shared" si="301"/>
        <v>0</v>
      </c>
      <c r="AK1507" s="31">
        <f t="shared" si="301"/>
        <v>0</v>
      </c>
      <c r="AL1507" s="31">
        <f t="shared" si="301"/>
        <v>0</v>
      </c>
      <c r="AM1507" s="31">
        <f t="shared" si="301"/>
        <v>0</v>
      </c>
      <c r="AN1507" s="31">
        <f t="shared" si="301"/>
        <v>0</v>
      </c>
      <c r="AO1507" s="31">
        <f t="shared" si="301"/>
        <v>0</v>
      </c>
      <c r="AP1507" s="31">
        <f t="shared" si="301"/>
        <v>0</v>
      </c>
      <c r="AQ1507" s="31">
        <f t="shared" si="301"/>
        <v>0</v>
      </c>
      <c r="AR1507" s="31">
        <f t="shared" si="301"/>
        <v>0</v>
      </c>
      <c r="AS1507" s="31">
        <f t="shared" si="301"/>
        <v>0</v>
      </c>
      <c r="AT1507" s="31">
        <f t="shared" si="301"/>
        <v>0</v>
      </c>
      <c r="AU1507" s="31">
        <f t="shared" si="301"/>
        <v>0</v>
      </c>
      <c r="AV1507" s="31">
        <f t="shared" si="301"/>
        <v>0</v>
      </c>
      <c r="AW1507" s="31">
        <f t="shared" ref="AW1507" si="302">IF(ISNUMBER(FIND($AD1507,AW$5)),$AD1507,"")</f>
        <v>0</v>
      </c>
      <c r="AX1507" s="31"/>
    </row>
    <row r="1508" spans="1:50" ht="61.5" hidden="1" customHeight="1" x14ac:dyDescent="0.25">
      <c r="A1508" s="30">
        <v>1503</v>
      </c>
      <c r="B1508" s="73" t="s">
        <v>1222</v>
      </c>
      <c r="C1508" s="52" t="s">
        <v>3350</v>
      </c>
      <c r="D1508" s="31"/>
      <c r="E1508" s="98" t="s">
        <v>4763</v>
      </c>
      <c r="F1508" s="52" t="s">
        <v>3557</v>
      </c>
      <c r="G1508" s="52" t="s">
        <v>4179</v>
      </c>
      <c r="H1508" s="52" t="s">
        <v>94</v>
      </c>
      <c r="I1508" s="52" t="s">
        <v>196</v>
      </c>
      <c r="J1508" s="52" t="s">
        <v>518</v>
      </c>
      <c r="K1508" s="52" t="s">
        <v>30</v>
      </c>
      <c r="L1508" s="52" t="s">
        <v>39</v>
      </c>
      <c r="M1508" s="52" t="s">
        <v>218</v>
      </c>
      <c r="N1508" s="52" t="s">
        <v>518</v>
      </c>
      <c r="O1508" s="52" t="s">
        <v>219</v>
      </c>
      <c r="P1508" s="32"/>
      <c r="Q1508" s="52" t="s">
        <v>518</v>
      </c>
      <c r="R1508" s="33">
        <f t="shared" si="297"/>
        <v>1</v>
      </c>
      <c r="S1508" s="53" t="str">
        <f t="shared" si="294"/>
        <v>МОН</v>
      </c>
      <c r="T1508" s="53"/>
      <c r="U1508" s="31"/>
      <c r="V1508" s="31"/>
      <c r="W1508" s="31"/>
      <c r="X1508" s="57" t="s">
        <v>4367</v>
      </c>
      <c r="Y1508" s="31"/>
      <c r="Z1508" s="31"/>
      <c r="AA1508" s="31"/>
      <c r="AB1508" s="31"/>
      <c r="AC1508" s="31"/>
      <c r="AD1508" s="34"/>
      <c r="AE1508" s="59">
        <f t="shared" si="299"/>
        <v>0</v>
      </c>
      <c r="AF1508" s="62" t="e">
        <f t="shared" si="298"/>
        <v>#VALUE!</v>
      </c>
      <c r="AG1508" s="31"/>
      <c r="AH1508" s="31">
        <f t="shared" ref="AH1508:AW1526" si="303">IF(ISNUMBER(FIND($AD1508,AH$5)),$AD1508,"")</f>
        <v>0</v>
      </c>
      <c r="AI1508" s="31">
        <f t="shared" si="303"/>
        <v>0</v>
      </c>
      <c r="AJ1508" s="31">
        <f t="shared" si="303"/>
        <v>0</v>
      </c>
      <c r="AK1508" s="31">
        <f t="shared" si="303"/>
        <v>0</v>
      </c>
      <c r="AL1508" s="31">
        <f t="shared" si="303"/>
        <v>0</v>
      </c>
      <c r="AM1508" s="31">
        <f t="shared" si="303"/>
        <v>0</v>
      </c>
      <c r="AN1508" s="31">
        <f t="shared" si="303"/>
        <v>0</v>
      </c>
      <c r="AO1508" s="31">
        <f t="shared" si="303"/>
        <v>0</v>
      </c>
      <c r="AP1508" s="31">
        <f t="shared" si="303"/>
        <v>0</v>
      </c>
      <c r="AQ1508" s="31">
        <f t="shared" si="303"/>
        <v>0</v>
      </c>
      <c r="AR1508" s="31">
        <f t="shared" si="303"/>
        <v>0</v>
      </c>
      <c r="AS1508" s="31">
        <f t="shared" si="303"/>
        <v>0</v>
      </c>
      <c r="AT1508" s="31">
        <f t="shared" si="303"/>
        <v>0</v>
      </c>
      <c r="AU1508" s="31">
        <f t="shared" si="303"/>
        <v>0</v>
      </c>
      <c r="AV1508" s="31">
        <f t="shared" si="303"/>
        <v>0</v>
      </c>
      <c r="AW1508" s="31">
        <f t="shared" si="303"/>
        <v>0</v>
      </c>
      <c r="AX1508" s="31"/>
    </row>
    <row r="1509" spans="1:50" ht="61.5" hidden="1" customHeight="1" x14ac:dyDescent="0.25">
      <c r="A1509" s="30">
        <v>1504</v>
      </c>
      <c r="B1509" s="73" t="s">
        <v>1222</v>
      </c>
      <c r="C1509" s="52" t="s">
        <v>3350</v>
      </c>
      <c r="D1509" s="31"/>
      <c r="E1509" s="98" t="s">
        <v>4763</v>
      </c>
      <c r="F1509" s="52" t="s">
        <v>3557</v>
      </c>
      <c r="G1509" s="52" t="s">
        <v>4180</v>
      </c>
      <c r="H1509" s="52" t="s">
        <v>101</v>
      </c>
      <c r="I1509" s="52" t="s">
        <v>258</v>
      </c>
      <c r="J1509" s="52" t="s">
        <v>518</v>
      </c>
      <c r="K1509" s="52" t="s">
        <v>30</v>
      </c>
      <c r="L1509" s="52" t="s">
        <v>39</v>
      </c>
      <c r="M1509" s="52" t="s">
        <v>58</v>
      </c>
      <c r="N1509" s="52" t="s">
        <v>3560</v>
      </c>
      <c r="O1509" s="52" t="s">
        <v>219</v>
      </c>
      <c r="P1509" s="32"/>
      <c r="Q1509" s="52" t="s">
        <v>518</v>
      </c>
      <c r="R1509" s="33">
        <f t="shared" si="297"/>
        <v>1</v>
      </c>
      <c r="S1509" s="53" t="str">
        <f t="shared" si="294"/>
        <v>МОН</v>
      </c>
      <c r="T1509" s="53"/>
      <c r="U1509" s="31"/>
      <c r="V1509" s="31"/>
      <c r="W1509" s="31"/>
      <c r="X1509" s="57" t="s">
        <v>4367</v>
      </c>
      <c r="Y1509" s="31"/>
      <c r="Z1509" s="31"/>
      <c r="AA1509" s="31"/>
      <c r="AB1509" s="31"/>
      <c r="AC1509" s="31"/>
      <c r="AD1509" s="34"/>
      <c r="AE1509" s="59">
        <f t="shared" si="299"/>
        <v>0</v>
      </c>
      <c r="AF1509" s="62" t="e">
        <f t="shared" si="298"/>
        <v>#VALUE!</v>
      </c>
      <c r="AG1509" s="31"/>
      <c r="AH1509" s="31">
        <f t="shared" si="303"/>
        <v>0</v>
      </c>
      <c r="AI1509" s="31">
        <f t="shared" si="303"/>
        <v>0</v>
      </c>
      <c r="AJ1509" s="31">
        <f t="shared" si="303"/>
        <v>0</v>
      </c>
      <c r="AK1509" s="31">
        <f t="shared" si="303"/>
        <v>0</v>
      </c>
      <c r="AL1509" s="31">
        <f t="shared" si="303"/>
        <v>0</v>
      </c>
      <c r="AM1509" s="31">
        <f t="shared" si="303"/>
        <v>0</v>
      </c>
      <c r="AN1509" s="31">
        <f t="shared" si="303"/>
        <v>0</v>
      </c>
      <c r="AO1509" s="31">
        <f t="shared" si="303"/>
        <v>0</v>
      </c>
      <c r="AP1509" s="31">
        <f t="shared" si="303"/>
        <v>0</v>
      </c>
      <c r="AQ1509" s="31">
        <f t="shared" si="303"/>
        <v>0</v>
      </c>
      <c r="AR1509" s="31">
        <f t="shared" si="303"/>
        <v>0</v>
      </c>
      <c r="AS1509" s="31">
        <f t="shared" si="303"/>
        <v>0</v>
      </c>
      <c r="AT1509" s="31">
        <f t="shared" si="303"/>
        <v>0</v>
      </c>
      <c r="AU1509" s="31">
        <f t="shared" si="303"/>
        <v>0</v>
      </c>
      <c r="AV1509" s="31">
        <f t="shared" si="303"/>
        <v>0</v>
      </c>
      <c r="AW1509" s="31">
        <f t="shared" si="303"/>
        <v>0</v>
      </c>
      <c r="AX1509" s="31"/>
    </row>
    <row r="1510" spans="1:50" ht="61.5" hidden="1" customHeight="1" x14ac:dyDescent="0.25">
      <c r="A1510" s="30">
        <v>1505</v>
      </c>
      <c r="B1510" s="73" t="s">
        <v>1222</v>
      </c>
      <c r="C1510" s="52" t="s">
        <v>3350</v>
      </c>
      <c r="D1510" s="31"/>
      <c r="E1510" s="98" t="s">
        <v>4763</v>
      </c>
      <c r="F1510" s="52" t="s">
        <v>3557</v>
      </c>
      <c r="G1510" s="52" t="s">
        <v>4181</v>
      </c>
      <c r="H1510" s="52" t="s">
        <v>258</v>
      </c>
      <c r="I1510" s="52" t="s">
        <v>49</v>
      </c>
      <c r="J1510" s="52" t="s">
        <v>3571</v>
      </c>
      <c r="K1510" s="52" t="s">
        <v>30</v>
      </c>
      <c r="L1510" s="52" t="s">
        <v>39</v>
      </c>
      <c r="M1510" s="52" t="s">
        <v>345</v>
      </c>
      <c r="N1510" s="52" t="s">
        <v>227</v>
      </c>
      <c r="O1510" s="52" t="s">
        <v>219</v>
      </c>
      <c r="P1510" s="32"/>
      <c r="Q1510" s="52" t="s">
        <v>3571</v>
      </c>
      <c r="R1510" s="33">
        <f t="shared" si="297"/>
        <v>2</v>
      </c>
      <c r="S1510" s="53" t="str">
        <f t="shared" si="294"/>
        <v>МОН</v>
      </c>
      <c r="T1510" s="53"/>
      <c r="U1510" s="31"/>
      <c r="V1510" s="31"/>
      <c r="W1510" s="31"/>
      <c r="X1510" s="57" t="s">
        <v>4367</v>
      </c>
      <c r="Y1510" s="31"/>
      <c r="Z1510" s="31"/>
      <c r="AA1510" s="31"/>
      <c r="AB1510" s="31"/>
      <c r="AC1510" s="31"/>
      <c r="AD1510" s="34"/>
      <c r="AE1510" s="59">
        <f t="shared" si="299"/>
        <v>0</v>
      </c>
      <c r="AF1510" s="62" t="e">
        <f t="shared" si="298"/>
        <v>#VALUE!</v>
      </c>
      <c r="AG1510" s="31"/>
      <c r="AH1510" s="31">
        <f t="shared" si="303"/>
        <v>0</v>
      </c>
      <c r="AI1510" s="31">
        <f t="shared" si="303"/>
        <v>0</v>
      </c>
      <c r="AJ1510" s="31">
        <f t="shared" si="303"/>
        <v>0</v>
      </c>
      <c r="AK1510" s="31">
        <f t="shared" si="303"/>
        <v>0</v>
      </c>
      <c r="AL1510" s="31">
        <f t="shared" si="303"/>
        <v>0</v>
      </c>
      <c r="AM1510" s="31">
        <f t="shared" si="303"/>
        <v>0</v>
      </c>
      <c r="AN1510" s="31">
        <f t="shared" si="303"/>
        <v>0</v>
      </c>
      <c r="AO1510" s="31">
        <f t="shared" si="303"/>
        <v>0</v>
      </c>
      <c r="AP1510" s="31">
        <f t="shared" si="303"/>
        <v>0</v>
      </c>
      <c r="AQ1510" s="31">
        <f t="shared" si="303"/>
        <v>0</v>
      </c>
      <c r="AR1510" s="31">
        <f t="shared" si="303"/>
        <v>0</v>
      </c>
      <c r="AS1510" s="31">
        <f t="shared" si="303"/>
        <v>0</v>
      </c>
      <c r="AT1510" s="31">
        <f t="shared" si="303"/>
        <v>0</v>
      </c>
      <c r="AU1510" s="31">
        <f t="shared" si="303"/>
        <v>0</v>
      </c>
      <c r="AV1510" s="31">
        <f t="shared" si="303"/>
        <v>0</v>
      </c>
      <c r="AW1510" s="31">
        <f t="shared" si="303"/>
        <v>0</v>
      </c>
      <c r="AX1510" s="31"/>
    </row>
    <row r="1511" spans="1:50" ht="61.5" hidden="1" customHeight="1" x14ac:dyDescent="0.25">
      <c r="A1511" s="30">
        <v>1506</v>
      </c>
      <c r="B1511" s="73" t="s">
        <v>1222</v>
      </c>
      <c r="C1511" s="52" t="s">
        <v>3350</v>
      </c>
      <c r="D1511" s="31"/>
      <c r="E1511" s="98" t="s">
        <v>4763</v>
      </c>
      <c r="F1511" s="52" t="s">
        <v>3557</v>
      </c>
      <c r="G1511" s="52" t="s">
        <v>4182</v>
      </c>
      <c r="H1511" s="52" t="s">
        <v>28</v>
      </c>
      <c r="I1511" s="52" t="s">
        <v>16</v>
      </c>
      <c r="J1511" s="52" t="s">
        <v>3581</v>
      </c>
      <c r="K1511" s="52" t="s">
        <v>30</v>
      </c>
      <c r="L1511" s="52" t="s">
        <v>39</v>
      </c>
      <c r="M1511" s="52" t="s">
        <v>3582</v>
      </c>
      <c r="N1511" s="52" t="s">
        <v>3560</v>
      </c>
      <c r="O1511" s="52" t="s">
        <v>3583</v>
      </c>
      <c r="P1511" s="32"/>
      <c r="Q1511" s="52" t="s">
        <v>3581</v>
      </c>
      <c r="R1511" s="33">
        <f t="shared" si="297"/>
        <v>2</v>
      </c>
      <c r="S1511" s="53" t="str">
        <f t="shared" si="294"/>
        <v>МОН</v>
      </c>
      <c r="T1511" s="53"/>
      <c r="U1511" s="31"/>
      <c r="V1511" s="31"/>
      <c r="W1511" s="31"/>
      <c r="X1511" s="31"/>
      <c r="Y1511" s="57" t="s">
        <v>4367</v>
      </c>
      <c r="Z1511" s="57" t="s">
        <v>4367</v>
      </c>
      <c r="AA1511" s="128"/>
      <c r="AB1511" s="128"/>
      <c r="AC1511" s="31"/>
      <c r="AD1511" s="34"/>
      <c r="AE1511" s="59">
        <f t="shared" si="299"/>
        <v>0</v>
      </c>
      <c r="AF1511" s="62" t="e">
        <f t="shared" si="298"/>
        <v>#VALUE!</v>
      </c>
      <c r="AG1511" s="31"/>
      <c r="AH1511" s="31">
        <f t="shared" si="303"/>
        <v>0</v>
      </c>
      <c r="AI1511" s="31">
        <f t="shared" si="303"/>
        <v>0</v>
      </c>
      <c r="AJ1511" s="31">
        <f t="shared" si="303"/>
        <v>0</v>
      </c>
      <c r="AK1511" s="31">
        <f t="shared" si="303"/>
        <v>0</v>
      </c>
      <c r="AL1511" s="31">
        <f t="shared" si="303"/>
        <v>0</v>
      </c>
      <c r="AM1511" s="31">
        <f t="shared" si="303"/>
        <v>0</v>
      </c>
      <c r="AN1511" s="31">
        <f t="shared" si="303"/>
        <v>0</v>
      </c>
      <c r="AO1511" s="31">
        <f t="shared" si="303"/>
        <v>0</v>
      </c>
      <c r="AP1511" s="31">
        <f t="shared" si="303"/>
        <v>0</v>
      </c>
      <c r="AQ1511" s="31">
        <f t="shared" si="303"/>
        <v>0</v>
      </c>
      <c r="AR1511" s="31">
        <f t="shared" si="303"/>
        <v>0</v>
      </c>
      <c r="AS1511" s="31">
        <f t="shared" si="303"/>
        <v>0</v>
      </c>
      <c r="AT1511" s="31">
        <f t="shared" si="303"/>
        <v>0</v>
      </c>
      <c r="AU1511" s="31">
        <f t="shared" si="303"/>
        <v>0</v>
      </c>
      <c r="AV1511" s="31">
        <f t="shared" si="303"/>
        <v>0</v>
      </c>
      <c r="AW1511" s="31">
        <f t="shared" si="303"/>
        <v>0</v>
      </c>
      <c r="AX1511" s="31"/>
    </row>
    <row r="1512" spans="1:50" ht="61.5" hidden="1" customHeight="1" x14ac:dyDescent="0.25">
      <c r="A1512" s="30">
        <v>1507</v>
      </c>
      <c r="B1512" s="73" t="s">
        <v>1222</v>
      </c>
      <c r="C1512" s="52" t="s">
        <v>3350</v>
      </c>
      <c r="D1512" s="31"/>
      <c r="E1512" s="98" t="s">
        <v>4763</v>
      </c>
      <c r="F1512" s="52" t="s">
        <v>3557</v>
      </c>
      <c r="G1512" s="52" t="s">
        <v>4183</v>
      </c>
      <c r="H1512" s="52" t="s">
        <v>15</v>
      </c>
      <c r="I1512" s="52" t="s">
        <v>160</v>
      </c>
      <c r="J1512" s="52" t="s">
        <v>3581</v>
      </c>
      <c r="K1512" s="52" t="s">
        <v>30</v>
      </c>
      <c r="L1512" s="52" t="s">
        <v>39</v>
      </c>
      <c r="M1512" s="52" t="s">
        <v>3584</v>
      </c>
      <c r="N1512" s="52" t="s">
        <v>574</v>
      </c>
      <c r="O1512" s="52" t="s">
        <v>466</v>
      </c>
      <c r="P1512" s="32"/>
      <c r="Q1512" s="52" t="s">
        <v>3581</v>
      </c>
      <c r="R1512" s="33">
        <f t="shared" si="297"/>
        <v>2</v>
      </c>
      <c r="S1512" s="53" t="str">
        <f t="shared" si="294"/>
        <v>МОН</v>
      </c>
      <c r="T1512" s="53"/>
      <c r="U1512" s="31"/>
      <c r="V1512" s="31"/>
      <c r="W1512" s="31"/>
      <c r="X1512" s="57" t="s">
        <v>4367</v>
      </c>
      <c r="Y1512" s="31"/>
      <c r="Z1512" s="31"/>
      <c r="AA1512" s="31"/>
      <c r="AB1512" s="31"/>
      <c r="AC1512" s="31"/>
      <c r="AD1512" s="34"/>
      <c r="AE1512" s="59">
        <f t="shared" si="299"/>
        <v>0</v>
      </c>
      <c r="AF1512" s="62" t="e">
        <f t="shared" si="298"/>
        <v>#VALUE!</v>
      </c>
      <c r="AG1512" s="31"/>
      <c r="AH1512" s="31">
        <f t="shared" si="303"/>
        <v>0</v>
      </c>
      <c r="AI1512" s="31">
        <f t="shared" si="303"/>
        <v>0</v>
      </c>
      <c r="AJ1512" s="31">
        <f t="shared" si="303"/>
        <v>0</v>
      </c>
      <c r="AK1512" s="31">
        <f t="shared" si="303"/>
        <v>0</v>
      </c>
      <c r="AL1512" s="31">
        <f t="shared" si="303"/>
        <v>0</v>
      </c>
      <c r="AM1512" s="31">
        <f t="shared" si="303"/>
        <v>0</v>
      </c>
      <c r="AN1512" s="31">
        <f t="shared" si="303"/>
        <v>0</v>
      </c>
      <c r="AO1512" s="31">
        <f t="shared" si="303"/>
        <v>0</v>
      </c>
      <c r="AP1512" s="31">
        <f t="shared" si="303"/>
        <v>0</v>
      </c>
      <c r="AQ1512" s="31">
        <f t="shared" si="303"/>
        <v>0</v>
      </c>
      <c r="AR1512" s="31">
        <f t="shared" si="303"/>
        <v>0</v>
      </c>
      <c r="AS1512" s="31">
        <f t="shared" si="303"/>
        <v>0</v>
      </c>
      <c r="AT1512" s="31">
        <f t="shared" si="303"/>
        <v>0</v>
      </c>
      <c r="AU1512" s="31">
        <f t="shared" si="303"/>
        <v>0</v>
      </c>
      <c r="AV1512" s="31">
        <f t="shared" si="303"/>
        <v>0</v>
      </c>
      <c r="AW1512" s="31">
        <f t="shared" si="303"/>
        <v>0</v>
      </c>
      <c r="AX1512" s="31"/>
    </row>
    <row r="1513" spans="1:50" ht="61.5" hidden="1" customHeight="1" x14ac:dyDescent="0.25">
      <c r="A1513" s="30">
        <v>1508</v>
      </c>
      <c r="B1513" s="73" t="s">
        <v>1222</v>
      </c>
      <c r="C1513" s="52" t="s">
        <v>3350</v>
      </c>
      <c r="D1513" s="31"/>
      <c r="E1513" s="98" t="s">
        <v>4763</v>
      </c>
      <c r="F1513" s="52" t="s">
        <v>3557</v>
      </c>
      <c r="G1513" s="52" t="s">
        <v>4184</v>
      </c>
      <c r="H1513" s="52" t="s">
        <v>94</v>
      </c>
      <c r="I1513" s="52" t="s">
        <v>101</v>
      </c>
      <c r="J1513" s="52" t="s">
        <v>3585</v>
      </c>
      <c r="K1513" s="52" t="s">
        <v>30</v>
      </c>
      <c r="L1513" s="52" t="s">
        <v>39</v>
      </c>
      <c r="M1513" s="52" t="s">
        <v>3586</v>
      </c>
      <c r="N1513" s="52" t="s">
        <v>3587</v>
      </c>
      <c r="O1513" s="52" t="s">
        <v>2216</v>
      </c>
      <c r="P1513" s="32"/>
      <c r="Q1513" s="52" t="s">
        <v>3585</v>
      </c>
      <c r="R1513" s="33">
        <f t="shared" si="297"/>
        <v>2</v>
      </c>
      <c r="S1513" s="53" t="str">
        <f t="shared" si="294"/>
        <v>МОН</v>
      </c>
      <c r="T1513" s="53"/>
      <c r="U1513" s="31"/>
      <c r="V1513" s="31"/>
      <c r="W1513" s="31"/>
      <c r="X1513" s="57" t="s">
        <v>4367</v>
      </c>
      <c r="Y1513" s="31"/>
      <c r="Z1513" s="31"/>
      <c r="AA1513" s="31"/>
      <c r="AB1513" s="31"/>
      <c r="AC1513" s="31"/>
      <c r="AD1513" s="34"/>
      <c r="AE1513" s="59">
        <f t="shared" si="299"/>
        <v>0</v>
      </c>
      <c r="AF1513" s="62" t="e">
        <f t="shared" si="298"/>
        <v>#VALUE!</v>
      </c>
      <c r="AG1513" s="31"/>
      <c r="AH1513" s="31">
        <f t="shared" si="303"/>
        <v>0</v>
      </c>
      <c r="AI1513" s="31">
        <f t="shared" si="303"/>
        <v>0</v>
      </c>
      <c r="AJ1513" s="31">
        <f t="shared" si="303"/>
        <v>0</v>
      </c>
      <c r="AK1513" s="31">
        <f t="shared" si="303"/>
        <v>0</v>
      </c>
      <c r="AL1513" s="31">
        <f t="shared" si="303"/>
        <v>0</v>
      </c>
      <c r="AM1513" s="31">
        <f t="shared" si="303"/>
        <v>0</v>
      </c>
      <c r="AN1513" s="31">
        <f t="shared" si="303"/>
        <v>0</v>
      </c>
      <c r="AO1513" s="31">
        <f t="shared" si="303"/>
        <v>0</v>
      </c>
      <c r="AP1513" s="31">
        <f t="shared" si="303"/>
        <v>0</v>
      </c>
      <c r="AQ1513" s="31">
        <f t="shared" si="303"/>
        <v>0</v>
      </c>
      <c r="AR1513" s="31">
        <f t="shared" si="303"/>
        <v>0</v>
      </c>
      <c r="AS1513" s="31">
        <f t="shared" si="303"/>
        <v>0</v>
      </c>
      <c r="AT1513" s="31">
        <f t="shared" si="303"/>
        <v>0</v>
      </c>
      <c r="AU1513" s="31">
        <f t="shared" si="303"/>
        <v>0</v>
      </c>
      <c r="AV1513" s="31">
        <f t="shared" si="303"/>
        <v>0</v>
      </c>
      <c r="AW1513" s="31">
        <f t="shared" si="303"/>
        <v>0</v>
      </c>
      <c r="AX1513" s="31"/>
    </row>
    <row r="1514" spans="1:50" ht="61.5" hidden="1" customHeight="1" x14ac:dyDescent="0.25">
      <c r="A1514" s="30">
        <v>1509</v>
      </c>
      <c r="B1514" s="73" t="s">
        <v>1222</v>
      </c>
      <c r="C1514" s="52" t="s">
        <v>3350</v>
      </c>
      <c r="D1514" s="31"/>
      <c r="E1514" s="98" t="s">
        <v>4763</v>
      </c>
      <c r="F1514" s="52" t="s">
        <v>3557</v>
      </c>
      <c r="G1514" s="52" t="s">
        <v>4185</v>
      </c>
      <c r="H1514" s="52" t="s">
        <v>196</v>
      </c>
      <c r="I1514" s="52" t="s">
        <v>49</v>
      </c>
      <c r="J1514" s="52" t="s">
        <v>3585</v>
      </c>
      <c r="K1514" s="52" t="s">
        <v>18</v>
      </c>
      <c r="L1514" s="52" t="s">
        <v>39</v>
      </c>
      <c r="M1514" s="52" t="s">
        <v>452</v>
      </c>
      <c r="N1514" s="52" t="s">
        <v>3560</v>
      </c>
      <c r="O1514" s="52" t="s">
        <v>55</v>
      </c>
      <c r="P1514" s="32"/>
      <c r="Q1514" s="52" t="s">
        <v>3585</v>
      </c>
      <c r="R1514" s="33">
        <f t="shared" si="297"/>
        <v>2</v>
      </c>
      <c r="S1514" s="53" t="str">
        <f t="shared" si="294"/>
        <v>МОН</v>
      </c>
      <c r="T1514" s="53"/>
      <c r="U1514" s="31"/>
      <c r="V1514" s="31"/>
      <c r="W1514" s="31"/>
      <c r="X1514" s="57" t="s">
        <v>4367</v>
      </c>
      <c r="Y1514" s="31"/>
      <c r="Z1514" s="31"/>
      <c r="AA1514" s="31"/>
      <c r="AB1514" s="31"/>
      <c r="AC1514" s="31"/>
      <c r="AD1514" s="34"/>
      <c r="AE1514" s="59">
        <f t="shared" si="299"/>
        <v>0</v>
      </c>
      <c r="AF1514" s="62" t="e">
        <f t="shared" si="298"/>
        <v>#VALUE!</v>
      </c>
      <c r="AG1514" s="31"/>
      <c r="AH1514" s="31">
        <f t="shared" si="303"/>
        <v>0</v>
      </c>
      <c r="AI1514" s="31">
        <f t="shared" si="303"/>
        <v>0</v>
      </c>
      <c r="AJ1514" s="31">
        <f t="shared" si="303"/>
        <v>0</v>
      </c>
      <c r="AK1514" s="31">
        <f t="shared" si="303"/>
        <v>0</v>
      </c>
      <c r="AL1514" s="31">
        <f t="shared" si="303"/>
        <v>0</v>
      </c>
      <c r="AM1514" s="31">
        <f t="shared" si="303"/>
        <v>0</v>
      </c>
      <c r="AN1514" s="31">
        <f t="shared" si="303"/>
        <v>0</v>
      </c>
      <c r="AO1514" s="31">
        <f t="shared" si="303"/>
        <v>0</v>
      </c>
      <c r="AP1514" s="31">
        <f t="shared" si="303"/>
        <v>0</v>
      </c>
      <c r="AQ1514" s="31">
        <f t="shared" si="303"/>
        <v>0</v>
      </c>
      <c r="AR1514" s="31">
        <f t="shared" si="303"/>
        <v>0</v>
      </c>
      <c r="AS1514" s="31">
        <f t="shared" si="303"/>
        <v>0</v>
      </c>
      <c r="AT1514" s="31">
        <f t="shared" si="303"/>
        <v>0</v>
      </c>
      <c r="AU1514" s="31">
        <f t="shared" si="303"/>
        <v>0</v>
      </c>
      <c r="AV1514" s="31">
        <f t="shared" si="303"/>
        <v>0</v>
      </c>
      <c r="AW1514" s="31">
        <f t="shared" si="303"/>
        <v>0</v>
      </c>
      <c r="AX1514" s="31"/>
    </row>
    <row r="1515" spans="1:50" ht="61.5" hidden="1" customHeight="1" x14ac:dyDescent="0.25">
      <c r="A1515" s="30">
        <v>1510</v>
      </c>
      <c r="B1515" s="73" t="s">
        <v>1222</v>
      </c>
      <c r="C1515" s="52" t="s">
        <v>3350</v>
      </c>
      <c r="D1515" s="31"/>
      <c r="E1515" s="98" t="s">
        <v>4763</v>
      </c>
      <c r="F1515" s="52" t="s">
        <v>3557</v>
      </c>
      <c r="G1515" s="52" t="s">
        <v>4186</v>
      </c>
      <c r="H1515" s="52" t="s">
        <v>28</v>
      </c>
      <c r="I1515" s="52" t="s">
        <v>200</v>
      </c>
      <c r="J1515" s="52" t="s">
        <v>574</v>
      </c>
      <c r="K1515" s="52" t="s">
        <v>18</v>
      </c>
      <c r="L1515" s="52" t="s">
        <v>39</v>
      </c>
      <c r="M1515" s="52" t="s">
        <v>3588</v>
      </c>
      <c r="N1515" s="52" t="s">
        <v>3560</v>
      </c>
      <c r="O1515" s="52" t="s">
        <v>2850</v>
      </c>
      <c r="P1515" s="32"/>
      <c r="Q1515" s="52" t="s">
        <v>574</v>
      </c>
      <c r="R1515" s="33">
        <f t="shared" si="297"/>
        <v>1</v>
      </c>
      <c r="S1515" s="53" t="str">
        <f t="shared" si="294"/>
        <v xml:space="preserve">МОН </v>
      </c>
      <c r="T1515" s="53"/>
      <c r="U1515" s="31"/>
      <c r="V1515" s="31"/>
      <c r="W1515" s="31"/>
      <c r="X1515" s="31"/>
      <c r="Y1515" s="57" t="s">
        <v>4367</v>
      </c>
      <c r="Z1515" s="31"/>
      <c r="AA1515" s="31"/>
      <c r="AB1515" s="31"/>
      <c r="AC1515" s="31"/>
      <c r="AD1515" s="34"/>
      <c r="AE1515" s="59">
        <f t="shared" si="299"/>
        <v>0</v>
      </c>
      <c r="AF1515" s="62" t="e">
        <f t="shared" si="298"/>
        <v>#VALUE!</v>
      </c>
      <c r="AG1515" s="31"/>
      <c r="AH1515" s="31">
        <f t="shared" si="303"/>
        <v>0</v>
      </c>
      <c r="AI1515" s="31">
        <f t="shared" si="303"/>
        <v>0</v>
      </c>
      <c r="AJ1515" s="31">
        <f t="shared" si="303"/>
        <v>0</v>
      </c>
      <c r="AK1515" s="31">
        <f t="shared" si="303"/>
        <v>0</v>
      </c>
      <c r="AL1515" s="31">
        <f t="shared" si="303"/>
        <v>0</v>
      </c>
      <c r="AM1515" s="31">
        <f t="shared" si="303"/>
        <v>0</v>
      </c>
      <c r="AN1515" s="31">
        <f t="shared" si="303"/>
        <v>0</v>
      </c>
      <c r="AO1515" s="31">
        <f t="shared" si="303"/>
        <v>0</v>
      </c>
      <c r="AP1515" s="31">
        <f t="shared" si="303"/>
        <v>0</v>
      </c>
      <c r="AQ1515" s="31">
        <f t="shared" si="303"/>
        <v>0</v>
      </c>
      <c r="AR1515" s="31">
        <f t="shared" si="303"/>
        <v>0</v>
      </c>
      <c r="AS1515" s="31">
        <f t="shared" si="303"/>
        <v>0</v>
      </c>
      <c r="AT1515" s="31">
        <f t="shared" si="303"/>
        <v>0</v>
      </c>
      <c r="AU1515" s="31">
        <f t="shared" si="303"/>
        <v>0</v>
      </c>
      <c r="AV1515" s="31">
        <f t="shared" si="303"/>
        <v>0</v>
      </c>
      <c r="AW1515" s="31">
        <f t="shared" si="303"/>
        <v>0</v>
      </c>
      <c r="AX1515" s="31"/>
    </row>
    <row r="1516" spans="1:50" ht="61.5" hidden="1" customHeight="1" x14ac:dyDescent="0.25">
      <c r="A1516" s="30">
        <v>1511</v>
      </c>
      <c r="B1516" s="73" t="s">
        <v>1222</v>
      </c>
      <c r="C1516" s="52" t="s">
        <v>3350</v>
      </c>
      <c r="D1516" s="31"/>
      <c r="E1516" s="98" t="s">
        <v>4763</v>
      </c>
      <c r="F1516" s="52" t="s">
        <v>3557</v>
      </c>
      <c r="G1516" s="52" t="s">
        <v>3589</v>
      </c>
      <c r="H1516" s="52" t="s">
        <v>53</v>
      </c>
      <c r="I1516" s="52" t="s">
        <v>57</v>
      </c>
      <c r="J1516" s="52" t="s">
        <v>518</v>
      </c>
      <c r="K1516" s="52" t="s">
        <v>18</v>
      </c>
      <c r="L1516" s="52" t="s">
        <v>39</v>
      </c>
      <c r="M1516" s="52" t="s">
        <v>64</v>
      </c>
      <c r="N1516" s="52" t="s">
        <v>65</v>
      </c>
      <c r="O1516" s="52" t="s">
        <v>55</v>
      </c>
      <c r="P1516" s="32"/>
      <c r="Q1516" s="52" t="s">
        <v>518</v>
      </c>
      <c r="R1516" s="33">
        <f t="shared" si="297"/>
        <v>1</v>
      </c>
      <c r="S1516" s="53" t="str">
        <f t="shared" si="294"/>
        <v>МОН</v>
      </c>
      <c r="T1516" s="53"/>
      <c r="U1516" s="31"/>
      <c r="V1516" s="31"/>
      <c r="W1516" s="31"/>
      <c r="X1516" s="31"/>
      <c r="Y1516" s="57" t="s">
        <v>4367</v>
      </c>
      <c r="Z1516" s="31"/>
      <c r="AA1516" s="31"/>
      <c r="AB1516" s="31"/>
      <c r="AC1516" s="31"/>
      <c r="AD1516" s="34"/>
      <c r="AE1516" s="59">
        <f t="shared" si="299"/>
        <v>0</v>
      </c>
      <c r="AF1516" s="62" t="e">
        <f t="shared" si="298"/>
        <v>#VALUE!</v>
      </c>
      <c r="AG1516" s="31"/>
      <c r="AH1516" s="31">
        <f t="shared" si="303"/>
        <v>0</v>
      </c>
      <c r="AI1516" s="31">
        <f t="shared" si="303"/>
        <v>0</v>
      </c>
      <c r="AJ1516" s="31">
        <f t="shared" si="303"/>
        <v>0</v>
      </c>
      <c r="AK1516" s="31">
        <f t="shared" si="303"/>
        <v>0</v>
      </c>
      <c r="AL1516" s="31">
        <f t="shared" si="303"/>
        <v>0</v>
      </c>
      <c r="AM1516" s="31">
        <f t="shared" si="303"/>
        <v>0</v>
      </c>
      <c r="AN1516" s="31">
        <f t="shared" si="303"/>
        <v>0</v>
      </c>
      <c r="AO1516" s="31">
        <f t="shared" si="303"/>
        <v>0</v>
      </c>
      <c r="AP1516" s="31">
        <f t="shared" si="303"/>
        <v>0</v>
      </c>
      <c r="AQ1516" s="31">
        <f t="shared" si="303"/>
        <v>0</v>
      </c>
      <c r="AR1516" s="31">
        <f t="shared" si="303"/>
        <v>0</v>
      </c>
      <c r="AS1516" s="31">
        <f t="shared" si="303"/>
        <v>0</v>
      </c>
      <c r="AT1516" s="31">
        <f t="shared" si="303"/>
        <v>0</v>
      </c>
      <c r="AU1516" s="31">
        <f t="shared" si="303"/>
        <v>0</v>
      </c>
      <c r="AV1516" s="31">
        <f t="shared" si="303"/>
        <v>0</v>
      </c>
      <c r="AW1516" s="31">
        <f t="shared" si="303"/>
        <v>0</v>
      </c>
      <c r="AX1516" s="31"/>
    </row>
    <row r="1517" spans="1:50" ht="61.5" hidden="1" customHeight="1" x14ac:dyDescent="0.25">
      <c r="A1517" s="30">
        <v>1512</v>
      </c>
      <c r="B1517" s="73" t="s">
        <v>1222</v>
      </c>
      <c r="C1517" s="52" t="s">
        <v>3350</v>
      </c>
      <c r="D1517" s="31"/>
      <c r="E1517" s="98" t="s">
        <v>4763</v>
      </c>
      <c r="F1517" s="52" t="s">
        <v>3557</v>
      </c>
      <c r="G1517" s="52" t="s">
        <v>3590</v>
      </c>
      <c r="H1517" s="52" t="s">
        <v>29</v>
      </c>
      <c r="I1517" s="52" t="s">
        <v>1113</v>
      </c>
      <c r="J1517" s="52" t="s">
        <v>518</v>
      </c>
      <c r="K1517" s="52" t="s">
        <v>18</v>
      </c>
      <c r="L1517" s="52" t="s">
        <v>39</v>
      </c>
      <c r="M1517" s="52" t="s">
        <v>2295</v>
      </c>
      <c r="N1517" s="52" t="s">
        <v>70</v>
      </c>
      <c r="O1517" s="52" t="s">
        <v>55</v>
      </c>
      <c r="P1517" s="32"/>
      <c r="Q1517" s="52" t="s">
        <v>518</v>
      </c>
      <c r="R1517" s="33">
        <f t="shared" si="297"/>
        <v>1</v>
      </c>
      <c r="S1517" s="53" t="str">
        <f t="shared" si="294"/>
        <v>МОН</v>
      </c>
      <c r="T1517" s="53"/>
      <c r="U1517" s="31"/>
      <c r="V1517" s="31"/>
      <c r="W1517" s="31"/>
      <c r="X1517" s="31"/>
      <c r="Y1517" s="57" t="s">
        <v>4367</v>
      </c>
      <c r="Z1517" s="31"/>
      <c r="AA1517" s="31"/>
      <c r="AB1517" s="31"/>
      <c r="AC1517" s="31"/>
      <c r="AD1517" s="34"/>
      <c r="AE1517" s="59">
        <f t="shared" si="299"/>
        <v>0</v>
      </c>
      <c r="AF1517" s="62" t="e">
        <f t="shared" si="298"/>
        <v>#VALUE!</v>
      </c>
      <c r="AG1517" s="31"/>
      <c r="AH1517" s="31">
        <f t="shared" si="303"/>
        <v>0</v>
      </c>
      <c r="AI1517" s="31">
        <f t="shared" si="303"/>
        <v>0</v>
      </c>
      <c r="AJ1517" s="31">
        <f t="shared" si="303"/>
        <v>0</v>
      </c>
      <c r="AK1517" s="31">
        <f t="shared" si="303"/>
        <v>0</v>
      </c>
      <c r="AL1517" s="31">
        <f t="shared" si="303"/>
        <v>0</v>
      </c>
      <c r="AM1517" s="31">
        <f t="shared" si="303"/>
        <v>0</v>
      </c>
      <c r="AN1517" s="31">
        <f t="shared" si="303"/>
        <v>0</v>
      </c>
      <c r="AO1517" s="31">
        <f t="shared" si="303"/>
        <v>0</v>
      </c>
      <c r="AP1517" s="31">
        <f t="shared" si="303"/>
        <v>0</v>
      </c>
      <c r="AQ1517" s="31">
        <f t="shared" si="303"/>
        <v>0</v>
      </c>
      <c r="AR1517" s="31">
        <f t="shared" si="303"/>
        <v>0</v>
      </c>
      <c r="AS1517" s="31">
        <f t="shared" si="303"/>
        <v>0</v>
      </c>
      <c r="AT1517" s="31">
        <f t="shared" si="303"/>
        <v>0</v>
      </c>
      <c r="AU1517" s="31">
        <f t="shared" si="303"/>
        <v>0</v>
      </c>
      <c r="AV1517" s="31">
        <f t="shared" si="303"/>
        <v>0</v>
      </c>
      <c r="AW1517" s="31">
        <f t="shared" si="303"/>
        <v>0</v>
      </c>
      <c r="AX1517" s="31"/>
    </row>
    <row r="1518" spans="1:50" ht="61.5" hidden="1" customHeight="1" x14ac:dyDescent="0.25">
      <c r="A1518" s="30">
        <v>1513</v>
      </c>
      <c r="B1518" s="73" t="s">
        <v>1222</v>
      </c>
      <c r="C1518" s="52" t="s">
        <v>3350</v>
      </c>
      <c r="D1518" s="31"/>
      <c r="E1518" s="98" t="s">
        <v>4763</v>
      </c>
      <c r="F1518" s="52" t="s">
        <v>3557</v>
      </c>
      <c r="G1518" s="52" t="s">
        <v>4187</v>
      </c>
      <c r="H1518" s="52" t="s">
        <v>3591</v>
      </c>
      <c r="I1518" s="52" t="s">
        <v>3592</v>
      </c>
      <c r="J1518" s="52" t="s">
        <v>574</v>
      </c>
      <c r="K1518" s="52" t="s">
        <v>18</v>
      </c>
      <c r="L1518" s="52" t="s">
        <v>39</v>
      </c>
      <c r="M1518" s="52" t="s">
        <v>4188</v>
      </c>
      <c r="N1518" s="52" t="s">
        <v>3593</v>
      </c>
      <c r="O1518" s="52" t="s">
        <v>4189</v>
      </c>
      <c r="P1518" s="32"/>
      <c r="Q1518" s="52" t="s">
        <v>574</v>
      </c>
      <c r="R1518" s="33">
        <f t="shared" si="297"/>
        <v>1</v>
      </c>
      <c r="S1518" s="53" t="str">
        <f t="shared" si="294"/>
        <v xml:space="preserve">МОН </v>
      </c>
      <c r="T1518" s="53"/>
      <c r="U1518" s="31"/>
      <c r="V1518" s="31"/>
      <c r="W1518" s="31"/>
      <c r="X1518" s="31"/>
      <c r="Y1518" s="31"/>
      <c r="Z1518" s="31"/>
      <c r="AA1518" s="31"/>
      <c r="AB1518" s="31"/>
      <c r="AC1518" s="31"/>
      <c r="AD1518" s="34"/>
      <c r="AE1518" s="59">
        <f t="shared" si="299"/>
        <v>0</v>
      </c>
      <c r="AF1518" s="62" t="e">
        <f t="shared" si="298"/>
        <v>#VALUE!</v>
      </c>
      <c r="AG1518" s="31"/>
      <c r="AH1518" s="31">
        <f t="shared" si="303"/>
        <v>0</v>
      </c>
      <c r="AI1518" s="31">
        <f t="shared" si="303"/>
        <v>0</v>
      </c>
      <c r="AJ1518" s="31">
        <f t="shared" si="303"/>
        <v>0</v>
      </c>
      <c r="AK1518" s="31">
        <f t="shared" si="303"/>
        <v>0</v>
      </c>
      <c r="AL1518" s="31">
        <f t="shared" si="303"/>
        <v>0</v>
      </c>
      <c r="AM1518" s="31">
        <f t="shared" si="303"/>
        <v>0</v>
      </c>
      <c r="AN1518" s="31">
        <f t="shared" si="303"/>
        <v>0</v>
      </c>
      <c r="AO1518" s="31">
        <f t="shared" si="303"/>
        <v>0</v>
      </c>
      <c r="AP1518" s="31">
        <f t="shared" si="303"/>
        <v>0</v>
      </c>
      <c r="AQ1518" s="31">
        <f t="shared" si="303"/>
        <v>0</v>
      </c>
      <c r="AR1518" s="31">
        <f t="shared" si="303"/>
        <v>0</v>
      </c>
      <c r="AS1518" s="31">
        <f t="shared" si="303"/>
        <v>0</v>
      </c>
      <c r="AT1518" s="31">
        <f t="shared" si="303"/>
        <v>0</v>
      </c>
      <c r="AU1518" s="31">
        <f t="shared" si="303"/>
        <v>0</v>
      </c>
      <c r="AV1518" s="31">
        <f t="shared" si="303"/>
        <v>0</v>
      </c>
      <c r="AW1518" s="31">
        <f t="shared" si="303"/>
        <v>0</v>
      </c>
      <c r="AX1518" s="31"/>
    </row>
    <row r="1519" spans="1:50" ht="61.5" hidden="1" customHeight="1" x14ac:dyDescent="0.25">
      <c r="A1519" s="30">
        <v>1514</v>
      </c>
      <c r="B1519" s="73" t="s">
        <v>1222</v>
      </c>
      <c r="C1519" s="52" t="s">
        <v>3350</v>
      </c>
      <c r="D1519" s="31"/>
      <c r="E1519" s="98" t="s">
        <v>4763</v>
      </c>
      <c r="F1519" s="52" t="s">
        <v>3557</v>
      </c>
      <c r="G1519" s="52" t="s">
        <v>4190</v>
      </c>
      <c r="H1519" s="52" t="s">
        <v>15</v>
      </c>
      <c r="I1519" s="52" t="s">
        <v>49</v>
      </c>
      <c r="J1519" s="52" t="s">
        <v>518</v>
      </c>
      <c r="K1519" s="52" t="s">
        <v>30</v>
      </c>
      <c r="L1519" s="52" t="s">
        <v>39</v>
      </c>
      <c r="M1519" s="52" t="s">
        <v>3594</v>
      </c>
      <c r="N1519" s="52" t="s">
        <v>3560</v>
      </c>
      <c r="O1519" s="52" t="s">
        <v>1171</v>
      </c>
      <c r="P1519" s="32"/>
      <c r="Q1519" s="52" t="s">
        <v>518</v>
      </c>
      <c r="R1519" s="33">
        <f t="shared" si="297"/>
        <v>1</v>
      </c>
      <c r="S1519" s="53" t="str">
        <f t="shared" si="294"/>
        <v>МОН</v>
      </c>
      <c r="T1519" s="53"/>
      <c r="U1519" s="31"/>
      <c r="V1519" s="31"/>
      <c r="W1519" s="31"/>
      <c r="X1519" s="57" t="s">
        <v>4367</v>
      </c>
      <c r="Y1519" s="31"/>
      <c r="Z1519" s="31"/>
      <c r="AA1519" s="31"/>
      <c r="AB1519" s="31"/>
      <c r="AC1519" s="31"/>
      <c r="AD1519" s="34"/>
      <c r="AE1519" s="59">
        <f t="shared" si="299"/>
        <v>0</v>
      </c>
      <c r="AF1519" s="62" t="e">
        <f t="shared" si="298"/>
        <v>#VALUE!</v>
      </c>
      <c r="AG1519" s="31"/>
      <c r="AH1519" s="31">
        <f t="shared" si="303"/>
        <v>0</v>
      </c>
      <c r="AI1519" s="31">
        <f t="shared" si="303"/>
        <v>0</v>
      </c>
      <c r="AJ1519" s="31">
        <f t="shared" si="303"/>
        <v>0</v>
      </c>
      <c r="AK1519" s="31">
        <f t="shared" si="303"/>
        <v>0</v>
      </c>
      <c r="AL1519" s="31">
        <f t="shared" si="303"/>
        <v>0</v>
      </c>
      <c r="AM1519" s="31">
        <f t="shared" si="303"/>
        <v>0</v>
      </c>
      <c r="AN1519" s="31">
        <f t="shared" si="303"/>
        <v>0</v>
      </c>
      <c r="AO1519" s="31">
        <f t="shared" si="303"/>
        <v>0</v>
      </c>
      <c r="AP1519" s="31">
        <f t="shared" si="303"/>
        <v>0</v>
      </c>
      <c r="AQ1519" s="31">
        <f t="shared" si="303"/>
        <v>0</v>
      </c>
      <c r="AR1519" s="31">
        <f t="shared" si="303"/>
        <v>0</v>
      </c>
      <c r="AS1519" s="31">
        <f t="shared" si="303"/>
        <v>0</v>
      </c>
      <c r="AT1519" s="31">
        <f t="shared" si="303"/>
        <v>0</v>
      </c>
      <c r="AU1519" s="31">
        <f t="shared" si="303"/>
        <v>0</v>
      </c>
      <c r="AV1519" s="31">
        <f t="shared" si="303"/>
        <v>0</v>
      </c>
      <c r="AW1519" s="31">
        <f t="shared" si="303"/>
        <v>0</v>
      </c>
      <c r="AX1519" s="31"/>
    </row>
    <row r="1520" spans="1:50" ht="61.5" hidden="1" customHeight="1" x14ac:dyDescent="0.25">
      <c r="A1520" s="30">
        <v>1515</v>
      </c>
      <c r="B1520" s="73" t="s">
        <v>1222</v>
      </c>
      <c r="C1520" s="52" t="s">
        <v>3350</v>
      </c>
      <c r="D1520" s="31"/>
      <c r="E1520" s="98" t="s">
        <v>4763</v>
      </c>
      <c r="F1520" s="52" t="s">
        <v>3557</v>
      </c>
      <c r="G1520" s="52" t="s">
        <v>4191</v>
      </c>
      <c r="H1520" s="52" t="s">
        <v>28</v>
      </c>
      <c r="I1520" s="52" t="s">
        <v>268</v>
      </c>
      <c r="J1520" s="52" t="s">
        <v>574</v>
      </c>
      <c r="K1520" s="52" t="s">
        <v>30</v>
      </c>
      <c r="L1520" s="52" t="s">
        <v>39</v>
      </c>
      <c r="M1520" s="52" t="s">
        <v>3595</v>
      </c>
      <c r="N1520" s="52" t="s">
        <v>3560</v>
      </c>
      <c r="O1520" s="52" t="s">
        <v>1171</v>
      </c>
      <c r="P1520" s="32"/>
      <c r="Q1520" s="52" t="s">
        <v>574</v>
      </c>
      <c r="R1520" s="33">
        <f t="shared" si="297"/>
        <v>1</v>
      </c>
      <c r="S1520" s="53" t="str">
        <f t="shared" si="294"/>
        <v xml:space="preserve">МОН </v>
      </c>
      <c r="T1520" s="53"/>
      <c r="U1520" s="31"/>
      <c r="V1520" s="31"/>
      <c r="W1520" s="31"/>
      <c r="X1520" s="31"/>
      <c r="Y1520" s="57" t="s">
        <v>4367</v>
      </c>
      <c r="Z1520" s="31"/>
      <c r="AA1520" s="31"/>
      <c r="AB1520" s="31"/>
      <c r="AC1520" s="31"/>
      <c r="AD1520" s="34"/>
      <c r="AE1520" s="59">
        <f t="shared" si="299"/>
        <v>0</v>
      </c>
      <c r="AF1520" s="62" t="e">
        <f t="shared" si="298"/>
        <v>#VALUE!</v>
      </c>
      <c r="AG1520" s="31"/>
      <c r="AH1520" s="31">
        <f t="shared" si="303"/>
        <v>0</v>
      </c>
      <c r="AI1520" s="31">
        <f t="shared" si="303"/>
        <v>0</v>
      </c>
      <c r="AJ1520" s="31">
        <f t="shared" si="303"/>
        <v>0</v>
      </c>
      <c r="AK1520" s="31">
        <f t="shared" si="303"/>
        <v>0</v>
      </c>
      <c r="AL1520" s="31">
        <f t="shared" si="303"/>
        <v>0</v>
      </c>
      <c r="AM1520" s="31">
        <f t="shared" si="303"/>
        <v>0</v>
      </c>
      <c r="AN1520" s="31">
        <f t="shared" si="303"/>
        <v>0</v>
      </c>
      <c r="AO1520" s="31">
        <f t="shared" si="303"/>
        <v>0</v>
      </c>
      <c r="AP1520" s="31">
        <f t="shared" si="303"/>
        <v>0</v>
      </c>
      <c r="AQ1520" s="31">
        <f t="shared" si="303"/>
        <v>0</v>
      </c>
      <c r="AR1520" s="31">
        <f t="shared" si="303"/>
        <v>0</v>
      </c>
      <c r="AS1520" s="31">
        <f t="shared" si="303"/>
        <v>0</v>
      </c>
      <c r="AT1520" s="31">
        <f t="shared" si="303"/>
        <v>0</v>
      </c>
      <c r="AU1520" s="31">
        <f t="shared" si="303"/>
        <v>0</v>
      </c>
      <c r="AV1520" s="31">
        <f t="shared" si="303"/>
        <v>0</v>
      </c>
      <c r="AW1520" s="31">
        <f t="shared" si="303"/>
        <v>0</v>
      </c>
      <c r="AX1520" s="31"/>
    </row>
    <row r="1521" spans="1:50" ht="61.5" hidden="1" customHeight="1" x14ac:dyDescent="0.25">
      <c r="A1521" s="30">
        <v>1516</v>
      </c>
      <c r="B1521" s="73" t="s">
        <v>1222</v>
      </c>
      <c r="C1521" s="52" t="s">
        <v>3350</v>
      </c>
      <c r="D1521" s="31"/>
      <c r="E1521" s="98" t="s">
        <v>4763</v>
      </c>
      <c r="F1521" s="52" t="s">
        <v>3557</v>
      </c>
      <c r="G1521" s="52" t="s">
        <v>4192</v>
      </c>
      <c r="H1521" s="52" t="s">
        <v>268</v>
      </c>
      <c r="I1521" s="52" t="s">
        <v>508</v>
      </c>
      <c r="J1521" s="52" t="s">
        <v>574</v>
      </c>
      <c r="K1521" s="52" t="s">
        <v>30</v>
      </c>
      <c r="L1521" s="52" t="s">
        <v>39</v>
      </c>
      <c r="M1521" s="52" t="s">
        <v>3596</v>
      </c>
      <c r="N1521" s="52" t="s">
        <v>518</v>
      </c>
      <c r="O1521" s="52" t="s">
        <v>1171</v>
      </c>
      <c r="P1521" s="32"/>
      <c r="Q1521" s="52" t="s">
        <v>574</v>
      </c>
      <c r="R1521" s="33">
        <f t="shared" si="297"/>
        <v>1</v>
      </c>
      <c r="S1521" s="53" t="str">
        <f t="shared" si="294"/>
        <v xml:space="preserve">МОН </v>
      </c>
      <c r="T1521" s="53"/>
      <c r="U1521" s="31"/>
      <c r="V1521" s="31"/>
      <c r="W1521" s="31"/>
      <c r="X1521" s="31"/>
      <c r="Y1521" s="57" t="s">
        <v>4367</v>
      </c>
      <c r="Z1521" s="57" t="s">
        <v>4367</v>
      </c>
      <c r="AA1521" s="128"/>
      <c r="AB1521" s="128"/>
      <c r="AC1521" s="31"/>
      <c r="AD1521" s="34"/>
      <c r="AE1521" s="59">
        <f t="shared" si="299"/>
        <v>0</v>
      </c>
      <c r="AF1521" s="62" t="e">
        <f t="shared" si="298"/>
        <v>#VALUE!</v>
      </c>
      <c r="AG1521" s="31"/>
      <c r="AH1521" s="31">
        <f t="shared" si="303"/>
        <v>0</v>
      </c>
      <c r="AI1521" s="31">
        <f t="shared" si="303"/>
        <v>0</v>
      </c>
      <c r="AJ1521" s="31">
        <f t="shared" si="303"/>
        <v>0</v>
      </c>
      <c r="AK1521" s="31">
        <f t="shared" si="303"/>
        <v>0</v>
      </c>
      <c r="AL1521" s="31">
        <f t="shared" si="303"/>
        <v>0</v>
      </c>
      <c r="AM1521" s="31">
        <f t="shared" si="303"/>
        <v>0</v>
      </c>
      <c r="AN1521" s="31">
        <f t="shared" si="303"/>
        <v>0</v>
      </c>
      <c r="AO1521" s="31">
        <f t="shared" si="303"/>
        <v>0</v>
      </c>
      <c r="AP1521" s="31">
        <f t="shared" si="303"/>
        <v>0</v>
      </c>
      <c r="AQ1521" s="31">
        <f t="shared" si="303"/>
        <v>0</v>
      </c>
      <c r="AR1521" s="31">
        <f t="shared" si="303"/>
        <v>0</v>
      </c>
      <c r="AS1521" s="31">
        <f t="shared" si="303"/>
        <v>0</v>
      </c>
      <c r="AT1521" s="31">
        <f t="shared" si="303"/>
        <v>0</v>
      </c>
      <c r="AU1521" s="31">
        <f t="shared" si="303"/>
        <v>0</v>
      </c>
      <c r="AV1521" s="31">
        <f t="shared" si="303"/>
        <v>0</v>
      </c>
      <c r="AW1521" s="31">
        <f t="shared" si="303"/>
        <v>0</v>
      </c>
      <c r="AX1521" s="31"/>
    </row>
    <row r="1522" spans="1:50" ht="61.5" hidden="1" customHeight="1" x14ac:dyDescent="0.25">
      <c r="A1522" s="30">
        <v>1517</v>
      </c>
      <c r="B1522" s="73" t="s">
        <v>1222</v>
      </c>
      <c r="C1522" s="52" t="s">
        <v>3350</v>
      </c>
      <c r="D1522" s="31"/>
      <c r="E1522" s="98" t="s">
        <v>4764</v>
      </c>
      <c r="F1522" s="52" t="s">
        <v>3597</v>
      </c>
      <c r="G1522" s="52" t="s">
        <v>3598</v>
      </c>
      <c r="H1522" s="52" t="s">
        <v>15</v>
      </c>
      <c r="I1522" s="52" t="s">
        <v>160</v>
      </c>
      <c r="J1522" s="52" t="s">
        <v>3599</v>
      </c>
      <c r="K1522" s="52" t="s">
        <v>30</v>
      </c>
      <c r="L1522" s="52" t="s">
        <v>39</v>
      </c>
      <c r="M1522" s="52" t="s">
        <v>54</v>
      </c>
      <c r="N1522" s="52" t="s">
        <v>574</v>
      </c>
      <c r="O1522" s="52" t="s">
        <v>55</v>
      </c>
      <c r="P1522" s="32"/>
      <c r="Q1522" s="52" t="s">
        <v>4485</v>
      </c>
      <c r="R1522" s="33">
        <f t="shared" si="297"/>
        <v>8</v>
      </c>
      <c r="S1522" s="53" t="str">
        <f t="shared" si="294"/>
        <v>МОН</v>
      </c>
      <c r="T1522" s="53"/>
      <c r="U1522" s="31"/>
      <c r="V1522" s="31"/>
      <c r="W1522" s="61"/>
      <c r="X1522" s="57" t="s">
        <v>4367</v>
      </c>
      <c r="Y1522" s="61"/>
      <c r="Z1522" s="61"/>
      <c r="AA1522" s="61"/>
      <c r="AB1522" s="61"/>
      <c r="AC1522" s="77"/>
      <c r="AD1522" s="77"/>
      <c r="AE1522" s="59">
        <f t="shared" si="299"/>
        <v>0</v>
      </c>
      <c r="AF1522" s="62" t="e">
        <f t="shared" si="298"/>
        <v>#VALUE!</v>
      </c>
      <c r="AG1522" s="31"/>
      <c r="AH1522" s="4" t="str">
        <f t="shared" ref="AH1522:AW1525" si="304">IF(ISNUMBER(FIND(AH$5,$AD1522)),AH$5,"")</f>
        <v/>
      </c>
      <c r="AI1522" s="4" t="str">
        <f t="shared" si="304"/>
        <v/>
      </c>
      <c r="AJ1522" s="4" t="str">
        <f t="shared" si="304"/>
        <v/>
      </c>
      <c r="AK1522" s="4" t="str">
        <f t="shared" si="304"/>
        <v/>
      </c>
      <c r="AL1522" s="4" t="str">
        <f t="shared" si="304"/>
        <v/>
      </c>
      <c r="AM1522" s="4" t="str">
        <f t="shared" si="304"/>
        <v/>
      </c>
      <c r="AN1522" s="4" t="str">
        <f t="shared" si="304"/>
        <v/>
      </c>
      <c r="AO1522" s="4" t="str">
        <f t="shared" si="304"/>
        <v/>
      </c>
      <c r="AP1522" s="4" t="str">
        <f t="shared" si="304"/>
        <v/>
      </c>
      <c r="AQ1522" s="4" t="str">
        <f t="shared" si="304"/>
        <v/>
      </c>
      <c r="AR1522" s="4" t="str">
        <f t="shared" si="304"/>
        <v/>
      </c>
      <c r="AS1522" s="4" t="str">
        <f t="shared" si="304"/>
        <v/>
      </c>
      <c r="AT1522" s="4" t="str">
        <f t="shared" si="304"/>
        <v/>
      </c>
      <c r="AU1522" s="4" t="str">
        <f t="shared" si="304"/>
        <v/>
      </c>
      <c r="AV1522" s="4" t="str">
        <f t="shared" si="304"/>
        <v/>
      </c>
      <c r="AW1522" s="4" t="str">
        <f t="shared" si="304"/>
        <v/>
      </c>
      <c r="AX1522" s="31"/>
    </row>
    <row r="1523" spans="1:50" ht="61.5" hidden="1" customHeight="1" x14ac:dyDescent="0.25">
      <c r="A1523" s="30">
        <v>1518</v>
      </c>
      <c r="B1523" s="73" t="s">
        <v>1222</v>
      </c>
      <c r="C1523" s="52" t="s">
        <v>3350</v>
      </c>
      <c r="D1523" s="31"/>
      <c r="E1523" s="98" t="s">
        <v>4764</v>
      </c>
      <c r="F1523" s="52" t="s">
        <v>3597</v>
      </c>
      <c r="G1523" s="52" t="s">
        <v>3600</v>
      </c>
      <c r="H1523" s="52" t="s">
        <v>193</v>
      </c>
      <c r="I1523" s="52" t="s">
        <v>98</v>
      </c>
      <c r="J1523" s="52" t="s">
        <v>3599</v>
      </c>
      <c r="K1523" s="52" t="s">
        <v>30</v>
      </c>
      <c r="L1523" s="52" t="s">
        <v>39</v>
      </c>
      <c r="M1523" s="52" t="s">
        <v>58</v>
      </c>
      <c r="N1523" s="52" t="s">
        <v>3560</v>
      </c>
      <c r="O1523" s="52" t="s">
        <v>55</v>
      </c>
      <c r="P1523" s="32"/>
      <c r="Q1523" s="52" t="s">
        <v>3599</v>
      </c>
      <c r="R1523" s="33">
        <f t="shared" si="297"/>
        <v>8</v>
      </c>
      <c r="S1523" s="53" t="str">
        <f t="shared" si="294"/>
        <v>МОН</v>
      </c>
      <c r="T1523" s="53"/>
      <c r="U1523" s="31"/>
      <c r="V1523" s="31"/>
      <c r="W1523" s="61"/>
      <c r="X1523" s="57" t="s">
        <v>4367</v>
      </c>
      <c r="Y1523" s="61"/>
      <c r="Z1523" s="61"/>
      <c r="AA1523" s="61"/>
      <c r="AB1523" s="61"/>
      <c r="AC1523" s="77"/>
      <c r="AD1523" s="78"/>
      <c r="AE1523" s="59">
        <f t="shared" si="299"/>
        <v>0</v>
      </c>
      <c r="AF1523" s="62" t="e">
        <f t="shared" si="298"/>
        <v>#VALUE!</v>
      </c>
      <c r="AG1523" s="31"/>
      <c r="AH1523" s="4" t="str">
        <f t="shared" si="304"/>
        <v/>
      </c>
      <c r="AI1523" s="4" t="str">
        <f t="shared" si="304"/>
        <v/>
      </c>
      <c r="AJ1523" s="4" t="str">
        <f t="shared" si="304"/>
        <v/>
      </c>
      <c r="AK1523" s="4" t="str">
        <f t="shared" si="304"/>
        <v/>
      </c>
      <c r="AL1523" s="4" t="str">
        <f t="shared" si="304"/>
        <v/>
      </c>
      <c r="AM1523" s="4" t="str">
        <f t="shared" si="304"/>
        <v/>
      </c>
      <c r="AN1523" s="4" t="str">
        <f t="shared" si="304"/>
        <v/>
      </c>
      <c r="AO1523" s="4" t="str">
        <f t="shared" si="304"/>
        <v/>
      </c>
      <c r="AP1523" s="4" t="str">
        <f t="shared" si="304"/>
        <v/>
      </c>
      <c r="AQ1523" s="4" t="str">
        <f t="shared" si="304"/>
        <v/>
      </c>
      <c r="AR1523" s="4" t="str">
        <f t="shared" si="304"/>
        <v/>
      </c>
      <c r="AS1523" s="4" t="str">
        <f t="shared" si="304"/>
        <v/>
      </c>
      <c r="AT1523" s="4" t="str">
        <f t="shared" si="304"/>
        <v/>
      </c>
      <c r="AU1523" s="4" t="str">
        <f t="shared" si="304"/>
        <v/>
      </c>
      <c r="AV1523" s="4" t="str">
        <f t="shared" si="304"/>
        <v/>
      </c>
      <c r="AW1523" s="4" t="str">
        <f t="shared" si="304"/>
        <v/>
      </c>
      <c r="AX1523" s="31"/>
    </row>
    <row r="1524" spans="1:50" ht="61.5" hidden="1" customHeight="1" x14ac:dyDescent="0.25">
      <c r="A1524" s="30">
        <v>1519</v>
      </c>
      <c r="B1524" s="73" t="s">
        <v>1222</v>
      </c>
      <c r="C1524" s="52" t="s">
        <v>3350</v>
      </c>
      <c r="D1524" s="31"/>
      <c r="E1524" s="98" t="s">
        <v>4764</v>
      </c>
      <c r="F1524" s="52" t="s">
        <v>3597</v>
      </c>
      <c r="G1524" s="52" t="s">
        <v>4193</v>
      </c>
      <c r="H1524" s="52" t="s">
        <v>112</v>
      </c>
      <c r="I1524" s="52" t="s">
        <v>94</v>
      </c>
      <c r="J1524" s="52" t="s">
        <v>3599</v>
      </c>
      <c r="K1524" s="52" t="s">
        <v>30</v>
      </c>
      <c r="L1524" s="52" t="s">
        <v>39</v>
      </c>
      <c r="M1524" s="52" t="s">
        <v>64</v>
      </c>
      <c r="N1524" s="52" t="s">
        <v>65</v>
      </c>
      <c r="O1524" s="52" t="s">
        <v>55</v>
      </c>
      <c r="P1524" s="32"/>
      <c r="Q1524" s="52" t="s">
        <v>3599</v>
      </c>
      <c r="R1524" s="33">
        <f t="shared" si="297"/>
        <v>8</v>
      </c>
      <c r="S1524" s="53" t="str">
        <f t="shared" si="294"/>
        <v>МОН</v>
      </c>
      <c r="T1524" s="53"/>
      <c r="U1524" s="31"/>
      <c r="V1524" s="31"/>
      <c r="W1524" s="61"/>
      <c r="X1524" s="57" t="s">
        <v>4367</v>
      </c>
      <c r="Y1524" s="61"/>
      <c r="Z1524" s="61"/>
      <c r="AA1524" s="61"/>
      <c r="AB1524" s="61"/>
      <c r="AC1524" s="77"/>
      <c r="AD1524" s="78"/>
      <c r="AE1524" s="59">
        <f t="shared" si="299"/>
        <v>0</v>
      </c>
      <c r="AF1524" s="62" t="e">
        <f t="shared" si="298"/>
        <v>#VALUE!</v>
      </c>
      <c r="AG1524" s="31"/>
      <c r="AH1524" s="4" t="str">
        <f t="shared" si="304"/>
        <v/>
      </c>
      <c r="AI1524" s="4" t="str">
        <f t="shared" si="304"/>
        <v/>
      </c>
      <c r="AJ1524" s="4" t="str">
        <f t="shared" si="304"/>
        <v/>
      </c>
      <c r="AK1524" s="4" t="str">
        <f t="shared" si="304"/>
        <v/>
      </c>
      <c r="AL1524" s="4" t="str">
        <f t="shared" si="304"/>
        <v/>
      </c>
      <c r="AM1524" s="4" t="str">
        <f t="shared" si="304"/>
        <v/>
      </c>
      <c r="AN1524" s="4" t="str">
        <f t="shared" si="304"/>
        <v/>
      </c>
      <c r="AO1524" s="4" t="str">
        <f t="shared" si="304"/>
        <v/>
      </c>
      <c r="AP1524" s="4" t="str">
        <f t="shared" si="304"/>
        <v/>
      </c>
      <c r="AQ1524" s="4" t="str">
        <f t="shared" si="304"/>
        <v/>
      </c>
      <c r="AR1524" s="4" t="str">
        <f t="shared" si="304"/>
        <v/>
      </c>
      <c r="AS1524" s="4" t="str">
        <f t="shared" si="304"/>
        <v/>
      </c>
      <c r="AT1524" s="4" t="str">
        <f t="shared" si="304"/>
        <v/>
      </c>
      <c r="AU1524" s="4" t="str">
        <f t="shared" si="304"/>
        <v/>
      </c>
      <c r="AV1524" s="4" t="str">
        <f t="shared" si="304"/>
        <v/>
      </c>
      <c r="AW1524" s="4" t="str">
        <f t="shared" si="304"/>
        <v/>
      </c>
      <c r="AX1524" s="31"/>
    </row>
    <row r="1525" spans="1:50" ht="61.5" hidden="1" customHeight="1" x14ac:dyDescent="0.25">
      <c r="A1525" s="30">
        <v>1520</v>
      </c>
      <c r="B1525" s="73" t="s">
        <v>1222</v>
      </c>
      <c r="C1525" s="52" t="s">
        <v>3350</v>
      </c>
      <c r="D1525" s="31"/>
      <c r="E1525" s="98" t="s">
        <v>4764</v>
      </c>
      <c r="F1525" s="52" t="s">
        <v>3597</v>
      </c>
      <c r="G1525" s="52" t="s">
        <v>4194</v>
      </c>
      <c r="H1525" s="52" t="s">
        <v>101</v>
      </c>
      <c r="I1525" s="52" t="s">
        <v>68</v>
      </c>
      <c r="J1525" s="52" t="s">
        <v>3599</v>
      </c>
      <c r="K1525" s="52" t="s">
        <v>30</v>
      </c>
      <c r="L1525" s="52" t="s">
        <v>39</v>
      </c>
      <c r="M1525" s="52" t="s">
        <v>69</v>
      </c>
      <c r="N1525" s="52" t="s">
        <v>70</v>
      </c>
      <c r="O1525" s="52" t="s">
        <v>55</v>
      </c>
      <c r="P1525" s="32"/>
      <c r="Q1525" s="52" t="s">
        <v>3599</v>
      </c>
      <c r="R1525" s="33">
        <f t="shared" si="297"/>
        <v>8</v>
      </c>
      <c r="S1525" s="53" t="str">
        <f t="shared" si="294"/>
        <v>МОН</v>
      </c>
      <c r="T1525" s="53"/>
      <c r="U1525" s="31"/>
      <c r="V1525" s="31"/>
      <c r="W1525" s="61"/>
      <c r="X1525" s="57" t="s">
        <v>4367</v>
      </c>
      <c r="Y1525" s="61"/>
      <c r="Z1525" s="61"/>
      <c r="AA1525" s="61"/>
      <c r="AB1525" s="61"/>
      <c r="AC1525" s="77"/>
      <c r="AD1525" s="78"/>
      <c r="AE1525" s="59">
        <f t="shared" si="299"/>
        <v>0</v>
      </c>
      <c r="AF1525" s="62" t="e">
        <f t="shared" si="298"/>
        <v>#VALUE!</v>
      </c>
      <c r="AG1525" s="31"/>
      <c r="AH1525" s="4" t="str">
        <f t="shared" si="304"/>
        <v/>
      </c>
      <c r="AI1525" s="4" t="str">
        <f t="shared" si="304"/>
        <v/>
      </c>
      <c r="AJ1525" s="4" t="str">
        <f t="shared" si="304"/>
        <v/>
      </c>
      <c r="AK1525" s="4" t="str">
        <f t="shared" si="304"/>
        <v/>
      </c>
      <c r="AL1525" s="4" t="str">
        <f t="shared" si="304"/>
        <v/>
      </c>
      <c r="AM1525" s="4" t="str">
        <f t="shared" si="304"/>
        <v/>
      </c>
      <c r="AN1525" s="4" t="str">
        <f t="shared" si="304"/>
        <v/>
      </c>
      <c r="AO1525" s="4" t="str">
        <f t="shared" si="304"/>
        <v/>
      </c>
      <c r="AP1525" s="4" t="str">
        <f t="shared" si="304"/>
        <v/>
      </c>
      <c r="AQ1525" s="4" t="str">
        <f t="shared" si="304"/>
        <v/>
      </c>
      <c r="AR1525" s="4" t="str">
        <f t="shared" si="304"/>
        <v/>
      </c>
      <c r="AS1525" s="4" t="str">
        <f t="shared" si="304"/>
        <v/>
      </c>
      <c r="AT1525" s="4" t="str">
        <f t="shared" si="304"/>
        <v/>
      </c>
      <c r="AU1525" s="4" t="str">
        <f t="shared" si="304"/>
        <v/>
      </c>
      <c r="AV1525" s="4" t="str">
        <f t="shared" si="304"/>
        <v/>
      </c>
      <c r="AW1525" s="4" t="str">
        <f t="shared" si="304"/>
        <v/>
      </c>
      <c r="AX1525" s="31"/>
    </row>
    <row r="1526" spans="1:50" ht="61.5" hidden="1" customHeight="1" x14ac:dyDescent="0.25">
      <c r="A1526" s="30">
        <v>1521</v>
      </c>
      <c r="B1526" s="73" t="s">
        <v>1222</v>
      </c>
      <c r="C1526" s="52" t="s">
        <v>3350</v>
      </c>
      <c r="D1526" s="31"/>
      <c r="E1526" s="98" t="s">
        <v>4764</v>
      </c>
      <c r="F1526" s="52" t="s">
        <v>3597</v>
      </c>
      <c r="G1526" s="52" t="s">
        <v>3601</v>
      </c>
      <c r="H1526" s="52" t="s">
        <v>15</v>
      </c>
      <c r="I1526" s="52" t="s">
        <v>193</v>
      </c>
      <c r="J1526" s="52" t="s">
        <v>518</v>
      </c>
      <c r="K1526" s="52" t="s">
        <v>30</v>
      </c>
      <c r="L1526" s="52" t="s">
        <v>39</v>
      </c>
      <c r="M1526" s="52" t="s">
        <v>3602</v>
      </c>
      <c r="N1526" s="52" t="s">
        <v>3603</v>
      </c>
      <c r="O1526" s="52" t="s">
        <v>3604</v>
      </c>
      <c r="P1526" s="32"/>
      <c r="Q1526" s="52" t="s">
        <v>518</v>
      </c>
      <c r="R1526" s="33">
        <f t="shared" si="297"/>
        <v>1</v>
      </c>
      <c r="S1526" s="53" t="str">
        <f t="shared" si="294"/>
        <v>МОН</v>
      </c>
      <c r="T1526" s="53"/>
      <c r="U1526" s="31"/>
      <c r="V1526" s="31"/>
      <c r="W1526" s="31"/>
      <c r="X1526" s="57" t="s">
        <v>4367</v>
      </c>
      <c r="Y1526" s="31"/>
      <c r="Z1526" s="31"/>
      <c r="AA1526" s="31"/>
      <c r="AB1526" s="31"/>
      <c r="AC1526" s="31"/>
      <c r="AD1526" s="34"/>
      <c r="AE1526" s="59">
        <f t="shared" si="299"/>
        <v>0</v>
      </c>
      <c r="AF1526" s="62" t="e">
        <f t="shared" si="298"/>
        <v>#VALUE!</v>
      </c>
      <c r="AG1526" s="31"/>
      <c r="AH1526" s="31">
        <f t="shared" ref="AH1526:AW1547" si="305">IF(ISNUMBER(FIND($AD1526,AH$5)),$AD1526,"")</f>
        <v>0</v>
      </c>
      <c r="AI1526" s="31">
        <f t="shared" si="303"/>
        <v>0</v>
      </c>
      <c r="AJ1526" s="31">
        <f t="shared" si="303"/>
        <v>0</v>
      </c>
      <c r="AK1526" s="31">
        <f t="shared" si="303"/>
        <v>0</v>
      </c>
      <c r="AL1526" s="31">
        <f t="shared" si="303"/>
        <v>0</v>
      </c>
      <c r="AM1526" s="31">
        <f t="shared" si="303"/>
        <v>0</v>
      </c>
      <c r="AN1526" s="31">
        <f>IF(ISNUMBER(FIND($AD1526,AN$5)),$AD1526,"")</f>
        <v>0</v>
      </c>
      <c r="AO1526" s="31">
        <f>IF(ISNUMBER(FIND($AD1526,AO$5)),$AD1526,"")</f>
        <v>0</v>
      </c>
      <c r="AP1526" s="31">
        <f t="shared" si="303"/>
        <v>0</v>
      </c>
      <c r="AQ1526" s="31">
        <f>IF(ISNUMBER(FIND($AD1526,AQ$5)),$AD1526,"")</f>
        <v>0</v>
      </c>
      <c r="AR1526" s="31">
        <f>IF(ISNUMBER(FIND($AD1526,AR$5)),$AD1526,"")</f>
        <v>0</v>
      </c>
      <c r="AS1526" s="31">
        <f t="shared" si="303"/>
        <v>0</v>
      </c>
      <c r="AT1526" s="31">
        <f>IF(ISNUMBER(FIND($AD1526,AT$5)),$AD1526,"")</f>
        <v>0</v>
      </c>
      <c r="AU1526" s="31">
        <f>IF(ISNUMBER(FIND($AD1526,AU$5)),$AD1526,"")</f>
        <v>0</v>
      </c>
      <c r="AV1526" s="31">
        <f>IF(ISNUMBER(FIND($AD1526,AV$5)),$AD1526,"")</f>
        <v>0</v>
      </c>
      <c r="AW1526" s="31">
        <f t="shared" si="303"/>
        <v>0</v>
      </c>
      <c r="AX1526" s="31"/>
    </row>
    <row r="1527" spans="1:50" ht="61.5" hidden="1" customHeight="1" x14ac:dyDescent="0.25">
      <c r="A1527" s="30">
        <v>1522</v>
      </c>
      <c r="B1527" s="73" t="s">
        <v>1222</v>
      </c>
      <c r="C1527" s="52" t="s">
        <v>3350</v>
      </c>
      <c r="D1527" s="31"/>
      <c r="E1527" s="98" t="s">
        <v>4764</v>
      </c>
      <c r="F1527" s="52" t="s">
        <v>3597</v>
      </c>
      <c r="G1527" s="52" t="s">
        <v>3605</v>
      </c>
      <c r="H1527" s="52" t="s">
        <v>15</v>
      </c>
      <c r="I1527" s="52" t="s">
        <v>193</v>
      </c>
      <c r="J1527" s="52" t="s">
        <v>3606</v>
      </c>
      <c r="K1527" s="52" t="s">
        <v>18</v>
      </c>
      <c r="L1527" s="52" t="s">
        <v>39</v>
      </c>
      <c r="M1527" s="52" t="s">
        <v>3607</v>
      </c>
      <c r="N1527" s="52" t="s">
        <v>3608</v>
      </c>
      <c r="O1527" s="52" t="s">
        <v>3609</v>
      </c>
      <c r="P1527" s="32"/>
      <c r="Q1527" s="52" t="s">
        <v>3606</v>
      </c>
      <c r="R1527" s="33">
        <f t="shared" si="297"/>
        <v>9</v>
      </c>
      <c r="S1527" s="53" t="str">
        <f t="shared" si="294"/>
        <v>МОН</v>
      </c>
      <c r="T1527" s="53"/>
      <c r="U1527" s="31"/>
      <c r="V1527" s="31"/>
      <c r="W1527" s="61"/>
      <c r="X1527" s="57" t="s">
        <v>4367</v>
      </c>
      <c r="Y1527" s="61"/>
      <c r="Z1527" s="61"/>
      <c r="AA1527" s="61"/>
      <c r="AB1527" s="61"/>
      <c r="AC1527" s="77"/>
      <c r="AD1527" s="77"/>
      <c r="AE1527" s="59">
        <f t="shared" si="299"/>
        <v>0</v>
      </c>
      <c r="AF1527" s="62" t="e">
        <f t="shared" si="298"/>
        <v>#VALUE!</v>
      </c>
      <c r="AG1527" s="31"/>
      <c r="AH1527" s="4" t="str">
        <f t="shared" ref="AH1527:AW1531" si="306">IF(ISNUMBER(FIND(AH$5,$AD1527)),AH$5,"")</f>
        <v/>
      </c>
      <c r="AI1527" s="4" t="str">
        <f t="shared" si="306"/>
        <v/>
      </c>
      <c r="AJ1527" s="4" t="str">
        <f t="shared" si="306"/>
        <v/>
      </c>
      <c r="AK1527" s="4" t="str">
        <f t="shared" si="306"/>
        <v/>
      </c>
      <c r="AL1527" s="4" t="str">
        <f t="shared" si="306"/>
        <v/>
      </c>
      <c r="AM1527" s="4" t="str">
        <f t="shared" si="306"/>
        <v/>
      </c>
      <c r="AN1527" s="4" t="str">
        <f t="shared" si="306"/>
        <v/>
      </c>
      <c r="AO1527" s="4" t="str">
        <f t="shared" si="306"/>
        <v/>
      </c>
      <c r="AP1527" s="4" t="str">
        <f t="shared" si="306"/>
        <v/>
      </c>
      <c r="AQ1527" s="4" t="str">
        <f t="shared" si="306"/>
        <v/>
      </c>
      <c r="AR1527" s="4" t="str">
        <f t="shared" si="306"/>
        <v/>
      </c>
      <c r="AS1527" s="4" t="str">
        <f t="shared" si="306"/>
        <v/>
      </c>
      <c r="AT1527" s="4" t="str">
        <f t="shared" si="306"/>
        <v/>
      </c>
      <c r="AU1527" s="4" t="str">
        <f t="shared" si="306"/>
        <v/>
      </c>
      <c r="AV1527" s="4" t="str">
        <f t="shared" si="306"/>
        <v/>
      </c>
      <c r="AW1527" s="4" t="str">
        <f t="shared" si="306"/>
        <v/>
      </c>
      <c r="AX1527" s="31"/>
    </row>
    <row r="1528" spans="1:50" ht="61.5" hidden="1" customHeight="1" x14ac:dyDescent="0.25">
      <c r="A1528" s="30">
        <v>1523</v>
      </c>
      <c r="B1528" s="73" t="s">
        <v>1222</v>
      </c>
      <c r="C1528" s="52" t="s">
        <v>3350</v>
      </c>
      <c r="D1528" s="31"/>
      <c r="E1528" s="98" t="s">
        <v>4764</v>
      </c>
      <c r="F1528" s="52" t="s">
        <v>3597</v>
      </c>
      <c r="G1528" s="52" t="s">
        <v>3610</v>
      </c>
      <c r="H1528" s="52" t="s">
        <v>53</v>
      </c>
      <c r="I1528" s="52" t="s">
        <v>314</v>
      </c>
      <c r="J1528" s="52" t="s">
        <v>3606</v>
      </c>
      <c r="K1528" s="52" t="s">
        <v>18</v>
      </c>
      <c r="L1528" s="52" t="s">
        <v>39</v>
      </c>
      <c r="M1528" s="52" t="s">
        <v>1668</v>
      </c>
      <c r="N1528" s="52" t="s">
        <v>527</v>
      </c>
      <c r="O1528" s="52" t="s">
        <v>3609</v>
      </c>
      <c r="P1528" s="32"/>
      <c r="Q1528" s="52" t="s">
        <v>3606</v>
      </c>
      <c r="R1528" s="33">
        <f t="shared" si="297"/>
        <v>9</v>
      </c>
      <c r="S1528" s="53" t="str">
        <f t="shared" si="294"/>
        <v>МОН</v>
      </c>
      <c r="T1528" s="53"/>
      <c r="U1528" s="31"/>
      <c r="V1528" s="31"/>
      <c r="W1528" s="61"/>
      <c r="X1528" s="61"/>
      <c r="Y1528" s="57" t="s">
        <v>4367</v>
      </c>
      <c r="Z1528" s="61"/>
      <c r="AA1528" s="61"/>
      <c r="AB1528" s="61"/>
      <c r="AC1528" s="77"/>
      <c r="AD1528" s="77"/>
      <c r="AE1528" s="59">
        <f t="shared" si="299"/>
        <v>0</v>
      </c>
      <c r="AF1528" s="62" t="e">
        <f t="shared" si="298"/>
        <v>#VALUE!</v>
      </c>
      <c r="AG1528" s="31"/>
      <c r="AH1528" s="4" t="str">
        <f t="shared" si="306"/>
        <v/>
      </c>
      <c r="AI1528" s="4" t="str">
        <f t="shared" si="306"/>
        <v/>
      </c>
      <c r="AJ1528" s="4" t="str">
        <f t="shared" si="306"/>
        <v/>
      </c>
      <c r="AK1528" s="4" t="str">
        <f t="shared" si="306"/>
        <v/>
      </c>
      <c r="AL1528" s="4" t="str">
        <f t="shared" si="306"/>
        <v/>
      </c>
      <c r="AM1528" s="4" t="str">
        <f t="shared" si="306"/>
        <v/>
      </c>
      <c r="AN1528" s="4" t="str">
        <f t="shared" si="306"/>
        <v/>
      </c>
      <c r="AO1528" s="4" t="str">
        <f t="shared" si="306"/>
        <v/>
      </c>
      <c r="AP1528" s="4" t="str">
        <f t="shared" si="306"/>
        <v/>
      </c>
      <c r="AQ1528" s="4" t="str">
        <f t="shared" si="306"/>
        <v/>
      </c>
      <c r="AR1528" s="4" t="str">
        <f t="shared" si="306"/>
        <v/>
      </c>
      <c r="AS1528" s="4" t="str">
        <f t="shared" si="306"/>
        <v/>
      </c>
      <c r="AT1528" s="4" t="str">
        <f t="shared" si="306"/>
        <v/>
      </c>
      <c r="AU1528" s="4" t="str">
        <f t="shared" si="306"/>
        <v/>
      </c>
      <c r="AV1528" s="4" t="str">
        <f t="shared" si="306"/>
        <v/>
      </c>
      <c r="AW1528" s="4" t="str">
        <f t="shared" si="306"/>
        <v/>
      </c>
      <c r="AX1528" s="31"/>
    </row>
    <row r="1529" spans="1:50" ht="61.5" hidden="1" customHeight="1" x14ac:dyDescent="0.25">
      <c r="A1529" s="30">
        <v>1524</v>
      </c>
      <c r="B1529" s="73" t="s">
        <v>1222</v>
      </c>
      <c r="C1529" s="52" t="s">
        <v>3350</v>
      </c>
      <c r="D1529" s="31"/>
      <c r="E1529" s="98" t="s">
        <v>4764</v>
      </c>
      <c r="F1529" s="52" t="s">
        <v>3597</v>
      </c>
      <c r="G1529" s="52" t="s">
        <v>3611</v>
      </c>
      <c r="H1529" s="52" t="s">
        <v>72</v>
      </c>
      <c r="I1529" s="52" t="s">
        <v>16</v>
      </c>
      <c r="J1529" s="52" t="s">
        <v>3606</v>
      </c>
      <c r="K1529" s="52" t="s">
        <v>18</v>
      </c>
      <c r="L1529" s="52" t="s">
        <v>39</v>
      </c>
      <c r="M1529" s="52" t="s">
        <v>3612</v>
      </c>
      <c r="N1529" s="52" t="s">
        <v>527</v>
      </c>
      <c r="O1529" s="52" t="s">
        <v>3609</v>
      </c>
      <c r="P1529" s="32"/>
      <c r="Q1529" s="52" t="s">
        <v>3606</v>
      </c>
      <c r="R1529" s="33">
        <f t="shared" si="297"/>
        <v>9</v>
      </c>
      <c r="S1529" s="53" t="str">
        <f t="shared" si="294"/>
        <v>МОН</v>
      </c>
      <c r="T1529" s="53"/>
      <c r="U1529" s="31"/>
      <c r="V1529" s="31"/>
      <c r="W1529" s="61"/>
      <c r="X1529" s="61"/>
      <c r="Y1529" s="61"/>
      <c r="Z1529" s="57" t="s">
        <v>4367</v>
      </c>
      <c r="AA1529" s="57"/>
      <c r="AB1529" s="57"/>
      <c r="AC1529" s="77"/>
      <c r="AD1529" s="77"/>
      <c r="AE1529" s="59">
        <f t="shared" si="299"/>
        <v>0</v>
      </c>
      <c r="AF1529" s="62" t="e">
        <f t="shared" si="298"/>
        <v>#VALUE!</v>
      </c>
      <c r="AG1529" s="31"/>
      <c r="AH1529" s="4" t="str">
        <f t="shared" si="306"/>
        <v/>
      </c>
      <c r="AI1529" s="4" t="str">
        <f t="shared" si="306"/>
        <v/>
      </c>
      <c r="AJ1529" s="4" t="str">
        <f t="shared" si="306"/>
        <v/>
      </c>
      <c r="AK1529" s="4" t="str">
        <f t="shared" si="306"/>
        <v/>
      </c>
      <c r="AL1529" s="4" t="str">
        <f t="shared" si="306"/>
        <v/>
      </c>
      <c r="AM1529" s="4" t="str">
        <f t="shared" si="306"/>
        <v/>
      </c>
      <c r="AN1529" s="4" t="str">
        <f t="shared" si="306"/>
        <v/>
      </c>
      <c r="AO1529" s="4" t="str">
        <f t="shared" si="306"/>
        <v/>
      </c>
      <c r="AP1529" s="4" t="str">
        <f t="shared" si="306"/>
        <v/>
      </c>
      <c r="AQ1529" s="4" t="str">
        <f t="shared" si="306"/>
        <v/>
      </c>
      <c r="AR1529" s="4" t="str">
        <f t="shared" si="306"/>
        <v/>
      </c>
      <c r="AS1529" s="4" t="str">
        <f t="shared" si="306"/>
        <v/>
      </c>
      <c r="AT1529" s="4" t="str">
        <f t="shared" si="306"/>
        <v/>
      </c>
      <c r="AU1529" s="4" t="str">
        <f t="shared" si="306"/>
        <v/>
      </c>
      <c r="AV1529" s="4" t="str">
        <f t="shared" si="306"/>
        <v/>
      </c>
      <c r="AW1529" s="4" t="str">
        <f t="shared" si="306"/>
        <v/>
      </c>
      <c r="AX1529" s="31"/>
    </row>
    <row r="1530" spans="1:50" ht="61.5" hidden="1" customHeight="1" x14ac:dyDescent="0.25">
      <c r="A1530" s="30">
        <v>1525</v>
      </c>
      <c r="B1530" s="73" t="s">
        <v>1222</v>
      </c>
      <c r="C1530" s="52" t="s">
        <v>3350</v>
      </c>
      <c r="D1530" s="31"/>
      <c r="E1530" s="98" t="s">
        <v>4764</v>
      </c>
      <c r="F1530" s="52" t="s">
        <v>3597</v>
      </c>
      <c r="G1530" s="52" t="s">
        <v>3613</v>
      </c>
      <c r="H1530" s="52" t="s">
        <v>677</v>
      </c>
      <c r="I1530" s="52" t="s">
        <v>767</v>
      </c>
      <c r="J1530" s="52" t="s">
        <v>3606</v>
      </c>
      <c r="K1530" s="52" t="s">
        <v>18</v>
      </c>
      <c r="L1530" s="52" t="s">
        <v>39</v>
      </c>
      <c r="M1530" s="52" t="s">
        <v>3602</v>
      </c>
      <c r="N1530" s="52" t="s">
        <v>3614</v>
      </c>
      <c r="O1530" s="52" t="s">
        <v>3615</v>
      </c>
      <c r="P1530" s="32"/>
      <c r="Q1530" s="52" t="s">
        <v>4486</v>
      </c>
      <c r="R1530" s="33">
        <f t="shared" si="297"/>
        <v>9</v>
      </c>
      <c r="S1530" s="53" t="str">
        <f t="shared" si="294"/>
        <v>МОН</v>
      </c>
      <c r="T1530" s="53"/>
      <c r="U1530" s="31"/>
      <c r="V1530" s="31"/>
      <c r="W1530" s="61"/>
      <c r="X1530" s="57" t="s">
        <v>4367</v>
      </c>
      <c r="Y1530" s="61"/>
      <c r="Z1530" s="61"/>
      <c r="AA1530" s="61"/>
      <c r="AB1530" s="61"/>
      <c r="AC1530" s="77"/>
      <c r="AD1530" s="77"/>
      <c r="AE1530" s="59">
        <f t="shared" si="299"/>
        <v>0</v>
      </c>
      <c r="AF1530" s="62" t="e">
        <f t="shared" si="298"/>
        <v>#VALUE!</v>
      </c>
      <c r="AG1530" s="31"/>
      <c r="AH1530" s="4" t="str">
        <f t="shared" si="306"/>
        <v/>
      </c>
      <c r="AI1530" s="4" t="str">
        <f t="shared" si="306"/>
        <v/>
      </c>
      <c r="AJ1530" s="4" t="str">
        <f t="shared" si="306"/>
        <v/>
      </c>
      <c r="AK1530" s="4" t="str">
        <f t="shared" si="306"/>
        <v/>
      </c>
      <c r="AL1530" s="4" t="str">
        <f t="shared" si="306"/>
        <v/>
      </c>
      <c r="AM1530" s="4" t="str">
        <f t="shared" si="306"/>
        <v/>
      </c>
      <c r="AN1530" s="4" t="str">
        <f t="shared" si="306"/>
        <v/>
      </c>
      <c r="AO1530" s="4" t="str">
        <f t="shared" si="306"/>
        <v/>
      </c>
      <c r="AP1530" s="4" t="str">
        <f t="shared" si="306"/>
        <v/>
      </c>
      <c r="AQ1530" s="4" t="str">
        <f t="shared" si="306"/>
        <v/>
      </c>
      <c r="AR1530" s="4" t="str">
        <f t="shared" si="306"/>
        <v/>
      </c>
      <c r="AS1530" s="4" t="str">
        <f t="shared" si="306"/>
        <v/>
      </c>
      <c r="AT1530" s="4" t="str">
        <f t="shared" si="306"/>
        <v/>
      </c>
      <c r="AU1530" s="4" t="str">
        <f t="shared" si="306"/>
        <v/>
      </c>
      <c r="AV1530" s="4" t="str">
        <f t="shared" si="306"/>
        <v/>
      </c>
      <c r="AW1530" s="4" t="str">
        <f t="shared" si="306"/>
        <v/>
      </c>
      <c r="AX1530" s="31"/>
    </row>
    <row r="1531" spans="1:50" ht="61.5" hidden="1" customHeight="1" x14ac:dyDescent="0.25">
      <c r="A1531" s="30">
        <v>1526</v>
      </c>
      <c r="B1531" s="73" t="s">
        <v>1222</v>
      </c>
      <c r="C1531" s="52" t="s">
        <v>3350</v>
      </c>
      <c r="D1531" s="31"/>
      <c r="E1531" s="98" t="s">
        <v>4764</v>
      </c>
      <c r="F1531" s="52" t="s">
        <v>3597</v>
      </c>
      <c r="G1531" s="52" t="s">
        <v>3616</v>
      </c>
      <c r="H1531" s="52" t="s">
        <v>3617</v>
      </c>
      <c r="I1531" s="52" t="s">
        <v>314</v>
      </c>
      <c r="J1531" s="52" t="s">
        <v>3606</v>
      </c>
      <c r="K1531" s="52" t="s">
        <v>18</v>
      </c>
      <c r="L1531" s="52" t="s">
        <v>39</v>
      </c>
      <c r="M1531" s="52" t="s">
        <v>3618</v>
      </c>
      <c r="N1531" s="52" t="s">
        <v>3619</v>
      </c>
      <c r="O1531" s="52" t="s">
        <v>3620</v>
      </c>
      <c r="P1531" s="32"/>
      <c r="Q1531" s="52" t="s">
        <v>3606</v>
      </c>
      <c r="R1531" s="33">
        <f t="shared" si="297"/>
        <v>9</v>
      </c>
      <c r="S1531" s="53" t="str">
        <f t="shared" si="294"/>
        <v>МОН</v>
      </c>
      <c r="T1531" s="53"/>
      <c r="U1531" s="31"/>
      <c r="V1531" s="31"/>
      <c r="W1531" s="61"/>
      <c r="X1531" s="61"/>
      <c r="Y1531" s="57" t="s">
        <v>4367</v>
      </c>
      <c r="Z1531" s="61"/>
      <c r="AA1531" s="61"/>
      <c r="AB1531" s="61"/>
      <c r="AC1531" s="77"/>
      <c r="AD1531" s="77"/>
      <c r="AE1531" s="59">
        <f t="shared" si="299"/>
        <v>0</v>
      </c>
      <c r="AF1531" s="62" t="e">
        <f t="shared" si="298"/>
        <v>#VALUE!</v>
      </c>
      <c r="AG1531" s="31"/>
      <c r="AH1531" s="4" t="str">
        <f t="shared" si="306"/>
        <v/>
      </c>
      <c r="AI1531" s="4" t="str">
        <f t="shared" si="306"/>
        <v/>
      </c>
      <c r="AJ1531" s="4" t="str">
        <f t="shared" si="306"/>
        <v/>
      </c>
      <c r="AK1531" s="4" t="str">
        <f t="shared" si="306"/>
        <v/>
      </c>
      <c r="AL1531" s="4" t="str">
        <f t="shared" si="306"/>
        <v/>
      </c>
      <c r="AM1531" s="4" t="str">
        <f t="shared" si="306"/>
        <v/>
      </c>
      <c r="AN1531" s="4" t="str">
        <f t="shared" si="306"/>
        <v/>
      </c>
      <c r="AO1531" s="4" t="str">
        <f t="shared" si="306"/>
        <v/>
      </c>
      <c r="AP1531" s="4" t="str">
        <f t="shared" si="306"/>
        <v/>
      </c>
      <c r="AQ1531" s="4" t="str">
        <f t="shared" si="306"/>
        <v/>
      </c>
      <c r="AR1531" s="4" t="str">
        <f t="shared" si="306"/>
        <v/>
      </c>
      <c r="AS1531" s="4" t="str">
        <f t="shared" si="306"/>
        <v/>
      </c>
      <c r="AT1531" s="4" t="str">
        <f t="shared" si="306"/>
        <v/>
      </c>
      <c r="AU1531" s="4" t="str">
        <f t="shared" si="306"/>
        <v/>
      </c>
      <c r="AV1531" s="4" t="str">
        <f t="shared" si="306"/>
        <v/>
      </c>
      <c r="AW1531" s="4" t="str">
        <f t="shared" si="306"/>
        <v/>
      </c>
      <c r="AX1531" s="31"/>
    </row>
    <row r="1532" spans="1:50" ht="61.5" hidden="1" customHeight="1" x14ac:dyDescent="0.25">
      <c r="A1532" s="30">
        <v>1527</v>
      </c>
      <c r="B1532" s="73" t="s">
        <v>1222</v>
      </c>
      <c r="C1532" s="52" t="s">
        <v>3350</v>
      </c>
      <c r="D1532" s="52" t="s">
        <v>3621</v>
      </c>
      <c r="E1532" s="98" t="s">
        <v>4765</v>
      </c>
      <c r="F1532" s="52" t="s">
        <v>3622</v>
      </c>
      <c r="G1532" s="52" t="s">
        <v>3623</v>
      </c>
      <c r="H1532" s="52" t="s">
        <v>15</v>
      </c>
      <c r="I1532" s="52" t="s">
        <v>156</v>
      </c>
      <c r="J1532" s="52" t="s">
        <v>518</v>
      </c>
      <c r="K1532" s="52" t="s">
        <v>30</v>
      </c>
      <c r="L1532" s="52" t="s">
        <v>39</v>
      </c>
      <c r="M1532" s="52" t="s">
        <v>54</v>
      </c>
      <c r="N1532" s="52" t="s">
        <v>574</v>
      </c>
      <c r="O1532" s="52" t="s">
        <v>55</v>
      </c>
      <c r="P1532" s="32"/>
      <c r="Q1532" s="52" t="s">
        <v>518</v>
      </c>
      <c r="R1532" s="33">
        <f t="shared" si="297"/>
        <v>1</v>
      </c>
      <c r="S1532" s="53" t="str">
        <f t="shared" si="294"/>
        <v>МОН</v>
      </c>
      <c r="T1532" s="53"/>
      <c r="U1532" s="31"/>
      <c r="V1532" s="31"/>
      <c r="W1532" s="31"/>
      <c r="X1532" s="57" t="s">
        <v>4367</v>
      </c>
      <c r="Y1532" s="31"/>
      <c r="Z1532" s="31"/>
      <c r="AA1532" s="31"/>
      <c r="AB1532" s="31"/>
      <c r="AC1532" s="31"/>
      <c r="AD1532" s="34"/>
      <c r="AE1532" s="59">
        <f t="shared" si="299"/>
        <v>0</v>
      </c>
      <c r="AF1532" s="62" t="e">
        <f t="shared" si="298"/>
        <v>#VALUE!</v>
      </c>
      <c r="AG1532" s="31"/>
      <c r="AH1532" s="31">
        <f t="shared" si="305"/>
        <v>0</v>
      </c>
      <c r="AI1532" s="31">
        <f t="shared" si="305"/>
        <v>0</v>
      </c>
      <c r="AJ1532" s="31">
        <f t="shared" si="305"/>
        <v>0</v>
      </c>
      <c r="AK1532" s="31">
        <f t="shared" si="305"/>
        <v>0</v>
      </c>
      <c r="AL1532" s="31">
        <f t="shared" si="305"/>
        <v>0</v>
      </c>
      <c r="AM1532" s="31">
        <f t="shared" si="305"/>
        <v>0</v>
      </c>
      <c r="AN1532" s="31">
        <f t="shared" si="305"/>
        <v>0</v>
      </c>
      <c r="AO1532" s="31">
        <f t="shared" si="305"/>
        <v>0</v>
      </c>
      <c r="AP1532" s="31">
        <f t="shared" si="305"/>
        <v>0</v>
      </c>
      <c r="AQ1532" s="31">
        <f t="shared" si="305"/>
        <v>0</v>
      </c>
      <c r="AR1532" s="31">
        <f t="shared" si="305"/>
        <v>0</v>
      </c>
      <c r="AS1532" s="31">
        <f t="shared" si="305"/>
        <v>0</v>
      </c>
      <c r="AT1532" s="31">
        <f t="shared" si="305"/>
        <v>0</v>
      </c>
      <c r="AU1532" s="31">
        <f t="shared" si="305"/>
        <v>0</v>
      </c>
      <c r="AV1532" s="31">
        <f t="shared" si="305"/>
        <v>0</v>
      </c>
      <c r="AW1532" s="31">
        <f t="shared" si="305"/>
        <v>0</v>
      </c>
      <c r="AX1532" s="31"/>
    </row>
    <row r="1533" spans="1:50" ht="61.5" hidden="1" customHeight="1" x14ac:dyDescent="0.25">
      <c r="A1533" s="30">
        <v>1528</v>
      </c>
      <c r="B1533" s="73" t="s">
        <v>1222</v>
      </c>
      <c r="C1533" s="52" t="s">
        <v>3350</v>
      </c>
      <c r="D1533" s="31"/>
      <c r="E1533" s="98" t="s">
        <v>4765</v>
      </c>
      <c r="F1533" s="52" t="s">
        <v>3622</v>
      </c>
      <c r="G1533" s="52" t="s">
        <v>3624</v>
      </c>
      <c r="H1533" s="52" t="s">
        <v>156</v>
      </c>
      <c r="I1533" s="52" t="s">
        <v>160</v>
      </c>
      <c r="J1533" s="52" t="s">
        <v>518</v>
      </c>
      <c r="K1533" s="52" t="s">
        <v>30</v>
      </c>
      <c r="L1533" s="52" t="s">
        <v>39</v>
      </c>
      <c r="M1533" s="52" t="s">
        <v>58</v>
      </c>
      <c r="N1533" s="52" t="s">
        <v>3560</v>
      </c>
      <c r="O1533" s="52" t="s">
        <v>55</v>
      </c>
      <c r="P1533" s="32"/>
      <c r="Q1533" s="52" t="s">
        <v>518</v>
      </c>
      <c r="R1533" s="33">
        <f t="shared" si="297"/>
        <v>1</v>
      </c>
      <c r="S1533" s="53" t="str">
        <f t="shared" si="294"/>
        <v>МОН</v>
      </c>
      <c r="T1533" s="53"/>
      <c r="U1533" s="31"/>
      <c r="V1533" s="31"/>
      <c r="W1533" s="31"/>
      <c r="X1533" s="57" t="s">
        <v>4367</v>
      </c>
      <c r="Y1533" s="31"/>
      <c r="Z1533" s="31"/>
      <c r="AA1533" s="31"/>
      <c r="AB1533" s="31"/>
      <c r="AC1533" s="31"/>
      <c r="AD1533" s="34"/>
      <c r="AE1533" s="59">
        <f t="shared" si="299"/>
        <v>0</v>
      </c>
      <c r="AF1533" s="62" t="e">
        <f t="shared" si="298"/>
        <v>#VALUE!</v>
      </c>
      <c r="AG1533" s="31"/>
      <c r="AH1533" s="31">
        <f t="shared" si="305"/>
        <v>0</v>
      </c>
      <c r="AI1533" s="31">
        <f t="shared" si="305"/>
        <v>0</v>
      </c>
      <c r="AJ1533" s="31">
        <f t="shared" si="305"/>
        <v>0</v>
      </c>
      <c r="AK1533" s="31">
        <f t="shared" si="305"/>
        <v>0</v>
      </c>
      <c r="AL1533" s="31">
        <f t="shared" si="305"/>
        <v>0</v>
      </c>
      <c r="AM1533" s="31">
        <f t="shared" si="305"/>
        <v>0</v>
      </c>
      <c r="AN1533" s="31">
        <f t="shared" si="305"/>
        <v>0</v>
      </c>
      <c r="AO1533" s="31">
        <f t="shared" si="305"/>
        <v>0</v>
      </c>
      <c r="AP1533" s="31">
        <f t="shared" si="305"/>
        <v>0</v>
      </c>
      <c r="AQ1533" s="31">
        <f t="shared" si="305"/>
        <v>0</v>
      </c>
      <c r="AR1533" s="31">
        <f t="shared" si="305"/>
        <v>0</v>
      </c>
      <c r="AS1533" s="31">
        <f t="shared" si="305"/>
        <v>0</v>
      </c>
      <c r="AT1533" s="31">
        <f t="shared" si="305"/>
        <v>0</v>
      </c>
      <c r="AU1533" s="31">
        <f t="shared" si="305"/>
        <v>0</v>
      </c>
      <c r="AV1533" s="31">
        <f t="shared" si="305"/>
        <v>0</v>
      </c>
      <c r="AW1533" s="31">
        <f t="shared" si="305"/>
        <v>0</v>
      </c>
      <c r="AX1533" s="31"/>
    </row>
    <row r="1534" spans="1:50" ht="61.5" hidden="1" customHeight="1" x14ac:dyDescent="0.25">
      <c r="A1534" s="30">
        <v>1529</v>
      </c>
      <c r="B1534" s="73" t="s">
        <v>1222</v>
      </c>
      <c r="C1534" s="52" t="s">
        <v>3350</v>
      </c>
      <c r="D1534" s="31"/>
      <c r="E1534" s="98" t="s">
        <v>4765</v>
      </c>
      <c r="F1534" s="52" t="s">
        <v>3622</v>
      </c>
      <c r="G1534" s="52" t="s">
        <v>3625</v>
      </c>
      <c r="H1534" s="52" t="s">
        <v>193</v>
      </c>
      <c r="I1534" s="52" t="s">
        <v>98</v>
      </c>
      <c r="J1534" s="52" t="s">
        <v>518</v>
      </c>
      <c r="K1534" s="52" t="s">
        <v>30</v>
      </c>
      <c r="L1534" s="52" t="s">
        <v>39</v>
      </c>
      <c r="M1534" s="52" t="s">
        <v>64</v>
      </c>
      <c r="N1534" s="52" t="s">
        <v>65</v>
      </c>
      <c r="O1534" s="52" t="s">
        <v>55</v>
      </c>
      <c r="P1534" s="32"/>
      <c r="Q1534" s="52" t="s">
        <v>518</v>
      </c>
      <c r="R1534" s="33">
        <f t="shared" si="297"/>
        <v>1</v>
      </c>
      <c r="S1534" s="53" t="str">
        <f t="shared" si="294"/>
        <v>МОН</v>
      </c>
      <c r="T1534" s="53"/>
      <c r="U1534" s="31"/>
      <c r="V1534" s="31"/>
      <c r="W1534" s="31"/>
      <c r="X1534" s="57" t="s">
        <v>4367</v>
      </c>
      <c r="Y1534" s="31"/>
      <c r="Z1534" s="31"/>
      <c r="AA1534" s="31"/>
      <c r="AB1534" s="31"/>
      <c r="AC1534" s="31"/>
      <c r="AD1534" s="34"/>
      <c r="AE1534" s="59">
        <f t="shared" si="299"/>
        <v>0</v>
      </c>
      <c r="AF1534" s="62" t="e">
        <f t="shared" si="298"/>
        <v>#VALUE!</v>
      </c>
      <c r="AG1534" s="31"/>
      <c r="AH1534" s="31">
        <f t="shared" si="305"/>
        <v>0</v>
      </c>
      <c r="AI1534" s="31">
        <f t="shared" si="305"/>
        <v>0</v>
      </c>
      <c r="AJ1534" s="31">
        <f t="shared" si="305"/>
        <v>0</v>
      </c>
      <c r="AK1534" s="31">
        <f t="shared" si="305"/>
        <v>0</v>
      </c>
      <c r="AL1534" s="31">
        <f t="shared" si="305"/>
        <v>0</v>
      </c>
      <c r="AM1534" s="31">
        <f t="shared" si="305"/>
        <v>0</v>
      </c>
      <c r="AN1534" s="31">
        <f t="shared" si="305"/>
        <v>0</v>
      </c>
      <c r="AO1534" s="31">
        <f t="shared" si="305"/>
        <v>0</v>
      </c>
      <c r="AP1534" s="31">
        <f t="shared" si="305"/>
        <v>0</v>
      </c>
      <c r="AQ1534" s="31">
        <f t="shared" si="305"/>
        <v>0</v>
      </c>
      <c r="AR1534" s="31">
        <f t="shared" si="305"/>
        <v>0</v>
      </c>
      <c r="AS1534" s="31">
        <f t="shared" si="305"/>
        <v>0</v>
      </c>
      <c r="AT1534" s="31">
        <f t="shared" si="305"/>
        <v>0</v>
      </c>
      <c r="AU1534" s="31">
        <f t="shared" si="305"/>
        <v>0</v>
      </c>
      <c r="AV1534" s="31">
        <f t="shared" si="305"/>
        <v>0</v>
      </c>
      <c r="AW1534" s="31">
        <f t="shared" si="305"/>
        <v>0</v>
      </c>
      <c r="AX1534" s="31"/>
    </row>
    <row r="1535" spans="1:50" ht="61.5" hidden="1" customHeight="1" x14ac:dyDescent="0.25">
      <c r="A1535" s="30">
        <v>1530</v>
      </c>
      <c r="B1535" s="73" t="s">
        <v>1222</v>
      </c>
      <c r="C1535" s="52" t="s">
        <v>3350</v>
      </c>
      <c r="D1535" s="31"/>
      <c r="E1535" s="98" t="s">
        <v>4765</v>
      </c>
      <c r="F1535" s="52" t="s">
        <v>3622</v>
      </c>
      <c r="G1535" s="52" t="s">
        <v>4195</v>
      </c>
      <c r="H1535" s="52" t="s">
        <v>112</v>
      </c>
      <c r="I1535" s="52" t="s">
        <v>68</v>
      </c>
      <c r="J1535" s="52" t="s">
        <v>518</v>
      </c>
      <c r="K1535" s="52" t="s">
        <v>30</v>
      </c>
      <c r="L1535" s="52" t="s">
        <v>39</v>
      </c>
      <c r="M1535" s="52" t="s">
        <v>69</v>
      </c>
      <c r="N1535" s="52" t="s">
        <v>70</v>
      </c>
      <c r="O1535" s="52" t="s">
        <v>55</v>
      </c>
      <c r="P1535" s="32"/>
      <c r="Q1535" s="52" t="s">
        <v>518</v>
      </c>
      <c r="R1535" s="33">
        <f t="shared" si="297"/>
        <v>1</v>
      </c>
      <c r="S1535" s="53" t="str">
        <f t="shared" si="294"/>
        <v>МОН</v>
      </c>
      <c r="T1535" s="53"/>
      <c r="U1535" s="31"/>
      <c r="V1535" s="31"/>
      <c r="W1535" s="31"/>
      <c r="X1535" s="57" t="s">
        <v>4367</v>
      </c>
      <c r="Y1535" s="31"/>
      <c r="Z1535" s="31"/>
      <c r="AA1535" s="31"/>
      <c r="AB1535" s="31"/>
      <c r="AC1535" s="31"/>
      <c r="AD1535" s="34"/>
      <c r="AE1535" s="59">
        <f t="shared" si="299"/>
        <v>0</v>
      </c>
      <c r="AF1535" s="62" t="e">
        <f t="shared" si="298"/>
        <v>#VALUE!</v>
      </c>
      <c r="AG1535" s="31"/>
      <c r="AH1535" s="31">
        <f t="shared" si="305"/>
        <v>0</v>
      </c>
      <c r="AI1535" s="31">
        <f t="shared" si="305"/>
        <v>0</v>
      </c>
      <c r="AJ1535" s="31">
        <f t="shared" si="305"/>
        <v>0</v>
      </c>
      <c r="AK1535" s="31">
        <f t="shared" si="305"/>
        <v>0</v>
      </c>
      <c r="AL1535" s="31">
        <f t="shared" si="305"/>
        <v>0</v>
      </c>
      <c r="AM1535" s="31">
        <f t="shared" si="305"/>
        <v>0</v>
      </c>
      <c r="AN1535" s="31">
        <f t="shared" si="305"/>
        <v>0</v>
      </c>
      <c r="AO1535" s="31">
        <f t="shared" si="305"/>
        <v>0</v>
      </c>
      <c r="AP1535" s="31">
        <f t="shared" si="305"/>
        <v>0</v>
      </c>
      <c r="AQ1535" s="31">
        <f t="shared" si="305"/>
        <v>0</v>
      </c>
      <c r="AR1535" s="31">
        <f t="shared" si="305"/>
        <v>0</v>
      </c>
      <c r="AS1535" s="31">
        <f t="shared" si="305"/>
        <v>0</v>
      </c>
      <c r="AT1535" s="31">
        <f t="shared" si="305"/>
        <v>0</v>
      </c>
      <c r="AU1535" s="31">
        <f t="shared" si="305"/>
        <v>0</v>
      </c>
      <c r="AV1535" s="31">
        <f t="shared" si="305"/>
        <v>0</v>
      </c>
      <c r="AW1535" s="31">
        <f t="shared" si="305"/>
        <v>0</v>
      </c>
      <c r="AX1535" s="31"/>
    </row>
    <row r="1536" spans="1:50" ht="61.5" hidden="1" customHeight="1" x14ac:dyDescent="0.25">
      <c r="A1536" s="30">
        <v>1531</v>
      </c>
      <c r="B1536" s="73" t="s">
        <v>1222</v>
      </c>
      <c r="C1536" s="52" t="s">
        <v>3350</v>
      </c>
      <c r="D1536" s="31"/>
      <c r="E1536" s="98" t="s">
        <v>4765</v>
      </c>
      <c r="F1536" s="52" t="s">
        <v>3622</v>
      </c>
      <c r="G1536" s="52" t="s">
        <v>4196</v>
      </c>
      <c r="H1536" s="52" t="s">
        <v>15</v>
      </c>
      <c r="I1536" s="52" t="s">
        <v>160</v>
      </c>
      <c r="J1536" s="52" t="s">
        <v>3626</v>
      </c>
      <c r="K1536" s="52" t="s">
        <v>30</v>
      </c>
      <c r="L1536" s="52" t="s">
        <v>39</v>
      </c>
      <c r="M1536" s="52" t="s">
        <v>54</v>
      </c>
      <c r="N1536" s="52" t="s">
        <v>3355</v>
      </c>
      <c r="O1536" s="52" t="s">
        <v>55</v>
      </c>
      <c r="P1536" s="32"/>
      <c r="Q1536" s="52" t="s">
        <v>3626</v>
      </c>
      <c r="R1536" s="33">
        <f t="shared" si="297"/>
        <v>2</v>
      </c>
      <c r="S1536" s="53" t="str">
        <f t="shared" si="294"/>
        <v>МОЗ</v>
      </c>
      <c r="T1536" s="53"/>
      <c r="U1536" s="31"/>
      <c r="V1536" s="31"/>
      <c r="W1536" s="31"/>
      <c r="X1536" s="57" t="s">
        <v>4367</v>
      </c>
      <c r="Y1536" s="31"/>
      <c r="Z1536" s="31"/>
      <c r="AA1536" s="31"/>
      <c r="AB1536" s="31"/>
      <c r="AC1536" s="31"/>
      <c r="AD1536" s="34"/>
      <c r="AE1536" s="59">
        <f t="shared" si="299"/>
        <v>0</v>
      </c>
      <c r="AF1536" s="62" t="e">
        <f t="shared" si="298"/>
        <v>#VALUE!</v>
      </c>
      <c r="AG1536" s="31"/>
      <c r="AH1536" s="31">
        <f t="shared" si="305"/>
        <v>0</v>
      </c>
      <c r="AI1536" s="31">
        <f t="shared" si="305"/>
        <v>0</v>
      </c>
      <c r="AJ1536" s="31">
        <f t="shared" si="305"/>
        <v>0</v>
      </c>
      <c r="AK1536" s="31">
        <f t="shared" si="305"/>
        <v>0</v>
      </c>
      <c r="AL1536" s="31">
        <f t="shared" si="305"/>
        <v>0</v>
      </c>
      <c r="AM1536" s="31">
        <f t="shared" si="305"/>
        <v>0</v>
      </c>
      <c r="AN1536" s="31">
        <f t="shared" si="305"/>
        <v>0</v>
      </c>
      <c r="AO1536" s="31">
        <f t="shared" si="305"/>
        <v>0</v>
      </c>
      <c r="AP1536" s="31">
        <f t="shared" si="305"/>
        <v>0</v>
      </c>
      <c r="AQ1536" s="31">
        <f t="shared" si="305"/>
        <v>0</v>
      </c>
      <c r="AR1536" s="31">
        <f t="shared" si="305"/>
        <v>0</v>
      </c>
      <c r="AS1536" s="31">
        <f t="shared" si="305"/>
        <v>0</v>
      </c>
      <c r="AT1536" s="31">
        <f t="shared" si="305"/>
        <v>0</v>
      </c>
      <c r="AU1536" s="31">
        <f t="shared" si="305"/>
        <v>0</v>
      </c>
      <c r="AV1536" s="31">
        <f t="shared" si="305"/>
        <v>0</v>
      </c>
      <c r="AW1536" s="31">
        <f t="shared" si="305"/>
        <v>0</v>
      </c>
      <c r="AX1536" s="31"/>
    </row>
    <row r="1537" spans="1:50" ht="61.5" hidden="1" customHeight="1" x14ac:dyDescent="0.25">
      <c r="A1537" s="30">
        <v>1532</v>
      </c>
      <c r="B1537" s="73" t="s">
        <v>1222</v>
      </c>
      <c r="C1537" s="52" t="s">
        <v>3350</v>
      </c>
      <c r="D1537" s="31"/>
      <c r="E1537" s="98" t="s">
        <v>4765</v>
      </c>
      <c r="F1537" s="52" t="s">
        <v>3622</v>
      </c>
      <c r="G1537" s="52" t="s">
        <v>3627</v>
      </c>
      <c r="H1537" s="52" t="s">
        <v>160</v>
      </c>
      <c r="I1537" s="52" t="s">
        <v>193</v>
      </c>
      <c r="J1537" s="52" t="s">
        <v>3626</v>
      </c>
      <c r="K1537" s="52" t="s">
        <v>30</v>
      </c>
      <c r="L1537" s="52" t="s">
        <v>39</v>
      </c>
      <c r="M1537" s="52" t="s">
        <v>58</v>
      </c>
      <c r="N1537" s="52" t="s">
        <v>3357</v>
      </c>
      <c r="O1537" s="52" t="s">
        <v>55</v>
      </c>
      <c r="P1537" s="32"/>
      <c r="Q1537" s="52" t="s">
        <v>3626</v>
      </c>
      <c r="R1537" s="33">
        <f t="shared" si="297"/>
        <v>2</v>
      </c>
      <c r="S1537" s="53" t="str">
        <f t="shared" si="294"/>
        <v>МОЗ</v>
      </c>
      <c r="T1537" s="53"/>
      <c r="U1537" s="31"/>
      <c r="V1537" s="31"/>
      <c r="W1537" s="31"/>
      <c r="X1537" s="57" t="s">
        <v>4367</v>
      </c>
      <c r="Y1537" s="31"/>
      <c r="Z1537" s="31"/>
      <c r="AA1537" s="31"/>
      <c r="AB1537" s="31"/>
      <c r="AC1537" s="31"/>
      <c r="AD1537" s="34"/>
      <c r="AE1537" s="59">
        <f t="shared" si="299"/>
        <v>0</v>
      </c>
      <c r="AF1537" s="62" t="e">
        <f t="shared" si="298"/>
        <v>#VALUE!</v>
      </c>
      <c r="AG1537" s="31"/>
      <c r="AH1537" s="31">
        <f t="shared" si="305"/>
        <v>0</v>
      </c>
      <c r="AI1537" s="31">
        <f t="shared" si="305"/>
        <v>0</v>
      </c>
      <c r="AJ1537" s="31">
        <f t="shared" si="305"/>
        <v>0</v>
      </c>
      <c r="AK1537" s="31">
        <f t="shared" si="305"/>
        <v>0</v>
      </c>
      <c r="AL1537" s="31">
        <f t="shared" si="305"/>
        <v>0</v>
      </c>
      <c r="AM1537" s="31">
        <f t="shared" si="305"/>
        <v>0</v>
      </c>
      <c r="AN1537" s="31">
        <f t="shared" si="305"/>
        <v>0</v>
      </c>
      <c r="AO1537" s="31">
        <f t="shared" si="305"/>
        <v>0</v>
      </c>
      <c r="AP1537" s="31">
        <f t="shared" si="305"/>
        <v>0</v>
      </c>
      <c r="AQ1537" s="31">
        <f t="shared" si="305"/>
        <v>0</v>
      </c>
      <c r="AR1537" s="31">
        <f t="shared" si="305"/>
        <v>0</v>
      </c>
      <c r="AS1537" s="31">
        <f t="shared" si="305"/>
        <v>0</v>
      </c>
      <c r="AT1537" s="31">
        <f t="shared" si="305"/>
        <v>0</v>
      </c>
      <c r="AU1537" s="31">
        <f t="shared" si="305"/>
        <v>0</v>
      </c>
      <c r="AV1537" s="31">
        <f t="shared" si="305"/>
        <v>0</v>
      </c>
      <c r="AW1537" s="31">
        <f t="shared" si="305"/>
        <v>0</v>
      </c>
      <c r="AX1537" s="31"/>
    </row>
    <row r="1538" spans="1:50" ht="61.5" hidden="1" customHeight="1" x14ac:dyDescent="0.25">
      <c r="A1538" s="30">
        <v>1533</v>
      </c>
      <c r="B1538" s="73" t="s">
        <v>1222</v>
      </c>
      <c r="C1538" s="52" t="s">
        <v>3350</v>
      </c>
      <c r="D1538" s="31"/>
      <c r="E1538" s="98" t="s">
        <v>4765</v>
      </c>
      <c r="F1538" s="52" t="s">
        <v>3622</v>
      </c>
      <c r="G1538" s="52" t="s">
        <v>4197</v>
      </c>
      <c r="H1538" s="52" t="s">
        <v>98</v>
      </c>
      <c r="I1538" s="52" t="s">
        <v>101</v>
      </c>
      <c r="J1538" s="52" t="s">
        <v>3626</v>
      </c>
      <c r="K1538" s="52" t="s">
        <v>30</v>
      </c>
      <c r="L1538" s="52" t="s">
        <v>39</v>
      </c>
      <c r="M1538" s="52" t="s">
        <v>64</v>
      </c>
      <c r="N1538" s="52" t="s">
        <v>65</v>
      </c>
      <c r="O1538" s="52" t="s">
        <v>55</v>
      </c>
      <c r="P1538" s="32"/>
      <c r="Q1538" s="52" t="s">
        <v>3626</v>
      </c>
      <c r="R1538" s="33">
        <f t="shared" si="297"/>
        <v>2</v>
      </c>
      <c r="S1538" s="53" t="str">
        <f t="shared" ref="S1538:S1601" si="307">IF(R1538=1,Q1538,LEFT(Q1538,FIND(" ",Q1538)-1))</f>
        <v>МОЗ</v>
      </c>
      <c r="T1538" s="53"/>
      <c r="U1538" s="31"/>
      <c r="V1538" s="31"/>
      <c r="W1538" s="31"/>
      <c r="X1538" s="57" t="s">
        <v>4367</v>
      </c>
      <c r="Y1538" s="31"/>
      <c r="Z1538" s="31"/>
      <c r="AA1538" s="31"/>
      <c r="AB1538" s="31"/>
      <c r="AC1538" s="31"/>
      <c r="AD1538" s="34"/>
      <c r="AE1538" s="59">
        <f t="shared" si="299"/>
        <v>0</v>
      </c>
      <c r="AF1538" s="62" t="e">
        <f t="shared" si="298"/>
        <v>#VALUE!</v>
      </c>
      <c r="AG1538" s="31"/>
      <c r="AH1538" s="31">
        <f t="shared" si="305"/>
        <v>0</v>
      </c>
      <c r="AI1538" s="31">
        <f t="shared" si="305"/>
        <v>0</v>
      </c>
      <c r="AJ1538" s="31">
        <f t="shared" si="305"/>
        <v>0</v>
      </c>
      <c r="AK1538" s="31">
        <f t="shared" si="305"/>
        <v>0</v>
      </c>
      <c r="AL1538" s="31">
        <f t="shared" si="305"/>
        <v>0</v>
      </c>
      <c r="AM1538" s="31">
        <f t="shared" si="305"/>
        <v>0</v>
      </c>
      <c r="AN1538" s="31">
        <f t="shared" si="305"/>
        <v>0</v>
      </c>
      <c r="AO1538" s="31">
        <f t="shared" si="305"/>
        <v>0</v>
      </c>
      <c r="AP1538" s="31">
        <f t="shared" si="305"/>
        <v>0</v>
      </c>
      <c r="AQ1538" s="31">
        <f t="shared" si="305"/>
        <v>0</v>
      </c>
      <c r="AR1538" s="31">
        <f t="shared" si="305"/>
        <v>0</v>
      </c>
      <c r="AS1538" s="31">
        <f t="shared" si="305"/>
        <v>0</v>
      </c>
      <c r="AT1538" s="31">
        <f t="shared" si="305"/>
        <v>0</v>
      </c>
      <c r="AU1538" s="31">
        <f t="shared" si="305"/>
        <v>0</v>
      </c>
      <c r="AV1538" s="31">
        <f t="shared" si="305"/>
        <v>0</v>
      </c>
      <c r="AW1538" s="31">
        <f t="shared" si="305"/>
        <v>0</v>
      </c>
      <c r="AX1538" s="31"/>
    </row>
    <row r="1539" spans="1:50" ht="61.5" hidden="1" customHeight="1" x14ac:dyDescent="0.25">
      <c r="A1539" s="30">
        <v>1534</v>
      </c>
      <c r="B1539" s="73" t="s">
        <v>1222</v>
      </c>
      <c r="C1539" s="52" t="s">
        <v>3350</v>
      </c>
      <c r="D1539" s="31"/>
      <c r="E1539" s="98" t="s">
        <v>4765</v>
      </c>
      <c r="F1539" s="52" t="s">
        <v>3622</v>
      </c>
      <c r="G1539" s="52" t="s">
        <v>4198</v>
      </c>
      <c r="H1539" s="52" t="s">
        <v>258</v>
      </c>
      <c r="I1539" s="52" t="s">
        <v>68</v>
      </c>
      <c r="J1539" s="52" t="s">
        <v>3626</v>
      </c>
      <c r="K1539" s="52" t="s">
        <v>30</v>
      </c>
      <c r="L1539" s="52" t="s">
        <v>39</v>
      </c>
      <c r="M1539" s="52" t="s">
        <v>69</v>
      </c>
      <c r="N1539" s="52" t="s">
        <v>70</v>
      </c>
      <c r="O1539" s="52" t="s">
        <v>55</v>
      </c>
      <c r="P1539" s="32"/>
      <c r="Q1539" s="52" t="s">
        <v>3626</v>
      </c>
      <c r="R1539" s="33">
        <f t="shared" si="297"/>
        <v>2</v>
      </c>
      <c r="S1539" s="53" t="str">
        <f t="shared" si="307"/>
        <v>МОЗ</v>
      </c>
      <c r="T1539" s="53"/>
      <c r="U1539" s="31"/>
      <c r="V1539" s="31"/>
      <c r="W1539" s="31"/>
      <c r="X1539" s="57" t="s">
        <v>4367</v>
      </c>
      <c r="Y1539" s="31"/>
      <c r="Z1539" s="31"/>
      <c r="AA1539" s="31"/>
      <c r="AB1539" s="31"/>
      <c r="AC1539" s="31"/>
      <c r="AD1539" s="34"/>
      <c r="AE1539" s="59">
        <f t="shared" si="299"/>
        <v>0</v>
      </c>
      <c r="AF1539" s="62" t="e">
        <f t="shared" si="298"/>
        <v>#VALUE!</v>
      </c>
      <c r="AG1539" s="31"/>
      <c r="AH1539" s="31">
        <f t="shared" si="305"/>
        <v>0</v>
      </c>
      <c r="AI1539" s="31">
        <f t="shared" si="305"/>
        <v>0</v>
      </c>
      <c r="AJ1539" s="31">
        <f t="shared" si="305"/>
        <v>0</v>
      </c>
      <c r="AK1539" s="31">
        <f t="shared" si="305"/>
        <v>0</v>
      </c>
      <c r="AL1539" s="31">
        <f t="shared" si="305"/>
        <v>0</v>
      </c>
      <c r="AM1539" s="31">
        <f t="shared" si="305"/>
        <v>0</v>
      </c>
      <c r="AN1539" s="31">
        <f t="shared" si="305"/>
        <v>0</v>
      </c>
      <c r="AO1539" s="31">
        <f t="shared" si="305"/>
        <v>0</v>
      </c>
      <c r="AP1539" s="31">
        <f t="shared" si="305"/>
        <v>0</v>
      </c>
      <c r="AQ1539" s="31">
        <f t="shared" si="305"/>
        <v>0</v>
      </c>
      <c r="AR1539" s="31">
        <f t="shared" si="305"/>
        <v>0</v>
      </c>
      <c r="AS1539" s="31">
        <f t="shared" si="305"/>
        <v>0</v>
      </c>
      <c r="AT1539" s="31">
        <f t="shared" si="305"/>
        <v>0</v>
      </c>
      <c r="AU1539" s="31">
        <f t="shared" si="305"/>
        <v>0</v>
      </c>
      <c r="AV1539" s="31">
        <f t="shared" si="305"/>
        <v>0</v>
      </c>
      <c r="AW1539" s="31">
        <f t="shared" si="305"/>
        <v>0</v>
      </c>
      <c r="AX1539" s="31"/>
    </row>
    <row r="1540" spans="1:50" ht="61.5" hidden="1" customHeight="1" x14ac:dyDescent="0.25">
      <c r="A1540" s="30">
        <v>1535</v>
      </c>
      <c r="B1540" s="73" t="s">
        <v>1222</v>
      </c>
      <c r="C1540" s="52" t="s">
        <v>3350</v>
      </c>
      <c r="D1540" s="31"/>
      <c r="E1540" s="98" t="s">
        <v>4765</v>
      </c>
      <c r="F1540" s="52" t="s">
        <v>3622</v>
      </c>
      <c r="G1540" s="52" t="s">
        <v>4199</v>
      </c>
      <c r="H1540" s="52" t="s">
        <v>15</v>
      </c>
      <c r="I1540" s="52" t="s">
        <v>160</v>
      </c>
      <c r="J1540" s="52" t="s">
        <v>3628</v>
      </c>
      <c r="K1540" s="52" t="s">
        <v>30</v>
      </c>
      <c r="L1540" s="52" t="s">
        <v>39</v>
      </c>
      <c r="M1540" s="52" t="s">
        <v>54</v>
      </c>
      <c r="N1540" s="52" t="s">
        <v>353</v>
      </c>
      <c r="O1540" s="52" t="s">
        <v>55</v>
      </c>
      <c r="P1540" s="32"/>
      <c r="Q1540" s="52" t="s">
        <v>3628</v>
      </c>
      <c r="R1540" s="33">
        <f t="shared" si="297"/>
        <v>3</v>
      </c>
      <c r="S1540" s="53" t="str">
        <f t="shared" si="307"/>
        <v>Мінрегіон</v>
      </c>
      <c r="T1540" s="53"/>
      <c r="U1540" s="31"/>
      <c r="V1540" s="31"/>
      <c r="W1540" s="31"/>
      <c r="X1540" s="57" t="s">
        <v>4367</v>
      </c>
      <c r="Y1540" s="31"/>
      <c r="Z1540" s="31"/>
      <c r="AA1540" s="31"/>
      <c r="AB1540" s="31"/>
      <c r="AC1540" s="31"/>
      <c r="AD1540" s="34"/>
      <c r="AE1540" s="59">
        <f t="shared" si="299"/>
        <v>0</v>
      </c>
      <c r="AF1540" s="62" t="e">
        <f t="shared" si="298"/>
        <v>#VALUE!</v>
      </c>
      <c r="AG1540" s="31"/>
      <c r="AH1540" s="31">
        <f t="shared" si="305"/>
        <v>0</v>
      </c>
      <c r="AI1540" s="31">
        <f t="shared" si="305"/>
        <v>0</v>
      </c>
      <c r="AJ1540" s="31">
        <f t="shared" si="305"/>
        <v>0</v>
      </c>
      <c r="AK1540" s="31">
        <f t="shared" si="305"/>
        <v>0</v>
      </c>
      <c r="AL1540" s="31">
        <f t="shared" si="305"/>
        <v>0</v>
      </c>
      <c r="AM1540" s="31">
        <f t="shared" si="305"/>
        <v>0</v>
      </c>
      <c r="AN1540" s="31">
        <f t="shared" si="305"/>
        <v>0</v>
      </c>
      <c r="AO1540" s="31">
        <f t="shared" si="305"/>
        <v>0</v>
      </c>
      <c r="AP1540" s="31">
        <f t="shared" si="305"/>
        <v>0</v>
      </c>
      <c r="AQ1540" s="31">
        <f t="shared" si="305"/>
        <v>0</v>
      </c>
      <c r="AR1540" s="31">
        <f t="shared" si="305"/>
        <v>0</v>
      </c>
      <c r="AS1540" s="31">
        <f t="shared" si="305"/>
        <v>0</v>
      </c>
      <c r="AT1540" s="31">
        <f t="shared" si="305"/>
        <v>0</v>
      </c>
      <c r="AU1540" s="31">
        <f t="shared" si="305"/>
        <v>0</v>
      </c>
      <c r="AV1540" s="31">
        <f t="shared" si="305"/>
        <v>0</v>
      </c>
      <c r="AW1540" s="31">
        <f t="shared" si="305"/>
        <v>0</v>
      </c>
      <c r="AX1540" s="31"/>
    </row>
    <row r="1541" spans="1:50" ht="61.5" hidden="1" customHeight="1" x14ac:dyDescent="0.25">
      <c r="A1541" s="30">
        <v>1536</v>
      </c>
      <c r="B1541" s="73" t="s">
        <v>1222</v>
      </c>
      <c r="C1541" s="52" t="s">
        <v>3350</v>
      </c>
      <c r="D1541" s="31"/>
      <c r="E1541" s="98" t="s">
        <v>4765</v>
      </c>
      <c r="F1541" s="52" t="s">
        <v>3622</v>
      </c>
      <c r="G1541" s="52" t="s">
        <v>3629</v>
      </c>
      <c r="H1541" s="52" t="s">
        <v>160</v>
      </c>
      <c r="I1541" s="52" t="s">
        <v>193</v>
      </c>
      <c r="J1541" s="52" t="s">
        <v>3628</v>
      </c>
      <c r="K1541" s="52" t="s">
        <v>30</v>
      </c>
      <c r="L1541" s="52" t="s">
        <v>39</v>
      </c>
      <c r="M1541" s="52" t="s">
        <v>58</v>
      </c>
      <c r="N1541" s="52" t="s">
        <v>462</v>
      </c>
      <c r="O1541" s="52" t="s">
        <v>55</v>
      </c>
      <c r="P1541" s="32"/>
      <c r="Q1541" s="52" t="s">
        <v>3628</v>
      </c>
      <c r="R1541" s="33">
        <f t="shared" si="297"/>
        <v>3</v>
      </c>
      <c r="S1541" s="53" t="str">
        <f t="shared" si="307"/>
        <v>Мінрегіон</v>
      </c>
      <c r="T1541" s="53"/>
      <c r="U1541" s="31"/>
      <c r="V1541" s="31"/>
      <c r="W1541" s="31"/>
      <c r="X1541" s="57" t="s">
        <v>4367</v>
      </c>
      <c r="Y1541" s="31"/>
      <c r="Z1541" s="31"/>
      <c r="AA1541" s="31"/>
      <c r="AB1541" s="31"/>
      <c r="AC1541" s="31"/>
      <c r="AD1541" s="34"/>
      <c r="AE1541" s="59">
        <f t="shared" si="299"/>
        <v>0</v>
      </c>
      <c r="AF1541" s="62" t="e">
        <f t="shared" si="298"/>
        <v>#VALUE!</v>
      </c>
      <c r="AG1541" s="31"/>
      <c r="AH1541" s="31">
        <f t="shared" si="305"/>
        <v>0</v>
      </c>
      <c r="AI1541" s="31">
        <f t="shared" si="305"/>
        <v>0</v>
      </c>
      <c r="AJ1541" s="31">
        <f t="shared" si="305"/>
        <v>0</v>
      </c>
      <c r="AK1541" s="31">
        <f t="shared" si="305"/>
        <v>0</v>
      </c>
      <c r="AL1541" s="31">
        <f t="shared" si="305"/>
        <v>0</v>
      </c>
      <c r="AM1541" s="31">
        <f t="shared" si="305"/>
        <v>0</v>
      </c>
      <c r="AN1541" s="31">
        <f t="shared" si="305"/>
        <v>0</v>
      </c>
      <c r="AO1541" s="31">
        <f t="shared" si="305"/>
        <v>0</v>
      </c>
      <c r="AP1541" s="31">
        <f t="shared" si="305"/>
        <v>0</v>
      </c>
      <c r="AQ1541" s="31">
        <f t="shared" si="305"/>
        <v>0</v>
      </c>
      <c r="AR1541" s="31">
        <f t="shared" si="305"/>
        <v>0</v>
      </c>
      <c r="AS1541" s="31">
        <f t="shared" si="305"/>
        <v>0</v>
      </c>
      <c r="AT1541" s="31">
        <f t="shared" si="305"/>
        <v>0</v>
      </c>
      <c r="AU1541" s="31">
        <f t="shared" si="305"/>
        <v>0</v>
      </c>
      <c r="AV1541" s="31">
        <f t="shared" si="305"/>
        <v>0</v>
      </c>
      <c r="AW1541" s="31">
        <f t="shared" si="305"/>
        <v>0</v>
      </c>
      <c r="AX1541" s="31"/>
    </row>
    <row r="1542" spans="1:50" ht="61.5" hidden="1" customHeight="1" x14ac:dyDescent="0.25">
      <c r="A1542" s="30">
        <v>1537</v>
      </c>
      <c r="B1542" s="73" t="s">
        <v>1222</v>
      </c>
      <c r="C1542" s="52" t="s">
        <v>3350</v>
      </c>
      <c r="D1542" s="31"/>
      <c r="E1542" s="98" t="s">
        <v>4765</v>
      </c>
      <c r="F1542" s="52" t="s">
        <v>3622</v>
      </c>
      <c r="G1542" s="52" t="s">
        <v>4200</v>
      </c>
      <c r="H1542" s="52" t="s">
        <v>98</v>
      </c>
      <c r="I1542" s="52" t="s">
        <v>101</v>
      </c>
      <c r="J1542" s="52" t="s">
        <v>3628</v>
      </c>
      <c r="K1542" s="52" t="s">
        <v>30</v>
      </c>
      <c r="L1542" s="52" t="s">
        <v>39</v>
      </c>
      <c r="M1542" s="52" t="s">
        <v>64</v>
      </c>
      <c r="N1542" s="52" t="s">
        <v>65</v>
      </c>
      <c r="O1542" s="52" t="s">
        <v>55</v>
      </c>
      <c r="P1542" s="32"/>
      <c r="Q1542" s="52" t="s">
        <v>3628</v>
      </c>
      <c r="R1542" s="33">
        <f t="shared" ref="R1542:R1605" si="308">IF(ISBLANK(Q1542),0,LEN(TRIM(Q1542))-LEN(SUBSTITUTE(Q1542," ",""))+1)</f>
        <v>3</v>
      </c>
      <c r="S1542" s="53" t="str">
        <f t="shared" si="307"/>
        <v>Мінрегіон</v>
      </c>
      <c r="T1542" s="53"/>
      <c r="U1542" s="31"/>
      <c r="V1542" s="31"/>
      <c r="W1542" s="31"/>
      <c r="X1542" s="57" t="s">
        <v>4367</v>
      </c>
      <c r="Y1542" s="31"/>
      <c r="Z1542" s="31"/>
      <c r="AA1542" s="31"/>
      <c r="AB1542" s="31"/>
      <c r="AC1542" s="31"/>
      <c r="AD1542" s="34"/>
      <c r="AE1542" s="59">
        <f t="shared" si="299"/>
        <v>0</v>
      </c>
      <c r="AF1542" s="62" t="e">
        <f t="shared" si="298"/>
        <v>#VALUE!</v>
      </c>
      <c r="AG1542" s="31"/>
      <c r="AH1542" s="31">
        <f t="shared" si="305"/>
        <v>0</v>
      </c>
      <c r="AI1542" s="31">
        <f t="shared" si="305"/>
        <v>0</v>
      </c>
      <c r="AJ1542" s="31">
        <f t="shared" si="305"/>
        <v>0</v>
      </c>
      <c r="AK1542" s="31">
        <f t="shared" si="305"/>
        <v>0</v>
      </c>
      <c r="AL1542" s="31">
        <f t="shared" si="305"/>
        <v>0</v>
      </c>
      <c r="AM1542" s="31">
        <f t="shared" si="305"/>
        <v>0</v>
      </c>
      <c r="AN1542" s="31">
        <f t="shared" si="305"/>
        <v>0</v>
      </c>
      <c r="AO1542" s="31">
        <f t="shared" si="305"/>
        <v>0</v>
      </c>
      <c r="AP1542" s="31">
        <f t="shared" si="305"/>
        <v>0</v>
      </c>
      <c r="AQ1542" s="31">
        <f t="shared" si="305"/>
        <v>0</v>
      </c>
      <c r="AR1542" s="31">
        <f t="shared" si="305"/>
        <v>0</v>
      </c>
      <c r="AS1542" s="31">
        <f t="shared" si="305"/>
        <v>0</v>
      </c>
      <c r="AT1542" s="31">
        <f t="shared" si="305"/>
        <v>0</v>
      </c>
      <c r="AU1542" s="31">
        <f t="shared" si="305"/>
        <v>0</v>
      </c>
      <c r="AV1542" s="31">
        <f t="shared" si="305"/>
        <v>0</v>
      </c>
      <c r="AW1542" s="31">
        <f t="shared" si="305"/>
        <v>0</v>
      </c>
      <c r="AX1542" s="31"/>
    </row>
    <row r="1543" spans="1:50" ht="61.5" hidden="1" customHeight="1" x14ac:dyDescent="0.25">
      <c r="A1543" s="30">
        <v>1538</v>
      </c>
      <c r="B1543" s="73" t="s">
        <v>1222</v>
      </c>
      <c r="C1543" s="52" t="s">
        <v>3350</v>
      </c>
      <c r="D1543" s="31"/>
      <c r="E1543" s="98" t="s">
        <v>4765</v>
      </c>
      <c r="F1543" s="52" t="s">
        <v>3622</v>
      </c>
      <c r="G1543" s="52" t="s">
        <v>4201</v>
      </c>
      <c r="H1543" s="52" t="s">
        <v>258</v>
      </c>
      <c r="I1543" s="52" t="s">
        <v>68</v>
      </c>
      <c r="J1543" s="52" t="s">
        <v>3628</v>
      </c>
      <c r="K1543" s="52" t="s">
        <v>30</v>
      </c>
      <c r="L1543" s="52" t="s">
        <v>39</v>
      </c>
      <c r="M1543" s="52" t="s">
        <v>69</v>
      </c>
      <c r="N1543" s="52" t="s">
        <v>70</v>
      </c>
      <c r="O1543" s="52" t="s">
        <v>55</v>
      </c>
      <c r="P1543" s="32"/>
      <c r="Q1543" s="52" t="s">
        <v>3628</v>
      </c>
      <c r="R1543" s="33">
        <f t="shared" si="308"/>
        <v>3</v>
      </c>
      <c r="S1543" s="53" t="str">
        <f t="shared" si="307"/>
        <v>Мінрегіон</v>
      </c>
      <c r="T1543" s="53"/>
      <c r="U1543" s="31"/>
      <c r="V1543" s="31"/>
      <c r="W1543" s="31"/>
      <c r="X1543" s="57" t="s">
        <v>4367</v>
      </c>
      <c r="Y1543" s="31"/>
      <c r="Z1543" s="31"/>
      <c r="AA1543" s="31"/>
      <c r="AB1543" s="31"/>
      <c r="AC1543" s="31"/>
      <c r="AD1543" s="34"/>
      <c r="AE1543" s="59">
        <f t="shared" si="299"/>
        <v>0</v>
      </c>
      <c r="AF1543" s="62" t="e">
        <f t="shared" ref="AF1543:AF1606" si="309">IF(AE1543=1,AD1543,LEFT(AD1543,FIND(" ",AD1543)-1))</f>
        <v>#VALUE!</v>
      </c>
      <c r="AG1543" s="31"/>
      <c r="AH1543" s="31">
        <f t="shared" si="305"/>
        <v>0</v>
      </c>
      <c r="AI1543" s="31">
        <f t="shared" si="305"/>
        <v>0</v>
      </c>
      <c r="AJ1543" s="31">
        <f t="shared" si="305"/>
        <v>0</v>
      </c>
      <c r="AK1543" s="31">
        <f t="shared" si="305"/>
        <v>0</v>
      </c>
      <c r="AL1543" s="31">
        <f t="shared" si="305"/>
        <v>0</v>
      </c>
      <c r="AM1543" s="31">
        <f t="shared" si="305"/>
        <v>0</v>
      </c>
      <c r="AN1543" s="31">
        <f t="shared" si="305"/>
        <v>0</v>
      </c>
      <c r="AO1543" s="31">
        <f t="shared" si="305"/>
        <v>0</v>
      </c>
      <c r="AP1543" s="31">
        <f t="shared" si="305"/>
        <v>0</v>
      </c>
      <c r="AQ1543" s="31">
        <f t="shared" si="305"/>
        <v>0</v>
      </c>
      <c r="AR1543" s="31">
        <f t="shared" si="305"/>
        <v>0</v>
      </c>
      <c r="AS1543" s="31">
        <f t="shared" si="305"/>
        <v>0</v>
      </c>
      <c r="AT1543" s="31">
        <f t="shared" si="305"/>
        <v>0</v>
      </c>
      <c r="AU1543" s="31">
        <f t="shared" si="305"/>
        <v>0</v>
      </c>
      <c r="AV1543" s="31">
        <f t="shared" si="305"/>
        <v>0</v>
      </c>
      <c r="AW1543" s="31">
        <f t="shared" si="305"/>
        <v>0</v>
      </c>
      <c r="AX1543" s="31"/>
    </row>
    <row r="1544" spans="1:50" ht="61.5" hidden="1" customHeight="1" x14ac:dyDescent="0.25">
      <c r="A1544" s="30">
        <v>1539</v>
      </c>
      <c r="B1544" s="73" t="s">
        <v>1222</v>
      </c>
      <c r="C1544" s="52" t="s">
        <v>3350</v>
      </c>
      <c r="D1544" s="31"/>
      <c r="E1544" s="98" t="s">
        <v>4765</v>
      </c>
      <c r="F1544" s="52" t="s">
        <v>3622</v>
      </c>
      <c r="G1544" s="52" t="s">
        <v>3630</v>
      </c>
      <c r="H1544" s="52" t="s">
        <v>15</v>
      </c>
      <c r="I1544" s="52" t="s">
        <v>160</v>
      </c>
      <c r="J1544" s="52" t="s">
        <v>3631</v>
      </c>
      <c r="K1544" s="52" t="s">
        <v>30</v>
      </c>
      <c r="L1544" s="52" t="s">
        <v>39</v>
      </c>
      <c r="M1544" s="52" t="s">
        <v>54</v>
      </c>
      <c r="N1544" s="52" t="s">
        <v>3632</v>
      </c>
      <c r="O1544" s="52" t="s">
        <v>55</v>
      </c>
      <c r="P1544" s="32"/>
      <c r="Q1544" s="52" t="s">
        <v>3631</v>
      </c>
      <c r="R1544" s="33">
        <f t="shared" si="308"/>
        <v>2</v>
      </c>
      <c r="S1544" s="53" t="str">
        <f t="shared" si="307"/>
        <v>Мінмолодьспорт</v>
      </c>
      <c r="T1544" s="53"/>
      <c r="U1544" s="31"/>
      <c r="V1544" s="31"/>
      <c r="W1544" s="31"/>
      <c r="X1544" s="57" t="s">
        <v>4367</v>
      </c>
      <c r="Y1544" s="31"/>
      <c r="Z1544" s="31"/>
      <c r="AA1544" s="31"/>
      <c r="AB1544" s="31"/>
      <c r="AC1544" s="31"/>
      <c r="AD1544" s="34"/>
      <c r="AE1544" s="59">
        <f t="shared" ref="AE1544:AE1607" si="310">IF(ISBLANK(AD1544),0,LEN(TRIM(AD1544))-LEN(SUBSTITUTE(AD1544," ",""))+1)</f>
        <v>0</v>
      </c>
      <c r="AF1544" s="62" t="e">
        <f t="shared" si="309"/>
        <v>#VALUE!</v>
      </c>
      <c r="AG1544" s="31"/>
      <c r="AH1544" s="31">
        <f t="shared" si="305"/>
        <v>0</v>
      </c>
      <c r="AI1544" s="31">
        <f t="shared" si="305"/>
        <v>0</v>
      </c>
      <c r="AJ1544" s="31">
        <f t="shared" si="305"/>
        <v>0</v>
      </c>
      <c r="AK1544" s="31">
        <f t="shared" si="305"/>
        <v>0</v>
      </c>
      <c r="AL1544" s="31">
        <f t="shared" si="305"/>
        <v>0</v>
      </c>
      <c r="AM1544" s="31">
        <f t="shared" si="305"/>
        <v>0</v>
      </c>
      <c r="AN1544" s="31">
        <f t="shared" si="305"/>
        <v>0</v>
      </c>
      <c r="AO1544" s="31">
        <f t="shared" si="305"/>
        <v>0</v>
      </c>
      <c r="AP1544" s="31">
        <f t="shared" si="305"/>
        <v>0</v>
      </c>
      <c r="AQ1544" s="31">
        <f t="shared" si="305"/>
        <v>0</v>
      </c>
      <c r="AR1544" s="31">
        <f t="shared" si="305"/>
        <v>0</v>
      </c>
      <c r="AS1544" s="31">
        <f t="shared" si="305"/>
        <v>0</v>
      </c>
      <c r="AT1544" s="31">
        <f t="shared" si="305"/>
        <v>0</v>
      </c>
      <c r="AU1544" s="31">
        <f t="shared" si="305"/>
        <v>0</v>
      </c>
      <c r="AV1544" s="31">
        <f t="shared" si="305"/>
        <v>0</v>
      </c>
      <c r="AW1544" s="31">
        <f t="shared" si="305"/>
        <v>0</v>
      </c>
      <c r="AX1544" s="31"/>
    </row>
    <row r="1545" spans="1:50" ht="61.5" hidden="1" customHeight="1" x14ac:dyDescent="0.25">
      <c r="A1545" s="30">
        <v>1540</v>
      </c>
      <c r="B1545" s="73" t="s">
        <v>1222</v>
      </c>
      <c r="C1545" s="52" t="s">
        <v>3350</v>
      </c>
      <c r="D1545" s="31"/>
      <c r="E1545" s="98" t="s">
        <v>4765</v>
      </c>
      <c r="F1545" s="52" t="s">
        <v>3622</v>
      </c>
      <c r="G1545" s="52" t="s">
        <v>3633</v>
      </c>
      <c r="H1545" s="52" t="s">
        <v>160</v>
      </c>
      <c r="I1545" s="52" t="s">
        <v>193</v>
      </c>
      <c r="J1545" s="52" t="s">
        <v>3631</v>
      </c>
      <c r="K1545" s="52" t="s">
        <v>30</v>
      </c>
      <c r="L1545" s="52" t="s">
        <v>39</v>
      </c>
      <c r="M1545" s="52" t="s">
        <v>58</v>
      </c>
      <c r="N1545" s="52" t="s">
        <v>3634</v>
      </c>
      <c r="O1545" s="52" t="s">
        <v>55</v>
      </c>
      <c r="P1545" s="32"/>
      <c r="Q1545" s="52" t="s">
        <v>3631</v>
      </c>
      <c r="R1545" s="33">
        <f t="shared" si="308"/>
        <v>2</v>
      </c>
      <c r="S1545" s="53" t="str">
        <f t="shared" si="307"/>
        <v>Мінмолодьспорт</v>
      </c>
      <c r="T1545" s="53"/>
      <c r="U1545" s="31"/>
      <c r="V1545" s="31"/>
      <c r="W1545" s="31"/>
      <c r="X1545" s="57" t="s">
        <v>4367</v>
      </c>
      <c r="Y1545" s="31"/>
      <c r="Z1545" s="31"/>
      <c r="AA1545" s="31"/>
      <c r="AB1545" s="31"/>
      <c r="AC1545" s="31"/>
      <c r="AD1545" s="34"/>
      <c r="AE1545" s="59">
        <f t="shared" si="310"/>
        <v>0</v>
      </c>
      <c r="AF1545" s="62" t="e">
        <f t="shared" si="309"/>
        <v>#VALUE!</v>
      </c>
      <c r="AG1545" s="31"/>
      <c r="AH1545" s="31">
        <f t="shared" si="305"/>
        <v>0</v>
      </c>
      <c r="AI1545" s="31">
        <f t="shared" si="305"/>
        <v>0</v>
      </c>
      <c r="AJ1545" s="31">
        <f t="shared" si="305"/>
        <v>0</v>
      </c>
      <c r="AK1545" s="31">
        <f t="shared" si="305"/>
        <v>0</v>
      </c>
      <c r="AL1545" s="31">
        <f t="shared" si="305"/>
        <v>0</v>
      </c>
      <c r="AM1545" s="31">
        <f t="shared" si="305"/>
        <v>0</v>
      </c>
      <c r="AN1545" s="31">
        <f t="shared" si="305"/>
        <v>0</v>
      </c>
      <c r="AO1545" s="31">
        <f t="shared" si="305"/>
        <v>0</v>
      </c>
      <c r="AP1545" s="31">
        <f t="shared" si="305"/>
        <v>0</v>
      </c>
      <c r="AQ1545" s="31">
        <f t="shared" si="305"/>
        <v>0</v>
      </c>
      <c r="AR1545" s="31">
        <f t="shared" si="305"/>
        <v>0</v>
      </c>
      <c r="AS1545" s="31">
        <f t="shared" si="305"/>
        <v>0</v>
      </c>
      <c r="AT1545" s="31">
        <f t="shared" si="305"/>
        <v>0</v>
      </c>
      <c r="AU1545" s="31">
        <f t="shared" si="305"/>
        <v>0</v>
      </c>
      <c r="AV1545" s="31">
        <f t="shared" si="305"/>
        <v>0</v>
      </c>
      <c r="AW1545" s="31">
        <f t="shared" si="305"/>
        <v>0</v>
      </c>
      <c r="AX1545" s="31"/>
    </row>
    <row r="1546" spans="1:50" ht="61.5" hidden="1" customHeight="1" x14ac:dyDescent="0.25">
      <c r="A1546" s="30">
        <v>1541</v>
      </c>
      <c r="B1546" s="73" t="s">
        <v>1222</v>
      </c>
      <c r="C1546" s="52" t="s">
        <v>3350</v>
      </c>
      <c r="D1546" s="31"/>
      <c r="E1546" s="98" t="s">
        <v>4765</v>
      </c>
      <c r="F1546" s="52" t="s">
        <v>3622</v>
      </c>
      <c r="G1546" s="52" t="s">
        <v>4202</v>
      </c>
      <c r="H1546" s="52" t="s">
        <v>98</v>
      </c>
      <c r="I1546" s="52" t="s">
        <v>101</v>
      </c>
      <c r="J1546" s="52" t="s">
        <v>3631</v>
      </c>
      <c r="K1546" s="52" t="s">
        <v>30</v>
      </c>
      <c r="L1546" s="52" t="s">
        <v>39</v>
      </c>
      <c r="M1546" s="52" t="s">
        <v>64</v>
      </c>
      <c r="N1546" s="52" t="s">
        <v>65</v>
      </c>
      <c r="O1546" s="52" t="s">
        <v>55</v>
      </c>
      <c r="P1546" s="32"/>
      <c r="Q1546" s="52" t="s">
        <v>3631</v>
      </c>
      <c r="R1546" s="33">
        <f t="shared" si="308"/>
        <v>2</v>
      </c>
      <c r="S1546" s="53" t="str">
        <f t="shared" si="307"/>
        <v>Мінмолодьспорт</v>
      </c>
      <c r="T1546" s="53"/>
      <c r="U1546" s="31"/>
      <c r="V1546" s="31"/>
      <c r="W1546" s="31"/>
      <c r="X1546" s="57" t="s">
        <v>4367</v>
      </c>
      <c r="Y1546" s="31"/>
      <c r="Z1546" s="31"/>
      <c r="AA1546" s="31"/>
      <c r="AB1546" s="31"/>
      <c r="AC1546" s="31"/>
      <c r="AD1546" s="34"/>
      <c r="AE1546" s="59">
        <f t="shared" si="310"/>
        <v>0</v>
      </c>
      <c r="AF1546" s="62" t="e">
        <f t="shared" si="309"/>
        <v>#VALUE!</v>
      </c>
      <c r="AG1546" s="31"/>
      <c r="AH1546" s="31">
        <f t="shared" si="305"/>
        <v>0</v>
      </c>
      <c r="AI1546" s="31">
        <f t="shared" si="305"/>
        <v>0</v>
      </c>
      <c r="AJ1546" s="31">
        <f t="shared" si="305"/>
        <v>0</v>
      </c>
      <c r="AK1546" s="31">
        <f t="shared" si="305"/>
        <v>0</v>
      </c>
      <c r="AL1546" s="31">
        <f t="shared" si="305"/>
        <v>0</v>
      </c>
      <c r="AM1546" s="31">
        <f t="shared" si="305"/>
        <v>0</v>
      </c>
      <c r="AN1546" s="31">
        <f t="shared" si="305"/>
        <v>0</v>
      </c>
      <c r="AO1546" s="31">
        <f t="shared" si="305"/>
        <v>0</v>
      </c>
      <c r="AP1546" s="31">
        <f t="shared" si="305"/>
        <v>0</v>
      </c>
      <c r="AQ1546" s="31">
        <f t="shared" si="305"/>
        <v>0</v>
      </c>
      <c r="AR1546" s="31">
        <f t="shared" si="305"/>
        <v>0</v>
      </c>
      <c r="AS1546" s="31">
        <f t="shared" si="305"/>
        <v>0</v>
      </c>
      <c r="AT1546" s="31">
        <f t="shared" si="305"/>
        <v>0</v>
      </c>
      <c r="AU1546" s="31">
        <f t="shared" si="305"/>
        <v>0</v>
      </c>
      <c r="AV1546" s="31">
        <f t="shared" si="305"/>
        <v>0</v>
      </c>
      <c r="AW1546" s="31">
        <f t="shared" si="305"/>
        <v>0</v>
      </c>
      <c r="AX1546" s="31"/>
    </row>
    <row r="1547" spans="1:50" ht="61.5" hidden="1" customHeight="1" x14ac:dyDescent="0.25">
      <c r="A1547" s="30">
        <v>1542</v>
      </c>
      <c r="B1547" s="73" t="s">
        <v>1222</v>
      </c>
      <c r="C1547" s="52" t="s">
        <v>3350</v>
      </c>
      <c r="D1547" s="31"/>
      <c r="E1547" s="98" t="s">
        <v>4765</v>
      </c>
      <c r="F1547" s="52" t="s">
        <v>3622</v>
      </c>
      <c r="G1547" s="52" t="s">
        <v>4203</v>
      </c>
      <c r="H1547" s="52" t="s">
        <v>258</v>
      </c>
      <c r="I1547" s="52" t="s">
        <v>68</v>
      </c>
      <c r="J1547" s="52" t="s">
        <v>3631</v>
      </c>
      <c r="K1547" s="52" t="s">
        <v>30</v>
      </c>
      <c r="L1547" s="52" t="s">
        <v>39</v>
      </c>
      <c r="M1547" s="52" t="s">
        <v>69</v>
      </c>
      <c r="N1547" s="52" t="s">
        <v>70</v>
      </c>
      <c r="O1547" s="52" t="s">
        <v>55</v>
      </c>
      <c r="P1547" s="32"/>
      <c r="Q1547" s="52" t="s">
        <v>3631</v>
      </c>
      <c r="R1547" s="33">
        <f t="shared" si="308"/>
        <v>2</v>
      </c>
      <c r="S1547" s="53" t="str">
        <f t="shared" si="307"/>
        <v>Мінмолодьспорт</v>
      </c>
      <c r="T1547" s="53"/>
      <c r="U1547" s="31"/>
      <c r="V1547" s="31"/>
      <c r="W1547" s="31"/>
      <c r="X1547" s="57" t="s">
        <v>4367</v>
      </c>
      <c r="Y1547" s="31"/>
      <c r="Z1547" s="31"/>
      <c r="AA1547" s="31"/>
      <c r="AB1547" s="31"/>
      <c r="AC1547" s="31"/>
      <c r="AD1547" s="34"/>
      <c r="AE1547" s="59">
        <f t="shared" si="310"/>
        <v>0</v>
      </c>
      <c r="AF1547" s="62" t="e">
        <f t="shared" si="309"/>
        <v>#VALUE!</v>
      </c>
      <c r="AG1547" s="31"/>
      <c r="AH1547" s="31">
        <f t="shared" si="305"/>
        <v>0</v>
      </c>
      <c r="AI1547" s="31">
        <f t="shared" si="305"/>
        <v>0</v>
      </c>
      <c r="AJ1547" s="31">
        <f t="shared" si="305"/>
        <v>0</v>
      </c>
      <c r="AK1547" s="31">
        <f t="shared" si="305"/>
        <v>0</v>
      </c>
      <c r="AL1547" s="31">
        <f t="shared" si="305"/>
        <v>0</v>
      </c>
      <c r="AM1547" s="31">
        <f t="shared" si="305"/>
        <v>0</v>
      </c>
      <c r="AN1547" s="31">
        <f t="shared" si="305"/>
        <v>0</v>
      </c>
      <c r="AO1547" s="31">
        <f t="shared" si="305"/>
        <v>0</v>
      </c>
      <c r="AP1547" s="31">
        <f t="shared" si="305"/>
        <v>0</v>
      </c>
      <c r="AQ1547" s="31">
        <f t="shared" si="305"/>
        <v>0</v>
      </c>
      <c r="AR1547" s="31">
        <f t="shared" si="305"/>
        <v>0</v>
      </c>
      <c r="AS1547" s="31">
        <f t="shared" si="305"/>
        <v>0</v>
      </c>
      <c r="AT1547" s="31">
        <f t="shared" si="305"/>
        <v>0</v>
      </c>
      <c r="AU1547" s="31">
        <f t="shared" si="305"/>
        <v>0</v>
      </c>
      <c r="AV1547" s="31">
        <f t="shared" ref="AI1547:AW1564" si="311">IF(ISNUMBER(FIND($AD1547,AV$5)),$AD1547,"")</f>
        <v>0</v>
      </c>
      <c r="AW1547" s="31">
        <f t="shared" si="311"/>
        <v>0</v>
      </c>
      <c r="AX1547" s="31"/>
    </row>
    <row r="1548" spans="1:50" ht="61.5" hidden="1" customHeight="1" x14ac:dyDescent="0.25">
      <c r="A1548" s="30">
        <v>1543</v>
      </c>
      <c r="B1548" s="73" t="s">
        <v>1222</v>
      </c>
      <c r="C1548" s="52" t="s">
        <v>3350</v>
      </c>
      <c r="D1548" s="31"/>
      <c r="E1548" s="98" t="s">
        <v>4765</v>
      </c>
      <c r="F1548" s="52" t="s">
        <v>3622</v>
      </c>
      <c r="G1548" s="52" t="s">
        <v>3635</v>
      </c>
      <c r="H1548" s="52" t="s">
        <v>769</v>
      </c>
      <c r="I1548" s="52" t="s">
        <v>314</v>
      </c>
      <c r="J1548" s="52" t="s">
        <v>518</v>
      </c>
      <c r="K1548" s="52" t="s">
        <v>30</v>
      </c>
      <c r="L1548" s="52" t="s">
        <v>39</v>
      </c>
      <c r="M1548" s="52" t="s">
        <v>3636</v>
      </c>
      <c r="N1548" s="52" t="s">
        <v>527</v>
      </c>
      <c r="O1548" s="52" t="s">
        <v>466</v>
      </c>
      <c r="P1548" s="32"/>
      <c r="Q1548" s="52" t="s">
        <v>518</v>
      </c>
      <c r="R1548" s="33">
        <f t="shared" si="308"/>
        <v>1</v>
      </c>
      <c r="S1548" s="53" t="str">
        <f t="shared" si="307"/>
        <v>МОН</v>
      </c>
      <c r="T1548" s="53"/>
      <c r="U1548" s="31"/>
      <c r="V1548" s="31"/>
      <c r="W1548" s="31"/>
      <c r="X1548" s="31"/>
      <c r="Y1548" s="57" t="s">
        <v>4367</v>
      </c>
      <c r="Z1548" s="31"/>
      <c r="AA1548" s="31"/>
      <c r="AB1548" s="31"/>
      <c r="AC1548" s="31"/>
      <c r="AD1548" s="34"/>
      <c r="AE1548" s="59">
        <f t="shared" si="310"/>
        <v>0</v>
      </c>
      <c r="AF1548" s="62" t="e">
        <f t="shared" si="309"/>
        <v>#VALUE!</v>
      </c>
      <c r="AG1548" s="31"/>
      <c r="AH1548" s="31">
        <f t="shared" ref="AH1548:AW1579" si="312">IF(ISNUMBER(FIND($AD1548,AH$5)),$AD1548,"")</f>
        <v>0</v>
      </c>
      <c r="AI1548" s="31">
        <f t="shared" si="311"/>
        <v>0</v>
      </c>
      <c r="AJ1548" s="31">
        <f t="shared" si="311"/>
        <v>0</v>
      </c>
      <c r="AK1548" s="31">
        <f t="shared" si="311"/>
        <v>0</v>
      </c>
      <c r="AL1548" s="31">
        <f t="shared" si="311"/>
        <v>0</v>
      </c>
      <c r="AM1548" s="31">
        <f t="shared" si="311"/>
        <v>0</v>
      </c>
      <c r="AN1548" s="31">
        <f t="shared" si="311"/>
        <v>0</v>
      </c>
      <c r="AO1548" s="31">
        <f t="shared" si="311"/>
        <v>0</v>
      </c>
      <c r="AP1548" s="31">
        <f t="shared" si="311"/>
        <v>0</v>
      </c>
      <c r="AQ1548" s="31">
        <f t="shared" si="311"/>
        <v>0</v>
      </c>
      <c r="AR1548" s="31">
        <f t="shared" si="311"/>
        <v>0</v>
      </c>
      <c r="AS1548" s="31">
        <f t="shared" si="311"/>
        <v>0</v>
      </c>
      <c r="AT1548" s="31">
        <f t="shared" si="311"/>
        <v>0</v>
      </c>
      <c r="AU1548" s="31">
        <f t="shared" si="311"/>
        <v>0</v>
      </c>
      <c r="AV1548" s="31">
        <f t="shared" si="311"/>
        <v>0</v>
      </c>
      <c r="AW1548" s="31">
        <f t="shared" si="311"/>
        <v>0</v>
      </c>
      <c r="AX1548" s="31"/>
    </row>
    <row r="1549" spans="1:50" ht="61.5" hidden="1" customHeight="1" x14ac:dyDescent="0.25">
      <c r="A1549" s="30">
        <v>1544</v>
      </c>
      <c r="B1549" s="73" t="s">
        <v>1222</v>
      </c>
      <c r="C1549" s="52" t="s">
        <v>3350</v>
      </c>
      <c r="D1549" s="31"/>
      <c r="E1549" s="98" t="s">
        <v>4766</v>
      </c>
      <c r="F1549" s="52" t="s">
        <v>3637</v>
      </c>
      <c r="G1549" s="52" t="s">
        <v>4204</v>
      </c>
      <c r="H1549" s="52" t="s">
        <v>15</v>
      </c>
      <c r="I1549" s="52" t="s">
        <v>160</v>
      </c>
      <c r="J1549" s="52" t="s">
        <v>3638</v>
      </c>
      <c r="K1549" s="52" t="s">
        <v>30</v>
      </c>
      <c r="L1549" s="52" t="s">
        <v>39</v>
      </c>
      <c r="M1549" s="52" t="s">
        <v>54</v>
      </c>
      <c r="N1549" s="52" t="s">
        <v>518</v>
      </c>
      <c r="O1549" s="52" t="s">
        <v>55</v>
      </c>
      <c r="P1549" s="32"/>
      <c r="Q1549" s="52" t="s">
        <v>3638</v>
      </c>
      <c r="R1549" s="33">
        <f t="shared" si="308"/>
        <v>2</v>
      </c>
      <c r="S1549" s="53" t="str">
        <f t="shared" si="307"/>
        <v>МОН</v>
      </c>
      <c r="T1549" s="53"/>
      <c r="U1549" s="31"/>
      <c r="V1549" s="31"/>
      <c r="W1549" s="31"/>
      <c r="X1549" s="57" t="s">
        <v>4367</v>
      </c>
      <c r="Y1549" s="31"/>
      <c r="Z1549" s="31"/>
      <c r="AA1549" s="31"/>
      <c r="AB1549" s="31"/>
      <c r="AC1549" s="31"/>
      <c r="AD1549" s="34"/>
      <c r="AE1549" s="59">
        <f t="shared" si="310"/>
        <v>0</v>
      </c>
      <c r="AF1549" s="62" t="e">
        <f t="shared" si="309"/>
        <v>#VALUE!</v>
      </c>
      <c r="AG1549" s="31"/>
      <c r="AH1549" s="31">
        <f t="shared" si="312"/>
        <v>0</v>
      </c>
      <c r="AI1549" s="31">
        <f t="shared" si="311"/>
        <v>0</v>
      </c>
      <c r="AJ1549" s="31">
        <f t="shared" si="311"/>
        <v>0</v>
      </c>
      <c r="AK1549" s="31">
        <f t="shared" si="311"/>
        <v>0</v>
      </c>
      <c r="AL1549" s="31">
        <f t="shared" si="311"/>
        <v>0</v>
      </c>
      <c r="AM1549" s="31">
        <f t="shared" si="311"/>
        <v>0</v>
      </c>
      <c r="AN1549" s="31">
        <f t="shared" si="311"/>
        <v>0</v>
      </c>
      <c r="AO1549" s="31">
        <f t="shared" si="311"/>
        <v>0</v>
      </c>
      <c r="AP1549" s="31">
        <f t="shared" si="311"/>
        <v>0</v>
      </c>
      <c r="AQ1549" s="31">
        <f t="shared" si="311"/>
        <v>0</v>
      </c>
      <c r="AR1549" s="31">
        <f t="shared" si="311"/>
        <v>0</v>
      </c>
      <c r="AS1549" s="31">
        <f t="shared" si="311"/>
        <v>0</v>
      </c>
      <c r="AT1549" s="31">
        <f t="shared" si="311"/>
        <v>0</v>
      </c>
      <c r="AU1549" s="31">
        <f t="shared" si="311"/>
        <v>0</v>
      </c>
      <c r="AV1549" s="31">
        <f t="shared" si="311"/>
        <v>0</v>
      </c>
      <c r="AW1549" s="31">
        <f t="shared" si="311"/>
        <v>0</v>
      </c>
      <c r="AX1549" s="31"/>
    </row>
    <row r="1550" spans="1:50" ht="61.5" hidden="1" customHeight="1" x14ac:dyDescent="0.25">
      <c r="A1550" s="30">
        <v>1545</v>
      </c>
      <c r="B1550" s="73" t="s">
        <v>1222</v>
      </c>
      <c r="C1550" s="52" t="s">
        <v>3350</v>
      </c>
      <c r="D1550" s="31"/>
      <c r="E1550" s="98" t="s">
        <v>4766</v>
      </c>
      <c r="F1550" s="52" t="s">
        <v>3637</v>
      </c>
      <c r="G1550" s="52" t="s">
        <v>3639</v>
      </c>
      <c r="H1550" s="52" t="s">
        <v>160</v>
      </c>
      <c r="I1550" s="52" t="s">
        <v>193</v>
      </c>
      <c r="J1550" s="52" t="s">
        <v>3638</v>
      </c>
      <c r="K1550" s="52" t="s">
        <v>30</v>
      </c>
      <c r="L1550" s="52" t="s">
        <v>39</v>
      </c>
      <c r="M1550" s="52" t="s">
        <v>58</v>
      </c>
      <c r="N1550" s="52" t="s">
        <v>527</v>
      </c>
      <c r="O1550" s="52" t="s">
        <v>55</v>
      </c>
      <c r="P1550" s="32"/>
      <c r="Q1550" s="52" t="s">
        <v>3638</v>
      </c>
      <c r="R1550" s="33">
        <f t="shared" si="308"/>
        <v>2</v>
      </c>
      <c r="S1550" s="53" t="str">
        <f t="shared" si="307"/>
        <v>МОН</v>
      </c>
      <c r="T1550" s="53"/>
      <c r="U1550" s="31"/>
      <c r="V1550" s="31"/>
      <c r="W1550" s="31"/>
      <c r="X1550" s="57" t="s">
        <v>4367</v>
      </c>
      <c r="Y1550" s="31"/>
      <c r="Z1550" s="31"/>
      <c r="AA1550" s="31"/>
      <c r="AB1550" s="31"/>
      <c r="AC1550" s="31"/>
      <c r="AD1550" s="34"/>
      <c r="AE1550" s="59">
        <f t="shared" si="310"/>
        <v>0</v>
      </c>
      <c r="AF1550" s="62" t="e">
        <f t="shared" si="309"/>
        <v>#VALUE!</v>
      </c>
      <c r="AG1550" s="31"/>
      <c r="AH1550" s="31">
        <f t="shared" si="312"/>
        <v>0</v>
      </c>
      <c r="AI1550" s="31">
        <f t="shared" si="311"/>
        <v>0</v>
      </c>
      <c r="AJ1550" s="31">
        <f t="shared" si="311"/>
        <v>0</v>
      </c>
      <c r="AK1550" s="31">
        <f t="shared" si="311"/>
        <v>0</v>
      </c>
      <c r="AL1550" s="31">
        <f t="shared" si="311"/>
        <v>0</v>
      </c>
      <c r="AM1550" s="31">
        <f t="shared" si="311"/>
        <v>0</v>
      </c>
      <c r="AN1550" s="31">
        <f t="shared" si="311"/>
        <v>0</v>
      </c>
      <c r="AO1550" s="31">
        <f t="shared" si="311"/>
        <v>0</v>
      </c>
      <c r="AP1550" s="31">
        <f t="shared" si="311"/>
        <v>0</v>
      </c>
      <c r="AQ1550" s="31">
        <f t="shared" si="311"/>
        <v>0</v>
      </c>
      <c r="AR1550" s="31">
        <f t="shared" si="311"/>
        <v>0</v>
      </c>
      <c r="AS1550" s="31">
        <f t="shared" si="311"/>
        <v>0</v>
      </c>
      <c r="AT1550" s="31">
        <f t="shared" si="311"/>
        <v>0</v>
      </c>
      <c r="AU1550" s="31">
        <f t="shared" si="311"/>
        <v>0</v>
      </c>
      <c r="AV1550" s="31">
        <f t="shared" si="311"/>
        <v>0</v>
      </c>
      <c r="AW1550" s="31">
        <f t="shared" si="311"/>
        <v>0</v>
      </c>
      <c r="AX1550" s="31"/>
    </row>
    <row r="1551" spans="1:50" ht="61.5" hidden="1" customHeight="1" x14ac:dyDescent="0.25">
      <c r="A1551" s="30">
        <v>1546</v>
      </c>
      <c r="B1551" s="73" t="s">
        <v>1222</v>
      </c>
      <c r="C1551" s="52" t="s">
        <v>3350</v>
      </c>
      <c r="D1551" s="31"/>
      <c r="E1551" s="98" t="s">
        <v>4766</v>
      </c>
      <c r="F1551" s="52" t="s">
        <v>3637</v>
      </c>
      <c r="G1551" s="52" t="s">
        <v>4205</v>
      </c>
      <c r="H1551" s="52" t="s">
        <v>98</v>
      </c>
      <c r="I1551" s="52" t="s">
        <v>101</v>
      </c>
      <c r="J1551" s="52" t="s">
        <v>3638</v>
      </c>
      <c r="K1551" s="52" t="s">
        <v>30</v>
      </c>
      <c r="L1551" s="52" t="s">
        <v>39</v>
      </c>
      <c r="M1551" s="52" t="s">
        <v>64</v>
      </c>
      <c r="N1551" s="52" t="s">
        <v>65</v>
      </c>
      <c r="O1551" s="52" t="s">
        <v>55</v>
      </c>
      <c r="P1551" s="32"/>
      <c r="Q1551" s="52" t="s">
        <v>3638</v>
      </c>
      <c r="R1551" s="33">
        <f t="shared" si="308"/>
        <v>2</v>
      </c>
      <c r="S1551" s="53" t="str">
        <f t="shared" si="307"/>
        <v>МОН</v>
      </c>
      <c r="T1551" s="53"/>
      <c r="U1551" s="31"/>
      <c r="V1551" s="31"/>
      <c r="W1551" s="31"/>
      <c r="X1551" s="57" t="s">
        <v>4367</v>
      </c>
      <c r="Y1551" s="31"/>
      <c r="Z1551" s="31"/>
      <c r="AA1551" s="31"/>
      <c r="AB1551" s="31"/>
      <c r="AC1551" s="31"/>
      <c r="AD1551" s="34"/>
      <c r="AE1551" s="59">
        <f t="shared" si="310"/>
        <v>0</v>
      </c>
      <c r="AF1551" s="62" t="e">
        <f t="shared" si="309"/>
        <v>#VALUE!</v>
      </c>
      <c r="AG1551" s="31"/>
      <c r="AH1551" s="31">
        <f t="shared" si="312"/>
        <v>0</v>
      </c>
      <c r="AI1551" s="31">
        <f t="shared" si="311"/>
        <v>0</v>
      </c>
      <c r="AJ1551" s="31">
        <f t="shared" si="311"/>
        <v>0</v>
      </c>
      <c r="AK1551" s="31">
        <f t="shared" si="311"/>
        <v>0</v>
      </c>
      <c r="AL1551" s="31">
        <f t="shared" si="311"/>
        <v>0</v>
      </c>
      <c r="AM1551" s="31">
        <f t="shared" si="311"/>
        <v>0</v>
      </c>
      <c r="AN1551" s="31">
        <f t="shared" si="311"/>
        <v>0</v>
      </c>
      <c r="AO1551" s="31">
        <f t="shared" si="311"/>
        <v>0</v>
      </c>
      <c r="AP1551" s="31">
        <f t="shared" si="311"/>
        <v>0</v>
      </c>
      <c r="AQ1551" s="31">
        <f t="shared" si="311"/>
        <v>0</v>
      </c>
      <c r="AR1551" s="31">
        <f t="shared" si="311"/>
        <v>0</v>
      </c>
      <c r="AS1551" s="31">
        <f t="shared" si="311"/>
        <v>0</v>
      </c>
      <c r="AT1551" s="31">
        <f t="shared" si="311"/>
        <v>0</v>
      </c>
      <c r="AU1551" s="31">
        <f t="shared" si="311"/>
        <v>0</v>
      </c>
      <c r="AV1551" s="31">
        <f t="shared" si="311"/>
        <v>0</v>
      </c>
      <c r="AW1551" s="31">
        <f t="shared" si="311"/>
        <v>0</v>
      </c>
      <c r="AX1551" s="31"/>
    </row>
    <row r="1552" spans="1:50" ht="61.5" hidden="1" customHeight="1" x14ac:dyDescent="0.25">
      <c r="A1552" s="30">
        <v>1547</v>
      </c>
      <c r="B1552" s="73" t="s">
        <v>1222</v>
      </c>
      <c r="C1552" s="52" t="s">
        <v>3350</v>
      </c>
      <c r="D1552" s="31"/>
      <c r="E1552" s="98" t="s">
        <v>4766</v>
      </c>
      <c r="F1552" s="52" t="s">
        <v>3637</v>
      </c>
      <c r="G1552" s="52" t="s">
        <v>4206</v>
      </c>
      <c r="H1552" s="52" t="s">
        <v>258</v>
      </c>
      <c r="I1552" s="52" t="s">
        <v>68</v>
      </c>
      <c r="J1552" s="52" t="s">
        <v>3638</v>
      </c>
      <c r="K1552" s="52" t="s">
        <v>30</v>
      </c>
      <c r="L1552" s="52" t="s">
        <v>39</v>
      </c>
      <c r="M1552" s="52" t="s">
        <v>69</v>
      </c>
      <c r="N1552" s="52" t="s">
        <v>70</v>
      </c>
      <c r="O1552" s="52" t="s">
        <v>55</v>
      </c>
      <c r="P1552" s="32"/>
      <c r="Q1552" s="52" t="s">
        <v>3638</v>
      </c>
      <c r="R1552" s="33">
        <f t="shared" si="308"/>
        <v>2</v>
      </c>
      <c r="S1552" s="53" t="str">
        <f t="shared" si="307"/>
        <v>МОН</v>
      </c>
      <c r="T1552" s="53"/>
      <c r="U1552" s="31"/>
      <c r="V1552" s="31"/>
      <c r="W1552" s="31"/>
      <c r="X1552" s="57" t="s">
        <v>4367</v>
      </c>
      <c r="Y1552" s="31"/>
      <c r="Z1552" s="31"/>
      <c r="AA1552" s="31"/>
      <c r="AB1552" s="31"/>
      <c r="AC1552" s="31"/>
      <c r="AD1552" s="34"/>
      <c r="AE1552" s="59">
        <f t="shared" si="310"/>
        <v>0</v>
      </c>
      <c r="AF1552" s="62" t="e">
        <f t="shared" si="309"/>
        <v>#VALUE!</v>
      </c>
      <c r="AG1552" s="31"/>
      <c r="AH1552" s="31">
        <f t="shared" si="312"/>
        <v>0</v>
      </c>
      <c r="AI1552" s="31">
        <f t="shared" si="311"/>
        <v>0</v>
      </c>
      <c r="AJ1552" s="31">
        <f t="shared" si="311"/>
        <v>0</v>
      </c>
      <c r="AK1552" s="31">
        <f t="shared" si="311"/>
        <v>0</v>
      </c>
      <c r="AL1552" s="31">
        <f t="shared" si="311"/>
        <v>0</v>
      </c>
      <c r="AM1552" s="31">
        <f t="shared" si="311"/>
        <v>0</v>
      </c>
      <c r="AN1552" s="31">
        <f t="shared" si="311"/>
        <v>0</v>
      </c>
      <c r="AO1552" s="31">
        <f t="shared" si="311"/>
        <v>0</v>
      </c>
      <c r="AP1552" s="31">
        <f t="shared" si="311"/>
        <v>0</v>
      </c>
      <c r="AQ1552" s="31">
        <f t="shared" si="311"/>
        <v>0</v>
      </c>
      <c r="AR1552" s="31">
        <f t="shared" si="311"/>
        <v>0</v>
      </c>
      <c r="AS1552" s="31">
        <f t="shared" si="311"/>
        <v>0</v>
      </c>
      <c r="AT1552" s="31">
        <f t="shared" si="311"/>
        <v>0</v>
      </c>
      <c r="AU1552" s="31">
        <f t="shared" si="311"/>
        <v>0</v>
      </c>
      <c r="AV1552" s="31">
        <f t="shared" si="311"/>
        <v>0</v>
      </c>
      <c r="AW1552" s="31">
        <f t="shared" si="311"/>
        <v>0</v>
      </c>
      <c r="AX1552" s="31"/>
    </row>
    <row r="1553" spans="1:50" ht="61.5" hidden="1" customHeight="1" x14ac:dyDescent="0.25">
      <c r="A1553" s="30">
        <v>1548</v>
      </c>
      <c r="B1553" s="73" t="s">
        <v>1222</v>
      </c>
      <c r="C1553" s="52" t="s">
        <v>3350</v>
      </c>
      <c r="D1553" s="31"/>
      <c r="E1553" s="98" t="s">
        <v>4766</v>
      </c>
      <c r="F1553" s="52" t="s">
        <v>3637</v>
      </c>
      <c r="G1553" s="52" t="s">
        <v>3640</v>
      </c>
      <c r="H1553" s="52" t="s">
        <v>15</v>
      </c>
      <c r="I1553" s="52" t="s">
        <v>156</v>
      </c>
      <c r="J1553" s="52" t="s">
        <v>518</v>
      </c>
      <c r="K1553" s="52" t="s">
        <v>30</v>
      </c>
      <c r="L1553" s="52" t="s">
        <v>39</v>
      </c>
      <c r="M1553" s="52" t="s">
        <v>54</v>
      </c>
      <c r="N1553" s="52" t="s">
        <v>518</v>
      </c>
      <c r="O1553" s="52" t="s">
        <v>55</v>
      </c>
      <c r="P1553" s="32"/>
      <c r="Q1553" s="52" t="s">
        <v>518</v>
      </c>
      <c r="R1553" s="33">
        <f t="shared" si="308"/>
        <v>1</v>
      </c>
      <c r="S1553" s="53" t="str">
        <f t="shared" si="307"/>
        <v>МОН</v>
      </c>
      <c r="T1553" s="53"/>
      <c r="U1553" s="31"/>
      <c r="V1553" s="31"/>
      <c r="W1553" s="31"/>
      <c r="X1553" s="57" t="s">
        <v>4367</v>
      </c>
      <c r="Y1553" s="31"/>
      <c r="Z1553" s="31"/>
      <c r="AA1553" s="31"/>
      <c r="AB1553" s="31"/>
      <c r="AC1553" s="31"/>
      <c r="AD1553" s="34"/>
      <c r="AE1553" s="59">
        <f t="shared" si="310"/>
        <v>0</v>
      </c>
      <c r="AF1553" s="62" t="e">
        <f t="shared" si="309"/>
        <v>#VALUE!</v>
      </c>
      <c r="AG1553" s="31"/>
      <c r="AH1553" s="31">
        <f t="shared" si="312"/>
        <v>0</v>
      </c>
      <c r="AI1553" s="31">
        <f t="shared" si="311"/>
        <v>0</v>
      </c>
      <c r="AJ1553" s="31">
        <f t="shared" si="311"/>
        <v>0</v>
      </c>
      <c r="AK1553" s="31">
        <f t="shared" si="311"/>
        <v>0</v>
      </c>
      <c r="AL1553" s="31">
        <f t="shared" si="311"/>
        <v>0</v>
      </c>
      <c r="AM1553" s="31">
        <f t="shared" si="311"/>
        <v>0</v>
      </c>
      <c r="AN1553" s="31">
        <f t="shared" si="311"/>
        <v>0</v>
      </c>
      <c r="AO1553" s="31">
        <f t="shared" si="311"/>
        <v>0</v>
      </c>
      <c r="AP1553" s="31">
        <f t="shared" si="311"/>
        <v>0</v>
      </c>
      <c r="AQ1553" s="31">
        <f t="shared" si="311"/>
        <v>0</v>
      </c>
      <c r="AR1553" s="31">
        <f t="shared" si="311"/>
        <v>0</v>
      </c>
      <c r="AS1553" s="31">
        <f t="shared" si="311"/>
        <v>0</v>
      </c>
      <c r="AT1553" s="31">
        <f t="shared" si="311"/>
        <v>0</v>
      </c>
      <c r="AU1553" s="31">
        <f t="shared" si="311"/>
        <v>0</v>
      </c>
      <c r="AV1553" s="31">
        <f t="shared" si="311"/>
        <v>0</v>
      </c>
      <c r="AW1553" s="31">
        <f t="shared" si="311"/>
        <v>0</v>
      </c>
      <c r="AX1553" s="31"/>
    </row>
    <row r="1554" spans="1:50" ht="61.5" hidden="1" customHeight="1" x14ac:dyDescent="0.25">
      <c r="A1554" s="30">
        <v>1549</v>
      </c>
      <c r="B1554" s="73" t="s">
        <v>1222</v>
      </c>
      <c r="C1554" s="52" t="s">
        <v>3350</v>
      </c>
      <c r="D1554" s="31"/>
      <c r="E1554" s="98" t="s">
        <v>4766</v>
      </c>
      <c r="F1554" s="52" t="s">
        <v>3637</v>
      </c>
      <c r="G1554" s="52" t="s">
        <v>3641</v>
      </c>
      <c r="H1554" s="52" t="s">
        <v>156</v>
      </c>
      <c r="I1554" s="52" t="s">
        <v>160</v>
      </c>
      <c r="J1554" s="52" t="s">
        <v>518</v>
      </c>
      <c r="K1554" s="52" t="s">
        <v>30</v>
      </c>
      <c r="L1554" s="52" t="s">
        <v>39</v>
      </c>
      <c r="M1554" s="52" t="s">
        <v>58</v>
      </c>
      <c r="N1554" s="52" t="s">
        <v>527</v>
      </c>
      <c r="O1554" s="52" t="s">
        <v>55</v>
      </c>
      <c r="P1554" s="32"/>
      <c r="Q1554" s="52" t="s">
        <v>518</v>
      </c>
      <c r="R1554" s="33">
        <f t="shared" si="308"/>
        <v>1</v>
      </c>
      <c r="S1554" s="53" t="str">
        <f t="shared" si="307"/>
        <v>МОН</v>
      </c>
      <c r="T1554" s="53"/>
      <c r="U1554" s="31"/>
      <c r="V1554" s="31"/>
      <c r="W1554" s="31"/>
      <c r="X1554" s="57" t="s">
        <v>4367</v>
      </c>
      <c r="Y1554" s="31"/>
      <c r="Z1554" s="31"/>
      <c r="AA1554" s="31"/>
      <c r="AB1554" s="31"/>
      <c r="AC1554" s="31"/>
      <c r="AD1554" s="34"/>
      <c r="AE1554" s="59">
        <f t="shared" si="310"/>
        <v>0</v>
      </c>
      <c r="AF1554" s="62" t="e">
        <f t="shared" si="309"/>
        <v>#VALUE!</v>
      </c>
      <c r="AG1554" s="31"/>
      <c r="AH1554" s="31">
        <f t="shared" si="312"/>
        <v>0</v>
      </c>
      <c r="AI1554" s="31">
        <f t="shared" si="311"/>
        <v>0</v>
      </c>
      <c r="AJ1554" s="31">
        <f t="shared" si="311"/>
        <v>0</v>
      </c>
      <c r="AK1554" s="31">
        <f t="shared" si="311"/>
        <v>0</v>
      </c>
      <c r="AL1554" s="31">
        <f t="shared" si="311"/>
        <v>0</v>
      </c>
      <c r="AM1554" s="31">
        <f t="shared" si="311"/>
        <v>0</v>
      </c>
      <c r="AN1554" s="31">
        <f t="shared" si="311"/>
        <v>0</v>
      </c>
      <c r="AO1554" s="31">
        <f t="shared" si="311"/>
        <v>0</v>
      </c>
      <c r="AP1554" s="31">
        <f t="shared" si="311"/>
        <v>0</v>
      </c>
      <c r="AQ1554" s="31">
        <f t="shared" si="311"/>
        <v>0</v>
      </c>
      <c r="AR1554" s="31">
        <f t="shared" si="311"/>
        <v>0</v>
      </c>
      <c r="AS1554" s="31">
        <f t="shared" si="311"/>
        <v>0</v>
      </c>
      <c r="AT1554" s="31">
        <f t="shared" si="311"/>
        <v>0</v>
      </c>
      <c r="AU1554" s="31">
        <f t="shared" si="311"/>
        <v>0</v>
      </c>
      <c r="AV1554" s="31">
        <f t="shared" si="311"/>
        <v>0</v>
      </c>
      <c r="AW1554" s="31">
        <f t="shared" si="311"/>
        <v>0</v>
      </c>
      <c r="AX1554" s="31"/>
    </row>
    <row r="1555" spans="1:50" ht="61.5" hidden="1" customHeight="1" x14ac:dyDescent="0.25">
      <c r="A1555" s="30">
        <v>1550</v>
      </c>
      <c r="B1555" s="73" t="s">
        <v>1222</v>
      </c>
      <c r="C1555" s="52" t="s">
        <v>3350</v>
      </c>
      <c r="D1555" s="31"/>
      <c r="E1555" s="98" t="s">
        <v>4766</v>
      </c>
      <c r="F1555" s="52" t="s">
        <v>3637</v>
      </c>
      <c r="G1555" s="52" t="s">
        <v>3642</v>
      </c>
      <c r="H1555" s="52" t="s">
        <v>193</v>
      </c>
      <c r="I1555" s="52" t="s">
        <v>98</v>
      </c>
      <c r="J1555" s="52" t="s">
        <v>518</v>
      </c>
      <c r="K1555" s="52" t="s">
        <v>30</v>
      </c>
      <c r="L1555" s="52" t="s">
        <v>39</v>
      </c>
      <c r="M1555" s="52" t="s">
        <v>64</v>
      </c>
      <c r="N1555" s="52" t="s">
        <v>65</v>
      </c>
      <c r="O1555" s="52" t="s">
        <v>55</v>
      </c>
      <c r="P1555" s="32"/>
      <c r="Q1555" s="52" t="s">
        <v>518</v>
      </c>
      <c r="R1555" s="33">
        <f t="shared" si="308"/>
        <v>1</v>
      </c>
      <c r="S1555" s="53" t="str">
        <f t="shared" si="307"/>
        <v>МОН</v>
      </c>
      <c r="T1555" s="53"/>
      <c r="U1555" s="31"/>
      <c r="V1555" s="31"/>
      <c r="W1555" s="31"/>
      <c r="X1555" s="57" t="s">
        <v>4367</v>
      </c>
      <c r="Y1555" s="31"/>
      <c r="Z1555" s="31"/>
      <c r="AA1555" s="31"/>
      <c r="AB1555" s="31"/>
      <c r="AC1555" s="31"/>
      <c r="AD1555" s="34"/>
      <c r="AE1555" s="59">
        <f t="shared" si="310"/>
        <v>0</v>
      </c>
      <c r="AF1555" s="62" t="e">
        <f t="shared" si="309"/>
        <v>#VALUE!</v>
      </c>
      <c r="AG1555" s="31"/>
      <c r="AH1555" s="31">
        <f t="shared" si="312"/>
        <v>0</v>
      </c>
      <c r="AI1555" s="31">
        <f t="shared" si="311"/>
        <v>0</v>
      </c>
      <c r="AJ1555" s="31">
        <f t="shared" si="311"/>
        <v>0</v>
      </c>
      <c r="AK1555" s="31">
        <f t="shared" si="311"/>
        <v>0</v>
      </c>
      <c r="AL1555" s="31">
        <f t="shared" si="311"/>
        <v>0</v>
      </c>
      <c r="AM1555" s="31">
        <f t="shared" si="311"/>
        <v>0</v>
      </c>
      <c r="AN1555" s="31">
        <f t="shared" si="311"/>
        <v>0</v>
      </c>
      <c r="AO1555" s="31">
        <f t="shared" si="311"/>
        <v>0</v>
      </c>
      <c r="AP1555" s="31">
        <f t="shared" si="311"/>
        <v>0</v>
      </c>
      <c r="AQ1555" s="31">
        <f t="shared" si="311"/>
        <v>0</v>
      </c>
      <c r="AR1555" s="31">
        <f t="shared" si="311"/>
        <v>0</v>
      </c>
      <c r="AS1555" s="31">
        <f t="shared" si="311"/>
        <v>0</v>
      </c>
      <c r="AT1555" s="31">
        <f t="shared" si="311"/>
        <v>0</v>
      </c>
      <c r="AU1555" s="31">
        <f t="shared" si="311"/>
        <v>0</v>
      </c>
      <c r="AV1555" s="31">
        <f t="shared" si="311"/>
        <v>0</v>
      </c>
      <c r="AW1555" s="31">
        <f t="shared" si="311"/>
        <v>0</v>
      </c>
      <c r="AX1555" s="31"/>
    </row>
    <row r="1556" spans="1:50" ht="61.5" hidden="1" customHeight="1" x14ac:dyDescent="0.25">
      <c r="A1556" s="30">
        <v>1551</v>
      </c>
      <c r="B1556" s="73" t="s">
        <v>1222</v>
      </c>
      <c r="C1556" s="52" t="s">
        <v>3350</v>
      </c>
      <c r="D1556" s="31"/>
      <c r="E1556" s="98" t="s">
        <v>4766</v>
      </c>
      <c r="F1556" s="52" t="s">
        <v>3637</v>
      </c>
      <c r="G1556" s="52" t="s">
        <v>3643</v>
      </c>
      <c r="H1556" s="52" t="s">
        <v>112</v>
      </c>
      <c r="I1556" s="52" t="s">
        <v>68</v>
      </c>
      <c r="J1556" s="52" t="s">
        <v>518</v>
      </c>
      <c r="K1556" s="52" t="s">
        <v>30</v>
      </c>
      <c r="L1556" s="52" t="s">
        <v>39</v>
      </c>
      <c r="M1556" s="52" t="s">
        <v>69</v>
      </c>
      <c r="N1556" s="52" t="s">
        <v>70</v>
      </c>
      <c r="O1556" s="52" t="s">
        <v>55</v>
      </c>
      <c r="P1556" s="32"/>
      <c r="Q1556" s="52" t="s">
        <v>518</v>
      </c>
      <c r="R1556" s="33">
        <f t="shared" si="308"/>
        <v>1</v>
      </c>
      <c r="S1556" s="53" t="str">
        <f t="shared" si="307"/>
        <v>МОН</v>
      </c>
      <c r="T1556" s="53"/>
      <c r="U1556" s="31"/>
      <c r="V1556" s="31"/>
      <c r="W1556" s="31"/>
      <c r="X1556" s="57" t="s">
        <v>4367</v>
      </c>
      <c r="Y1556" s="31"/>
      <c r="Z1556" s="31"/>
      <c r="AA1556" s="31"/>
      <c r="AB1556" s="31"/>
      <c r="AC1556" s="31"/>
      <c r="AD1556" s="34"/>
      <c r="AE1556" s="59">
        <f t="shared" si="310"/>
        <v>0</v>
      </c>
      <c r="AF1556" s="62" t="e">
        <f t="shared" si="309"/>
        <v>#VALUE!</v>
      </c>
      <c r="AG1556" s="31"/>
      <c r="AH1556" s="31">
        <f t="shared" si="312"/>
        <v>0</v>
      </c>
      <c r="AI1556" s="31">
        <f t="shared" si="311"/>
        <v>0</v>
      </c>
      <c r="AJ1556" s="31">
        <f t="shared" si="311"/>
        <v>0</v>
      </c>
      <c r="AK1556" s="31">
        <f t="shared" si="311"/>
        <v>0</v>
      </c>
      <c r="AL1556" s="31">
        <f t="shared" si="311"/>
        <v>0</v>
      </c>
      <c r="AM1556" s="31">
        <f t="shared" si="311"/>
        <v>0</v>
      </c>
      <c r="AN1556" s="31">
        <f t="shared" si="311"/>
        <v>0</v>
      </c>
      <c r="AO1556" s="31">
        <f t="shared" si="311"/>
        <v>0</v>
      </c>
      <c r="AP1556" s="31">
        <f t="shared" si="311"/>
        <v>0</v>
      </c>
      <c r="AQ1556" s="31">
        <f t="shared" si="311"/>
        <v>0</v>
      </c>
      <c r="AR1556" s="31">
        <f t="shared" si="311"/>
        <v>0</v>
      </c>
      <c r="AS1556" s="31">
        <f t="shared" si="311"/>
        <v>0</v>
      </c>
      <c r="AT1556" s="31">
        <f t="shared" si="311"/>
        <v>0</v>
      </c>
      <c r="AU1556" s="31">
        <f t="shared" si="311"/>
        <v>0</v>
      </c>
      <c r="AV1556" s="31">
        <f t="shared" si="311"/>
        <v>0</v>
      </c>
      <c r="AW1556" s="31">
        <f t="shared" si="311"/>
        <v>0</v>
      </c>
      <c r="AX1556" s="31"/>
    </row>
    <row r="1557" spans="1:50" ht="61.5" hidden="1" customHeight="1" x14ac:dyDescent="0.25">
      <c r="A1557" s="30">
        <v>1552</v>
      </c>
      <c r="B1557" s="73" t="s">
        <v>1222</v>
      </c>
      <c r="C1557" s="52" t="s">
        <v>3350</v>
      </c>
      <c r="D1557" s="31"/>
      <c r="E1557" s="98" t="s">
        <v>4766</v>
      </c>
      <c r="F1557" s="52" t="s">
        <v>3637</v>
      </c>
      <c r="G1557" s="52" t="s">
        <v>3644</v>
      </c>
      <c r="H1557" s="52" t="s">
        <v>15</v>
      </c>
      <c r="I1557" s="52" t="s">
        <v>156</v>
      </c>
      <c r="J1557" s="52" t="s">
        <v>518</v>
      </c>
      <c r="K1557" s="52" t="s">
        <v>30</v>
      </c>
      <c r="L1557" s="52" t="s">
        <v>39</v>
      </c>
      <c r="M1557" s="52" t="s">
        <v>464</v>
      </c>
      <c r="N1557" s="52" t="s">
        <v>518</v>
      </c>
      <c r="O1557" s="52" t="s">
        <v>466</v>
      </c>
      <c r="P1557" s="32"/>
      <c r="Q1557" s="52" t="s">
        <v>518</v>
      </c>
      <c r="R1557" s="33">
        <f t="shared" si="308"/>
        <v>1</v>
      </c>
      <c r="S1557" s="53" t="str">
        <f t="shared" si="307"/>
        <v>МОН</v>
      </c>
      <c r="T1557" s="53"/>
      <c r="U1557" s="31"/>
      <c r="V1557" s="31"/>
      <c r="W1557" s="31"/>
      <c r="X1557" s="57" t="s">
        <v>4367</v>
      </c>
      <c r="Y1557" s="31"/>
      <c r="Z1557" s="31"/>
      <c r="AA1557" s="31"/>
      <c r="AB1557" s="31"/>
      <c r="AC1557" s="31"/>
      <c r="AD1557" s="34"/>
      <c r="AE1557" s="59">
        <f t="shared" si="310"/>
        <v>0</v>
      </c>
      <c r="AF1557" s="62" t="e">
        <f t="shared" si="309"/>
        <v>#VALUE!</v>
      </c>
      <c r="AG1557" s="31"/>
      <c r="AH1557" s="31">
        <f t="shared" si="312"/>
        <v>0</v>
      </c>
      <c r="AI1557" s="31">
        <f t="shared" si="311"/>
        <v>0</v>
      </c>
      <c r="AJ1557" s="31">
        <f t="shared" si="311"/>
        <v>0</v>
      </c>
      <c r="AK1557" s="31">
        <f t="shared" si="311"/>
        <v>0</v>
      </c>
      <c r="AL1557" s="31">
        <f t="shared" si="311"/>
        <v>0</v>
      </c>
      <c r="AM1557" s="31">
        <f t="shared" si="311"/>
        <v>0</v>
      </c>
      <c r="AN1557" s="31">
        <f t="shared" si="311"/>
        <v>0</v>
      </c>
      <c r="AO1557" s="31">
        <f t="shared" si="311"/>
        <v>0</v>
      </c>
      <c r="AP1557" s="31">
        <f t="shared" si="311"/>
        <v>0</v>
      </c>
      <c r="AQ1557" s="31">
        <f t="shared" si="311"/>
        <v>0</v>
      </c>
      <c r="AR1557" s="31">
        <f t="shared" si="311"/>
        <v>0</v>
      </c>
      <c r="AS1557" s="31">
        <f t="shared" si="311"/>
        <v>0</v>
      </c>
      <c r="AT1557" s="31">
        <f t="shared" si="311"/>
        <v>0</v>
      </c>
      <c r="AU1557" s="31">
        <f t="shared" si="311"/>
        <v>0</v>
      </c>
      <c r="AV1557" s="31">
        <f t="shared" si="311"/>
        <v>0</v>
      </c>
      <c r="AW1557" s="31">
        <f t="shared" si="311"/>
        <v>0</v>
      </c>
      <c r="AX1557" s="31"/>
    </row>
    <row r="1558" spans="1:50" ht="61.5" hidden="1" customHeight="1" x14ac:dyDescent="0.25">
      <c r="A1558" s="30">
        <v>1553</v>
      </c>
      <c r="B1558" s="73" t="s">
        <v>1222</v>
      </c>
      <c r="C1558" s="52" t="s">
        <v>3350</v>
      </c>
      <c r="D1558" s="31"/>
      <c r="E1558" s="98" t="s">
        <v>4766</v>
      </c>
      <c r="F1558" s="52" t="s">
        <v>3637</v>
      </c>
      <c r="G1558" s="52" t="s">
        <v>3645</v>
      </c>
      <c r="H1558" s="52" t="s">
        <v>156</v>
      </c>
      <c r="I1558" s="52" t="s">
        <v>160</v>
      </c>
      <c r="J1558" s="52" t="s">
        <v>518</v>
      </c>
      <c r="K1558" s="52" t="s">
        <v>30</v>
      </c>
      <c r="L1558" s="52" t="s">
        <v>39</v>
      </c>
      <c r="M1558" s="52" t="s">
        <v>1124</v>
      </c>
      <c r="N1558" s="52" t="s">
        <v>3560</v>
      </c>
      <c r="O1558" s="52" t="s">
        <v>466</v>
      </c>
      <c r="P1558" s="32"/>
      <c r="Q1558" s="52" t="s">
        <v>518</v>
      </c>
      <c r="R1558" s="33">
        <f t="shared" si="308"/>
        <v>1</v>
      </c>
      <c r="S1558" s="53" t="str">
        <f t="shared" si="307"/>
        <v>МОН</v>
      </c>
      <c r="T1558" s="53"/>
      <c r="U1558" s="31"/>
      <c r="V1558" s="31"/>
      <c r="W1558" s="31"/>
      <c r="X1558" s="57" t="s">
        <v>4367</v>
      </c>
      <c r="Y1558" s="31"/>
      <c r="Z1558" s="31"/>
      <c r="AA1558" s="31"/>
      <c r="AB1558" s="31"/>
      <c r="AC1558" s="31"/>
      <c r="AD1558" s="34"/>
      <c r="AE1558" s="59">
        <f t="shared" si="310"/>
        <v>0</v>
      </c>
      <c r="AF1558" s="62" t="e">
        <f t="shared" si="309"/>
        <v>#VALUE!</v>
      </c>
      <c r="AG1558" s="31"/>
      <c r="AH1558" s="31">
        <f t="shared" si="312"/>
        <v>0</v>
      </c>
      <c r="AI1558" s="31">
        <f t="shared" si="311"/>
        <v>0</v>
      </c>
      <c r="AJ1558" s="31">
        <f t="shared" si="311"/>
        <v>0</v>
      </c>
      <c r="AK1558" s="31">
        <f t="shared" si="311"/>
        <v>0</v>
      </c>
      <c r="AL1558" s="31">
        <f t="shared" si="311"/>
        <v>0</v>
      </c>
      <c r="AM1558" s="31">
        <f t="shared" si="311"/>
        <v>0</v>
      </c>
      <c r="AN1558" s="31">
        <f t="shared" si="311"/>
        <v>0</v>
      </c>
      <c r="AO1558" s="31">
        <f t="shared" si="311"/>
        <v>0</v>
      </c>
      <c r="AP1558" s="31">
        <f t="shared" si="311"/>
        <v>0</v>
      </c>
      <c r="AQ1558" s="31">
        <f t="shared" si="311"/>
        <v>0</v>
      </c>
      <c r="AR1558" s="31">
        <f t="shared" si="311"/>
        <v>0</v>
      </c>
      <c r="AS1558" s="31">
        <f t="shared" si="311"/>
        <v>0</v>
      </c>
      <c r="AT1558" s="31">
        <f t="shared" si="311"/>
        <v>0</v>
      </c>
      <c r="AU1558" s="31">
        <f t="shared" si="311"/>
        <v>0</v>
      </c>
      <c r="AV1558" s="31">
        <f t="shared" si="311"/>
        <v>0</v>
      </c>
      <c r="AW1558" s="31">
        <f t="shared" si="311"/>
        <v>0</v>
      </c>
      <c r="AX1558" s="31"/>
    </row>
    <row r="1559" spans="1:50" ht="61.5" hidden="1" customHeight="1" x14ac:dyDescent="0.25">
      <c r="A1559" s="30">
        <v>1554</v>
      </c>
      <c r="B1559" s="73" t="s">
        <v>1222</v>
      </c>
      <c r="C1559" s="52" t="s">
        <v>3350</v>
      </c>
      <c r="D1559" s="31"/>
      <c r="E1559" s="98" t="s">
        <v>4766</v>
      </c>
      <c r="F1559" s="52" t="s">
        <v>3637</v>
      </c>
      <c r="G1559" s="52" t="s">
        <v>3646</v>
      </c>
      <c r="H1559" s="52" t="s">
        <v>193</v>
      </c>
      <c r="I1559" s="52" t="s">
        <v>98</v>
      </c>
      <c r="J1559" s="52" t="s">
        <v>518</v>
      </c>
      <c r="K1559" s="52" t="s">
        <v>30</v>
      </c>
      <c r="L1559" s="52" t="s">
        <v>39</v>
      </c>
      <c r="M1559" s="52" t="s">
        <v>3458</v>
      </c>
      <c r="N1559" s="52" t="s">
        <v>518</v>
      </c>
      <c r="O1559" s="52" t="s">
        <v>261</v>
      </c>
      <c r="P1559" s="32"/>
      <c r="Q1559" s="52" t="s">
        <v>518</v>
      </c>
      <c r="R1559" s="33">
        <f t="shared" si="308"/>
        <v>1</v>
      </c>
      <c r="S1559" s="53" t="str">
        <f t="shared" si="307"/>
        <v>МОН</v>
      </c>
      <c r="T1559" s="53"/>
      <c r="U1559" s="31"/>
      <c r="V1559" s="31"/>
      <c r="W1559" s="31"/>
      <c r="X1559" s="57" t="s">
        <v>4367</v>
      </c>
      <c r="Y1559" s="31"/>
      <c r="Z1559" s="31"/>
      <c r="AA1559" s="31"/>
      <c r="AB1559" s="31"/>
      <c r="AC1559" s="31"/>
      <c r="AD1559" s="34"/>
      <c r="AE1559" s="59">
        <f t="shared" si="310"/>
        <v>0</v>
      </c>
      <c r="AF1559" s="62" t="e">
        <f t="shared" si="309"/>
        <v>#VALUE!</v>
      </c>
      <c r="AG1559" s="31"/>
      <c r="AH1559" s="31">
        <f t="shared" si="312"/>
        <v>0</v>
      </c>
      <c r="AI1559" s="31">
        <f t="shared" si="311"/>
        <v>0</v>
      </c>
      <c r="AJ1559" s="31">
        <f t="shared" si="311"/>
        <v>0</v>
      </c>
      <c r="AK1559" s="31">
        <f t="shared" si="311"/>
        <v>0</v>
      </c>
      <c r="AL1559" s="31">
        <f t="shared" si="311"/>
        <v>0</v>
      </c>
      <c r="AM1559" s="31">
        <f t="shared" si="311"/>
        <v>0</v>
      </c>
      <c r="AN1559" s="31">
        <f t="shared" si="311"/>
        <v>0</v>
      </c>
      <c r="AO1559" s="31">
        <f t="shared" si="311"/>
        <v>0</v>
      </c>
      <c r="AP1559" s="31">
        <f t="shared" si="311"/>
        <v>0</v>
      </c>
      <c r="AQ1559" s="31">
        <f t="shared" si="311"/>
        <v>0</v>
      </c>
      <c r="AR1559" s="31">
        <f t="shared" si="311"/>
        <v>0</v>
      </c>
      <c r="AS1559" s="31">
        <f t="shared" si="311"/>
        <v>0</v>
      </c>
      <c r="AT1559" s="31">
        <f t="shared" si="311"/>
        <v>0</v>
      </c>
      <c r="AU1559" s="31">
        <f t="shared" si="311"/>
        <v>0</v>
      </c>
      <c r="AV1559" s="31">
        <f t="shared" si="311"/>
        <v>0</v>
      </c>
      <c r="AW1559" s="31">
        <f t="shared" si="311"/>
        <v>0</v>
      </c>
      <c r="AX1559" s="31"/>
    </row>
    <row r="1560" spans="1:50" ht="61.5" hidden="1" customHeight="1" x14ac:dyDescent="0.25">
      <c r="A1560" s="30">
        <v>1555</v>
      </c>
      <c r="B1560" s="73" t="s">
        <v>1222</v>
      </c>
      <c r="C1560" s="52" t="s">
        <v>3350</v>
      </c>
      <c r="D1560" s="31"/>
      <c r="E1560" s="98" t="s">
        <v>4766</v>
      </c>
      <c r="F1560" s="52" t="s">
        <v>3637</v>
      </c>
      <c r="G1560" s="52" t="s">
        <v>3647</v>
      </c>
      <c r="H1560" s="52" t="s">
        <v>112</v>
      </c>
      <c r="I1560" s="52" t="s">
        <v>94</v>
      </c>
      <c r="J1560" s="52" t="s">
        <v>518</v>
      </c>
      <c r="K1560" s="52" t="s">
        <v>30</v>
      </c>
      <c r="L1560" s="52" t="s">
        <v>39</v>
      </c>
      <c r="M1560" s="52" t="s">
        <v>58</v>
      </c>
      <c r="N1560" s="52" t="s">
        <v>527</v>
      </c>
      <c r="O1560" s="52" t="s">
        <v>261</v>
      </c>
      <c r="P1560" s="32"/>
      <c r="Q1560" s="52" t="s">
        <v>518</v>
      </c>
      <c r="R1560" s="33">
        <f t="shared" si="308"/>
        <v>1</v>
      </c>
      <c r="S1560" s="53" t="str">
        <f t="shared" si="307"/>
        <v>МОН</v>
      </c>
      <c r="T1560" s="53"/>
      <c r="U1560" s="31"/>
      <c r="V1560" s="31"/>
      <c r="W1560" s="31"/>
      <c r="X1560" s="57" t="s">
        <v>4367</v>
      </c>
      <c r="Y1560" s="31"/>
      <c r="Z1560" s="31"/>
      <c r="AA1560" s="31"/>
      <c r="AB1560" s="31"/>
      <c r="AC1560" s="31"/>
      <c r="AD1560" s="34"/>
      <c r="AE1560" s="59">
        <f t="shared" si="310"/>
        <v>0</v>
      </c>
      <c r="AF1560" s="62" t="e">
        <f t="shared" si="309"/>
        <v>#VALUE!</v>
      </c>
      <c r="AG1560" s="31"/>
      <c r="AH1560" s="31">
        <f t="shared" si="312"/>
        <v>0</v>
      </c>
      <c r="AI1560" s="31">
        <f t="shared" si="311"/>
        <v>0</v>
      </c>
      <c r="AJ1560" s="31">
        <f t="shared" si="311"/>
        <v>0</v>
      </c>
      <c r="AK1560" s="31">
        <f t="shared" si="311"/>
        <v>0</v>
      </c>
      <c r="AL1560" s="31">
        <f t="shared" si="311"/>
        <v>0</v>
      </c>
      <c r="AM1560" s="31">
        <f t="shared" si="311"/>
        <v>0</v>
      </c>
      <c r="AN1560" s="31">
        <f t="shared" si="311"/>
        <v>0</v>
      </c>
      <c r="AO1560" s="31">
        <f t="shared" si="311"/>
        <v>0</v>
      </c>
      <c r="AP1560" s="31">
        <f t="shared" si="311"/>
        <v>0</v>
      </c>
      <c r="AQ1560" s="31">
        <f t="shared" si="311"/>
        <v>0</v>
      </c>
      <c r="AR1560" s="31">
        <f t="shared" si="311"/>
        <v>0</v>
      </c>
      <c r="AS1560" s="31">
        <f t="shared" si="311"/>
        <v>0</v>
      </c>
      <c r="AT1560" s="31">
        <f t="shared" si="311"/>
        <v>0</v>
      </c>
      <c r="AU1560" s="31">
        <f t="shared" si="311"/>
        <v>0</v>
      </c>
      <c r="AV1560" s="31">
        <f t="shared" si="311"/>
        <v>0</v>
      </c>
      <c r="AW1560" s="31">
        <f t="shared" si="311"/>
        <v>0</v>
      </c>
      <c r="AX1560" s="31"/>
    </row>
    <row r="1561" spans="1:50" ht="61.5" hidden="1" customHeight="1" x14ac:dyDescent="0.25">
      <c r="A1561" s="30">
        <v>1556</v>
      </c>
      <c r="B1561" s="73" t="s">
        <v>1222</v>
      </c>
      <c r="C1561" s="52" t="s">
        <v>3350</v>
      </c>
      <c r="D1561" s="31"/>
      <c r="E1561" s="98" t="s">
        <v>4766</v>
      </c>
      <c r="F1561" s="52" t="s">
        <v>3637</v>
      </c>
      <c r="G1561" s="52" t="s">
        <v>3648</v>
      </c>
      <c r="H1561" s="52" t="s">
        <v>101</v>
      </c>
      <c r="I1561" s="52" t="s">
        <v>258</v>
      </c>
      <c r="J1561" s="52" t="s">
        <v>518</v>
      </c>
      <c r="K1561" s="52" t="s">
        <v>30</v>
      </c>
      <c r="L1561" s="52" t="s">
        <v>39</v>
      </c>
      <c r="M1561" s="52" t="s">
        <v>1948</v>
      </c>
      <c r="N1561" s="52" t="s">
        <v>518</v>
      </c>
      <c r="O1561" s="52" t="s">
        <v>261</v>
      </c>
      <c r="P1561" s="32"/>
      <c r="Q1561" s="52" t="s">
        <v>518</v>
      </c>
      <c r="R1561" s="33">
        <f t="shared" si="308"/>
        <v>1</v>
      </c>
      <c r="S1561" s="53" t="str">
        <f t="shared" si="307"/>
        <v>МОН</v>
      </c>
      <c r="T1561" s="53"/>
      <c r="U1561" s="31"/>
      <c r="V1561" s="31"/>
      <c r="W1561" s="31"/>
      <c r="X1561" s="57" t="s">
        <v>4367</v>
      </c>
      <c r="Y1561" s="31"/>
      <c r="Z1561" s="31"/>
      <c r="AA1561" s="31"/>
      <c r="AB1561" s="31"/>
      <c r="AC1561" s="31"/>
      <c r="AD1561" s="34"/>
      <c r="AE1561" s="59">
        <f t="shared" si="310"/>
        <v>0</v>
      </c>
      <c r="AF1561" s="62" t="e">
        <f t="shared" si="309"/>
        <v>#VALUE!</v>
      </c>
      <c r="AG1561" s="31"/>
      <c r="AH1561" s="31">
        <f t="shared" si="312"/>
        <v>0</v>
      </c>
      <c r="AI1561" s="31">
        <f t="shared" si="311"/>
        <v>0</v>
      </c>
      <c r="AJ1561" s="31">
        <f t="shared" si="311"/>
        <v>0</v>
      </c>
      <c r="AK1561" s="31">
        <f t="shared" si="311"/>
        <v>0</v>
      </c>
      <c r="AL1561" s="31">
        <f t="shared" si="311"/>
        <v>0</v>
      </c>
      <c r="AM1561" s="31">
        <f t="shared" si="311"/>
        <v>0</v>
      </c>
      <c r="AN1561" s="31">
        <f t="shared" si="311"/>
        <v>0</v>
      </c>
      <c r="AO1561" s="31">
        <f t="shared" si="311"/>
        <v>0</v>
      </c>
      <c r="AP1561" s="31">
        <f t="shared" si="311"/>
        <v>0</v>
      </c>
      <c r="AQ1561" s="31">
        <f t="shared" si="311"/>
        <v>0</v>
      </c>
      <c r="AR1561" s="31">
        <f t="shared" si="311"/>
        <v>0</v>
      </c>
      <c r="AS1561" s="31">
        <f t="shared" si="311"/>
        <v>0</v>
      </c>
      <c r="AT1561" s="31">
        <f t="shared" si="311"/>
        <v>0</v>
      </c>
      <c r="AU1561" s="31">
        <f t="shared" si="311"/>
        <v>0</v>
      </c>
      <c r="AV1561" s="31">
        <f t="shared" si="311"/>
        <v>0</v>
      </c>
      <c r="AW1561" s="31">
        <f t="shared" si="311"/>
        <v>0</v>
      </c>
      <c r="AX1561" s="31"/>
    </row>
    <row r="1562" spans="1:50" ht="61.5" hidden="1" customHeight="1" x14ac:dyDescent="0.25">
      <c r="A1562" s="30">
        <v>1557</v>
      </c>
      <c r="B1562" s="73" t="s">
        <v>1222</v>
      </c>
      <c r="C1562" s="52" t="s">
        <v>3350</v>
      </c>
      <c r="D1562" s="31"/>
      <c r="E1562" s="98" t="s">
        <v>4766</v>
      </c>
      <c r="F1562" s="52" t="s">
        <v>3637</v>
      </c>
      <c r="G1562" s="52" t="s">
        <v>4207</v>
      </c>
      <c r="H1562" s="52" t="s">
        <v>199</v>
      </c>
      <c r="I1562" s="52" t="s">
        <v>49</v>
      </c>
      <c r="J1562" s="52" t="s">
        <v>518</v>
      </c>
      <c r="K1562" s="52" t="s">
        <v>30</v>
      </c>
      <c r="L1562" s="52" t="s">
        <v>39</v>
      </c>
      <c r="M1562" s="52" t="s">
        <v>264</v>
      </c>
      <c r="N1562" s="52" t="s">
        <v>265</v>
      </c>
      <c r="O1562" s="52" t="s">
        <v>261</v>
      </c>
      <c r="P1562" s="32"/>
      <c r="Q1562" s="52" t="s">
        <v>518</v>
      </c>
      <c r="R1562" s="33">
        <f t="shared" si="308"/>
        <v>1</v>
      </c>
      <c r="S1562" s="53" t="str">
        <f t="shared" si="307"/>
        <v>МОН</v>
      </c>
      <c r="T1562" s="53"/>
      <c r="U1562" s="31"/>
      <c r="V1562" s="31"/>
      <c r="W1562" s="31"/>
      <c r="X1562" s="57" t="s">
        <v>4367</v>
      </c>
      <c r="Y1562" s="31"/>
      <c r="Z1562" s="31"/>
      <c r="AA1562" s="31"/>
      <c r="AB1562" s="31"/>
      <c r="AC1562" s="31"/>
      <c r="AD1562" s="34"/>
      <c r="AE1562" s="59">
        <f t="shared" si="310"/>
        <v>0</v>
      </c>
      <c r="AF1562" s="62" t="e">
        <f t="shared" si="309"/>
        <v>#VALUE!</v>
      </c>
      <c r="AG1562" s="31"/>
      <c r="AH1562" s="31">
        <f t="shared" si="312"/>
        <v>0</v>
      </c>
      <c r="AI1562" s="31">
        <f t="shared" si="311"/>
        <v>0</v>
      </c>
      <c r="AJ1562" s="31">
        <f t="shared" si="311"/>
        <v>0</v>
      </c>
      <c r="AK1562" s="31">
        <f t="shared" si="311"/>
        <v>0</v>
      </c>
      <c r="AL1562" s="31">
        <f t="shared" si="311"/>
        <v>0</v>
      </c>
      <c r="AM1562" s="31">
        <f t="shared" si="311"/>
        <v>0</v>
      </c>
      <c r="AN1562" s="31">
        <f t="shared" si="311"/>
        <v>0</v>
      </c>
      <c r="AO1562" s="31">
        <f t="shared" si="311"/>
        <v>0</v>
      </c>
      <c r="AP1562" s="31">
        <f t="shared" si="311"/>
        <v>0</v>
      </c>
      <c r="AQ1562" s="31">
        <f t="shared" si="311"/>
        <v>0</v>
      </c>
      <c r="AR1562" s="31">
        <f t="shared" si="311"/>
        <v>0</v>
      </c>
      <c r="AS1562" s="31">
        <f t="shared" si="311"/>
        <v>0</v>
      </c>
      <c r="AT1562" s="31">
        <f t="shared" si="311"/>
        <v>0</v>
      </c>
      <c r="AU1562" s="31">
        <f t="shared" si="311"/>
        <v>0</v>
      </c>
      <c r="AV1562" s="31">
        <f t="shared" si="311"/>
        <v>0</v>
      </c>
      <c r="AW1562" s="31">
        <f t="shared" si="311"/>
        <v>0</v>
      </c>
      <c r="AX1562" s="31"/>
    </row>
    <row r="1563" spans="1:50" ht="61.5" hidden="1" customHeight="1" x14ac:dyDescent="0.25">
      <c r="A1563" s="30">
        <v>1558</v>
      </c>
      <c r="B1563" s="73" t="s">
        <v>1222</v>
      </c>
      <c r="C1563" s="52" t="s">
        <v>3350</v>
      </c>
      <c r="D1563" s="52" t="s">
        <v>3649</v>
      </c>
      <c r="E1563" s="98" t="s">
        <v>4767</v>
      </c>
      <c r="F1563" s="52" t="s">
        <v>3650</v>
      </c>
      <c r="G1563" s="52" t="s">
        <v>3651</v>
      </c>
      <c r="H1563" s="52" t="s">
        <v>15</v>
      </c>
      <c r="I1563" s="52" t="s">
        <v>98</v>
      </c>
      <c r="J1563" s="52" t="s">
        <v>3531</v>
      </c>
      <c r="K1563" s="52" t="s">
        <v>30</v>
      </c>
      <c r="L1563" s="52" t="s">
        <v>39</v>
      </c>
      <c r="M1563" s="52" t="s">
        <v>464</v>
      </c>
      <c r="N1563" s="52" t="s">
        <v>3531</v>
      </c>
      <c r="O1563" s="52" t="s">
        <v>466</v>
      </c>
      <c r="P1563" s="32"/>
      <c r="Q1563" s="52" t="s">
        <v>3531</v>
      </c>
      <c r="R1563" s="33">
        <f t="shared" si="308"/>
        <v>1</v>
      </c>
      <c r="S1563" s="53" t="str">
        <f t="shared" si="307"/>
        <v>Мінсоцполітики</v>
      </c>
      <c r="T1563" s="53"/>
      <c r="U1563" s="31"/>
      <c r="V1563" s="31"/>
      <c r="W1563" s="31"/>
      <c r="X1563" s="57" t="s">
        <v>4367</v>
      </c>
      <c r="Y1563" s="31"/>
      <c r="Z1563" s="31"/>
      <c r="AA1563" s="31"/>
      <c r="AB1563" s="31"/>
      <c r="AC1563" s="31"/>
      <c r="AD1563" s="34"/>
      <c r="AE1563" s="59">
        <f t="shared" si="310"/>
        <v>0</v>
      </c>
      <c r="AF1563" s="62" t="e">
        <f t="shared" si="309"/>
        <v>#VALUE!</v>
      </c>
      <c r="AG1563" s="31"/>
      <c r="AH1563" s="31">
        <f t="shared" si="312"/>
        <v>0</v>
      </c>
      <c r="AI1563" s="31">
        <f t="shared" si="311"/>
        <v>0</v>
      </c>
      <c r="AJ1563" s="31">
        <f t="shared" si="311"/>
        <v>0</v>
      </c>
      <c r="AK1563" s="31">
        <f t="shared" si="311"/>
        <v>0</v>
      </c>
      <c r="AL1563" s="31">
        <f t="shared" si="311"/>
        <v>0</v>
      </c>
      <c r="AM1563" s="31">
        <f t="shared" si="311"/>
        <v>0</v>
      </c>
      <c r="AN1563" s="31">
        <f t="shared" si="311"/>
        <v>0</v>
      </c>
      <c r="AO1563" s="31">
        <f t="shared" si="311"/>
        <v>0</v>
      </c>
      <c r="AP1563" s="31">
        <f t="shared" si="311"/>
        <v>0</v>
      </c>
      <c r="AQ1563" s="31">
        <f t="shared" si="311"/>
        <v>0</v>
      </c>
      <c r="AR1563" s="31">
        <f t="shared" si="311"/>
        <v>0</v>
      </c>
      <c r="AS1563" s="31">
        <f t="shared" si="311"/>
        <v>0</v>
      </c>
      <c r="AT1563" s="31">
        <f t="shared" si="311"/>
        <v>0</v>
      </c>
      <c r="AU1563" s="31">
        <f t="shared" si="311"/>
        <v>0</v>
      </c>
      <c r="AV1563" s="31">
        <f t="shared" si="311"/>
        <v>0</v>
      </c>
      <c r="AW1563" s="31">
        <f t="shared" si="311"/>
        <v>0</v>
      </c>
      <c r="AX1563" s="31"/>
    </row>
    <row r="1564" spans="1:50" ht="61.5" hidden="1" customHeight="1" x14ac:dyDescent="0.25">
      <c r="A1564" s="30">
        <v>1559</v>
      </c>
      <c r="B1564" s="73" t="s">
        <v>1222</v>
      </c>
      <c r="C1564" s="52" t="s">
        <v>3350</v>
      </c>
      <c r="D1564" s="31"/>
      <c r="E1564" s="98" t="s">
        <v>4767</v>
      </c>
      <c r="F1564" s="52" t="s">
        <v>3650</v>
      </c>
      <c r="G1564" s="52" t="s">
        <v>3652</v>
      </c>
      <c r="H1564" s="52" t="s">
        <v>112</v>
      </c>
      <c r="I1564" s="52" t="s">
        <v>94</v>
      </c>
      <c r="J1564" s="52" t="s">
        <v>3531</v>
      </c>
      <c r="K1564" s="52" t="s">
        <v>30</v>
      </c>
      <c r="L1564" s="52" t="s">
        <v>39</v>
      </c>
      <c r="M1564" s="52" t="s">
        <v>1124</v>
      </c>
      <c r="N1564" s="52" t="s">
        <v>3534</v>
      </c>
      <c r="O1564" s="52" t="s">
        <v>466</v>
      </c>
      <c r="P1564" s="32"/>
      <c r="Q1564" s="52" t="s">
        <v>3531</v>
      </c>
      <c r="R1564" s="33">
        <f t="shared" si="308"/>
        <v>1</v>
      </c>
      <c r="S1564" s="53" t="str">
        <f t="shared" si="307"/>
        <v>Мінсоцполітики</v>
      </c>
      <c r="T1564" s="53"/>
      <c r="U1564" s="31"/>
      <c r="V1564" s="31"/>
      <c r="W1564" s="31"/>
      <c r="X1564" s="57" t="s">
        <v>4367</v>
      </c>
      <c r="Y1564" s="31"/>
      <c r="Z1564" s="31"/>
      <c r="AA1564" s="31"/>
      <c r="AB1564" s="31"/>
      <c r="AC1564" s="31"/>
      <c r="AD1564" s="34"/>
      <c r="AE1564" s="59">
        <f t="shared" si="310"/>
        <v>0</v>
      </c>
      <c r="AF1564" s="62" t="e">
        <f t="shared" si="309"/>
        <v>#VALUE!</v>
      </c>
      <c r="AG1564" s="31"/>
      <c r="AH1564" s="31">
        <f t="shared" si="312"/>
        <v>0</v>
      </c>
      <c r="AI1564" s="31">
        <f t="shared" si="311"/>
        <v>0</v>
      </c>
      <c r="AJ1564" s="31">
        <f t="shared" si="311"/>
        <v>0</v>
      </c>
      <c r="AK1564" s="31">
        <f t="shared" si="311"/>
        <v>0</v>
      </c>
      <c r="AL1564" s="31">
        <f t="shared" si="311"/>
        <v>0</v>
      </c>
      <c r="AM1564" s="31">
        <f t="shared" si="311"/>
        <v>0</v>
      </c>
      <c r="AN1564" s="31">
        <f t="shared" si="311"/>
        <v>0</v>
      </c>
      <c r="AO1564" s="31">
        <f t="shared" si="311"/>
        <v>0</v>
      </c>
      <c r="AP1564" s="31">
        <f t="shared" si="311"/>
        <v>0</v>
      </c>
      <c r="AQ1564" s="31">
        <f t="shared" si="311"/>
        <v>0</v>
      </c>
      <c r="AR1564" s="31">
        <f t="shared" si="311"/>
        <v>0</v>
      </c>
      <c r="AS1564" s="31">
        <f t="shared" si="311"/>
        <v>0</v>
      </c>
      <c r="AT1564" s="31">
        <f t="shared" si="311"/>
        <v>0</v>
      </c>
      <c r="AU1564" s="31">
        <f t="shared" si="311"/>
        <v>0</v>
      </c>
      <c r="AV1564" s="31">
        <f t="shared" ref="AV1564:AW1564" si="313">IF(ISNUMBER(FIND($AD1564,AV$5)),$AD1564,"")</f>
        <v>0</v>
      </c>
      <c r="AW1564" s="31">
        <f t="shared" si="313"/>
        <v>0</v>
      </c>
      <c r="AX1564" s="31"/>
    </row>
    <row r="1565" spans="1:50" ht="61.5" hidden="1" customHeight="1" x14ac:dyDescent="0.25">
      <c r="A1565" s="30">
        <v>1560</v>
      </c>
      <c r="B1565" s="73" t="s">
        <v>1222</v>
      </c>
      <c r="C1565" s="52" t="s">
        <v>3350</v>
      </c>
      <c r="D1565" s="31"/>
      <c r="E1565" s="98" t="s">
        <v>4767</v>
      </c>
      <c r="F1565" s="52" t="s">
        <v>3650</v>
      </c>
      <c r="G1565" s="52" t="s">
        <v>4208</v>
      </c>
      <c r="H1565" s="52" t="s">
        <v>15</v>
      </c>
      <c r="I1565" s="52" t="s">
        <v>94</v>
      </c>
      <c r="J1565" s="52" t="s">
        <v>3653</v>
      </c>
      <c r="K1565" s="52" t="s">
        <v>30</v>
      </c>
      <c r="L1565" s="52" t="s">
        <v>39</v>
      </c>
      <c r="M1565" s="52" t="s">
        <v>3654</v>
      </c>
      <c r="N1565" s="52" t="s">
        <v>3655</v>
      </c>
      <c r="O1565" s="52" t="s">
        <v>3656</v>
      </c>
      <c r="P1565" s="32"/>
      <c r="Q1565" s="52" t="s">
        <v>4356</v>
      </c>
      <c r="R1565" s="33">
        <f t="shared" si="308"/>
        <v>2</v>
      </c>
      <c r="S1565" s="53" t="str">
        <f t="shared" si="307"/>
        <v>Мінсоцполітики</v>
      </c>
      <c r="T1565" s="53"/>
      <c r="U1565" s="31"/>
      <c r="V1565" s="31"/>
      <c r="W1565" s="31"/>
      <c r="X1565" s="57" t="s">
        <v>4367</v>
      </c>
      <c r="Y1565" s="31"/>
      <c r="Z1565" s="31"/>
      <c r="AA1565" s="31"/>
      <c r="AB1565" s="31"/>
      <c r="AC1565" s="31"/>
      <c r="AD1565" s="34"/>
      <c r="AE1565" s="59">
        <f t="shared" si="310"/>
        <v>0</v>
      </c>
      <c r="AF1565" s="62" t="e">
        <f t="shared" si="309"/>
        <v>#VALUE!</v>
      </c>
      <c r="AG1565" s="31"/>
      <c r="AH1565" s="31">
        <f t="shared" si="312"/>
        <v>0</v>
      </c>
      <c r="AI1565" s="31">
        <f t="shared" si="312"/>
        <v>0</v>
      </c>
      <c r="AJ1565" s="31">
        <f t="shared" si="312"/>
        <v>0</v>
      </c>
      <c r="AK1565" s="31">
        <f t="shared" si="312"/>
        <v>0</v>
      </c>
      <c r="AL1565" s="31">
        <f t="shared" si="312"/>
        <v>0</v>
      </c>
      <c r="AM1565" s="31">
        <f t="shared" si="312"/>
        <v>0</v>
      </c>
      <c r="AN1565" s="31">
        <f t="shared" si="312"/>
        <v>0</v>
      </c>
      <c r="AO1565" s="31">
        <f t="shared" si="312"/>
        <v>0</v>
      </c>
      <c r="AP1565" s="31">
        <f t="shared" si="312"/>
        <v>0</v>
      </c>
      <c r="AQ1565" s="31">
        <f t="shared" si="312"/>
        <v>0</v>
      </c>
      <c r="AR1565" s="31">
        <f t="shared" si="312"/>
        <v>0</v>
      </c>
      <c r="AS1565" s="31">
        <f t="shared" si="312"/>
        <v>0</v>
      </c>
      <c r="AT1565" s="31">
        <f t="shared" si="312"/>
        <v>0</v>
      </c>
      <c r="AU1565" s="31">
        <f t="shared" si="312"/>
        <v>0</v>
      </c>
      <c r="AV1565" s="31">
        <f t="shared" si="312"/>
        <v>0</v>
      </c>
      <c r="AW1565" s="31">
        <f t="shared" si="312"/>
        <v>0</v>
      </c>
      <c r="AX1565" s="31"/>
    </row>
    <row r="1566" spans="1:50" ht="61.5" hidden="1" customHeight="1" x14ac:dyDescent="0.25">
      <c r="A1566" s="30">
        <v>1561</v>
      </c>
      <c r="B1566" s="73" t="s">
        <v>1222</v>
      </c>
      <c r="C1566" s="52" t="s">
        <v>3350</v>
      </c>
      <c r="D1566" s="31"/>
      <c r="E1566" s="98" t="s">
        <v>4767</v>
      </c>
      <c r="F1566" s="52" t="s">
        <v>3650</v>
      </c>
      <c r="G1566" s="52" t="s">
        <v>3657</v>
      </c>
      <c r="H1566" s="52" t="s">
        <v>101</v>
      </c>
      <c r="I1566" s="52" t="s">
        <v>258</v>
      </c>
      <c r="J1566" s="52" t="s">
        <v>3531</v>
      </c>
      <c r="K1566" s="52" t="s">
        <v>30</v>
      </c>
      <c r="L1566" s="52" t="s">
        <v>39</v>
      </c>
      <c r="M1566" s="52" t="s">
        <v>1124</v>
      </c>
      <c r="N1566" s="52" t="s">
        <v>3534</v>
      </c>
      <c r="O1566" s="52" t="s">
        <v>3656</v>
      </c>
      <c r="P1566" s="32"/>
      <c r="Q1566" s="52" t="s">
        <v>3531</v>
      </c>
      <c r="R1566" s="33">
        <f t="shared" si="308"/>
        <v>1</v>
      </c>
      <c r="S1566" s="53" t="str">
        <f t="shared" si="307"/>
        <v>Мінсоцполітики</v>
      </c>
      <c r="T1566" s="53"/>
      <c r="U1566" s="31"/>
      <c r="V1566" s="31"/>
      <c r="W1566" s="31"/>
      <c r="X1566" s="57" t="s">
        <v>4367</v>
      </c>
      <c r="Y1566" s="31"/>
      <c r="Z1566" s="31"/>
      <c r="AA1566" s="31"/>
      <c r="AB1566" s="31"/>
      <c r="AC1566" s="31"/>
      <c r="AD1566" s="34"/>
      <c r="AE1566" s="59">
        <f t="shared" si="310"/>
        <v>0</v>
      </c>
      <c r="AF1566" s="62" t="e">
        <f t="shared" si="309"/>
        <v>#VALUE!</v>
      </c>
      <c r="AG1566" s="31"/>
      <c r="AH1566" s="31">
        <f t="shared" si="312"/>
        <v>0</v>
      </c>
      <c r="AI1566" s="31">
        <f t="shared" si="312"/>
        <v>0</v>
      </c>
      <c r="AJ1566" s="31">
        <f t="shared" si="312"/>
        <v>0</v>
      </c>
      <c r="AK1566" s="31">
        <f t="shared" si="312"/>
        <v>0</v>
      </c>
      <c r="AL1566" s="31">
        <f t="shared" si="312"/>
        <v>0</v>
      </c>
      <c r="AM1566" s="31">
        <f t="shared" si="312"/>
        <v>0</v>
      </c>
      <c r="AN1566" s="31">
        <f t="shared" si="312"/>
        <v>0</v>
      </c>
      <c r="AO1566" s="31">
        <f t="shared" si="312"/>
        <v>0</v>
      </c>
      <c r="AP1566" s="31">
        <f t="shared" si="312"/>
        <v>0</v>
      </c>
      <c r="AQ1566" s="31">
        <f t="shared" si="312"/>
        <v>0</v>
      </c>
      <c r="AR1566" s="31">
        <f t="shared" si="312"/>
        <v>0</v>
      </c>
      <c r="AS1566" s="31">
        <f t="shared" si="312"/>
        <v>0</v>
      </c>
      <c r="AT1566" s="31">
        <f t="shared" si="312"/>
        <v>0</v>
      </c>
      <c r="AU1566" s="31">
        <f t="shared" si="312"/>
        <v>0</v>
      </c>
      <c r="AV1566" s="31">
        <f t="shared" si="312"/>
        <v>0</v>
      </c>
      <c r="AW1566" s="31">
        <f t="shared" si="312"/>
        <v>0</v>
      </c>
      <c r="AX1566" s="31"/>
    </row>
    <row r="1567" spans="1:50" ht="61.5" hidden="1" customHeight="1" x14ac:dyDescent="0.25">
      <c r="A1567" s="30">
        <v>1562</v>
      </c>
      <c r="B1567" s="73" t="s">
        <v>1222</v>
      </c>
      <c r="C1567" s="52" t="s">
        <v>3350</v>
      </c>
      <c r="D1567" s="31"/>
      <c r="E1567" s="98" t="s">
        <v>4767</v>
      </c>
      <c r="F1567" s="52" t="s">
        <v>3650</v>
      </c>
      <c r="G1567" s="52" t="s">
        <v>3658</v>
      </c>
      <c r="H1567" s="52" t="s">
        <v>101</v>
      </c>
      <c r="I1567" s="52" t="s">
        <v>141</v>
      </c>
      <c r="J1567" s="52" t="s">
        <v>3531</v>
      </c>
      <c r="K1567" s="52" t="s">
        <v>30</v>
      </c>
      <c r="L1567" s="52" t="s">
        <v>39</v>
      </c>
      <c r="M1567" s="52" t="s">
        <v>54</v>
      </c>
      <c r="N1567" s="52" t="s">
        <v>3531</v>
      </c>
      <c r="O1567" s="52" t="s">
        <v>55</v>
      </c>
      <c r="P1567" s="32"/>
      <c r="Q1567" s="52" t="s">
        <v>3531</v>
      </c>
      <c r="R1567" s="33">
        <f t="shared" si="308"/>
        <v>1</v>
      </c>
      <c r="S1567" s="53" t="str">
        <f t="shared" si="307"/>
        <v>Мінсоцполітики</v>
      </c>
      <c r="T1567" s="53"/>
      <c r="U1567" s="31"/>
      <c r="V1567" s="31"/>
      <c r="W1567" s="31"/>
      <c r="X1567" s="57" t="s">
        <v>4367</v>
      </c>
      <c r="Y1567" s="31"/>
      <c r="Z1567" s="31"/>
      <c r="AA1567" s="31"/>
      <c r="AB1567" s="31"/>
      <c r="AC1567" s="31"/>
      <c r="AD1567" s="34"/>
      <c r="AE1567" s="59">
        <f t="shared" si="310"/>
        <v>0</v>
      </c>
      <c r="AF1567" s="62" t="e">
        <f t="shared" si="309"/>
        <v>#VALUE!</v>
      </c>
      <c r="AG1567" s="31"/>
      <c r="AH1567" s="31">
        <f t="shared" si="312"/>
        <v>0</v>
      </c>
      <c r="AI1567" s="31">
        <f t="shared" si="312"/>
        <v>0</v>
      </c>
      <c r="AJ1567" s="31">
        <f t="shared" si="312"/>
        <v>0</v>
      </c>
      <c r="AK1567" s="31">
        <f t="shared" si="312"/>
        <v>0</v>
      </c>
      <c r="AL1567" s="31">
        <f t="shared" si="312"/>
        <v>0</v>
      </c>
      <c r="AM1567" s="31">
        <f t="shared" si="312"/>
        <v>0</v>
      </c>
      <c r="AN1567" s="31">
        <f t="shared" si="312"/>
        <v>0</v>
      </c>
      <c r="AO1567" s="31">
        <f t="shared" si="312"/>
        <v>0</v>
      </c>
      <c r="AP1567" s="31">
        <f t="shared" si="312"/>
        <v>0</v>
      </c>
      <c r="AQ1567" s="31">
        <f t="shared" si="312"/>
        <v>0</v>
      </c>
      <c r="AR1567" s="31">
        <f t="shared" si="312"/>
        <v>0</v>
      </c>
      <c r="AS1567" s="31">
        <f t="shared" si="312"/>
        <v>0</v>
      </c>
      <c r="AT1567" s="31">
        <f t="shared" si="312"/>
        <v>0</v>
      </c>
      <c r="AU1567" s="31">
        <f t="shared" si="312"/>
        <v>0</v>
      </c>
      <c r="AV1567" s="31">
        <f t="shared" si="312"/>
        <v>0</v>
      </c>
      <c r="AW1567" s="31">
        <f t="shared" si="312"/>
        <v>0</v>
      </c>
      <c r="AX1567" s="31"/>
    </row>
    <row r="1568" spans="1:50" ht="61.5" hidden="1" customHeight="1" x14ac:dyDescent="0.25">
      <c r="A1568" s="30">
        <v>1563</v>
      </c>
      <c r="B1568" s="73" t="s">
        <v>1222</v>
      </c>
      <c r="C1568" s="52" t="s">
        <v>3350</v>
      </c>
      <c r="D1568" s="31"/>
      <c r="E1568" s="98" t="s">
        <v>4767</v>
      </c>
      <c r="F1568" s="52" t="s">
        <v>3650</v>
      </c>
      <c r="G1568" s="52" t="s">
        <v>3659</v>
      </c>
      <c r="H1568" s="52" t="s">
        <v>3660</v>
      </c>
      <c r="I1568" s="52" t="s">
        <v>28</v>
      </c>
      <c r="J1568" s="52" t="s">
        <v>3531</v>
      </c>
      <c r="K1568" s="52" t="s">
        <v>30</v>
      </c>
      <c r="L1568" s="52" t="s">
        <v>39</v>
      </c>
      <c r="M1568" s="52" t="s">
        <v>58</v>
      </c>
      <c r="N1568" s="52" t="s">
        <v>3534</v>
      </c>
      <c r="O1568" s="52" t="s">
        <v>55</v>
      </c>
      <c r="P1568" s="32"/>
      <c r="Q1568" s="52" t="s">
        <v>3531</v>
      </c>
      <c r="R1568" s="33">
        <f t="shared" si="308"/>
        <v>1</v>
      </c>
      <c r="S1568" s="53" t="str">
        <f t="shared" si="307"/>
        <v>Мінсоцполітики</v>
      </c>
      <c r="T1568" s="53"/>
      <c r="U1568" s="31"/>
      <c r="V1568" s="31"/>
      <c r="W1568" s="31"/>
      <c r="X1568" s="31"/>
      <c r="Y1568" s="57" t="s">
        <v>4367</v>
      </c>
      <c r="Z1568" s="31"/>
      <c r="AA1568" s="31"/>
      <c r="AB1568" s="31"/>
      <c r="AC1568" s="31"/>
      <c r="AD1568" s="34"/>
      <c r="AE1568" s="59">
        <f t="shared" si="310"/>
        <v>0</v>
      </c>
      <c r="AF1568" s="62" t="e">
        <f t="shared" si="309"/>
        <v>#VALUE!</v>
      </c>
      <c r="AG1568" s="31"/>
      <c r="AH1568" s="31">
        <f t="shared" si="312"/>
        <v>0</v>
      </c>
      <c r="AI1568" s="31">
        <f t="shared" si="312"/>
        <v>0</v>
      </c>
      <c r="AJ1568" s="31">
        <f t="shared" si="312"/>
        <v>0</v>
      </c>
      <c r="AK1568" s="31">
        <f t="shared" si="312"/>
        <v>0</v>
      </c>
      <c r="AL1568" s="31">
        <f t="shared" si="312"/>
        <v>0</v>
      </c>
      <c r="AM1568" s="31">
        <f t="shared" si="312"/>
        <v>0</v>
      </c>
      <c r="AN1568" s="31">
        <f t="shared" si="312"/>
        <v>0</v>
      </c>
      <c r="AO1568" s="31">
        <f t="shared" si="312"/>
        <v>0</v>
      </c>
      <c r="AP1568" s="31">
        <f t="shared" si="312"/>
        <v>0</v>
      </c>
      <c r="AQ1568" s="31">
        <f t="shared" si="312"/>
        <v>0</v>
      </c>
      <c r="AR1568" s="31">
        <f t="shared" si="312"/>
        <v>0</v>
      </c>
      <c r="AS1568" s="31">
        <f t="shared" si="312"/>
        <v>0</v>
      </c>
      <c r="AT1568" s="31">
        <f t="shared" si="312"/>
        <v>0</v>
      </c>
      <c r="AU1568" s="31">
        <f t="shared" si="312"/>
        <v>0</v>
      </c>
      <c r="AV1568" s="31">
        <f t="shared" si="312"/>
        <v>0</v>
      </c>
      <c r="AW1568" s="31">
        <f t="shared" si="312"/>
        <v>0</v>
      </c>
      <c r="AX1568" s="31"/>
    </row>
    <row r="1569" spans="1:50" ht="61.5" hidden="1" customHeight="1" x14ac:dyDescent="0.25">
      <c r="A1569" s="30">
        <v>1564</v>
      </c>
      <c r="B1569" s="73" t="s">
        <v>1222</v>
      </c>
      <c r="C1569" s="52" t="s">
        <v>3350</v>
      </c>
      <c r="D1569" s="31"/>
      <c r="E1569" s="98" t="s">
        <v>4767</v>
      </c>
      <c r="F1569" s="52" t="s">
        <v>3650</v>
      </c>
      <c r="G1569" s="52" t="s">
        <v>3661</v>
      </c>
      <c r="H1569" s="52" t="s">
        <v>268</v>
      </c>
      <c r="I1569" s="52" t="s">
        <v>29</v>
      </c>
      <c r="J1569" s="52" t="s">
        <v>3662</v>
      </c>
      <c r="K1569" s="52" t="s">
        <v>904</v>
      </c>
      <c r="L1569" s="52" t="s">
        <v>300</v>
      </c>
      <c r="M1569" s="52" t="s">
        <v>64</v>
      </c>
      <c r="N1569" s="52" t="s">
        <v>65</v>
      </c>
      <c r="O1569" s="52" t="s">
        <v>55</v>
      </c>
      <c r="P1569" s="32"/>
      <c r="Q1569" s="52" t="s">
        <v>4357</v>
      </c>
      <c r="R1569" s="33">
        <f t="shared" si="308"/>
        <v>3</v>
      </c>
      <c r="S1569" s="53" t="str">
        <f t="shared" si="307"/>
        <v>Мінсоцполітики</v>
      </c>
      <c r="T1569" s="53"/>
      <c r="U1569" s="31"/>
      <c r="V1569" s="31"/>
      <c r="W1569" s="31"/>
      <c r="X1569" s="31"/>
      <c r="Y1569" s="57" t="s">
        <v>4367</v>
      </c>
      <c r="Z1569" s="31"/>
      <c r="AA1569" s="31"/>
      <c r="AB1569" s="31"/>
      <c r="AC1569" s="31"/>
      <c r="AD1569" s="34"/>
      <c r="AE1569" s="59">
        <f t="shared" si="310"/>
        <v>0</v>
      </c>
      <c r="AF1569" s="62" t="e">
        <f t="shared" si="309"/>
        <v>#VALUE!</v>
      </c>
      <c r="AG1569" s="31"/>
      <c r="AH1569" s="31">
        <f t="shared" si="312"/>
        <v>0</v>
      </c>
      <c r="AI1569" s="31">
        <f t="shared" si="312"/>
        <v>0</v>
      </c>
      <c r="AJ1569" s="31">
        <f t="shared" si="312"/>
        <v>0</v>
      </c>
      <c r="AK1569" s="31">
        <f t="shared" si="312"/>
        <v>0</v>
      </c>
      <c r="AL1569" s="31">
        <f t="shared" si="312"/>
        <v>0</v>
      </c>
      <c r="AM1569" s="31">
        <f t="shared" si="312"/>
        <v>0</v>
      </c>
      <c r="AN1569" s="31">
        <f t="shared" si="312"/>
        <v>0</v>
      </c>
      <c r="AO1569" s="31">
        <f t="shared" si="312"/>
        <v>0</v>
      </c>
      <c r="AP1569" s="31">
        <f t="shared" si="312"/>
        <v>0</v>
      </c>
      <c r="AQ1569" s="31">
        <f t="shared" si="312"/>
        <v>0</v>
      </c>
      <c r="AR1569" s="31">
        <f t="shared" si="312"/>
        <v>0</v>
      </c>
      <c r="AS1569" s="31">
        <f t="shared" si="312"/>
        <v>0</v>
      </c>
      <c r="AT1569" s="31">
        <f t="shared" si="312"/>
        <v>0</v>
      </c>
      <c r="AU1569" s="31">
        <f t="shared" si="312"/>
        <v>0</v>
      </c>
      <c r="AV1569" s="31">
        <f t="shared" si="312"/>
        <v>0</v>
      </c>
      <c r="AW1569" s="31">
        <f t="shared" si="312"/>
        <v>0</v>
      </c>
      <c r="AX1569" s="31"/>
    </row>
    <row r="1570" spans="1:50" ht="61.5" hidden="1" customHeight="1" x14ac:dyDescent="0.25">
      <c r="A1570" s="30">
        <v>1565</v>
      </c>
      <c r="B1570" s="73" t="s">
        <v>1222</v>
      </c>
      <c r="C1570" s="52" t="s">
        <v>3350</v>
      </c>
      <c r="D1570" s="31"/>
      <c r="E1570" s="98" t="s">
        <v>4767</v>
      </c>
      <c r="F1570" s="52" t="s">
        <v>3650</v>
      </c>
      <c r="G1570" s="52" t="s">
        <v>3663</v>
      </c>
      <c r="H1570" s="52" t="s">
        <v>61</v>
      </c>
      <c r="I1570" s="52" t="s">
        <v>68</v>
      </c>
      <c r="J1570" s="52" t="s">
        <v>3531</v>
      </c>
      <c r="K1570" s="52" t="s">
        <v>30</v>
      </c>
      <c r="L1570" s="52" t="s">
        <v>39</v>
      </c>
      <c r="M1570" s="52" t="s">
        <v>69</v>
      </c>
      <c r="N1570" s="52" t="s">
        <v>70</v>
      </c>
      <c r="O1570" s="52" t="s">
        <v>55</v>
      </c>
      <c r="P1570" s="32"/>
      <c r="Q1570" s="52" t="s">
        <v>3531</v>
      </c>
      <c r="R1570" s="33">
        <f t="shared" si="308"/>
        <v>1</v>
      </c>
      <c r="S1570" s="53" t="str">
        <f t="shared" si="307"/>
        <v>Мінсоцполітики</v>
      </c>
      <c r="T1570" s="53"/>
      <c r="U1570" s="31"/>
      <c r="V1570" s="31"/>
      <c r="W1570" s="31"/>
      <c r="X1570" s="31"/>
      <c r="Y1570" s="57" t="s">
        <v>4367</v>
      </c>
      <c r="Z1570" s="31"/>
      <c r="AA1570" s="31"/>
      <c r="AB1570" s="31"/>
      <c r="AC1570" s="31"/>
      <c r="AD1570" s="34"/>
      <c r="AE1570" s="59">
        <f t="shared" si="310"/>
        <v>0</v>
      </c>
      <c r="AF1570" s="62" t="e">
        <f t="shared" si="309"/>
        <v>#VALUE!</v>
      </c>
      <c r="AG1570" s="31"/>
      <c r="AH1570" s="31">
        <f t="shared" si="312"/>
        <v>0</v>
      </c>
      <c r="AI1570" s="31">
        <f t="shared" si="312"/>
        <v>0</v>
      </c>
      <c r="AJ1570" s="31">
        <f t="shared" si="312"/>
        <v>0</v>
      </c>
      <c r="AK1570" s="31">
        <f t="shared" si="312"/>
        <v>0</v>
      </c>
      <c r="AL1570" s="31">
        <f t="shared" si="312"/>
        <v>0</v>
      </c>
      <c r="AM1570" s="31">
        <f t="shared" si="312"/>
        <v>0</v>
      </c>
      <c r="AN1570" s="31">
        <f t="shared" si="312"/>
        <v>0</v>
      </c>
      <c r="AO1570" s="31">
        <f t="shared" si="312"/>
        <v>0</v>
      </c>
      <c r="AP1570" s="31">
        <f t="shared" si="312"/>
        <v>0</v>
      </c>
      <c r="AQ1570" s="31">
        <f t="shared" si="312"/>
        <v>0</v>
      </c>
      <c r="AR1570" s="31">
        <f t="shared" si="312"/>
        <v>0</v>
      </c>
      <c r="AS1570" s="31">
        <f t="shared" si="312"/>
        <v>0</v>
      </c>
      <c r="AT1570" s="31">
        <f t="shared" si="312"/>
        <v>0</v>
      </c>
      <c r="AU1570" s="31">
        <f t="shared" si="312"/>
        <v>0</v>
      </c>
      <c r="AV1570" s="31">
        <f t="shared" si="312"/>
        <v>0</v>
      </c>
      <c r="AW1570" s="31">
        <f t="shared" si="312"/>
        <v>0</v>
      </c>
      <c r="AX1570" s="31"/>
    </row>
    <row r="1571" spans="1:50" ht="61.5" hidden="1" customHeight="1" x14ac:dyDescent="0.25">
      <c r="A1571" s="30">
        <v>1566</v>
      </c>
      <c r="B1571" s="73" t="s">
        <v>1222</v>
      </c>
      <c r="C1571" s="52" t="s">
        <v>3350</v>
      </c>
      <c r="D1571" s="31"/>
      <c r="E1571" s="98" t="s">
        <v>4767</v>
      </c>
      <c r="F1571" s="52" t="s">
        <v>3650</v>
      </c>
      <c r="G1571" s="52" t="s">
        <v>3664</v>
      </c>
      <c r="H1571" s="52" t="s">
        <v>15</v>
      </c>
      <c r="I1571" s="52" t="s">
        <v>49</v>
      </c>
      <c r="J1571" s="52" t="s">
        <v>3655</v>
      </c>
      <c r="K1571" s="52" t="s">
        <v>18</v>
      </c>
      <c r="L1571" s="52" t="s">
        <v>2315</v>
      </c>
      <c r="M1571" s="52" t="s">
        <v>3665</v>
      </c>
      <c r="N1571" s="52" t="s">
        <v>3655</v>
      </c>
      <c r="O1571" s="52" t="s">
        <v>3666</v>
      </c>
      <c r="P1571" s="32"/>
      <c r="Q1571" s="52" t="s">
        <v>3655</v>
      </c>
      <c r="R1571" s="33">
        <f t="shared" si="308"/>
        <v>2</v>
      </c>
      <c r="S1571" s="53" t="str">
        <f t="shared" si="307"/>
        <v>Мінсоцполітики</v>
      </c>
      <c r="T1571" s="53"/>
      <c r="U1571" s="31"/>
      <c r="V1571" s="31"/>
      <c r="W1571" s="31"/>
      <c r="X1571" s="57" t="s">
        <v>4367</v>
      </c>
      <c r="Y1571" s="31"/>
      <c r="Z1571" s="31"/>
      <c r="AA1571" s="31"/>
      <c r="AB1571" s="31"/>
      <c r="AC1571" s="31"/>
      <c r="AD1571" s="34"/>
      <c r="AE1571" s="59">
        <f t="shared" si="310"/>
        <v>0</v>
      </c>
      <c r="AF1571" s="62" t="e">
        <f t="shared" si="309"/>
        <v>#VALUE!</v>
      </c>
      <c r="AG1571" s="31"/>
      <c r="AH1571" s="31">
        <f t="shared" si="312"/>
        <v>0</v>
      </c>
      <c r="AI1571" s="31">
        <f t="shared" si="312"/>
        <v>0</v>
      </c>
      <c r="AJ1571" s="31">
        <f t="shared" si="312"/>
        <v>0</v>
      </c>
      <c r="AK1571" s="31">
        <f t="shared" si="312"/>
        <v>0</v>
      </c>
      <c r="AL1571" s="31">
        <f t="shared" si="312"/>
        <v>0</v>
      </c>
      <c r="AM1571" s="31">
        <f t="shared" si="312"/>
        <v>0</v>
      </c>
      <c r="AN1571" s="31">
        <f t="shared" si="312"/>
        <v>0</v>
      </c>
      <c r="AO1571" s="31">
        <f t="shared" si="312"/>
        <v>0</v>
      </c>
      <c r="AP1571" s="31">
        <f t="shared" si="312"/>
        <v>0</v>
      </c>
      <c r="AQ1571" s="31">
        <f t="shared" si="312"/>
        <v>0</v>
      </c>
      <c r="AR1571" s="31">
        <f t="shared" si="312"/>
        <v>0</v>
      </c>
      <c r="AS1571" s="31">
        <f t="shared" si="312"/>
        <v>0</v>
      </c>
      <c r="AT1571" s="31">
        <f t="shared" si="312"/>
        <v>0</v>
      </c>
      <c r="AU1571" s="31">
        <f t="shared" si="312"/>
        <v>0</v>
      </c>
      <c r="AV1571" s="31">
        <f t="shared" si="312"/>
        <v>0</v>
      </c>
      <c r="AW1571" s="31">
        <f t="shared" si="312"/>
        <v>0</v>
      </c>
      <c r="AX1571" s="31"/>
    </row>
    <row r="1572" spans="1:50" ht="61.5" hidden="1" customHeight="1" x14ac:dyDescent="0.25">
      <c r="A1572" s="30">
        <v>1567</v>
      </c>
      <c r="B1572" s="73" t="s">
        <v>1222</v>
      </c>
      <c r="C1572" s="52" t="s">
        <v>3350</v>
      </c>
      <c r="D1572" s="31"/>
      <c r="E1572" s="98" t="s">
        <v>4767</v>
      </c>
      <c r="F1572" s="52" t="s">
        <v>3650</v>
      </c>
      <c r="G1572" s="52" t="s">
        <v>3667</v>
      </c>
      <c r="H1572" s="52" t="s">
        <v>28</v>
      </c>
      <c r="I1572" s="52" t="s">
        <v>314</v>
      </c>
      <c r="J1572" s="52" t="s">
        <v>3655</v>
      </c>
      <c r="K1572" s="52" t="s">
        <v>18</v>
      </c>
      <c r="L1572" s="52" t="s">
        <v>2315</v>
      </c>
      <c r="M1572" s="52" t="s">
        <v>3668</v>
      </c>
      <c r="N1572" s="52" t="s">
        <v>3669</v>
      </c>
      <c r="O1572" s="52" t="s">
        <v>3666</v>
      </c>
      <c r="P1572" s="32"/>
      <c r="Q1572" s="52" t="s">
        <v>3655</v>
      </c>
      <c r="R1572" s="33">
        <f t="shared" si="308"/>
        <v>2</v>
      </c>
      <c r="S1572" s="53" t="str">
        <f t="shared" si="307"/>
        <v>Мінсоцполітики</v>
      </c>
      <c r="T1572" s="53"/>
      <c r="U1572" s="31"/>
      <c r="V1572" s="31"/>
      <c r="W1572" s="31"/>
      <c r="X1572" s="31"/>
      <c r="Y1572" s="57" t="s">
        <v>4367</v>
      </c>
      <c r="Z1572" s="31"/>
      <c r="AA1572" s="31"/>
      <c r="AB1572" s="31"/>
      <c r="AC1572" s="31"/>
      <c r="AD1572" s="34"/>
      <c r="AE1572" s="59">
        <f t="shared" si="310"/>
        <v>0</v>
      </c>
      <c r="AF1572" s="62" t="e">
        <f t="shared" si="309"/>
        <v>#VALUE!</v>
      </c>
      <c r="AG1572" s="31"/>
      <c r="AH1572" s="31">
        <f t="shared" si="312"/>
        <v>0</v>
      </c>
      <c r="AI1572" s="31">
        <f t="shared" si="312"/>
        <v>0</v>
      </c>
      <c r="AJ1572" s="31">
        <f t="shared" si="312"/>
        <v>0</v>
      </c>
      <c r="AK1572" s="31">
        <f t="shared" si="312"/>
        <v>0</v>
      </c>
      <c r="AL1572" s="31">
        <f t="shared" si="312"/>
        <v>0</v>
      </c>
      <c r="AM1572" s="31">
        <f t="shared" si="312"/>
        <v>0</v>
      </c>
      <c r="AN1572" s="31">
        <f t="shared" si="312"/>
        <v>0</v>
      </c>
      <c r="AO1572" s="31">
        <f t="shared" si="312"/>
        <v>0</v>
      </c>
      <c r="AP1572" s="31">
        <f t="shared" si="312"/>
        <v>0</v>
      </c>
      <c r="AQ1572" s="31">
        <f t="shared" si="312"/>
        <v>0</v>
      </c>
      <c r="AR1572" s="31">
        <f t="shared" si="312"/>
        <v>0</v>
      </c>
      <c r="AS1572" s="31">
        <f t="shared" si="312"/>
        <v>0</v>
      </c>
      <c r="AT1572" s="31">
        <f t="shared" si="312"/>
        <v>0</v>
      </c>
      <c r="AU1572" s="31">
        <f t="shared" si="312"/>
        <v>0</v>
      </c>
      <c r="AV1572" s="31">
        <f t="shared" si="312"/>
        <v>0</v>
      </c>
      <c r="AW1572" s="31">
        <f t="shared" si="312"/>
        <v>0</v>
      </c>
      <c r="AX1572" s="31"/>
    </row>
    <row r="1573" spans="1:50" ht="61.5" hidden="1" customHeight="1" x14ac:dyDescent="0.25">
      <c r="A1573" s="30">
        <v>1568</v>
      </c>
      <c r="B1573" s="73" t="s">
        <v>1222</v>
      </c>
      <c r="C1573" s="52" t="s">
        <v>3350</v>
      </c>
      <c r="D1573" s="31"/>
      <c r="E1573" s="98" t="s">
        <v>4767</v>
      </c>
      <c r="F1573" s="52" t="s">
        <v>3650</v>
      </c>
      <c r="G1573" s="52" t="s">
        <v>3670</v>
      </c>
      <c r="H1573" s="52" t="s">
        <v>3671</v>
      </c>
      <c r="I1573" s="52" t="s">
        <v>3672</v>
      </c>
      <c r="J1573" s="52" t="s">
        <v>3655</v>
      </c>
      <c r="K1573" s="52" t="s">
        <v>18</v>
      </c>
      <c r="L1573" s="52" t="s">
        <v>2315</v>
      </c>
      <c r="M1573" s="52" t="s">
        <v>3673</v>
      </c>
      <c r="N1573" s="52" t="s">
        <v>3655</v>
      </c>
      <c r="O1573" s="52" t="s">
        <v>3674</v>
      </c>
      <c r="P1573" s="32"/>
      <c r="Q1573" s="52" t="s">
        <v>3655</v>
      </c>
      <c r="R1573" s="33">
        <f t="shared" si="308"/>
        <v>2</v>
      </c>
      <c r="S1573" s="53" t="str">
        <f t="shared" si="307"/>
        <v>Мінсоцполітики</v>
      </c>
      <c r="T1573" s="53"/>
      <c r="U1573" s="31"/>
      <c r="V1573" s="31"/>
      <c r="W1573" s="31"/>
      <c r="X1573" s="31"/>
      <c r="Y1573" s="31"/>
      <c r="Z1573" s="31"/>
      <c r="AA1573" s="31"/>
      <c r="AB1573" s="31"/>
      <c r="AC1573" s="31"/>
      <c r="AD1573" s="34"/>
      <c r="AE1573" s="59">
        <f t="shared" si="310"/>
        <v>0</v>
      </c>
      <c r="AF1573" s="62" t="e">
        <f t="shared" si="309"/>
        <v>#VALUE!</v>
      </c>
      <c r="AG1573" s="31"/>
      <c r="AH1573" s="31">
        <f t="shared" si="312"/>
        <v>0</v>
      </c>
      <c r="AI1573" s="31">
        <f t="shared" si="312"/>
        <v>0</v>
      </c>
      <c r="AJ1573" s="31">
        <f t="shared" si="312"/>
        <v>0</v>
      </c>
      <c r="AK1573" s="31">
        <f t="shared" si="312"/>
        <v>0</v>
      </c>
      <c r="AL1573" s="31">
        <f t="shared" si="312"/>
        <v>0</v>
      </c>
      <c r="AM1573" s="31">
        <f t="shared" si="312"/>
        <v>0</v>
      </c>
      <c r="AN1573" s="31">
        <f t="shared" si="312"/>
        <v>0</v>
      </c>
      <c r="AO1573" s="31">
        <f t="shared" si="312"/>
        <v>0</v>
      </c>
      <c r="AP1573" s="31">
        <f t="shared" si="312"/>
        <v>0</v>
      </c>
      <c r="AQ1573" s="31">
        <f t="shared" si="312"/>
        <v>0</v>
      </c>
      <c r="AR1573" s="31">
        <f t="shared" si="312"/>
        <v>0</v>
      </c>
      <c r="AS1573" s="31">
        <f t="shared" si="312"/>
        <v>0</v>
      </c>
      <c r="AT1573" s="31">
        <f t="shared" si="312"/>
        <v>0</v>
      </c>
      <c r="AU1573" s="31">
        <f t="shared" si="312"/>
        <v>0</v>
      </c>
      <c r="AV1573" s="31">
        <f t="shared" si="312"/>
        <v>0</v>
      </c>
      <c r="AW1573" s="31">
        <f t="shared" si="312"/>
        <v>0</v>
      </c>
      <c r="AX1573" s="31"/>
    </row>
    <row r="1574" spans="1:50" ht="61.5" hidden="1" customHeight="1" x14ac:dyDescent="0.25">
      <c r="A1574" s="30">
        <v>1569</v>
      </c>
      <c r="B1574" s="73" t="s">
        <v>1222</v>
      </c>
      <c r="C1574" s="52" t="s">
        <v>3350</v>
      </c>
      <c r="D1574" s="31"/>
      <c r="E1574" s="98" t="s">
        <v>4767</v>
      </c>
      <c r="F1574" s="52" t="s">
        <v>3650</v>
      </c>
      <c r="G1574" s="52" t="s">
        <v>4209</v>
      </c>
      <c r="H1574" s="52" t="s">
        <v>3675</v>
      </c>
      <c r="I1574" s="52" t="s">
        <v>3676</v>
      </c>
      <c r="J1574" s="52" t="s">
        <v>3655</v>
      </c>
      <c r="K1574" s="52" t="s">
        <v>18</v>
      </c>
      <c r="L1574" s="52" t="s">
        <v>2315</v>
      </c>
      <c r="M1574" s="52" t="s">
        <v>3677</v>
      </c>
      <c r="N1574" s="52" t="s">
        <v>3669</v>
      </c>
      <c r="O1574" s="52" t="s">
        <v>3674</v>
      </c>
      <c r="P1574" s="32"/>
      <c r="Q1574" s="52" t="s">
        <v>3655</v>
      </c>
      <c r="R1574" s="33">
        <f t="shared" si="308"/>
        <v>2</v>
      </c>
      <c r="S1574" s="53" t="str">
        <f t="shared" si="307"/>
        <v>Мінсоцполітики</v>
      </c>
      <c r="T1574" s="53"/>
      <c r="U1574" s="31"/>
      <c r="V1574" s="31"/>
      <c r="W1574" s="31"/>
      <c r="X1574" s="31"/>
      <c r="Y1574" s="31"/>
      <c r="Z1574" s="31"/>
      <c r="AA1574" s="31"/>
      <c r="AB1574" s="31"/>
      <c r="AC1574" s="31"/>
      <c r="AD1574" s="34"/>
      <c r="AE1574" s="59">
        <f t="shared" si="310"/>
        <v>0</v>
      </c>
      <c r="AF1574" s="62" t="e">
        <f t="shared" si="309"/>
        <v>#VALUE!</v>
      </c>
      <c r="AG1574" s="31"/>
      <c r="AH1574" s="31">
        <f t="shared" si="312"/>
        <v>0</v>
      </c>
      <c r="AI1574" s="31">
        <f t="shared" si="312"/>
        <v>0</v>
      </c>
      <c r="AJ1574" s="31">
        <f t="shared" si="312"/>
        <v>0</v>
      </c>
      <c r="AK1574" s="31">
        <f t="shared" si="312"/>
        <v>0</v>
      </c>
      <c r="AL1574" s="31">
        <f t="shared" si="312"/>
        <v>0</v>
      </c>
      <c r="AM1574" s="31">
        <f t="shared" si="312"/>
        <v>0</v>
      </c>
      <c r="AN1574" s="31">
        <f t="shared" si="312"/>
        <v>0</v>
      </c>
      <c r="AO1574" s="31">
        <f t="shared" si="312"/>
        <v>0</v>
      </c>
      <c r="AP1574" s="31">
        <f t="shared" si="312"/>
        <v>0</v>
      </c>
      <c r="AQ1574" s="31">
        <f t="shared" si="312"/>
        <v>0</v>
      </c>
      <c r="AR1574" s="31">
        <f t="shared" si="312"/>
        <v>0</v>
      </c>
      <c r="AS1574" s="31">
        <f t="shared" si="312"/>
        <v>0</v>
      </c>
      <c r="AT1574" s="31">
        <f t="shared" si="312"/>
        <v>0</v>
      </c>
      <c r="AU1574" s="31">
        <f t="shared" si="312"/>
        <v>0</v>
      </c>
      <c r="AV1574" s="31">
        <f t="shared" si="312"/>
        <v>0</v>
      </c>
      <c r="AW1574" s="31">
        <f t="shared" si="312"/>
        <v>0</v>
      </c>
      <c r="AX1574" s="31"/>
    </row>
    <row r="1575" spans="1:50" ht="61.5" hidden="1" customHeight="1" x14ac:dyDescent="0.25">
      <c r="A1575" s="30">
        <v>1570</v>
      </c>
      <c r="B1575" s="73" t="s">
        <v>1222</v>
      </c>
      <c r="C1575" s="52" t="s">
        <v>3350</v>
      </c>
      <c r="D1575" s="31"/>
      <c r="E1575" s="98" t="s">
        <v>4767</v>
      </c>
      <c r="F1575" s="52" t="s">
        <v>3650</v>
      </c>
      <c r="G1575" s="52" t="s">
        <v>3678</v>
      </c>
      <c r="H1575" s="52" t="s">
        <v>15</v>
      </c>
      <c r="I1575" s="52" t="s">
        <v>36</v>
      </c>
      <c r="J1575" s="52" t="s">
        <v>3531</v>
      </c>
      <c r="K1575" s="52" t="s">
        <v>30</v>
      </c>
      <c r="L1575" s="52" t="s">
        <v>39</v>
      </c>
      <c r="M1575" s="52" t="s">
        <v>3679</v>
      </c>
      <c r="N1575" s="52" t="s">
        <v>3503</v>
      </c>
      <c r="O1575" s="52" t="s">
        <v>3680</v>
      </c>
      <c r="P1575" s="32"/>
      <c r="Q1575" s="52" t="s">
        <v>3531</v>
      </c>
      <c r="R1575" s="33">
        <f t="shared" si="308"/>
        <v>1</v>
      </c>
      <c r="S1575" s="53" t="str">
        <f t="shared" si="307"/>
        <v>Мінсоцполітики</v>
      </c>
      <c r="T1575" s="53"/>
      <c r="U1575" s="31"/>
      <c r="V1575" s="31"/>
      <c r="W1575" s="31"/>
      <c r="X1575" s="57" t="s">
        <v>4367</v>
      </c>
      <c r="Y1575" s="31"/>
      <c r="Z1575" s="31"/>
      <c r="AA1575" s="31"/>
      <c r="AB1575" s="31"/>
      <c r="AC1575" s="31"/>
      <c r="AD1575" s="34"/>
      <c r="AE1575" s="59">
        <f t="shared" si="310"/>
        <v>0</v>
      </c>
      <c r="AF1575" s="62" t="e">
        <f t="shared" si="309"/>
        <v>#VALUE!</v>
      </c>
      <c r="AG1575" s="31"/>
      <c r="AH1575" s="31">
        <f t="shared" si="312"/>
        <v>0</v>
      </c>
      <c r="AI1575" s="31">
        <f t="shared" si="312"/>
        <v>0</v>
      </c>
      <c r="AJ1575" s="31">
        <f t="shared" si="312"/>
        <v>0</v>
      </c>
      <c r="AK1575" s="31">
        <f t="shared" si="312"/>
        <v>0</v>
      </c>
      <c r="AL1575" s="31">
        <f t="shared" si="312"/>
        <v>0</v>
      </c>
      <c r="AM1575" s="31">
        <f t="shared" si="312"/>
        <v>0</v>
      </c>
      <c r="AN1575" s="31">
        <f t="shared" si="312"/>
        <v>0</v>
      </c>
      <c r="AO1575" s="31">
        <f t="shared" si="312"/>
        <v>0</v>
      </c>
      <c r="AP1575" s="31">
        <f t="shared" si="312"/>
        <v>0</v>
      </c>
      <c r="AQ1575" s="31">
        <f t="shared" si="312"/>
        <v>0</v>
      </c>
      <c r="AR1575" s="31">
        <f t="shared" si="312"/>
        <v>0</v>
      </c>
      <c r="AS1575" s="31">
        <f t="shared" si="312"/>
        <v>0</v>
      </c>
      <c r="AT1575" s="31">
        <f t="shared" si="312"/>
        <v>0</v>
      </c>
      <c r="AU1575" s="31">
        <f t="shared" si="312"/>
        <v>0</v>
      </c>
      <c r="AV1575" s="31">
        <f t="shared" si="312"/>
        <v>0</v>
      </c>
      <c r="AW1575" s="31">
        <f t="shared" si="312"/>
        <v>0</v>
      </c>
      <c r="AX1575" s="31"/>
    </row>
    <row r="1576" spans="1:50" ht="61.5" hidden="1" customHeight="1" x14ac:dyDescent="0.25">
      <c r="A1576" s="30">
        <v>1571</v>
      </c>
      <c r="B1576" s="73" t="s">
        <v>1222</v>
      </c>
      <c r="C1576" s="52" t="s">
        <v>3350</v>
      </c>
      <c r="D1576" s="31"/>
      <c r="E1576" s="98" t="s">
        <v>4768</v>
      </c>
      <c r="F1576" s="52" t="s">
        <v>3681</v>
      </c>
      <c r="G1576" s="52" t="s">
        <v>3682</v>
      </c>
      <c r="H1576" s="52" t="s">
        <v>15</v>
      </c>
      <c r="I1576" s="52" t="s">
        <v>15</v>
      </c>
      <c r="J1576" s="52" t="s">
        <v>3531</v>
      </c>
      <c r="K1576" s="52" t="s">
        <v>30</v>
      </c>
      <c r="L1576" s="52" t="s">
        <v>39</v>
      </c>
      <c r="M1576" s="52" t="s">
        <v>54</v>
      </c>
      <c r="N1576" s="52" t="s">
        <v>3531</v>
      </c>
      <c r="O1576" s="52" t="s">
        <v>55</v>
      </c>
      <c r="P1576" s="32"/>
      <c r="Q1576" s="52" t="s">
        <v>3531</v>
      </c>
      <c r="R1576" s="33">
        <f t="shared" si="308"/>
        <v>1</v>
      </c>
      <c r="S1576" s="53" t="str">
        <f t="shared" si="307"/>
        <v>Мінсоцполітики</v>
      </c>
      <c r="T1576" s="53"/>
      <c r="U1576" s="31"/>
      <c r="V1576" s="31"/>
      <c r="W1576" s="31"/>
      <c r="X1576" s="57" t="s">
        <v>4367</v>
      </c>
      <c r="Y1576" s="31"/>
      <c r="Z1576" s="31"/>
      <c r="AA1576" s="31"/>
      <c r="AB1576" s="31"/>
      <c r="AC1576" s="31"/>
      <c r="AD1576" s="34"/>
      <c r="AE1576" s="59">
        <f t="shared" si="310"/>
        <v>0</v>
      </c>
      <c r="AF1576" s="62" t="e">
        <f t="shared" si="309"/>
        <v>#VALUE!</v>
      </c>
      <c r="AG1576" s="31"/>
      <c r="AH1576" s="31">
        <f t="shared" si="312"/>
        <v>0</v>
      </c>
      <c r="AI1576" s="31">
        <f t="shared" si="312"/>
        <v>0</v>
      </c>
      <c r="AJ1576" s="31">
        <f t="shared" si="312"/>
        <v>0</v>
      </c>
      <c r="AK1576" s="31">
        <f t="shared" si="312"/>
        <v>0</v>
      </c>
      <c r="AL1576" s="31">
        <f t="shared" si="312"/>
        <v>0</v>
      </c>
      <c r="AM1576" s="31">
        <f t="shared" si="312"/>
        <v>0</v>
      </c>
      <c r="AN1576" s="31">
        <f t="shared" si="312"/>
        <v>0</v>
      </c>
      <c r="AO1576" s="31">
        <f t="shared" si="312"/>
        <v>0</v>
      </c>
      <c r="AP1576" s="31">
        <f t="shared" si="312"/>
        <v>0</v>
      </c>
      <c r="AQ1576" s="31">
        <f t="shared" si="312"/>
        <v>0</v>
      </c>
      <c r="AR1576" s="31">
        <f t="shared" si="312"/>
        <v>0</v>
      </c>
      <c r="AS1576" s="31">
        <f t="shared" si="312"/>
        <v>0</v>
      </c>
      <c r="AT1576" s="31">
        <f t="shared" si="312"/>
        <v>0</v>
      </c>
      <c r="AU1576" s="31">
        <f t="shared" si="312"/>
        <v>0</v>
      </c>
      <c r="AV1576" s="31">
        <f t="shared" si="312"/>
        <v>0</v>
      </c>
      <c r="AW1576" s="31">
        <f t="shared" si="312"/>
        <v>0</v>
      </c>
      <c r="AX1576" s="31"/>
    </row>
    <row r="1577" spans="1:50" ht="61.5" hidden="1" customHeight="1" x14ac:dyDescent="0.25">
      <c r="A1577" s="30">
        <v>1572</v>
      </c>
      <c r="B1577" s="73" t="s">
        <v>1222</v>
      </c>
      <c r="C1577" s="52" t="s">
        <v>3350</v>
      </c>
      <c r="D1577" s="31"/>
      <c r="E1577" s="98" t="s">
        <v>4768</v>
      </c>
      <c r="F1577" s="52" t="s">
        <v>3681</v>
      </c>
      <c r="G1577" s="52" t="s">
        <v>3683</v>
      </c>
      <c r="H1577" s="52" t="s">
        <v>36</v>
      </c>
      <c r="I1577" s="52" t="s">
        <v>156</v>
      </c>
      <c r="J1577" s="52" t="s">
        <v>3531</v>
      </c>
      <c r="K1577" s="52" t="s">
        <v>30</v>
      </c>
      <c r="L1577" s="52" t="s">
        <v>39</v>
      </c>
      <c r="M1577" s="52" t="s">
        <v>58</v>
      </c>
      <c r="N1577" s="52" t="s">
        <v>3534</v>
      </c>
      <c r="O1577" s="52" t="s">
        <v>55</v>
      </c>
      <c r="P1577" s="32"/>
      <c r="Q1577" s="52" t="s">
        <v>3531</v>
      </c>
      <c r="R1577" s="33">
        <f t="shared" si="308"/>
        <v>1</v>
      </c>
      <c r="S1577" s="53" t="str">
        <f t="shared" si="307"/>
        <v>Мінсоцполітики</v>
      </c>
      <c r="T1577" s="53"/>
      <c r="U1577" s="31"/>
      <c r="V1577" s="31"/>
      <c r="W1577" s="31"/>
      <c r="X1577" s="57" t="s">
        <v>4367</v>
      </c>
      <c r="Y1577" s="31"/>
      <c r="Z1577" s="31"/>
      <c r="AA1577" s="31"/>
      <c r="AB1577" s="31"/>
      <c r="AC1577" s="31"/>
      <c r="AD1577" s="34"/>
      <c r="AE1577" s="59">
        <f t="shared" si="310"/>
        <v>0</v>
      </c>
      <c r="AF1577" s="62" t="e">
        <f t="shared" si="309"/>
        <v>#VALUE!</v>
      </c>
      <c r="AG1577" s="31"/>
      <c r="AH1577" s="31">
        <f t="shared" si="312"/>
        <v>0</v>
      </c>
      <c r="AI1577" s="31">
        <f t="shared" si="312"/>
        <v>0</v>
      </c>
      <c r="AJ1577" s="31">
        <f t="shared" si="312"/>
        <v>0</v>
      </c>
      <c r="AK1577" s="31">
        <f t="shared" si="312"/>
        <v>0</v>
      </c>
      <c r="AL1577" s="31">
        <f t="shared" si="312"/>
        <v>0</v>
      </c>
      <c r="AM1577" s="31">
        <f t="shared" si="312"/>
        <v>0</v>
      </c>
      <c r="AN1577" s="31">
        <f t="shared" si="312"/>
        <v>0</v>
      </c>
      <c r="AO1577" s="31">
        <f t="shared" si="312"/>
        <v>0</v>
      </c>
      <c r="AP1577" s="31">
        <f t="shared" si="312"/>
        <v>0</v>
      </c>
      <c r="AQ1577" s="31">
        <f t="shared" si="312"/>
        <v>0</v>
      </c>
      <c r="AR1577" s="31">
        <f t="shared" si="312"/>
        <v>0</v>
      </c>
      <c r="AS1577" s="31">
        <f t="shared" si="312"/>
        <v>0</v>
      </c>
      <c r="AT1577" s="31">
        <f t="shared" si="312"/>
        <v>0</v>
      </c>
      <c r="AU1577" s="31">
        <f t="shared" si="312"/>
        <v>0</v>
      </c>
      <c r="AV1577" s="31">
        <f t="shared" si="312"/>
        <v>0</v>
      </c>
      <c r="AW1577" s="31">
        <f t="shared" si="312"/>
        <v>0</v>
      </c>
      <c r="AX1577" s="31"/>
    </row>
    <row r="1578" spans="1:50" ht="61.5" hidden="1" customHeight="1" x14ac:dyDescent="0.25">
      <c r="A1578" s="30">
        <v>1573</v>
      </c>
      <c r="B1578" s="73" t="s">
        <v>1222</v>
      </c>
      <c r="C1578" s="52" t="s">
        <v>3350</v>
      </c>
      <c r="D1578" s="31"/>
      <c r="E1578" s="98" t="s">
        <v>4768</v>
      </c>
      <c r="F1578" s="52" t="s">
        <v>3681</v>
      </c>
      <c r="G1578" s="52" t="s">
        <v>4210</v>
      </c>
      <c r="H1578" s="52" t="s">
        <v>160</v>
      </c>
      <c r="I1578" s="52" t="s">
        <v>112</v>
      </c>
      <c r="J1578" s="52" t="s">
        <v>3684</v>
      </c>
      <c r="K1578" s="52" t="s">
        <v>30</v>
      </c>
      <c r="L1578" s="52" t="s">
        <v>39</v>
      </c>
      <c r="M1578" s="52" t="s">
        <v>64</v>
      </c>
      <c r="N1578" s="52" t="s">
        <v>65</v>
      </c>
      <c r="O1578" s="52" t="s">
        <v>55</v>
      </c>
      <c r="P1578" s="32"/>
      <c r="Q1578" s="52" t="s">
        <v>4358</v>
      </c>
      <c r="R1578" s="33">
        <f t="shared" si="308"/>
        <v>3</v>
      </c>
      <c r="S1578" s="53" t="str">
        <f t="shared" si="307"/>
        <v>Мінсоцполітики</v>
      </c>
      <c r="T1578" s="53"/>
      <c r="U1578" s="31"/>
      <c r="V1578" s="31"/>
      <c r="W1578" s="31"/>
      <c r="X1578" s="57" t="s">
        <v>4367</v>
      </c>
      <c r="Y1578" s="31"/>
      <c r="Z1578" s="31"/>
      <c r="AA1578" s="31"/>
      <c r="AB1578" s="31"/>
      <c r="AC1578" s="31"/>
      <c r="AD1578" s="34"/>
      <c r="AE1578" s="59">
        <f t="shared" si="310"/>
        <v>0</v>
      </c>
      <c r="AF1578" s="62" t="e">
        <f t="shared" si="309"/>
        <v>#VALUE!</v>
      </c>
      <c r="AG1578" s="31"/>
      <c r="AH1578" s="31">
        <f t="shared" si="312"/>
        <v>0</v>
      </c>
      <c r="AI1578" s="31">
        <f t="shared" si="312"/>
        <v>0</v>
      </c>
      <c r="AJ1578" s="31">
        <f t="shared" si="312"/>
        <v>0</v>
      </c>
      <c r="AK1578" s="31">
        <f t="shared" si="312"/>
        <v>0</v>
      </c>
      <c r="AL1578" s="31">
        <f t="shared" si="312"/>
        <v>0</v>
      </c>
      <c r="AM1578" s="31">
        <f t="shared" si="312"/>
        <v>0</v>
      </c>
      <c r="AN1578" s="31">
        <f t="shared" si="312"/>
        <v>0</v>
      </c>
      <c r="AO1578" s="31">
        <f t="shared" si="312"/>
        <v>0</v>
      </c>
      <c r="AP1578" s="31">
        <f t="shared" si="312"/>
        <v>0</v>
      </c>
      <c r="AQ1578" s="31">
        <f t="shared" si="312"/>
        <v>0</v>
      </c>
      <c r="AR1578" s="31">
        <f t="shared" si="312"/>
        <v>0</v>
      </c>
      <c r="AS1578" s="31">
        <f t="shared" si="312"/>
        <v>0</v>
      </c>
      <c r="AT1578" s="31">
        <f t="shared" si="312"/>
        <v>0</v>
      </c>
      <c r="AU1578" s="31">
        <f t="shared" si="312"/>
        <v>0</v>
      </c>
      <c r="AV1578" s="31">
        <f t="shared" si="312"/>
        <v>0</v>
      </c>
      <c r="AW1578" s="31">
        <f t="shared" si="312"/>
        <v>0</v>
      </c>
      <c r="AX1578" s="31"/>
    </row>
    <row r="1579" spans="1:50" ht="61.5" hidden="1" customHeight="1" x14ac:dyDescent="0.25">
      <c r="A1579" s="30">
        <v>1574</v>
      </c>
      <c r="B1579" s="73" t="s">
        <v>1222</v>
      </c>
      <c r="C1579" s="52" t="s">
        <v>3350</v>
      </c>
      <c r="D1579" s="31"/>
      <c r="E1579" s="98" t="s">
        <v>4768</v>
      </c>
      <c r="F1579" s="52" t="s">
        <v>3681</v>
      </c>
      <c r="G1579" s="52" t="s">
        <v>4211</v>
      </c>
      <c r="H1579" s="52" t="s">
        <v>94</v>
      </c>
      <c r="I1579" s="52" t="s">
        <v>68</v>
      </c>
      <c r="J1579" s="52" t="s">
        <v>3531</v>
      </c>
      <c r="K1579" s="52" t="s">
        <v>30</v>
      </c>
      <c r="L1579" s="52" t="s">
        <v>39</v>
      </c>
      <c r="M1579" s="52" t="s">
        <v>69</v>
      </c>
      <c r="N1579" s="52" t="s">
        <v>70</v>
      </c>
      <c r="O1579" s="52" t="s">
        <v>55</v>
      </c>
      <c r="P1579" s="32"/>
      <c r="Q1579" s="52" t="s">
        <v>3531</v>
      </c>
      <c r="R1579" s="33">
        <f t="shared" si="308"/>
        <v>1</v>
      </c>
      <c r="S1579" s="53" t="str">
        <f t="shared" si="307"/>
        <v>Мінсоцполітики</v>
      </c>
      <c r="T1579" s="53"/>
      <c r="U1579" s="31"/>
      <c r="V1579" s="31"/>
      <c r="W1579" s="31"/>
      <c r="X1579" s="57" t="s">
        <v>4367</v>
      </c>
      <c r="Y1579" s="31"/>
      <c r="Z1579" s="31"/>
      <c r="AA1579" s="31"/>
      <c r="AB1579" s="31"/>
      <c r="AC1579" s="31"/>
      <c r="AD1579" s="34"/>
      <c r="AE1579" s="59">
        <f t="shared" si="310"/>
        <v>0</v>
      </c>
      <c r="AF1579" s="62" t="e">
        <f t="shared" si="309"/>
        <v>#VALUE!</v>
      </c>
      <c r="AG1579" s="31"/>
      <c r="AH1579" s="31">
        <f t="shared" si="312"/>
        <v>0</v>
      </c>
      <c r="AI1579" s="31">
        <f t="shared" si="312"/>
        <v>0</v>
      </c>
      <c r="AJ1579" s="31">
        <f t="shared" si="312"/>
        <v>0</v>
      </c>
      <c r="AK1579" s="31">
        <f t="shared" si="312"/>
        <v>0</v>
      </c>
      <c r="AL1579" s="31">
        <f t="shared" si="312"/>
        <v>0</v>
      </c>
      <c r="AM1579" s="31">
        <f t="shared" si="312"/>
        <v>0</v>
      </c>
      <c r="AN1579" s="31">
        <f t="shared" si="312"/>
        <v>0</v>
      </c>
      <c r="AO1579" s="31">
        <f t="shared" si="312"/>
        <v>0</v>
      </c>
      <c r="AP1579" s="31">
        <f t="shared" si="312"/>
        <v>0</v>
      </c>
      <c r="AQ1579" s="31">
        <f t="shared" si="312"/>
        <v>0</v>
      </c>
      <c r="AR1579" s="31">
        <f t="shared" si="312"/>
        <v>0</v>
      </c>
      <c r="AS1579" s="31">
        <f t="shared" si="312"/>
        <v>0</v>
      </c>
      <c r="AT1579" s="31">
        <f t="shared" si="312"/>
        <v>0</v>
      </c>
      <c r="AU1579" s="31">
        <f t="shared" si="312"/>
        <v>0</v>
      </c>
      <c r="AV1579" s="31">
        <f t="shared" ref="AV1579:AW1579" si="314">IF(ISNUMBER(FIND($AD1579,AV$5)),$AD1579,"")</f>
        <v>0</v>
      </c>
      <c r="AW1579" s="31">
        <f t="shared" si="314"/>
        <v>0</v>
      </c>
      <c r="AX1579" s="31"/>
    </row>
    <row r="1580" spans="1:50" ht="61.5" hidden="1" customHeight="1" x14ac:dyDescent="0.25">
      <c r="A1580" s="30">
        <v>1575</v>
      </c>
      <c r="B1580" s="73" t="s">
        <v>1222</v>
      </c>
      <c r="C1580" s="52" t="s">
        <v>3350</v>
      </c>
      <c r="D1580" s="31"/>
      <c r="E1580" s="98" t="s">
        <v>4768</v>
      </c>
      <c r="F1580" s="52" t="s">
        <v>3681</v>
      </c>
      <c r="G1580" s="52" t="s">
        <v>3685</v>
      </c>
      <c r="H1580" s="52" t="s">
        <v>3686</v>
      </c>
      <c r="I1580" s="52" t="s">
        <v>3687</v>
      </c>
      <c r="J1580" s="52" t="s">
        <v>3531</v>
      </c>
      <c r="K1580" s="52" t="s">
        <v>30</v>
      </c>
      <c r="L1580" s="52" t="s">
        <v>39</v>
      </c>
      <c r="M1580" s="52" t="s">
        <v>3458</v>
      </c>
      <c r="N1580" s="52" t="s">
        <v>3531</v>
      </c>
      <c r="O1580" s="52" t="s">
        <v>261</v>
      </c>
      <c r="P1580" s="32"/>
      <c r="Q1580" s="52" t="s">
        <v>3531</v>
      </c>
      <c r="R1580" s="33">
        <f t="shared" si="308"/>
        <v>1</v>
      </c>
      <c r="S1580" s="53" t="str">
        <f t="shared" si="307"/>
        <v>Мінсоцполітики</v>
      </c>
      <c r="T1580" s="53"/>
      <c r="U1580" s="31"/>
      <c r="V1580" s="31"/>
      <c r="W1580" s="31"/>
      <c r="X1580" s="31"/>
      <c r="Y1580" s="31"/>
      <c r="Z1580" s="31"/>
      <c r="AA1580" s="31"/>
      <c r="AB1580" s="31"/>
      <c r="AC1580" s="31"/>
      <c r="AD1580" s="34"/>
      <c r="AE1580" s="59">
        <f t="shared" si="310"/>
        <v>0</v>
      </c>
      <c r="AF1580" s="62" t="e">
        <f t="shared" si="309"/>
        <v>#VALUE!</v>
      </c>
      <c r="AG1580" s="31"/>
      <c r="AH1580" s="31">
        <f t="shared" ref="AH1580:AW1598" si="315">IF(ISNUMBER(FIND($AD1580,AH$5)),$AD1580,"")</f>
        <v>0</v>
      </c>
      <c r="AI1580" s="31">
        <f t="shared" si="315"/>
        <v>0</v>
      </c>
      <c r="AJ1580" s="31">
        <f t="shared" si="315"/>
        <v>0</v>
      </c>
      <c r="AK1580" s="31">
        <f t="shared" si="315"/>
        <v>0</v>
      </c>
      <c r="AL1580" s="31">
        <f t="shared" si="315"/>
        <v>0</v>
      </c>
      <c r="AM1580" s="31">
        <f t="shared" si="315"/>
        <v>0</v>
      </c>
      <c r="AN1580" s="31">
        <f t="shared" si="315"/>
        <v>0</v>
      </c>
      <c r="AO1580" s="31">
        <f t="shared" si="315"/>
        <v>0</v>
      </c>
      <c r="AP1580" s="31">
        <f t="shared" si="315"/>
        <v>0</v>
      </c>
      <c r="AQ1580" s="31">
        <f t="shared" si="315"/>
        <v>0</v>
      </c>
      <c r="AR1580" s="31">
        <f t="shared" si="315"/>
        <v>0</v>
      </c>
      <c r="AS1580" s="31">
        <f t="shared" si="315"/>
        <v>0</v>
      </c>
      <c r="AT1580" s="31">
        <f t="shared" si="315"/>
        <v>0</v>
      </c>
      <c r="AU1580" s="31">
        <f t="shared" si="315"/>
        <v>0</v>
      </c>
      <c r="AV1580" s="31">
        <f t="shared" si="315"/>
        <v>0</v>
      </c>
      <c r="AW1580" s="31">
        <f t="shared" si="315"/>
        <v>0</v>
      </c>
      <c r="AX1580" s="31"/>
    </row>
    <row r="1581" spans="1:50" ht="61.5" hidden="1" customHeight="1" x14ac:dyDescent="0.25">
      <c r="A1581" s="30">
        <v>1576</v>
      </c>
      <c r="B1581" s="73" t="s">
        <v>1222</v>
      </c>
      <c r="C1581" s="52" t="s">
        <v>3350</v>
      </c>
      <c r="D1581" s="31"/>
      <c r="E1581" s="98" t="s">
        <v>4768</v>
      </c>
      <c r="F1581" s="52" t="s">
        <v>3681</v>
      </c>
      <c r="G1581" s="52" t="s">
        <v>3688</v>
      </c>
      <c r="H1581" s="52" t="s">
        <v>3689</v>
      </c>
      <c r="I1581" s="52" t="s">
        <v>3690</v>
      </c>
      <c r="J1581" s="52" t="s">
        <v>3531</v>
      </c>
      <c r="K1581" s="52" t="s">
        <v>30</v>
      </c>
      <c r="L1581" s="52" t="s">
        <v>39</v>
      </c>
      <c r="M1581" s="52" t="s">
        <v>58</v>
      </c>
      <c r="N1581" s="52" t="s">
        <v>3534</v>
      </c>
      <c r="O1581" s="52" t="s">
        <v>261</v>
      </c>
      <c r="P1581" s="32"/>
      <c r="Q1581" s="52" t="s">
        <v>3531</v>
      </c>
      <c r="R1581" s="33">
        <f t="shared" si="308"/>
        <v>1</v>
      </c>
      <c r="S1581" s="53" t="str">
        <f t="shared" si="307"/>
        <v>Мінсоцполітики</v>
      </c>
      <c r="T1581" s="53"/>
      <c r="U1581" s="31"/>
      <c r="V1581" s="31"/>
      <c r="W1581" s="31"/>
      <c r="X1581" s="31"/>
      <c r="Y1581" s="31"/>
      <c r="Z1581" s="31"/>
      <c r="AA1581" s="31"/>
      <c r="AB1581" s="31"/>
      <c r="AC1581" s="31"/>
      <c r="AD1581" s="34"/>
      <c r="AE1581" s="59">
        <f t="shared" si="310"/>
        <v>0</v>
      </c>
      <c r="AF1581" s="62" t="e">
        <f t="shared" si="309"/>
        <v>#VALUE!</v>
      </c>
      <c r="AG1581" s="31"/>
      <c r="AH1581" s="31">
        <f t="shared" si="315"/>
        <v>0</v>
      </c>
      <c r="AI1581" s="31">
        <f t="shared" si="315"/>
        <v>0</v>
      </c>
      <c r="AJ1581" s="31">
        <f t="shared" si="315"/>
        <v>0</v>
      </c>
      <c r="AK1581" s="31">
        <f t="shared" si="315"/>
        <v>0</v>
      </c>
      <c r="AL1581" s="31">
        <f t="shared" si="315"/>
        <v>0</v>
      </c>
      <c r="AM1581" s="31">
        <f t="shared" si="315"/>
        <v>0</v>
      </c>
      <c r="AN1581" s="31">
        <f t="shared" si="315"/>
        <v>0</v>
      </c>
      <c r="AO1581" s="31">
        <f t="shared" si="315"/>
        <v>0</v>
      </c>
      <c r="AP1581" s="31">
        <f t="shared" si="315"/>
        <v>0</v>
      </c>
      <c r="AQ1581" s="31">
        <f t="shared" si="315"/>
        <v>0</v>
      </c>
      <c r="AR1581" s="31">
        <f t="shared" si="315"/>
        <v>0</v>
      </c>
      <c r="AS1581" s="31">
        <f t="shared" si="315"/>
        <v>0</v>
      </c>
      <c r="AT1581" s="31">
        <f t="shared" si="315"/>
        <v>0</v>
      </c>
      <c r="AU1581" s="31">
        <f t="shared" si="315"/>
        <v>0</v>
      </c>
      <c r="AV1581" s="31">
        <f t="shared" si="315"/>
        <v>0</v>
      </c>
      <c r="AW1581" s="31">
        <f t="shared" si="315"/>
        <v>0</v>
      </c>
      <c r="AX1581" s="31"/>
    </row>
    <row r="1582" spans="1:50" ht="61.5" hidden="1" customHeight="1" x14ac:dyDescent="0.25">
      <c r="A1582" s="30">
        <v>1577</v>
      </c>
      <c r="B1582" s="73" t="s">
        <v>1222</v>
      </c>
      <c r="C1582" s="52" t="s">
        <v>3350</v>
      </c>
      <c r="D1582" s="31"/>
      <c r="E1582" s="98" t="s">
        <v>4768</v>
      </c>
      <c r="F1582" s="52" t="s">
        <v>3681</v>
      </c>
      <c r="G1582" s="52" t="s">
        <v>3691</v>
      </c>
      <c r="H1582" s="52" t="s">
        <v>3692</v>
      </c>
      <c r="I1582" s="52" t="s">
        <v>1709</v>
      </c>
      <c r="J1582" s="52" t="s">
        <v>3684</v>
      </c>
      <c r="K1582" s="52" t="s">
        <v>30</v>
      </c>
      <c r="L1582" s="52" t="s">
        <v>39</v>
      </c>
      <c r="M1582" s="52" t="s">
        <v>264</v>
      </c>
      <c r="N1582" s="52" t="s">
        <v>265</v>
      </c>
      <c r="O1582" s="52" t="s">
        <v>261</v>
      </c>
      <c r="P1582" s="32"/>
      <c r="Q1582" s="52" t="s">
        <v>4358</v>
      </c>
      <c r="R1582" s="33">
        <f t="shared" si="308"/>
        <v>3</v>
      </c>
      <c r="S1582" s="53" t="str">
        <f t="shared" si="307"/>
        <v>Мінсоцполітики</v>
      </c>
      <c r="T1582" s="53"/>
      <c r="U1582" s="31"/>
      <c r="V1582" s="31"/>
      <c r="W1582" s="31"/>
      <c r="X1582" s="31"/>
      <c r="Y1582" s="31"/>
      <c r="Z1582" s="31"/>
      <c r="AA1582" s="31"/>
      <c r="AB1582" s="31"/>
      <c r="AC1582" s="31"/>
      <c r="AD1582" s="34"/>
      <c r="AE1582" s="59">
        <f t="shared" si="310"/>
        <v>0</v>
      </c>
      <c r="AF1582" s="62" t="e">
        <f t="shared" si="309"/>
        <v>#VALUE!</v>
      </c>
      <c r="AG1582" s="31"/>
      <c r="AH1582" s="31">
        <f t="shared" si="315"/>
        <v>0</v>
      </c>
      <c r="AI1582" s="31">
        <f t="shared" si="315"/>
        <v>0</v>
      </c>
      <c r="AJ1582" s="31">
        <f t="shared" si="315"/>
        <v>0</v>
      </c>
      <c r="AK1582" s="31">
        <f t="shared" si="315"/>
        <v>0</v>
      </c>
      <c r="AL1582" s="31">
        <f t="shared" si="315"/>
        <v>0</v>
      </c>
      <c r="AM1582" s="31">
        <f t="shared" si="315"/>
        <v>0</v>
      </c>
      <c r="AN1582" s="31">
        <f t="shared" si="315"/>
        <v>0</v>
      </c>
      <c r="AO1582" s="31">
        <f t="shared" si="315"/>
        <v>0</v>
      </c>
      <c r="AP1582" s="31">
        <f t="shared" si="315"/>
        <v>0</v>
      </c>
      <c r="AQ1582" s="31">
        <f t="shared" si="315"/>
        <v>0</v>
      </c>
      <c r="AR1582" s="31">
        <f t="shared" si="315"/>
        <v>0</v>
      </c>
      <c r="AS1582" s="31">
        <f t="shared" si="315"/>
        <v>0</v>
      </c>
      <c r="AT1582" s="31">
        <f t="shared" si="315"/>
        <v>0</v>
      </c>
      <c r="AU1582" s="31">
        <f t="shared" si="315"/>
        <v>0</v>
      </c>
      <c r="AV1582" s="31">
        <f t="shared" si="315"/>
        <v>0</v>
      </c>
      <c r="AW1582" s="31">
        <f t="shared" si="315"/>
        <v>0</v>
      </c>
      <c r="AX1582" s="31"/>
    </row>
    <row r="1583" spans="1:50" ht="61.5" hidden="1" customHeight="1" x14ac:dyDescent="0.25">
      <c r="A1583" s="30">
        <v>1578</v>
      </c>
      <c r="B1583" s="73" t="s">
        <v>1222</v>
      </c>
      <c r="C1583" s="52" t="s">
        <v>3350</v>
      </c>
      <c r="D1583" s="31"/>
      <c r="E1583" s="98" t="s">
        <v>4768</v>
      </c>
      <c r="F1583" s="52" t="s">
        <v>3681</v>
      </c>
      <c r="G1583" s="52" t="s">
        <v>3693</v>
      </c>
      <c r="H1583" s="52" t="s">
        <v>15</v>
      </c>
      <c r="I1583" s="52" t="s">
        <v>36</v>
      </c>
      <c r="J1583" s="52" t="s">
        <v>3531</v>
      </c>
      <c r="K1583" s="52" t="s">
        <v>30</v>
      </c>
      <c r="L1583" s="52" t="s">
        <v>39</v>
      </c>
      <c r="M1583" s="52" t="s">
        <v>3458</v>
      </c>
      <c r="N1583" s="52" t="s">
        <v>3531</v>
      </c>
      <c r="O1583" s="52" t="s">
        <v>261</v>
      </c>
      <c r="P1583" s="32"/>
      <c r="Q1583" s="52" t="s">
        <v>3531</v>
      </c>
      <c r="R1583" s="33">
        <f t="shared" si="308"/>
        <v>1</v>
      </c>
      <c r="S1583" s="53" t="str">
        <f t="shared" si="307"/>
        <v>Мінсоцполітики</v>
      </c>
      <c r="T1583" s="53"/>
      <c r="U1583" s="31"/>
      <c r="V1583" s="31"/>
      <c r="W1583" s="31"/>
      <c r="X1583" s="57" t="s">
        <v>4367</v>
      </c>
      <c r="Y1583" s="31"/>
      <c r="Z1583" s="31"/>
      <c r="AA1583" s="31"/>
      <c r="AB1583" s="31"/>
      <c r="AC1583" s="31"/>
      <c r="AD1583" s="34"/>
      <c r="AE1583" s="59">
        <f t="shared" si="310"/>
        <v>0</v>
      </c>
      <c r="AF1583" s="62" t="e">
        <f t="shared" si="309"/>
        <v>#VALUE!</v>
      </c>
      <c r="AG1583" s="31"/>
      <c r="AH1583" s="31">
        <f t="shared" si="315"/>
        <v>0</v>
      </c>
      <c r="AI1583" s="31">
        <f t="shared" si="315"/>
        <v>0</v>
      </c>
      <c r="AJ1583" s="31">
        <f t="shared" si="315"/>
        <v>0</v>
      </c>
      <c r="AK1583" s="31">
        <f t="shared" si="315"/>
        <v>0</v>
      </c>
      <c r="AL1583" s="31">
        <f t="shared" si="315"/>
        <v>0</v>
      </c>
      <c r="AM1583" s="31">
        <f t="shared" si="315"/>
        <v>0</v>
      </c>
      <c r="AN1583" s="31">
        <f t="shared" si="315"/>
        <v>0</v>
      </c>
      <c r="AO1583" s="31">
        <f t="shared" si="315"/>
        <v>0</v>
      </c>
      <c r="AP1583" s="31">
        <f t="shared" si="315"/>
        <v>0</v>
      </c>
      <c r="AQ1583" s="31">
        <f t="shared" si="315"/>
        <v>0</v>
      </c>
      <c r="AR1583" s="31">
        <f t="shared" si="315"/>
        <v>0</v>
      </c>
      <c r="AS1583" s="31">
        <f t="shared" si="315"/>
        <v>0</v>
      </c>
      <c r="AT1583" s="31">
        <f t="shared" si="315"/>
        <v>0</v>
      </c>
      <c r="AU1583" s="31">
        <f t="shared" si="315"/>
        <v>0</v>
      </c>
      <c r="AV1583" s="31">
        <f t="shared" si="315"/>
        <v>0</v>
      </c>
      <c r="AW1583" s="31">
        <f t="shared" si="315"/>
        <v>0</v>
      </c>
      <c r="AX1583" s="31"/>
    </row>
    <row r="1584" spans="1:50" ht="61.5" hidden="1" customHeight="1" x14ac:dyDescent="0.25">
      <c r="A1584" s="30">
        <v>1579</v>
      </c>
      <c r="B1584" s="73" t="s">
        <v>1222</v>
      </c>
      <c r="C1584" s="52" t="s">
        <v>3350</v>
      </c>
      <c r="D1584" s="31"/>
      <c r="E1584" s="98" t="s">
        <v>4768</v>
      </c>
      <c r="F1584" s="52" t="s">
        <v>3681</v>
      </c>
      <c r="G1584" s="52" t="s">
        <v>3694</v>
      </c>
      <c r="H1584" s="52" t="s">
        <v>156</v>
      </c>
      <c r="I1584" s="52" t="s">
        <v>160</v>
      </c>
      <c r="J1584" s="52" t="s">
        <v>3531</v>
      </c>
      <c r="K1584" s="52" t="s">
        <v>30</v>
      </c>
      <c r="L1584" s="52" t="s">
        <v>39</v>
      </c>
      <c r="M1584" s="52" t="s">
        <v>58</v>
      </c>
      <c r="N1584" s="52" t="s">
        <v>3534</v>
      </c>
      <c r="O1584" s="52" t="s">
        <v>261</v>
      </c>
      <c r="P1584" s="32"/>
      <c r="Q1584" s="52" t="s">
        <v>3531</v>
      </c>
      <c r="R1584" s="33">
        <f t="shared" si="308"/>
        <v>1</v>
      </c>
      <c r="S1584" s="53" t="str">
        <f t="shared" si="307"/>
        <v>Мінсоцполітики</v>
      </c>
      <c r="T1584" s="53"/>
      <c r="U1584" s="31"/>
      <c r="V1584" s="31"/>
      <c r="W1584" s="31"/>
      <c r="X1584" s="57" t="s">
        <v>4367</v>
      </c>
      <c r="Y1584" s="31"/>
      <c r="Z1584" s="31"/>
      <c r="AA1584" s="31"/>
      <c r="AB1584" s="31"/>
      <c r="AC1584" s="31"/>
      <c r="AD1584" s="34"/>
      <c r="AE1584" s="59">
        <f t="shared" si="310"/>
        <v>0</v>
      </c>
      <c r="AF1584" s="62" t="e">
        <f t="shared" si="309"/>
        <v>#VALUE!</v>
      </c>
      <c r="AG1584" s="31"/>
      <c r="AH1584" s="31">
        <f t="shared" si="315"/>
        <v>0</v>
      </c>
      <c r="AI1584" s="31">
        <f t="shared" si="315"/>
        <v>0</v>
      </c>
      <c r="AJ1584" s="31">
        <f t="shared" si="315"/>
        <v>0</v>
      </c>
      <c r="AK1584" s="31">
        <f t="shared" si="315"/>
        <v>0</v>
      </c>
      <c r="AL1584" s="31">
        <f t="shared" si="315"/>
        <v>0</v>
      </c>
      <c r="AM1584" s="31">
        <f t="shared" si="315"/>
        <v>0</v>
      </c>
      <c r="AN1584" s="31">
        <f t="shared" si="315"/>
        <v>0</v>
      </c>
      <c r="AO1584" s="31">
        <f t="shared" si="315"/>
        <v>0</v>
      </c>
      <c r="AP1584" s="31">
        <f t="shared" si="315"/>
        <v>0</v>
      </c>
      <c r="AQ1584" s="31">
        <f t="shared" si="315"/>
        <v>0</v>
      </c>
      <c r="AR1584" s="31">
        <f t="shared" si="315"/>
        <v>0</v>
      </c>
      <c r="AS1584" s="31">
        <f t="shared" si="315"/>
        <v>0</v>
      </c>
      <c r="AT1584" s="31">
        <f t="shared" si="315"/>
        <v>0</v>
      </c>
      <c r="AU1584" s="31">
        <f t="shared" si="315"/>
        <v>0</v>
      </c>
      <c r="AV1584" s="31">
        <f t="shared" si="315"/>
        <v>0</v>
      </c>
      <c r="AW1584" s="31">
        <f t="shared" si="315"/>
        <v>0</v>
      </c>
      <c r="AX1584" s="31"/>
    </row>
    <row r="1585" spans="1:50" ht="61.5" hidden="1" customHeight="1" x14ac:dyDescent="0.25">
      <c r="A1585" s="30">
        <v>1580</v>
      </c>
      <c r="B1585" s="73" t="s">
        <v>1222</v>
      </c>
      <c r="C1585" s="52" t="s">
        <v>3350</v>
      </c>
      <c r="D1585" s="31"/>
      <c r="E1585" s="98" t="s">
        <v>4768</v>
      </c>
      <c r="F1585" s="52" t="s">
        <v>3681</v>
      </c>
      <c r="G1585" s="52" t="s">
        <v>3695</v>
      </c>
      <c r="H1585" s="52" t="s">
        <v>193</v>
      </c>
      <c r="I1585" s="52" t="s">
        <v>1709</v>
      </c>
      <c r="J1585" s="52" t="s">
        <v>3684</v>
      </c>
      <c r="K1585" s="52" t="s">
        <v>30</v>
      </c>
      <c r="L1585" s="52" t="s">
        <v>39</v>
      </c>
      <c r="M1585" s="52" t="s">
        <v>264</v>
      </c>
      <c r="N1585" s="52" t="s">
        <v>265</v>
      </c>
      <c r="O1585" s="52" t="s">
        <v>261</v>
      </c>
      <c r="P1585" s="32"/>
      <c r="Q1585" s="52" t="s">
        <v>4358</v>
      </c>
      <c r="R1585" s="33">
        <f t="shared" si="308"/>
        <v>3</v>
      </c>
      <c r="S1585" s="53" t="str">
        <f t="shared" si="307"/>
        <v>Мінсоцполітики</v>
      </c>
      <c r="T1585" s="53"/>
      <c r="U1585" s="31"/>
      <c r="V1585" s="31"/>
      <c r="W1585" s="31"/>
      <c r="X1585" s="57" t="s">
        <v>4367</v>
      </c>
      <c r="Y1585" s="31"/>
      <c r="Z1585" s="31"/>
      <c r="AA1585" s="31"/>
      <c r="AB1585" s="31"/>
      <c r="AC1585" s="31"/>
      <c r="AD1585" s="34"/>
      <c r="AE1585" s="59">
        <f t="shared" si="310"/>
        <v>0</v>
      </c>
      <c r="AF1585" s="62" t="e">
        <f t="shared" si="309"/>
        <v>#VALUE!</v>
      </c>
      <c r="AG1585" s="31"/>
      <c r="AH1585" s="31">
        <f t="shared" si="315"/>
        <v>0</v>
      </c>
      <c r="AI1585" s="31">
        <f t="shared" si="315"/>
        <v>0</v>
      </c>
      <c r="AJ1585" s="31">
        <f t="shared" si="315"/>
        <v>0</v>
      </c>
      <c r="AK1585" s="31">
        <f t="shared" si="315"/>
        <v>0</v>
      </c>
      <c r="AL1585" s="31">
        <f t="shared" si="315"/>
        <v>0</v>
      </c>
      <c r="AM1585" s="31">
        <f t="shared" si="315"/>
        <v>0</v>
      </c>
      <c r="AN1585" s="31">
        <f t="shared" si="315"/>
        <v>0</v>
      </c>
      <c r="AO1585" s="31">
        <f t="shared" si="315"/>
        <v>0</v>
      </c>
      <c r="AP1585" s="31">
        <f t="shared" si="315"/>
        <v>0</v>
      </c>
      <c r="AQ1585" s="31">
        <f t="shared" si="315"/>
        <v>0</v>
      </c>
      <c r="AR1585" s="31">
        <f t="shared" si="315"/>
        <v>0</v>
      </c>
      <c r="AS1585" s="31">
        <f t="shared" si="315"/>
        <v>0</v>
      </c>
      <c r="AT1585" s="31">
        <f t="shared" si="315"/>
        <v>0</v>
      </c>
      <c r="AU1585" s="31">
        <f t="shared" si="315"/>
        <v>0</v>
      </c>
      <c r="AV1585" s="31">
        <f t="shared" si="315"/>
        <v>0</v>
      </c>
      <c r="AW1585" s="31">
        <f t="shared" si="315"/>
        <v>0</v>
      </c>
      <c r="AX1585" s="31"/>
    </row>
    <row r="1586" spans="1:50" ht="61.5" customHeight="1" x14ac:dyDescent="0.25">
      <c r="A1586" s="30">
        <v>1581</v>
      </c>
      <c r="B1586" s="72" t="s">
        <v>3696</v>
      </c>
      <c r="C1586" s="66" t="s">
        <v>3697</v>
      </c>
      <c r="D1586" s="52" t="s">
        <v>3698</v>
      </c>
      <c r="E1586" s="119" t="s">
        <v>4807</v>
      </c>
      <c r="F1586" s="79" t="s">
        <v>4223</v>
      </c>
      <c r="G1586" s="52" t="s">
        <v>3700</v>
      </c>
      <c r="H1586" s="52" t="s">
        <v>141</v>
      </c>
      <c r="I1586" s="52" t="s">
        <v>53</v>
      </c>
      <c r="J1586" s="52" t="s">
        <v>17</v>
      </c>
      <c r="K1586" s="52" t="s">
        <v>30</v>
      </c>
      <c r="L1586" s="52" t="s">
        <v>31</v>
      </c>
      <c r="M1586" s="52" t="s">
        <v>54</v>
      </c>
      <c r="N1586" s="52" t="s">
        <v>17</v>
      </c>
      <c r="O1586" s="52" t="s">
        <v>55</v>
      </c>
      <c r="P1586" s="32"/>
      <c r="Q1586" s="52" t="s">
        <v>4225</v>
      </c>
      <c r="R1586" s="33">
        <f t="shared" si="308"/>
        <v>1</v>
      </c>
      <c r="S1586" s="53" t="str">
        <f t="shared" si="307"/>
        <v>НАЗК</v>
      </c>
      <c r="T1586" s="54"/>
      <c r="U1586" s="55" t="s">
        <v>4272</v>
      </c>
      <c r="V1586" s="56" t="s">
        <v>4272</v>
      </c>
      <c r="W1586" s="34"/>
      <c r="X1586" s="57" t="s">
        <v>4367</v>
      </c>
      <c r="Y1586" s="57" t="s">
        <v>4367</v>
      </c>
      <c r="Z1586" s="61"/>
      <c r="AA1586" s="61"/>
      <c r="AB1586" s="61"/>
      <c r="AC1586" s="58" t="s">
        <v>4377</v>
      </c>
      <c r="AD1586" s="58" t="s">
        <v>4371</v>
      </c>
      <c r="AE1586" s="59">
        <f t="shared" si="310"/>
        <v>2</v>
      </c>
      <c r="AF1586" s="60" t="str">
        <f t="shared" si="309"/>
        <v>Калмиков</v>
      </c>
      <c r="AG1586" s="34"/>
      <c r="AH1586" s="16" t="str">
        <f t="shared" ref="AH1586:AW1597" si="316">IF(ISNUMBER(FIND(AH$5,$AD1586)),AH$5,"")</f>
        <v/>
      </c>
      <c r="AI1586" s="16" t="str">
        <f t="shared" si="316"/>
        <v>Калмиков</v>
      </c>
      <c r="AJ1586" s="16" t="str">
        <f t="shared" si="316"/>
        <v/>
      </c>
      <c r="AK1586" s="16" t="str">
        <f t="shared" si="316"/>
        <v/>
      </c>
      <c r="AL1586" s="16" t="str">
        <f t="shared" si="316"/>
        <v/>
      </c>
      <c r="AM1586" s="16" t="str">
        <f t="shared" si="316"/>
        <v/>
      </c>
      <c r="AN1586" s="16" t="str">
        <f t="shared" si="316"/>
        <v/>
      </c>
      <c r="AO1586" s="16" t="str">
        <f t="shared" si="316"/>
        <v/>
      </c>
      <c r="AP1586" s="16" t="str">
        <f t="shared" si="316"/>
        <v/>
      </c>
      <c r="AQ1586" s="16" t="str">
        <f t="shared" si="316"/>
        <v/>
      </c>
      <c r="AR1586" s="16" t="str">
        <f t="shared" si="316"/>
        <v/>
      </c>
      <c r="AS1586" s="16" t="str">
        <f t="shared" si="316"/>
        <v/>
      </c>
      <c r="AT1586" s="16" t="str">
        <f t="shared" si="316"/>
        <v/>
      </c>
      <c r="AU1586" s="16" t="str">
        <f t="shared" si="316"/>
        <v/>
      </c>
      <c r="AV1586" s="16" t="str">
        <f t="shared" si="316"/>
        <v>Любченко</v>
      </c>
      <c r="AW1586" s="16" t="str">
        <f t="shared" si="316"/>
        <v/>
      </c>
      <c r="AX1586" s="11" t="s">
        <v>4293</v>
      </c>
    </row>
    <row r="1587" spans="1:50" ht="61.5" hidden="1" customHeight="1" x14ac:dyDescent="0.25">
      <c r="A1587" s="30">
        <v>1582</v>
      </c>
      <c r="B1587" s="72" t="s">
        <v>3696</v>
      </c>
      <c r="C1587" s="66" t="s">
        <v>3697</v>
      </c>
      <c r="D1587" s="31"/>
      <c r="E1587" s="119" t="s">
        <v>4807</v>
      </c>
      <c r="F1587" s="79" t="s">
        <v>4223</v>
      </c>
      <c r="G1587" s="52" t="s">
        <v>3701</v>
      </c>
      <c r="H1587" s="52" t="s">
        <v>57</v>
      </c>
      <c r="I1587" s="52" t="s">
        <v>29</v>
      </c>
      <c r="J1587" s="52" t="s">
        <v>17</v>
      </c>
      <c r="K1587" s="52" t="s">
        <v>30</v>
      </c>
      <c r="L1587" s="52" t="s">
        <v>31</v>
      </c>
      <c r="M1587" s="52" t="s">
        <v>58</v>
      </c>
      <c r="N1587" s="52" t="s">
        <v>59</v>
      </c>
      <c r="O1587" s="52" t="s">
        <v>55</v>
      </c>
      <c r="P1587" s="32"/>
      <c r="Q1587" s="52" t="s">
        <v>4225</v>
      </c>
      <c r="R1587" s="33">
        <f t="shared" si="308"/>
        <v>1</v>
      </c>
      <c r="S1587" s="53" t="str">
        <f t="shared" si="307"/>
        <v>НАЗК</v>
      </c>
      <c r="T1587" s="54"/>
      <c r="U1587" s="55" t="s">
        <v>4272</v>
      </c>
      <c r="V1587" s="56" t="s">
        <v>4272</v>
      </c>
      <c r="W1587" s="34"/>
      <c r="X1587" s="61"/>
      <c r="Y1587" s="57" t="s">
        <v>4367</v>
      </c>
      <c r="Z1587" s="61"/>
      <c r="AA1587" s="61"/>
      <c r="AB1587" s="61"/>
      <c r="AC1587" s="58" t="s">
        <v>4456</v>
      </c>
      <c r="AD1587" s="58" t="s">
        <v>4278</v>
      </c>
      <c r="AE1587" s="59">
        <f t="shared" si="310"/>
        <v>1</v>
      </c>
      <c r="AF1587" s="60" t="str">
        <f t="shared" si="309"/>
        <v>Калмиков</v>
      </c>
      <c r="AG1587" s="34"/>
      <c r="AH1587" s="16" t="str">
        <f t="shared" si="316"/>
        <v/>
      </c>
      <c r="AI1587" s="16" t="str">
        <f t="shared" si="316"/>
        <v>Калмиков</v>
      </c>
      <c r="AJ1587" s="16" t="str">
        <f t="shared" si="316"/>
        <v/>
      </c>
      <c r="AK1587" s="16" t="str">
        <f t="shared" si="316"/>
        <v/>
      </c>
      <c r="AL1587" s="16" t="str">
        <f t="shared" si="316"/>
        <v/>
      </c>
      <c r="AM1587" s="16" t="str">
        <f t="shared" si="316"/>
        <v/>
      </c>
      <c r="AN1587" s="16" t="str">
        <f t="shared" si="316"/>
        <v/>
      </c>
      <c r="AO1587" s="16" t="str">
        <f t="shared" si="316"/>
        <v/>
      </c>
      <c r="AP1587" s="16" t="str">
        <f t="shared" si="316"/>
        <v/>
      </c>
      <c r="AQ1587" s="16" t="str">
        <f t="shared" si="316"/>
        <v/>
      </c>
      <c r="AR1587" s="16" t="str">
        <f t="shared" si="316"/>
        <v/>
      </c>
      <c r="AS1587" s="16" t="str">
        <f t="shared" si="316"/>
        <v/>
      </c>
      <c r="AT1587" s="16" t="str">
        <f t="shared" si="316"/>
        <v/>
      </c>
      <c r="AU1587" s="16" t="str">
        <f t="shared" si="316"/>
        <v/>
      </c>
      <c r="AV1587" s="16" t="str">
        <f t="shared" si="316"/>
        <v/>
      </c>
      <c r="AW1587" s="16" t="str">
        <f t="shared" si="316"/>
        <v/>
      </c>
      <c r="AX1587" s="31"/>
    </row>
    <row r="1588" spans="1:50" ht="61.5" hidden="1" customHeight="1" x14ac:dyDescent="0.25">
      <c r="A1588" s="30">
        <v>1583</v>
      </c>
      <c r="B1588" s="72" t="s">
        <v>3696</v>
      </c>
      <c r="C1588" s="66" t="s">
        <v>3697</v>
      </c>
      <c r="D1588" s="31"/>
      <c r="E1588" s="119" t="s">
        <v>4807</v>
      </c>
      <c r="F1588" s="79" t="s">
        <v>4223</v>
      </c>
      <c r="G1588" s="52" t="s">
        <v>3702</v>
      </c>
      <c r="H1588" s="52" t="s">
        <v>61</v>
      </c>
      <c r="I1588" s="52" t="s">
        <v>62</v>
      </c>
      <c r="J1588" s="52" t="s">
        <v>2506</v>
      </c>
      <c r="K1588" s="52" t="s">
        <v>30</v>
      </c>
      <c r="L1588" s="52" t="s">
        <v>31</v>
      </c>
      <c r="M1588" s="52" t="s">
        <v>64</v>
      </c>
      <c r="N1588" s="52" t="s">
        <v>65</v>
      </c>
      <c r="O1588" s="52" t="s">
        <v>55</v>
      </c>
      <c r="P1588" s="32"/>
      <c r="Q1588" s="52" t="s">
        <v>4265</v>
      </c>
      <c r="R1588" s="33">
        <f t="shared" si="308"/>
        <v>3</v>
      </c>
      <c r="S1588" s="53" t="str">
        <f t="shared" si="307"/>
        <v>НАЗК</v>
      </c>
      <c r="T1588" s="54"/>
      <c r="U1588" s="55" t="s">
        <v>4272</v>
      </c>
      <c r="V1588" s="56" t="s">
        <v>4272</v>
      </c>
      <c r="W1588" s="34"/>
      <c r="X1588" s="61"/>
      <c r="Y1588" s="57" t="s">
        <v>4367</v>
      </c>
      <c r="Z1588" s="61"/>
      <c r="AA1588" s="61"/>
      <c r="AB1588" s="61"/>
      <c r="AC1588" s="58" t="s">
        <v>4456</v>
      </c>
      <c r="AD1588" s="58" t="s">
        <v>4278</v>
      </c>
      <c r="AE1588" s="59">
        <f t="shared" si="310"/>
        <v>1</v>
      </c>
      <c r="AF1588" s="60" t="str">
        <f t="shared" si="309"/>
        <v>Калмиков</v>
      </c>
      <c r="AG1588" s="34"/>
      <c r="AH1588" s="16" t="str">
        <f t="shared" si="316"/>
        <v/>
      </c>
      <c r="AI1588" s="16" t="str">
        <f t="shared" si="316"/>
        <v>Калмиков</v>
      </c>
      <c r="AJ1588" s="16" t="str">
        <f t="shared" si="316"/>
        <v/>
      </c>
      <c r="AK1588" s="16" t="str">
        <f t="shared" si="316"/>
        <v/>
      </c>
      <c r="AL1588" s="16" t="str">
        <f t="shared" si="316"/>
        <v/>
      </c>
      <c r="AM1588" s="16" t="str">
        <f t="shared" si="316"/>
        <v/>
      </c>
      <c r="AN1588" s="16" t="str">
        <f t="shared" si="316"/>
        <v/>
      </c>
      <c r="AO1588" s="16" t="str">
        <f t="shared" si="316"/>
        <v/>
      </c>
      <c r="AP1588" s="16" t="str">
        <f t="shared" si="316"/>
        <v/>
      </c>
      <c r="AQ1588" s="16" t="str">
        <f t="shared" si="316"/>
        <v/>
      </c>
      <c r="AR1588" s="16" t="str">
        <f t="shared" si="316"/>
        <v/>
      </c>
      <c r="AS1588" s="16" t="str">
        <f t="shared" si="316"/>
        <v/>
      </c>
      <c r="AT1588" s="16" t="str">
        <f t="shared" si="316"/>
        <v/>
      </c>
      <c r="AU1588" s="16" t="str">
        <f t="shared" si="316"/>
        <v/>
      </c>
      <c r="AV1588" s="16" t="str">
        <f t="shared" si="316"/>
        <v/>
      </c>
      <c r="AW1588" s="16" t="str">
        <f t="shared" si="316"/>
        <v/>
      </c>
      <c r="AX1588" s="31"/>
    </row>
    <row r="1589" spans="1:50" ht="61.5" hidden="1" customHeight="1" x14ac:dyDescent="0.25">
      <c r="A1589" s="30">
        <v>1584</v>
      </c>
      <c r="B1589" s="72" t="s">
        <v>3696</v>
      </c>
      <c r="C1589" s="66" t="s">
        <v>3697</v>
      </c>
      <c r="D1589" s="31"/>
      <c r="E1589" s="98" t="s">
        <v>4769</v>
      </c>
      <c r="F1589" s="52" t="s">
        <v>3699</v>
      </c>
      <c r="G1589" s="52" t="s">
        <v>3703</v>
      </c>
      <c r="H1589" s="52" t="s">
        <v>67</v>
      </c>
      <c r="I1589" s="52" t="s">
        <v>68</v>
      </c>
      <c r="J1589" s="52" t="s">
        <v>17</v>
      </c>
      <c r="K1589" s="52" t="s">
        <v>30</v>
      </c>
      <c r="L1589" s="52" t="s">
        <v>31</v>
      </c>
      <c r="M1589" s="52" t="s">
        <v>69</v>
      </c>
      <c r="N1589" s="52" t="s">
        <v>70</v>
      </c>
      <c r="O1589" s="52" t="s">
        <v>55</v>
      </c>
      <c r="P1589" s="32"/>
      <c r="Q1589" s="52" t="s">
        <v>4225</v>
      </c>
      <c r="R1589" s="33">
        <f t="shared" si="308"/>
        <v>1</v>
      </c>
      <c r="S1589" s="53" t="str">
        <f t="shared" si="307"/>
        <v>НАЗК</v>
      </c>
      <c r="T1589" s="54"/>
      <c r="U1589" s="55" t="s">
        <v>4272</v>
      </c>
      <c r="V1589" s="56" t="s">
        <v>4272</v>
      </c>
      <c r="W1589" s="34"/>
      <c r="X1589" s="61"/>
      <c r="Y1589" s="57" t="s">
        <v>4367</v>
      </c>
      <c r="Z1589" s="61"/>
      <c r="AA1589" s="61"/>
      <c r="AB1589" s="61"/>
      <c r="AC1589" s="58" t="s">
        <v>4456</v>
      </c>
      <c r="AD1589" s="58" t="s">
        <v>4278</v>
      </c>
      <c r="AE1589" s="59">
        <f t="shared" si="310"/>
        <v>1</v>
      </c>
      <c r="AF1589" s="60" t="str">
        <f t="shared" si="309"/>
        <v>Калмиков</v>
      </c>
      <c r="AG1589" s="34"/>
      <c r="AH1589" s="16" t="str">
        <f t="shared" si="316"/>
        <v/>
      </c>
      <c r="AI1589" s="16" t="str">
        <f t="shared" si="316"/>
        <v>Калмиков</v>
      </c>
      <c r="AJ1589" s="16" t="str">
        <f t="shared" si="316"/>
        <v/>
      </c>
      <c r="AK1589" s="16" t="str">
        <f t="shared" si="316"/>
        <v/>
      </c>
      <c r="AL1589" s="16" t="str">
        <f t="shared" si="316"/>
        <v/>
      </c>
      <c r="AM1589" s="16" t="str">
        <f t="shared" si="316"/>
        <v/>
      </c>
      <c r="AN1589" s="16" t="str">
        <f t="shared" si="316"/>
        <v/>
      </c>
      <c r="AO1589" s="16" t="str">
        <f t="shared" si="316"/>
        <v/>
      </c>
      <c r="AP1589" s="16" t="str">
        <f t="shared" si="316"/>
        <v/>
      </c>
      <c r="AQ1589" s="16" t="str">
        <f t="shared" si="316"/>
        <v/>
      </c>
      <c r="AR1589" s="16" t="str">
        <f t="shared" si="316"/>
        <v/>
      </c>
      <c r="AS1589" s="16" t="str">
        <f t="shared" si="316"/>
        <v/>
      </c>
      <c r="AT1589" s="16" t="str">
        <f t="shared" si="316"/>
        <v/>
      </c>
      <c r="AU1589" s="16" t="str">
        <f t="shared" si="316"/>
        <v/>
      </c>
      <c r="AV1589" s="16" t="str">
        <f t="shared" si="316"/>
        <v/>
      </c>
      <c r="AW1589" s="16" t="str">
        <f t="shared" si="316"/>
        <v/>
      </c>
      <c r="AX1589" s="31"/>
    </row>
    <row r="1590" spans="1:50" ht="61.5" customHeight="1" x14ac:dyDescent="0.25">
      <c r="A1590" s="30">
        <v>1585</v>
      </c>
      <c r="B1590" s="72" t="s">
        <v>3696</v>
      </c>
      <c r="C1590" s="66" t="s">
        <v>3697</v>
      </c>
      <c r="D1590" s="31"/>
      <c r="E1590" s="119" t="s">
        <v>4807</v>
      </c>
      <c r="F1590" s="79" t="s">
        <v>4223</v>
      </c>
      <c r="G1590" s="52" t="s">
        <v>3704</v>
      </c>
      <c r="H1590" s="52" t="s">
        <v>141</v>
      </c>
      <c r="I1590" s="52" t="s">
        <v>53</v>
      </c>
      <c r="J1590" s="52" t="s">
        <v>276</v>
      </c>
      <c r="K1590" s="52" t="s">
        <v>30</v>
      </c>
      <c r="L1590" s="52" t="s">
        <v>31</v>
      </c>
      <c r="M1590" s="52" t="s">
        <v>54</v>
      </c>
      <c r="N1590" s="52" t="s">
        <v>17</v>
      </c>
      <c r="O1590" s="52" t="s">
        <v>55</v>
      </c>
      <c r="P1590" s="32"/>
      <c r="Q1590" s="52" t="s">
        <v>4232</v>
      </c>
      <c r="R1590" s="33">
        <f t="shared" si="308"/>
        <v>2</v>
      </c>
      <c r="S1590" s="53" t="str">
        <f t="shared" si="307"/>
        <v>НАЗК</v>
      </c>
      <c r="T1590" s="54"/>
      <c r="U1590" s="55" t="s">
        <v>4272</v>
      </c>
      <c r="V1590" s="56" t="s">
        <v>4272</v>
      </c>
      <c r="W1590" s="34"/>
      <c r="X1590" s="57" t="s">
        <v>4367</v>
      </c>
      <c r="Y1590" s="57" t="s">
        <v>4367</v>
      </c>
      <c r="Z1590" s="61"/>
      <c r="AA1590" s="61"/>
      <c r="AB1590" s="61"/>
      <c r="AC1590" s="58" t="s">
        <v>4377</v>
      </c>
      <c r="AD1590" s="58" t="s">
        <v>4371</v>
      </c>
      <c r="AE1590" s="59">
        <f t="shared" si="310"/>
        <v>2</v>
      </c>
      <c r="AF1590" s="60" t="str">
        <f t="shared" si="309"/>
        <v>Калмиков</v>
      </c>
      <c r="AG1590" s="34"/>
      <c r="AH1590" s="16" t="str">
        <f t="shared" si="316"/>
        <v/>
      </c>
      <c r="AI1590" s="16" t="str">
        <f t="shared" si="316"/>
        <v>Калмиков</v>
      </c>
      <c r="AJ1590" s="16" t="str">
        <f t="shared" si="316"/>
        <v/>
      </c>
      <c r="AK1590" s="16" t="str">
        <f t="shared" si="316"/>
        <v/>
      </c>
      <c r="AL1590" s="16" t="str">
        <f t="shared" si="316"/>
        <v/>
      </c>
      <c r="AM1590" s="16" t="str">
        <f t="shared" si="316"/>
        <v/>
      </c>
      <c r="AN1590" s="16" t="str">
        <f t="shared" si="316"/>
        <v/>
      </c>
      <c r="AO1590" s="16" t="str">
        <f t="shared" si="316"/>
        <v/>
      </c>
      <c r="AP1590" s="16" t="str">
        <f t="shared" si="316"/>
        <v/>
      </c>
      <c r="AQ1590" s="16" t="str">
        <f t="shared" si="316"/>
        <v/>
      </c>
      <c r="AR1590" s="16" t="str">
        <f t="shared" si="316"/>
        <v/>
      </c>
      <c r="AS1590" s="16" t="str">
        <f t="shared" si="316"/>
        <v/>
      </c>
      <c r="AT1590" s="16" t="str">
        <f t="shared" si="316"/>
        <v/>
      </c>
      <c r="AU1590" s="16" t="str">
        <f t="shared" si="316"/>
        <v/>
      </c>
      <c r="AV1590" s="16" t="str">
        <f t="shared" si="316"/>
        <v>Любченко</v>
      </c>
      <c r="AW1590" s="16" t="str">
        <f t="shared" si="316"/>
        <v/>
      </c>
      <c r="AX1590" s="11" t="s">
        <v>4293</v>
      </c>
    </row>
    <row r="1591" spans="1:50" ht="61.5" hidden="1" customHeight="1" x14ac:dyDescent="0.25">
      <c r="A1591" s="30">
        <v>1586</v>
      </c>
      <c r="B1591" s="72" t="s">
        <v>3696</v>
      </c>
      <c r="C1591" s="66" t="s">
        <v>3697</v>
      </c>
      <c r="D1591" s="31"/>
      <c r="E1591" s="119" t="s">
        <v>4807</v>
      </c>
      <c r="F1591" s="79" t="s">
        <v>4223</v>
      </c>
      <c r="G1591" s="52" t="s">
        <v>3705</v>
      </c>
      <c r="H1591" s="52" t="s">
        <v>57</v>
      </c>
      <c r="I1591" s="52" t="s">
        <v>29</v>
      </c>
      <c r="J1591" s="52" t="s">
        <v>276</v>
      </c>
      <c r="K1591" s="52" t="s">
        <v>30</v>
      </c>
      <c r="L1591" s="52" t="s">
        <v>31</v>
      </c>
      <c r="M1591" s="52" t="s">
        <v>58</v>
      </c>
      <c r="N1591" s="52" t="s">
        <v>59</v>
      </c>
      <c r="O1591" s="52" t="s">
        <v>55</v>
      </c>
      <c r="P1591" s="32"/>
      <c r="Q1591" s="52" t="s">
        <v>4232</v>
      </c>
      <c r="R1591" s="33">
        <f t="shared" si="308"/>
        <v>2</v>
      </c>
      <c r="S1591" s="53" t="str">
        <f t="shared" si="307"/>
        <v>НАЗК</v>
      </c>
      <c r="T1591" s="54"/>
      <c r="U1591" s="55" t="s">
        <v>4272</v>
      </c>
      <c r="V1591" s="56" t="s">
        <v>4272</v>
      </c>
      <c r="W1591" s="34"/>
      <c r="X1591" s="61"/>
      <c r="Y1591" s="57" t="s">
        <v>4367</v>
      </c>
      <c r="Z1591" s="61"/>
      <c r="AA1591" s="61"/>
      <c r="AB1591" s="61"/>
      <c r="AC1591" s="58" t="s">
        <v>4456</v>
      </c>
      <c r="AD1591" s="58" t="s">
        <v>4278</v>
      </c>
      <c r="AE1591" s="59">
        <f t="shared" si="310"/>
        <v>1</v>
      </c>
      <c r="AF1591" s="60" t="str">
        <f t="shared" si="309"/>
        <v>Калмиков</v>
      </c>
      <c r="AG1591" s="34"/>
      <c r="AH1591" s="16" t="str">
        <f t="shared" si="316"/>
        <v/>
      </c>
      <c r="AI1591" s="16" t="str">
        <f t="shared" si="316"/>
        <v>Калмиков</v>
      </c>
      <c r="AJ1591" s="16" t="str">
        <f t="shared" si="316"/>
        <v/>
      </c>
      <c r="AK1591" s="16" t="str">
        <f t="shared" si="316"/>
        <v/>
      </c>
      <c r="AL1591" s="16" t="str">
        <f t="shared" si="316"/>
        <v/>
      </c>
      <c r="AM1591" s="16" t="str">
        <f t="shared" si="316"/>
        <v/>
      </c>
      <c r="AN1591" s="16" t="str">
        <f t="shared" si="316"/>
        <v/>
      </c>
      <c r="AO1591" s="16" t="str">
        <f t="shared" si="316"/>
        <v/>
      </c>
      <c r="AP1591" s="16" t="str">
        <f t="shared" si="316"/>
        <v/>
      </c>
      <c r="AQ1591" s="16" t="str">
        <f t="shared" si="316"/>
        <v/>
      </c>
      <c r="AR1591" s="16" t="str">
        <f t="shared" si="316"/>
        <v/>
      </c>
      <c r="AS1591" s="16" t="str">
        <f t="shared" si="316"/>
        <v/>
      </c>
      <c r="AT1591" s="16" t="str">
        <f t="shared" si="316"/>
        <v/>
      </c>
      <c r="AU1591" s="16" t="str">
        <f t="shared" si="316"/>
        <v/>
      </c>
      <c r="AV1591" s="16" t="str">
        <f t="shared" si="316"/>
        <v/>
      </c>
      <c r="AW1591" s="16" t="str">
        <f t="shared" si="316"/>
        <v/>
      </c>
      <c r="AX1591" s="31"/>
    </row>
    <row r="1592" spans="1:50" ht="61.5" hidden="1" customHeight="1" x14ac:dyDescent="0.25">
      <c r="A1592" s="30">
        <v>1587</v>
      </c>
      <c r="B1592" s="72" t="s">
        <v>3696</v>
      </c>
      <c r="C1592" s="66" t="s">
        <v>3697</v>
      </c>
      <c r="D1592" s="31"/>
      <c r="E1592" s="119" t="s">
        <v>4807</v>
      </c>
      <c r="F1592" s="79" t="s">
        <v>4223</v>
      </c>
      <c r="G1592" s="52" t="s">
        <v>3706</v>
      </c>
      <c r="H1592" s="52" t="s">
        <v>61</v>
      </c>
      <c r="I1592" s="52" t="s">
        <v>62</v>
      </c>
      <c r="J1592" s="52" t="s">
        <v>17</v>
      </c>
      <c r="K1592" s="52" t="s">
        <v>30</v>
      </c>
      <c r="L1592" s="52" t="s">
        <v>31</v>
      </c>
      <c r="M1592" s="52" t="s">
        <v>64</v>
      </c>
      <c r="N1592" s="52" t="s">
        <v>65</v>
      </c>
      <c r="O1592" s="52" t="s">
        <v>55</v>
      </c>
      <c r="P1592" s="32"/>
      <c r="Q1592" s="52" t="s">
        <v>4225</v>
      </c>
      <c r="R1592" s="33">
        <f t="shared" si="308"/>
        <v>1</v>
      </c>
      <c r="S1592" s="53" t="str">
        <f t="shared" si="307"/>
        <v>НАЗК</v>
      </c>
      <c r="T1592" s="54"/>
      <c r="U1592" s="55" t="s">
        <v>4272</v>
      </c>
      <c r="V1592" s="56" t="s">
        <v>4272</v>
      </c>
      <c r="W1592" s="34"/>
      <c r="X1592" s="61"/>
      <c r="Y1592" s="57" t="s">
        <v>4367</v>
      </c>
      <c r="Z1592" s="61"/>
      <c r="AA1592" s="61"/>
      <c r="AB1592" s="61"/>
      <c r="AC1592" s="58" t="s">
        <v>4456</v>
      </c>
      <c r="AD1592" s="58" t="s">
        <v>4278</v>
      </c>
      <c r="AE1592" s="59">
        <f t="shared" si="310"/>
        <v>1</v>
      </c>
      <c r="AF1592" s="60" t="str">
        <f t="shared" si="309"/>
        <v>Калмиков</v>
      </c>
      <c r="AG1592" s="34"/>
      <c r="AH1592" s="16" t="str">
        <f t="shared" si="316"/>
        <v/>
      </c>
      <c r="AI1592" s="16" t="str">
        <f t="shared" si="316"/>
        <v>Калмиков</v>
      </c>
      <c r="AJ1592" s="16" t="str">
        <f t="shared" si="316"/>
        <v/>
      </c>
      <c r="AK1592" s="16" t="str">
        <f t="shared" si="316"/>
        <v/>
      </c>
      <c r="AL1592" s="16" t="str">
        <f t="shared" si="316"/>
        <v/>
      </c>
      <c r="AM1592" s="16" t="str">
        <f t="shared" si="316"/>
        <v/>
      </c>
      <c r="AN1592" s="16" t="str">
        <f t="shared" si="316"/>
        <v/>
      </c>
      <c r="AO1592" s="16" t="str">
        <f t="shared" si="316"/>
        <v/>
      </c>
      <c r="AP1592" s="16" t="str">
        <f t="shared" si="316"/>
        <v/>
      </c>
      <c r="AQ1592" s="16" t="str">
        <f t="shared" si="316"/>
        <v/>
      </c>
      <c r="AR1592" s="16" t="str">
        <f t="shared" si="316"/>
        <v/>
      </c>
      <c r="AS1592" s="16" t="str">
        <f t="shared" si="316"/>
        <v/>
      </c>
      <c r="AT1592" s="16" t="str">
        <f t="shared" si="316"/>
        <v/>
      </c>
      <c r="AU1592" s="16" t="str">
        <f t="shared" si="316"/>
        <v/>
      </c>
      <c r="AV1592" s="16" t="str">
        <f t="shared" si="316"/>
        <v/>
      </c>
      <c r="AW1592" s="16" t="str">
        <f t="shared" si="316"/>
        <v/>
      </c>
      <c r="AX1592" s="31"/>
    </row>
    <row r="1593" spans="1:50" ht="61.5" hidden="1" customHeight="1" x14ac:dyDescent="0.25">
      <c r="A1593" s="30">
        <v>1588</v>
      </c>
      <c r="B1593" s="72" t="s">
        <v>3696</v>
      </c>
      <c r="C1593" s="66" t="s">
        <v>3697</v>
      </c>
      <c r="D1593" s="31"/>
      <c r="E1593" s="119" t="s">
        <v>4807</v>
      </c>
      <c r="F1593" s="79" t="s">
        <v>4223</v>
      </c>
      <c r="G1593" s="52" t="s">
        <v>3707</v>
      </c>
      <c r="H1593" s="52" t="s">
        <v>67</v>
      </c>
      <c r="I1593" s="52" t="s">
        <v>68</v>
      </c>
      <c r="J1593" s="52" t="s">
        <v>276</v>
      </c>
      <c r="K1593" s="52" t="s">
        <v>30</v>
      </c>
      <c r="L1593" s="52" t="s">
        <v>31</v>
      </c>
      <c r="M1593" s="52" t="s">
        <v>69</v>
      </c>
      <c r="N1593" s="52" t="s">
        <v>70</v>
      </c>
      <c r="O1593" s="52" t="s">
        <v>55</v>
      </c>
      <c r="P1593" s="32"/>
      <c r="Q1593" s="52" t="s">
        <v>4232</v>
      </c>
      <c r="R1593" s="33">
        <f t="shared" si="308"/>
        <v>2</v>
      </c>
      <c r="S1593" s="53" t="str">
        <f t="shared" si="307"/>
        <v>НАЗК</v>
      </c>
      <c r="T1593" s="54"/>
      <c r="U1593" s="55" t="s">
        <v>4272</v>
      </c>
      <c r="V1593" s="56" t="s">
        <v>4272</v>
      </c>
      <c r="W1593" s="34"/>
      <c r="X1593" s="61"/>
      <c r="Y1593" s="57" t="s">
        <v>4367</v>
      </c>
      <c r="Z1593" s="61"/>
      <c r="AA1593" s="61"/>
      <c r="AB1593" s="61"/>
      <c r="AC1593" s="58" t="s">
        <v>4456</v>
      </c>
      <c r="AD1593" s="58" t="s">
        <v>4278</v>
      </c>
      <c r="AE1593" s="59">
        <f t="shared" si="310"/>
        <v>1</v>
      </c>
      <c r="AF1593" s="60" t="str">
        <f t="shared" si="309"/>
        <v>Калмиков</v>
      </c>
      <c r="AG1593" s="34"/>
      <c r="AH1593" s="16" t="str">
        <f t="shared" si="316"/>
        <v/>
      </c>
      <c r="AI1593" s="16" t="str">
        <f t="shared" si="316"/>
        <v>Калмиков</v>
      </c>
      <c r="AJ1593" s="16" t="str">
        <f t="shared" si="316"/>
        <v/>
      </c>
      <c r="AK1593" s="16" t="str">
        <f t="shared" si="316"/>
        <v/>
      </c>
      <c r="AL1593" s="16" t="str">
        <f t="shared" si="316"/>
        <v/>
      </c>
      <c r="AM1593" s="16" t="str">
        <f t="shared" si="316"/>
        <v/>
      </c>
      <c r="AN1593" s="16" t="str">
        <f t="shared" si="316"/>
        <v/>
      </c>
      <c r="AO1593" s="16" t="str">
        <f t="shared" si="316"/>
        <v/>
      </c>
      <c r="AP1593" s="16" t="str">
        <f t="shared" si="316"/>
        <v/>
      </c>
      <c r="AQ1593" s="16" t="str">
        <f t="shared" si="316"/>
        <v/>
      </c>
      <c r="AR1593" s="16" t="str">
        <f t="shared" si="316"/>
        <v/>
      </c>
      <c r="AS1593" s="16" t="str">
        <f t="shared" si="316"/>
        <v/>
      </c>
      <c r="AT1593" s="16" t="str">
        <f t="shared" si="316"/>
        <v/>
      </c>
      <c r="AU1593" s="16" t="str">
        <f t="shared" si="316"/>
        <v/>
      </c>
      <c r="AV1593" s="16" t="str">
        <f t="shared" si="316"/>
        <v/>
      </c>
      <c r="AW1593" s="16" t="str">
        <f t="shared" si="316"/>
        <v/>
      </c>
      <c r="AX1593" s="31"/>
    </row>
    <row r="1594" spans="1:50" ht="61.5" customHeight="1" x14ac:dyDescent="0.25">
      <c r="A1594" s="30">
        <v>1589</v>
      </c>
      <c r="B1594" s="72" t="s">
        <v>3696</v>
      </c>
      <c r="C1594" s="66" t="s">
        <v>3697</v>
      </c>
      <c r="D1594" s="31"/>
      <c r="E1594" s="98" t="s">
        <v>4770</v>
      </c>
      <c r="F1594" s="52" t="s">
        <v>3708</v>
      </c>
      <c r="G1594" s="52" t="s">
        <v>3709</v>
      </c>
      <c r="H1594" s="52" t="s">
        <v>193</v>
      </c>
      <c r="I1594" s="52" t="s">
        <v>98</v>
      </c>
      <c r="J1594" s="52" t="s">
        <v>276</v>
      </c>
      <c r="K1594" s="52" t="s">
        <v>30</v>
      </c>
      <c r="L1594" s="52" t="s">
        <v>31</v>
      </c>
      <c r="M1594" s="52" t="s">
        <v>3710</v>
      </c>
      <c r="N1594" s="52" t="s">
        <v>17</v>
      </c>
      <c r="O1594" s="52" t="s">
        <v>1509</v>
      </c>
      <c r="P1594" s="32"/>
      <c r="Q1594" s="52" t="s">
        <v>4232</v>
      </c>
      <c r="R1594" s="33">
        <f t="shared" si="308"/>
        <v>2</v>
      </c>
      <c r="S1594" s="53" t="str">
        <f t="shared" si="307"/>
        <v>НАЗК</v>
      </c>
      <c r="T1594" s="54"/>
      <c r="U1594" s="55" t="s">
        <v>4272</v>
      </c>
      <c r="V1594" s="56" t="s">
        <v>4272</v>
      </c>
      <c r="W1594" s="34"/>
      <c r="X1594" s="57" t="s">
        <v>4367</v>
      </c>
      <c r="Y1594" s="61"/>
      <c r="Z1594" s="61"/>
      <c r="AA1594" s="55" t="s">
        <v>4272</v>
      </c>
      <c r="AB1594" s="55"/>
      <c r="AC1594" s="58" t="s">
        <v>4377</v>
      </c>
      <c r="AD1594" s="58" t="s">
        <v>4371</v>
      </c>
      <c r="AE1594" s="59">
        <f t="shared" si="310"/>
        <v>2</v>
      </c>
      <c r="AF1594" s="60" t="str">
        <f t="shared" si="309"/>
        <v>Калмиков</v>
      </c>
      <c r="AG1594" s="34"/>
      <c r="AH1594" s="16" t="str">
        <f t="shared" si="316"/>
        <v/>
      </c>
      <c r="AI1594" s="16" t="str">
        <f t="shared" si="316"/>
        <v>Калмиков</v>
      </c>
      <c r="AJ1594" s="16" t="str">
        <f t="shared" si="316"/>
        <v/>
      </c>
      <c r="AK1594" s="16" t="str">
        <f t="shared" si="316"/>
        <v/>
      </c>
      <c r="AL1594" s="16" t="str">
        <f t="shared" si="316"/>
        <v/>
      </c>
      <c r="AM1594" s="16" t="str">
        <f t="shared" si="316"/>
        <v/>
      </c>
      <c r="AN1594" s="16" t="str">
        <f t="shared" si="316"/>
        <v/>
      </c>
      <c r="AO1594" s="16" t="str">
        <f t="shared" si="316"/>
        <v/>
      </c>
      <c r="AP1594" s="16" t="str">
        <f t="shared" si="316"/>
        <v/>
      </c>
      <c r="AQ1594" s="16" t="str">
        <f t="shared" si="316"/>
        <v/>
      </c>
      <c r="AR1594" s="16" t="str">
        <f t="shared" si="316"/>
        <v/>
      </c>
      <c r="AS1594" s="16" t="str">
        <f t="shared" si="316"/>
        <v/>
      </c>
      <c r="AT1594" s="16" t="str">
        <f t="shared" si="316"/>
        <v/>
      </c>
      <c r="AU1594" s="16" t="str">
        <f t="shared" si="316"/>
        <v/>
      </c>
      <c r="AV1594" s="16" t="str">
        <f t="shared" si="316"/>
        <v>Любченко</v>
      </c>
      <c r="AW1594" s="16" t="str">
        <f t="shared" si="316"/>
        <v/>
      </c>
      <c r="AX1594" s="11" t="s">
        <v>4293</v>
      </c>
    </row>
    <row r="1595" spans="1:50" ht="61.5" customHeight="1" x14ac:dyDescent="0.25">
      <c r="A1595" s="30">
        <v>1590</v>
      </c>
      <c r="B1595" s="72" t="s">
        <v>3696</v>
      </c>
      <c r="C1595" s="66" t="s">
        <v>3697</v>
      </c>
      <c r="D1595" s="31"/>
      <c r="E1595" s="98" t="s">
        <v>4770</v>
      </c>
      <c r="F1595" s="52" t="s">
        <v>3708</v>
      </c>
      <c r="G1595" s="52" t="s">
        <v>3711</v>
      </c>
      <c r="H1595" s="52" t="s">
        <v>112</v>
      </c>
      <c r="I1595" s="52" t="s">
        <v>94</v>
      </c>
      <c r="J1595" s="52" t="s">
        <v>276</v>
      </c>
      <c r="K1595" s="52" t="s">
        <v>30</v>
      </c>
      <c r="L1595" s="52" t="s">
        <v>31</v>
      </c>
      <c r="M1595" s="52" t="s">
        <v>58</v>
      </c>
      <c r="N1595" s="52" t="s">
        <v>59</v>
      </c>
      <c r="O1595" s="52" t="s">
        <v>1509</v>
      </c>
      <c r="P1595" s="32"/>
      <c r="Q1595" s="52" t="s">
        <v>4232</v>
      </c>
      <c r="R1595" s="33">
        <f t="shared" si="308"/>
        <v>2</v>
      </c>
      <c r="S1595" s="53" t="str">
        <f t="shared" si="307"/>
        <v>НАЗК</v>
      </c>
      <c r="T1595" s="54"/>
      <c r="U1595" s="55" t="s">
        <v>4272</v>
      </c>
      <c r="V1595" s="56" t="s">
        <v>4272</v>
      </c>
      <c r="W1595" s="34"/>
      <c r="X1595" s="57" t="s">
        <v>4367</v>
      </c>
      <c r="Y1595" s="61"/>
      <c r="Z1595" s="61"/>
      <c r="AA1595" s="55" t="s">
        <v>4272</v>
      </c>
      <c r="AB1595" s="55"/>
      <c r="AC1595" s="58" t="s">
        <v>4456</v>
      </c>
      <c r="AD1595" s="58" t="s">
        <v>4278</v>
      </c>
      <c r="AE1595" s="59">
        <f t="shared" si="310"/>
        <v>1</v>
      </c>
      <c r="AF1595" s="60" t="str">
        <f t="shared" si="309"/>
        <v>Калмиков</v>
      </c>
      <c r="AG1595" s="34"/>
      <c r="AH1595" s="16" t="str">
        <f t="shared" si="316"/>
        <v/>
      </c>
      <c r="AI1595" s="16" t="str">
        <f t="shared" si="316"/>
        <v>Калмиков</v>
      </c>
      <c r="AJ1595" s="16" t="str">
        <f t="shared" si="316"/>
        <v/>
      </c>
      <c r="AK1595" s="16" t="str">
        <f t="shared" si="316"/>
        <v/>
      </c>
      <c r="AL1595" s="16" t="str">
        <f t="shared" si="316"/>
        <v/>
      </c>
      <c r="AM1595" s="16" t="str">
        <f t="shared" si="316"/>
        <v/>
      </c>
      <c r="AN1595" s="16" t="str">
        <f t="shared" si="316"/>
        <v/>
      </c>
      <c r="AO1595" s="16" t="str">
        <f t="shared" si="316"/>
        <v/>
      </c>
      <c r="AP1595" s="16" t="str">
        <f t="shared" si="316"/>
        <v/>
      </c>
      <c r="AQ1595" s="16" t="str">
        <f t="shared" si="316"/>
        <v/>
      </c>
      <c r="AR1595" s="16" t="str">
        <f t="shared" si="316"/>
        <v/>
      </c>
      <c r="AS1595" s="16" t="str">
        <f t="shared" si="316"/>
        <v/>
      </c>
      <c r="AT1595" s="16" t="str">
        <f t="shared" si="316"/>
        <v/>
      </c>
      <c r="AU1595" s="16" t="str">
        <f t="shared" si="316"/>
        <v/>
      </c>
      <c r="AV1595" s="16" t="str">
        <f t="shared" si="316"/>
        <v/>
      </c>
      <c r="AW1595" s="16" t="str">
        <f t="shared" si="316"/>
        <v/>
      </c>
      <c r="AX1595" s="31"/>
    </row>
    <row r="1596" spans="1:50" ht="61.5" customHeight="1" x14ac:dyDescent="0.25">
      <c r="A1596" s="30">
        <v>1591</v>
      </c>
      <c r="B1596" s="72" t="s">
        <v>3696</v>
      </c>
      <c r="C1596" s="66" t="s">
        <v>3697</v>
      </c>
      <c r="D1596" s="31"/>
      <c r="E1596" s="98" t="s">
        <v>4770</v>
      </c>
      <c r="F1596" s="52" t="s">
        <v>3708</v>
      </c>
      <c r="G1596" s="52" t="s">
        <v>3712</v>
      </c>
      <c r="H1596" s="52" t="s">
        <v>101</v>
      </c>
      <c r="I1596" s="52" t="s">
        <v>258</v>
      </c>
      <c r="J1596" s="52" t="s">
        <v>17</v>
      </c>
      <c r="K1596" s="52" t="s">
        <v>30</v>
      </c>
      <c r="L1596" s="52" t="s">
        <v>31</v>
      </c>
      <c r="M1596" s="52" t="s">
        <v>3713</v>
      </c>
      <c r="N1596" s="52" t="s">
        <v>65</v>
      </c>
      <c r="O1596" s="52" t="s">
        <v>1509</v>
      </c>
      <c r="P1596" s="32"/>
      <c r="Q1596" s="52" t="s">
        <v>4225</v>
      </c>
      <c r="R1596" s="33">
        <f t="shared" si="308"/>
        <v>1</v>
      </c>
      <c r="S1596" s="53" t="str">
        <f t="shared" si="307"/>
        <v>НАЗК</v>
      </c>
      <c r="T1596" s="54"/>
      <c r="U1596" s="55" t="s">
        <v>4272</v>
      </c>
      <c r="V1596" s="56" t="s">
        <v>4272</v>
      </c>
      <c r="W1596" s="34"/>
      <c r="X1596" s="57" t="s">
        <v>4367</v>
      </c>
      <c r="Y1596" s="61"/>
      <c r="Z1596" s="61"/>
      <c r="AA1596" s="55" t="s">
        <v>4272</v>
      </c>
      <c r="AB1596" s="55"/>
      <c r="AC1596" s="58" t="s">
        <v>4456</v>
      </c>
      <c r="AD1596" s="58" t="s">
        <v>4278</v>
      </c>
      <c r="AE1596" s="59">
        <f t="shared" si="310"/>
        <v>1</v>
      </c>
      <c r="AF1596" s="60" t="str">
        <f t="shared" si="309"/>
        <v>Калмиков</v>
      </c>
      <c r="AG1596" s="34"/>
      <c r="AH1596" s="16" t="str">
        <f t="shared" si="316"/>
        <v/>
      </c>
      <c r="AI1596" s="16" t="str">
        <f t="shared" si="316"/>
        <v>Калмиков</v>
      </c>
      <c r="AJ1596" s="16" t="str">
        <f t="shared" si="316"/>
        <v/>
      </c>
      <c r="AK1596" s="16" t="str">
        <f t="shared" si="316"/>
        <v/>
      </c>
      <c r="AL1596" s="16" t="str">
        <f t="shared" si="316"/>
        <v/>
      </c>
      <c r="AM1596" s="16" t="str">
        <f t="shared" si="316"/>
        <v/>
      </c>
      <c r="AN1596" s="16" t="str">
        <f t="shared" si="316"/>
        <v/>
      </c>
      <c r="AO1596" s="16" t="str">
        <f t="shared" si="316"/>
        <v/>
      </c>
      <c r="AP1596" s="16" t="str">
        <f t="shared" si="316"/>
        <v/>
      </c>
      <c r="AQ1596" s="16" t="str">
        <f t="shared" si="316"/>
        <v/>
      </c>
      <c r="AR1596" s="16" t="str">
        <f t="shared" si="316"/>
        <v/>
      </c>
      <c r="AS1596" s="16" t="str">
        <f t="shared" si="316"/>
        <v/>
      </c>
      <c r="AT1596" s="16" t="str">
        <f t="shared" si="316"/>
        <v/>
      </c>
      <c r="AU1596" s="16" t="str">
        <f t="shared" si="316"/>
        <v/>
      </c>
      <c r="AV1596" s="16" t="str">
        <f t="shared" si="316"/>
        <v/>
      </c>
      <c r="AW1596" s="16" t="str">
        <f t="shared" si="316"/>
        <v/>
      </c>
      <c r="AX1596" s="31"/>
    </row>
    <row r="1597" spans="1:50" ht="61.5" customHeight="1" x14ac:dyDescent="0.25">
      <c r="A1597" s="30">
        <v>1592</v>
      </c>
      <c r="B1597" s="72" t="s">
        <v>3696</v>
      </c>
      <c r="C1597" s="66" t="s">
        <v>3697</v>
      </c>
      <c r="D1597" s="31"/>
      <c r="E1597" s="98" t="s">
        <v>4770</v>
      </c>
      <c r="F1597" s="52" t="s">
        <v>3708</v>
      </c>
      <c r="G1597" s="52" t="s">
        <v>3714</v>
      </c>
      <c r="H1597" s="52" t="s">
        <v>141</v>
      </c>
      <c r="I1597" s="52" t="s">
        <v>68</v>
      </c>
      <c r="J1597" s="52" t="s">
        <v>276</v>
      </c>
      <c r="K1597" s="52" t="s">
        <v>30</v>
      </c>
      <c r="L1597" s="52" t="s">
        <v>31</v>
      </c>
      <c r="M1597" s="52" t="s">
        <v>1513</v>
      </c>
      <c r="N1597" s="52" t="s">
        <v>70</v>
      </c>
      <c r="O1597" s="52" t="s">
        <v>1509</v>
      </c>
      <c r="P1597" s="32"/>
      <c r="Q1597" s="52" t="s">
        <v>4232</v>
      </c>
      <c r="R1597" s="33">
        <f t="shared" si="308"/>
        <v>2</v>
      </c>
      <c r="S1597" s="53" t="str">
        <f t="shared" si="307"/>
        <v>НАЗК</v>
      </c>
      <c r="T1597" s="54"/>
      <c r="U1597" s="55" t="s">
        <v>4272</v>
      </c>
      <c r="V1597" s="56" t="s">
        <v>4272</v>
      </c>
      <c r="W1597" s="34"/>
      <c r="X1597" s="57" t="s">
        <v>4367</v>
      </c>
      <c r="Y1597" s="61"/>
      <c r="Z1597" s="61"/>
      <c r="AA1597" s="132"/>
      <c r="AB1597" s="57" t="s">
        <v>4367</v>
      </c>
      <c r="AC1597" s="58" t="s">
        <v>4456</v>
      </c>
      <c r="AD1597" s="58" t="s">
        <v>4278</v>
      </c>
      <c r="AE1597" s="59">
        <f t="shared" si="310"/>
        <v>1</v>
      </c>
      <c r="AF1597" s="60" t="str">
        <f t="shared" si="309"/>
        <v>Калмиков</v>
      </c>
      <c r="AG1597" s="34"/>
      <c r="AH1597" s="16" t="str">
        <f t="shared" si="316"/>
        <v/>
      </c>
      <c r="AI1597" s="16" t="str">
        <f t="shared" si="316"/>
        <v>Калмиков</v>
      </c>
      <c r="AJ1597" s="16" t="str">
        <f t="shared" si="316"/>
        <v/>
      </c>
      <c r="AK1597" s="16" t="str">
        <f t="shared" si="316"/>
        <v/>
      </c>
      <c r="AL1597" s="16" t="str">
        <f t="shared" si="316"/>
        <v/>
      </c>
      <c r="AM1597" s="16" t="str">
        <f t="shared" si="316"/>
        <v/>
      </c>
      <c r="AN1597" s="16" t="str">
        <f t="shared" si="316"/>
        <v/>
      </c>
      <c r="AO1597" s="16" t="str">
        <f t="shared" si="316"/>
        <v/>
      </c>
      <c r="AP1597" s="16" t="str">
        <f t="shared" si="316"/>
        <v/>
      </c>
      <c r="AQ1597" s="16" t="str">
        <f t="shared" si="316"/>
        <v/>
      </c>
      <c r="AR1597" s="16" t="str">
        <f t="shared" si="316"/>
        <v/>
      </c>
      <c r="AS1597" s="16" t="str">
        <f t="shared" si="316"/>
        <v/>
      </c>
      <c r="AT1597" s="16" t="str">
        <f t="shared" si="316"/>
        <v/>
      </c>
      <c r="AU1597" s="16" t="str">
        <f t="shared" si="316"/>
        <v/>
      </c>
      <c r="AV1597" s="16" t="str">
        <f t="shared" si="316"/>
        <v/>
      </c>
      <c r="AW1597" s="16" t="str">
        <f t="shared" si="316"/>
        <v/>
      </c>
      <c r="AX1597" s="31"/>
    </row>
    <row r="1598" spans="1:50" ht="61.5" hidden="1" customHeight="1" x14ac:dyDescent="0.25">
      <c r="A1598" s="30">
        <v>1593</v>
      </c>
      <c r="B1598" s="72" t="s">
        <v>3696</v>
      </c>
      <c r="C1598" s="66" t="s">
        <v>3697</v>
      </c>
      <c r="D1598" s="31"/>
      <c r="E1598" s="98" t="s">
        <v>4770</v>
      </c>
      <c r="F1598" s="52" t="s">
        <v>3708</v>
      </c>
      <c r="G1598" s="52" t="s">
        <v>3715</v>
      </c>
      <c r="H1598" s="52" t="s">
        <v>3716</v>
      </c>
      <c r="I1598" s="52" t="s">
        <v>3717</v>
      </c>
      <c r="J1598" s="52" t="s">
        <v>3718</v>
      </c>
      <c r="K1598" s="52" t="s">
        <v>30</v>
      </c>
      <c r="L1598" s="52" t="s">
        <v>300</v>
      </c>
      <c r="M1598" s="52" t="s">
        <v>3719</v>
      </c>
      <c r="N1598" s="52" t="s">
        <v>17</v>
      </c>
      <c r="O1598" s="52" t="s">
        <v>1509</v>
      </c>
      <c r="P1598" s="32"/>
      <c r="Q1598" s="52" t="s">
        <v>3718</v>
      </c>
      <c r="R1598" s="33">
        <f t="shared" si="308"/>
        <v>14</v>
      </c>
      <c r="S1598" s="53" t="str">
        <f t="shared" si="307"/>
        <v>ДСА</v>
      </c>
      <c r="T1598" s="53"/>
      <c r="U1598" s="31"/>
      <c r="V1598" s="31"/>
      <c r="W1598" s="31"/>
      <c r="X1598" s="31"/>
      <c r="Y1598" s="31"/>
      <c r="Z1598" s="57" t="s">
        <v>4367</v>
      </c>
      <c r="AA1598" s="128"/>
      <c r="AB1598" s="128"/>
      <c r="AC1598" s="31"/>
      <c r="AD1598" s="34"/>
      <c r="AE1598" s="59">
        <f t="shared" si="310"/>
        <v>0</v>
      </c>
      <c r="AF1598" s="62" t="e">
        <f t="shared" si="309"/>
        <v>#VALUE!</v>
      </c>
      <c r="AG1598" s="31"/>
      <c r="AH1598" s="31">
        <f t="shared" ref="AH1598:AW1651" si="317">IF(ISNUMBER(FIND($AD1598,AH$5)),$AD1598,"")</f>
        <v>0</v>
      </c>
      <c r="AI1598" s="31">
        <f t="shared" si="315"/>
        <v>0</v>
      </c>
      <c r="AJ1598" s="31">
        <f t="shared" si="315"/>
        <v>0</v>
      </c>
      <c r="AK1598" s="31">
        <f t="shared" si="315"/>
        <v>0</v>
      </c>
      <c r="AL1598" s="31">
        <f t="shared" si="315"/>
        <v>0</v>
      </c>
      <c r="AM1598" s="31">
        <f t="shared" si="315"/>
        <v>0</v>
      </c>
      <c r="AN1598" s="31">
        <f>IF(ISNUMBER(FIND($AD1598,AN$5)),$AD1598,"")</f>
        <v>0</v>
      </c>
      <c r="AO1598" s="31">
        <f>IF(ISNUMBER(FIND($AD1598,AO$5)),$AD1598,"")</f>
        <v>0</v>
      </c>
      <c r="AP1598" s="31">
        <f t="shared" si="315"/>
        <v>0</v>
      </c>
      <c r="AQ1598" s="31">
        <f>IF(ISNUMBER(FIND($AD1598,AQ$5)),$AD1598,"")</f>
        <v>0</v>
      </c>
      <c r="AR1598" s="31">
        <f>IF(ISNUMBER(FIND($AD1598,AR$5)),$AD1598,"")</f>
        <v>0</v>
      </c>
      <c r="AS1598" s="31">
        <f t="shared" si="315"/>
        <v>0</v>
      </c>
      <c r="AT1598" s="31">
        <f>IF(ISNUMBER(FIND($AD1598,AT$5)),$AD1598,"")</f>
        <v>0</v>
      </c>
      <c r="AU1598" s="31">
        <f>IF(ISNUMBER(FIND($AD1598,AU$5)),$AD1598,"")</f>
        <v>0</v>
      </c>
      <c r="AV1598" s="31">
        <f>IF(ISNUMBER(FIND($AD1598,AV$5)),$AD1598,"")</f>
        <v>0</v>
      </c>
      <c r="AW1598" s="31">
        <f t="shared" si="315"/>
        <v>0</v>
      </c>
      <c r="AX1598" s="31"/>
    </row>
    <row r="1599" spans="1:50" ht="61.5" hidden="1" customHeight="1" x14ac:dyDescent="0.25">
      <c r="A1599" s="30">
        <v>1594</v>
      </c>
      <c r="B1599" s="72" t="s">
        <v>3696</v>
      </c>
      <c r="C1599" s="66" t="s">
        <v>3697</v>
      </c>
      <c r="D1599" s="31"/>
      <c r="E1599" s="98" t="s">
        <v>4770</v>
      </c>
      <c r="F1599" s="52" t="s">
        <v>3708</v>
      </c>
      <c r="G1599" s="52" t="s">
        <v>3720</v>
      </c>
      <c r="H1599" s="52" t="s">
        <v>3716</v>
      </c>
      <c r="I1599" s="52" t="s">
        <v>3717</v>
      </c>
      <c r="J1599" s="52" t="s">
        <v>17</v>
      </c>
      <c r="K1599" s="52" t="s">
        <v>30</v>
      </c>
      <c r="L1599" s="52" t="s">
        <v>31</v>
      </c>
      <c r="M1599" s="52" t="s">
        <v>3721</v>
      </c>
      <c r="N1599" s="52" t="s">
        <v>17</v>
      </c>
      <c r="O1599" s="52" t="s">
        <v>3722</v>
      </c>
      <c r="P1599" s="32"/>
      <c r="Q1599" s="52" t="s">
        <v>4225</v>
      </c>
      <c r="R1599" s="33">
        <f t="shared" si="308"/>
        <v>1</v>
      </c>
      <c r="S1599" s="53" t="str">
        <f t="shared" si="307"/>
        <v>НАЗК</v>
      </c>
      <c r="T1599" s="54"/>
      <c r="U1599" s="55" t="s">
        <v>4272</v>
      </c>
      <c r="V1599" s="56" t="s">
        <v>4272</v>
      </c>
      <c r="W1599" s="34"/>
      <c r="X1599" s="61"/>
      <c r="Y1599" s="61"/>
      <c r="Z1599" s="57" t="s">
        <v>4367</v>
      </c>
      <c r="AA1599" s="57"/>
      <c r="AB1599" s="57"/>
      <c r="AC1599" s="58" t="s">
        <v>4401</v>
      </c>
      <c r="AD1599" s="58" t="s">
        <v>4402</v>
      </c>
      <c r="AE1599" s="59">
        <f t="shared" si="310"/>
        <v>2</v>
      </c>
      <c r="AF1599" s="60" t="str">
        <f t="shared" si="309"/>
        <v>Деркач</v>
      </c>
      <c r="AG1599" s="34"/>
      <c r="AH1599" s="16" t="str">
        <f t="shared" ref="AH1599:AW1614" si="318">IF(ISNUMBER(FIND(AH$5,$AD1599)),AH$5,"")</f>
        <v>Деркач</v>
      </c>
      <c r="AI1599" s="16" t="str">
        <f t="shared" si="318"/>
        <v>Калмиков</v>
      </c>
      <c r="AJ1599" s="16" t="str">
        <f t="shared" si="318"/>
        <v/>
      </c>
      <c r="AK1599" s="16" t="str">
        <f t="shared" si="318"/>
        <v/>
      </c>
      <c r="AL1599" s="16" t="str">
        <f t="shared" si="318"/>
        <v/>
      </c>
      <c r="AM1599" s="16" t="str">
        <f t="shared" si="318"/>
        <v/>
      </c>
      <c r="AN1599" s="16" t="str">
        <f t="shared" si="318"/>
        <v/>
      </c>
      <c r="AO1599" s="16" t="str">
        <f t="shared" si="318"/>
        <v/>
      </c>
      <c r="AP1599" s="16" t="str">
        <f t="shared" si="318"/>
        <v/>
      </c>
      <c r="AQ1599" s="16" t="str">
        <f t="shared" si="318"/>
        <v/>
      </c>
      <c r="AR1599" s="16" t="str">
        <f t="shared" si="318"/>
        <v/>
      </c>
      <c r="AS1599" s="16" t="str">
        <f t="shared" si="318"/>
        <v/>
      </c>
      <c r="AT1599" s="16" t="str">
        <f t="shared" si="318"/>
        <v/>
      </c>
      <c r="AU1599" s="16" t="str">
        <f t="shared" si="318"/>
        <v/>
      </c>
      <c r="AV1599" s="16" t="str">
        <f t="shared" si="318"/>
        <v/>
      </c>
      <c r="AW1599" s="16" t="str">
        <f t="shared" si="318"/>
        <v/>
      </c>
      <c r="AX1599" s="31"/>
    </row>
    <row r="1600" spans="1:50" ht="61.5" hidden="1" customHeight="1" x14ac:dyDescent="0.25">
      <c r="A1600" s="30">
        <v>1595</v>
      </c>
      <c r="B1600" s="72" t="s">
        <v>3696</v>
      </c>
      <c r="C1600" s="66" t="s">
        <v>3697</v>
      </c>
      <c r="D1600" s="31"/>
      <c r="E1600" s="98" t="s">
        <v>4770</v>
      </c>
      <c r="F1600" s="52" t="s">
        <v>3708</v>
      </c>
      <c r="G1600" s="52" t="s">
        <v>3723</v>
      </c>
      <c r="H1600" s="52" t="s">
        <v>3716</v>
      </c>
      <c r="I1600" s="52" t="s">
        <v>3717</v>
      </c>
      <c r="J1600" s="52" t="s">
        <v>17</v>
      </c>
      <c r="K1600" s="52" t="s">
        <v>30</v>
      </c>
      <c r="L1600" s="52" t="s">
        <v>31</v>
      </c>
      <c r="M1600" s="52" t="s">
        <v>3724</v>
      </c>
      <c r="N1600" s="52" t="s">
        <v>17</v>
      </c>
      <c r="O1600" s="52" t="s">
        <v>3725</v>
      </c>
      <c r="P1600" s="32"/>
      <c r="Q1600" s="52" t="s">
        <v>4225</v>
      </c>
      <c r="R1600" s="33">
        <f t="shared" si="308"/>
        <v>1</v>
      </c>
      <c r="S1600" s="53" t="str">
        <f t="shared" si="307"/>
        <v>НАЗК</v>
      </c>
      <c r="T1600" s="54"/>
      <c r="U1600" s="55" t="s">
        <v>4272</v>
      </c>
      <c r="V1600" s="56" t="s">
        <v>4272</v>
      </c>
      <c r="W1600" s="34"/>
      <c r="X1600" s="61"/>
      <c r="Y1600" s="61"/>
      <c r="Z1600" s="57" t="s">
        <v>4367</v>
      </c>
      <c r="AA1600" s="57"/>
      <c r="AB1600" s="57"/>
      <c r="AC1600" s="65" t="s">
        <v>4447</v>
      </c>
      <c r="AD1600" s="58" t="s">
        <v>4383</v>
      </c>
      <c r="AE1600" s="59">
        <f t="shared" si="310"/>
        <v>2</v>
      </c>
      <c r="AF1600" s="60" t="str">
        <f t="shared" si="309"/>
        <v>Деркач</v>
      </c>
      <c r="AG1600" s="34"/>
      <c r="AH1600" s="16" t="str">
        <f t="shared" si="318"/>
        <v>Деркач</v>
      </c>
      <c r="AI1600" s="16" t="str">
        <f t="shared" si="318"/>
        <v/>
      </c>
      <c r="AJ1600" s="16" t="str">
        <f t="shared" si="318"/>
        <v/>
      </c>
      <c r="AK1600" s="16" t="str">
        <f t="shared" si="318"/>
        <v/>
      </c>
      <c r="AL1600" s="16" t="str">
        <f t="shared" si="318"/>
        <v/>
      </c>
      <c r="AM1600" s="16" t="str">
        <f t="shared" si="318"/>
        <v/>
      </c>
      <c r="AN1600" s="16" t="str">
        <f t="shared" si="318"/>
        <v/>
      </c>
      <c r="AO1600" s="16" t="str">
        <f t="shared" si="318"/>
        <v/>
      </c>
      <c r="AP1600" s="16" t="str">
        <f t="shared" si="318"/>
        <v/>
      </c>
      <c r="AQ1600" s="16" t="str">
        <f t="shared" si="318"/>
        <v/>
      </c>
      <c r="AR1600" s="16" t="str">
        <f t="shared" si="318"/>
        <v/>
      </c>
      <c r="AS1600" s="16" t="str">
        <f t="shared" si="318"/>
        <v/>
      </c>
      <c r="AT1600" s="16" t="str">
        <f t="shared" si="318"/>
        <v/>
      </c>
      <c r="AU1600" s="16" t="str">
        <f t="shared" si="318"/>
        <v/>
      </c>
      <c r="AV1600" s="16" t="str">
        <f t="shared" si="318"/>
        <v>Любченко</v>
      </c>
      <c r="AW1600" s="16" t="str">
        <f t="shared" si="318"/>
        <v/>
      </c>
      <c r="AX1600" s="31"/>
    </row>
    <row r="1601" spans="1:50" ht="61.5" customHeight="1" x14ac:dyDescent="0.25">
      <c r="A1601" s="30">
        <v>1596</v>
      </c>
      <c r="B1601" s="72" t="s">
        <v>3696</v>
      </c>
      <c r="C1601" s="52" t="s">
        <v>3726</v>
      </c>
      <c r="D1601" s="52" t="s">
        <v>3727</v>
      </c>
      <c r="E1601" s="98" t="s">
        <v>4771</v>
      </c>
      <c r="F1601" s="52" t="s">
        <v>3728</v>
      </c>
      <c r="G1601" s="52" t="s">
        <v>3729</v>
      </c>
      <c r="H1601" s="52" t="s">
        <v>112</v>
      </c>
      <c r="I1601" s="52" t="s">
        <v>94</v>
      </c>
      <c r="J1601" s="52" t="s">
        <v>17</v>
      </c>
      <c r="K1601" s="52" t="s">
        <v>30</v>
      </c>
      <c r="L1601" s="52" t="s">
        <v>31</v>
      </c>
      <c r="M1601" s="52" t="s">
        <v>54</v>
      </c>
      <c r="N1601" s="52" t="s">
        <v>17</v>
      </c>
      <c r="O1601" s="52" t="s">
        <v>55</v>
      </c>
      <c r="P1601" s="32"/>
      <c r="Q1601" s="52" t="s">
        <v>4225</v>
      </c>
      <c r="R1601" s="33">
        <f t="shared" si="308"/>
        <v>1</v>
      </c>
      <c r="S1601" s="53" t="str">
        <f t="shared" si="307"/>
        <v>НАЗК</v>
      </c>
      <c r="T1601" s="54"/>
      <c r="U1601" s="55" t="s">
        <v>4272</v>
      </c>
      <c r="V1601" s="56" t="s">
        <v>4272</v>
      </c>
      <c r="W1601" s="34"/>
      <c r="X1601" s="57" t="s">
        <v>4367</v>
      </c>
      <c r="Y1601" s="61"/>
      <c r="Z1601" s="61"/>
      <c r="AA1601" s="55" t="s">
        <v>4272</v>
      </c>
      <c r="AB1601" s="55"/>
      <c r="AC1601" s="65" t="s">
        <v>4474</v>
      </c>
      <c r="AD1601" s="58" t="s">
        <v>4475</v>
      </c>
      <c r="AE1601" s="59">
        <f t="shared" si="310"/>
        <v>3</v>
      </c>
      <c r="AF1601" s="60" t="str">
        <f t="shared" si="309"/>
        <v>Калмиков</v>
      </c>
      <c r="AG1601" s="34"/>
      <c r="AH1601" s="16" t="str">
        <f t="shared" si="318"/>
        <v/>
      </c>
      <c r="AI1601" s="16" t="str">
        <f t="shared" si="318"/>
        <v>Калмиков</v>
      </c>
      <c r="AJ1601" s="16" t="str">
        <f t="shared" si="318"/>
        <v>Шульга</v>
      </c>
      <c r="AK1601" s="16" t="str">
        <f t="shared" si="318"/>
        <v/>
      </c>
      <c r="AL1601" s="16" t="str">
        <f t="shared" si="318"/>
        <v/>
      </c>
      <c r="AM1601" s="16" t="str">
        <f t="shared" si="318"/>
        <v/>
      </c>
      <c r="AN1601" s="16" t="str">
        <f t="shared" si="318"/>
        <v/>
      </c>
      <c r="AO1601" s="16" t="str">
        <f t="shared" si="318"/>
        <v/>
      </c>
      <c r="AP1601" s="16" t="str">
        <f t="shared" si="318"/>
        <v/>
      </c>
      <c r="AQ1601" s="16" t="str">
        <f t="shared" si="318"/>
        <v/>
      </c>
      <c r="AR1601" s="16" t="str">
        <f t="shared" si="318"/>
        <v/>
      </c>
      <c r="AS1601" s="16" t="str">
        <f t="shared" si="318"/>
        <v/>
      </c>
      <c r="AT1601" s="16" t="str">
        <f t="shared" si="318"/>
        <v/>
      </c>
      <c r="AU1601" s="16" t="str">
        <f t="shared" si="318"/>
        <v/>
      </c>
      <c r="AV1601" s="16" t="str">
        <f t="shared" si="318"/>
        <v>Любченко</v>
      </c>
      <c r="AW1601" s="16" t="str">
        <f t="shared" si="318"/>
        <v/>
      </c>
      <c r="AX1601" s="11" t="s">
        <v>4293</v>
      </c>
    </row>
    <row r="1602" spans="1:50" ht="61.5" customHeight="1" x14ac:dyDescent="0.25">
      <c r="A1602" s="30">
        <v>1597</v>
      </c>
      <c r="B1602" s="72" t="s">
        <v>3696</v>
      </c>
      <c r="C1602" s="52" t="s">
        <v>3726</v>
      </c>
      <c r="D1602" s="31"/>
      <c r="E1602" s="98" t="s">
        <v>4771</v>
      </c>
      <c r="F1602" s="52" t="s">
        <v>3728</v>
      </c>
      <c r="G1602" s="52" t="s">
        <v>3730</v>
      </c>
      <c r="H1602" s="52" t="s">
        <v>101</v>
      </c>
      <c r="I1602" s="52" t="s">
        <v>258</v>
      </c>
      <c r="J1602" s="52" t="s">
        <v>17</v>
      </c>
      <c r="K1602" s="52" t="s">
        <v>30</v>
      </c>
      <c r="L1602" s="52" t="s">
        <v>31</v>
      </c>
      <c r="M1602" s="52" t="s">
        <v>58</v>
      </c>
      <c r="N1602" s="52" t="s">
        <v>59</v>
      </c>
      <c r="O1602" s="52" t="s">
        <v>55</v>
      </c>
      <c r="P1602" s="32"/>
      <c r="Q1602" s="52" t="s">
        <v>4225</v>
      </c>
      <c r="R1602" s="33">
        <f t="shared" si="308"/>
        <v>1</v>
      </c>
      <c r="S1602" s="53" t="str">
        <f t="shared" ref="S1602:S1665" si="319">IF(R1602=1,Q1602,LEFT(Q1602,FIND(" ",Q1602)-1))</f>
        <v>НАЗК</v>
      </c>
      <c r="T1602" s="54"/>
      <c r="U1602" s="55" t="s">
        <v>4272</v>
      </c>
      <c r="V1602" s="56" t="s">
        <v>4272</v>
      </c>
      <c r="W1602" s="34"/>
      <c r="X1602" s="57" t="s">
        <v>4367</v>
      </c>
      <c r="Y1602" s="61"/>
      <c r="Z1602" s="61"/>
      <c r="AA1602" s="55" t="s">
        <v>4272</v>
      </c>
      <c r="AB1602" s="55"/>
      <c r="AC1602" s="65" t="s">
        <v>4476</v>
      </c>
      <c r="AD1602" s="58" t="s">
        <v>4477</v>
      </c>
      <c r="AE1602" s="59">
        <f t="shared" si="310"/>
        <v>2</v>
      </c>
      <c r="AF1602" s="60" t="str">
        <f t="shared" si="309"/>
        <v>Калмиков</v>
      </c>
      <c r="AG1602" s="34"/>
      <c r="AH1602" s="16" t="str">
        <f t="shared" si="318"/>
        <v/>
      </c>
      <c r="AI1602" s="16" t="str">
        <f t="shared" si="318"/>
        <v>Калмиков</v>
      </c>
      <c r="AJ1602" s="16" t="str">
        <f t="shared" si="318"/>
        <v>Шульга</v>
      </c>
      <c r="AK1602" s="16" t="str">
        <f t="shared" si="318"/>
        <v/>
      </c>
      <c r="AL1602" s="16" t="str">
        <f t="shared" si="318"/>
        <v/>
      </c>
      <c r="AM1602" s="16" t="str">
        <f t="shared" si="318"/>
        <v/>
      </c>
      <c r="AN1602" s="16" t="str">
        <f t="shared" si="318"/>
        <v/>
      </c>
      <c r="AO1602" s="16" t="str">
        <f t="shared" si="318"/>
        <v/>
      </c>
      <c r="AP1602" s="16" t="str">
        <f t="shared" si="318"/>
        <v/>
      </c>
      <c r="AQ1602" s="16" t="str">
        <f t="shared" si="318"/>
        <v/>
      </c>
      <c r="AR1602" s="16" t="str">
        <f t="shared" si="318"/>
        <v/>
      </c>
      <c r="AS1602" s="16" t="str">
        <f t="shared" si="318"/>
        <v/>
      </c>
      <c r="AT1602" s="16" t="str">
        <f t="shared" si="318"/>
        <v/>
      </c>
      <c r="AU1602" s="16" t="str">
        <f t="shared" si="318"/>
        <v/>
      </c>
      <c r="AV1602" s="16" t="str">
        <f t="shared" si="318"/>
        <v/>
      </c>
      <c r="AW1602" s="16" t="str">
        <f t="shared" si="318"/>
        <v/>
      </c>
      <c r="AX1602" s="31"/>
    </row>
    <row r="1603" spans="1:50" ht="61.5" customHeight="1" x14ac:dyDescent="0.25">
      <c r="A1603" s="30">
        <v>1598</v>
      </c>
      <c r="B1603" s="72" t="s">
        <v>3696</v>
      </c>
      <c r="C1603" s="52" t="s">
        <v>3726</v>
      </c>
      <c r="D1603" s="31"/>
      <c r="E1603" s="98" t="s">
        <v>4771</v>
      </c>
      <c r="F1603" s="52" t="s">
        <v>3728</v>
      </c>
      <c r="G1603" s="52" t="s">
        <v>3731</v>
      </c>
      <c r="H1603" s="52" t="s">
        <v>141</v>
      </c>
      <c r="I1603" s="52" t="s">
        <v>49</v>
      </c>
      <c r="J1603" s="52" t="s">
        <v>2506</v>
      </c>
      <c r="K1603" s="52" t="s">
        <v>30</v>
      </c>
      <c r="L1603" s="52" t="s">
        <v>31</v>
      </c>
      <c r="M1603" s="52" t="s">
        <v>64</v>
      </c>
      <c r="N1603" s="52" t="s">
        <v>65</v>
      </c>
      <c r="O1603" s="52" t="s">
        <v>55</v>
      </c>
      <c r="P1603" s="32"/>
      <c r="Q1603" s="52" t="s">
        <v>4265</v>
      </c>
      <c r="R1603" s="33">
        <f t="shared" si="308"/>
        <v>3</v>
      </c>
      <c r="S1603" s="53" t="str">
        <f t="shared" si="319"/>
        <v>НАЗК</v>
      </c>
      <c r="T1603" s="54"/>
      <c r="U1603" s="55" t="s">
        <v>4272</v>
      </c>
      <c r="V1603" s="56" t="s">
        <v>4272</v>
      </c>
      <c r="W1603" s="34"/>
      <c r="X1603" s="57" t="s">
        <v>4367</v>
      </c>
      <c r="Y1603" s="61"/>
      <c r="Z1603" s="61"/>
      <c r="AA1603" s="55" t="s">
        <v>4272</v>
      </c>
      <c r="AB1603" s="55"/>
      <c r="AC1603" s="65" t="s">
        <v>4476</v>
      </c>
      <c r="AD1603" s="58" t="s">
        <v>4477</v>
      </c>
      <c r="AE1603" s="59">
        <f t="shared" si="310"/>
        <v>2</v>
      </c>
      <c r="AF1603" s="60" t="str">
        <f t="shared" si="309"/>
        <v>Калмиков</v>
      </c>
      <c r="AG1603" s="34"/>
      <c r="AH1603" s="16" t="str">
        <f t="shared" si="318"/>
        <v/>
      </c>
      <c r="AI1603" s="16" t="str">
        <f t="shared" si="318"/>
        <v>Калмиков</v>
      </c>
      <c r="AJ1603" s="16" t="str">
        <f t="shared" si="318"/>
        <v>Шульга</v>
      </c>
      <c r="AK1603" s="16" t="str">
        <f t="shared" si="318"/>
        <v/>
      </c>
      <c r="AL1603" s="16" t="str">
        <f t="shared" si="318"/>
        <v/>
      </c>
      <c r="AM1603" s="16" t="str">
        <f t="shared" si="318"/>
        <v/>
      </c>
      <c r="AN1603" s="16" t="str">
        <f t="shared" si="318"/>
        <v/>
      </c>
      <c r="AO1603" s="16" t="str">
        <f t="shared" si="318"/>
        <v/>
      </c>
      <c r="AP1603" s="16" t="str">
        <f t="shared" si="318"/>
        <v/>
      </c>
      <c r="AQ1603" s="16" t="str">
        <f t="shared" si="318"/>
        <v/>
      </c>
      <c r="AR1603" s="16" t="str">
        <f t="shared" si="318"/>
        <v/>
      </c>
      <c r="AS1603" s="16" t="str">
        <f t="shared" si="318"/>
        <v/>
      </c>
      <c r="AT1603" s="16" t="str">
        <f t="shared" si="318"/>
        <v/>
      </c>
      <c r="AU1603" s="16" t="str">
        <f t="shared" si="318"/>
        <v/>
      </c>
      <c r="AV1603" s="16" t="str">
        <f t="shared" si="318"/>
        <v/>
      </c>
      <c r="AW1603" s="16" t="str">
        <f t="shared" si="318"/>
        <v/>
      </c>
      <c r="AX1603" s="31"/>
    </row>
    <row r="1604" spans="1:50" ht="61.5" hidden="1" customHeight="1" x14ac:dyDescent="0.25">
      <c r="A1604" s="30">
        <v>1599</v>
      </c>
      <c r="B1604" s="72" t="s">
        <v>3696</v>
      </c>
      <c r="C1604" s="52" t="s">
        <v>3726</v>
      </c>
      <c r="D1604" s="31"/>
      <c r="E1604" s="98" t="s">
        <v>4771</v>
      </c>
      <c r="F1604" s="52" t="s">
        <v>3728</v>
      </c>
      <c r="G1604" s="52" t="s">
        <v>3732</v>
      </c>
      <c r="H1604" s="52" t="s">
        <v>28</v>
      </c>
      <c r="I1604" s="52" t="s">
        <v>68</v>
      </c>
      <c r="J1604" s="52" t="s">
        <v>17</v>
      </c>
      <c r="K1604" s="52" t="s">
        <v>30</v>
      </c>
      <c r="L1604" s="52" t="s">
        <v>31</v>
      </c>
      <c r="M1604" s="52" t="s">
        <v>69</v>
      </c>
      <c r="N1604" s="52" t="s">
        <v>775</v>
      </c>
      <c r="O1604" s="52" t="s">
        <v>55</v>
      </c>
      <c r="P1604" s="32"/>
      <c r="Q1604" s="52" t="s">
        <v>4225</v>
      </c>
      <c r="R1604" s="33">
        <f t="shared" si="308"/>
        <v>1</v>
      </c>
      <c r="S1604" s="53" t="str">
        <f t="shared" si="319"/>
        <v>НАЗК</v>
      </c>
      <c r="T1604" s="54"/>
      <c r="U1604" s="55" t="s">
        <v>4272</v>
      </c>
      <c r="V1604" s="56" t="s">
        <v>4272</v>
      </c>
      <c r="W1604" s="34"/>
      <c r="X1604" s="61"/>
      <c r="Y1604" s="57" t="s">
        <v>4367</v>
      </c>
      <c r="Z1604" s="61"/>
      <c r="AA1604" s="61"/>
      <c r="AB1604" s="61"/>
      <c r="AC1604" s="65" t="s">
        <v>4476</v>
      </c>
      <c r="AD1604" s="58" t="s">
        <v>4477</v>
      </c>
      <c r="AE1604" s="59">
        <f t="shared" si="310"/>
        <v>2</v>
      </c>
      <c r="AF1604" s="60" t="str">
        <f t="shared" si="309"/>
        <v>Калмиков</v>
      </c>
      <c r="AG1604" s="34"/>
      <c r="AH1604" s="16" t="str">
        <f t="shared" si="318"/>
        <v/>
      </c>
      <c r="AI1604" s="16" t="str">
        <f t="shared" si="318"/>
        <v>Калмиков</v>
      </c>
      <c r="AJ1604" s="16" t="str">
        <f t="shared" si="318"/>
        <v>Шульга</v>
      </c>
      <c r="AK1604" s="16" t="str">
        <f t="shared" si="318"/>
        <v/>
      </c>
      <c r="AL1604" s="16" t="str">
        <f t="shared" si="318"/>
        <v/>
      </c>
      <c r="AM1604" s="16" t="str">
        <f t="shared" si="318"/>
        <v/>
      </c>
      <c r="AN1604" s="16" t="str">
        <f t="shared" si="318"/>
        <v/>
      </c>
      <c r="AO1604" s="16" t="str">
        <f t="shared" si="318"/>
        <v/>
      </c>
      <c r="AP1604" s="16" t="str">
        <f t="shared" si="318"/>
        <v/>
      </c>
      <c r="AQ1604" s="16" t="str">
        <f t="shared" si="318"/>
        <v/>
      </c>
      <c r="AR1604" s="16" t="str">
        <f t="shared" si="318"/>
        <v/>
      </c>
      <c r="AS1604" s="16" t="str">
        <f t="shared" si="318"/>
        <v/>
      </c>
      <c r="AT1604" s="16" t="str">
        <f t="shared" si="318"/>
        <v/>
      </c>
      <c r="AU1604" s="16" t="str">
        <f t="shared" si="318"/>
        <v/>
      </c>
      <c r="AV1604" s="16" t="str">
        <f t="shared" si="318"/>
        <v/>
      </c>
      <c r="AW1604" s="16" t="str">
        <f t="shared" si="318"/>
        <v/>
      </c>
      <c r="AX1604" s="31"/>
    </row>
    <row r="1605" spans="1:50" ht="61.5" hidden="1" customHeight="1" x14ac:dyDescent="0.25">
      <c r="A1605" s="30">
        <v>1600</v>
      </c>
      <c r="B1605" s="72" t="s">
        <v>3696</v>
      </c>
      <c r="C1605" s="52" t="s">
        <v>3726</v>
      </c>
      <c r="D1605" s="31"/>
      <c r="E1605" s="101" t="s">
        <v>4808</v>
      </c>
      <c r="F1605" s="52" t="s">
        <v>4220</v>
      </c>
      <c r="G1605" s="52" t="s">
        <v>3733</v>
      </c>
      <c r="H1605" s="52" t="s">
        <v>268</v>
      </c>
      <c r="I1605" s="52" t="s">
        <v>57</v>
      </c>
      <c r="J1605" s="52" t="s">
        <v>17</v>
      </c>
      <c r="K1605" s="52" t="s">
        <v>30</v>
      </c>
      <c r="L1605" s="52" t="s">
        <v>31</v>
      </c>
      <c r="M1605" s="52" t="s">
        <v>3734</v>
      </c>
      <c r="N1605" s="52" t="s">
        <v>17</v>
      </c>
      <c r="O1605" s="52" t="s">
        <v>288</v>
      </c>
      <c r="P1605" s="32"/>
      <c r="Q1605" s="52" t="s">
        <v>4225</v>
      </c>
      <c r="R1605" s="33">
        <f t="shared" si="308"/>
        <v>1</v>
      </c>
      <c r="S1605" s="53" t="str">
        <f t="shared" si="319"/>
        <v>НАЗК</v>
      </c>
      <c r="T1605" s="54"/>
      <c r="U1605" s="55" t="s">
        <v>4272</v>
      </c>
      <c r="V1605" s="56" t="s">
        <v>4272</v>
      </c>
      <c r="W1605" s="34"/>
      <c r="X1605" s="61"/>
      <c r="Y1605" s="57" t="s">
        <v>4367</v>
      </c>
      <c r="Z1605" s="61"/>
      <c r="AA1605" s="61"/>
      <c r="AB1605" s="61"/>
      <c r="AC1605" s="65" t="s">
        <v>4478</v>
      </c>
      <c r="AD1605" s="65" t="s">
        <v>4479</v>
      </c>
      <c r="AE1605" s="59">
        <f t="shared" si="310"/>
        <v>5</v>
      </c>
      <c r="AF1605" s="60" t="str">
        <f t="shared" si="309"/>
        <v>Калмиков</v>
      </c>
      <c r="AG1605" s="34"/>
      <c r="AH1605" s="16" t="str">
        <f t="shared" si="318"/>
        <v>Деркач</v>
      </c>
      <c r="AI1605" s="16" t="str">
        <f t="shared" si="318"/>
        <v>Калмиков</v>
      </c>
      <c r="AJ1605" s="16" t="str">
        <f t="shared" si="318"/>
        <v>Шульга</v>
      </c>
      <c r="AK1605" s="16" t="str">
        <f t="shared" si="318"/>
        <v/>
      </c>
      <c r="AL1605" s="16" t="str">
        <f t="shared" si="318"/>
        <v/>
      </c>
      <c r="AM1605" s="16" t="str">
        <f t="shared" si="318"/>
        <v>Пасічник/Кулікова</v>
      </c>
      <c r="AN1605" s="16" t="str">
        <f t="shared" si="318"/>
        <v/>
      </c>
      <c r="AO1605" s="16" t="str">
        <f t="shared" si="318"/>
        <v/>
      </c>
      <c r="AP1605" s="16" t="str">
        <f t="shared" si="318"/>
        <v/>
      </c>
      <c r="AQ1605" s="16" t="str">
        <f t="shared" si="318"/>
        <v>Амплеєв</v>
      </c>
      <c r="AR1605" s="16" t="str">
        <f t="shared" si="318"/>
        <v/>
      </c>
      <c r="AS1605" s="16" t="str">
        <f t="shared" si="318"/>
        <v/>
      </c>
      <c r="AT1605" s="16" t="str">
        <f t="shared" si="318"/>
        <v/>
      </c>
      <c r="AU1605" s="16" t="str">
        <f t="shared" si="318"/>
        <v/>
      </c>
      <c r="AV1605" s="16" t="str">
        <f t="shared" si="318"/>
        <v/>
      </c>
      <c r="AW1605" s="16" t="str">
        <f t="shared" si="318"/>
        <v/>
      </c>
      <c r="AX1605" s="31"/>
    </row>
    <row r="1606" spans="1:50" ht="61.5" hidden="1" customHeight="1" x14ac:dyDescent="0.25">
      <c r="A1606" s="30">
        <v>1601</v>
      </c>
      <c r="B1606" s="72" t="s">
        <v>3696</v>
      </c>
      <c r="C1606" s="52" t="s">
        <v>3726</v>
      </c>
      <c r="D1606" s="31"/>
      <c r="E1606" s="101" t="s">
        <v>4808</v>
      </c>
      <c r="F1606" s="52" t="s">
        <v>4220</v>
      </c>
      <c r="G1606" s="52" t="s">
        <v>3735</v>
      </c>
      <c r="H1606" s="52" t="s">
        <v>29</v>
      </c>
      <c r="I1606" s="52" t="s">
        <v>271</v>
      </c>
      <c r="J1606" s="52" t="s">
        <v>17</v>
      </c>
      <c r="K1606" s="52" t="s">
        <v>30</v>
      </c>
      <c r="L1606" s="52" t="s">
        <v>31</v>
      </c>
      <c r="M1606" s="52" t="s">
        <v>54</v>
      </c>
      <c r="N1606" s="52" t="s">
        <v>17</v>
      </c>
      <c r="O1606" s="52" t="s">
        <v>55</v>
      </c>
      <c r="P1606" s="32"/>
      <c r="Q1606" s="52" t="s">
        <v>4225</v>
      </c>
      <c r="R1606" s="33">
        <f t="shared" ref="R1606:R1669" si="320">IF(ISBLANK(Q1606),0,LEN(TRIM(Q1606))-LEN(SUBSTITUTE(Q1606," ",""))+1)</f>
        <v>1</v>
      </c>
      <c r="S1606" s="53" t="str">
        <f t="shared" si="319"/>
        <v>НАЗК</v>
      </c>
      <c r="T1606" s="54"/>
      <c r="U1606" s="55" t="s">
        <v>4272</v>
      </c>
      <c r="V1606" s="56" t="s">
        <v>4272</v>
      </c>
      <c r="W1606" s="34"/>
      <c r="X1606" s="61"/>
      <c r="Y1606" s="57" t="s">
        <v>4367</v>
      </c>
      <c r="Z1606" s="61"/>
      <c r="AA1606" s="61"/>
      <c r="AB1606" s="61"/>
      <c r="AC1606" s="58" t="s">
        <v>4377</v>
      </c>
      <c r="AD1606" s="58" t="s">
        <v>4371</v>
      </c>
      <c r="AE1606" s="59">
        <f t="shared" si="310"/>
        <v>2</v>
      </c>
      <c r="AF1606" s="60" t="str">
        <f t="shared" si="309"/>
        <v>Калмиков</v>
      </c>
      <c r="AG1606" s="34"/>
      <c r="AH1606" s="16" t="str">
        <f t="shared" si="318"/>
        <v/>
      </c>
      <c r="AI1606" s="16" t="str">
        <f t="shared" si="318"/>
        <v>Калмиков</v>
      </c>
      <c r="AJ1606" s="16" t="str">
        <f t="shared" si="318"/>
        <v/>
      </c>
      <c r="AK1606" s="16" t="str">
        <f t="shared" si="318"/>
        <v/>
      </c>
      <c r="AL1606" s="16" t="str">
        <f t="shared" si="318"/>
        <v/>
      </c>
      <c r="AM1606" s="16" t="str">
        <f t="shared" si="318"/>
        <v/>
      </c>
      <c r="AN1606" s="16" t="str">
        <f t="shared" si="318"/>
        <v/>
      </c>
      <c r="AO1606" s="16" t="str">
        <f t="shared" si="318"/>
        <v/>
      </c>
      <c r="AP1606" s="16" t="str">
        <f t="shared" si="318"/>
        <v/>
      </c>
      <c r="AQ1606" s="16" t="str">
        <f t="shared" si="318"/>
        <v/>
      </c>
      <c r="AR1606" s="16" t="str">
        <f t="shared" si="318"/>
        <v/>
      </c>
      <c r="AS1606" s="16" t="str">
        <f t="shared" si="318"/>
        <v/>
      </c>
      <c r="AT1606" s="16" t="str">
        <f t="shared" si="318"/>
        <v/>
      </c>
      <c r="AU1606" s="16" t="str">
        <f t="shared" si="318"/>
        <v/>
      </c>
      <c r="AV1606" s="16" t="str">
        <f t="shared" si="318"/>
        <v>Любченко</v>
      </c>
      <c r="AW1606" s="16" t="str">
        <f t="shared" si="318"/>
        <v/>
      </c>
      <c r="AX1606" s="11" t="s">
        <v>4293</v>
      </c>
    </row>
    <row r="1607" spans="1:50" ht="61.5" hidden="1" customHeight="1" x14ac:dyDescent="0.25">
      <c r="A1607" s="30">
        <v>1602</v>
      </c>
      <c r="B1607" s="72" t="s">
        <v>3696</v>
      </c>
      <c r="C1607" s="52" t="s">
        <v>3726</v>
      </c>
      <c r="D1607" s="31"/>
      <c r="E1607" s="101" t="s">
        <v>4808</v>
      </c>
      <c r="F1607" s="52" t="s">
        <v>4220</v>
      </c>
      <c r="G1607" s="52" t="s">
        <v>3736</v>
      </c>
      <c r="H1607" s="52" t="s">
        <v>557</v>
      </c>
      <c r="I1607" s="52" t="s">
        <v>62</v>
      </c>
      <c r="J1607" s="52" t="s">
        <v>17</v>
      </c>
      <c r="K1607" s="52" t="s">
        <v>30</v>
      </c>
      <c r="L1607" s="52" t="s">
        <v>31</v>
      </c>
      <c r="M1607" s="52" t="s">
        <v>58</v>
      </c>
      <c r="N1607" s="52" t="s">
        <v>59</v>
      </c>
      <c r="O1607" s="52" t="s">
        <v>55</v>
      </c>
      <c r="P1607" s="32"/>
      <c r="Q1607" s="52" t="s">
        <v>4225</v>
      </c>
      <c r="R1607" s="33">
        <f t="shared" si="320"/>
        <v>1</v>
      </c>
      <c r="S1607" s="53" t="str">
        <f t="shared" si="319"/>
        <v>НАЗК</v>
      </c>
      <c r="T1607" s="54"/>
      <c r="U1607" s="55" t="s">
        <v>4272</v>
      </c>
      <c r="V1607" s="56" t="s">
        <v>4272</v>
      </c>
      <c r="W1607" s="34"/>
      <c r="X1607" s="61"/>
      <c r="Y1607" s="57" t="s">
        <v>4367</v>
      </c>
      <c r="Z1607" s="61"/>
      <c r="AA1607" s="61"/>
      <c r="AB1607" s="61"/>
      <c r="AC1607" s="58" t="s">
        <v>4456</v>
      </c>
      <c r="AD1607" s="58" t="s">
        <v>4278</v>
      </c>
      <c r="AE1607" s="59">
        <f t="shared" si="310"/>
        <v>1</v>
      </c>
      <c r="AF1607" s="60" t="str">
        <f t="shared" ref="AF1607:AF1670" si="321">IF(AE1607=1,AD1607,LEFT(AD1607,FIND(" ",AD1607)-1))</f>
        <v>Калмиков</v>
      </c>
      <c r="AG1607" s="34"/>
      <c r="AH1607" s="16" t="str">
        <f t="shared" si="318"/>
        <v/>
      </c>
      <c r="AI1607" s="16" t="str">
        <f t="shared" si="318"/>
        <v>Калмиков</v>
      </c>
      <c r="AJ1607" s="16" t="str">
        <f t="shared" si="318"/>
        <v/>
      </c>
      <c r="AK1607" s="16" t="str">
        <f t="shared" si="318"/>
        <v/>
      </c>
      <c r="AL1607" s="16" t="str">
        <f t="shared" si="318"/>
        <v/>
      </c>
      <c r="AM1607" s="16" t="str">
        <f t="shared" si="318"/>
        <v/>
      </c>
      <c r="AN1607" s="16" t="str">
        <f t="shared" si="318"/>
        <v/>
      </c>
      <c r="AO1607" s="16" t="str">
        <f t="shared" si="318"/>
        <v/>
      </c>
      <c r="AP1607" s="16" t="str">
        <f t="shared" si="318"/>
        <v/>
      </c>
      <c r="AQ1607" s="16" t="str">
        <f t="shared" si="318"/>
        <v/>
      </c>
      <c r="AR1607" s="16" t="str">
        <f t="shared" si="318"/>
        <v/>
      </c>
      <c r="AS1607" s="16" t="str">
        <f t="shared" si="318"/>
        <v/>
      </c>
      <c r="AT1607" s="16" t="str">
        <f t="shared" si="318"/>
        <v/>
      </c>
      <c r="AU1607" s="16" t="str">
        <f t="shared" si="318"/>
        <v/>
      </c>
      <c r="AV1607" s="16" t="str">
        <f t="shared" si="318"/>
        <v/>
      </c>
      <c r="AW1607" s="16" t="str">
        <f t="shared" si="318"/>
        <v/>
      </c>
      <c r="AX1607" s="31"/>
    </row>
    <row r="1608" spans="1:50" ht="61.5" hidden="1" customHeight="1" x14ac:dyDescent="0.25">
      <c r="A1608" s="30">
        <v>1603</v>
      </c>
      <c r="B1608" s="72" t="s">
        <v>3696</v>
      </c>
      <c r="C1608" s="52" t="s">
        <v>3726</v>
      </c>
      <c r="D1608" s="31"/>
      <c r="E1608" s="101" t="s">
        <v>4808</v>
      </c>
      <c r="F1608" s="52" t="s">
        <v>4220</v>
      </c>
      <c r="G1608" s="52" t="s">
        <v>3737</v>
      </c>
      <c r="H1608" s="52" t="s">
        <v>67</v>
      </c>
      <c r="I1608" s="52" t="s">
        <v>561</v>
      </c>
      <c r="J1608" s="52" t="s">
        <v>2506</v>
      </c>
      <c r="K1608" s="52" t="s">
        <v>30</v>
      </c>
      <c r="L1608" s="52" t="s">
        <v>31</v>
      </c>
      <c r="M1608" s="52" t="s">
        <v>64</v>
      </c>
      <c r="N1608" s="52" t="s">
        <v>65</v>
      </c>
      <c r="O1608" s="52" t="s">
        <v>55</v>
      </c>
      <c r="P1608" s="32"/>
      <c r="Q1608" s="52" t="s">
        <v>4265</v>
      </c>
      <c r="R1608" s="33">
        <f t="shared" si="320"/>
        <v>3</v>
      </c>
      <c r="S1608" s="53" t="str">
        <f t="shared" si="319"/>
        <v>НАЗК</v>
      </c>
      <c r="T1608" s="54"/>
      <c r="U1608" s="55" t="s">
        <v>4272</v>
      </c>
      <c r="V1608" s="56" t="s">
        <v>4272</v>
      </c>
      <c r="W1608" s="34"/>
      <c r="X1608" s="61"/>
      <c r="Y1608" s="57" t="s">
        <v>4367</v>
      </c>
      <c r="Z1608" s="61"/>
      <c r="AA1608" s="61"/>
      <c r="AB1608" s="61"/>
      <c r="AC1608" s="58" t="s">
        <v>4456</v>
      </c>
      <c r="AD1608" s="58" t="s">
        <v>4278</v>
      </c>
      <c r="AE1608" s="59">
        <f t="shared" ref="AE1608:AE1671" si="322">IF(ISBLANK(AD1608),0,LEN(TRIM(AD1608))-LEN(SUBSTITUTE(AD1608," ",""))+1)</f>
        <v>1</v>
      </c>
      <c r="AF1608" s="60" t="str">
        <f t="shared" si="321"/>
        <v>Калмиков</v>
      </c>
      <c r="AG1608" s="34"/>
      <c r="AH1608" s="16" t="str">
        <f t="shared" si="318"/>
        <v/>
      </c>
      <c r="AI1608" s="16" t="str">
        <f t="shared" si="318"/>
        <v>Калмиков</v>
      </c>
      <c r="AJ1608" s="16" t="str">
        <f t="shared" si="318"/>
        <v/>
      </c>
      <c r="AK1608" s="16" t="str">
        <f t="shared" si="318"/>
        <v/>
      </c>
      <c r="AL1608" s="16" t="str">
        <f t="shared" si="318"/>
        <v/>
      </c>
      <c r="AM1608" s="16" t="str">
        <f t="shared" si="318"/>
        <v/>
      </c>
      <c r="AN1608" s="16" t="str">
        <f t="shared" si="318"/>
        <v/>
      </c>
      <c r="AO1608" s="16" t="str">
        <f t="shared" si="318"/>
        <v/>
      </c>
      <c r="AP1608" s="16" t="str">
        <f t="shared" si="318"/>
        <v/>
      </c>
      <c r="AQ1608" s="16" t="str">
        <f t="shared" si="318"/>
        <v/>
      </c>
      <c r="AR1608" s="16" t="str">
        <f t="shared" si="318"/>
        <v/>
      </c>
      <c r="AS1608" s="16" t="str">
        <f t="shared" si="318"/>
        <v/>
      </c>
      <c r="AT1608" s="16" t="str">
        <f t="shared" si="318"/>
        <v/>
      </c>
      <c r="AU1608" s="16" t="str">
        <f t="shared" si="318"/>
        <v/>
      </c>
      <c r="AV1608" s="16" t="str">
        <f t="shared" si="318"/>
        <v/>
      </c>
      <c r="AW1608" s="16" t="str">
        <f t="shared" si="318"/>
        <v/>
      </c>
      <c r="AX1608" s="31"/>
    </row>
    <row r="1609" spans="1:50" ht="61.5" hidden="1" customHeight="1" x14ac:dyDescent="0.25">
      <c r="A1609" s="30">
        <v>1604</v>
      </c>
      <c r="B1609" s="72" t="s">
        <v>3696</v>
      </c>
      <c r="C1609" s="52" t="s">
        <v>3726</v>
      </c>
      <c r="D1609" s="31"/>
      <c r="E1609" s="101" t="s">
        <v>4808</v>
      </c>
      <c r="F1609" s="52" t="s">
        <v>4220</v>
      </c>
      <c r="G1609" s="52" t="s">
        <v>3738</v>
      </c>
      <c r="H1609" s="52" t="s">
        <v>314</v>
      </c>
      <c r="I1609" s="52" t="s">
        <v>68</v>
      </c>
      <c r="J1609" s="52" t="s">
        <v>17</v>
      </c>
      <c r="K1609" s="52" t="s">
        <v>30</v>
      </c>
      <c r="L1609" s="52" t="s">
        <v>31</v>
      </c>
      <c r="M1609" s="52" t="s">
        <v>69</v>
      </c>
      <c r="N1609" s="52" t="s">
        <v>70</v>
      </c>
      <c r="O1609" s="52" t="s">
        <v>55</v>
      </c>
      <c r="P1609" s="32"/>
      <c r="Q1609" s="52" t="s">
        <v>4225</v>
      </c>
      <c r="R1609" s="33">
        <f t="shared" si="320"/>
        <v>1</v>
      </c>
      <c r="S1609" s="53" t="str">
        <f t="shared" si="319"/>
        <v>НАЗК</v>
      </c>
      <c r="T1609" s="54"/>
      <c r="U1609" s="55" t="s">
        <v>4272</v>
      </c>
      <c r="V1609" s="56" t="s">
        <v>4272</v>
      </c>
      <c r="W1609" s="34"/>
      <c r="X1609" s="61"/>
      <c r="Y1609" s="57" t="s">
        <v>4367</v>
      </c>
      <c r="Z1609" s="61"/>
      <c r="AA1609" s="61"/>
      <c r="AB1609" s="61"/>
      <c r="AC1609" s="58" t="s">
        <v>4456</v>
      </c>
      <c r="AD1609" s="58" t="s">
        <v>4278</v>
      </c>
      <c r="AE1609" s="59">
        <f t="shared" si="322"/>
        <v>1</v>
      </c>
      <c r="AF1609" s="60" t="str">
        <f t="shared" si="321"/>
        <v>Калмиков</v>
      </c>
      <c r="AG1609" s="34"/>
      <c r="AH1609" s="16" t="str">
        <f t="shared" si="318"/>
        <v/>
      </c>
      <c r="AI1609" s="16" t="str">
        <f t="shared" si="318"/>
        <v>Калмиков</v>
      </c>
      <c r="AJ1609" s="16" t="str">
        <f t="shared" si="318"/>
        <v/>
      </c>
      <c r="AK1609" s="16" t="str">
        <f t="shared" si="318"/>
        <v/>
      </c>
      <c r="AL1609" s="16" t="str">
        <f t="shared" si="318"/>
        <v/>
      </c>
      <c r="AM1609" s="16" t="str">
        <f t="shared" si="318"/>
        <v/>
      </c>
      <c r="AN1609" s="16" t="str">
        <f t="shared" si="318"/>
        <v/>
      </c>
      <c r="AO1609" s="16" t="str">
        <f t="shared" si="318"/>
        <v/>
      </c>
      <c r="AP1609" s="16" t="str">
        <f t="shared" si="318"/>
        <v/>
      </c>
      <c r="AQ1609" s="16" t="str">
        <f t="shared" si="318"/>
        <v/>
      </c>
      <c r="AR1609" s="16" t="str">
        <f t="shared" si="318"/>
        <v/>
      </c>
      <c r="AS1609" s="16" t="str">
        <f t="shared" si="318"/>
        <v/>
      </c>
      <c r="AT1609" s="16" t="str">
        <f t="shared" si="318"/>
        <v/>
      </c>
      <c r="AU1609" s="16" t="str">
        <f t="shared" si="318"/>
        <v/>
      </c>
      <c r="AV1609" s="16" t="str">
        <f t="shared" si="318"/>
        <v/>
      </c>
      <c r="AW1609" s="16" t="str">
        <f t="shared" si="318"/>
        <v/>
      </c>
      <c r="AX1609" s="31"/>
    </row>
    <row r="1610" spans="1:50" ht="61.5" hidden="1" customHeight="1" x14ac:dyDescent="0.25">
      <c r="A1610" s="30">
        <v>1605</v>
      </c>
      <c r="B1610" s="72" t="s">
        <v>3696</v>
      </c>
      <c r="C1610" s="52" t="s">
        <v>3726</v>
      </c>
      <c r="D1610" s="31"/>
      <c r="E1610" s="101" t="s">
        <v>4808</v>
      </c>
      <c r="F1610" s="52" t="s">
        <v>4220</v>
      </c>
      <c r="G1610" s="52" t="s">
        <v>3739</v>
      </c>
      <c r="H1610" s="52" t="s">
        <v>72</v>
      </c>
      <c r="I1610" s="52" t="s">
        <v>16</v>
      </c>
      <c r="J1610" s="52" t="s">
        <v>3740</v>
      </c>
      <c r="K1610" s="52" t="s">
        <v>30</v>
      </c>
      <c r="L1610" s="52" t="s">
        <v>31</v>
      </c>
      <c r="M1610" s="52" t="s">
        <v>3741</v>
      </c>
      <c r="N1610" s="52" t="s">
        <v>3742</v>
      </c>
      <c r="O1610" s="52" t="s">
        <v>3743</v>
      </c>
      <c r="P1610" s="32"/>
      <c r="Q1610" s="52" t="s">
        <v>4353</v>
      </c>
      <c r="R1610" s="33">
        <f t="shared" si="320"/>
        <v>8</v>
      </c>
      <c r="S1610" s="53" t="str">
        <f t="shared" si="319"/>
        <v>НАЗК</v>
      </c>
      <c r="T1610" s="54"/>
      <c r="U1610" s="55" t="s">
        <v>4272</v>
      </c>
      <c r="V1610" s="56" t="s">
        <v>4272</v>
      </c>
      <c r="W1610" s="34"/>
      <c r="X1610" s="61"/>
      <c r="Y1610" s="61"/>
      <c r="Z1610" s="57" t="s">
        <v>4367</v>
      </c>
      <c r="AA1610" s="57"/>
      <c r="AB1610" s="57"/>
      <c r="AC1610" s="65" t="s">
        <v>4480</v>
      </c>
      <c r="AD1610" s="65" t="s">
        <v>4481</v>
      </c>
      <c r="AE1610" s="59">
        <f t="shared" si="322"/>
        <v>13</v>
      </c>
      <c r="AF1610" s="60" t="str">
        <f t="shared" si="321"/>
        <v>Любченко</v>
      </c>
      <c r="AG1610" s="34"/>
      <c r="AH1610" s="16" t="str">
        <f t="shared" si="318"/>
        <v>Деркач</v>
      </c>
      <c r="AI1610" s="16" t="str">
        <f t="shared" si="318"/>
        <v/>
      </c>
      <c r="AJ1610" s="16" t="str">
        <f t="shared" si="318"/>
        <v>Шульга</v>
      </c>
      <c r="AK1610" s="16" t="str">
        <f t="shared" si="318"/>
        <v/>
      </c>
      <c r="AL1610" s="16" t="str">
        <f t="shared" si="318"/>
        <v>Чорнуцька</v>
      </c>
      <c r="AM1610" s="16" t="str">
        <f t="shared" si="318"/>
        <v>Пасічник/Кулікова</v>
      </c>
      <c r="AN1610" s="16" t="str">
        <f t="shared" si="318"/>
        <v/>
      </c>
      <c r="AO1610" s="16" t="str">
        <f t="shared" si="318"/>
        <v/>
      </c>
      <c r="AP1610" s="16" t="str">
        <f t="shared" si="318"/>
        <v/>
      </c>
      <c r="AQ1610" s="16" t="str">
        <f t="shared" si="318"/>
        <v>Амплеєв</v>
      </c>
      <c r="AR1610" s="16" t="str">
        <f t="shared" si="318"/>
        <v/>
      </c>
      <c r="AS1610" s="16" t="str">
        <f t="shared" si="318"/>
        <v>Норець</v>
      </c>
      <c r="AT1610" s="16" t="str">
        <f t="shared" si="318"/>
        <v/>
      </c>
      <c r="AU1610" s="16" t="str">
        <f t="shared" si="318"/>
        <v/>
      </c>
      <c r="AV1610" s="16" t="str">
        <f t="shared" si="318"/>
        <v>Любченко</v>
      </c>
      <c r="AW1610" s="16" t="str">
        <f t="shared" si="318"/>
        <v/>
      </c>
      <c r="AX1610" s="31"/>
    </row>
    <row r="1611" spans="1:50" ht="97.5" customHeight="1" x14ac:dyDescent="0.25">
      <c r="A1611" s="30">
        <v>1606</v>
      </c>
      <c r="B1611" s="72" t="s">
        <v>3696</v>
      </c>
      <c r="C1611" s="52" t="s">
        <v>3726</v>
      </c>
      <c r="D1611" s="31"/>
      <c r="E1611" s="98" t="s">
        <v>4772</v>
      </c>
      <c r="F1611" s="52" t="s">
        <v>3744</v>
      </c>
      <c r="G1611" s="81" t="s">
        <v>3745</v>
      </c>
      <c r="H1611" s="52" t="s">
        <v>15</v>
      </c>
      <c r="I1611" s="52" t="s">
        <v>36</v>
      </c>
      <c r="J1611" s="52" t="s">
        <v>17</v>
      </c>
      <c r="K1611" s="52" t="s">
        <v>30</v>
      </c>
      <c r="L1611" s="52" t="s">
        <v>31</v>
      </c>
      <c r="M1611" s="52" t="s">
        <v>3734</v>
      </c>
      <c r="N1611" s="52" t="s">
        <v>17</v>
      </c>
      <c r="O1611" s="52" t="s">
        <v>288</v>
      </c>
      <c r="P1611" s="32"/>
      <c r="Q1611" s="52" t="s">
        <v>4225</v>
      </c>
      <c r="R1611" s="33">
        <f t="shared" si="320"/>
        <v>1</v>
      </c>
      <c r="S1611" s="53" t="str">
        <f t="shared" si="319"/>
        <v>НАЗК</v>
      </c>
      <c r="T1611" s="54"/>
      <c r="U1611" s="55" t="s">
        <v>4272</v>
      </c>
      <c r="V1611" s="56" t="s">
        <v>4272</v>
      </c>
      <c r="W1611" s="34"/>
      <c r="X1611" s="57" t="s">
        <v>4367</v>
      </c>
      <c r="Y1611" s="61"/>
      <c r="Z1611" s="61"/>
      <c r="AA1611" s="55" t="s">
        <v>4272</v>
      </c>
      <c r="AB1611" s="55"/>
      <c r="AC1611" s="65" t="s">
        <v>4543</v>
      </c>
      <c r="AD1611" s="65" t="s">
        <v>4544</v>
      </c>
      <c r="AE1611" s="59">
        <f t="shared" si="322"/>
        <v>3</v>
      </c>
      <c r="AF1611" s="60" t="str">
        <f t="shared" si="321"/>
        <v>Калмиков</v>
      </c>
      <c r="AG1611" s="34"/>
      <c r="AH1611" s="16" t="str">
        <f t="shared" si="318"/>
        <v/>
      </c>
      <c r="AI1611" s="16" t="str">
        <f t="shared" si="318"/>
        <v>Калмиков</v>
      </c>
      <c r="AJ1611" s="16" t="str">
        <f t="shared" si="318"/>
        <v/>
      </c>
      <c r="AK1611" s="16" t="str">
        <f t="shared" si="318"/>
        <v/>
      </c>
      <c r="AL1611" s="16" t="str">
        <f t="shared" si="318"/>
        <v>Чорнуцька</v>
      </c>
      <c r="AM1611" s="16" t="str">
        <f t="shared" si="318"/>
        <v/>
      </c>
      <c r="AN1611" s="16" t="str">
        <f t="shared" si="318"/>
        <v/>
      </c>
      <c r="AO1611" s="16" t="str">
        <f t="shared" si="318"/>
        <v/>
      </c>
      <c r="AP1611" s="16" t="str">
        <f t="shared" si="318"/>
        <v/>
      </c>
      <c r="AQ1611" s="16" t="str">
        <f t="shared" si="318"/>
        <v/>
      </c>
      <c r="AR1611" s="16" t="str">
        <f t="shared" si="318"/>
        <v/>
      </c>
      <c r="AS1611" s="16" t="str">
        <f t="shared" si="318"/>
        <v/>
      </c>
      <c r="AT1611" s="16" t="str">
        <f t="shared" si="318"/>
        <v/>
      </c>
      <c r="AU1611" s="16" t="str">
        <f t="shared" si="318"/>
        <v/>
      </c>
      <c r="AV1611" s="16" t="str">
        <f t="shared" si="318"/>
        <v/>
      </c>
      <c r="AW1611" s="16" t="str">
        <f t="shared" si="318"/>
        <v/>
      </c>
      <c r="AX1611" s="31"/>
    </row>
    <row r="1612" spans="1:50" ht="61.5" customHeight="1" x14ac:dyDescent="0.25">
      <c r="A1612" s="30">
        <v>1607</v>
      </c>
      <c r="B1612" s="72" t="s">
        <v>3696</v>
      </c>
      <c r="C1612" s="52" t="s">
        <v>3726</v>
      </c>
      <c r="D1612" s="31"/>
      <c r="E1612" s="98" t="s">
        <v>4772</v>
      </c>
      <c r="F1612" s="52" t="s">
        <v>3744</v>
      </c>
      <c r="G1612" s="81" t="s">
        <v>3746</v>
      </c>
      <c r="H1612" s="52" t="s">
        <v>156</v>
      </c>
      <c r="I1612" s="52" t="s">
        <v>160</v>
      </c>
      <c r="J1612" s="52" t="s">
        <v>17</v>
      </c>
      <c r="K1612" s="52" t="s">
        <v>30</v>
      </c>
      <c r="L1612" s="52" t="s">
        <v>31</v>
      </c>
      <c r="M1612" s="52" t="s">
        <v>54</v>
      </c>
      <c r="N1612" s="52" t="s">
        <v>17</v>
      </c>
      <c r="O1612" s="52" t="s">
        <v>55</v>
      </c>
      <c r="P1612" s="32"/>
      <c r="Q1612" s="52" t="s">
        <v>4225</v>
      </c>
      <c r="R1612" s="33">
        <f t="shared" si="320"/>
        <v>1</v>
      </c>
      <c r="S1612" s="53" t="str">
        <f t="shared" si="319"/>
        <v>НАЗК</v>
      </c>
      <c r="T1612" s="54"/>
      <c r="U1612" s="55" t="s">
        <v>4272</v>
      </c>
      <c r="V1612" s="56" t="s">
        <v>4272</v>
      </c>
      <c r="W1612" s="34"/>
      <c r="X1612" s="57" t="s">
        <v>4367</v>
      </c>
      <c r="Y1612" s="61"/>
      <c r="Z1612" s="61"/>
      <c r="AA1612" s="55" t="s">
        <v>4272</v>
      </c>
      <c r="AB1612" s="55"/>
      <c r="AC1612" s="65" t="s">
        <v>4541</v>
      </c>
      <c r="AD1612" s="65" t="s">
        <v>4542</v>
      </c>
      <c r="AE1612" s="59">
        <f t="shared" si="322"/>
        <v>3</v>
      </c>
      <c r="AF1612" s="60" t="str">
        <f t="shared" si="321"/>
        <v>Калмиков</v>
      </c>
      <c r="AG1612" s="34"/>
      <c r="AH1612" s="16" t="str">
        <f t="shared" si="318"/>
        <v/>
      </c>
      <c r="AI1612" s="16" t="str">
        <f t="shared" si="318"/>
        <v>Калмиков</v>
      </c>
      <c r="AJ1612" s="16" t="str">
        <f t="shared" si="318"/>
        <v/>
      </c>
      <c r="AK1612" s="16" t="str">
        <f t="shared" si="318"/>
        <v/>
      </c>
      <c r="AL1612" s="16" t="str">
        <f t="shared" si="318"/>
        <v>Чорнуцька</v>
      </c>
      <c r="AM1612" s="16" t="str">
        <f t="shared" si="318"/>
        <v/>
      </c>
      <c r="AN1612" s="16" t="str">
        <f t="shared" si="318"/>
        <v/>
      </c>
      <c r="AO1612" s="16" t="str">
        <f t="shared" si="318"/>
        <v/>
      </c>
      <c r="AP1612" s="16" t="str">
        <f t="shared" si="318"/>
        <v/>
      </c>
      <c r="AQ1612" s="16" t="str">
        <f t="shared" si="318"/>
        <v/>
      </c>
      <c r="AR1612" s="16" t="str">
        <f t="shared" si="318"/>
        <v/>
      </c>
      <c r="AS1612" s="16" t="str">
        <f t="shared" si="318"/>
        <v/>
      </c>
      <c r="AT1612" s="16" t="str">
        <f t="shared" si="318"/>
        <v/>
      </c>
      <c r="AU1612" s="16" t="str">
        <f t="shared" si="318"/>
        <v/>
      </c>
      <c r="AV1612" s="16" t="str">
        <f t="shared" si="318"/>
        <v>Любченко</v>
      </c>
      <c r="AW1612" s="16" t="str">
        <f t="shared" si="318"/>
        <v/>
      </c>
      <c r="AX1612" s="11" t="s">
        <v>4293</v>
      </c>
    </row>
    <row r="1613" spans="1:50" ht="61.5" customHeight="1" x14ac:dyDescent="0.25">
      <c r="A1613" s="30">
        <v>1608</v>
      </c>
      <c r="B1613" s="72" t="s">
        <v>3696</v>
      </c>
      <c r="C1613" s="52" t="s">
        <v>3726</v>
      </c>
      <c r="D1613" s="31"/>
      <c r="E1613" s="98" t="s">
        <v>4772</v>
      </c>
      <c r="F1613" s="52" t="s">
        <v>3744</v>
      </c>
      <c r="G1613" s="81" t="s">
        <v>3747</v>
      </c>
      <c r="H1613" s="52" t="s">
        <v>193</v>
      </c>
      <c r="I1613" s="52" t="s">
        <v>193</v>
      </c>
      <c r="J1613" s="52" t="s">
        <v>17</v>
      </c>
      <c r="K1613" s="52" t="s">
        <v>30</v>
      </c>
      <c r="L1613" s="52" t="s">
        <v>31</v>
      </c>
      <c r="M1613" s="52" t="s">
        <v>58</v>
      </c>
      <c r="N1613" s="52" t="s">
        <v>59</v>
      </c>
      <c r="O1613" s="52" t="s">
        <v>55</v>
      </c>
      <c r="P1613" s="32"/>
      <c r="Q1613" s="52" t="s">
        <v>4225</v>
      </c>
      <c r="R1613" s="33">
        <f t="shared" si="320"/>
        <v>1</v>
      </c>
      <c r="S1613" s="53" t="str">
        <f t="shared" si="319"/>
        <v>НАЗК</v>
      </c>
      <c r="T1613" s="54"/>
      <c r="U1613" s="55" t="s">
        <v>4272</v>
      </c>
      <c r="V1613" s="56" t="s">
        <v>4272</v>
      </c>
      <c r="W1613" s="34"/>
      <c r="X1613" s="57" t="s">
        <v>4367</v>
      </c>
      <c r="Y1613" s="61"/>
      <c r="Z1613" s="61"/>
      <c r="AA1613" s="55" t="s">
        <v>4272</v>
      </c>
      <c r="AB1613" s="55"/>
      <c r="AC1613" s="65" t="s">
        <v>4543</v>
      </c>
      <c r="AD1613" s="65" t="s">
        <v>4544</v>
      </c>
      <c r="AE1613" s="59">
        <f t="shared" si="322"/>
        <v>3</v>
      </c>
      <c r="AF1613" s="60" t="str">
        <f t="shared" si="321"/>
        <v>Калмиков</v>
      </c>
      <c r="AG1613" s="34"/>
      <c r="AH1613" s="16" t="str">
        <f t="shared" si="318"/>
        <v/>
      </c>
      <c r="AI1613" s="16" t="str">
        <f t="shared" si="318"/>
        <v>Калмиков</v>
      </c>
      <c r="AJ1613" s="16" t="str">
        <f t="shared" si="318"/>
        <v/>
      </c>
      <c r="AK1613" s="16" t="str">
        <f t="shared" si="318"/>
        <v/>
      </c>
      <c r="AL1613" s="16" t="str">
        <f t="shared" si="318"/>
        <v>Чорнуцька</v>
      </c>
      <c r="AM1613" s="16" t="str">
        <f t="shared" si="318"/>
        <v/>
      </c>
      <c r="AN1613" s="16" t="str">
        <f t="shared" si="318"/>
        <v/>
      </c>
      <c r="AO1613" s="16" t="str">
        <f t="shared" si="318"/>
        <v/>
      </c>
      <c r="AP1613" s="16" t="str">
        <f t="shared" si="318"/>
        <v/>
      </c>
      <c r="AQ1613" s="16" t="str">
        <f t="shared" si="318"/>
        <v/>
      </c>
      <c r="AR1613" s="16" t="str">
        <f t="shared" si="318"/>
        <v/>
      </c>
      <c r="AS1613" s="16" t="str">
        <f t="shared" si="318"/>
        <v/>
      </c>
      <c r="AT1613" s="16" t="str">
        <f t="shared" si="318"/>
        <v/>
      </c>
      <c r="AU1613" s="16" t="str">
        <f t="shared" si="318"/>
        <v/>
      </c>
      <c r="AV1613" s="16" t="str">
        <f t="shared" si="318"/>
        <v/>
      </c>
      <c r="AW1613" s="16" t="str">
        <f t="shared" si="318"/>
        <v/>
      </c>
      <c r="AX1613" s="31"/>
    </row>
    <row r="1614" spans="1:50" ht="61.5" customHeight="1" x14ac:dyDescent="0.25">
      <c r="A1614" s="30">
        <v>1609</v>
      </c>
      <c r="B1614" s="72" t="s">
        <v>3696</v>
      </c>
      <c r="C1614" s="52" t="s">
        <v>3726</v>
      </c>
      <c r="D1614" s="31"/>
      <c r="E1614" s="98" t="s">
        <v>4772</v>
      </c>
      <c r="F1614" s="52" t="s">
        <v>3744</v>
      </c>
      <c r="G1614" s="81" t="s">
        <v>3748</v>
      </c>
      <c r="H1614" s="52" t="s">
        <v>98</v>
      </c>
      <c r="I1614" s="52" t="s">
        <v>94</v>
      </c>
      <c r="J1614" s="52" t="s">
        <v>2506</v>
      </c>
      <c r="K1614" s="52" t="s">
        <v>30</v>
      </c>
      <c r="L1614" s="52" t="s">
        <v>31</v>
      </c>
      <c r="M1614" s="52" t="s">
        <v>64</v>
      </c>
      <c r="N1614" s="52" t="s">
        <v>65</v>
      </c>
      <c r="O1614" s="52" t="s">
        <v>55</v>
      </c>
      <c r="P1614" s="32"/>
      <c r="Q1614" s="52" t="s">
        <v>4265</v>
      </c>
      <c r="R1614" s="33">
        <f t="shared" si="320"/>
        <v>3</v>
      </c>
      <c r="S1614" s="53" t="str">
        <f t="shared" si="319"/>
        <v>НАЗК</v>
      </c>
      <c r="T1614" s="54"/>
      <c r="U1614" s="55" t="s">
        <v>4272</v>
      </c>
      <c r="V1614" s="56" t="s">
        <v>4272</v>
      </c>
      <c r="W1614" s="34"/>
      <c r="X1614" s="57" t="s">
        <v>4367</v>
      </c>
      <c r="Y1614" s="61"/>
      <c r="Z1614" s="61"/>
      <c r="AA1614" s="55" t="s">
        <v>4272</v>
      </c>
      <c r="AB1614" s="55"/>
      <c r="AC1614" s="65" t="s">
        <v>4543</v>
      </c>
      <c r="AD1614" s="65" t="s">
        <v>4544</v>
      </c>
      <c r="AE1614" s="59">
        <f t="shared" si="322"/>
        <v>3</v>
      </c>
      <c r="AF1614" s="60" t="str">
        <f t="shared" si="321"/>
        <v>Калмиков</v>
      </c>
      <c r="AG1614" s="34"/>
      <c r="AH1614" s="16" t="str">
        <f t="shared" si="318"/>
        <v/>
      </c>
      <c r="AI1614" s="16" t="str">
        <f t="shared" si="318"/>
        <v>Калмиков</v>
      </c>
      <c r="AJ1614" s="16" t="str">
        <f t="shared" si="318"/>
        <v/>
      </c>
      <c r="AK1614" s="16" t="str">
        <f t="shared" si="318"/>
        <v/>
      </c>
      <c r="AL1614" s="16" t="str">
        <f t="shared" si="318"/>
        <v>Чорнуцька</v>
      </c>
      <c r="AM1614" s="16" t="str">
        <f t="shared" si="318"/>
        <v/>
      </c>
      <c r="AN1614" s="16" t="str">
        <f t="shared" si="318"/>
        <v/>
      </c>
      <c r="AO1614" s="16" t="str">
        <f t="shared" si="318"/>
        <v/>
      </c>
      <c r="AP1614" s="16" t="str">
        <f t="shared" si="318"/>
        <v/>
      </c>
      <c r="AQ1614" s="16" t="str">
        <f t="shared" si="318"/>
        <v/>
      </c>
      <c r="AR1614" s="16" t="str">
        <f t="shared" si="318"/>
        <v/>
      </c>
      <c r="AS1614" s="16" t="str">
        <f t="shared" si="318"/>
        <v/>
      </c>
      <c r="AT1614" s="16" t="str">
        <f t="shared" si="318"/>
        <v/>
      </c>
      <c r="AU1614" s="16" t="str">
        <f t="shared" si="318"/>
        <v/>
      </c>
      <c r="AV1614" s="16" t="str">
        <f t="shared" si="318"/>
        <v/>
      </c>
      <c r="AW1614" s="16" t="str">
        <f t="shared" ref="AW1614" si="323">IF(ISNUMBER(FIND(AW$5,$AD1614)),AW$5,"")</f>
        <v/>
      </c>
      <c r="AX1614" s="31"/>
    </row>
    <row r="1615" spans="1:50" ht="61.5" customHeight="1" x14ac:dyDescent="0.25">
      <c r="A1615" s="30">
        <v>1610</v>
      </c>
      <c r="B1615" s="72" t="s">
        <v>3696</v>
      </c>
      <c r="C1615" s="52" t="s">
        <v>3726</v>
      </c>
      <c r="D1615" s="31"/>
      <c r="E1615" s="98" t="s">
        <v>4772</v>
      </c>
      <c r="F1615" s="52" t="s">
        <v>3744</v>
      </c>
      <c r="G1615" s="81" t="s">
        <v>3749</v>
      </c>
      <c r="H1615" s="52" t="s">
        <v>101</v>
      </c>
      <c r="I1615" s="52" t="s">
        <v>68</v>
      </c>
      <c r="J1615" s="52" t="s">
        <v>17</v>
      </c>
      <c r="K1615" s="52" t="s">
        <v>30</v>
      </c>
      <c r="L1615" s="52" t="s">
        <v>31</v>
      </c>
      <c r="M1615" s="52" t="s">
        <v>69</v>
      </c>
      <c r="N1615" s="52" t="s">
        <v>70</v>
      </c>
      <c r="O1615" s="52" t="s">
        <v>55</v>
      </c>
      <c r="P1615" s="32"/>
      <c r="Q1615" s="52" t="s">
        <v>4225</v>
      </c>
      <c r="R1615" s="33">
        <f t="shared" si="320"/>
        <v>1</v>
      </c>
      <c r="S1615" s="53" t="str">
        <f t="shared" si="319"/>
        <v>НАЗК</v>
      </c>
      <c r="T1615" s="54"/>
      <c r="U1615" s="55" t="s">
        <v>4272</v>
      </c>
      <c r="V1615" s="56" t="s">
        <v>4272</v>
      </c>
      <c r="W1615" s="34"/>
      <c r="X1615" s="57" t="s">
        <v>4367</v>
      </c>
      <c r="Y1615" s="61"/>
      <c r="Z1615" s="61"/>
      <c r="AA1615" s="132"/>
      <c r="AB1615" s="57" t="s">
        <v>4367</v>
      </c>
      <c r="AC1615" s="65" t="s">
        <v>4543</v>
      </c>
      <c r="AD1615" s="65" t="s">
        <v>4544</v>
      </c>
      <c r="AE1615" s="59">
        <f t="shared" si="322"/>
        <v>3</v>
      </c>
      <c r="AF1615" s="60" t="str">
        <f t="shared" si="321"/>
        <v>Калмиков</v>
      </c>
      <c r="AG1615" s="34"/>
      <c r="AH1615" s="16" t="str">
        <f t="shared" ref="AH1615:AW1619" si="324">IF(ISNUMBER(FIND(AH$5,$AD1615)),AH$5,"")</f>
        <v/>
      </c>
      <c r="AI1615" s="16" t="str">
        <f t="shared" si="324"/>
        <v>Калмиков</v>
      </c>
      <c r="AJ1615" s="16" t="str">
        <f t="shared" si="324"/>
        <v/>
      </c>
      <c r="AK1615" s="16" t="str">
        <f t="shared" si="324"/>
        <v/>
      </c>
      <c r="AL1615" s="16" t="str">
        <f t="shared" si="324"/>
        <v>Чорнуцька</v>
      </c>
      <c r="AM1615" s="16" t="str">
        <f t="shared" si="324"/>
        <v/>
      </c>
      <c r="AN1615" s="16" t="str">
        <f t="shared" si="324"/>
        <v/>
      </c>
      <c r="AO1615" s="16" t="str">
        <f t="shared" si="324"/>
        <v/>
      </c>
      <c r="AP1615" s="16" t="str">
        <f t="shared" si="324"/>
        <v/>
      </c>
      <c r="AQ1615" s="16" t="str">
        <f t="shared" si="324"/>
        <v/>
      </c>
      <c r="AR1615" s="16" t="str">
        <f t="shared" si="324"/>
        <v/>
      </c>
      <c r="AS1615" s="16" t="str">
        <f t="shared" si="324"/>
        <v/>
      </c>
      <c r="AT1615" s="16" t="str">
        <f t="shared" si="324"/>
        <v/>
      </c>
      <c r="AU1615" s="16" t="str">
        <f t="shared" si="324"/>
        <v/>
      </c>
      <c r="AV1615" s="16" t="str">
        <f t="shared" si="324"/>
        <v/>
      </c>
      <c r="AW1615" s="16" t="str">
        <f t="shared" si="324"/>
        <v/>
      </c>
      <c r="AX1615" s="31"/>
    </row>
    <row r="1616" spans="1:50" ht="61.5" customHeight="1" x14ac:dyDescent="0.25">
      <c r="A1616" s="30">
        <v>1611</v>
      </c>
      <c r="B1616" s="72" t="s">
        <v>3696</v>
      </c>
      <c r="C1616" s="52" t="s">
        <v>3726</v>
      </c>
      <c r="D1616" s="52" t="s">
        <v>3750</v>
      </c>
      <c r="E1616" s="98" t="s">
        <v>4773</v>
      </c>
      <c r="F1616" s="52" t="s">
        <v>3751</v>
      </c>
      <c r="G1616" s="52" t="s">
        <v>3752</v>
      </c>
      <c r="H1616" s="52" t="s">
        <v>15</v>
      </c>
      <c r="I1616" s="52" t="s">
        <v>36</v>
      </c>
      <c r="J1616" s="52" t="s">
        <v>17</v>
      </c>
      <c r="K1616" s="52" t="s">
        <v>30</v>
      </c>
      <c r="L1616" s="52" t="s">
        <v>31</v>
      </c>
      <c r="M1616" s="52" t="s">
        <v>54</v>
      </c>
      <c r="N1616" s="52" t="s">
        <v>17</v>
      </c>
      <c r="O1616" s="52" t="s">
        <v>55</v>
      </c>
      <c r="P1616" s="32"/>
      <c r="Q1616" s="52" t="s">
        <v>4225</v>
      </c>
      <c r="R1616" s="33">
        <f t="shared" si="320"/>
        <v>1</v>
      </c>
      <c r="S1616" s="53" t="str">
        <f t="shared" si="319"/>
        <v>НАЗК</v>
      </c>
      <c r="T1616" s="54"/>
      <c r="U1616" s="55" t="s">
        <v>4272</v>
      </c>
      <c r="V1616" s="56" t="s">
        <v>4272</v>
      </c>
      <c r="W1616" s="34"/>
      <c r="X1616" s="57" t="s">
        <v>4367</v>
      </c>
      <c r="Y1616" s="61"/>
      <c r="Z1616" s="61"/>
      <c r="AA1616" s="55" t="s">
        <v>4272</v>
      </c>
      <c r="AB1616" s="55"/>
      <c r="AC1616" s="58" t="s">
        <v>4377</v>
      </c>
      <c r="AD1616" s="58" t="s">
        <v>4371</v>
      </c>
      <c r="AE1616" s="59">
        <f t="shared" si="322"/>
        <v>2</v>
      </c>
      <c r="AF1616" s="60" t="str">
        <f t="shared" si="321"/>
        <v>Калмиков</v>
      </c>
      <c r="AG1616" s="34"/>
      <c r="AH1616" s="16" t="str">
        <f t="shared" si="324"/>
        <v/>
      </c>
      <c r="AI1616" s="16" t="str">
        <f t="shared" si="324"/>
        <v>Калмиков</v>
      </c>
      <c r="AJ1616" s="16" t="str">
        <f t="shared" si="324"/>
        <v/>
      </c>
      <c r="AK1616" s="16" t="str">
        <f t="shared" si="324"/>
        <v/>
      </c>
      <c r="AL1616" s="16" t="str">
        <f t="shared" si="324"/>
        <v/>
      </c>
      <c r="AM1616" s="16" t="str">
        <f t="shared" si="324"/>
        <v/>
      </c>
      <c r="AN1616" s="16" t="str">
        <f t="shared" si="324"/>
        <v/>
      </c>
      <c r="AO1616" s="16" t="str">
        <f t="shared" si="324"/>
        <v/>
      </c>
      <c r="AP1616" s="16" t="str">
        <f t="shared" si="324"/>
        <v/>
      </c>
      <c r="AQ1616" s="16" t="str">
        <f t="shared" si="324"/>
        <v/>
      </c>
      <c r="AR1616" s="16" t="str">
        <f t="shared" si="324"/>
        <v/>
      </c>
      <c r="AS1616" s="16" t="str">
        <f t="shared" si="324"/>
        <v/>
      </c>
      <c r="AT1616" s="16" t="str">
        <f t="shared" si="324"/>
        <v/>
      </c>
      <c r="AU1616" s="16" t="str">
        <f t="shared" si="324"/>
        <v/>
      </c>
      <c r="AV1616" s="16" t="str">
        <f t="shared" si="324"/>
        <v>Любченко</v>
      </c>
      <c r="AW1616" s="16" t="str">
        <f t="shared" si="324"/>
        <v/>
      </c>
      <c r="AX1616" s="11" t="s">
        <v>4293</v>
      </c>
    </row>
    <row r="1617" spans="1:50" ht="61.5" customHeight="1" x14ac:dyDescent="0.25">
      <c r="A1617" s="30">
        <v>1612</v>
      </c>
      <c r="B1617" s="72" t="s">
        <v>3696</v>
      </c>
      <c r="C1617" s="52" t="s">
        <v>3726</v>
      </c>
      <c r="D1617" s="31"/>
      <c r="E1617" s="98" t="s">
        <v>4773</v>
      </c>
      <c r="F1617" s="52" t="s">
        <v>3751</v>
      </c>
      <c r="G1617" s="52" t="s">
        <v>3753</v>
      </c>
      <c r="H1617" s="52" t="s">
        <v>36</v>
      </c>
      <c r="I1617" s="52" t="s">
        <v>36</v>
      </c>
      <c r="J1617" s="52" t="s">
        <v>17</v>
      </c>
      <c r="K1617" s="52" t="s">
        <v>30</v>
      </c>
      <c r="L1617" s="52" t="s">
        <v>31</v>
      </c>
      <c r="M1617" s="52" t="s">
        <v>58</v>
      </c>
      <c r="N1617" s="52" t="s">
        <v>59</v>
      </c>
      <c r="O1617" s="52" t="s">
        <v>55</v>
      </c>
      <c r="P1617" s="32"/>
      <c r="Q1617" s="52" t="s">
        <v>4225</v>
      </c>
      <c r="R1617" s="33">
        <f t="shared" si="320"/>
        <v>1</v>
      </c>
      <c r="S1617" s="53" t="str">
        <f t="shared" si="319"/>
        <v>НАЗК</v>
      </c>
      <c r="T1617" s="54"/>
      <c r="U1617" s="55" t="s">
        <v>4272</v>
      </c>
      <c r="V1617" s="56" t="s">
        <v>4272</v>
      </c>
      <c r="W1617" s="34"/>
      <c r="X1617" s="57" t="s">
        <v>4367</v>
      </c>
      <c r="Y1617" s="61"/>
      <c r="Z1617" s="61"/>
      <c r="AA1617" s="55" t="s">
        <v>4272</v>
      </c>
      <c r="AB1617" s="55"/>
      <c r="AC1617" s="58" t="s">
        <v>4456</v>
      </c>
      <c r="AD1617" s="58" t="s">
        <v>4278</v>
      </c>
      <c r="AE1617" s="59">
        <f t="shared" si="322"/>
        <v>1</v>
      </c>
      <c r="AF1617" s="60" t="str">
        <f t="shared" si="321"/>
        <v>Калмиков</v>
      </c>
      <c r="AG1617" s="34"/>
      <c r="AH1617" s="16" t="str">
        <f t="shared" si="324"/>
        <v/>
      </c>
      <c r="AI1617" s="16" t="str">
        <f t="shared" si="324"/>
        <v>Калмиков</v>
      </c>
      <c r="AJ1617" s="16" t="str">
        <f t="shared" si="324"/>
        <v/>
      </c>
      <c r="AK1617" s="16" t="str">
        <f t="shared" si="324"/>
        <v/>
      </c>
      <c r="AL1617" s="16" t="str">
        <f t="shared" si="324"/>
        <v/>
      </c>
      <c r="AM1617" s="16" t="str">
        <f t="shared" si="324"/>
        <v/>
      </c>
      <c r="AN1617" s="16" t="str">
        <f t="shared" si="324"/>
        <v/>
      </c>
      <c r="AO1617" s="16" t="str">
        <f t="shared" si="324"/>
        <v/>
      </c>
      <c r="AP1617" s="16" t="str">
        <f t="shared" si="324"/>
        <v/>
      </c>
      <c r="AQ1617" s="16" t="str">
        <f t="shared" si="324"/>
        <v/>
      </c>
      <c r="AR1617" s="16" t="str">
        <f t="shared" si="324"/>
        <v/>
      </c>
      <c r="AS1617" s="16" t="str">
        <f t="shared" si="324"/>
        <v/>
      </c>
      <c r="AT1617" s="16" t="str">
        <f t="shared" si="324"/>
        <v/>
      </c>
      <c r="AU1617" s="16" t="str">
        <f t="shared" si="324"/>
        <v/>
      </c>
      <c r="AV1617" s="16" t="str">
        <f t="shared" si="324"/>
        <v/>
      </c>
      <c r="AW1617" s="16" t="str">
        <f t="shared" si="324"/>
        <v/>
      </c>
      <c r="AX1617" s="31"/>
    </row>
    <row r="1618" spans="1:50" ht="61.5" customHeight="1" x14ac:dyDescent="0.25">
      <c r="A1618" s="30">
        <v>1613</v>
      </c>
      <c r="B1618" s="72" t="s">
        <v>3696</v>
      </c>
      <c r="C1618" s="52" t="s">
        <v>3726</v>
      </c>
      <c r="D1618" s="31"/>
      <c r="E1618" s="98" t="s">
        <v>4773</v>
      </c>
      <c r="F1618" s="52" t="s">
        <v>3751</v>
      </c>
      <c r="G1618" s="52" t="s">
        <v>3754</v>
      </c>
      <c r="H1618" s="52" t="s">
        <v>156</v>
      </c>
      <c r="I1618" s="52" t="s">
        <v>160</v>
      </c>
      <c r="J1618" s="52" t="s">
        <v>2506</v>
      </c>
      <c r="K1618" s="52" t="s">
        <v>30</v>
      </c>
      <c r="L1618" s="52" t="s">
        <v>31</v>
      </c>
      <c r="M1618" s="52" t="s">
        <v>64</v>
      </c>
      <c r="N1618" s="52" t="s">
        <v>65</v>
      </c>
      <c r="O1618" s="52" t="s">
        <v>55</v>
      </c>
      <c r="P1618" s="32"/>
      <c r="Q1618" s="52" t="s">
        <v>4265</v>
      </c>
      <c r="R1618" s="33">
        <f t="shared" si="320"/>
        <v>3</v>
      </c>
      <c r="S1618" s="53" t="str">
        <f t="shared" si="319"/>
        <v>НАЗК</v>
      </c>
      <c r="T1618" s="54"/>
      <c r="U1618" s="55" t="s">
        <v>4272</v>
      </c>
      <c r="V1618" s="56" t="s">
        <v>4272</v>
      </c>
      <c r="W1618" s="34"/>
      <c r="X1618" s="57" t="s">
        <v>4367</v>
      </c>
      <c r="Y1618" s="61"/>
      <c r="Z1618" s="61"/>
      <c r="AA1618" s="55" t="s">
        <v>4272</v>
      </c>
      <c r="AB1618" s="55"/>
      <c r="AC1618" s="58" t="s">
        <v>4456</v>
      </c>
      <c r="AD1618" s="58" t="s">
        <v>4278</v>
      </c>
      <c r="AE1618" s="59">
        <f t="shared" si="322"/>
        <v>1</v>
      </c>
      <c r="AF1618" s="60" t="str">
        <f t="shared" si="321"/>
        <v>Калмиков</v>
      </c>
      <c r="AG1618" s="34"/>
      <c r="AH1618" s="16" t="str">
        <f t="shared" si="324"/>
        <v/>
      </c>
      <c r="AI1618" s="16" t="str">
        <f t="shared" si="324"/>
        <v>Калмиков</v>
      </c>
      <c r="AJ1618" s="16" t="str">
        <f t="shared" si="324"/>
        <v/>
      </c>
      <c r="AK1618" s="16" t="str">
        <f t="shared" si="324"/>
        <v/>
      </c>
      <c r="AL1618" s="16" t="str">
        <f t="shared" si="324"/>
        <v/>
      </c>
      <c r="AM1618" s="16" t="str">
        <f t="shared" si="324"/>
        <v/>
      </c>
      <c r="AN1618" s="16" t="str">
        <f t="shared" si="324"/>
        <v/>
      </c>
      <c r="AO1618" s="16" t="str">
        <f t="shared" si="324"/>
        <v/>
      </c>
      <c r="AP1618" s="16" t="str">
        <f t="shared" si="324"/>
        <v/>
      </c>
      <c r="AQ1618" s="16" t="str">
        <f t="shared" si="324"/>
        <v/>
      </c>
      <c r="AR1618" s="16" t="str">
        <f t="shared" si="324"/>
        <v/>
      </c>
      <c r="AS1618" s="16" t="str">
        <f t="shared" si="324"/>
        <v/>
      </c>
      <c r="AT1618" s="16" t="str">
        <f t="shared" si="324"/>
        <v/>
      </c>
      <c r="AU1618" s="16" t="str">
        <f t="shared" si="324"/>
        <v/>
      </c>
      <c r="AV1618" s="16" t="str">
        <f t="shared" si="324"/>
        <v/>
      </c>
      <c r="AW1618" s="16" t="str">
        <f t="shared" si="324"/>
        <v/>
      </c>
      <c r="AX1618" s="31"/>
    </row>
    <row r="1619" spans="1:50" ht="61.5" customHeight="1" x14ac:dyDescent="0.25">
      <c r="A1619" s="30">
        <v>1614</v>
      </c>
      <c r="B1619" s="72" t="s">
        <v>3696</v>
      </c>
      <c r="C1619" s="52" t="s">
        <v>3726</v>
      </c>
      <c r="D1619" s="31"/>
      <c r="E1619" s="98" t="s">
        <v>4773</v>
      </c>
      <c r="F1619" s="52" t="s">
        <v>3751</v>
      </c>
      <c r="G1619" s="52" t="s">
        <v>3755</v>
      </c>
      <c r="H1619" s="52" t="s">
        <v>160</v>
      </c>
      <c r="I1619" s="52" t="s">
        <v>68</v>
      </c>
      <c r="J1619" s="52" t="s">
        <v>17</v>
      </c>
      <c r="K1619" s="52" t="s">
        <v>30</v>
      </c>
      <c r="L1619" s="52" t="s">
        <v>31</v>
      </c>
      <c r="M1619" s="52" t="s">
        <v>69</v>
      </c>
      <c r="N1619" s="52" t="s">
        <v>70</v>
      </c>
      <c r="O1619" s="52" t="s">
        <v>55</v>
      </c>
      <c r="P1619" s="32"/>
      <c r="Q1619" s="52" t="s">
        <v>4225</v>
      </c>
      <c r="R1619" s="33">
        <f t="shared" si="320"/>
        <v>1</v>
      </c>
      <c r="S1619" s="53" t="str">
        <f t="shared" si="319"/>
        <v>НАЗК</v>
      </c>
      <c r="T1619" s="54"/>
      <c r="U1619" s="55" t="s">
        <v>4272</v>
      </c>
      <c r="V1619" s="56" t="s">
        <v>4272</v>
      </c>
      <c r="W1619" s="34"/>
      <c r="X1619" s="57" t="s">
        <v>4367</v>
      </c>
      <c r="Y1619" s="61"/>
      <c r="Z1619" s="61"/>
      <c r="AA1619" s="132"/>
      <c r="AB1619" s="57" t="s">
        <v>4367</v>
      </c>
      <c r="AC1619" s="58" t="s">
        <v>4456</v>
      </c>
      <c r="AD1619" s="58" t="s">
        <v>4278</v>
      </c>
      <c r="AE1619" s="59">
        <f t="shared" si="322"/>
        <v>1</v>
      </c>
      <c r="AF1619" s="60" t="str">
        <f t="shared" si="321"/>
        <v>Калмиков</v>
      </c>
      <c r="AG1619" s="34"/>
      <c r="AH1619" s="16" t="str">
        <f t="shared" si="324"/>
        <v/>
      </c>
      <c r="AI1619" s="16" t="str">
        <f t="shared" si="324"/>
        <v>Калмиков</v>
      </c>
      <c r="AJ1619" s="16" t="str">
        <f t="shared" si="324"/>
        <v/>
      </c>
      <c r="AK1619" s="16" t="str">
        <f t="shared" si="324"/>
        <v/>
      </c>
      <c r="AL1619" s="16" t="str">
        <f t="shared" si="324"/>
        <v/>
      </c>
      <c r="AM1619" s="16" t="str">
        <f t="shared" si="324"/>
        <v/>
      </c>
      <c r="AN1619" s="16" t="str">
        <f t="shared" si="324"/>
        <v/>
      </c>
      <c r="AO1619" s="16" t="str">
        <f t="shared" si="324"/>
        <v/>
      </c>
      <c r="AP1619" s="16" t="str">
        <f t="shared" si="324"/>
        <v/>
      </c>
      <c r="AQ1619" s="16" t="str">
        <f t="shared" si="324"/>
        <v/>
      </c>
      <c r="AR1619" s="16" t="str">
        <f t="shared" si="324"/>
        <v/>
      </c>
      <c r="AS1619" s="16" t="str">
        <f t="shared" si="324"/>
        <v/>
      </c>
      <c r="AT1619" s="16" t="str">
        <f t="shared" si="324"/>
        <v/>
      </c>
      <c r="AU1619" s="16" t="str">
        <f t="shared" si="324"/>
        <v/>
      </c>
      <c r="AV1619" s="16" t="str">
        <f t="shared" si="324"/>
        <v/>
      </c>
      <c r="AW1619" s="16" t="str">
        <f t="shared" si="324"/>
        <v/>
      </c>
      <c r="AX1619" s="31"/>
    </row>
    <row r="1620" spans="1:50" ht="61.5" hidden="1" customHeight="1" x14ac:dyDescent="0.25">
      <c r="A1620" s="30">
        <v>1615</v>
      </c>
      <c r="B1620" s="72" t="s">
        <v>3696</v>
      </c>
      <c r="C1620" s="52" t="s">
        <v>3726</v>
      </c>
      <c r="D1620" s="31"/>
      <c r="E1620" s="98" t="s">
        <v>4774</v>
      </c>
      <c r="F1620" s="52" t="s">
        <v>3756</v>
      </c>
      <c r="G1620" s="52" t="s">
        <v>3757</v>
      </c>
      <c r="H1620" s="52" t="s">
        <v>15</v>
      </c>
      <c r="I1620" s="52" t="s">
        <v>49</v>
      </c>
      <c r="J1620" s="52" t="s">
        <v>1485</v>
      </c>
      <c r="K1620" s="52" t="s">
        <v>18</v>
      </c>
      <c r="L1620" s="52" t="s">
        <v>39</v>
      </c>
      <c r="M1620" s="52" t="s">
        <v>3758</v>
      </c>
      <c r="N1620" s="52" t="s">
        <v>1487</v>
      </c>
      <c r="O1620" s="52" t="s">
        <v>3759</v>
      </c>
      <c r="P1620" s="32"/>
      <c r="Q1620" s="52" t="s">
        <v>1485</v>
      </c>
      <c r="R1620" s="33">
        <f t="shared" si="320"/>
        <v>4</v>
      </c>
      <c r="S1620" s="53" t="str">
        <f t="shared" si="319"/>
        <v>ДСА</v>
      </c>
      <c r="T1620" s="53"/>
      <c r="U1620" s="31"/>
      <c r="V1620" s="31"/>
      <c r="W1620" s="31"/>
      <c r="X1620" s="57" t="s">
        <v>4367</v>
      </c>
      <c r="Y1620" s="31"/>
      <c r="Z1620" s="31"/>
      <c r="AA1620" s="31"/>
      <c r="AB1620" s="31"/>
      <c r="AC1620" s="31"/>
      <c r="AD1620" s="34"/>
      <c r="AE1620" s="59">
        <f t="shared" si="322"/>
        <v>0</v>
      </c>
      <c r="AF1620" s="62" t="e">
        <f t="shared" si="321"/>
        <v>#VALUE!</v>
      </c>
      <c r="AG1620" s="31"/>
      <c r="AH1620" s="31">
        <f t="shared" si="317"/>
        <v>0</v>
      </c>
      <c r="AI1620" s="31">
        <f t="shared" si="317"/>
        <v>0</v>
      </c>
      <c r="AJ1620" s="31">
        <f t="shared" si="317"/>
        <v>0</v>
      </c>
      <c r="AK1620" s="31">
        <f t="shared" si="317"/>
        <v>0</v>
      </c>
      <c r="AL1620" s="31">
        <f t="shared" si="317"/>
        <v>0</v>
      </c>
      <c r="AM1620" s="31">
        <f t="shared" si="317"/>
        <v>0</v>
      </c>
      <c r="AN1620" s="31">
        <f t="shared" si="317"/>
        <v>0</v>
      </c>
      <c r="AO1620" s="31">
        <f t="shared" si="317"/>
        <v>0</v>
      </c>
      <c r="AP1620" s="31">
        <f t="shared" si="317"/>
        <v>0</v>
      </c>
      <c r="AQ1620" s="31">
        <f t="shared" si="317"/>
        <v>0</v>
      </c>
      <c r="AR1620" s="31">
        <f t="shared" si="317"/>
        <v>0</v>
      </c>
      <c r="AS1620" s="31">
        <f t="shared" si="317"/>
        <v>0</v>
      </c>
      <c r="AT1620" s="31">
        <f t="shared" si="317"/>
        <v>0</v>
      </c>
      <c r="AU1620" s="31">
        <f t="shared" si="317"/>
        <v>0</v>
      </c>
      <c r="AV1620" s="31">
        <f t="shared" si="317"/>
        <v>0</v>
      </c>
      <c r="AW1620" s="31">
        <f t="shared" si="317"/>
        <v>0</v>
      </c>
      <c r="AX1620" s="31"/>
    </row>
    <row r="1621" spans="1:50" ht="61.5" hidden="1" customHeight="1" x14ac:dyDescent="0.25">
      <c r="A1621" s="30">
        <v>1616</v>
      </c>
      <c r="B1621" s="72" t="s">
        <v>3696</v>
      </c>
      <c r="C1621" s="52" t="s">
        <v>3726</v>
      </c>
      <c r="D1621" s="31"/>
      <c r="E1621" s="98" t="s">
        <v>4774</v>
      </c>
      <c r="F1621" s="52" t="s">
        <v>3756</v>
      </c>
      <c r="G1621" s="52" t="s">
        <v>3760</v>
      </c>
      <c r="H1621" s="52" t="s">
        <v>15</v>
      </c>
      <c r="I1621" s="52" t="s">
        <v>49</v>
      </c>
      <c r="J1621" s="52" t="s">
        <v>1485</v>
      </c>
      <c r="K1621" s="52" t="s">
        <v>18</v>
      </c>
      <c r="L1621" s="52" t="s">
        <v>39</v>
      </c>
      <c r="M1621" s="52" t="s">
        <v>3761</v>
      </c>
      <c r="N1621" s="52" t="s">
        <v>1487</v>
      </c>
      <c r="O1621" s="52" t="s">
        <v>3762</v>
      </c>
      <c r="P1621" s="32"/>
      <c r="Q1621" s="52" t="s">
        <v>1485</v>
      </c>
      <c r="R1621" s="33">
        <f t="shared" si="320"/>
        <v>4</v>
      </c>
      <c r="S1621" s="53" t="str">
        <f t="shared" si="319"/>
        <v>ДСА</v>
      </c>
      <c r="T1621" s="53"/>
      <c r="U1621" s="31"/>
      <c r="V1621" s="31"/>
      <c r="W1621" s="31"/>
      <c r="X1621" s="57" t="s">
        <v>4367</v>
      </c>
      <c r="Y1621" s="31"/>
      <c r="Z1621" s="31"/>
      <c r="AA1621" s="31"/>
      <c r="AB1621" s="31"/>
      <c r="AC1621" s="31"/>
      <c r="AD1621" s="34"/>
      <c r="AE1621" s="59">
        <f t="shared" si="322"/>
        <v>0</v>
      </c>
      <c r="AF1621" s="62" t="e">
        <f t="shared" si="321"/>
        <v>#VALUE!</v>
      </c>
      <c r="AG1621" s="31"/>
      <c r="AH1621" s="31">
        <f t="shared" si="317"/>
        <v>0</v>
      </c>
      <c r="AI1621" s="31">
        <f t="shared" si="317"/>
        <v>0</v>
      </c>
      <c r="AJ1621" s="31">
        <f t="shared" si="317"/>
        <v>0</v>
      </c>
      <c r="AK1621" s="31">
        <f t="shared" si="317"/>
        <v>0</v>
      </c>
      <c r="AL1621" s="31">
        <f t="shared" si="317"/>
        <v>0</v>
      </c>
      <c r="AM1621" s="31">
        <f t="shared" si="317"/>
        <v>0</v>
      </c>
      <c r="AN1621" s="31">
        <f t="shared" si="317"/>
        <v>0</v>
      </c>
      <c r="AO1621" s="31">
        <f t="shared" si="317"/>
        <v>0</v>
      </c>
      <c r="AP1621" s="31">
        <f t="shared" si="317"/>
        <v>0</v>
      </c>
      <c r="AQ1621" s="31">
        <f t="shared" si="317"/>
        <v>0</v>
      </c>
      <c r="AR1621" s="31">
        <f t="shared" si="317"/>
        <v>0</v>
      </c>
      <c r="AS1621" s="31">
        <f t="shared" si="317"/>
        <v>0</v>
      </c>
      <c r="AT1621" s="31">
        <f t="shared" si="317"/>
        <v>0</v>
      </c>
      <c r="AU1621" s="31">
        <f t="shared" si="317"/>
        <v>0</v>
      </c>
      <c r="AV1621" s="31">
        <f t="shared" si="317"/>
        <v>0</v>
      </c>
      <c r="AW1621" s="31">
        <f t="shared" si="317"/>
        <v>0</v>
      </c>
      <c r="AX1621" s="31"/>
    </row>
    <row r="1622" spans="1:50" ht="61.5" hidden="1" customHeight="1" x14ac:dyDescent="0.25">
      <c r="A1622" s="30">
        <v>1617</v>
      </c>
      <c r="B1622" s="72" t="s">
        <v>3696</v>
      </c>
      <c r="C1622" s="52" t="s">
        <v>3726</v>
      </c>
      <c r="D1622" s="31"/>
      <c r="E1622" s="98" t="s">
        <v>4774</v>
      </c>
      <c r="F1622" s="52" t="s">
        <v>3756</v>
      </c>
      <c r="G1622" s="52" t="s">
        <v>3763</v>
      </c>
      <c r="H1622" s="52" t="s">
        <v>15</v>
      </c>
      <c r="I1622" s="52" t="s">
        <v>16</v>
      </c>
      <c r="J1622" s="52" t="s">
        <v>3764</v>
      </c>
      <c r="K1622" s="52" t="s">
        <v>18</v>
      </c>
      <c r="L1622" s="52" t="s">
        <v>39</v>
      </c>
      <c r="M1622" s="52" t="s">
        <v>3765</v>
      </c>
      <c r="N1622" s="52" t="s">
        <v>3766</v>
      </c>
      <c r="O1622" s="52" t="s">
        <v>3767</v>
      </c>
      <c r="P1622" s="32"/>
      <c r="Q1622" s="52" t="s">
        <v>3764</v>
      </c>
      <c r="R1622" s="33">
        <f t="shared" si="320"/>
        <v>2</v>
      </c>
      <c r="S1622" s="53" t="str">
        <f t="shared" si="319"/>
        <v>Мінфін</v>
      </c>
      <c r="T1622" s="53"/>
      <c r="U1622" s="31"/>
      <c r="V1622" s="31"/>
      <c r="W1622" s="31"/>
      <c r="X1622" s="57" t="s">
        <v>4367</v>
      </c>
      <c r="Y1622" s="31"/>
      <c r="Z1622" s="57" t="s">
        <v>4367</v>
      </c>
      <c r="AA1622" s="128"/>
      <c r="AB1622" s="128"/>
      <c r="AC1622" s="31"/>
      <c r="AD1622" s="34"/>
      <c r="AE1622" s="59">
        <f t="shared" si="322"/>
        <v>0</v>
      </c>
      <c r="AF1622" s="62" t="e">
        <f t="shared" si="321"/>
        <v>#VALUE!</v>
      </c>
      <c r="AG1622" s="31"/>
      <c r="AH1622" s="31">
        <f t="shared" si="317"/>
        <v>0</v>
      </c>
      <c r="AI1622" s="31">
        <f t="shared" si="317"/>
        <v>0</v>
      </c>
      <c r="AJ1622" s="31">
        <f t="shared" si="317"/>
        <v>0</v>
      </c>
      <c r="AK1622" s="31">
        <f t="shared" si="317"/>
        <v>0</v>
      </c>
      <c r="AL1622" s="31">
        <f t="shared" si="317"/>
        <v>0</v>
      </c>
      <c r="AM1622" s="31">
        <f t="shared" si="317"/>
        <v>0</v>
      </c>
      <c r="AN1622" s="31">
        <f t="shared" si="317"/>
        <v>0</v>
      </c>
      <c r="AO1622" s="31">
        <f t="shared" si="317"/>
        <v>0</v>
      </c>
      <c r="AP1622" s="31">
        <f t="shared" si="317"/>
        <v>0</v>
      </c>
      <c r="AQ1622" s="31">
        <f t="shared" si="317"/>
        <v>0</v>
      </c>
      <c r="AR1622" s="31">
        <f t="shared" si="317"/>
        <v>0</v>
      </c>
      <c r="AS1622" s="31">
        <f t="shared" si="317"/>
        <v>0</v>
      </c>
      <c r="AT1622" s="31">
        <f t="shared" si="317"/>
        <v>0</v>
      </c>
      <c r="AU1622" s="31">
        <f t="shared" si="317"/>
        <v>0</v>
      </c>
      <c r="AV1622" s="31">
        <f t="shared" si="317"/>
        <v>0</v>
      </c>
      <c r="AW1622" s="31">
        <f t="shared" si="317"/>
        <v>0</v>
      </c>
      <c r="AX1622" s="31"/>
    </row>
    <row r="1623" spans="1:50" ht="61.5" hidden="1" customHeight="1" x14ac:dyDescent="0.25">
      <c r="A1623" s="30">
        <v>1618</v>
      </c>
      <c r="B1623" s="72" t="s">
        <v>3696</v>
      </c>
      <c r="C1623" s="66" t="s">
        <v>3768</v>
      </c>
      <c r="D1623" s="52" t="s">
        <v>3769</v>
      </c>
      <c r="E1623" s="98" t="s">
        <v>4775</v>
      </c>
      <c r="F1623" s="52" t="s">
        <v>3770</v>
      </c>
      <c r="G1623" s="52" t="s">
        <v>3771</v>
      </c>
      <c r="H1623" s="52" t="s">
        <v>28</v>
      </c>
      <c r="I1623" s="52" t="s">
        <v>53</v>
      </c>
      <c r="J1623" s="52" t="s">
        <v>3772</v>
      </c>
      <c r="K1623" s="52" t="s">
        <v>2574</v>
      </c>
      <c r="L1623" s="52" t="s">
        <v>3773</v>
      </c>
      <c r="M1623" s="52" t="s">
        <v>1122</v>
      </c>
      <c r="N1623" s="52" t="s">
        <v>17</v>
      </c>
      <c r="O1623" s="52" t="s">
        <v>2138</v>
      </c>
      <c r="P1623" s="32"/>
      <c r="Q1623" s="52" t="s">
        <v>4318</v>
      </c>
      <c r="R1623" s="33">
        <f t="shared" si="320"/>
        <v>2</v>
      </c>
      <c r="S1623" s="53" t="str">
        <f t="shared" si="319"/>
        <v>НАЗК</v>
      </c>
      <c r="T1623" s="54"/>
      <c r="U1623" s="55" t="s">
        <v>4272</v>
      </c>
      <c r="V1623" s="56" t="s">
        <v>4272</v>
      </c>
      <c r="W1623" s="34"/>
      <c r="X1623" s="61"/>
      <c r="Y1623" s="57" t="s">
        <v>4367</v>
      </c>
      <c r="Z1623" s="61"/>
      <c r="AA1623" s="61"/>
      <c r="AB1623" s="61"/>
      <c r="AC1623" s="58" t="s">
        <v>4456</v>
      </c>
      <c r="AD1623" s="58" t="s">
        <v>4278</v>
      </c>
      <c r="AE1623" s="59">
        <f t="shared" si="322"/>
        <v>1</v>
      </c>
      <c r="AF1623" s="60" t="str">
        <f t="shared" si="321"/>
        <v>Калмиков</v>
      </c>
      <c r="AG1623" s="34"/>
      <c r="AH1623" s="16" t="str">
        <f t="shared" ref="AH1623:AW1632" si="325">IF(ISNUMBER(FIND(AH$5,$AD1623)),AH$5,"")</f>
        <v/>
      </c>
      <c r="AI1623" s="16" t="str">
        <f t="shared" si="325"/>
        <v>Калмиков</v>
      </c>
      <c r="AJ1623" s="16" t="str">
        <f t="shared" si="325"/>
        <v/>
      </c>
      <c r="AK1623" s="16" t="str">
        <f t="shared" si="325"/>
        <v/>
      </c>
      <c r="AL1623" s="16" t="str">
        <f t="shared" si="325"/>
        <v/>
      </c>
      <c r="AM1623" s="16" t="str">
        <f t="shared" si="325"/>
        <v/>
      </c>
      <c r="AN1623" s="16" t="str">
        <f t="shared" si="325"/>
        <v/>
      </c>
      <c r="AO1623" s="16" t="str">
        <f t="shared" si="325"/>
        <v/>
      </c>
      <c r="AP1623" s="16" t="str">
        <f t="shared" si="325"/>
        <v/>
      </c>
      <c r="AQ1623" s="16" t="str">
        <f t="shared" si="325"/>
        <v/>
      </c>
      <c r="AR1623" s="16" t="str">
        <f t="shared" si="325"/>
        <v/>
      </c>
      <c r="AS1623" s="16" t="str">
        <f t="shared" si="325"/>
        <v/>
      </c>
      <c r="AT1623" s="16" t="str">
        <f t="shared" si="325"/>
        <v/>
      </c>
      <c r="AU1623" s="16" t="str">
        <f t="shared" si="325"/>
        <v/>
      </c>
      <c r="AV1623" s="16" t="str">
        <f t="shared" si="325"/>
        <v/>
      </c>
      <c r="AW1623" s="16" t="str">
        <f t="shared" si="325"/>
        <v/>
      </c>
      <c r="AX1623" s="31"/>
    </row>
    <row r="1624" spans="1:50" ht="61.5" hidden="1" customHeight="1" x14ac:dyDescent="0.25">
      <c r="A1624" s="30">
        <v>1619</v>
      </c>
      <c r="B1624" s="72" t="s">
        <v>3696</v>
      </c>
      <c r="C1624" s="66" t="s">
        <v>3768</v>
      </c>
      <c r="D1624" s="31"/>
      <c r="E1624" s="98" t="s">
        <v>4775</v>
      </c>
      <c r="F1624" s="52" t="s">
        <v>3770</v>
      </c>
      <c r="G1624" s="52" t="s">
        <v>3774</v>
      </c>
      <c r="H1624" s="52" t="s">
        <v>53</v>
      </c>
      <c r="I1624" s="52" t="s">
        <v>57</v>
      </c>
      <c r="J1624" s="52" t="s">
        <v>3772</v>
      </c>
      <c r="K1624" s="52" t="s">
        <v>30</v>
      </c>
      <c r="L1624" s="52" t="s">
        <v>31</v>
      </c>
      <c r="M1624" s="52" t="s">
        <v>1124</v>
      </c>
      <c r="N1624" s="52" t="s">
        <v>59</v>
      </c>
      <c r="O1624" s="52" t="s">
        <v>2138</v>
      </c>
      <c r="P1624" s="32"/>
      <c r="Q1624" s="52" t="s">
        <v>4318</v>
      </c>
      <c r="R1624" s="33">
        <f t="shared" si="320"/>
        <v>2</v>
      </c>
      <c r="S1624" s="53" t="str">
        <f t="shared" si="319"/>
        <v>НАЗК</v>
      </c>
      <c r="T1624" s="54"/>
      <c r="U1624" s="55" t="s">
        <v>4272</v>
      </c>
      <c r="V1624" s="56" t="s">
        <v>4272</v>
      </c>
      <c r="W1624" s="34"/>
      <c r="X1624" s="61"/>
      <c r="Y1624" s="57" t="s">
        <v>4367</v>
      </c>
      <c r="Z1624" s="61"/>
      <c r="AA1624" s="61"/>
      <c r="AB1624" s="61"/>
      <c r="AC1624" s="58" t="s">
        <v>4456</v>
      </c>
      <c r="AD1624" s="58" t="s">
        <v>4278</v>
      </c>
      <c r="AE1624" s="59">
        <f t="shared" si="322"/>
        <v>1</v>
      </c>
      <c r="AF1624" s="60" t="str">
        <f t="shared" si="321"/>
        <v>Калмиков</v>
      </c>
      <c r="AG1624" s="34"/>
      <c r="AH1624" s="16" t="str">
        <f t="shared" si="325"/>
        <v/>
      </c>
      <c r="AI1624" s="16" t="str">
        <f t="shared" si="325"/>
        <v>Калмиков</v>
      </c>
      <c r="AJ1624" s="16" t="str">
        <f t="shared" si="325"/>
        <v/>
      </c>
      <c r="AK1624" s="16" t="str">
        <f t="shared" si="325"/>
        <v/>
      </c>
      <c r="AL1624" s="16" t="str">
        <f t="shared" si="325"/>
        <v/>
      </c>
      <c r="AM1624" s="16" t="str">
        <f t="shared" si="325"/>
        <v/>
      </c>
      <c r="AN1624" s="16" t="str">
        <f t="shared" si="325"/>
        <v/>
      </c>
      <c r="AO1624" s="16" t="str">
        <f t="shared" si="325"/>
        <v/>
      </c>
      <c r="AP1624" s="16" t="str">
        <f t="shared" si="325"/>
        <v/>
      </c>
      <c r="AQ1624" s="16" t="str">
        <f t="shared" si="325"/>
        <v/>
      </c>
      <c r="AR1624" s="16" t="str">
        <f t="shared" si="325"/>
        <v/>
      </c>
      <c r="AS1624" s="16" t="str">
        <f t="shared" si="325"/>
        <v/>
      </c>
      <c r="AT1624" s="16" t="str">
        <f t="shared" si="325"/>
        <v/>
      </c>
      <c r="AU1624" s="16" t="str">
        <f t="shared" si="325"/>
        <v/>
      </c>
      <c r="AV1624" s="16" t="str">
        <f t="shared" si="325"/>
        <v/>
      </c>
      <c r="AW1624" s="16" t="str">
        <f t="shared" si="325"/>
        <v/>
      </c>
      <c r="AX1624" s="31"/>
    </row>
    <row r="1625" spans="1:50" ht="61.5" hidden="1" customHeight="1" x14ac:dyDescent="0.25">
      <c r="A1625" s="30">
        <v>1620</v>
      </c>
      <c r="B1625" s="72" t="s">
        <v>3696</v>
      </c>
      <c r="C1625" s="66" t="s">
        <v>3768</v>
      </c>
      <c r="D1625" s="31"/>
      <c r="E1625" s="98" t="s">
        <v>4775</v>
      </c>
      <c r="F1625" s="52" t="s">
        <v>3770</v>
      </c>
      <c r="G1625" s="52" t="s">
        <v>3775</v>
      </c>
      <c r="H1625" s="52" t="s">
        <v>57</v>
      </c>
      <c r="I1625" s="52" t="s">
        <v>271</v>
      </c>
      <c r="J1625" s="52" t="s">
        <v>3776</v>
      </c>
      <c r="K1625" s="52" t="s">
        <v>30</v>
      </c>
      <c r="L1625" s="52" t="s">
        <v>31</v>
      </c>
      <c r="M1625" s="52" t="s">
        <v>194</v>
      </c>
      <c r="N1625" s="52" t="s">
        <v>17</v>
      </c>
      <c r="O1625" s="52" t="s">
        <v>55</v>
      </c>
      <c r="P1625" s="32"/>
      <c r="Q1625" s="52" t="s">
        <v>4343</v>
      </c>
      <c r="R1625" s="33">
        <f t="shared" si="320"/>
        <v>5</v>
      </c>
      <c r="S1625" s="53" t="str">
        <f t="shared" si="319"/>
        <v>НАЗК</v>
      </c>
      <c r="T1625" s="54"/>
      <c r="U1625" s="55" t="s">
        <v>4272</v>
      </c>
      <c r="V1625" s="56" t="s">
        <v>4272</v>
      </c>
      <c r="W1625" s="34"/>
      <c r="X1625" s="61"/>
      <c r="Y1625" s="57" t="s">
        <v>4367</v>
      </c>
      <c r="Z1625" s="61"/>
      <c r="AA1625" s="61"/>
      <c r="AB1625" s="61"/>
      <c r="AC1625" s="58" t="s">
        <v>4377</v>
      </c>
      <c r="AD1625" s="58" t="s">
        <v>4371</v>
      </c>
      <c r="AE1625" s="59">
        <f t="shared" si="322"/>
        <v>2</v>
      </c>
      <c r="AF1625" s="60" t="str">
        <f t="shared" si="321"/>
        <v>Калмиков</v>
      </c>
      <c r="AG1625" s="34"/>
      <c r="AH1625" s="16" t="str">
        <f t="shared" si="325"/>
        <v/>
      </c>
      <c r="AI1625" s="16" t="str">
        <f t="shared" si="325"/>
        <v>Калмиков</v>
      </c>
      <c r="AJ1625" s="16" t="str">
        <f t="shared" si="325"/>
        <v/>
      </c>
      <c r="AK1625" s="16" t="str">
        <f t="shared" si="325"/>
        <v/>
      </c>
      <c r="AL1625" s="16" t="str">
        <f t="shared" si="325"/>
        <v/>
      </c>
      <c r="AM1625" s="16" t="str">
        <f t="shared" si="325"/>
        <v/>
      </c>
      <c r="AN1625" s="16" t="str">
        <f t="shared" si="325"/>
        <v/>
      </c>
      <c r="AO1625" s="16" t="str">
        <f t="shared" si="325"/>
        <v/>
      </c>
      <c r="AP1625" s="16" t="str">
        <f t="shared" si="325"/>
        <v/>
      </c>
      <c r="AQ1625" s="16" t="str">
        <f t="shared" si="325"/>
        <v/>
      </c>
      <c r="AR1625" s="16" t="str">
        <f t="shared" si="325"/>
        <v/>
      </c>
      <c r="AS1625" s="16" t="str">
        <f t="shared" si="325"/>
        <v/>
      </c>
      <c r="AT1625" s="16" t="str">
        <f t="shared" si="325"/>
        <v/>
      </c>
      <c r="AU1625" s="16" t="str">
        <f t="shared" si="325"/>
        <v/>
      </c>
      <c r="AV1625" s="16" t="str">
        <f t="shared" si="325"/>
        <v>Любченко</v>
      </c>
      <c r="AW1625" s="16" t="str">
        <f t="shared" si="325"/>
        <v/>
      </c>
      <c r="AX1625" s="11" t="s">
        <v>4293</v>
      </c>
    </row>
    <row r="1626" spans="1:50" ht="61.5" hidden="1" customHeight="1" x14ac:dyDescent="0.25">
      <c r="A1626" s="30">
        <v>1621</v>
      </c>
      <c r="B1626" s="72" t="s">
        <v>3696</v>
      </c>
      <c r="C1626" s="66" t="s">
        <v>3768</v>
      </c>
      <c r="D1626" s="31"/>
      <c r="E1626" s="98" t="s">
        <v>4775</v>
      </c>
      <c r="F1626" s="52" t="s">
        <v>3770</v>
      </c>
      <c r="G1626" s="52" t="s">
        <v>3777</v>
      </c>
      <c r="H1626" s="52" t="s">
        <v>271</v>
      </c>
      <c r="I1626" s="52" t="s">
        <v>557</v>
      </c>
      <c r="J1626" s="52" t="s">
        <v>17</v>
      </c>
      <c r="K1626" s="52" t="s">
        <v>30</v>
      </c>
      <c r="L1626" s="52" t="s">
        <v>31</v>
      </c>
      <c r="M1626" s="52" t="s">
        <v>1577</v>
      </c>
      <c r="N1626" s="52" t="s">
        <v>59</v>
      </c>
      <c r="O1626" s="52" t="s">
        <v>55</v>
      </c>
      <c r="P1626" s="32"/>
      <c r="Q1626" s="52" t="s">
        <v>4225</v>
      </c>
      <c r="R1626" s="33">
        <f t="shared" si="320"/>
        <v>1</v>
      </c>
      <c r="S1626" s="53" t="str">
        <f t="shared" si="319"/>
        <v>НАЗК</v>
      </c>
      <c r="T1626" s="54"/>
      <c r="U1626" s="55" t="s">
        <v>4272</v>
      </c>
      <c r="V1626" s="56" t="s">
        <v>4272</v>
      </c>
      <c r="W1626" s="34"/>
      <c r="X1626" s="61"/>
      <c r="Y1626" s="57" t="s">
        <v>4367</v>
      </c>
      <c r="Z1626" s="61"/>
      <c r="AA1626" s="61"/>
      <c r="AB1626" s="61"/>
      <c r="AC1626" s="58" t="s">
        <v>4456</v>
      </c>
      <c r="AD1626" s="58" t="s">
        <v>4278</v>
      </c>
      <c r="AE1626" s="59">
        <f t="shared" si="322"/>
        <v>1</v>
      </c>
      <c r="AF1626" s="60" t="str">
        <f t="shared" si="321"/>
        <v>Калмиков</v>
      </c>
      <c r="AG1626" s="34"/>
      <c r="AH1626" s="16" t="str">
        <f t="shared" si="325"/>
        <v/>
      </c>
      <c r="AI1626" s="16" t="str">
        <f t="shared" si="325"/>
        <v>Калмиков</v>
      </c>
      <c r="AJ1626" s="16" t="str">
        <f t="shared" si="325"/>
        <v/>
      </c>
      <c r="AK1626" s="16" t="str">
        <f t="shared" si="325"/>
        <v/>
      </c>
      <c r="AL1626" s="16" t="str">
        <f t="shared" si="325"/>
        <v/>
      </c>
      <c r="AM1626" s="16" t="str">
        <f t="shared" si="325"/>
        <v/>
      </c>
      <c r="AN1626" s="16" t="str">
        <f t="shared" si="325"/>
        <v/>
      </c>
      <c r="AO1626" s="16" t="str">
        <f t="shared" si="325"/>
        <v/>
      </c>
      <c r="AP1626" s="16" t="str">
        <f t="shared" si="325"/>
        <v/>
      </c>
      <c r="AQ1626" s="16" t="str">
        <f t="shared" si="325"/>
        <v/>
      </c>
      <c r="AR1626" s="16" t="str">
        <f t="shared" si="325"/>
        <v/>
      </c>
      <c r="AS1626" s="16" t="str">
        <f t="shared" si="325"/>
        <v/>
      </c>
      <c r="AT1626" s="16" t="str">
        <f t="shared" si="325"/>
        <v/>
      </c>
      <c r="AU1626" s="16" t="str">
        <f t="shared" si="325"/>
        <v/>
      </c>
      <c r="AV1626" s="16" t="str">
        <f t="shared" si="325"/>
        <v/>
      </c>
      <c r="AW1626" s="16" t="str">
        <f t="shared" si="325"/>
        <v/>
      </c>
      <c r="AX1626" s="31"/>
    </row>
    <row r="1627" spans="1:50" ht="61.5" hidden="1" customHeight="1" x14ac:dyDescent="0.25">
      <c r="A1627" s="30">
        <v>1622</v>
      </c>
      <c r="B1627" s="72" t="s">
        <v>3696</v>
      </c>
      <c r="C1627" s="66" t="s">
        <v>3768</v>
      </c>
      <c r="D1627" s="31"/>
      <c r="E1627" s="98" t="s">
        <v>4775</v>
      </c>
      <c r="F1627" s="52" t="s">
        <v>3770</v>
      </c>
      <c r="G1627" s="52" t="s">
        <v>3778</v>
      </c>
      <c r="H1627" s="52" t="s">
        <v>557</v>
      </c>
      <c r="I1627" s="52" t="s">
        <v>62</v>
      </c>
      <c r="J1627" s="52" t="s">
        <v>2506</v>
      </c>
      <c r="K1627" s="52" t="s">
        <v>30</v>
      </c>
      <c r="L1627" s="52" t="s">
        <v>31</v>
      </c>
      <c r="M1627" s="52" t="s">
        <v>64</v>
      </c>
      <c r="N1627" s="52" t="s">
        <v>65</v>
      </c>
      <c r="O1627" s="52" t="s">
        <v>55</v>
      </c>
      <c r="P1627" s="32"/>
      <c r="Q1627" s="52" t="s">
        <v>4265</v>
      </c>
      <c r="R1627" s="33">
        <f t="shared" si="320"/>
        <v>3</v>
      </c>
      <c r="S1627" s="53" t="str">
        <f t="shared" si="319"/>
        <v>НАЗК</v>
      </c>
      <c r="T1627" s="54"/>
      <c r="U1627" s="55" t="s">
        <v>4272</v>
      </c>
      <c r="V1627" s="56" t="s">
        <v>4272</v>
      </c>
      <c r="W1627" s="34"/>
      <c r="X1627" s="61"/>
      <c r="Y1627" s="57" t="s">
        <v>4367</v>
      </c>
      <c r="Z1627" s="61"/>
      <c r="AA1627" s="61"/>
      <c r="AB1627" s="61"/>
      <c r="AC1627" s="58" t="s">
        <v>4456</v>
      </c>
      <c r="AD1627" s="58" t="s">
        <v>4278</v>
      </c>
      <c r="AE1627" s="59">
        <f t="shared" si="322"/>
        <v>1</v>
      </c>
      <c r="AF1627" s="60" t="str">
        <f t="shared" si="321"/>
        <v>Калмиков</v>
      </c>
      <c r="AG1627" s="34"/>
      <c r="AH1627" s="16" t="str">
        <f t="shared" si="325"/>
        <v/>
      </c>
      <c r="AI1627" s="16" t="str">
        <f t="shared" si="325"/>
        <v>Калмиков</v>
      </c>
      <c r="AJ1627" s="16" t="str">
        <f t="shared" si="325"/>
        <v/>
      </c>
      <c r="AK1627" s="16" t="str">
        <f t="shared" si="325"/>
        <v/>
      </c>
      <c r="AL1627" s="16" t="str">
        <f t="shared" si="325"/>
        <v/>
      </c>
      <c r="AM1627" s="16" t="str">
        <f t="shared" si="325"/>
        <v/>
      </c>
      <c r="AN1627" s="16" t="str">
        <f t="shared" si="325"/>
        <v/>
      </c>
      <c r="AO1627" s="16" t="str">
        <f t="shared" si="325"/>
        <v/>
      </c>
      <c r="AP1627" s="16" t="str">
        <f t="shared" si="325"/>
        <v/>
      </c>
      <c r="AQ1627" s="16" t="str">
        <f t="shared" si="325"/>
        <v/>
      </c>
      <c r="AR1627" s="16" t="str">
        <f t="shared" si="325"/>
        <v/>
      </c>
      <c r="AS1627" s="16" t="str">
        <f t="shared" si="325"/>
        <v/>
      </c>
      <c r="AT1627" s="16" t="str">
        <f t="shared" si="325"/>
        <v/>
      </c>
      <c r="AU1627" s="16" t="str">
        <f t="shared" si="325"/>
        <v/>
      </c>
      <c r="AV1627" s="16" t="str">
        <f t="shared" si="325"/>
        <v/>
      </c>
      <c r="AW1627" s="16" t="str">
        <f t="shared" si="325"/>
        <v/>
      </c>
      <c r="AX1627" s="31"/>
    </row>
    <row r="1628" spans="1:50" ht="61.5" hidden="1" customHeight="1" x14ac:dyDescent="0.25">
      <c r="A1628" s="30">
        <v>1623</v>
      </c>
      <c r="B1628" s="72" t="s">
        <v>3696</v>
      </c>
      <c r="C1628" s="66" t="s">
        <v>3768</v>
      </c>
      <c r="D1628" s="31"/>
      <c r="E1628" s="98" t="s">
        <v>4775</v>
      </c>
      <c r="F1628" s="52" t="s">
        <v>3770</v>
      </c>
      <c r="G1628" s="52" t="s">
        <v>3779</v>
      </c>
      <c r="H1628" s="52" t="s">
        <v>62</v>
      </c>
      <c r="I1628" s="52" t="s">
        <v>3780</v>
      </c>
      <c r="J1628" s="52" t="s">
        <v>17</v>
      </c>
      <c r="K1628" s="52" t="s">
        <v>30</v>
      </c>
      <c r="L1628" s="52" t="s">
        <v>31</v>
      </c>
      <c r="M1628" s="52" t="s">
        <v>69</v>
      </c>
      <c r="N1628" s="52" t="s">
        <v>70</v>
      </c>
      <c r="O1628" s="52" t="s">
        <v>55</v>
      </c>
      <c r="P1628" s="32"/>
      <c r="Q1628" s="52" t="s">
        <v>4225</v>
      </c>
      <c r="R1628" s="33">
        <f t="shared" si="320"/>
        <v>1</v>
      </c>
      <c r="S1628" s="53" t="str">
        <f t="shared" si="319"/>
        <v>НАЗК</v>
      </c>
      <c r="T1628" s="54"/>
      <c r="U1628" s="55" t="s">
        <v>4272</v>
      </c>
      <c r="V1628" s="56" t="s">
        <v>4272</v>
      </c>
      <c r="W1628" s="34"/>
      <c r="X1628" s="61"/>
      <c r="Y1628" s="57" t="s">
        <v>4367</v>
      </c>
      <c r="Z1628" s="61"/>
      <c r="AA1628" s="61"/>
      <c r="AB1628" s="61"/>
      <c r="AC1628" s="58" t="s">
        <v>4456</v>
      </c>
      <c r="AD1628" s="58" t="s">
        <v>4457</v>
      </c>
      <c r="AE1628" s="59">
        <f t="shared" si="322"/>
        <v>2</v>
      </c>
      <c r="AF1628" s="60" t="str">
        <f t="shared" si="321"/>
        <v>Калмиков</v>
      </c>
      <c r="AG1628" s="34"/>
      <c r="AH1628" s="16" t="str">
        <f t="shared" si="325"/>
        <v/>
      </c>
      <c r="AI1628" s="16" t="str">
        <f t="shared" si="325"/>
        <v>Калмиков</v>
      </c>
      <c r="AJ1628" s="16" t="str">
        <f t="shared" si="325"/>
        <v/>
      </c>
      <c r="AK1628" s="16" t="str">
        <f t="shared" si="325"/>
        <v/>
      </c>
      <c r="AL1628" s="16" t="str">
        <f t="shared" si="325"/>
        <v/>
      </c>
      <c r="AM1628" s="16" t="str">
        <f t="shared" si="325"/>
        <v/>
      </c>
      <c r="AN1628" s="16" t="str">
        <f t="shared" si="325"/>
        <v/>
      </c>
      <c r="AO1628" s="16" t="str">
        <f t="shared" si="325"/>
        <v/>
      </c>
      <c r="AP1628" s="16" t="str">
        <f t="shared" si="325"/>
        <v/>
      </c>
      <c r="AQ1628" s="16" t="str">
        <f t="shared" si="325"/>
        <v/>
      </c>
      <c r="AR1628" s="16" t="str">
        <f t="shared" si="325"/>
        <v/>
      </c>
      <c r="AS1628" s="16" t="str">
        <f t="shared" si="325"/>
        <v/>
      </c>
      <c r="AT1628" s="16" t="str">
        <f t="shared" si="325"/>
        <v/>
      </c>
      <c r="AU1628" s="16" t="str">
        <f t="shared" si="325"/>
        <v/>
      </c>
      <c r="AV1628" s="16" t="str">
        <f t="shared" si="325"/>
        <v/>
      </c>
      <c r="AW1628" s="16" t="str">
        <f t="shared" si="325"/>
        <v/>
      </c>
      <c r="AX1628" s="31"/>
    </row>
    <row r="1629" spans="1:50" ht="61.5" customHeight="1" x14ac:dyDescent="0.25">
      <c r="A1629" s="30">
        <v>1624</v>
      </c>
      <c r="B1629" s="72" t="s">
        <v>3696</v>
      </c>
      <c r="C1629" s="66" t="s">
        <v>3768</v>
      </c>
      <c r="D1629" s="31"/>
      <c r="E1629" s="98" t="s">
        <v>4776</v>
      </c>
      <c r="F1629" s="52" t="s">
        <v>3781</v>
      </c>
      <c r="G1629" s="52" t="s">
        <v>3782</v>
      </c>
      <c r="H1629" s="52" t="s">
        <v>193</v>
      </c>
      <c r="I1629" s="52" t="s">
        <v>94</v>
      </c>
      <c r="J1629" s="52" t="s">
        <v>3783</v>
      </c>
      <c r="K1629" s="52" t="s">
        <v>2574</v>
      </c>
      <c r="L1629" s="52" t="s">
        <v>3784</v>
      </c>
      <c r="M1629" s="52" t="s">
        <v>194</v>
      </c>
      <c r="N1629" s="52" t="s">
        <v>17</v>
      </c>
      <c r="O1629" s="52" t="s">
        <v>55</v>
      </c>
      <c r="P1629" s="32"/>
      <c r="Q1629" s="52" t="s">
        <v>4319</v>
      </c>
      <c r="R1629" s="33">
        <f t="shared" si="320"/>
        <v>7</v>
      </c>
      <c r="S1629" s="53" t="str">
        <f t="shared" si="319"/>
        <v>НАЗК</v>
      </c>
      <c r="T1629" s="54"/>
      <c r="U1629" s="55" t="s">
        <v>4272</v>
      </c>
      <c r="V1629" s="56" t="s">
        <v>4272</v>
      </c>
      <c r="W1629" s="34"/>
      <c r="X1629" s="57" t="s">
        <v>4367</v>
      </c>
      <c r="Y1629" s="61"/>
      <c r="Z1629" s="61"/>
      <c r="AA1629" s="55" t="s">
        <v>4272</v>
      </c>
      <c r="AB1629" s="55"/>
      <c r="AC1629" s="58" t="s">
        <v>4377</v>
      </c>
      <c r="AD1629" s="58" t="s">
        <v>4371</v>
      </c>
      <c r="AE1629" s="59">
        <f t="shared" si="322"/>
        <v>2</v>
      </c>
      <c r="AF1629" s="60" t="str">
        <f t="shared" si="321"/>
        <v>Калмиков</v>
      </c>
      <c r="AG1629" s="34"/>
      <c r="AH1629" s="16" t="str">
        <f t="shared" si="325"/>
        <v/>
      </c>
      <c r="AI1629" s="16" t="str">
        <f t="shared" si="325"/>
        <v>Калмиков</v>
      </c>
      <c r="AJ1629" s="16" t="str">
        <f t="shared" si="325"/>
        <v/>
      </c>
      <c r="AK1629" s="16" t="str">
        <f t="shared" si="325"/>
        <v/>
      </c>
      <c r="AL1629" s="16" t="str">
        <f t="shared" si="325"/>
        <v/>
      </c>
      <c r="AM1629" s="16" t="str">
        <f t="shared" si="325"/>
        <v/>
      </c>
      <c r="AN1629" s="16" t="str">
        <f t="shared" si="325"/>
        <v/>
      </c>
      <c r="AO1629" s="16" t="str">
        <f t="shared" si="325"/>
        <v/>
      </c>
      <c r="AP1629" s="16" t="str">
        <f t="shared" si="325"/>
        <v/>
      </c>
      <c r="AQ1629" s="16" t="str">
        <f t="shared" si="325"/>
        <v/>
      </c>
      <c r="AR1629" s="16" t="str">
        <f t="shared" si="325"/>
        <v/>
      </c>
      <c r="AS1629" s="16" t="str">
        <f t="shared" si="325"/>
        <v/>
      </c>
      <c r="AT1629" s="16" t="str">
        <f t="shared" si="325"/>
        <v/>
      </c>
      <c r="AU1629" s="16" t="str">
        <f t="shared" si="325"/>
        <v/>
      </c>
      <c r="AV1629" s="16" t="str">
        <f t="shared" si="325"/>
        <v>Любченко</v>
      </c>
      <c r="AW1629" s="16" t="str">
        <f t="shared" si="325"/>
        <v/>
      </c>
      <c r="AX1629" s="11" t="s">
        <v>4293</v>
      </c>
    </row>
    <row r="1630" spans="1:50" ht="61.5" customHeight="1" x14ac:dyDescent="0.25">
      <c r="A1630" s="30">
        <v>1625</v>
      </c>
      <c r="B1630" s="72" t="s">
        <v>3696</v>
      </c>
      <c r="C1630" s="66" t="s">
        <v>3768</v>
      </c>
      <c r="D1630" s="31"/>
      <c r="E1630" s="98" t="s">
        <v>4776</v>
      </c>
      <c r="F1630" s="52" t="s">
        <v>3781</v>
      </c>
      <c r="G1630" s="52" t="s">
        <v>3785</v>
      </c>
      <c r="H1630" s="52" t="s">
        <v>94</v>
      </c>
      <c r="I1630" s="52" t="s">
        <v>101</v>
      </c>
      <c r="J1630" s="52" t="s">
        <v>17</v>
      </c>
      <c r="K1630" s="52" t="s">
        <v>30</v>
      </c>
      <c r="L1630" s="52" t="s">
        <v>31</v>
      </c>
      <c r="M1630" s="52" t="s">
        <v>1577</v>
      </c>
      <c r="N1630" s="52" t="s">
        <v>59</v>
      </c>
      <c r="O1630" s="52" t="s">
        <v>55</v>
      </c>
      <c r="P1630" s="32"/>
      <c r="Q1630" s="52" t="s">
        <v>4225</v>
      </c>
      <c r="R1630" s="33">
        <f t="shared" si="320"/>
        <v>1</v>
      </c>
      <c r="S1630" s="53" t="str">
        <f t="shared" si="319"/>
        <v>НАЗК</v>
      </c>
      <c r="T1630" s="54"/>
      <c r="U1630" s="55" t="s">
        <v>4272</v>
      </c>
      <c r="V1630" s="56" t="s">
        <v>4272</v>
      </c>
      <c r="W1630" s="34"/>
      <c r="X1630" s="57" t="s">
        <v>4367</v>
      </c>
      <c r="Y1630" s="61"/>
      <c r="Z1630" s="61"/>
      <c r="AA1630" s="55" t="s">
        <v>4272</v>
      </c>
      <c r="AB1630" s="55"/>
      <c r="AC1630" s="58" t="s">
        <v>4456</v>
      </c>
      <c r="AD1630" s="58" t="s">
        <v>4278</v>
      </c>
      <c r="AE1630" s="59">
        <f t="shared" si="322"/>
        <v>1</v>
      </c>
      <c r="AF1630" s="60" t="str">
        <f t="shared" si="321"/>
        <v>Калмиков</v>
      </c>
      <c r="AG1630" s="34"/>
      <c r="AH1630" s="16" t="str">
        <f t="shared" si="325"/>
        <v/>
      </c>
      <c r="AI1630" s="16" t="str">
        <f t="shared" si="325"/>
        <v>Калмиков</v>
      </c>
      <c r="AJ1630" s="16" t="str">
        <f t="shared" si="325"/>
        <v/>
      </c>
      <c r="AK1630" s="16" t="str">
        <f t="shared" si="325"/>
        <v/>
      </c>
      <c r="AL1630" s="16" t="str">
        <f t="shared" si="325"/>
        <v/>
      </c>
      <c r="AM1630" s="16" t="str">
        <f t="shared" si="325"/>
        <v/>
      </c>
      <c r="AN1630" s="16" t="str">
        <f t="shared" si="325"/>
        <v/>
      </c>
      <c r="AO1630" s="16" t="str">
        <f t="shared" si="325"/>
        <v/>
      </c>
      <c r="AP1630" s="16" t="str">
        <f t="shared" si="325"/>
        <v/>
      </c>
      <c r="AQ1630" s="16" t="str">
        <f t="shared" si="325"/>
        <v/>
      </c>
      <c r="AR1630" s="16" t="str">
        <f t="shared" si="325"/>
        <v/>
      </c>
      <c r="AS1630" s="16" t="str">
        <f t="shared" si="325"/>
        <v/>
      </c>
      <c r="AT1630" s="16" t="str">
        <f t="shared" si="325"/>
        <v/>
      </c>
      <c r="AU1630" s="16" t="str">
        <f t="shared" si="325"/>
        <v/>
      </c>
      <c r="AV1630" s="16" t="str">
        <f t="shared" si="325"/>
        <v/>
      </c>
      <c r="AW1630" s="16" t="str">
        <f t="shared" si="325"/>
        <v/>
      </c>
      <c r="AX1630" s="31"/>
    </row>
    <row r="1631" spans="1:50" ht="61.5" customHeight="1" x14ac:dyDescent="0.25">
      <c r="A1631" s="30">
        <v>1626</v>
      </c>
      <c r="B1631" s="72" t="s">
        <v>3696</v>
      </c>
      <c r="C1631" s="66" t="s">
        <v>3768</v>
      </c>
      <c r="D1631" s="31"/>
      <c r="E1631" s="98" t="s">
        <v>4776</v>
      </c>
      <c r="F1631" s="52" t="s">
        <v>3781</v>
      </c>
      <c r="G1631" s="52" t="s">
        <v>3786</v>
      </c>
      <c r="H1631" s="52" t="s">
        <v>101</v>
      </c>
      <c r="I1631" s="52" t="s">
        <v>258</v>
      </c>
      <c r="J1631" s="52" t="s">
        <v>17</v>
      </c>
      <c r="K1631" s="52" t="s">
        <v>30</v>
      </c>
      <c r="L1631" s="52" t="s">
        <v>31</v>
      </c>
      <c r="M1631" s="52" t="s">
        <v>64</v>
      </c>
      <c r="N1631" s="52" t="s">
        <v>65</v>
      </c>
      <c r="O1631" s="52" t="s">
        <v>55</v>
      </c>
      <c r="P1631" s="32"/>
      <c r="Q1631" s="52" t="s">
        <v>4225</v>
      </c>
      <c r="R1631" s="33">
        <f t="shared" si="320"/>
        <v>1</v>
      </c>
      <c r="S1631" s="53" t="str">
        <f t="shared" si="319"/>
        <v>НАЗК</v>
      </c>
      <c r="T1631" s="54"/>
      <c r="U1631" s="55" t="s">
        <v>4272</v>
      </c>
      <c r="V1631" s="56" t="s">
        <v>4272</v>
      </c>
      <c r="W1631" s="34"/>
      <c r="X1631" s="57" t="s">
        <v>4367</v>
      </c>
      <c r="Y1631" s="61"/>
      <c r="Z1631" s="61"/>
      <c r="AA1631" s="55" t="s">
        <v>4272</v>
      </c>
      <c r="AB1631" s="55"/>
      <c r="AC1631" s="58" t="s">
        <v>4456</v>
      </c>
      <c r="AD1631" s="58" t="s">
        <v>4278</v>
      </c>
      <c r="AE1631" s="59">
        <f t="shared" si="322"/>
        <v>1</v>
      </c>
      <c r="AF1631" s="60" t="str">
        <f t="shared" si="321"/>
        <v>Калмиков</v>
      </c>
      <c r="AG1631" s="34"/>
      <c r="AH1631" s="16" t="str">
        <f t="shared" si="325"/>
        <v/>
      </c>
      <c r="AI1631" s="16" t="str">
        <f t="shared" si="325"/>
        <v>Калмиков</v>
      </c>
      <c r="AJ1631" s="16" t="str">
        <f t="shared" si="325"/>
        <v/>
      </c>
      <c r="AK1631" s="16" t="str">
        <f t="shared" si="325"/>
        <v/>
      </c>
      <c r="AL1631" s="16" t="str">
        <f t="shared" si="325"/>
        <v/>
      </c>
      <c r="AM1631" s="16" t="str">
        <f t="shared" si="325"/>
        <v/>
      </c>
      <c r="AN1631" s="16" t="str">
        <f t="shared" si="325"/>
        <v/>
      </c>
      <c r="AO1631" s="16" t="str">
        <f t="shared" si="325"/>
        <v/>
      </c>
      <c r="AP1631" s="16" t="str">
        <f t="shared" si="325"/>
        <v/>
      </c>
      <c r="AQ1631" s="16" t="str">
        <f t="shared" si="325"/>
        <v/>
      </c>
      <c r="AR1631" s="16" t="str">
        <f t="shared" si="325"/>
        <v/>
      </c>
      <c r="AS1631" s="16" t="str">
        <f t="shared" si="325"/>
        <v/>
      </c>
      <c r="AT1631" s="16" t="str">
        <f t="shared" si="325"/>
        <v/>
      </c>
      <c r="AU1631" s="16" t="str">
        <f t="shared" si="325"/>
        <v/>
      </c>
      <c r="AV1631" s="16" t="str">
        <f t="shared" si="325"/>
        <v/>
      </c>
      <c r="AW1631" s="16" t="str">
        <f t="shared" si="325"/>
        <v/>
      </c>
      <c r="AX1631" s="31"/>
    </row>
    <row r="1632" spans="1:50" ht="61.5" customHeight="1" x14ac:dyDescent="0.25">
      <c r="A1632" s="30">
        <v>1627</v>
      </c>
      <c r="B1632" s="72" t="s">
        <v>3696</v>
      </c>
      <c r="C1632" s="66" t="s">
        <v>3768</v>
      </c>
      <c r="D1632" s="31"/>
      <c r="E1632" s="98" t="s">
        <v>4776</v>
      </c>
      <c r="F1632" s="52" t="s">
        <v>3781</v>
      </c>
      <c r="G1632" s="52" t="s">
        <v>3787</v>
      </c>
      <c r="H1632" s="52" t="s">
        <v>258</v>
      </c>
      <c r="I1632" s="52" t="s">
        <v>3780</v>
      </c>
      <c r="J1632" s="52" t="s">
        <v>17</v>
      </c>
      <c r="K1632" s="52" t="s">
        <v>30</v>
      </c>
      <c r="L1632" s="52" t="s">
        <v>31</v>
      </c>
      <c r="M1632" s="52" t="s">
        <v>69</v>
      </c>
      <c r="N1632" s="52" t="s">
        <v>70</v>
      </c>
      <c r="O1632" s="52" t="s">
        <v>55</v>
      </c>
      <c r="P1632" s="32"/>
      <c r="Q1632" s="52" t="s">
        <v>4225</v>
      </c>
      <c r="R1632" s="33">
        <f t="shared" si="320"/>
        <v>1</v>
      </c>
      <c r="S1632" s="53" t="str">
        <f t="shared" si="319"/>
        <v>НАЗК</v>
      </c>
      <c r="T1632" s="54"/>
      <c r="U1632" s="55" t="s">
        <v>4272</v>
      </c>
      <c r="V1632" s="56" t="s">
        <v>4272</v>
      </c>
      <c r="W1632" s="34"/>
      <c r="X1632" s="57" t="s">
        <v>4367</v>
      </c>
      <c r="Y1632" s="61"/>
      <c r="Z1632" s="61"/>
      <c r="AA1632" s="132"/>
      <c r="AB1632" s="57" t="s">
        <v>4367</v>
      </c>
      <c r="AC1632" s="58" t="s">
        <v>4456</v>
      </c>
      <c r="AD1632" s="58" t="s">
        <v>4278</v>
      </c>
      <c r="AE1632" s="59">
        <f t="shared" si="322"/>
        <v>1</v>
      </c>
      <c r="AF1632" s="60" t="str">
        <f t="shared" si="321"/>
        <v>Калмиков</v>
      </c>
      <c r="AG1632" s="34"/>
      <c r="AH1632" s="16" t="str">
        <f t="shared" si="325"/>
        <v/>
      </c>
      <c r="AI1632" s="16" t="str">
        <f t="shared" si="325"/>
        <v>Калмиков</v>
      </c>
      <c r="AJ1632" s="16" t="str">
        <f t="shared" si="325"/>
        <v/>
      </c>
      <c r="AK1632" s="16" t="str">
        <f t="shared" si="325"/>
        <v/>
      </c>
      <c r="AL1632" s="16" t="str">
        <f t="shared" si="325"/>
        <v/>
      </c>
      <c r="AM1632" s="16" t="str">
        <f t="shared" si="325"/>
        <v/>
      </c>
      <c r="AN1632" s="16" t="str">
        <f t="shared" si="325"/>
        <v/>
      </c>
      <c r="AO1632" s="16" t="str">
        <f t="shared" si="325"/>
        <v/>
      </c>
      <c r="AP1632" s="16" t="str">
        <f t="shared" si="325"/>
        <v/>
      </c>
      <c r="AQ1632" s="16" t="str">
        <f t="shared" si="325"/>
        <v/>
      </c>
      <c r="AR1632" s="16" t="str">
        <f t="shared" si="325"/>
        <v/>
      </c>
      <c r="AS1632" s="16" t="str">
        <f t="shared" si="325"/>
        <v/>
      </c>
      <c r="AT1632" s="16" t="str">
        <f t="shared" si="325"/>
        <v/>
      </c>
      <c r="AU1632" s="16" t="str">
        <f t="shared" si="325"/>
        <v/>
      </c>
      <c r="AV1632" s="16" t="str">
        <f t="shared" si="325"/>
        <v/>
      </c>
      <c r="AW1632" s="16" t="str">
        <f t="shared" si="325"/>
        <v/>
      </c>
      <c r="AX1632" s="31"/>
    </row>
    <row r="1633" spans="1:50" ht="61.5" hidden="1" customHeight="1" x14ac:dyDescent="0.25">
      <c r="A1633" s="30">
        <v>1628</v>
      </c>
      <c r="B1633" s="72" t="s">
        <v>3696</v>
      </c>
      <c r="C1633" s="66" t="s">
        <v>3768</v>
      </c>
      <c r="D1633" s="31"/>
      <c r="E1633" s="98" t="s">
        <v>4777</v>
      </c>
      <c r="F1633" s="52" t="s">
        <v>3788</v>
      </c>
      <c r="G1633" s="52" t="s">
        <v>3789</v>
      </c>
      <c r="H1633" s="52" t="s">
        <v>15</v>
      </c>
      <c r="I1633" s="52" t="s">
        <v>16</v>
      </c>
      <c r="J1633" s="52" t="s">
        <v>3790</v>
      </c>
      <c r="K1633" s="52" t="s">
        <v>30</v>
      </c>
      <c r="L1633" s="52" t="s">
        <v>39</v>
      </c>
      <c r="M1633" s="52" t="s">
        <v>3791</v>
      </c>
      <c r="N1633" s="52" t="s">
        <v>3792</v>
      </c>
      <c r="O1633" s="52" t="s">
        <v>3793</v>
      </c>
      <c r="P1633" s="32"/>
      <c r="Q1633" s="52" t="s">
        <v>4304</v>
      </c>
      <c r="R1633" s="33">
        <f t="shared" si="320"/>
        <v>3</v>
      </c>
      <c r="S1633" s="53" t="str">
        <f t="shared" si="319"/>
        <v>Верховний_Суд</v>
      </c>
      <c r="T1633" s="53"/>
      <c r="U1633" s="31"/>
      <c r="V1633" s="31"/>
      <c r="W1633" s="31"/>
      <c r="X1633" s="57" t="s">
        <v>4367</v>
      </c>
      <c r="Y1633" s="31"/>
      <c r="Z1633" s="57" t="s">
        <v>4367</v>
      </c>
      <c r="AA1633" s="128"/>
      <c r="AB1633" s="128"/>
      <c r="AC1633" s="31"/>
      <c r="AD1633" s="34"/>
      <c r="AE1633" s="59">
        <f t="shared" si="322"/>
        <v>0</v>
      </c>
      <c r="AF1633" s="62" t="e">
        <f t="shared" si="321"/>
        <v>#VALUE!</v>
      </c>
      <c r="AG1633" s="31"/>
      <c r="AH1633" s="31">
        <f t="shared" si="317"/>
        <v>0</v>
      </c>
      <c r="AI1633" s="31">
        <f t="shared" si="317"/>
        <v>0</v>
      </c>
      <c r="AJ1633" s="31">
        <f t="shared" si="317"/>
        <v>0</v>
      </c>
      <c r="AK1633" s="31">
        <f t="shared" si="317"/>
        <v>0</v>
      </c>
      <c r="AL1633" s="31">
        <f t="shared" si="317"/>
        <v>0</v>
      </c>
      <c r="AM1633" s="31">
        <f t="shared" si="317"/>
        <v>0</v>
      </c>
      <c r="AN1633" s="31">
        <f t="shared" si="317"/>
        <v>0</v>
      </c>
      <c r="AO1633" s="31">
        <f t="shared" si="317"/>
        <v>0</v>
      </c>
      <c r="AP1633" s="31">
        <f t="shared" si="317"/>
        <v>0</v>
      </c>
      <c r="AQ1633" s="31">
        <f t="shared" si="317"/>
        <v>0</v>
      </c>
      <c r="AR1633" s="31">
        <f t="shared" si="317"/>
        <v>0</v>
      </c>
      <c r="AS1633" s="31">
        <f t="shared" si="317"/>
        <v>0</v>
      </c>
      <c r="AT1633" s="31">
        <f t="shared" si="317"/>
        <v>0</v>
      </c>
      <c r="AU1633" s="31">
        <f t="shared" si="317"/>
        <v>0</v>
      </c>
      <c r="AV1633" s="31">
        <f t="shared" si="317"/>
        <v>0</v>
      </c>
      <c r="AW1633" s="31">
        <f t="shared" si="317"/>
        <v>0</v>
      </c>
      <c r="AX1633" s="31"/>
    </row>
    <row r="1634" spans="1:50" ht="61.5" hidden="1" customHeight="1" x14ac:dyDescent="0.25">
      <c r="A1634" s="30">
        <v>1629</v>
      </c>
      <c r="B1634" s="72" t="s">
        <v>3696</v>
      </c>
      <c r="C1634" s="66" t="s">
        <v>3768</v>
      </c>
      <c r="D1634" s="31"/>
      <c r="E1634" s="98" t="s">
        <v>4777</v>
      </c>
      <c r="F1634" s="52" t="s">
        <v>3788</v>
      </c>
      <c r="G1634" s="52" t="s">
        <v>3794</v>
      </c>
      <c r="H1634" s="52" t="s">
        <v>15</v>
      </c>
      <c r="I1634" s="52" t="s">
        <v>16</v>
      </c>
      <c r="J1634" s="52" t="s">
        <v>3790</v>
      </c>
      <c r="K1634" s="52" t="s">
        <v>30</v>
      </c>
      <c r="L1634" s="52" t="s">
        <v>39</v>
      </c>
      <c r="M1634" s="52" t="s">
        <v>2140</v>
      </c>
      <c r="N1634" s="52" t="s">
        <v>3792</v>
      </c>
      <c r="O1634" s="52" t="s">
        <v>3793</v>
      </c>
      <c r="P1634" s="32"/>
      <c r="Q1634" s="52" t="s">
        <v>4304</v>
      </c>
      <c r="R1634" s="33">
        <f t="shared" si="320"/>
        <v>3</v>
      </c>
      <c r="S1634" s="53" t="str">
        <f t="shared" si="319"/>
        <v>Верховний_Суд</v>
      </c>
      <c r="T1634" s="53"/>
      <c r="U1634" s="31"/>
      <c r="V1634" s="31"/>
      <c r="W1634" s="31"/>
      <c r="X1634" s="57" t="s">
        <v>4367</v>
      </c>
      <c r="Y1634" s="31"/>
      <c r="Z1634" s="57" t="s">
        <v>4367</v>
      </c>
      <c r="AA1634" s="128"/>
      <c r="AB1634" s="128"/>
      <c r="AC1634" s="31"/>
      <c r="AD1634" s="34"/>
      <c r="AE1634" s="59">
        <f t="shared" si="322"/>
        <v>0</v>
      </c>
      <c r="AF1634" s="62" t="e">
        <f t="shared" si="321"/>
        <v>#VALUE!</v>
      </c>
      <c r="AG1634" s="31"/>
      <c r="AH1634" s="31">
        <f t="shared" si="317"/>
        <v>0</v>
      </c>
      <c r="AI1634" s="31">
        <f t="shared" si="317"/>
        <v>0</v>
      </c>
      <c r="AJ1634" s="31">
        <f t="shared" si="317"/>
        <v>0</v>
      </c>
      <c r="AK1634" s="31">
        <f t="shared" si="317"/>
        <v>0</v>
      </c>
      <c r="AL1634" s="31">
        <f t="shared" si="317"/>
        <v>0</v>
      </c>
      <c r="AM1634" s="31">
        <f t="shared" si="317"/>
        <v>0</v>
      </c>
      <c r="AN1634" s="31">
        <f t="shared" si="317"/>
        <v>0</v>
      </c>
      <c r="AO1634" s="31">
        <f t="shared" si="317"/>
        <v>0</v>
      </c>
      <c r="AP1634" s="31">
        <f t="shared" si="317"/>
        <v>0</v>
      </c>
      <c r="AQ1634" s="31">
        <f t="shared" si="317"/>
        <v>0</v>
      </c>
      <c r="AR1634" s="31">
        <f t="shared" si="317"/>
        <v>0</v>
      </c>
      <c r="AS1634" s="31">
        <f t="shared" si="317"/>
        <v>0</v>
      </c>
      <c r="AT1634" s="31">
        <f t="shared" si="317"/>
        <v>0</v>
      </c>
      <c r="AU1634" s="31">
        <f t="shared" si="317"/>
        <v>0</v>
      </c>
      <c r="AV1634" s="31">
        <f t="shared" si="317"/>
        <v>0</v>
      </c>
      <c r="AW1634" s="31">
        <f t="shared" si="317"/>
        <v>0</v>
      </c>
      <c r="AX1634" s="31"/>
    </row>
    <row r="1635" spans="1:50" ht="61.5" hidden="1" customHeight="1" x14ac:dyDescent="0.25">
      <c r="A1635" s="30">
        <v>1630</v>
      </c>
      <c r="B1635" s="72" t="s">
        <v>3696</v>
      </c>
      <c r="C1635" s="66" t="s">
        <v>3768</v>
      </c>
      <c r="D1635" s="31"/>
      <c r="E1635" s="98" t="s">
        <v>4777</v>
      </c>
      <c r="F1635" s="52" t="s">
        <v>3788</v>
      </c>
      <c r="G1635" s="52" t="s">
        <v>3795</v>
      </c>
      <c r="H1635" s="52" t="s">
        <v>15</v>
      </c>
      <c r="I1635" s="52" t="s">
        <v>16</v>
      </c>
      <c r="J1635" s="52" t="s">
        <v>3796</v>
      </c>
      <c r="K1635" s="52" t="s">
        <v>30</v>
      </c>
      <c r="L1635" s="52" t="s">
        <v>39</v>
      </c>
      <c r="M1635" s="52" t="s">
        <v>3791</v>
      </c>
      <c r="N1635" s="52" t="s">
        <v>3797</v>
      </c>
      <c r="O1635" s="52" t="s">
        <v>3793</v>
      </c>
      <c r="P1635" s="32"/>
      <c r="Q1635" s="52" t="s">
        <v>4305</v>
      </c>
      <c r="R1635" s="33">
        <f t="shared" si="320"/>
        <v>3</v>
      </c>
      <c r="S1635" s="53" t="str">
        <f t="shared" si="319"/>
        <v>ВАКС</v>
      </c>
      <c r="T1635" s="53"/>
      <c r="U1635" s="31"/>
      <c r="V1635" s="31"/>
      <c r="W1635" s="31"/>
      <c r="X1635" s="57" t="s">
        <v>4367</v>
      </c>
      <c r="Y1635" s="31"/>
      <c r="Z1635" s="57" t="s">
        <v>4367</v>
      </c>
      <c r="AA1635" s="128"/>
      <c r="AB1635" s="128"/>
      <c r="AC1635" s="31"/>
      <c r="AD1635" s="34"/>
      <c r="AE1635" s="59">
        <f t="shared" si="322"/>
        <v>0</v>
      </c>
      <c r="AF1635" s="62" t="e">
        <f t="shared" si="321"/>
        <v>#VALUE!</v>
      </c>
      <c r="AG1635" s="31"/>
      <c r="AH1635" s="31">
        <f t="shared" si="317"/>
        <v>0</v>
      </c>
      <c r="AI1635" s="31">
        <f t="shared" si="317"/>
        <v>0</v>
      </c>
      <c r="AJ1635" s="31">
        <f t="shared" si="317"/>
        <v>0</v>
      </c>
      <c r="AK1635" s="31">
        <f t="shared" si="317"/>
        <v>0</v>
      </c>
      <c r="AL1635" s="31">
        <f t="shared" si="317"/>
        <v>0</v>
      </c>
      <c r="AM1635" s="31">
        <f t="shared" si="317"/>
        <v>0</v>
      </c>
      <c r="AN1635" s="31">
        <f t="shared" si="317"/>
        <v>0</v>
      </c>
      <c r="AO1635" s="31">
        <f t="shared" si="317"/>
        <v>0</v>
      </c>
      <c r="AP1635" s="31">
        <f t="shared" si="317"/>
        <v>0</v>
      </c>
      <c r="AQ1635" s="31">
        <f t="shared" si="317"/>
        <v>0</v>
      </c>
      <c r="AR1635" s="31">
        <f t="shared" si="317"/>
        <v>0</v>
      </c>
      <c r="AS1635" s="31">
        <f t="shared" si="317"/>
        <v>0</v>
      </c>
      <c r="AT1635" s="31">
        <f t="shared" si="317"/>
        <v>0</v>
      </c>
      <c r="AU1635" s="31">
        <f t="shared" si="317"/>
        <v>0</v>
      </c>
      <c r="AV1635" s="31">
        <f t="shared" si="317"/>
        <v>0</v>
      </c>
      <c r="AW1635" s="31">
        <f t="shared" si="317"/>
        <v>0</v>
      </c>
      <c r="AX1635" s="31"/>
    </row>
    <row r="1636" spans="1:50" ht="61.5" hidden="1" customHeight="1" x14ac:dyDescent="0.25">
      <c r="A1636" s="30">
        <v>1631</v>
      </c>
      <c r="B1636" s="72" t="s">
        <v>3696</v>
      </c>
      <c r="C1636" s="66" t="s">
        <v>3768</v>
      </c>
      <c r="D1636" s="31"/>
      <c r="E1636" s="98" t="s">
        <v>4777</v>
      </c>
      <c r="F1636" s="52" t="s">
        <v>3788</v>
      </c>
      <c r="G1636" s="52" t="s">
        <v>3798</v>
      </c>
      <c r="H1636" s="52" t="s">
        <v>15</v>
      </c>
      <c r="I1636" s="52" t="s">
        <v>16</v>
      </c>
      <c r="J1636" s="52" t="s">
        <v>3796</v>
      </c>
      <c r="K1636" s="52" t="s">
        <v>30</v>
      </c>
      <c r="L1636" s="52" t="s">
        <v>39</v>
      </c>
      <c r="M1636" s="52" t="s">
        <v>2140</v>
      </c>
      <c r="N1636" s="52" t="s">
        <v>3797</v>
      </c>
      <c r="O1636" s="52" t="s">
        <v>3793</v>
      </c>
      <c r="P1636" s="32"/>
      <c r="Q1636" s="52" t="s">
        <v>4305</v>
      </c>
      <c r="R1636" s="33">
        <f t="shared" si="320"/>
        <v>3</v>
      </c>
      <c r="S1636" s="53" t="str">
        <f t="shared" si="319"/>
        <v>ВАКС</v>
      </c>
      <c r="T1636" s="53"/>
      <c r="U1636" s="31"/>
      <c r="V1636" s="31"/>
      <c r="W1636" s="31"/>
      <c r="X1636" s="57" t="s">
        <v>4367</v>
      </c>
      <c r="Y1636" s="31"/>
      <c r="Z1636" s="57" t="s">
        <v>4367</v>
      </c>
      <c r="AA1636" s="128"/>
      <c r="AB1636" s="128"/>
      <c r="AC1636" s="31"/>
      <c r="AD1636" s="34"/>
      <c r="AE1636" s="59">
        <f t="shared" si="322"/>
        <v>0</v>
      </c>
      <c r="AF1636" s="62" t="e">
        <f t="shared" si="321"/>
        <v>#VALUE!</v>
      </c>
      <c r="AG1636" s="31"/>
      <c r="AH1636" s="31">
        <f t="shared" si="317"/>
        <v>0</v>
      </c>
      <c r="AI1636" s="31">
        <f t="shared" si="317"/>
        <v>0</v>
      </c>
      <c r="AJ1636" s="31">
        <f t="shared" si="317"/>
        <v>0</v>
      </c>
      <c r="AK1636" s="31">
        <f t="shared" si="317"/>
        <v>0</v>
      </c>
      <c r="AL1636" s="31">
        <f t="shared" si="317"/>
        <v>0</v>
      </c>
      <c r="AM1636" s="31">
        <f t="shared" si="317"/>
        <v>0</v>
      </c>
      <c r="AN1636" s="31">
        <f t="shared" si="317"/>
        <v>0</v>
      </c>
      <c r="AO1636" s="31">
        <f t="shared" si="317"/>
        <v>0</v>
      </c>
      <c r="AP1636" s="31">
        <f t="shared" si="317"/>
        <v>0</v>
      </c>
      <c r="AQ1636" s="31">
        <f t="shared" si="317"/>
        <v>0</v>
      </c>
      <c r="AR1636" s="31">
        <f t="shared" si="317"/>
        <v>0</v>
      </c>
      <c r="AS1636" s="31">
        <f t="shared" si="317"/>
        <v>0</v>
      </c>
      <c r="AT1636" s="31">
        <f t="shared" si="317"/>
        <v>0</v>
      </c>
      <c r="AU1636" s="31">
        <f t="shared" si="317"/>
        <v>0</v>
      </c>
      <c r="AV1636" s="31">
        <f t="shared" si="317"/>
        <v>0</v>
      </c>
      <c r="AW1636" s="31">
        <f t="shared" si="317"/>
        <v>0</v>
      </c>
      <c r="AX1636" s="31"/>
    </row>
    <row r="1637" spans="1:50" ht="61.5" customHeight="1" x14ac:dyDescent="0.25">
      <c r="A1637" s="30">
        <v>1632</v>
      </c>
      <c r="B1637" s="72" t="s">
        <v>3696</v>
      </c>
      <c r="C1637" s="66" t="s">
        <v>3768</v>
      </c>
      <c r="D1637" s="31"/>
      <c r="E1637" s="98" t="s">
        <v>4777</v>
      </c>
      <c r="F1637" s="52" t="s">
        <v>3788</v>
      </c>
      <c r="G1637" s="52" t="s">
        <v>3799</v>
      </c>
      <c r="H1637" s="52" t="s">
        <v>15</v>
      </c>
      <c r="I1637" s="52" t="s">
        <v>16</v>
      </c>
      <c r="J1637" s="52" t="s">
        <v>17</v>
      </c>
      <c r="K1637" s="52" t="s">
        <v>30</v>
      </c>
      <c r="L1637" s="52" t="s">
        <v>31</v>
      </c>
      <c r="M1637" s="52" t="s">
        <v>3800</v>
      </c>
      <c r="N1637" s="52" t="s">
        <v>59</v>
      </c>
      <c r="O1637" s="52" t="s">
        <v>3801</v>
      </c>
      <c r="P1637" s="32"/>
      <c r="Q1637" s="52" t="s">
        <v>4225</v>
      </c>
      <c r="R1637" s="33">
        <f t="shared" si="320"/>
        <v>1</v>
      </c>
      <c r="S1637" s="53" t="str">
        <f t="shared" si="319"/>
        <v>НАЗК</v>
      </c>
      <c r="T1637" s="54"/>
      <c r="U1637" s="55" t="s">
        <v>4272</v>
      </c>
      <c r="V1637" s="56" t="s">
        <v>4272</v>
      </c>
      <c r="W1637" s="34"/>
      <c r="X1637" s="57" t="s">
        <v>4367</v>
      </c>
      <c r="Y1637" s="57" t="s">
        <v>4367</v>
      </c>
      <c r="Z1637" s="57" t="s">
        <v>4367</v>
      </c>
      <c r="AA1637" s="57"/>
      <c r="AB1637" s="57"/>
      <c r="AC1637" s="58" t="s">
        <v>4456</v>
      </c>
      <c r="AD1637" s="58" t="s">
        <v>4278</v>
      </c>
      <c r="AE1637" s="59">
        <f t="shared" si="322"/>
        <v>1</v>
      </c>
      <c r="AF1637" s="60" t="str">
        <f t="shared" si="321"/>
        <v>Калмиков</v>
      </c>
      <c r="AG1637" s="34"/>
      <c r="AH1637" s="16" t="str">
        <f t="shared" ref="AH1637:AW1642" si="326">IF(ISNUMBER(FIND(AH$5,$AD1637)),AH$5,"")</f>
        <v/>
      </c>
      <c r="AI1637" s="16" t="str">
        <f t="shared" si="326"/>
        <v>Калмиков</v>
      </c>
      <c r="AJ1637" s="16" t="str">
        <f t="shared" si="326"/>
        <v/>
      </c>
      <c r="AK1637" s="16" t="str">
        <f t="shared" si="326"/>
        <v/>
      </c>
      <c r="AL1637" s="16" t="str">
        <f t="shared" si="326"/>
        <v/>
      </c>
      <c r="AM1637" s="16" t="str">
        <f t="shared" si="326"/>
        <v/>
      </c>
      <c r="AN1637" s="16" t="str">
        <f t="shared" si="326"/>
        <v/>
      </c>
      <c r="AO1637" s="16" t="str">
        <f t="shared" si="326"/>
        <v/>
      </c>
      <c r="AP1637" s="16" t="str">
        <f t="shared" si="326"/>
        <v/>
      </c>
      <c r="AQ1637" s="16" t="str">
        <f t="shared" si="326"/>
        <v/>
      </c>
      <c r="AR1637" s="16" t="str">
        <f t="shared" si="326"/>
        <v/>
      </c>
      <c r="AS1637" s="16" t="str">
        <f t="shared" si="326"/>
        <v/>
      </c>
      <c r="AT1637" s="16" t="str">
        <f t="shared" si="326"/>
        <v/>
      </c>
      <c r="AU1637" s="16" t="str">
        <f t="shared" si="326"/>
        <v/>
      </c>
      <c r="AV1637" s="16" t="str">
        <f t="shared" si="326"/>
        <v/>
      </c>
      <c r="AW1637" s="16" t="str">
        <f t="shared" si="326"/>
        <v/>
      </c>
      <c r="AX1637" s="31"/>
    </row>
    <row r="1638" spans="1:50" ht="61.5" customHeight="1" x14ac:dyDescent="0.25">
      <c r="A1638" s="30">
        <v>1633</v>
      </c>
      <c r="B1638" s="72" t="s">
        <v>3696</v>
      </c>
      <c r="C1638" s="66" t="s">
        <v>3768</v>
      </c>
      <c r="D1638" s="31"/>
      <c r="E1638" s="98" t="s">
        <v>4777</v>
      </c>
      <c r="F1638" s="52" t="s">
        <v>3788</v>
      </c>
      <c r="G1638" s="52" t="s">
        <v>3802</v>
      </c>
      <c r="H1638" s="52" t="s">
        <v>15</v>
      </c>
      <c r="I1638" s="52" t="s">
        <v>16</v>
      </c>
      <c r="J1638" s="52" t="s">
        <v>17</v>
      </c>
      <c r="K1638" s="52" t="s">
        <v>30</v>
      </c>
      <c r="L1638" s="52" t="s">
        <v>31</v>
      </c>
      <c r="M1638" s="52" t="s">
        <v>3800</v>
      </c>
      <c r="N1638" s="52" t="s">
        <v>59</v>
      </c>
      <c r="O1638" s="52" t="s">
        <v>3801</v>
      </c>
      <c r="P1638" s="32"/>
      <c r="Q1638" s="52" t="s">
        <v>4225</v>
      </c>
      <c r="R1638" s="33">
        <f t="shared" si="320"/>
        <v>1</v>
      </c>
      <c r="S1638" s="53" t="str">
        <f t="shared" si="319"/>
        <v>НАЗК</v>
      </c>
      <c r="T1638" s="54"/>
      <c r="U1638" s="55" t="s">
        <v>4272</v>
      </c>
      <c r="V1638" s="56" t="s">
        <v>4272</v>
      </c>
      <c r="W1638" s="34"/>
      <c r="X1638" s="57" t="s">
        <v>4367</v>
      </c>
      <c r="Y1638" s="57" t="s">
        <v>4367</v>
      </c>
      <c r="Z1638" s="57" t="s">
        <v>4367</v>
      </c>
      <c r="AA1638" s="57"/>
      <c r="AB1638" s="57"/>
      <c r="AC1638" s="58" t="s">
        <v>4482</v>
      </c>
      <c r="AD1638" s="58" t="s">
        <v>4483</v>
      </c>
      <c r="AE1638" s="59">
        <f t="shared" si="322"/>
        <v>2</v>
      </c>
      <c r="AF1638" s="60" t="str">
        <f t="shared" si="321"/>
        <v>Калмиков</v>
      </c>
      <c r="AG1638" s="34"/>
      <c r="AH1638" s="16" t="str">
        <f t="shared" si="326"/>
        <v/>
      </c>
      <c r="AI1638" s="16" t="str">
        <f t="shared" si="326"/>
        <v>Калмиков</v>
      </c>
      <c r="AJ1638" s="16" t="str">
        <f t="shared" si="326"/>
        <v/>
      </c>
      <c r="AK1638" s="16" t="str">
        <f t="shared" si="326"/>
        <v/>
      </c>
      <c r="AL1638" s="16" t="str">
        <f t="shared" si="326"/>
        <v/>
      </c>
      <c r="AM1638" s="16" t="str">
        <f t="shared" si="326"/>
        <v/>
      </c>
      <c r="AN1638" s="16" t="str">
        <f t="shared" si="326"/>
        <v>Мельниченко</v>
      </c>
      <c r="AO1638" s="16" t="str">
        <f t="shared" si="326"/>
        <v/>
      </c>
      <c r="AP1638" s="16" t="str">
        <f t="shared" si="326"/>
        <v/>
      </c>
      <c r="AQ1638" s="16" t="str">
        <f t="shared" si="326"/>
        <v/>
      </c>
      <c r="AR1638" s="16" t="str">
        <f t="shared" si="326"/>
        <v/>
      </c>
      <c r="AS1638" s="16" t="str">
        <f t="shared" si="326"/>
        <v/>
      </c>
      <c r="AT1638" s="16" t="str">
        <f t="shared" si="326"/>
        <v/>
      </c>
      <c r="AU1638" s="16" t="str">
        <f t="shared" si="326"/>
        <v/>
      </c>
      <c r="AV1638" s="16" t="str">
        <f t="shared" si="326"/>
        <v/>
      </c>
      <c r="AW1638" s="16" t="str">
        <f t="shared" si="326"/>
        <v/>
      </c>
      <c r="AX1638" s="31"/>
    </row>
    <row r="1639" spans="1:50" ht="61.5" customHeight="1" x14ac:dyDescent="0.25">
      <c r="A1639" s="30">
        <v>1634</v>
      </c>
      <c r="B1639" s="72" t="s">
        <v>3696</v>
      </c>
      <c r="C1639" s="66" t="s">
        <v>3768</v>
      </c>
      <c r="D1639" s="52" t="s">
        <v>3803</v>
      </c>
      <c r="E1639" s="98" t="s">
        <v>4778</v>
      </c>
      <c r="F1639" s="52" t="s">
        <v>3804</v>
      </c>
      <c r="G1639" s="52" t="s">
        <v>3805</v>
      </c>
      <c r="H1639" s="52" t="s">
        <v>156</v>
      </c>
      <c r="I1639" s="52" t="s">
        <v>193</v>
      </c>
      <c r="J1639" s="52" t="s">
        <v>3806</v>
      </c>
      <c r="K1639" s="52" t="s">
        <v>30</v>
      </c>
      <c r="L1639" s="52" t="s">
        <v>31</v>
      </c>
      <c r="M1639" s="52" t="s">
        <v>194</v>
      </c>
      <c r="N1639" s="52" t="s">
        <v>17</v>
      </c>
      <c r="O1639" s="52" t="s">
        <v>55</v>
      </c>
      <c r="P1639" s="32"/>
      <c r="Q1639" s="52" t="s">
        <v>4344</v>
      </c>
      <c r="R1639" s="33">
        <f t="shared" si="320"/>
        <v>10</v>
      </c>
      <c r="S1639" s="53" t="str">
        <f t="shared" si="319"/>
        <v>НАЗК</v>
      </c>
      <c r="T1639" s="54"/>
      <c r="U1639" s="55" t="s">
        <v>4272</v>
      </c>
      <c r="V1639" s="56" t="s">
        <v>4272</v>
      </c>
      <c r="W1639" s="34"/>
      <c r="X1639" s="57" t="s">
        <v>4367</v>
      </c>
      <c r="Y1639" s="61"/>
      <c r="Z1639" s="61"/>
      <c r="AA1639" s="55" t="s">
        <v>4272</v>
      </c>
      <c r="AB1639" s="55"/>
      <c r="AC1639" s="65" t="s">
        <v>4377</v>
      </c>
      <c r="AD1639" s="65" t="s">
        <v>4371</v>
      </c>
      <c r="AE1639" s="59">
        <f t="shared" si="322"/>
        <v>2</v>
      </c>
      <c r="AF1639" s="60" t="str">
        <f t="shared" si="321"/>
        <v>Калмиков</v>
      </c>
      <c r="AG1639" s="34"/>
      <c r="AH1639" s="16" t="str">
        <f t="shared" si="326"/>
        <v/>
      </c>
      <c r="AI1639" s="16" t="str">
        <f t="shared" si="326"/>
        <v>Калмиков</v>
      </c>
      <c r="AJ1639" s="16" t="str">
        <f t="shared" si="326"/>
        <v/>
      </c>
      <c r="AK1639" s="16" t="str">
        <f t="shared" si="326"/>
        <v/>
      </c>
      <c r="AL1639" s="16" t="str">
        <f t="shared" si="326"/>
        <v/>
      </c>
      <c r="AM1639" s="16" t="str">
        <f t="shared" si="326"/>
        <v/>
      </c>
      <c r="AN1639" s="16" t="str">
        <f t="shared" si="326"/>
        <v/>
      </c>
      <c r="AO1639" s="16" t="str">
        <f t="shared" si="326"/>
        <v/>
      </c>
      <c r="AP1639" s="16" t="str">
        <f t="shared" si="326"/>
        <v/>
      </c>
      <c r="AQ1639" s="16" t="str">
        <f t="shared" si="326"/>
        <v/>
      </c>
      <c r="AR1639" s="16" t="str">
        <f t="shared" si="326"/>
        <v/>
      </c>
      <c r="AS1639" s="16" t="str">
        <f t="shared" si="326"/>
        <v/>
      </c>
      <c r="AT1639" s="16" t="str">
        <f t="shared" si="326"/>
        <v/>
      </c>
      <c r="AU1639" s="16" t="str">
        <f t="shared" si="326"/>
        <v/>
      </c>
      <c r="AV1639" s="16" t="str">
        <f t="shared" si="326"/>
        <v>Любченко</v>
      </c>
      <c r="AW1639" s="16" t="str">
        <f t="shared" si="326"/>
        <v/>
      </c>
      <c r="AX1639" s="11" t="s">
        <v>4293</v>
      </c>
    </row>
    <row r="1640" spans="1:50" ht="61.5" customHeight="1" x14ac:dyDescent="0.25">
      <c r="A1640" s="30">
        <v>1635</v>
      </c>
      <c r="B1640" s="72" t="s">
        <v>3696</v>
      </c>
      <c r="C1640" s="66" t="s">
        <v>3768</v>
      </c>
      <c r="D1640" s="31"/>
      <c r="E1640" s="98" t="s">
        <v>4778</v>
      </c>
      <c r="F1640" s="52" t="s">
        <v>3804</v>
      </c>
      <c r="G1640" s="52" t="s">
        <v>3807</v>
      </c>
      <c r="H1640" s="52" t="s">
        <v>98</v>
      </c>
      <c r="I1640" s="52" t="s">
        <v>98</v>
      </c>
      <c r="J1640" s="52" t="s">
        <v>17</v>
      </c>
      <c r="K1640" s="52" t="s">
        <v>30</v>
      </c>
      <c r="L1640" s="52" t="s">
        <v>31</v>
      </c>
      <c r="M1640" s="52" t="s">
        <v>1577</v>
      </c>
      <c r="N1640" s="52" t="s">
        <v>59</v>
      </c>
      <c r="O1640" s="52" t="s">
        <v>55</v>
      </c>
      <c r="P1640" s="32"/>
      <c r="Q1640" s="52" t="s">
        <v>4225</v>
      </c>
      <c r="R1640" s="33">
        <f t="shared" si="320"/>
        <v>1</v>
      </c>
      <c r="S1640" s="53" t="str">
        <f t="shared" si="319"/>
        <v>НАЗК</v>
      </c>
      <c r="T1640" s="54"/>
      <c r="U1640" s="55" t="s">
        <v>4272</v>
      </c>
      <c r="V1640" s="56" t="s">
        <v>4272</v>
      </c>
      <c r="W1640" s="34"/>
      <c r="X1640" s="57" t="s">
        <v>4367</v>
      </c>
      <c r="Y1640" s="61"/>
      <c r="Z1640" s="61"/>
      <c r="AA1640" s="55" t="s">
        <v>4272</v>
      </c>
      <c r="AB1640" s="55"/>
      <c r="AC1640" s="58" t="s">
        <v>4456</v>
      </c>
      <c r="AD1640" s="58" t="s">
        <v>4278</v>
      </c>
      <c r="AE1640" s="59">
        <f t="shared" si="322"/>
        <v>1</v>
      </c>
      <c r="AF1640" s="60" t="str">
        <f t="shared" si="321"/>
        <v>Калмиков</v>
      </c>
      <c r="AG1640" s="34"/>
      <c r="AH1640" s="16" t="str">
        <f t="shared" si="326"/>
        <v/>
      </c>
      <c r="AI1640" s="16" t="str">
        <f t="shared" si="326"/>
        <v>Калмиков</v>
      </c>
      <c r="AJ1640" s="16" t="str">
        <f t="shared" si="326"/>
        <v/>
      </c>
      <c r="AK1640" s="16" t="str">
        <f t="shared" si="326"/>
        <v/>
      </c>
      <c r="AL1640" s="16" t="str">
        <f t="shared" si="326"/>
        <v/>
      </c>
      <c r="AM1640" s="16" t="str">
        <f t="shared" si="326"/>
        <v/>
      </c>
      <c r="AN1640" s="16" t="str">
        <f t="shared" si="326"/>
        <v/>
      </c>
      <c r="AO1640" s="16" t="str">
        <f t="shared" si="326"/>
        <v/>
      </c>
      <c r="AP1640" s="16" t="str">
        <f t="shared" si="326"/>
        <v/>
      </c>
      <c r="AQ1640" s="16" t="str">
        <f t="shared" si="326"/>
        <v/>
      </c>
      <c r="AR1640" s="16" t="str">
        <f t="shared" si="326"/>
        <v/>
      </c>
      <c r="AS1640" s="16" t="str">
        <f t="shared" si="326"/>
        <v/>
      </c>
      <c r="AT1640" s="16" t="str">
        <f t="shared" si="326"/>
        <v/>
      </c>
      <c r="AU1640" s="16" t="str">
        <f t="shared" si="326"/>
        <v/>
      </c>
      <c r="AV1640" s="16" t="str">
        <f t="shared" si="326"/>
        <v/>
      </c>
      <c r="AW1640" s="16" t="str">
        <f t="shared" si="326"/>
        <v/>
      </c>
      <c r="AX1640" s="31"/>
    </row>
    <row r="1641" spans="1:50" ht="61.5" customHeight="1" x14ac:dyDescent="0.25">
      <c r="A1641" s="30">
        <v>1636</v>
      </c>
      <c r="B1641" s="72" t="s">
        <v>3696</v>
      </c>
      <c r="C1641" s="66" t="s">
        <v>3768</v>
      </c>
      <c r="D1641" s="31"/>
      <c r="E1641" s="98" t="s">
        <v>4778</v>
      </c>
      <c r="F1641" s="52" t="s">
        <v>3804</v>
      </c>
      <c r="G1641" s="52" t="s">
        <v>3808</v>
      </c>
      <c r="H1641" s="52" t="s">
        <v>112</v>
      </c>
      <c r="I1641" s="52" t="s">
        <v>94</v>
      </c>
      <c r="J1641" s="52" t="s">
        <v>17</v>
      </c>
      <c r="K1641" s="52" t="s">
        <v>30</v>
      </c>
      <c r="L1641" s="52" t="s">
        <v>31</v>
      </c>
      <c r="M1641" s="52" t="s">
        <v>64</v>
      </c>
      <c r="N1641" s="52" t="s">
        <v>65</v>
      </c>
      <c r="O1641" s="52" t="s">
        <v>55</v>
      </c>
      <c r="P1641" s="32"/>
      <c r="Q1641" s="52" t="s">
        <v>4225</v>
      </c>
      <c r="R1641" s="33">
        <f t="shared" si="320"/>
        <v>1</v>
      </c>
      <c r="S1641" s="53" t="str">
        <f t="shared" si="319"/>
        <v>НАЗК</v>
      </c>
      <c r="T1641" s="54"/>
      <c r="U1641" s="55" t="s">
        <v>4272</v>
      </c>
      <c r="V1641" s="56" t="s">
        <v>4272</v>
      </c>
      <c r="W1641" s="34"/>
      <c r="X1641" s="57" t="s">
        <v>4367</v>
      </c>
      <c r="Y1641" s="61"/>
      <c r="Z1641" s="61"/>
      <c r="AA1641" s="55" t="s">
        <v>4272</v>
      </c>
      <c r="AB1641" s="55"/>
      <c r="AC1641" s="58" t="s">
        <v>4456</v>
      </c>
      <c r="AD1641" s="58" t="s">
        <v>4278</v>
      </c>
      <c r="AE1641" s="59">
        <f t="shared" si="322"/>
        <v>1</v>
      </c>
      <c r="AF1641" s="60" t="str">
        <f t="shared" si="321"/>
        <v>Калмиков</v>
      </c>
      <c r="AG1641" s="34"/>
      <c r="AH1641" s="16" t="str">
        <f t="shared" si="326"/>
        <v/>
      </c>
      <c r="AI1641" s="16" t="str">
        <f t="shared" si="326"/>
        <v>Калмиков</v>
      </c>
      <c r="AJ1641" s="16" t="str">
        <f t="shared" si="326"/>
        <v/>
      </c>
      <c r="AK1641" s="16" t="str">
        <f t="shared" si="326"/>
        <v/>
      </c>
      <c r="AL1641" s="16" t="str">
        <f t="shared" si="326"/>
        <v/>
      </c>
      <c r="AM1641" s="16" t="str">
        <f t="shared" si="326"/>
        <v/>
      </c>
      <c r="AN1641" s="16" t="str">
        <f t="shared" si="326"/>
        <v/>
      </c>
      <c r="AO1641" s="16" t="str">
        <f t="shared" si="326"/>
        <v/>
      </c>
      <c r="AP1641" s="16" t="str">
        <f t="shared" si="326"/>
        <v/>
      </c>
      <c r="AQ1641" s="16" t="str">
        <f t="shared" si="326"/>
        <v/>
      </c>
      <c r="AR1641" s="16" t="str">
        <f t="shared" si="326"/>
        <v/>
      </c>
      <c r="AS1641" s="16" t="str">
        <f t="shared" si="326"/>
        <v/>
      </c>
      <c r="AT1641" s="16" t="str">
        <f t="shared" si="326"/>
        <v/>
      </c>
      <c r="AU1641" s="16" t="str">
        <f t="shared" si="326"/>
        <v/>
      </c>
      <c r="AV1641" s="16" t="str">
        <f t="shared" si="326"/>
        <v/>
      </c>
      <c r="AW1641" s="16" t="str">
        <f t="shared" si="326"/>
        <v/>
      </c>
      <c r="AX1641" s="31"/>
    </row>
    <row r="1642" spans="1:50" ht="61.5" customHeight="1" x14ac:dyDescent="0.25">
      <c r="A1642" s="30">
        <v>1637</v>
      </c>
      <c r="B1642" s="72" t="s">
        <v>3696</v>
      </c>
      <c r="C1642" s="66" t="s">
        <v>3768</v>
      </c>
      <c r="D1642" s="31"/>
      <c r="E1642" s="98" t="s">
        <v>4778</v>
      </c>
      <c r="F1642" s="52" t="s">
        <v>3804</v>
      </c>
      <c r="G1642" s="52" t="s">
        <v>3809</v>
      </c>
      <c r="H1642" s="52" t="s">
        <v>101</v>
      </c>
      <c r="I1642" s="52" t="s">
        <v>68</v>
      </c>
      <c r="J1642" s="52" t="s">
        <v>17</v>
      </c>
      <c r="K1642" s="52" t="s">
        <v>30</v>
      </c>
      <c r="L1642" s="52" t="s">
        <v>31</v>
      </c>
      <c r="M1642" s="52" t="s">
        <v>69</v>
      </c>
      <c r="N1642" s="52" t="s">
        <v>70</v>
      </c>
      <c r="O1642" s="52" t="s">
        <v>55</v>
      </c>
      <c r="P1642" s="32"/>
      <c r="Q1642" s="52" t="s">
        <v>4225</v>
      </c>
      <c r="R1642" s="33">
        <f t="shared" si="320"/>
        <v>1</v>
      </c>
      <c r="S1642" s="53" t="str">
        <f t="shared" si="319"/>
        <v>НАЗК</v>
      </c>
      <c r="T1642" s="54"/>
      <c r="U1642" s="55" t="s">
        <v>4272</v>
      </c>
      <c r="V1642" s="56" t="s">
        <v>4272</v>
      </c>
      <c r="W1642" s="34"/>
      <c r="X1642" s="57" t="s">
        <v>4367</v>
      </c>
      <c r="Y1642" s="61"/>
      <c r="Z1642" s="61"/>
      <c r="AA1642" s="132"/>
      <c r="AB1642" s="57" t="s">
        <v>4367</v>
      </c>
      <c r="AC1642" s="58" t="s">
        <v>4456</v>
      </c>
      <c r="AD1642" s="58" t="s">
        <v>4278</v>
      </c>
      <c r="AE1642" s="59">
        <f t="shared" si="322"/>
        <v>1</v>
      </c>
      <c r="AF1642" s="60" t="str">
        <f t="shared" si="321"/>
        <v>Калмиков</v>
      </c>
      <c r="AG1642" s="34"/>
      <c r="AH1642" s="16" t="str">
        <f t="shared" si="326"/>
        <v/>
      </c>
      <c r="AI1642" s="16" t="str">
        <f t="shared" si="326"/>
        <v>Калмиков</v>
      </c>
      <c r="AJ1642" s="16" t="str">
        <f t="shared" si="326"/>
        <v/>
      </c>
      <c r="AK1642" s="16" t="str">
        <f t="shared" si="326"/>
        <v/>
      </c>
      <c r="AL1642" s="16" t="str">
        <f t="shared" si="326"/>
        <v/>
      </c>
      <c r="AM1642" s="16" t="str">
        <f t="shared" si="326"/>
        <v/>
      </c>
      <c r="AN1642" s="16" t="str">
        <f t="shared" si="326"/>
        <v/>
      </c>
      <c r="AO1642" s="16" t="str">
        <f t="shared" si="326"/>
        <v/>
      </c>
      <c r="AP1642" s="16" t="str">
        <f t="shared" si="326"/>
        <v/>
      </c>
      <c r="AQ1642" s="16" t="str">
        <f t="shared" si="326"/>
        <v/>
      </c>
      <c r="AR1642" s="16" t="str">
        <f t="shared" si="326"/>
        <v/>
      </c>
      <c r="AS1642" s="16" t="str">
        <f t="shared" si="326"/>
        <v/>
      </c>
      <c r="AT1642" s="16" t="str">
        <f t="shared" si="326"/>
        <v/>
      </c>
      <c r="AU1642" s="16" t="str">
        <f t="shared" si="326"/>
        <v/>
      </c>
      <c r="AV1642" s="16" t="str">
        <f t="shared" si="326"/>
        <v/>
      </c>
      <c r="AW1642" s="16" t="str">
        <f t="shared" si="326"/>
        <v/>
      </c>
      <c r="AX1642" s="31"/>
    </row>
    <row r="1643" spans="1:50" ht="61.5" hidden="1" customHeight="1" x14ac:dyDescent="0.25">
      <c r="A1643" s="30">
        <v>1638</v>
      </c>
      <c r="B1643" s="72" t="s">
        <v>3696</v>
      </c>
      <c r="C1643" s="66" t="s">
        <v>3768</v>
      </c>
      <c r="D1643" s="31"/>
      <c r="E1643" s="98" t="s">
        <v>4778</v>
      </c>
      <c r="F1643" s="52" t="s">
        <v>3804</v>
      </c>
      <c r="G1643" s="52" t="s">
        <v>3810</v>
      </c>
      <c r="H1643" s="52" t="s">
        <v>29</v>
      </c>
      <c r="I1643" s="52" t="s">
        <v>271</v>
      </c>
      <c r="J1643" s="52" t="s">
        <v>250</v>
      </c>
      <c r="K1643" s="52" t="s">
        <v>30</v>
      </c>
      <c r="L1643" s="52" t="s">
        <v>39</v>
      </c>
      <c r="M1643" s="52" t="s">
        <v>1328</v>
      </c>
      <c r="N1643" s="52" t="s">
        <v>250</v>
      </c>
      <c r="O1643" s="52" t="s">
        <v>1329</v>
      </c>
      <c r="P1643" s="32"/>
      <c r="Q1643" s="52" t="s">
        <v>250</v>
      </c>
      <c r="R1643" s="33">
        <f t="shared" si="320"/>
        <v>1</v>
      </c>
      <c r="S1643" s="53" t="str">
        <f t="shared" si="319"/>
        <v>Мін’юст</v>
      </c>
      <c r="T1643" s="53"/>
      <c r="U1643" s="31"/>
      <c r="V1643" s="31"/>
      <c r="W1643" s="31"/>
      <c r="X1643" s="31"/>
      <c r="Y1643" s="57" t="s">
        <v>4367</v>
      </c>
      <c r="Z1643" s="31"/>
      <c r="AA1643" s="31"/>
      <c r="AB1643" s="31"/>
      <c r="AC1643" s="31"/>
      <c r="AD1643" s="34"/>
      <c r="AE1643" s="59">
        <f t="shared" si="322"/>
        <v>0</v>
      </c>
      <c r="AF1643" s="62" t="e">
        <f t="shared" si="321"/>
        <v>#VALUE!</v>
      </c>
      <c r="AG1643" s="31"/>
      <c r="AH1643" s="31">
        <f t="shared" si="317"/>
        <v>0</v>
      </c>
      <c r="AI1643" s="31">
        <f t="shared" si="317"/>
        <v>0</v>
      </c>
      <c r="AJ1643" s="31">
        <f t="shared" si="317"/>
        <v>0</v>
      </c>
      <c r="AK1643" s="31">
        <f t="shared" si="317"/>
        <v>0</v>
      </c>
      <c r="AL1643" s="31">
        <f t="shared" si="317"/>
        <v>0</v>
      </c>
      <c r="AM1643" s="31">
        <f t="shared" si="317"/>
        <v>0</v>
      </c>
      <c r="AN1643" s="31">
        <f t="shared" si="317"/>
        <v>0</v>
      </c>
      <c r="AO1643" s="31">
        <f t="shared" si="317"/>
        <v>0</v>
      </c>
      <c r="AP1643" s="31">
        <f t="shared" si="317"/>
        <v>0</v>
      </c>
      <c r="AQ1643" s="31">
        <f t="shared" si="317"/>
        <v>0</v>
      </c>
      <c r="AR1643" s="31">
        <f t="shared" si="317"/>
        <v>0</v>
      </c>
      <c r="AS1643" s="31">
        <f t="shared" si="317"/>
        <v>0</v>
      </c>
      <c r="AT1643" s="31">
        <f t="shared" si="317"/>
        <v>0</v>
      </c>
      <c r="AU1643" s="31">
        <f t="shared" si="317"/>
        <v>0</v>
      </c>
      <c r="AV1643" s="31">
        <f t="shared" si="317"/>
        <v>0</v>
      </c>
      <c r="AW1643" s="31">
        <f t="shared" si="317"/>
        <v>0</v>
      </c>
      <c r="AX1643" s="31"/>
    </row>
    <row r="1644" spans="1:50" ht="61.5" hidden="1" customHeight="1" x14ac:dyDescent="0.25">
      <c r="A1644" s="30">
        <v>1639</v>
      </c>
      <c r="B1644" s="72" t="s">
        <v>3696</v>
      </c>
      <c r="C1644" s="66" t="s">
        <v>3768</v>
      </c>
      <c r="D1644" s="31"/>
      <c r="E1644" s="98" t="s">
        <v>4778</v>
      </c>
      <c r="F1644" s="52" t="s">
        <v>3804</v>
      </c>
      <c r="G1644" s="52" t="s">
        <v>3811</v>
      </c>
      <c r="H1644" s="52" t="s">
        <v>271</v>
      </c>
      <c r="I1644" s="52" t="s">
        <v>557</v>
      </c>
      <c r="J1644" s="52" t="s">
        <v>250</v>
      </c>
      <c r="K1644" s="52" t="s">
        <v>30</v>
      </c>
      <c r="L1644" s="52" t="s">
        <v>39</v>
      </c>
      <c r="M1644" s="52" t="s">
        <v>444</v>
      </c>
      <c r="N1644" s="52" t="s">
        <v>250</v>
      </c>
      <c r="O1644" s="52" t="s">
        <v>445</v>
      </c>
      <c r="P1644" s="32"/>
      <c r="Q1644" s="52" t="s">
        <v>250</v>
      </c>
      <c r="R1644" s="33">
        <f t="shared" si="320"/>
        <v>1</v>
      </c>
      <c r="S1644" s="53" t="str">
        <f t="shared" si="319"/>
        <v>Мін’юст</v>
      </c>
      <c r="T1644" s="53"/>
      <c r="U1644" s="31"/>
      <c r="V1644" s="31"/>
      <c r="W1644" s="31"/>
      <c r="X1644" s="31"/>
      <c r="Y1644" s="57" t="s">
        <v>4367</v>
      </c>
      <c r="Z1644" s="31"/>
      <c r="AA1644" s="31"/>
      <c r="AB1644" s="31"/>
      <c r="AC1644" s="31"/>
      <c r="AD1644" s="34"/>
      <c r="AE1644" s="59">
        <f t="shared" si="322"/>
        <v>0</v>
      </c>
      <c r="AF1644" s="62" t="e">
        <f t="shared" si="321"/>
        <v>#VALUE!</v>
      </c>
      <c r="AG1644" s="31"/>
      <c r="AH1644" s="31">
        <f t="shared" si="317"/>
        <v>0</v>
      </c>
      <c r="AI1644" s="31">
        <f t="shared" si="317"/>
        <v>0</v>
      </c>
      <c r="AJ1644" s="31">
        <f t="shared" si="317"/>
        <v>0</v>
      </c>
      <c r="AK1644" s="31">
        <f t="shared" si="317"/>
        <v>0</v>
      </c>
      <c r="AL1644" s="31">
        <f t="shared" si="317"/>
        <v>0</v>
      </c>
      <c r="AM1644" s="31">
        <f t="shared" si="317"/>
        <v>0</v>
      </c>
      <c r="AN1644" s="31">
        <f t="shared" si="317"/>
        <v>0</v>
      </c>
      <c r="AO1644" s="31">
        <f t="shared" si="317"/>
        <v>0</v>
      </c>
      <c r="AP1644" s="31">
        <f t="shared" si="317"/>
        <v>0</v>
      </c>
      <c r="AQ1644" s="31">
        <f t="shared" si="317"/>
        <v>0</v>
      </c>
      <c r="AR1644" s="31">
        <f t="shared" si="317"/>
        <v>0</v>
      </c>
      <c r="AS1644" s="31">
        <f t="shared" si="317"/>
        <v>0</v>
      </c>
      <c r="AT1644" s="31">
        <f t="shared" si="317"/>
        <v>0</v>
      </c>
      <c r="AU1644" s="31">
        <f t="shared" si="317"/>
        <v>0</v>
      </c>
      <c r="AV1644" s="31">
        <f t="shared" si="317"/>
        <v>0</v>
      </c>
      <c r="AW1644" s="31">
        <f t="shared" si="317"/>
        <v>0</v>
      </c>
      <c r="AX1644" s="31"/>
    </row>
    <row r="1645" spans="1:50" ht="61.5" hidden="1" customHeight="1" x14ac:dyDescent="0.25">
      <c r="A1645" s="30">
        <v>1640</v>
      </c>
      <c r="B1645" s="72" t="s">
        <v>3696</v>
      </c>
      <c r="C1645" s="66" t="s">
        <v>3768</v>
      </c>
      <c r="D1645" s="31"/>
      <c r="E1645" s="98" t="s">
        <v>4779</v>
      </c>
      <c r="F1645" s="52" t="s">
        <v>3812</v>
      </c>
      <c r="G1645" s="52" t="s">
        <v>3813</v>
      </c>
      <c r="H1645" s="52" t="s">
        <v>15</v>
      </c>
      <c r="I1645" s="52" t="s">
        <v>156</v>
      </c>
      <c r="J1645" s="52" t="s">
        <v>3814</v>
      </c>
      <c r="K1645" s="52" t="s">
        <v>30</v>
      </c>
      <c r="L1645" s="52" t="s">
        <v>39</v>
      </c>
      <c r="M1645" s="52" t="s">
        <v>3815</v>
      </c>
      <c r="N1645" s="52" t="s">
        <v>2516</v>
      </c>
      <c r="O1645" s="52" t="s">
        <v>3816</v>
      </c>
      <c r="P1645" s="32"/>
      <c r="Q1645" s="52" t="s">
        <v>4345</v>
      </c>
      <c r="R1645" s="33">
        <f t="shared" si="320"/>
        <v>9</v>
      </c>
      <c r="S1645" s="53" t="str">
        <f t="shared" si="319"/>
        <v>НАБУ</v>
      </c>
      <c r="T1645" s="53"/>
      <c r="U1645" s="31"/>
      <c r="V1645" s="31"/>
      <c r="W1645" s="31"/>
      <c r="X1645" s="57" t="s">
        <v>4367</v>
      </c>
      <c r="Y1645" s="31"/>
      <c r="Z1645" s="31"/>
      <c r="AA1645" s="31"/>
      <c r="AB1645" s="31"/>
      <c r="AC1645" s="31"/>
      <c r="AD1645" s="34"/>
      <c r="AE1645" s="59">
        <f t="shared" si="322"/>
        <v>0</v>
      </c>
      <c r="AF1645" s="62" t="e">
        <f t="shared" si="321"/>
        <v>#VALUE!</v>
      </c>
      <c r="AG1645" s="31"/>
      <c r="AH1645" s="31">
        <f t="shared" si="317"/>
        <v>0</v>
      </c>
      <c r="AI1645" s="31">
        <f t="shared" si="317"/>
        <v>0</v>
      </c>
      <c r="AJ1645" s="31">
        <f t="shared" si="317"/>
        <v>0</v>
      </c>
      <c r="AK1645" s="31">
        <f t="shared" si="317"/>
        <v>0</v>
      </c>
      <c r="AL1645" s="31">
        <f t="shared" si="317"/>
        <v>0</v>
      </c>
      <c r="AM1645" s="31">
        <f t="shared" si="317"/>
        <v>0</v>
      </c>
      <c r="AN1645" s="31">
        <f t="shared" si="317"/>
        <v>0</v>
      </c>
      <c r="AO1645" s="31">
        <f t="shared" si="317"/>
        <v>0</v>
      </c>
      <c r="AP1645" s="31">
        <f t="shared" si="317"/>
        <v>0</v>
      </c>
      <c r="AQ1645" s="31">
        <f t="shared" si="317"/>
        <v>0</v>
      </c>
      <c r="AR1645" s="31">
        <f t="shared" si="317"/>
        <v>0</v>
      </c>
      <c r="AS1645" s="31">
        <f t="shared" si="317"/>
        <v>0</v>
      </c>
      <c r="AT1645" s="31">
        <f t="shared" si="317"/>
        <v>0</v>
      </c>
      <c r="AU1645" s="31">
        <f t="shared" si="317"/>
        <v>0</v>
      </c>
      <c r="AV1645" s="31">
        <f t="shared" si="317"/>
        <v>0</v>
      </c>
      <c r="AW1645" s="31">
        <f t="shared" si="317"/>
        <v>0</v>
      </c>
      <c r="AX1645" s="31"/>
    </row>
    <row r="1646" spans="1:50" ht="61.5" hidden="1" customHeight="1" x14ac:dyDescent="0.25">
      <c r="A1646" s="30">
        <v>1641</v>
      </c>
      <c r="B1646" s="72" t="s">
        <v>3696</v>
      </c>
      <c r="C1646" s="66" t="s">
        <v>3768</v>
      </c>
      <c r="D1646" s="31"/>
      <c r="E1646" s="98" t="s">
        <v>4779</v>
      </c>
      <c r="F1646" s="52" t="s">
        <v>3812</v>
      </c>
      <c r="G1646" s="52" t="s">
        <v>3817</v>
      </c>
      <c r="H1646" s="52" t="s">
        <v>15</v>
      </c>
      <c r="I1646" s="52" t="s">
        <v>156</v>
      </c>
      <c r="J1646" s="52" t="s">
        <v>3818</v>
      </c>
      <c r="K1646" s="52" t="s">
        <v>30</v>
      </c>
      <c r="L1646" s="52" t="s">
        <v>39</v>
      </c>
      <c r="M1646" s="52" t="s">
        <v>3819</v>
      </c>
      <c r="N1646" s="52" t="s">
        <v>3820</v>
      </c>
      <c r="O1646" s="52" t="s">
        <v>3821</v>
      </c>
      <c r="P1646" s="32"/>
      <c r="Q1646" s="52" t="s">
        <v>4346</v>
      </c>
      <c r="R1646" s="33">
        <f t="shared" si="320"/>
        <v>16</v>
      </c>
      <c r="S1646" s="53" t="str">
        <f t="shared" si="319"/>
        <v>НАБУ</v>
      </c>
      <c r="T1646" s="53"/>
      <c r="U1646" s="31"/>
      <c r="V1646" s="31"/>
      <c r="W1646" s="31"/>
      <c r="X1646" s="57" t="s">
        <v>4367</v>
      </c>
      <c r="Y1646" s="31"/>
      <c r="Z1646" s="31"/>
      <c r="AA1646" s="31"/>
      <c r="AB1646" s="31"/>
      <c r="AC1646" s="31"/>
      <c r="AD1646" s="34"/>
      <c r="AE1646" s="59">
        <f t="shared" si="322"/>
        <v>0</v>
      </c>
      <c r="AF1646" s="62" t="e">
        <f t="shared" si="321"/>
        <v>#VALUE!</v>
      </c>
      <c r="AG1646" s="31"/>
      <c r="AH1646" s="31">
        <f t="shared" si="317"/>
        <v>0</v>
      </c>
      <c r="AI1646" s="31">
        <f t="shared" si="317"/>
        <v>0</v>
      </c>
      <c r="AJ1646" s="31">
        <f t="shared" si="317"/>
        <v>0</v>
      </c>
      <c r="AK1646" s="31">
        <f t="shared" si="317"/>
        <v>0</v>
      </c>
      <c r="AL1646" s="31">
        <f t="shared" si="317"/>
        <v>0</v>
      </c>
      <c r="AM1646" s="31">
        <f t="shared" si="317"/>
        <v>0</v>
      </c>
      <c r="AN1646" s="31">
        <f t="shared" si="317"/>
        <v>0</v>
      </c>
      <c r="AO1646" s="31">
        <f t="shared" si="317"/>
        <v>0</v>
      </c>
      <c r="AP1646" s="31">
        <f t="shared" si="317"/>
        <v>0</v>
      </c>
      <c r="AQ1646" s="31">
        <f t="shared" si="317"/>
        <v>0</v>
      </c>
      <c r="AR1646" s="31">
        <f t="shared" si="317"/>
        <v>0</v>
      </c>
      <c r="AS1646" s="31">
        <f t="shared" si="317"/>
        <v>0</v>
      </c>
      <c r="AT1646" s="31">
        <f t="shared" si="317"/>
        <v>0</v>
      </c>
      <c r="AU1646" s="31">
        <f t="shared" si="317"/>
        <v>0</v>
      </c>
      <c r="AV1646" s="31">
        <f t="shared" si="317"/>
        <v>0</v>
      </c>
      <c r="AW1646" s="31">
        <f t="shared" si="317"/>
        <v>0</v>
      </c>
      <c r="AX1646" s="31"/>
    </row>
    <row r="1647" spans="1:50" ht="61.5" hidden="1" customHeight="1" x14ac:dyDescent="0.25">
      <c r="A1647" s="30">
        <v>1642</v>
      </c>
      <c r="B1647" s="72" t="s">
        <v>3696</v>
      </c>
      <c r="C1647" s="66" t="s">
        <v>3768</v>
      </c>
      <c r="D1647" s="31"/>
      <c r="E1647" s="98" t="s">
        <v>4779</v>
      </c>
      <c r="F1647" s="52" t="s">
        <v>3812</v>
      </c>
      <c r="G1647" s="52" t="s">
        <v>3822</v>
      </c>
      <c r="H1647" s="52" t="s">
        <v>15</v>
      </c>
      <c r="I1647" s="52" t="s">
        <v>156</v>
      </c>
      <c r="J1647" s="52" t="s">
        <v>3818</v>
      </c>
      <c r="K1647" s="52" t="s">
        <v>30</v>
      </c>
      <c r="L1647" s="52" t="s">
        <v>39</v>
      </c>
      <c r="M1647" s="52" t="s">
        <v>3823</v>
      </c>
      <c r="N1647" s="52" t="s">
        <v>3824</v>
      </c>
      <c r="O1647" s="52" t="s">
        <v>3825</v>
      </c>
      <c r="P1647" s="32"/>
      <c r="Q1647" s="52" t="s">
        <v>4346</v>
      </c>
      <c r="R1647" s="33">
        <f t="shared" si="320"/>
        <v>16</v>
      </c>
      <c r="S1647" s="53" t="str">
        <f t="shared" si="319"/>
        <v>НАБУ</v>
      </c>
      <c r="T1647" s="53"/>
      <c r="U1647" s="31"/>
      <c r="V1647" s="31"/>
      <c r="W1647" s="31"/>
      <c r="X1647" s="57" t="s">
        <v>4367</v>
      </c>
      <c r="Y1647" s="31"/>
      <c r="Z1647" s="31"/>
      <c r="AA1647" s="31"/>
      <c r="AB1647" s="31"/>
      <c r="AC1647" s="31"/>
      <c r="AD1647" s="34"/>
      <c r="AE1647" s="59">
        <f t="shared" si="322"/>
        <v>0</v>
      </c>
      <c r="AF1647" s="62" t="e">
        <f t="shared" si="321"/>
        <v>#VALUE!</v>
      </c>
      <c r="AG1647" s="31"/>
      <c r="AH1647" s="31">
        <f t="shared" si="317"/>
        <v>0</v>
      </c>
      <c r="AI1647" s="31">
        <f t="shared" si="317"/>
        <v>0</v>
      </c>
      <c r="AJ1647" s="31">
        <f t="shared" si="317"/>
        <v>0</v>
      </c>
      <c r="AK1647" s="31">
        <f t="shared" si="317"/>
        <v>0</v>
      </c>
      <c r="AL1647" s="31">
        <f t="shared" si="317"/>
        <v>0</v>
      </c>
      <c r="AM1647" s="31">
        <f t="shared" si="317"/>
        <v>0</v>
      </c>
      <c r="AN1647" s="31">
        <f t="shared" si="317"/>
        <v>0</v>
      </c>
      <c r="AO1647" s="31">
        <f t="shared" si="317"/>
        <v>0</v>
      </c>
      <c r="AP1647" s="31">
        <f t="shared" si="317"/>
        <v>0</v>
      </c>
      <c r="AQ1647" s="31">
        <f t="shared" si="317"/>
        <v>0</v>
      </c>
      <c r="AR1647" s="31">
        <f t="shared" si="317"/>
        <v>0</v>
      </c>
      <c r="AS1647" s="31">
        <f t="shared" si="317"/>
        <v>0</v>
      </c>
      <c r="AT1647" s="31">
        <f t="shared" si="317"/>
        <v>0</v>
      </c>
      <c r="AU1647" s="31">
        <f t="shared" si="317"/>
        <v>0</v>
      </c>
      <c r="AV1647" s="31">
        <f t="shared" si="317"/>
        <v>0</v>
      </c>
      <c r="AW1647" s="31">
        <f t="shared" si="317"/>
        <v>0</v>
      </c>
      <c r="AX1647" s="31"/>
    </row>
    <row r="1648" spans="1:50" ht="61.5" hidden="1" customHeight="1" x14ac:dyDescent="0.25">
      <c r="A1648" s="30">
        <v>1643</v>
      </c>
      <c r="B1648" s="72" t="s">
        <v>3696</v>
      </c>
      <c r="C1648" s="66" t="s">
        <v>3768</v>
      </c>
      <c r="D1648" s="31"/>
      <c r="E1648" s="98" t="s">
        <v>4779</v>
      </c>
      <c r="F1648" s="52" t="s">
        <v>3812</v>
      </c>
      <c r="G1648" s="52" t="s">
        <v>3826</v>
      </c>
      <c r="H1648" s="52" t="s">
        <v>160</v>
      </c>
      <c r="I1648" s="52" t="s">
        <v>112</v>
      </c>
      <c r="J1648" s="52" t="s">
        <v>3814</v>
      </c>
      <c r="K1648" s="52" t="s">
        <v>30</v>
      </c>
      <c r="L1648" s="52" t="s">
        <v>39</v>
      </c>
      <c r="M1648" s="52" t="s">
        <v>3827</v>
      </c>
      <c r="N1648" s="52" t="s">
        <v>2516</v>
      </c>
      <c r="O1648" s="52" t="s">
        <v>3828</v>
      </c>
      <c r="P1648" s="32"/>
      <c r="Q1648" s="52" t="s">
        <v>4345</v>
      </c>
      <c r="R1648" s="33">
        <f t="shared" si="320"/>
        <v>9</v>
      </c>
      <c r="S1648" s="53" t="str">
        <f t="shared" si="319"/>
        <v>НАБУ</v>
      </c>
      <c r="T1648" s="53"/>
      <c r="U1648" s="31"/>
      <c r="V1648" s="31"/>
      <c r="W1648" s="31"/>
      <c r="X1648" s="57" t="s">
        <v>4367</v>
      </c>
      <c r="Y1648" s="31"/>
      <c r="Z1648" s="31"/>
      <c r="AA1648" s="31"/>
      <c r="AB1648" s="31"/>
      <c r="AC1648" s="31"/>
      <c r="AD1648" s="34"/>
      <c r="AE1648" s="59">
        <f t="shared" si="322"/>
        <v>0</v>
      </c>
      <c r="AF1648" s="62" t="e">
        <f t="shared" si="321"/>
        <v>#VALUE!</v>
      </c>
      <c r="AG1648" s="31"/>
      <c r="AH1648" s="31">
        <f t="shared" si="317"/>
        <v>0</v>
      </c>
      <c r="AI1648" s="31">
        <f t="shared" si="317"/>
        <v>0</v>
      </c>
      <c r="AJ1648" s="31">
        <f t="shared" si="317"/>
        <v>0</v>
      </c>
      <c r="AK1648" s="31">
        <f t="shared" si="317"/>
        <v>0</v>
      </c>
      <c r="AL1648" s="31">
        <f t="shared" si="317"/>
        <v>0</v>
      </c>
      <c r="AM1648" s="31">
        <f t="shared" si="317"/>
        <v>0</v>
      </c>
      <c r="AN1648" s="31">
        <f t="shared" si="317"/>
        <v>0</v>
      </c>
      <c r="AO1648" s="31">
        <f t="shared" si="317"/>
        <v>0</v>
      </c>
      <c r="AP1648" s="31">
        <f t="shared" si="317"/>
        <v>0</v>
      </c>
      <c r="AQ1648" s="31">
        <f t="shared" si="317"/>
        <v>0</v>
      </c>
      <c r="AR1648" s="31">
        <f t="shared" si="317"/>
        <v>0</v>
      </c>
      <c r="AS1648" s="31">
        <f t="shared" si="317"/>
        <v>0</v>
      </c>
      <c r="AT1648" s="31">
        <f t="shared" si="317"/>
        <v>0</v>
      </c>
      <c r="AU1648" s="31">
        <f t="shared" si="317"/>
        <v>0</v>
      </c>
      <c r="AV1648" s="31">
        <f t="shared" si="317"/>
        <v>0</v>
      </c>
      <c r="AW1648" s="31">
        <f t="shared" si="317"/>
        <v>0</v>
      </c>
      <c r="AX1648" s="31"/>
    </row>
    <row r="1649" spans="1:50" ht="61.5" hidden="1" customHeight="1" x14ac:dyDescent="0.25">
      <c r="A1649" s="30">
        <v>1644</v>
      </c>
      <c r="B1649" s="72" t="s">
        <v>3696</v>
      </c>
      <c r="C1649" s="66" t="s">
        <v>3768</v>
      </c>
      <c r="D1649" s="31"/>
      <c r="E1649" s="98" t="s">
        <v>4779</v>
      </c>
      <c r="F1649" s="52" t="s">
        <v>3812</v>
      </c>
      <c r="G1649" s="52" t="s">
        <v>3829</v>
      </c>
      <c r="H1649" s="52" t="s">
        <v>94</v>
      </c>
      <c r="I1649" s="52" t="s">
        <v>49</v>
      </c>
      <c r="J1649" s="52" t="s">
        <v>3830</v>
      </c>
      <c r="K1649" s="52" t="s">
        <v>30</v>
      </c>
      <c r="L1649" s="52" t="s">
        <v>39</v>
      </c>
      <c r="M1649" s="52" t="s">
        <v>3831</v>
      </c>
      <c r="N1649" s="52" t="s">
        <v>1519</v>
      </c>
      <c r="O1649" s="52" t="s">
        <v>3832</v>
      </c>
      <c r="P1649" s="32"/>
      <c r="Q1649" s="52" t="s">
        <v>4347</v>
      </c>
      <c r="R1649" s="33">
        <f t="shared" si="320"/>
        <v>26</v>
      </c>
      <c r="S1649" s="53" t="str">
        <f t="shared" si="319"/>
        <v>ОГП</v>
      </c>
      <c r="T1649" s="53"/>
      <c r="U1649" s="31"/>
      <c r="V1649" s="31"/>
      <c r="W1649" s="31"/>
      <c r="X1649" s="57" t="s">
        <v>4367</v>
      </c>
      <c r="Y1649" s="31"/>
      <c r="Z1649" s="31"/>
      <c r="AA1649" s="31"/>
      <c r="AB1649" s="31"/>
      <c r="AC1649" s="31"/>
      <c r="AD1649" s="34"/>
      <c r="AE1649" s="59">
        <f t="shared" si="322"/>
        <v>0</v>
      </c>
      <c r="AF1649" s="62" t="e">
        <f t="shared" si="321"/>
        <v>#VALUE!</v>
      </c>
      <c r="AG1649" s="31"/>
      <c r="AH1649" s="31">
        <f t="shared" si="317"/>
        <v>0</v>
      </c>
      <c r="AI1649" s="31">
        <f t="shared" si="317"/>
        <v>0</v>
      </c>
      <c r="AJ1649" s="31">
        <f t="shared" si="317"/>
        <v>0</v>
      </c>
      <c r="AK1649" s="31">
        <f t="shared" si="317"/>
        <v>0</v>
      </c>
      <c r="AL1649" s="31">
        <f t="shared" si="317"/>
        <v>0</v>
      </c>
      <c r="AM1649" s="31">
        <f t="shared" si="317"/>
        <v>0</v>
      </c>
      <c r="AN1649" s="31">
        <f t="shared" si="317"/>
        <v>0</v>
      </c>
      <c r="AO1649" s="31">
        <f t="shared" si="317"/>
        <v>0</v>
      </c>
      <c r="AP1649" s="31">
        <f t="shared" si="317"/>
        <v>0</v>
      </c>
      <c r="AQ1649" s="31">
        <f t="shared" si="317"/>
        <v>0</v>
      </c>
      <c r="AR1649" s="31">
        <f t="shared" si="317"/>
        <v>0</v>
      </c>
      <c r="AS1649" s="31">
        <f t="shared" si="317"/>
        <v>0</v>
      </c>
      <c r="AT1649" s="31">
        <f t="shared" si="317"/>
        <v>0</v>
      </c>
      <c r="AU1649" s="31">
        <f t="shared" si="317"/>
        <v>0</v>
      </c>
      <c r="AV1649" s="31">
        <f t="shared" si="317"/>
        <v>0</v>
      </c>
      <c r="AW1649" s="31">
        <f t="shared" si="317"/>
        <v>0</v>
      </c>
      <c r="AX1649" s="31"/>
    </row>
    <row r="1650" spans="1:50" ht="61.5" hidden="1" customHeight="1" x14ac:dyDescent="0.25">
      <c r="A1650" s="30">
        <v>1645</v>
      </c>
      <c r="B1650" s="72" t="s">
        <v>3696</v>
      </c>
      <c r="C1650" s="66" t="s">
        <v>3768</v>
      </c>
      <c r="D1650" s="31"/>
      <c r="E1650" s="98" t="s">
        <v>4779</v>
      </c>
      <c r="F1650" s="52" t="s">
        <v>3812</v>
      </c>
      <c r="G1650" s="52" t="s">
        <v>3833</v>
      </c>
      <c r="H1650" s="52" t="s">
        <v>94</v>
      </c>
      <c r="I1650" s="52" t="s">
        <v>49</v>
      </c>
      <c r="J1650" s="52" t="s">
        <v>3830</v>
      </c>
      <c r="K1650" s="52" t="s">
        <v>30</v>
      </c>
      <c r="L1650" s="52" t="s">
        <v>39</v>
      </c>
      <c r="M1650" s="52" t="s">
        <v>3834</v>
      </c>
      <c r="N1650" s="52" t="s">
        <v>70</v>
      </c>
      <c r="O1650" s="52" t="s">
        <v>3835</v>
      </c>
      <c r="P1650" s="32"/>
      <c r="Q1650" s="52" t="s">
        <v>4347</v>
      </c>
      <c r="R1650" s="33">
        <f t="shared" si="320"/>
        <v>26</v>
      </c>
      <c r="S1650" s="53" t="str">
        <f t="shared" si="319"/>
        <v>ОГП</v>
      </c>
      <c r="T1650" s="53"/>
      <c r="U1650" s="31"/>
      <c r="V1650" s="31"/>
      <c r="W1650" s="31"/>
      <c r="X1650" s="57" t="s">
        <v>4367</v>
      </c>
      <c r="Y1650" s="31"/>
      <c r="Z1650" s="31"/>
      <c r="AA1650" s="31"/>
      <c r="AB1650" s="31"/>
      <c r="AC1650" s="31"/>
      <c r="AD1650" s="34"/>
      <c r="AE1650" s="59">
        <f t="shared" si="322"/>
        <v>0</v>
      </c>
      <c r="AF1650" s="62" t="e">
        <f t="shared" si="321"/>
        <v>#VALUE!</v>
      </c>
      <c r="AG1650" s="31"/>
      <c r="AH1650" s="31">
        <f t="shared" si="317"/>
        <v>0</v>
      </c>
      <c r="AI1650" s="31">
        <f t="shared" si="317"/>
        <v>0</v>
      </c>
      <c r="AJ1650" s="31">
        <f t="shared" si="317"/>
        <v>0</v>
      </c>
      <c r="AK1650" s="31">
        <f t="shared" si="317"/>
        <v>0</v>
      </c>
      <c r="AL1650" s="31">
        <f t="shared" si="317"/>
        <v>0</v>
      </c>
      <c r="AM1650" s="31">
        <f t="shared" si="317"/>
        <v>0</v>
      </c>
      <c r="AN1650" s="31">
        <f t="shared" si="317"/>
        <v>0</v>
      </c>
      <c r="AO1650" s="31">
        <f t="shared" si="317"/>
        <v>0</v>
      </c>
      <c r="AP1650" s="31">
        <f t="shared" si="317"/>
        <v>0</v>
      </c>
      <c r="AQ1650" s="31">
        <f t="shared" si="317"/>
        <v>0</v>
      </c>
      <c r="AR1650" s="31">
        <f t="shared" si="317"/>
        <v>0</v>
      </c>
      <c r="AS1650" s="31">
        <f t="shared" si="317"/>
        <v>0</v>
      </c>
      <c r="AT1650" s="31">
        <f t="shared" si="317"/>
        <v>0</v>
      </c>
      <c r="AU1650" s="31">
        <f t="shared" si="317"/>
        <v>0</v>
      </c>
      <c r="AV1650" s="31">
        <f t="shared" si="317"/>
        <v>0</v>
      </c>
      <c r="AW1650" s="31">
        <f t="shared" si="317"/>
        <v>0</v>
      </c>
      <c r="AX1650" s="31"/>
    </row>
    <row r="1651" spans="1:50" ht="61.5" hidden="1" customHeight="1" x14ac:dyDescent="0.25">
      <c r="A1651" s="30">
        <v>1646</v>
      </c>
      <c r="B1651" s="72" t="s">
        <v>3696</v>
      </c>
      <c r="C1651" s="66" t="s">
        <v>3768</v>
      </c>
      <c r="D1651" s="31"/>
      <c r="E1651" s="98" t="s">
        <v>4779</v>
      </c>
      <c r="F1651" s="52" t="s">
        <v>3812</v>
      </c>
      <c r="G1651" s="52" t="s">
        <v>3836</v>
      </c>
      <c r="H1651" s="52" t="s">
        <v>3837</v>
      </c>
      <c r="I1651" s="52" t="s">
        <v>3838</v>
      </c>
      <c r="J1651" s="52" t="s">
        <v>3839</v>
      </c>
      <c r="K1651" s="52" t="s">
        <v>3840</v>
      </c>
      <c r="L1651" s="52" t="s">
        <v>3841</v>
      </c>
      <c r="M1651" s="52" t="s">
        <v>3842</v>
      </c>
      <c r="N1651" s="52" t="s">
        <v>3843</v>
      </c>
      <c r="O1651" s="52" t="s">
        <v>3844</v>
      </c>
      <c r="P1651" s="32"/>
      <c r="Q1651" s="52" t="s">
        <v>3839</v>
      </c>
      <c r="R1651" s="33">
        <f t="shared" si="320"/>
        <v>12</v>
      </c>
      <c r="S1651" s="53" t="str">
        <f t="shared" si="319"/>
        <v>Національна</v>
      </c>
      <c r="T1651" s="53"/>
      <c r="U1651" s="31"/>
      <c r="V1651" s="31"/>
      <c r="W1651" s="31"/>
      <c r="X1651" s="31"/>
      <c r="Y1651" s="31"/>
      <c r="Z1651" s="31"/>
      <c r="AA1651" s="31"/>
      <c r="AB1651" s="31"/>
      <c r="AC1651" s="31"/>
      <c r="AD1651" s="34"/>
      <c r="AE1651" s="59">
        <f t="shared" si="322"/>
        <v>0</v>
      </c>
      <c r="AF1651" s="62" t="e">
        <f t="shared" si="321"/>
        <v>#VALUE!</v>
      </c>
      <c r="AG1651" s="31"/>
      <c r="AH1651" s="31">
        <f t="shared" si="317"/>
        <v>0</v>
      </c>
      <c r="AI1651" s="31">
        <f t="shared" si="317"/>
        <v>0</v>
      </c>
      <c r="AJ1651" s="31">
        <f t="shared" si="317"/>
        <v>0</v>
      </c>
      <c r="AK1651" s="31">
        <f t="shared" si="317"/>
        <v>0</v>
      </c>
      <c r="AL1651" s="31">
        <f t="shared" si="317"/>
        <v>0</v>
      </c>
      <c r="AM1651" s="31">
        <f t="shared" si="317"/>
        <v>0</v>
      </c>
      <c r="AN1651" s="31">
        <f t="shared" si="317"/>
        <v>0</v>
      </c>
      <c r="AO1651" s="31">
        <f t="shared" si="317"/>
        <v>0</v>
      </c>
      <c r="AP1651" s="31">
        <f t="shared" si="317"/>
        <v>0</v>
      </c>
      <c r="AQ1651" s="31">
        <f t="shared" si="317"/>
        <v>0</v>
      </c>
      <c r="AR1651" s="31">
        <f t="shared" si="317"/>
        <v>0</v>
      </c>
      <c r="AS1651" s="31">
        <f t="shared" si="317"/>
        <v>0</v>
      </c>
      <c r="AT1651" s="31">
        <f t="shared" si="317"/>
        <v>0</v>
      </c>
      <c r="AU1651" s="31">
        <f t="shared" si="317"/>
        <v>0</v>
      </c>
      <c r="AV1651" s="31">
        <f t="shared" ref="AI1651:AW1668" si="327">IF(ISNUMBER(FIND($AD1651,AV$5)),$AD1651,"")</f>
        <v>0</v>
      </c>
      <c r="AW1651" s="31">
        <f t="shared" si="327"/>
        <v>0</v>
      </c>
      <c r="AX1651" s="31"/>
    </row>
    <row r="1652" spans="1:50" ht="61.5" hidden="1" customHeight="1" x14ac:dyDescent="0.25">
      <c r="A1652" s="30">
        <v>1647</v>
      </c>
      <c r="B1652" s="72" t="s">
        <v>3696</v>
      </c>
      <c r="C1652" s="66" t="s">
        <v>3768</v>
      </c>
      <c r="D1652" s="31"/>
      <c r="E1652" s="98" t="s">
        <v>4779</v>
      </c>
      <c r="F1652" s="52" t="s">
        <v>3812</v>
      </c>
      <c r="G1652" s="52" t="s">
        <v>3845</v>
      </c>
      <c r="H1652" s="52" t="s">
        <v>3838</v>
      </c>
      <c r="I1652" s="52" t="s">
        <v>3846</v>
      </c>
      <c r="J1652" s="52" t="s">
        <v>3847</v>
      </c>
      <c r="K1652" s="52" t="s">
        <v>3840</v>
      </c>
      <c r="L1652" s="52" t="s">
        <v>3841</v>
      </c>
      <c r="M1652" s="52" t="s">
        <v>3848</v>
      </c>
      <c r="N1652" s="52" t="s">
        <v>3849</v>
      </c>
      <c r="O1652" s="52" t="s">
        <v>3850</v>
      </c>
      <c r="P1652" s="32"/>
      <c r="Q1652" s="52" t="s">
        <v>4331</v>
      </c>
      <c r="R1652" s="33">
        <f t="shared" si="320"/>
        <v>21</v>
      </c>
      <c r="S1652" s="53" t="str">
        <f t="shared" si="319"/>
        <v>Національна</v>
      </c>
      <c r="T1652" s="53"/>
      <c r="U1652" s="31"/>
      <c r="V1652" s="31"/>
      <c r="W1652" s="31"/>
      <c r="X1652" s="31"/>
      <c r="Y1652" s="31"/>
      <c r="Z1652" s="31"/>
      <c r="AA1652" s="31"/>
      <c r="AB1652" s="31"/>
      <c r="AC1652" s="31"/>
      <c r="AD1652" s="34"/>
      <c r="AE1652" s="59">
        <f t="shared" si="322"/>
        <v>0</v>
      </c>
      <c r="AF1652" s="62" t="e">
        <f t="shared" si="321"/>
        <v>#VALUE!</v>
      </c>
      <c r="AG1652" s="31"/>
      <c r="AH1652" s="31">
        <f t="shared" ref="AH1652:AW1683" si="328">IF(ISNUMBER(FIND($AD1652,AH$5)),$AD1652,"")</f>
        <v>0</v>
      </c>
      <c r="AI1652" s="31">
        <f t="shared" si="327"/>
        <v>0</v>
      </c>
      <c r="AJ1652" s="31">
        <f t="shared" si="327"/>
        <v>0</v>
      </c>
      <c r="AK1652" s="31">
        <f t="shared" si="327"/>
        <v>0</v>
      </c>
      <c r="AL1652" s="31">
        <f t="shared" si="327"/>
        <v>0</v>
      </c>
      <c r="AM1652" s="31">
        <f t="shared" si="327"/>
        <v>0</v>
      </c>
      <c r="AN1652" s="31">
        <f t="shared" si="327"/>
        <v>0</v>
      </c>
      <c r="AO1652" s="31">
        <f t="shared" si="327"/>
        <v>0</v>
      </c>
      <c r="AP1652" s="31">
        <f t="shared" si="327"/>
        <v>0</v>
      </c>
      <c r="AQ1652" s="31">
        <f t="shared" si="327"/>
        <v>0</v>
      </c>
      <c r="AR1652" s="31">
        <f t="shared" si="327"/>
        <v>0</v>
      </c>
      <c r="AS1652" s="31">
        <f t="shared" si="327"/>
        <v>0</v>
      </c>
      <c r="AT1652" s="31">
        <f t="shared" si="327"/>
        <v>0</v>
      </c>
      <c r="AU1652" s="31">
        <f t="shared" si="327"/>
        <v>0</v>
      </c>
      <c r="AV1652" s="31">
        <f t="shared" si="327"/>
        <v>0</v>
      </c>
      <c r="AW1652" s="31">
        <f t="shared" si="327"/>
        <v>0</v>
      </c>
      <c r="AX1652" s="31"/>
    </row>
    <row r="1653" spans="1:50" ht="61.5" hidden="1" customHeight="1" x14ac:dyDescent="0.25">
      <c r="A1653" s="30">
        <v>1648</v>
      </c>
      <c r="B1653" s="72" t="s">
        <v>3696</v>
      </c>
      <c r="C1653" s="66" t="s">
        <v>3768</v>
      </c>
      <c r="D1653" s="31"/>
      <c r="E1653" s="98" t="s">
        <v>4780</v>
      </c>
      <c r="F1653" s="52" t="s">
        <v>3851</v>
      </c>
      <c r="G1653" s="52" t="s">
        <v>3852</v>
      </c>
      <c r="H1653" s="52" t="s">
        <v>15</v>
      </c>
      <c r="I1653" s="52" t="s">
        <v>112</v>
      </c>
      <c r="J1653" s="52" t="s">
        <v>3853</v>
      </c>
      <c r="K1653" s="52" t="s">
        <v>30</v>
      </c>
      <c r="L1653" s="52" t="s">
        <v>39</v>
      </c>
      <c r="M1653" s="52" t="s">
        <v>194</v>
      </c>
      <c r="N1653" s="52" t="s">
        <v>3854</v>
      </c>
      <c r="O1653" s="52" t="s">
        <v>55</v>
      </c>
      <c r="P1653" s="32"/>
      <c r="Q1653" s="52" t="s">
        <v>4320</v>
      </c>
      <c r="R1653" s="33">
        <f t="shared" si="320"/>
        <v>9</v>
      </c>
      <c r="S1653" s="53" t="str">
        <f t="shared" si="319"/>
        <v>Мін’юст,</v>
      </c>
      <c r="T1653" s="53"/>
      <c r="U1653" s="31"/>
      <c r="V1653" s="31"/>
      <c r="W1653" s="31"/>
      <c r="X1653" s="57" t="s">
        <v>4367</v>
      </c>
      <c r="Y1653" s="31"/>
      <c r="Z1653" s="31"/>
      <c r="AA1653" s="31"/>
      <c r="AB1653" s="31"/>
      <c r="AC1653" s="31"/>
      <c r="AD1653" s="34"/>
      <c r="AE1653" s="59">
        <f t="shared" si="322"/>
        <v>0</v>
      </c>
      <c r="AF1653" s="62" t="e">
        <f t="shared" si="321"/>
        <v>#VALUE!</v>
      </c>
      <c r="AG1653" s="31"/>
      <c r="AH1653" s="31">
        <f t="shared" si="328"/>
        <v>0</v>
      </c>
      <c r="AI1653" s="31">
        <f t="shared" si="327"/>
        <v>0</v>
      </c>
      <c r="AJ1653" s="31">
        <f t="shared" si="327"/>
        <v>0</v>
      </c>
      <c r="AK1653" s="31">
        <f t="shared" si="327"/>
        <v>0</v>
      </c>
      <c r="AL1653" s="31">
        <f t="shared" si="327"/>
        <v>0</v>
      </c>
      <c r="AM1653" s="31">
        <f t="shared" si="327"/>
        <v>0</v>
      </c>
      <c r="AN1653" s="31">
        <f t="shared" si="327"/>
        <v>0</v>
      </c>
      <c r="AO1653" s="31">
        <f t="shared" si="327"/>
        <v>0</v>
      </c>
      <c r="AP1653" s="31">
        <f t="shared" si="327"/>
        <v>0</v>
      </c>
      <c r="AQ1653" s="31">
        <f t="shared" si="327"/>
        <v>0</v>
      </c>
      <c r="AR1653" s="31">
        <f t="shared" si="327"/>
        <v>0</v>
      </c>
      <c r="AS1653" s="31">
        <f t="shared" si="327"/>
        <v>0</v>
      </c>
      <c r="AT1653" s="31">
        <f t="shared" si="327"/>
        <v>0</v>
      </c>
      <c r="AU1653" s="31">
        <f t="shared" si="327"/>
        <v>0</v>
      </c>
      <c r="AV1653" s="31">
        <f t="shared" si="327"/>
        <v>0</v>
      </c>
      <c r="AW1653" s="31">
        <f t="shared" si="327"/>
        <v>0</v>
      </c>
      <c r="AX1653" s="31"/>
    </row>
    <row r="1654" spans="1:50" ht="61.5" hidden="1" customHeight="1" x14ac:dyDescent="0.25">
      <c r="A1654" s="30">
        <v>1649</v>
      </c>
      <c r="B1654" s="72" t="s">
        <v>3696</v>
      </c>
      <c r="C1654" s="66" t="s">
        <v>3768</v>
      </c>
      <c r="D1654" s="31"/>
      <c r="E1654" s="98" t="s">
        <v>4780</v>
      </c>
      <c r="F1654" s="52" t="s">
        <v>3851</v>
      </c>
      <c r="G1654" s="52" t="s">
        <v>3855</v>
      </c>
      <c r="H1654" s="52" t="s">
        <v>112</v>
      </c>
      <c r="I1654" s="52" t="s">
        <v>94</v>
      </c>
      <c r="J1654" s="52" t="s">
        <v>3856</v>
      </c>
      <c r="K1654" s="52" t="s">
        <v>30</v>
      </c>
      <c r="L1654" s="52" t="s">
        <v>39</v>
      </c>
      <c r="M1654" s="52" t="s">
        <v>1577</v>
      </c>
      <c r="N1654" s="52" t="s">
        <v>3857</v>
      </c>
      <c r="O1654" s="52" t="s">
        <v>55</v>
      </c>
      <c r="P1654" s="32"/>
      <c r="Q1654" s="52" t="s">
        <v>4321</v>
      </c>
      <c r="R1654" s="33">
        <f t="shared" si="320"/>
        <v>9</v>
      </c>
      <c r="S1654" s="53" t="str">
        <f t="shared" si="319"/>
        <v>Мін’юст</v>
      </c>
      <c r="T1654" s="53"/>
      <c r="U1654" s="31"/>
      <c r="V1654" s="31"/>
      <c r="W1654" s="31"/>
      <c r="X1654" s="57" t="s">
        <v>4367</v>
      </c>
      <c r="Y1654" s="31"/>
      <c r="Z1654" s="31"/>
      <c r="AA1654" s="31"/>
      <c r="AB1654" s="31"/>
      <c r="AC1654" s="31"/>
      <c r="AD1654" s="34"/>
      <c r="AE1654" s="59">
        <f t="shared" si="322"/>
        <v>0</v>
      </c>
      <c r="AF1654" s="62" t="e">
        <f t="shared" si="321"/>
        <v>#VALUE!</v>
      </c>
      <c r="AG1654" s="31"/>
      <c r="AH1654" s="31">
        <f t="shared" si="328"/>
        <v>0</v>
      </c>
      <c r="AI1654" s="31">
        <f t="shared" si="327"/>
        <v>0</v>
      </c>
      <c r="AJ1654" s="31">
        <f t="shared" si="327"/>
        <v>0</v>
      </c>
      <c r="AK1654" s="31">
        <f t="shared" si="327"/>
        <v>0</v>
      </c>
      <c r="AL1654" s="31">
        <f t="shared" si="327"/>
        <v>0</v>
      </c>
      <c r="AM1654" s="31">
        <f t="shared" si="327"/>
        <v>0</v>
      </c>
      <c r="AN1654" s="31">
        <f t="shared" si="327"/>
        <v>0</v>
      </c>
      <c r="AO1654" s="31">
        <f t="shared" si="327"/>
        <v>0</v>
      </c>
      <c r="AP1654" s="31">
        <f t="shared" si="327"/>
        <v>0</v>
      </c>
      <c r="AQ1654" s="31">
        <f t="shared" si="327"/>
        <v>0</v>
      </c>
      <c r="AR1654" s="31">
        <f t="shared" si="327"/>
        <v>0</v>
      </c>
      <c r="AS1654" s="31">
        <f t="shared" si="327"/>
        <v>0</v>
      </c>
      <c r="AT1654" s="31">
        <f t="shared" si="327"/>
        <v>0</v>
      </c>
      <c r="AU1654" s="31">
        <f t="shared" si="327"/>
        <v>0</v>
      </c>
      <c r="AV1654" s="31">
        <f t="shared" si="327"/>
        <v>0</v>
      </c>
      <c r="AW1654" s="31">
        <f t="shared" si="327"/>
        <v>0</v>
      </c>
      <c r="AX1654" s="31"/>
    </row>
    <row r="1655" spans="1:50" ht="61.5" hidden="1" customHeight="1" x14ac:dyDescent="0.25">
      <c r="A1655" s="30">
        <v>1650</v>
      </c>
      <c r="B1655" s="72" t="s">
        <v>3696</v>
      </c>
      <c r="C1655" s="66" t="s">
        <v>3768</v>
      </c>
      <c r="D1655" s="31"/>
      <c r="E1655" s="98" t="s">
        <v>4780</v>
      </c>
      <c r="F1655" s="52" t="s">
        <v>3851</v>
      </c>
      <c r="G1655" s="52" t="s">
        <v>3858</v>
      </c>
      <c r="H1655" s="52" t="s">
        <v>101</v>
      </c>
      <c r="I1655" s="52" t="s">
        <v>141</v>
      </c>
      <c r="J1655" s="52" t="s">
        <v>3856</v>
      </c>
      <c r="K1655" s="52" t="s">
        <v>30</v>
      </c>
      <c r="L1655" s="52" t="s">
        <v>39</v>
      </c>
      <c r="M1655" s="52" t="s">
        <v>64</v>
      </c>
      <c r="N1655" s="52" t="s">
        <v>65</v>
      </c>
      <c r="O1655" s="52" t="s">
        <v>55</v>
      </c>
      <c r="P1655" s="32"/>
      <c r="Q1655" s="52" t="s">
        <v>4321</v>
      </c>
      <c r="R1655" s="33">
        <f t="shared" si="320"/>
        <v>9</v>
      </c>
      <c r="S1655" s="53" t="str">
        <f t="shared" si="319"/>
        <v>Мін’юст</v>
      </c>
      <c r="T1655" s="53"/>
      <c r="U1655" s="31"/>
      <c r="V1655" s="31"/>
      <c r="W1655" s="31"/>
      <c r="X1655" s="57" t="s">
        <v>4367</v>
      </c>
      <c r="Y1655" s="31"/>
      <c r="Z1655" s="31"/>
      <c r="AA1655" s="31"/>
      <c r="AB1655" s="31"/>
      <c r="AC1655" s="31"/>
      <c r="AD1655" s="34"/>
      <c r="AE1655" s="59">
        <f t="shared" si="322"/>
        <v>0</v>
      </c>
      <c r="AF1655" s="62" t="e">
        <f t="shared" si="321"/>
        <v>#VALUE!</v>
      </c>
      <c r="AG1655" s="31"/>
      <c r="AH1655" s="31">
        <f t="shared" si="328"/>
        <v>0</v>
      </c>
      <c r="AI1655" s="31">
        <f t="shared" si="327"/>
        <v>0</v>
      </c>
      <c r="AJ1655" s="31">
        <f t="shared" si="327"/>
        <v>0</v>
      </c>
      <c r="AK1655" s="31">
        <f t="shared" si="327"/>
        <v>0</v>
      </c>
      <c r="AL1655" s="31">
        <f t="shared" si="327"/>
        <v>0</v>
      </c>
      <c r="AM1655" s="31">
        <f t="shared" si="327"/>
        <v>0</v>
      </c>
      <c r="AN1655" s="31">
        <f t="shared" si="327"/>
        <v>0</v>
      </c>
      <c r="AO1655" s="31">
        <f t="shared" si="327"/>
        <v>0</v>
      </c>
      <c r="AP1655" s="31">
        <f t="shared" si="327"/>
        <v>0</v>
      </c>
      <c r="AQ1655" s="31">
        <f t="shared" si="327"/>
        <v>0</v>
      </c>
      <c r="AR1655" s="31">
        <f t="shared" si="327"/>
        <v>0</v>
      </c>
      <c r="AS1655" s="31">
        <f t="shared" si="327"/>
        <v>0</v>
      </c>
      <c r="AT1655" s="31">
        <f t="shared" si="327"/>
        <v>0</v>
      </c>
      <c r="AU1655" s="31">
        <f t="shared" si="327"/>
        <v>0</v>
      </c>
      <c r="AV1655" s="31">
        <f t="shared" si="327"/>
        <v>0</v>
      </c>
      <c r="AW1655" s="31">
        <f t="shared" si="327"/>
        <v>0</v>
      </c>
      <c r="AX1655" s="31"/>
    </row>
    <row r="1656" spans="1:50" ht="61.5" hidden="1" customHeight="1" x14ac:dyDescent="0.25">
      <c r="A1656" s="30">
        <v>1651</v>
      </c>
      <c r="B1656" s="72" t="s">
        <v>3696</v>
      </c>
      <c r="C1656" s="66" t="s">
        <v>3768</v>
      </c>
      <c r="D1656" s="31"/>
      <c r="E1656" s="98" t="s">
        <v>4780</v>
      </c>
      <c r="F1656" s="52" t="s">
        <v>3851</v>
      </c>
      <c r="G1656" s="52" t="s">
        <v>3859</v>
      </c>
      <c r="H1656" s="52" t="s">
        <v>49</v>
      </c>
      <c r="I1656" s="52" t="s">
        <v>68</v>
      </c>
      <c r="J1656" s="52" t="s">
        <v>3856</v>
      </c>
      <c r="K1656" s="52" t="s">
        <v>30</v>
      </c>
      <c r="L1656" s="52" t="s">
        <v>39</v>
      </c>
      <c r="M1656" s="52" t="s">
        <v>69</v>
      </c>
      <c r="N1656" s="52" t="s">
        <v>70</v>
      </c>
      <c r="O1656" s="52" t="s">
        <v>55</v>
      </c>
      <c r="P1656" s="32"/>
      <c r="Q1656" s="52" t="s">
        <v>4321</v>
      </c>
      <c r="R1656" s="33">
        <f t="shared" si="320"/>
        <v>9</v>
      </c>
      <c r="S1656" s="53" t="str">
        <f t="shared" si="319"/>
        <v>Мін’юст</v>
      </c>
      <c r="T1656" s="53"/>
      <c r="U1656" s="31"/>
      <c r="V1656" s="31"/>
      <c r="W1656" s="31"/>
      <c r="X1656" s="57" t="s">
        <v>4367</v>
      </c>
      <c r="Y1656" s="31"/>
      <c r="Z1656" s="31"/>
      <c r="AA1656" s="31"/>
      <c r="AB1656" s="31"/>
      <c r="AC1656" s="31"/>
      <c r="AD1656" s="34"/>
      <c r="AE1656" s="59">
        <f t="shared" si="322"/>
        <v>0</v>
      </c>
      <c r="AF1656" s="62" t="e">
        <f t="shared" si="321"/>
        <v>#VALUE!</v>
      </c>
      <c r="AG1656" s="31"/>
      <c r="AH1656" s="31">
        <f t="shared" si="328"/>
        <v>0</v>
      </c>
      <c r="AI1656" s="31">
        <f t="shared" si="327"/>
        <v>0</v>
      </c>
      <c r="AJ1656" s="31">
        <f t="shared" si="327"/>
        <v>0</v>
      </c>
      <c r="AK1656" s="31">
        <f t="shared" si="327"/>
        <v>0</v>
      </c>
      <c r="AL1656" s="31">
        <f t="shared" si="327"/>
        <v>0</v>
      </c>
      <c r="AM1656" s="31">
        <f t="shared" si="327"/>
        <v>0</v>
      </c>
      <c r="AN1656" s="31">
        <f t="shared" si="327"/>
        <v>0</v>
      </c>
      <c r="AO1656" s="31">
        <f t="shared" si="327"/>
        <v>0</v>
      </c>
      <c r="AP1656" s="31">
        <f t="shared" si="327"/>
        <v>0</v>
      </c>
      <c r="AQ1656" s="31">
        <f t="shared" si="327"/>
        <v>0</v>
      </c>
      <c r="AR1656" s="31">
        <f t="shared" si="327"/>
        <v>0</v>
      </c>
      <c r="AS1656" s="31">
        <f t="shared" si="327"/>
        <v>0</v>
      </c>
      <c r="AT1656" s="31">
        <f t="shared" si="327"/>
        <v>0</v>
      </c>
      <c r="AU1656" s="31">
        <f t="shared" si="327"/>
        <v>0</v>
      </c>
      <c r="AV1656" s="31">
        <f t="shared" si="327"/>
        <v>0</v>
      </c>
      <c r="AW1656" s="31">
        <f t="shared" si="327"/>
        <v>0</v>
      </c>
      <c r="AX1656" s="31"/>
    </row>
    <row r="1657" spans="1:50" ht="61.5" hidden="1" customHeight="1" x14ac:dyDescent="0.25">
      <c r="A1657" s="30">
        <v>1652</v>
      </c>
      <c r="B1657" s="72" t="s">
        <v>3696</v>
      </c>
      <c r="C1657" s="66" t="s">
        <v>3768</v>
      </c>
      <c r="D1657" s="31"/>
      <c r="E1657" s="98" t="s">
        <v>4780</v>
      </c>
      <c r="F1657" s="52" t="s">
        <v>3851</v>
      </c>
      <c r="G1657" s="52" t="s">
        <v>3860</v>
      </c>
      <c r="H1657" s="52" t="s">
        <v>112</v>
      </c>
      <c r="I1657" s="52" t="s">
        <v>101</v>
      </c>
      <c r="J1657" s="52" t="s">
        <v>3861</v>
      </c>
      <c r="K1657" s="52" t="s">
        <v>30</v>
      </c>
      <c r="L1657" s="52" t="s">
        <v>39</v>
      </c>
      <c r="M1657" s="52" t="s">
        <v>3862</v>
      </c>
      <c r="N1657" s="52" t="s">
        <v>3863</v>
      </c>
      <c r="O1657" s="52" t="s">
        <v>3864</v>
      </c>
      <c r="P1657" s="32"/>
      <c r="Q1657" s="52" t="s">
        <v>4348</v>
      </c>
      <c r="R1657" s="33">
        <f t="shared" si="320"/>
        <v>14</v>
      </c>
      <c r="S1657" s="53" t="str">
        <f t="shared" si="319"/>
        <v>СБУ</v>
      </c>
      <c r="T1657" s="53"/>
      <c r="U1657" s="31"/>
      <c r="V1657" s="31"/>
      <c r="W1657" s="31"/>
      <c r="X1657" s="57" t="s">
        <v>4367</v>
      </c>
      <c r="Y1657" s="31"/>
      <c r="Z1657" s="31"/>
      <c r="AA1657" s="31"/>
      <c r="AB1657" s="31"/>
      <c r="AC1657" s="31"/>
      <c r="AD1657" s="34"/>
      <c r="AE1657" s="59">
        <f t="shared" si="322"/>
        <v>0</v>
      </c>
      <c r="AF1657" s="62" t="e">
        <f t="shared" si="321"/>
        <v>#VALUE!</v>
      </c>
      <c r="AG1657" s="31"/>
      <c r="AH1657" s="31">
        <f t="shared" si="328"/>
        <v>0</v>
      </c>
      <c r="AI1657" s="31">
        <f t="shared" si="327"/>
        <v>0</v>
      </c>
      <c r="AJ1657" s="31">
        <f t="shared" si="327"/>
        <v>0</v>
      </c>
      <c r="AK1657" s="31">
        <f t="shared" si="327"/>
        <v>0</v>
      </c>
      <c r="AL1657" s="31">
        <f t="shared" si="327"/>
        <v>0</v>
      </c>
      <c r="AM1657" s="31">
        <f t="shared" si="327"/>
        <v>0</v>
      </c>
      <c r="AN1657" s="31">
        <f t="shared" si="327"/>
        <v>0</v>
      </c>
      <c r="AO1657" s="31">
        <f t="shared" si="327"/>
        <v>0</v>
      </c>
      <c r="AP1657" s="31">
        <f t="shared" si="327"/>
        <v>0</v>
      </c>
      <c r="AQ1657" s="31">
        <f t="shared" si="327"/>
        <v>0</v>
      </c>
      <c r="AR1657" s="31">
        <f t="shared" si="327"/>
        <v>0</v>
      </c>
      <c r="AS1657" s="31">
        <f t="shared" si="327"/>
        <v>0</v>
      </c>
      <c r="AT1657" s="31">
        <f t="shared" si="327"/>
        <v>0</v>
      </c>
      <c r="AU1657" s="31">
        <f t="shared" si="327"/>
        <v>0</v>
      </c>
      <c r="AV1657" s="31">
        <f t="shared" si="327"/>
        <v>0</v>
      </c>
      <c r="AW1657" s="31">
        <f t="shared" si="327"/>
        <v>0</v>
      </c>
      <c r="AX1657" s="31"/>
    </row>
    <row r="1658" spans="1:50" ht="61.5" hidden="1" customHeight="1" x14ac:dyDescent="0.25">
      <c r="A1658" s="30">
        <v>1653</v>
      </c>
      <c r="B1658" s="72" t="s">
        <v>3696</v>
      </c>
      <c r="C1658" s="66" t="s">
        <v>3768</v>
      </c>
      <c r="D1658" s="31"/>
      <c r="E1658" s="98" t="s">
        <v>4780</v>
      </c>
      <c r="F1658" s="52" t="s">
        <v>3851</v>
      </c>
      <c r="G1658" s="52" t="s">
        <v>3865</v>
      </c>
      <c r="H1658" s="52" t="s">
        <v>258</v>
      </c>
      <c r="I1658" s="52" t="s">
        <v>49</v>
      </c>
      <c r="J1658" s="52" t="s">
        <v>3861</v>
      </c>
      <c r="K1658" s="52" t="s">
        <v>30</v>
      </c>
      <c r="L1658" s="52" t="s">
        <v>39</v>
      </c>
      <c r="M1658" s="52" t="s">
        <v>3866</v>
      </c>
      <c r="N1658" s="52" t="s">
        <v>3863</v>
      </c>
      <c r="O1658" s="52" t="s">
        <v>3864</v>
      </c>
      <c r="P1658" s="32"/>
      <c r="Q1658" s="52" t="s">
        <v>4348</v>
      </c>
      <c r="R1658" s="33">
        <f t="shared" si="320"/>
        <v>14</v>
      </c>
      <c r="S1658" s="53" t="str">
        <f t="shared" si="319"/>
        <v>СБУ</v>
      </c>
      <c r="T1658" s="53"/>
      <c r="U1658" s="31"/>
      <c r="V1658" s="31"/>
      <c r="W1658" s="31"/>
      <c r="X1658" s="57" t="s">
        <v>4367</v>
      </c>
      <c r="Y1658" s="31"/>
      <c r="Z1658" s="31"/>
      <c r="AA1658" s="31"/>
      <c r="AB1658" s="31"/>
      <c r="AC1658" s="31"/>
      <c r="AD1658" s="34"/>
      <c r="AE1658" s="59">
        <f t="shared" si="322"/>
        <v>0</v>
      </c>
      <c r="AF1658" s="62" t="e">
        <f t="shared" si="321"/>
        <v>#VALUE!</v>
      </c>
      <c r="AG1658" s="31"/>
      <c r="AH1658" s="31">
        <f t="shared" si="328"/>
        <v>0</v>
      </c>
      <c r="AI1658" s="31">
        <f t="shared" si="327"/>
        <v>0</v>
      </c>
      <c r="AJ1658" s="31">
        <f t="shared" si="327"/>
        <v>0</v>
      </c>
      <c r="AK1658" s="31">
        <f t="shared" si="327"/>
        <v>0</v>
      </c>
      <c r="AL1658" s="31">
        <f t="shared" si="327"/>
        <v>0</v>
      </c>
      <c r="AM1658" s="31">
        <f t="shared" si="327"/>
        <v>0</v>
      </c>
      <c r="AN1658" s="31">
        <f t="shared" si="327"/>
        <v>0</v>
      </c>
      <c r="AO1658" s="31">
        <f t="shared" si="327"/>
        <v>0</v>
      </c>
      <c r="AP1658" s="31">
        <f t="shared" si="327"/>
        <v>0</v>
      </c>
      <c r="AQ1658" s="31">
        <f t="shared" si="327"/>
        <v>0</v>
      </c>
      <c r="AR1658" s="31">
        <f t="shared" si="327"/>
        <v>0</v>
      </c>
      <c r="AS1658" s="31">
        <f t="shared" si="327"/>
        <v>0</v>
      </c>
      <c r="AT1658" s="31">
        <f t="shared" si="327"/>
        <v>0</v>
      </c>
      <c r="AU1658" s="31">
        <f t="shared" si="327"/>
        <v>0</v>
      </c>
      <c r="AV1658" s="31">
        <f t="shared" si="327"/>
        <v>0</v>
      </c>
      <c r="AW1658" s="31">
        <f t="shared" si="327"/>
        <v>0</v>
      </c>
      <c r="AX1658" s="31"/>
    </row>
    <row r="1659" spans="1:50" ht="61.5" hidden="1" customHeight="1" x14ac:dyDescent="0.25">
      <c r="A1659" s="30">
        <v>1654</v>
      </c>
      <c r="B1659" s="72" t="s">
        <v>3696</v>
      </c>
      <c r="C1659" s="66" t="s">
        <v>3768</v>
      </c>
      <c r="D1659" s="31"/>
      <c r="E1659" s="98" t="s">
        <v>4780</v>
      </c>
      <c r="F1659" s="52" t="s">
        <v>3851</v>
      </c>
      <c r="G1659" s="52" t="s">
        <v>3867</v>
      </c>
      <c r="H1659" s="52" t="s">
        <v>28</v>
      </c>
      <c r="I1659" s="52" t="s">
        <v>314</v>
      </c>
      <c r="J1659" s="52" t="s">
        <v>3861</v>
      </c>
      <c r="K1659" s="52" t="s">
        <v>30</v>
      </c>
      <c r="L1659" s="52" t="s">
        <v>39</v>
      </c>
      <c r="M1659" s="52" t="s">
        <v>1190</v>
      </c>
      <c r="N1659" s="52" t="s">
        <v>3868</v>
      </c>
      <c r="O1659" s="52" t="s">
        <v>3864</v>
      </c>
      <c r="P1659" s="32"/>
      <c r="Q1659" s="52" t="s">
        <v>4348</v>
      </c>
      <c r="R1659" s="33">
        <f t="shared" si="320"/>
        <v>14</v>
      </c>
      <c r="S1659" s="53" t="str">
        <f t="shared" si="319"/>
        <v>СБУ</v>
      </c>
      <c r="T1659" s="53"/>
      <c r="U1659" s="31"/>
      <c r="V1659" s="31"/>
      <c r="W1659" s="31"/>
      <c r="X1659" s="31"/>
      <c r="Y1659" s="57" t="s">
        <v>4367</v>
      </c>
      <c r="Z1659" s="31"/>
      <c r="AA1659" s="31"/>
      <c r="AB1659" s="31"/>
      <c r="AC1659" s="31"/>
      <c r="AD1659" s="34"/>
      <c r="AE1659" s="59">
        <f t="shared" si="322"/>
        <v>0</v>
      </c>
      <c r="AF1659" s="62" t="e">
        <f t="shared" si="321"/>
        <v>#VALUE!</v>
      </c>
      <c r="AG1659" s="31"/>
      <c r="AH1659" s="31">
        <f t="shared" si="328"/>
        <v>0</v>
      </c>
      <c r="AI1659" s="31">
        <f t="shared" si="327"/>
        <v>0</v>
      </c>
      <c r="AJ1659" s="31">
        <f t="shared" si="327"/>
        <v>0</v>
      </c>
      <c r="AK1659" s="31">
        <f t="shared" si="327"/>
        <v>0</v>
      </c>
      <c r="AL1659" s="31">
        <f t="shared" si="327"/>
        <v>0</v>
      </c>
      <c r="AM1659" s="31">
        <f t="shared" si="327"/>
        <v>0</v>
      </c>
      <c r="AN1659" s="31">
        <f t="shared" si="327"/>
        <v>0</v>
      </c>
      <c r="AO1659" s="31">
        <f t="shared" si="327"/>
        <v>0</v>
      </c>
      <c r="AP1659" s="31">
        <f t="shared" si="327"/>
        <v>0</v>
      </c>
      <c r="AQ1659" s="31">
        <f t="shared" si="327"/>
        <v>0</v>
      </c>
      <c r="AR1659" s="31">
        <f t="shared" si="327"/>
        <v>0</v>
      </c>
      <c r="AS1659" s="31">
        <f t="shared" si="327"/>
        <v>0</v>
      </c>
      <c r="AT1659" s="31">
        <f t="shared" si="327"/>
        <v>0</v>
      </c>
      <c r="AU1659" s="31">
        <f t="shared" si="327"/>
        <v>0</v>
      </c>
      <c r="AV1659" s="31">
        <f t="shared" si="327"/>
        <v>0</v>
      </c>
      <c r="AW1659" s="31">
        <f t="shared" si="327"/>
        <v>0</v>
      </c>
      <c r="AX1659" s="31"/>
    </row>
    <row r="1660" spans="1:50" ht="61.5" hidden="1" customHeight="1" x14ac:dyDescent="0.25">
      <c r="A1660" s="30">
        <v>1655</v>
      </c>
      <c r="B1660" s="72" t="s">
        <v>3696</v>
      </c>
      <c r="C1660" s="66" t="s">
        <v>3768</v>
      </c>
      <c r="D1660" s="31"/>
      <c r="E1660" s="98" t="s">
        <v>4780</v>
      </c>
      <c r="F1660" s="52" t="s">
        <v>3851</v>
      </c>
      <c r="G1660" s="52" t="s">
        <v>3869</v>
      </c>
      <c r="H1660" s="52" t="s">
        <v>3870</v>
      </c>
      <c r="I1660" s="52" t="s">
        <v>3871</v>
      </c>
      <c r="J1660" s="52" t="s">
        <v>2516</v>
      </c>
      <c r="K1660" s="52" t="s">
        <v>30</v>
      </c>
      <c r="L1660" s="52" t="s">
        <v>39</v>
      </c>
      <c r="M1660" s="52" t="s">
        <v>3872</v>
      </c>
      <c r="N1660" s="52" t="s">
        <v>2516</v>
      </c>
      <c r="O1660" s="52" t="s">
        <v>3873</v>
      </c>
      <c r="P1660" s="32"/>
      <c r="Q1660" s="52" t="s">
        <v>4322</v>
      </c>
      <c r="R1660" s="33">
        <f t="shared" si="320"/>
        <v>1</v>
      </c>
      <c r="S1660" s="53" t="str">
        <f t="shared" si="319"/>
        <v>НАБУ</v>
      </c>
      <c r="T1660" s="53"/>
      <c r="U1660" s="31"/>
      <c r="V1660" s="31"/>
      <c r="W1660" s="31"/>
      <c r="X1660" s="31"/>
      <c r="Y1660" s="31"/>
      <c r="Z1660" s="31"/>
      <c r="AA1660" s="31"/>
      <c r="AB1660" s="31"/>
      <c r="AC1660" s="31"/>
      <c r="AD1660" s="34"/>
      <c r="AE1660" s="59">
        <f t="shared" si="322"/>
        <v>0</v>
      </c>
      <c r="AF1660" s="62" t="e">
        <f t="shared" si="321"/>
        <v>#VALUE!</v>
      </c>
      <c r="AG1660" s="31"/>
      <c r="AH1660" s="31">
        <f t="shared" si="328"/>
        <v>0</v>
      </c>
      <c r="AI1660" s="31">
        <f t="shared" si="327"/>
        <v>0</v>
      </c>
      <c r="AJ1660" s="31">
        <f t="shared" si="327"/>
        <v>0</v>
      </c>
      <c r="AK1660" s="31">
        <f t="shared" si="327"/>
        <v>0</v>
      </c>
      <c r="AL1660" s="31">
        <f t="shared" si="327"/>
        <v>0</v>
      </c>
      <c r="AM1660" s="31">
        <f t="shared" si="327"/>
        <v>0</v>
      </c>
      <c r="AN1660" s="31">
        <f t="shared" si="327"/>
        <v>0</v>
      </c>
      <c r="AO1660" s="31">
        <f t="shared" si="327"/>
        <v>0</v>
      </c>
      <c r="AP1660" s="31">
        <f t="shared" si="327"/>
        <v>0</v>
      </c>
      <c r="AQ1660" s="31">
        <f t="shared" si="327"/>
        <v>0</v>
      </c>
      <c r="AR1660" s="31">
        <f t="shared" si="327"/>
        <v>0</v>
      </c>
      <c r="AS1660" s="31">
        <f t="shared" si="327"/>
        <v>0</v>
      </c>
      <c r="AT1660" s="31">
        <f t="shared" si="327"/>
        <v>0</v>
      </c>
      <c r="AU1660" s="31">
        <f t="shared" si="327"/>
        <v>0</v>
      </c>
      <c r="AV1660" s="31">
        <f t="shared" si="327"/>
        <v>0</v>
      </c>
      <c r="AW1660" s="31">
        <f t="shared" si="327"/>
        <v>0</v>
      </c>
      <c r="AX1660" s="31"/>
    </row>
    <row r="1661" spans="1:50" ht="61.5" hidden="1" customHeight="1" x14ac:dyDescent="0.25">
      <c r="A1661" s="30">
        <v>1656</v>
      </c>
      <c r="B1661" s="72" t="s">
        <v>3696</v>
      </c>
      <c r="C1661" s="66" t="s">
        <v>3768</v>
      </c>
      <c r="D1661" s="31"/>
      <c r="E1661" s="98" t="s">
        <v>4780</v>
      </c>
      <c r="F1661" s="52" t="s">
        <v>3851</v>
      </c>
      <c r="G1661" s="52" t="s">
        <v>3874</v>
      </c>
      <c r="H1661" s="52" t="s">
        <v>3870</v>
      </c>
      <c r="I1661" s="52" t="s">
        <v>3871</v>
      </c>
      <c r="J1661" s="52" t="s">
        <v>2516</v>
      </c>
      <c r="K1661" s="52" t="s">
        <v>30</v>
      </c>
      <c r="L1661" s="52" t="s">
        <v>39</v>
      </c>
      <c r="M1661" s="52" t="s">
        <v>3875</v>
      </c>
      <c r="N1661" s="52" t="s">
        <v>2516</v>
      </c>
      <c r="O1661" s="52" t="s">
        <v>3876</v>
      </c>
      <c r="P1661" s="32"/>
      <c r="Q1661" s="52" t="s">
        <v>4322</v>
      </c>
      <c r="R1661" s="33">
        <f t="shared" si="320"/>
        <v>1</v>
      </c>
      <c r="S1661" s="53" t="str">
        <f t="shared" si="319"/>
        <v>НАБУ</v>
      </c>
      <c r="T1661" s="53"/>
      <c r="U1661" s="31"/>
      <c r="V1661" s="31"/>
      <c r="W1661" s="31"/>
      <c r="X1661" s="31"/>
      <c r="Y1661" s="31"/>
      <c r="Z1661" s="31"/>
      <c r="AA1661" s="31"/>
      <c r="AB1661" s="31"/>
      <c r="AC1661" s="31"/>
      <c r="AD1661" s="34"/>
      <c r="AE1661" s="59">
        <f t="shared" si="322"/>
        <v>0</v>
      </c>
      <c r="AF1661" s="62" t="e">
        <f t="shared" si="321"/>
        <v>#VALUE!</v>
      </c>
      <c r="AG1661" s="31"/>
      <c r="AH1661" s="31">
        <f t="shared" si="328"/>
        <v>0</v>
      </c>
      <c r="AI1661" s="31">
        <f t="shared" si="327"/>
        <v>0</v>
      </c>
      <c r="AJ1661" s="31">
        <f t="shared" si="327"/>
        <v>0</v>
      </c>
      <c r="AK1661" s="31">
        <f t="shared" si="327"/>
        <v>0</v>
      </c>
      <c r="AL1661" s="31">
        <f t="shared" si="327"/>
        <v>0</v>
      </c>
      <c r="AM1661" s="31">
        <f t="shared" si="327"/>
        <v>0</v>
      </c>
      <c r="AN1661" s="31">
        <f t="shared" si="327"/>
        <v>0</v>
      </c>
      <c r="AO1661" s="31">
        <f t="shared" si="327"/>
        <v>0</v>
      </c>
      <c r="AP1661" s="31">
        <f t="shared" si="327"/>
        <v>0</v>
      </c>
      <c r="AQ1661" s="31">
        <f t="shared" si="327"/>
        <v>0</v>
      </c>
      <c r="AR1661" s="31">
        <f t="shared" si="327"/>
        <v>0</v>
      </c>
      <c r="AS1661" s="31">
        <f t="shared" si="327"/>
        <v>0</v>
      </c>
      <c r="AT1661" s="31">
        <f t="shared" si="327"/>
        <v>0</v>
      </c>
      <c r="AU1661" s="31">
        <f t="shared" si="327"/>
        <v>0</v>
      </c>
      <c r="AV1661" s="31">
        <f t="shared" si="327"/>
        <v>0</v>
      </c>
      <c r="AW1661" s="31">
        <f t="shared" si="327"/>
        <v>0</v>
      </c>
      <c r="AX1661" s="31"/>
    </row>
    <row r="1662" spans="1:50" ht="61.5" hidden="1" customHeight="1" x14ac:dyDescent="0.25">
      <c r="A1662" s="30">
        <v>1657</v>
      </c>
      <c r="B1662" s="72" t="s">
        <v>3696</v>
      </c>
      <c r="C1662" s="66" t="s">
        <v>3768</v>
      </c>
      <c r="D1662" s="31"/>
      <c r="E1662" s="98" t="s">
        <v>4780</v>
      </c>
      <c r="F1662" s="52" t="s">
        <v>3851</v>
      </c>
      <c r="G1662" s="52" t="s">
        <v>3877</v>
      </c>
      <c r="H1662" s="52" t="s">
        <v>3870</v>
      </c>
      <c r="I1662" s="52" t="s">
        <v>3871</v>
      </c>
      <c r="J1662" s="52" t="s">
        <v>2516</v>
      </c>
      <c r="K1662" s="52" t="s">
        <v>30</v>
      </c>
      <c r="L1662" s="52" t="s">
        <v>39</v>
      </c>
      <c r="M1662" s="52" t="s">
        <v>3878</v>
      </c>
      <c r="N1662" s="52" t="s">
        <v>2516</v>
      </c>
      <c r="O1662" s="52" t="s">
        <v>3879</v>
      </c>
      <c r="P1662" s="32"/>
      <c r="Q1662" s="52" t="s">
        <v>4322</v>
      </c>
      <c r="R1662" s="33">
        <f t="shared" si="320"/>
        <v>1</v>
      </c>
      <c r="S1662" s="53" t="str">
        <f t="shared" si="319"/>
        <v>НАБУ</v>
      </c>
      <c r="T1662" s="53"/>
      <c r="U1662" s="31"/>
      <c r="V1662" s="31"/>
      <c r="W1662" s="31"/>
      <c r="X1662" s="31"/>
      <c r="Y1662" s="31"/>
      <c r="Z1662" s="31"/>
      <c r="AA1662" s="31"/>
      <c r="AB1662" s="31"/>
      <c r="AC1662" s="31"/>
      <c r="AD1662" s="34"/>
      <c r="AE1662" s="59">
        <f t="shared" si="322"/>
        <v>0</v>
      </c>
      <c r="AF1662" s="62" t="e">
        <f t="shared" si="321"/>
        <v>#VALUE!</v>
      </c>
      <c r="AG1662" s="31"/>
      <c r="AH1662" s="31">
        <f t="shared" si="328"/>
        <v>0</v>
      </c>
      <c r="AI1662" s="31">
        <f t="shared" si="327"/>
        <v>0</v>
      </c>
      <c r="AJ1662" s="31">
        <f t="shared" si="327"/>
        <v>0</v>
      </c>
      <c r="AK1662" s="31">
        <f t="shared" si="327"/>
        <v>0</v>
      </c>
      <c r="AL1662" s="31">
        <f t="shared" si="327"/>
        <v>0</v>
      </c>
      <c r="AM1662" s="31">
        <f t="shared" si="327"/>
        <v>0</v>
      </c>
      <c r="AN1662" s="31">
        <f t="shared" si="327"/>
        <v>0</v>
      </c>
      <c r="AO1662" s="31">
        <f t="shared" si="327"/>
        <v>0</v>
      </c>
      <c r="AP1662" s="31">
        <f t="shared" si="327"/>
        <v>0</v>
      </c>
      <c r="AQ1662" s="31">
        <f t="shared" si="327"/>
        <v>0</v>
      </c>
      <c r="AR1662" s="31">
        <f t="shared" si="327"/>
        <v>0</v>
      </c>
      <c r="AS1662" s="31">
        <f t="shared" si="327"/>
        <v>0</v>
      </c>
      <c r="AT1662" s="31">
        <f t="shared" si="327"/>
        <v>0</v>
      </c>
      <c r="AU1662" s="31">
        <f t="shared" si="327"/>
        <v>0</v>
      </c>
      <c r="AV1662" s="31">
        <f t="shared" si="327"/>
        <v>0</v>
      </c>
      <c r="AW1662" s="31">
        <f t="shared" si="327"/>
        <v>0</v>
      </c>
      <c r="AX1662" s="31"/>
    </row>
    <row r="1663" spans="1:50" ht="61.5" hidden="1" customHeight="1" x14ac:dyDescent="0.25">
      <c r="A1663" s="30">
        <v>1658</v>
      </c>
      <c r="B1663" s="72" t="s">
        <v>3696</v>
      </c>
      <c r="C1663" s="66" t="s">
        <v>3768</v>
      </c>
      <c r="D1663" s="31"/>
      <c r="E1663" s="98" t="s">
        <v>4780</v>
      </c>
      <c r="F1663" s="52" t="s">
        <v>3851</v>
      </c>
      <c r="G1663" s="52" t="s">
        <v>3880</v>
      </c>
      <c r="H1663" s="52" t="s">
        <v>3871</v>
      </c>
      <c r="I1663" s="52" t="s">
        <v>3881</v>
      </c>
      <c r="J1663" s="52" t="s">
        <v>2516</v>
      </c>
      <c r="K1663" s="52" t="s">
        <v>30</v>
      </c>
      <c r="L1663" s="52" t="s">
        <v>39</v>
      </c>
      <c r="M1663" s="52" t="s">
        <v>3882</v>
      </c>
      <c r="N1663" s="52" t="s">
        <v>2516</v>
      </c>
      <c r="O1663" s="52" t="s">
        <v>3883</v>
      </c>
      <c r="P1663" s="32"/>
      <c r="Q1663" s="52" t="s">
        <v>4322</v>
      </c>
      <c r="R1663" s="33">
        <f t="shared" si="320"/>
        <v>1</v>
      </c>
      <c r="S1663" s="53" t="str">
        <f t="shared" si="319"/>
        <v>НАБУ</v>
      </c>
      <c r="T1663" s="53"/>
      <c r="U1663" s="31"/>
      <c r="V1663" s="31"/>
      <c r="W1663" s="31"/>
      <c r="X1663" s="31"/>
      <c r="Y1663" s="31"/>
      <c r="Z1663" s="31"/>
      <c r="AA1663" s="31"/>
      <c r="AB1663" s="31"/>
      <c r="AC1663" s="31"/>
      <c r="AD1663" s="34"/>
      <c r="AE1663" s="59">
        <f t="shared" si="322"/>
        <v>0</v>
      </c>
      <c r="AF1663" s="62" t="e">
        <f t="shared" si="321"/>
        <v>#VALUE!</v>
      </c>
      <c r="AG1663" s="31"/>
      <c r="AH1663" s="31">
        <f t="shared" si="328"/>
        <v>0</v>
      </c>
      <c r="AI1663" s="31">
        <f t="shared" si="327"/>
        <v>0</v>
      </c>
      <c r="AJ1663" s="31">
        <f t="shared" si="327"/>
        <v>0</v>
      </c>
      <c r="AK1663" s="31">
        <f t="shared" si="327"/>
        <v>0</v>
      </c>
      <c r="AL1663" s="31">
        <f t="shared" si="327"/>
        <v>0</v>
      </c>
      <c r="AM1663" s="31">
        <f t="shared" si="327"/>
        <v>0</v>
      </c>
      <c r="AN1663" s="31">
        <f t="shared" si="327"/>
        <v>0</v>
      </c>
      <c r="AO1663" s="31">
        <f t="shared" si="327"/>
        <v>0</v>
      </c>
      <c r="AP1663" s="31">
        <f t="shared" si="327"/>
        <v>0</v>
      </c>
      <c r="AQ1663" s="31">
        <f t="shared" si="327"/>
        <v>0</v>
      </c>
      <c r="AR1663" s="31">
        <f t="shared" si="327"/>
        <v>0</v>
      </c>
      <c r="AS1663" s="31">
        <f t="shared" si="327"/>
        <v>0</v>
      </c>
      <c r="AT1663" s="31">
        <f t="shared" si="327"/>
        <v>0</v>
      </c>
      <c r="AU1663" s="31">
        <f t="shared" si="327"/>
        <v>0</v>
      </c>
      <c r="AV1663" s="31">
        <f t="shared" si="327"/>
        <v>0</v>
      </c>
      <c r="AW1663" s="31">
        <f t="shared" si="327"/>
        <v>0</v>
      </c>
      <c r="AX1663" s="31"/>
    </row>
    <row r="1664" spans="1:50" ht="61.5" hidden="1" customHeight="1" x14ac:dyDescent="0.25">
      <c r="A1664" s="30">
        <v>1659</v>
      </c>
      <c r="B1664" s="72" t="s">
        <v>3696</v>
      </c>
      <c r="C1664" s="66" t="s">
        <v>3768</v>
      </c>
      <c r="D1664" s="31"/>
      <c r="E1664" s="98" t="s">
        <v>4781</v>
      </c>
      <c r="F1664" s="52" t="s">
        <v>3884</v>
      </c>
      <c r="G1664" s="52" t="s">
        <v>3885</v>
      </c>
      <c r="H1664" s="52" t="s">
        <v>15</v>
      </c>
      <c r="I1664" s="52" t="s">
        <v>156</v>
      </c>
      <c r="J1664" s="52" t="s">
        <v>3886</v>
      </c>
      <c r="K1664" s="52" t="s">
        <v>30</v>
      </c>
      <c r="L1664" s="52" t="s">
        <v>39</v>
      </c>
      <c r="M1664" s="52" t="s">
        <v>194</v>
      </c>
      <c r="N1664" s="52" t="s">
        <v>3887</v>
      </c>
      <c r="O1664" s="52" t="s">
        <v>55</v>
      </c>
      <c r="P1664" s="32"/>
      <c r="Q1664" s="52" t="s">
        <v>4349</v>
      </c>
      <c r="R1664" s="33">
        <f t="shared" si="320"/>
        <v>10</v>
      </c>
      <c r="S1664" s="53" t="str">
        <f t="shared" si="319"/>
        <v>Мін’юст</v>
      </c>
      <c r="T1664" s="53"/>
      <c r="U1664" s="31"/>
      <c r="V1664" s="31"/>
      <c r="W1664" s="31"/>
      <c r="X1664" s="57" t="s">
        <v>4367</v>
      </c>
      <c r="Y1664" s="31"/>
      <c r="Z1664" s="31"/>
      <c r="AA1664" s="31"/>
      <c r="AB1664" s="31"/>
      <c r="AC1664" s="31"/>
      <c r="AD1664" s="34"/>
      <c r="AE1664" s="59">
        <f t="shared" si="322"/>
        <v>0</v>
      </c>
      <c r="AF1664" s="62" t="e">
        <f t="shared" si="321"/>
        <v>#VALUE!</v>
      </c>
      <c r="AG1664" s="31"/>
      <c r="AH1664" s="31">
        <f t="shared" si="328"/>
        <v>0</v>
      </c>
      <c r="AI1664" s="31">
        <f t="shared" si="327"/>
        <v>0</v>
      </c>
      <c r="AJ1664" s="31">
        <f t="shared" si="327"/>
        <v>0</v>
      </c>
      <c r="AK1664" s="31">
        <f t="shared" si="327"/>
        <v>0</v>
      </c>
      <c r="AL1664" s="31">
        <f t="shared" si="327"/>
        <v>0</v>
      </c>
      <c r="AM1664" s="31">
        <f t="shared" si="327"/>
        <v>0</v>
      </c>
      <c r="AN1664" s="31">
        <f t="shared" si="327"/>
        <v>0</v>
      </c>
      <c r="AO1664" s="31">
        <f t="shared" si="327"/>
        <v>0</v>
      </c>
      <c r="AP1664" s="31">
        <f t="shared" si="327"/>
        <v>0</v>
      </c>
      <c r="AQ1664" s="31">
        <f t="shared" si="327"/>
        <v>0</v>
      </c>
      <c r="AR1664" s="31">
        <f t="shared" si="327"/>
        <v>0</v>
      </c>
      <c r="AS1664" s="31">
        <f t="shared" si="327"/>
        <v>0</v>
      </c>
      <c r="AT1664" s="31">
        <f t="shared" si="327"/>
        <v>0</v>
      </c>
      <c r="AU1664" s="31">
        <f t="shared" si="327"/>
        <v>0</v>
      </c>
      <c r="AV1664" s="31">
        <f t="shared" si="327"/>
        <v>0</v>
      </c>
      <c r="AW1664" s="31">
        <f t="shared" si="327"/>
        <v>0</v>
      </c>
      <c r="AX1664" s="31"/>
    </row>
    <row r="1665" spans="1:50" ht="61.5" hidden="1" customHeight="1" x14ac:dyDescent="0.25">
      <c r="A1665" s="30">
        <v>1660</v>
      </c>
      <c r="B1665" s="72" t="s">
        <v>3696</v>
      </c>
      <c r="C1665" s="66" t="s">
        <v>3768</v>
      </c>
      <c r="D1665" s="31"/>
      <c r="E1665" s="98" t="s">
        <v>4781</v>
      </c>
      <c r="F1665" s="52" t="s">
        <v>3884</v>
      </c>
      <c r="G1665" s="52" t="s">
        <v>3888</v>
      </c>
      <c r="H1665" s="52" t="s">
        <v>160</v>
      </c>
      <c r="I1665" s="52" t="s">
        <v>193</v>
      </c>
      <c r="J1665" s="52" t="s">
        <v>250</v>
      </c>
      <c r="K1665" s="52" t="s">
        <v>30</v>
      </c>
      <c r="L1665" s="52" t="s">
        <v>39</v>
      </c>
      <c r="M1665" s="52" t="s">
        <v>1577</v>
      </c>
      <c r="N1665" s="52" t="s">
        <v>255</v>
      </c>
      <c r="O1665" s="52" t="s">
        <v>55</v>
      </c>
      <c r="P1665" s="32"/>
      <c r="Q1665" s="52" t="s">
        <v>250</v>
      </c>
      <c r="R1665" s="33">
        <f t="shared" si="320"/>
        <v>1</v>
      </c>
      <c r="S1665" s="53" t="str">
        <f t="shared" si="319"/>
        <v>Мін’юст</v>
      </c>
      <c r="T1665" s="53"/>
      <c r="U1665" s="31"/>
      <c r="V1665" s="31"/>
      <c r="W1665" s="31"/>
      <c r="X1665" s="57" t="s">
        <v>4367</v>
      </c>
      <c r="Y1665" s="31"/>
      <c r="Z1665" s="31"/>
      <c r="AA1665" s="31"/>
      <c r="AB1665" s="31"/>
      <c r="AC1665" s="31"/>
      <c r="AD1665" s="34"/>
      <c r="AE1665" s="59">
        <f t="shared" si="322"/>
        <v>0</v>
      </c>
      <c r="AF1665" s="62" t="e">
        <f t="shared" si="321"/>
        <v>#VALUE!</v>
      </c>
      <c r="AG1665" s="31"/>
      <c r="AH1665" s="31">
        <f t="shared" si="328"/>
        <v>0</v>
      </c>
      <c r="AI1665" s="31">
        <f t="shared" si="327"/>
        <v>0</v>
      </c>
      <c r="AJ1665" s="31">
        <f t="shared" si="327"/>
        <v>0</v>
      </c>
      <c r="AK1665" s="31">
        <f t="shared" si="327"/>
        <v>0</v>
      </c>
      <c r="AL1665" s="31">
        <f t="shared" si="327"/>
        <v>0</v>
      </c>
      <c r="AM1665" s="31">
        <f t="shared" si="327"/>
        <v>0</v>
      </c>
      <c r="AN1665" s="31">
        <f t="shared" si="327"/>
        <v>0</v>
      </c>
      <c r="AO1665" s="31">
        <f t="shared" si="327"/>
        <v>0</v>
      </c>
      <c r="AP1665" s="31">
        <f t="shared" si="327"/>
        <v>0</v>
      </c>
      <c r="AQ1665" s="31">
        <f t="shared" si="327"/>
        <v>0</v>
      </c>
      <c r="AR1665" s="31">
        <f t="shared" si="327"/>
        <v>0</v>
      </c>
      <c r="AS1665" s="31">
        <f t="shared" si="327"/>
        <v>0</v>
      </c>
      <c r="AT1665" s="31">
        <f t="shared" si="327"/>
        <v>0</v>
      </c>
      <c r="AU1665" s="31">
        <f t="shared" si="327"/>
        <v>0</v>
      </c>
      <c r="AV1665" s="31">
        <f t="shared" si="327"/>
        <v>0</v>
      </c>
      <c r="AW1665" s="31">
        <f t="shared" si="327"/>
        <v>0</v>
      </c>
      <c r="AX1665" s="31"/>
    </row>
    <row r="1666" spans="1:50" ht="61.5" hidden="1" customHeight="1" x14ac:dyDescent="0.25">
      <c r="A1666" s="30">
        <v>1661</v>
      </c>
      <c r="B1666" s="72" t="s">
        <v>3696</v>
      </c>
      <c r="C1666" s="66" t="s">
        <v>3768</v>
      </c>
      <c r="D1666" s="31"/>
      <c r="E1666" s="98" t="s">
        <v>4781</v>
      </c>
      <c r="F1666" s="52" t="s">
        <v>3884</v>
      </c>
      <c r="G1666" s="52" t="s">
        <v>3889</v>
      </c>
      <c r="H1666" s="52" t="s">
        <v>98</v>
      </c>
      <c r="I1666" s="52" t="s">
        <v>112</v>
      </c>
      <c r="J1666" s="52" t="s">
        <v>250</v>
      </c>
      <c r="K1666" s="52" t="s">
        <v>30</v>
      </c>
      <c r="L1666" s="52" t="s">
        <v>39</v>
      </c>
      <c r="M1666" s="52" t="s">
        <v>64</v>
      </c>
      <c r="N1666" s="52" t="s">
        <v>65</v>
      </c>
      <c r="O1666" s="52" t="s">
        <v>55</v>
      </c>
      <c r="P1666" s="32"/>
      <c r="Q1666" s="52" t="s">
        <v>250</v>
      </c>
      <c r="R1666" s="33">
        <f t="shared" si="320"/>
        <v>1</v>
      </c>
      <c r="S1666" s="53" t="str">
        <f t="shared" ref="S1666:S1729" si="329">IF(R1666=1,Q1666,LEFT(Q1666,FIND(" ",Q1666)-1))</f>
        <v>Мін’юст</v>
      </c>
      <c r="T1666" s="53"/>
      <c r="U1666" s="31"/>
      <c r="V1666" s="31"/>
      <c r="W1666" s="31"/>
      <c r="X1666" s="57" t="s">
        <v>4367</v>
      </c>
      <c r="Y1666" s="31"/>
      <c r="Z1666" s="31"/>
      <c r="AA1666" s="31"/>
      <c r="AB1666" s="31"/>
      <c r="AC1666" s="31"/>
      <c r="AD1666" s="34"/>
      <c r="AE1666" s="59">
        <f t="shared" si="322"/>
        <v>0</v>
      </c>
      <c r="AF1666" s="62" t="e">
        <f t="shared" si="321"/>
        <v>#VALUE!</v>
      </c>
      <c r="AG1666" s="31"/>
      <c r="AH1666" s="31">
        <f t="shared" si="328"/>
        <v>0</v>
      </c>
      <c r="AI1666" s="31">
        <f t="shared" si="327"/>
        <v>0</v>
      </c>
      <c r="AJ1666" s="31">
        <f t="shared" si="327"/>
        <v>0</v>
      </c>
      <c r="AK1666" s="31">
        <f t="shared" si="327"/>
        <v>0</v>
      </c>
      <c r="AL1666" s="31">
        <f t="shared" si="327"/>
        <v>0</v>
      </c>
      <c r="AM1666" s="31">
        <f t="shared" si="327"/>
        <v>0</v>
      </c>
      <c r="AN1666" s="31">
        <f t="shared" si="327"/>
        <v>0</v>
      </c>
      <c r="AO1666" s="31">
        <f t="shared" si="327"/>
        <v>0</v>
      </c>
      <c r="AP1666" s="31">
        <f t="shared" si="327"/>
        <v>0</v>
      </c>
      <c r="AQ1666" s="31">
        <f t="shared" si="327"/>
        <v>0</v>
      </c>
      <c r="AR1666" s="31">
        <f t="shared" si="327"/>
        <v>0</v>
      </c>
      <c r="AS1666" s="31">
        <f t="shared" si="327"/>
        <v>0</v>
      </c>
      <c r="AT1666" s="31">
        <f t="shared" si="327"/>
        <v>0</v>
      </c>
      <c r="AU1666" s="31">
        <f t="shared" si="327"/>
        <v>0</v>
      </c>
      <c r="AV1666" s="31">
        <f t="shared" si="327"/>
        <v>0</v>
      </c>
      <c r="AW1666" s="31">
        <f t="shared" si="327"/>
        <v>0</v>
      </c>
      <c r="AX1666" s="31"/>
    </row>
    <row r="1667" spans="1:50" ht="61.5" hidden="1" customHeight="1" x14ac:dyDescent="0.25">
      <c r="A1667" s="30">
        <v>1662</v>
      </c>
      <c r="B1667" s="72" t="s">
        <v>3696</v>
      </c>
      <c r="C1667" s="66" t="s">
        <v>3768</v>
      </c>
      <c r="D1667" s="31"/>
      <c r="E1667" s="98" t="s">
        <v>4781</v>
      </c>
      <c r="F1667" s="52" t="s">
        <v>3884</v>
      </c>
      <c r="G1667" s="52" t="s">
        <v>3890</v>
      </c>
      <c r="H1667" s="52" t="s">
        <v>94</v>
      </c>
      <c r="I1667" s="52" t="s">
        <v>68</v>
      </c>
      <c r="J1667" s="52" t="s">
        <v>250</v>
      </c>
      <c r="K1667" s="52" t="s">
        <v>30</v>
      </c>
      <c r="L1667" s="52" t="s">
        <v>39</v>
      </c>
      <c r="M1667" s="52" t="s">
        <v>69</v>
      </c>
      <c r="N1667" s="52" t="s">
        <v>70</v>
      </c>
      <c r="O1667" s="52" t="s">
        <v>55</v>
      </c>
      <c r="P1667" s="32"/>
      <c r="Q1667" s="52" t="s">
        <v>250</v>
      </c>
      <c r="R1667" s="33">
        <f t="shared" si="320"/>
        <v>1</v>
      </c>
      <c r="S1667" s="53" t="str">
        <f t="shared" si="329"/>
        <v>Мін’юст</v>
      </c>
      <c r="T1667" s="53"/>
      <c r="U1667" s="31"/>
      <c r="V1667" s="31"/>
      <c r="W1667" s="31"/>
      <c r="X1667" s="57" t="s">
        <v>4367</v>
      </c>
      <c r="Y1667" s="31"/>
      <c r="Z1667" s="31"/>
      <c r="AA1667" s="31"/>
      <c r="AB1667" s="31"/>
      <c r="AC1667" s="31"/>
      <c r="AD1667" s="34"/>
      <c r="AE1667" s="59">
        <f t="shared" si="322"/>
        <v>0</v>
      </c>
      <c r="AF1667" s="62" t="e">
        <f t="shared" si="321"/>
        <v>#VALUE!</v>
      </c>
      <c r="AG1667" s="31"/>
      <c r="AH1667" s="31">
        <f t="shared" si="328"/>
        <v>0</v>
      </c>
      <c r="AI1667" s="31">
        <f t="shared" si="327"/>
        <v>0</v>
      </c>
      <c r="AJ1667" s="31">
        <f t="shared" si="327"/>
        <v>0</v>
      </c>
      <c r="AK1667" s="31">
        <f t="shared" si="327"/>
        <v>0</v>
      </c>
      <c r="AL1667" s="31">
        <f t="shared" si="327"/>
        <v>0</v>
      </c>
      <c r="AM1667" s="31">
        <f t="shared" si="327"/>
        <v>0</v>
      </c>
      <c r="AN1667" s="31">
        <f t="shared" si="327"/>
        <v>0</v>
      </c>
      <c r="AO1667" s="31">
        <f t="shared" si="327"/>
        <v>0</v>
      </c>
      <c r="AP1667" s="31">
        <f t="shared" si="327"/>
        <v>0</v>
      </c>
      <c r="AQ1667" s="31">
        <f t="shared" si="327"/>
        <v>0</v>
      </c>
      <c r="AR1667" s="31">
        <f t="shared" si="327"/>
        <v>0</v>
      </c>
      <c r="AS1667" s="31">
        <f t="shared" si="327"/>
        <v>0</v>
      </c>
      <c r="AT1667" s="31">
        <f t="shared" si="327"/>
        <v>0</v>
      </c>
      <c r="AU1667" s="31">
        <f t="shared" si="327"/>
        <v>0</v>
      </c>
      <c r="AV1667" s="31">
        <f t="shared" si="327"/>
        <v>0</v>
      </c>
      <c r="AW1667" s="31">
        <f t="shared" si="327"/>
        <v>0</v>
      </c>
      <c r="AX1667" s="31"/>
    </row>
    <row r="1668" spans="1:50" ht="61.5" hidden="1" customHeight="1" x14ac:dyDescent="0.25">
      <c r="A1668" s="30">
        <v>1663</v>
      </c>
      <c r="B1668" s="72" t="s">
        <v>3696</v>
      </c>
      <c r="C1668" s="66" t="s">
        <v>3768</v>
      </c>
      <c r="D1668" s="31"/>
      <c r="E1668" s="98" t="s">
        <v>4781</v>
      </c>
      <c r="F1668" s="52" t="s">
        <v>3884</v>
      </c>
      <c r="G1668" s="52" t="s">
        <v>3891</v>
      </c>
      <c r="H1668" s="52" t="s">
        <v>15</v>
      </c>
      <c r="I1668" s="52" t="s">
        <v>36</v>
      </c>
      <c r="J1668" s="52" t="s">
        <v>3892</v>
      </c>
      <c r="K1668" s="52" t="s">
        <v>30</v>
      </c>
      <c r="L1668" s="52" t="s">
        <v>39</v>
      </c>
      <c r="M1668" s="52" t="s">
        <v>3893</v>
      </c>
      <c r="N1668" s="52" t="s">
        <v>1519</v>
      </c>
      <c r="O1668" s="52" t="s">
        <v>3894</v>
      </c>
      <c r="P1668" s="32"/>
      <c r="Q1668" s="52" t="s">
        <v>4350</v>
      </c>
      <c r="R1668" s="33">
        <f t="shared" si="320"/>
        <v>9</v>
      </c>
      <c r="S1668" s="53" t="str">
        <f t="shared" si="329"/>
        <v>ОГП</v>
      </c>
      <c r="T1668" s="53"/>
      <c r="U1668" s="31"/>
      <c r="V1668" s="31"/>
      <c r="W1668" s="31"/>
      <c r="X1668" s="57" t="s">
        <v>4367</v>
      </c>
      <c r="Y1668" s="31"/>
      <c r="Z1668" s="31"/>
      <c r="AA1668" s="31"/>
      <c r="AB1668" s="31"/>
      <c r="AC1668" s="31"/>
      <c r="AD1668" s="34"/>
      <c r="AE1668" s="59">
        <f t="shared" si="322"/>
        <v>0</v>
      </c>
      <c r="AF1668" s="62" t="e">
        <f t="shared" si="321"/>
        <v>#VALUE!</v>
      </c>
      <c r="AG1668" s="31"/>
      <c r="AH1668" s="31">
        <f t="shared" si="328"/>
        <v>0</v>
      </c>
      <c r="AI1668" s="31">
        <f t="shared" si="327"/>
        <v>0</v>
      </c>
      <c r="AJ1668" s="31">
        <f t="shared" si="327"/>
        <v>0</v>
      </c>
      <c r="AK1668" s="31">
        <f t="shared" si="327"/>
        <v>0</v>
      </c>
      <c r="AL1668" s="31">
        <f t="shared" si="327"/>
        <v>0</v>
      </c>
      <c r="AM1668" s="31">
        <f t="shared" si="327"/>
        <v>0</v>
      </c>
      <c r="AN1668" s="31">
        <f t="shared" si="327"/>
        <v>0</v>
      </c>
      <c r="AO1668" s="31">
        <f t="shared" si="327"/>
        <v>0</v>
      </c>
      <c r="AP1668" s="31">
        <f t="shared" si="327"/>
        <v>0</v>
      </c>
      <c r="AQ1668" s="31">
        <f t="shared" si="327"/>
        <v>0</v>
      </c>
      <c r="AR1668" s="31">
        <f t="shared" si="327"/>
        <v>0</v>
      </c>
      <c r="AS1668" s="31">
        <f t="shared" si="327"/>
        <v>0</v>
      </c>
      <c r="AT1668" s="31">
        <f t="shared" si="327"/>
        <v>0</v>
      </c>
      <c r="AU1668" s="31">
        <f t="shared" si="327"/>
        <v>0</v>
      </c>
      <c r="AV1668" s="31">
        <f t="shared" ref="AV1668:AW1668" si="330">IF(ISNUMBER(FIND($AD1668,AV$5)),$AD1668,"")</f>
        <v>0</v>
      </c>
      <c r="AW1668" s="31">
        <f t="shared" si="330"/>
        <v>0</v>
      </c>
      <c r="AX1668" s="31"/>
    </row>
    <row r="1669" spans="1:50" ht="61.5" hidden="1" customHeight="1" x14ac:dyDescent="0.25">
      <c r="A1669" s="30">
        <v>1664</v>
      </c>
      <c r="B1669" s="72" t="s">
        <v>3696</v>
      </c>
      <c r="C1669" s="66" t="s">
        <v>3768</v>
      </c>
      <c r="D1669" s="31"/>
      <c r="E1669" s="98" t="s">
        <v>4781</v>
      </c>
      <c r="F1669" s="52" t="s">
        <v>3884</v>
      </c>
      <c r="G1669" s="52" t="s">
        <v>3895</v>
      </c>
      <c r="H1669" s="52" t="s">
        <v>156</v>
      </c>
      <c r="I1669" s="52" t="s">
        <v>101</v>
      </c>
      <c r="J1669" s="52" t="s">
        <v>1517</v>
      </c>
      <c r="K1669" s="52" t="s">
        <v>30</v>
      </c>
      <c r="L1669" s="52" t="s">
        <v>39</v>
      </c>
      <c r="M1669" s="52" t="s">
        <v>3896</v>
      </c>
      <c r="N1669" s="52" t="s">
        <v>1519</v>
      </c>
      <c r="O1669" s="52" t="s">
        <v>3897</v>
      </c>
      <c r="P1669" s="32"/>
      <c r="Q1669" s="52" t="s">
        <v>4340</v>
      </c>
      <c r="R1669" s="33">
        <f t="shared" si="320"/>
        <v>3</v>
      </c>
      <c r="S1669" s="53" t="str">
        <f t="shared" si="329"/>
        <v>ОГП</v>
      </c>
      <c r="T1669" s="53"/>
      <c r="U1669" s="31"/>
      <c r="V1669" s="31"/>
      <c r="W1669" s="31"/>
      <c r="X1669" s="57" t="s">
        <v>4367</v>
      </c>
      <c r="Y1669" s="31"/>
      <c r="Z1669" s="31"/>
      <c r="AA1669" s="31"/>
      <c r="AB1669" s="31"/>
      <c r="AC1669" s="31"/>
      <c r="AD1669" s="34"/>
      <c r="AE1669" s="59">
        <f t="shared" si="322"/>
        <v>0</v>
      </c>
      <c r="AF1669" s="62" t="e">
        <f t="shared" si="321"/>
        <v>#VALUE!</v>
      </c>
      <c r="AG1669" s="31"/>
      <c r="AH1669" s="31">
        <f t="shared" si="328"/>
        <v>0</v>
      </c>
      <c r="AI1669" s="31">
        <f t="shared" si="328"/>
        <v>0</v>
      </c>
      <c r="AJ1669" s="31">
        <f t="shared" si="328"/>
        <v>0</v>
      </c>
      <c r="AK1669" s="31">
        <f t="shared" si="328"/>
        <v>0</v>
      </c>
      <c r="AL1669" s="31">
        <f t="shared" si="328"/>
        <v>0</v>
      </c>
      <c r="AM1669" s="31">
        <f t="shared" si="328"/>
        <v>0</v>
      </c>
      <c r="AN1669" s="31">
        <f t="shared" si="328"/>
        <v>0</v>
      </c>
      <c r="AO1669" s="31">
        <f t="shared" si="328"/>
        <v>0</v>
      </c>
      <c r="AP1669" s="31">
        <f t="shared" si="328"/>
        <v>0</v>
      </c>
      <c r="AQ1669" s="31">
        <f t="shared" si="328"/>
        <v>0</v>
      </c>
      <c r="AR1669" s="31">
        <f t="shared" si="328"/>
        <v>0</v>
      </c>
      <c r="AS1669" s="31">
        <f t="shared" si="328"/>
        <v>0</v>
      </c>
      <c r="AT1669" s="31">
        <f t="shared" si="328"/>
        <v>0</v>
      </c>
      <c r="AU1669" s="31">
        <f t="shared" si="328"/>
        <v>0</v>
      </c>
      <c r="AV1669" s="31">
        <f t="shared" si="328"/>
        <v>0</v>
      </c>
      <c r="AW1669" s="31">
        <f t="shared" si="328"/>
        <v>0</v>
      </c>
      <c r="AX1669" s="31"/>
    </row>
    <row r="1670" spans="1:50" ht="61.5" hidden="1" customHeight="1" x14ac:dyDescent="0.25">
      <c r="A1670" s="30">
        <v>1665</v>
      </c>
      <c r="B1670" s="72" t="s">
        <v>3696</v>
      </c>
      <c r="C1670" s="66" t="s">
        <v>3768</v>
      </c>
      <c r="D1670" s="31"/>
      <c r="E1670" s="98" t="s">
        <v>4782</v>
      </c>
      <c r="F1670" s="52" t="s">
        <v>3898</v>
      </c>
      <c r="G1670" s="52" t="s">
        <v>3899</v>
      </c>
      <c r="H1670" s="52" t="s">
        <v>15</v>
      </c>
      <c r="I1670" s="52" t="s">
        <v>98</v>
      </c>
      <c r="J1670" s="52" t="s">
        <v>3900</v>
      </c>
      <c r="K1670" s="52" t="s">
        <v>30</v>
      </c>
      <c r="L1670" s="52" t="s">
        <v>39</v>
      </c>
      <c r="M1670" s="52" t="s">
        <v>3901</v>
      </c>
      <c r="N1670" s="52" t="s">
        <v>3902</v>
      </c>
      <c r="O1670" s="52" t="s">
        <v>3903</v>
      </c>
      <c r="P1670" s="32"/>
      <c r="Q1670" s="52" t="s">
        <v>4323</v>
      </c>
      <c r="R1670" s="33">
        <f t="shared" ref="R1670:R1733" si="331">IF(ISBLANK(Q1670),0,LEN(TRIM(Q1670))-LEN(SUBSTITUTE(Q1670," ",""))+1)</f>
        <v>2</v>
      </c>
      <c r="S1670" s="53" t="str">
        <f t="shared" si="329"/>
        <v>Держфінмоніторинг</v>
      </c>
      <c r="T1670" s="53"/>
      <c r="U1670" s="31"/>
      <c r="V1670" s="31"/>
      <c r="W1670" s="31"/>
      <c r="X1670" s="57" t="s">
        <v>4367</v>
      </c>
      <c r="Y1670" s="31"/>
      <c r="Z1670" s="31"/>
      <c r="AA1670" s="31"/>
      <c r="AB1670" s="31"/>
      <c r="AC1670" s="31"/>
      <c r="AD1670" s="34"/>
      <c r="AE1670" s="59">
        <f t="shared" si="322"/>
        <v>0</v>
      </c>
      <c r="AF1670" s="62" t="e">
        <f t="shared" si="321"/>
        <v>#VALUE!</v>
      </c>
      <c r="AG1670" s="31"/>
      <c r="AH1670" s="31">
        <f t="shared" si="328"/>
        <v>0</v>
      </c>
      <c r="AI1670" s="31">
        <f t="shared" si="328"/>
        <v>0</v>
      </c>
      <c r="AJ1670" s="31">
        <f t="shared" si="328"/>
        <v>0</v>
      </c>
      <c r="AK1670" s="31">
        <f t="shared" si="328"/>
        <v>0</v>
      </c>
      <c r="AL1670" s="31">
        <f t="shared" si="328"/>
        <v>0</v>
      </c>
      <c r="AM1670" s="31">
        <f t="shared" si="328"/>
        <v>0</v>
      </c>
      <c r="AN1670" s="31">
        <f t="shared" si="328"/>
        <v>0</v>
      </c>
      <c r="AO1670" s="31">
        <f t="shared" si="328"/>
        <v>0</v>
      </c>
      <c r="AP1670" s="31">
        <f t="shared" si="328"/>
        <v>0</v>
      </c>
      <c r="AQ1670" s="31">
        <f t="shared" si="328"/>
        <v>0</v>
      </c>
      <c r="AR1670" s="31">
        <f t="shared" si="328"/>
        <v>0</v>
      </c>
      <c r="AS1670" s="31">
        <f t="shared" si="328"/>
        <v>0</v>
      </c>
      <c r="AT1670" s="31">
        <f t="shared" si="328"/>
        <v>0</v>
      </c>
      <c r="AU1670" s="31">
        <f t="shared" si="328"/>
        <v>0</v>
      </c>
      <c r="AV1670" s="31">
        <f t="shared" si="328"/>
        <v>0</v>
      </c>
      <c r="AW1670" s="31">
        <f t="shared" si="328"/>
        <v>0</v>
      </c>
      <c r="AX1670" s="31"/>
    </row>
    <row r="1671" spans="1:50" ht="61.5" hidden="1" customHeight="1" x14ac:dyDescent="0.25">
      <c r="A1671" s="30">
        <v>1666</v>
      </c>
      <c r="B1671" s="72" t="s">
        <v>3696</v>
      </c>
      <c r="C1671" s="66" t="s">
        <v>3768</v>
      </c>
      <c r="D1671" s="31"/>
      <c r="E1671" s="98" t="s">
        <v>4782</v>
      </c>
      <c r="F1671" s="52" t="s">
        <v>3898</v>
      </c>
      <c r="G1671" s="52" t="s">
        <v>3904</v>
      </c>
      <c r="H1671" s="52" t="s">
        <v>28</v>
      </c>
      <c r="I1671" s="52" t="s">
        <v>61</v>
      </c>
      <c r="J1671" s="52" t="s">
        <v>3902</v>
      </c>
      <c r="K1671" s="52" t="s">
        <v>30</v>
      </c>
      <c r="L1671" s="52" t="s">
        <v>39</v>
      </c>
      <c r="M1671" s="52" t="s">
        <v>3905</v>
      </c>
      <c r="N1671" s="52" t="s">
        <v>3902</v>
      </c>
      <c r="O1671" s="52" t="s">
        <v>3906</v>
      </c>
      <c r="P1671" s="32"/>
      <c r="Q1671" s="52" t="s">
        <v>4324</v>
      </c>
      <c r="R1671" s="33">
        <f t="shared" si="331"/>
        <v>2</v>
      </c>
      <c r="S1671" s="53" t="str">
        <f t="shared" si="329"/>
        <v>НАБУ</v>
      </c>
      <c r="T1671" s="53"/>
      <c r="U1671" s="31"/>
      <c r="V1671" s="31"/>
      <c r="W1671" s="31"/>
      <c r="X1671" s="31"/>
      <c r="Y1671" s="57" t="s">
        <v>4367</v>
      </c>
      <c r="Z1671" s="31"/>
      <c r="AA1671" s="31"/>
      <c r="AB1671" s="31"/>
      <c r="AC1671" s="31"/>
      <c r="AD1671" s="34"/>
      <c r="AE1671" s="59">
        <f t="shared" si="322"/>
        <v>0</v>
      </c>
      <c r="AF1671" s="62" t="e">
        <f t="shared" ref="AF1671:AF1734" si="332">IF(AE1671=1,AD1671,LEFT(AD1671,FIND(" ",AD1671)-1))</f>
        <v>#VALUE!</v>
      </c>
      <c r="AG1671" s="31"/>
      <c r="AH1671" s="31">
        <f t="shared" si="328"/>
        <v>0</v>
      </c>
      <c r="AI1671" s="31">
        <f t="shared" si="328"/>
        <v>0</v>
      </c>
      <c r="AJ1671" s="31">
        <f t="shared" si="328"/>
        <v>0</v>
      </c>
      <c r="AK1671" s="31">
        <f t="shared" si="328"/>
        <v>0</v>
      </c>
      <c r="AL1671" s="31">
        <f t="shared" si="328"/>
        <v>0</v>
      </c>
      <c r="AM1671" s="31">
        <f t="shared" si="328"/>
        <v>0</v>
      </c>
      <c r="AN1671" s="31">
        <f t="shared" si="328"/>
        <v>0</v>
      </c>
      <c r="AO1671" s="31">
        <f t="shared" si="328"/>
        <v>0</v>
      </c>
      <c r="AP1671" s="31">
        <f t="shared" si="328"/>
        <v>0</v>
      </c>
      <c r="AQ1671" s="31">
        <f t="shared" si="328"/>
        <v>0</v>
      </c>
      <c r="AR1671" s="31">
        <f t="shared" si="328"/>
        <v>0</v>
      </c>
      <c r="AS1671" s="31">
        <f t="shared" si="328"/>
        <v>0</v>
      </c>
      <c r="AT1671" s="31">
        <f t="shared" si="328"/>
        <v>0</v>
      </c>
      <c r="AU1671" s="31">
        <f t="shared" si="328"/>
        <v>0</v>
      </c>
      <c r="AV1671" s="31">
        <f t="shared" si="328"/>
        <v>0</v>
      </c>
      <c r="AW1671" s="31">
        <f t="shared" si="328"/>
        <v>0</v>
      </c>
      <c r="AX1671" s="31"/>
    </row>
    <row r="1672" spans="1:50" ht="61.5" hidden="1" customHeight="1" x14ac:dyDescent="0.25">
      <c r="A1672" s="30">
        <v>1667</v>
      </c>
      <c r="B1672" s="72" t="s">
        <v>3696</v>
      </c>
      <c r="C1672" s="66" t="s">
        <v>3768</v>
      </c>
      <c r="D1672" s="52" t="s">
        <v>3907</v>
      </c>
      <c r="E1672" s="98" t="s">
        <v>4783</v>
      </c>
      <c r="F1672" s="52" t="s">
        <v>3908</v>
      </c>
      <c r="G1672" s="52" t="s">
        <v>3909</v>
      </c>
      <c r="H1672" s="52" t="s">
        <v>28</v>
      </c>
      <c r="I1672" s="52" t="s">
        <v>53</v>
      </c>
      <c r="J1672" s="52" t="s">
        <v>3910</v>
      </c>
      <c r="K1672" s="52" t="s">
        <v>30</v>
      </c>
      <c r="L1672" s="52" t="s">
        <v>39</v>
      </c>
      <c r="M1672" s="52" t="s">
        <v>54</v>
      </c>
      <c r="N1672" s="52" t="s">
        <v>3910</v>
      </c>
      <c r="O1672" s="52" t="s">
        <v>55</v>
      </c>
      <c r="P1672" s="32"/>
      <c r="Q1672" s="52" t="s">
        <v>3910</v>
      </c>
      <c r="R1672" s="33">
        <f t="shared" si="331"/>
        <v>1</v>
      </c>
      <c r="S1672" s="53" t="str">
        <f t="shared" si="329"/>
        <v>АРМА</v>
      </c>
      <c r="T1672" s="53"/>
      <c r="U1672" s="31"/>
      <c r="V1672" s="31"/>
      <c r="W1672" s="31"/>
      <c r="X1672" s="31"/>
      <c r="Y1672" s="57" t="s">
        <v>4367</v>
      </c>
      <c r="Z1672" s="31"/>
      <c r="AA1672" s="31"/>
      <c r="AB1672" s="31"/>
      <c r="AC1672" s="31"/>
      <c r="AD1672" s="34"/>
      <c r="AE1672" s="59">
        <f t="shared" ref="AE1672:AE1735" si="333">IF(ISBLANK(AD1672),0,LEN(TRIM(AD1672))-LEN(SUBSTITUTE(AD1672," ",""))+1)</f>
        <v>0</v>
      </c>
      <c r="AF1672" s="62" t="e">
        <f t="shared" si="332"/>
        <v>#VALUE!</v>
      </c>
      <c r="AG1672" s="31"/>
      <c r="AH1672" s="31">
        <f t="shared" si="328"/>
        <v>0</v>
      </c>
      <c r="AI1672" s="31">
        <f t="shared" si="328"/>
        <v>0</v>
      </c>
      <c r="AJ1672" s="31">
        <f t="shared" si="328"/>
        <v>0</v>
      </c>
      <c r="AK1672" s="31">
        <f t="shared" si="328"/>
        <v>0</v>
      </c>
      <c r="AL1672" s="31">
        <f t="shared" si="328"/>
        <v>0</v>
      </c>
      <c r="AM1672" s="31">
        <f t="shared" si="328"/>
        <v>0</v>
      </c>
      <c r="AN1672" s="31">
        <f t="shared" si="328"/>
        <v>0</v>
      </c>
      <c r="AO1672" s="31">
        <f t="shared" si="328"/>
        <v>0</v>
      </c>
      <c r="AP1672" s="31">
        <f t="shared" si="328"/>
        <v>0</v>
      </c>
      <c r="AQ1672" s="31">
        <f t="shared" si="328"/>
        <v>0</v>
      </c>
      <c r="AR1672" s="31">
        <f t="shared" si="328"/>
        <v>0</v>
      </c>
      <c r="AS1672" s="31">
        <f t="shared" si="328"/>
        <v>0</v>
      </c>
      <c r="AT1672" s="31">
        <f t="shared" si="328"/>
        <v>0</v>
      </c>
      <c r="AU1672" s="31">
        <f t="shared" si="328"/>
        <v>0</v>
      </c>
      <c r="AV1672" s="31">
        <f t="shared" si="328"/>
        <v>0</v>
      </c>
      <c r="AW1672" s="31">
        <f t="shared" si="328"/>
        <v>0</v>
      </c>
      <c r="AX1672" s="31"/>
    </row>
    <row r="1673" spans="1:50" ht="61.5" hidden="1" customHeight="1" x14ac:dyDescent="0.25">
      <c r="A1673" s="30">
        <v>1668</v>
      </c>
      <c r="B1673" s="72" t="s">
        <v>3696</v>
      </c>
      <c r="C1673" s="66" t="s">
        <v>3768</v>
      </c>
      <c r="D1673" s="31"/>
      <c r="E1673" s="98" t="s">
        <v>4783</v>
      </c>
      <c r="F1673" s="52" t="s">
        <v>3908</v>
      </c>
      <c r="G1673" s="52" t="s">
        <v>3911</v>
      </c>
      <c r="H1673" s="52" t="s">
        <v>53</v>
      </c>
      <c r="I1673" s="52" t="s">
        <v>57</v>
      </c>
      <c r="J1673" s="52" t="s">
        <v>3910</v>
      </c>
      <c r="K1673" s="52" t="s">
        <v>30</v>
      </c>
      <c r="L1673" s="52" t="s">
        <v>39</v>
      </c>
      <c r="M1673" s="52" t="s">
        <v>58</v>
      </c>
      <c r="N1673" s="52" t="s">
        <v>3912</v>
      </c>
      <c r="O1673" s="52" t="s">
        <v>55</v>
      </c>
      <c r="P1673" s="32"/>
      <c r="Q1673" s="52" t="s">
        <v>3910</v>
      </c>
      <c r="R1673" s="33">
        <f t="shared" si="331"/>
        <v>1</v>
      </c>
      <c r="S1673" s="53" t="str">
        <f t="shared" si="329"/>
        <v>АРМА</v>
      </c>
      <c r="T1673" s="53"/>
      <c r="U1673" s="31"/>
      <c r="V1673" s="31"/>
      <c r="W1673" s="31"/>
      <c r="X1673" s="31"/>
      <c r="Y1673" s="57" t="s">
        <v>4367</v>
      </c>
      <c r="Z1673" s="31"/>
      <c r="AA1673" s="31"/>
      <c r="AB1673" s="31"/>
      <c r="AC1673" s="31"/>
      <c r="AD1673" s="34"/>
      <c r="AE1673" s="59">
        <f t="shared" si="333"/>
        <v>0</v>
      </c>
      <c r="AF1673" s="62" t="e">
        <f t="shared" si="332"/>
        <v>#VALUE!</v>
      </c>
      <c r="AG1673" s="31"/>
      <c r="AH1673" s="31">
        <f t="shared" si="328"/>
        <v>0</v>
      </c>
      <c r="AI1673" s="31">
        <f t="shared" si="328"/>
        <v>0</v>
      </c>
      <c r="AJ1673" s="31">
        <f t="shared" si="328"/>
        <v>0</v>
      </c>
      <c r="AK1673" s="31">
        <f t="shared" si="328"/>
        <v>0</v>
      </c>
      <c r="AL1673" s="31">
        <f t="shared" si="328"/>
        <v>0</v>
      </c>
      <c r="AM1673" s="31">
        <f t="shared" si="328"/>
        <v>0</v>
      </c>
      <c r="AN1673" s="31">
        <f t="shared" si="328"/>
        <v>0</v>
      </c>
      <c r="AO1673" s="31">
        <f t="shared" si="328"/>
        <v>0</v>
      </c>
      <c r="AP1673" s="31">
        <f t="shared" si="328"/>
        <v>0</v>
      </c>
      <c r="AQ1673" s="31">
        <f t="shared" si="328"/>
        <v>0</v>
      </c>
      <c r="AR1673" s="31">
        <f t="shared" si="328"/>
        <v>0</v>
      </c>
      <c r="AS1673" s="31">
        <f t="shared" si="328"/>
        <v>0</v>
      </c>
      <c r="AT1673" s="31">
        <f t="shared" si="328"/>
        <v>0</v>
      </c>
      <c r="AU1673" s="31">
        <f t="shared" si="328"/>
        <v>0</v>
      </c>
      <c r="AV1673" s="31">
        <f t="shared" si="328"/>
        <v>0</v>
      </c>
      <c r="AW1673" s="31">
        <f t="shared" si="328"/>
        <v>0</v>
      </c>
      <c r="AX1673" s="31"/>
    </row>
    <row r="1674" spans="1:50" ht="61.5" hidden="1" customHeight="1" x14ac:dyDescent="0.25">
      <c r="A1674" s="30">
        <v>1669</v>
      </c>
      <c r="B1674" s="72" t="s">
        <v>3696</v>
      </c>
      <c r="C1674" s="66" t="s">
        <v>3768</v>
      </c>
      <c r="D1674" s="31"/>
      <c r="E1674" s="98" t="s">
        <v>4783</v>
      </c>
      <c r="F1674" s="52" t="s">
        <v>3908</v>
      </c>
      <c r="G1674" s="52" t="s">
        <v>3913</v>
      </c>
      <c r="H1674" s="52" t="s">
        <v>57</v>
      </c>
      <c r="I1674" s="52" t="s">
        <v>271</v>
      </c>
      <c r="J1674" s="52" t="s">
        <v>3914</v>
      </c>
      <c r="K1674" s="52" t="s">
        <v>30</v>
      </c>
      <c r="L1674" s="52" t="s">
        <v>39</v>
      </c>
      <c r="M1674" s="52" t="s">
        <v>3915</v>
      </c>
      <c r="N1674" s="52" t="s">
        <v>65</v>
      </c>
      <c r="O1674" s="52" t="s">
        <v>55</v>
      </c>
      <c r="P1674" s="32"/>
      <c r="Q1674" s="52" t="s">
        <v>4294</v>
      </c>
      <c r="R1674" s="33">
        <f t="shared" si="331"/>
        <v>3</v>
      </c>
      <c r="S1674" s="53" t="str">
        <f t="shared" si="329"/>
        <v>АРМА</v>
      </c>
      <c r="T1674" s="53"/>
      <c r="U1674" s="31"/>
      <c r="V1674" s="31"/>
      <c r="W1674" s="31"/>
      <c r="X1674" s="31"/>
      <c r="Y1674" s="57" t="s">
        <v>4367</v>
      </c>
      <c r="Z1674" s="31"/>
      <c r="AA1674" s="31"/>
      <c r="AB1674" s="31"/>
      <c r="AC1674" s="31"/>
      <c r="AD1674" s="34"/>
      <c r="AE1674" s="59">
        <f t="shared" si="333"/>
        <v>0</v>
      </c>
      <c r="AF1674" s="62" t="e">
        <f t="shared" si="332"/>
        <v>#VALUE!</v>
      </c>
      <c r="AG1674" s="31"/>
      <c r="AH1674" s="31">
        <f t="shared" si="328"/>
        <v>0</v>
      </c>
      <c r="AI1674" s="31">
        <f t="shared" si="328"/>
        <v>0</v>
      </c>
      <c r="AJ1674" s="31">
        <f t="shared" si="328"/>
        <v>0</v>
      </c>
      <c r="AK1674" s="31">
        <f t="shared" si="328"/>
        <v>0</v>
      </c>
      <c r="AL1674" s="31">
        <f t="shared" si="328"/>
        <v>0</v>
      </c>
      <c r="AM1674" s="31">
        <f t="shared" si="328"/>
        <v>0</v>
      </c>
      <c r="AN1674" s="31">
        <f t="shared" si="328"/>
        <v>0</v>
      </c>
      <c r="AO1674" s="31">
        <f t="shared" si="328"/>
        <v>0</v>
      </c>
      <c r="AP1674" s="31">
        <f t="shared" si="328"/>
        <v>0</v>
      </c>
      <c r="AQ1674" s="31">
        <f t="shared" si="328"/>
        <v>0</v>
      </c>
      <c r="AR1674" s="31">
        <f t="shared" si="328"/>
        <v>0</v>
      </c>
      <c r="AS1674" s="31">
        <f t="shared" si="328"/>
        <v>0</v>
      </c>
      <c r="AT1674" s="31">
        <f t="shared" si="328"/>
        <v>0</v>
      </c>
      <c r="AU1674" s="31">
        <f t="shared" si="328"/>
        <v>0</v>
      </c>
      <c r="AV1674" s="31">
        <f t="shared" si="328"/>
        <v>0</v>
      </c>
      <c r="AW1674" s="31">
        <f t="shared" si="328"/>
        <v>0</v>
      </c>
      <c r="AX1674" s="31"/>
    </row>
    <row r="1675" spans="1:50" ht="61.5" hidden="1" customHeight="1" x14ac:dyDescent="0.25">
      <c r="A1675" s="30">
        <v>1670</v>
      </c>
      <c r="B1675" s="72" t="s">
        <v>3696</v>
      </c>
      <c r="C1675" s="66" t="s">
        <v>3768</v>
      </c>
      <c r="D1675" s="31"/>
      <c r="E1675" s="98" t="s">
        <v>4783</v>
      </c>
      <c r="F1675" s="52" t="s">
        <v>3908</v>
      </c>
      <c r="G1675" s="52" t="s">
        <v>3916</v>
      </c>
      <c r="H1675" s="52" t="s">
        <v>2899</v>
      </c>
      <c r="I1675" s="52" t="s">
        <v>68</v>
      </c>
      <c r="J1675" s="52" t="s">
        <v>3910</v>
      </c>
      <c r="K1675" s="52" t="s">
        <v>30</v>
      </c>
      <c r="L1675" s="52" t="s">
        <v>39</v>
      </c>
      <c r="M1675" s="52" t="s">
        <v>3917</v>
      </c>
      <c r="N1675" s="52" t="s">
        <v>70</v>
      </c>
      <c r="O1675" s="52" t="s">
        <v>55</v>
      </c>
      <c r="P1675" s="32"/>
      <c r="Q1675" s="52" t="s">
        <v>3910</v>
      </c>
      <c r="R1675" s="33">
        <f t="shared" si="331"/>
        <v>1</v>
      </c>
      <c r="S1675" s="53" t="str">
        <f t="shared" si="329"/>
        <v>АРМА</v>
      </c>
      <c r="T1675" s="53"/>
      <c r="U1675" s="31"/>
      <c r="V1675" s="31"/>
      <c r="W1675" s="31"/>
      <c r="X1675" s="31"/>
      <c r="Y1675" s="57" t="s">
        <v>4367</v>
      </c>
      <c r="Z1675" s="31"/>
      <c r="AA1675" s="31"/>
      <c r="AB1675" s="31"/>
      <c r="AC1675" s="31"/>
      <c r="AD1675" s="34"/>
      <c r="AE1675" s="59">
        <f t="shared" si="333"/>
        <v>0</v>
      </c>
      <c r="AF1675" s="62" t="e">
        <f t="shared" si="332"/>
        <v>#VALUE!</v>
      </c>
      <c r="AG1675" s="31"/>
      <c r="AH1675" s="31">
        <f t="shared" si="328"/>
        <v>0</v>
      </c>
      <c r="AI1675" s="31">
        <f t="shared" si="328"/>
        <v>0</v>
      </c>
      <c r="AJ1675" s="31">
        <f t="shared" si="328"/>
        <v>0</v>
      </c>
      <c r="AK1675" s="31">
        <f t="shared" si="328"/>
        <v>0</v>
      </c>
      <c r="AL1675" s="31">
        <f t="shared" si="328"/>
        <v>0</v>
      </c>
      <c r="AM1675" s="31">
        <f t="shared" si="328"/>
        <v>0</v>
      </c>
      <c r="AN1675" s="31">
        <f t="shared" si="328"/>
        <v>0</v>
      </c>
      <c r="AO1675" s="31">
        <f t="shared" si="328"/>
        <v>0</v>
      </c>
      <c r="AP1675" s="31">
        <f t="shared" si="328"/>
        <v>0</v>
      </c>
      <c r="AQ1675" s="31">
        <f t="shared" si="328"/>
        <v>0</v>
      </c>
      <c r="AR1675" s="31">
        <f t="shared" si="328"/>
        <v>0</v>
      </c>
      <c r="AS1675" s="31">
        <f t="shared" si="328"/>
        <v>0</v>
      </c>
      <c r="AT1675" s="31">
        <f t="shared" si="328"/>
        <v>0</v>
      </c>
      <c r="AU1675" s="31">
        <f t="shared" si="328"/>
        <v>0</v>
      </c>
      <c r="AV1675" s="31">
        <f t="shared" si="328"/>
        <v>0</v>
      </c>
      <c r="AW1675" s="31">
        <f t="shared" si="328"/>
        <v>0</v>
      </c>
      <c r="AX1675" s="31"/>
    </row>
    <row r="1676" spans="1:50" ht="61.5" hidden="1" customHeight="1" x14ac:dyDescent="0.25">
      <c r="A1676" s="30">
        <v>1671</v>
      </c>
      <c r="B1676" s="72" t="s">
        <v>3696</v>
      </c>
      <c r="C1676" s="66" t="s">
        <v>3768</v>
      </c>
      <c r="D1676" s="31"/>
      <c r="E1676" s="98" t="s">
        <v>4783</v>
      </c>
      <c r="F1676" s="52" t="s">
        <v>3908</v>
      </c>
      <c r="G1676" s="52" t="s">
        <v>3918</v>
      </c>
      <c r="H1676" s="52" t="s">
        <v>3919</v>
      </c>
      <c r="I1676" s="52" t="s">
        <v>3920</v>
      </c>
      <c r="J1676" s="52" t="s">
        <v>3921</v>
      </c>
      <c r="K1676" s="52" t="s">
        <v>30</v>
      </c>
      <c r="L1676" s="52" t="s">
        <v>39</v>
      </c>
      <c r="M1676" s="52" t="s">
        <v>3922</v>
      </c>
      <c r="N1676" s="52" t="s">
        <v>227</v>
      </c>
      <c r="O1676" s="52" t="s">
        <v>3604</v>
      </c>
      <c r="P1676" s="32"/>
      <c r="Q1676" s="52" t="s">
        <v>3921</v>
      </c>
      <c r="R1676" s="33">
        <f t="shared" si="331"/>
        <v>2</v>
      </c>
      <c r="S1676" s="53" t="str">
        <f t="shared" si="329"/>
        <v>АРМА</v>
      </c>
      <c r="T1676" s="53"/>
      <c r="U1676" s="31"/>
      <c r="V1676" s="31"/>
      <c r="W1676" s="31"/>
      <c r="X1676" s="31"/>
      <c r="Y1676" s="31"/>
      <c r="Z1676" s="31"/>
      <c r="AA1676" s="31"/>
      <c r="AB1676" s="31"/>
      <c r="AC1676" s="31"/>
      <c r="AD1676" s="34"/>
      <c r="AE1676" s="59">
        <f t="shared" si="333"/>
        <v>0</v>
      </c>
      <c r="AF1676" s="62" t="e">
        <f t="shared" si="332"/>
        <v>#VALUE!</v>
      </c>
      <c r="AG1676" s="31"/>
      <c r="AH1676" s="31">
        <f t="shared" si="328"/>
        <v>0</v>
      </c>
      <c r="AI1676" s="31">
        <f t="shared" si="328"/>
        <v>0</v>
      </c>
      <c r="AJ1676" s="31">
        <f t="shared" si="328"/>
        <v>0</v>
      </c>
      <c r="AK1676" s="31">
        <f t="shared" si="328"/>
        <v>0</v>
      </c>
      <c r="AL1676" s="31">
        <f t="shared" si="328"/>
        <v>0</v>
      </c>
      <c r="AM1676" s="31">
        <f t="shared" si="328"/>
        <v>0</v>
      </c>
      <c r="AN1676" s="31">
        <f t="shared" si="328"/>
        <v>0</v>
      </c>
      <c r="AO1676" s="31">
        <f t="shared" si="328"/>
        <v>0</v>
      </c>
      <c r="AP1676" s="31">
        <f t="shared" si="328"/>
        <v>0</v>
      </c>
      <c r="AQ1676" s="31">
        <f t="shared" si="328"/>
        <v>0</v>
      </c>
      <c r="AR1676" s="31">
        <f t="shared" si="328"/>
        <v>0</v>
      </c>
      <c r="AS1676" s="31">
        <f t="shared" si="328"/>
        <v>0</v>
      </c>
      <c r="AT1676" s="31">
        <f t="shared" si="328"/>
        <v>0</v>
      </c>
      <c r="AU1676" s="31">
        <f t="shared" si="328"/>
        <v>0</v>
      </c>
      <c r="AV1676" s="31">
        <f t="shared" si="328"/>
        <v>0</v>
      </c>
      <c r="AW1676" s="31">
        <f t="shared" si="328"/>
        <v>0</v>
      </c>
      <c r="AX1676" s="31"/>
    </row>
    <row r="1677" spans="1:50" ht="61.5" hidden="1" customHeight="1" x14ac:dyDescent="0.25">
      <c r="A1677" s="30">
        <v>1672</v>
      </c>
      <c r="B1677" s="72" t="s">
        <v>3696</v>
      </c>
      <c r="C1677" s="66" t="s">
        <v>3768</v>
      </c>
      <c r="D1677" s="31"/>
      <c r="E1677" s="98" t="s">
        <v>4784</v>
      </c>
      <c r="F1677" s="52" t="s">
        <v>3923</v>
      </c>
      <c r="G1677" s="52" t="s">
        <v>3924</v>
      </c>
      <c r="H1677" s="52" t="s">
        <v>28</v>
      </c>
      <c r="I1677" s="52" t="s">
        <v>53</v>
      </c>
      <c r="J1677" s="52" t="s">
        <v>3910</v>
      </c>
      <c r="K1677" s="52" t="s">
        <v>30</v>
      </c>
      <c r="L1677" s="52" t="s">
        <v>39</v>
      </c>
      <c r="M1677" s="52" t="s">
        <v>54</v>
      </c>
      <c r="N1677" s="52" t="s">
        <v>3910</v>
      </c>
      <c r="O1677" s="52" t="s">
        <v>55</v>
      </c>
      <c r="P1677" s="32"/>
      <c r="Q1677" s="52" t="s">
        <v>3910</v>
      </c>
      <c r="R1677" s="33">
        <f t="shared" si="331"/>
        <v>1</v>
      </c>
      <c r="S1677" s="53" t="str">
        <f t="shared" si="329"/>
        <v>АРМА</v>
      </c>
      <c r="T1677" s="53"/>
      <c r="U1677" s="31"/>
      <c r="V1677" s="31"/>
      <c r="W1677" s="31"/>
      <c r="X1677" s="31"/>
      <c r="Y1677" s="57" t="s">
        <v>4367</v>
      </c>
      <c r="Z1677" s="31"/>
      <c r="AA1677" s="31"/>
      <c r="AB1677" s="31"/>
      <c r="AC1677" s="31"/>
      <c r="AD1677" s="34"/>
      <c r="AE1677" s="59">
        <f t="shared" si="333"/>
        <v>0</v>
      </c>
      <c r="AF1677" s="62" t="e">
        <f t="shared" si="332"/>
        <v>#VALUE!</v>
      </c>
      <c r="AG1677" s="31"/>
      <c r="AH1677" s="31">
        <f t="shared" si="328"/>
        <v>0</v>
      </c>
      <c r="AI1677" s="31">
        <f t="shared" si="328"/>
        <v>0</v>
      </c>
      <c r="AJ1677" s="31">
        <f t="shared" si="328"/>
        <v>0</v>
      </c>
      <c r="AK1677" s="31">
        <f t="shared" si="328"/>
        <v>0</v>
      </c>
      <c r="AL1677" s="31">
        <f t="shared" si="328"/>
        <v>0</v>
      </c>
      <c r="AM1677" s="31">
        <f t="shared" si="328"/>
        <v>0</v>
      </c>
      <c r="AN1677" s="31">
        <f t="shared" si="328"/>
        <v>0</v>
      </c>
      <c r="AO1677" s="31">
        <f t="shared" si="328"/>
        <v>0</v>
      </c>
      <c r="AP1677" s="31">
        <f t="shared" si="328"/>
        <v>0</v>
      </c>
      <c r="AQ1677" s="31">
        <f t="shared" si="328"/>
        <v>0</v>
      </c>
      <c r="AR1677" s="31">
        <f t="shared" si="328"/>
        <v>0</v>
      </c>
      <c r="AS1677" s="31">
        <f t="shared" si="328"/>
        <v>0</v>
      </c>
      <c r="AT1677" s="31">
        <f t="shared" si="328"/>
        <v>0</v>
      </c>
      <c r="AU1677" s="31">
        <f t="shared" si="328"/>
        <v>0</v>
      </c>
      <c r="AV1677" s="31">
        <f t="shared" si="328"/>
        <v>0</v>
      </c>
      <c r="AW1677" s="31">
        <f t="shared" si="328"/>
        <v>0</v>
      </c>
      <c r="AX1677" s="31"/>
    </row>
    <row r="1678" spans="1:50" ht="61.5" hidden="1" customHeight="1" x14ac:dyDescent="0.25">
      <c r="A1678" s="30">
        <v>1673</v>
      </c>
      <c r="B1678" s="72" t="s">
        <v>3696</v>
      </c>
      <c r="C1678" s="66" t="s">
        <v>3768</v>
      </c>
      <c r="D1678" s="31"/>
      <c r="E1678" s="98" t="s">
        <v>4784</v>
      </c>
      <c r="F1678" s="52" t="s">
        <v>3923</v>
      </c>
      <c r="G1678" s="52" t="s">
        <v>3925</v>
      </c>
      <c r="H1678" s="52" t="s">
        <v>53</v>
      </c>
      <c r="I1678" s="52" t="s">
        <v>57</v>
      </c>
      <c r="J1678" s="52" t="s">
        <v>3910</v>
      </c>
      <c r="K1678" s="52" t="s">
        <v>30</v>
      </c>
      <c r="L1678" s="52" t="s">
        <v>39</v>
      </c>
      <c r="M1678" s="52" t="s">
        <v>58</v>
      </c>
      <c r="N1678" s="52" t="s">
        <v>3912</v>
      </c>
      <c r="O1678" s="52" t="s">
        <v>55</v>
      </c>
      <c r="P1678" s="32"/>
      <c r="Q1678" s="52" t="s">
        <v>3910</v>
      </c>
      <c r="R1678" s="33">
        <f t="shared" si="331"/>
        <v>1</v>
      </c>
      <c r="S1678" s="53" t="str">
        <f t="shared" si="329"/>
        <v>АРМА</v>
      </c>
      <c r="T1678" s="53"/>
      <c r="U1678" s="31"/>
      <c r="V1678" s="31"/>
      <c r="W1678" s="31"/>
      <c r="X1678" s="31"/>
      <c r="Y1678" s="57" t="s">
        <v>4367</v>
      </c>
      <c r="Z1678" s="31"/>
      <c r="AA1678" s="31"/>
      <c r="AB1678" s="31"/>
      <c r="AC1678" s="31"/>
      <c r="AD1678" s="34"/>
      <c r="AE1678" s="59">
        <f t="shared" si="333"/>
        <v>0</v>
      </c>
      <c r="AF1678" s="62" t="e">
        <f t="shared" si="332"/>
        <v>#VALUE!</v>
      </c>
      <c r="AG1678" s="31"/>
      <c r="AH1678" s="31">
        <f t="shared" si="328"/>
        <v>0</v>
      </c>
      <c r="AI1678" s="31">
        <f t="shared" si="328"/>
        <v>0</v>
      </c>
      <c r="AJ1678" s="31">
        <f t="shared" si="328"/>
        <v>0</v>
      </c>
      <c r="AK1678" s="31">
        <f t="shared" si="328"/>
        <v>0</v>
      </c>
      <c r="AL1678" s="31">
        <f t="shared" si="328"/>
        <v>0</v>
      </c>
      <c r="AM1678" s="31">
        <f t="shared" si="328"/>
        <v>0</v>
      </c>
      <c r="AN1678" s="31">
        <f t="shared" si="328"/>
        <v>0</v>
      </c>
      <c r="AO1678" s="31">
        <f t="shared" si="328"/>
        <v>0</v>
      </c>
      <c r="AP1678" s="31">
        <f t="shared" si="328"/>
        <v>0</v>
      </c>
      <c r="AQ1678" s="31">
        <f t="shared" si="328"/>
        <v>0</v>
      </c>
      <c r="AR1678" s="31">
        <f t="shared" si="328"/>
        <v>0</v>
      </c>
      <c r="AS1678" s="31">
        <f t="shared" si="328"/>
        <v>0</v>
      </c>
      <c r="AT1678" s="31">
        <f t="shared" si="328"/>
        <v>0</v>
      </c>
      <c r="AU1678" s="31">
        <f t="shared" si="328"/>
        <v>0</v>
      </c>
      <c r="AV1678" s="31">
        <f t="shared" si="328"/>
        <v>0</v>
      </c>
      <c r="AW1678" s="31">
        <f t="shared" si="328"/>
        <v>0</v>
      </c>
      <c r="AX1678" s="31"/>
    </row>
    <row r="1679" spans="1:50" ht="61.5" hidden="1" customHeight="1" x14ac:dyDescent="0.25">
      <c r="A1679" s="30">
        <v>1674</v>
      </c>
      <c r="B1679" s="72" t="s">
        <v>3696</v>
      </c>
      <c r="C1679" s="66" t="s">
        <v>3768</v>
      </c>
      <c r="D1679" s="31"/>
      <c r="E1679" s="98" t="s">
        <v>4784</v>
      </c>
      <c r="F1679" s="52" t="s">
        <v>3923</v>
      </c>
      <c r="G1679" s="52" t="s">
        <v>3926</v>
      </c>
      <c r="H1679" s="52" t="s">
        <v>57</v>
      </c>
      <c r="I1679" s="52" t="s">
        <v>29</v>
      </c>
      <c r="J1679" s="52" t="s">
        <v>3921</v>
      </c>
      <c r="K1679" s="52" t="s">
        <v>30</v>
      </c>
      <c r="L1679" s="52" t="s">
        <v>39</v>
      </c>
      <c r="M1679" s="52" t="s">
        <v>3915</v>
      </c>
      <c r="N1679" s="52" t="s">
        <v>65</v>
      </c>
      <c r="O1679" s="52" t="s">
        <v>55</v>
      </c>
      <c r="P1679" s="32"/>
      <c r="Q1679" s="52" t="s">
        <v>3921</v>
      </c>
      <c r="R1679" s="33">
        <f t="shared" si="331"/>
        <v>2</v>
      </c>
      <c r="S1679" s="53" t="str">
        <f t="shared" si="329"/>
        <v>АРМА</v>
      </c>
      <c r="T1679" s="53"/>
      <c r="U1679" s="31"/>
      <c r="V1679" s="31"/>
      <c r="W1679" s="31"/>
      <c r="X1679" s="31"/>
      <c r="Y1679" s="57" t="s">
        <v>4367</v>
      </c>
      <c r="Z1679" s="31"/>
      <c r="AA1679" s="31"/>
      <c r="AB1679" s="31"/>
      <c r="AC1679" s="31"/>
      <c r="AD1679" s="34"/>
      <c r="AE1679" s="59">
        <f t="shared" si="333"/>
        <v>0</v>
      </c>
      <c r="AF1679" s="62" t="e">
        <f t="shared" si="332"/>
        <v>#VALUE!</v>
      </c>
      <c r="AG1679" s="31"/>
      <c r="AH1679" s="31">
        <f t="shared" si="328"/>
        <v>0</v>
      </c>
      <c r="AI1679" s="31">
        <f t="shared" si="328"/>
        <v>0</v>
      </c>
      <c r="AJ1679" s="31">
        <f t="shared" si="328"/>
        <v>0</v>
      </c>
      <c r="AK1679" s="31">
        <f t="shared" si="328"/>
        <v>0</v>
      </c>
      <c r="AL1679" s="31">
        <f t="shared" si="328"/>
        <v>0</v>
      </c>
      <c r="AM1679" s="31">
        <f t="shared" si="328"/>
        <v>0</v>
      </c>
      <c r="AN1679" s="31">
        <f t="shared" si="328"/>
        <v>0</v>
      </c>
      <c r="AO1679" s="31">
        <f t="shared" si="328"/>
        <v>0</v>
      </c>
      <c r="AP1679" s="31">
        <f t="shared" si="328"/>
        <v>0</v>
      </c>
      <c r="AQ1679" s="31">
        <f t="shared" si="328"/>
        <v>0</v>
      </c>
      <c r="AR1679" s="31">
        <f t="shared" si="328"/>
        <v>0</v>
      </c>
      <c r="AS1679" s="31">
        <f t="shared" si="328"/>
        <v>0</v>
      </c>
      <c r="AT1679" s="31">
        <f t="shared" si="328"/>
        <v>0</v>
      </c>
      <c r="AU1679" s="31">
        <f t="shared" si="328"/>
        <v>0</v>
      </c>
      <c r="AV1679" s="31">
        <f t="shared" si="328"/>
        <v>0</v>
      </c>
      <c r="AW1679" s="31">
        <f t="shared" si="328"/>
        <v>0</v>
      </c>
      <c r="AX1679" s="31"/>
    </row>
    <row r="1680" spans="1:50" ht="61.5" hidden="1" customHeight="1" x14ac:dyDescent="0.25">
      <c r="A1680" s="30">
        <v>1675</v>
      </c>
      <c r="B1680" s="72" t="s">
        <v>3696</v>
      </c>
      <c r="C1680" s="66" t="s">
        <v>3768</v>
      </c>
      <c r="D1680" s="31"/>
      <c r="E1680" s="98" t="s">
        <v>4784</v>
      </c>
      <c r="F1680" s="52" t="s">
        <v>3923</v>
      </c>
      <c r="G1680" s="52" t="s">
        <v>3927</v>
      </c>
      <c r="H1680" s="52" t="s">
        <v>61</v>
      </c>
      <c r="I1680" s="52" t="s">
        <v>68</v>
      </c>
      <c r="J1680" s="52" t="s">
        <v>3910</v>
      </c>
      <c r="K1680" s="52" t="s">
        <v>30</v>
      </c>
      <c r="L1680" s="52" t="s">
        <v>39</v>
      </c>
      <c r="M1680" s="52" t="s">
        <v>3917</v>
      </c>
      <c r="N1680" s="52" t="s">
        <v>70</v>
      </c>
      <c r="O1680" s="52" t="s">
        <v>55</v>
      </c>
      <c r="P1680" s="32"/>
      <c r="Q1680" s="52" t="s">
        <v>3910</v>
      </c>
      <c r="R1680" s="33">
        <f t="shared" si="331"/>
        <v>1</v>
      </c>
      <c r="S1680" s="53" t="str">
        <f t="shared" si="329"/>
        <v>АРМА</v>
      </c>
      <c r="T1680" s="53"/>
      <c r="U1680" s="31"/>
      <c r="V1680" s="31"/>
      <c r="W1680" s="31"/>
      <c r="X1680" s="31"/>
      <c r="Y1680" s="57" t="s">
        <v>4367</v>
      </c>
      <c r="Z1680" s="31"/>
      <c r="AA1680" s="31"/>
      <c r="AB1680" s="31"/>
      <c r="AC1680" s="31"/>
      <c r="AD1680" s="34"/>
      <c r="AE1680" s="59">
        <f t="shared" si="333"/>
        <v>0</v>
      </c>
      <c r="AF1680" s="62" t="e">
        <f t="shared" si="332"/>
        <v>#VALUE!</v>
      </c>
      <c r="AG1680" s="31"/>
      <c r="AH1680" s="31">
        <f t="shared" si="328"/>
        <v>0</v>
      </c>
      <c r="AI1680" s="31">
        <f t="shared" si="328"/>
        <v>0</v>
      </c>
      <c r="AJ1680" s="31">
        <f t="shared" si="328"/>
        <v>0</v>
      </c>
      <c r="AK1680" s="31">
        <f t="shared" si="328"/>
        <v>0</v>
      </c>
      <c r="AL1680" s="31">
        <f t="shared" si="328"/>
        <v>0</v>
      </c>
      <c r="AM1680" s="31">
        <f t="shared" si="328"/>
        <v>0</v>
      </c>
      <c r="AN1680" s="31">
        <f t="shared" si="328"/>
        <v>0</v>
      </c>
      <c r="AO1680" s="31">
        <f t="shared" si="328"/>
        <v>0</v>
      </c>
      <c r="AP1680" s="31">
        <f t="shared" si="328"/>
        <v>0</v>
      </c>
      <c r="AQ1680" s="31">
        <f t="shared" si="328"/>
        <v>0</v>
      </c>
      <c r="AR1680" s="31">
        <f t="shared" si="328"/>
        <v>0</v>
      </c>
      <c r="AS1680" s="31">
        <f t="shared" si="328"/>
        <v>0</v>
      </c>
      <c r="AT1680" s="31">
        <f t="shared" si="328"/>
        <v>0</v>
      </c>
      <c r="AU1680" s="31">
        <f t="shared" si="328"/>
        <v>0</v>
      </c>
      <c r="AV1680" s="31">
        <f t="shared" si="328"/>
        <v>0</v>
      </c>
      <c r="AW1680" s="31">
        <f t="shared" si="328"/>
        <v>0</v>
      </c>
      <c r="AX1680" s="31"/>
    </row>
    <row r="1681" spans="1:50" ht="61.5" hidden="1" customHeight="1" x14ac:dyDescent="0.25">
      <c r="A1681" s="30">
        <v>1676</v>
      </c>
      <c r="B1681" s="72" t="s">
        <v>3696</v>
      </c>
      <c r="C1681" s="66" t="s">
        <v>3768</v>
      </c>
      <c r="D1681" s="31"/>
      <c r="E1681" s="98" t="s">
        <v>4785</v>
      </c>
      <c r="F1681" s="52" t="s">
        <v>3928</v>
      </c>
      <c r="G1681" s="52" t="s">
        <v>3929</v>
      </c>
      <c r="H1681" s="52" t="s">
        <v>28</v>
      </c>
      <c r="I1681" s="52" t="s">
        <v>53</v>
      </c>
      <c r="J1681" s="52" t="s">
        <v>3910</v>
      </c>
      <c r="K1681" s="52" t="s">
        <v>30</v>
      </c>
      <c r="L1681" s="52" t="s">
        <v>39</v>
      </c>
      <c r="M1681" s="52" t="s">
        <v>54</v>
      </c>
      <c r="N1681" s="52" t="s">
        <v>3910</v>
      </c>
      <c r="O1681" s="52" t="s">
        <v>55</v>
      </c>
      <c r="P1681" s="32"/>
      <c r="Q1681" s="52" t="s">
        <v>3910</v>
      </c>
      <c r="R1681" s="33">
        <f t="shared" si="331"/>
        <v>1</v>
      </c>
      <c r="S1681" s="53" t="str">
        <f t="shared" si="329"/>
        <v>АРМА</v>
      </c>
      <c r="T1681" s="53"/>
      <c r="U1681" s="31"/>
      <c r="V1681" s="31"/>
      <c r="W1681" s="31"/>
      <c r="X1681" s="31"/>
      <c r="Y1681" s="57" t="s">
        <v>4367</v>
      </c>
      <c r="Z1681" s="31"/>
      <c r="AA1681" s="31"/>
      <c r="AB1681" s="31"/>
      <c r="AC1681" s="31"/>
      <c r="AD1681" s="34"/>
      <c r="AE1681" s="59">
        <f t="shared" si="333"/>
        <v>0</v>
      </c>
      <c r="AF1681" s="62" t="e">
        <f t="shared" si="332"/>
        <v>#VALUE!</v>
      </c>
      <c r="AG1681" s="31"/>
      <c r="AH1681" s="31">
        <f t="shared" si="328"/>
        <v>0</v>
      </c>
      <c r="AI1681" s="31">
        <f t="shared" si="328"/>
        <v>0</v>
      </c>
      <c r="AJ1681" s="31">
        <f t="shared" si="328"/>
        <v>0</v>
      </c>
      <c r="AK1681" s="31">
        <f t="shared" si="328"/>
        <v>0</v>
      </c>
      <c r="AL1681" s="31">
        <f t="shared" si="328"/>
        <v>0</v>
      </c>
      <c r="AM1681" s="31">
        <f t="shared" si="328"/>
        <v>0</v>
      </c>
      <c r="AN1681" s="31">
        <f t="shared" si="328"/>
        <v>0</v>
      </c>
      <c r="AO1681" s="31">
        <f t="shared" si="328"/>
        <v>0</v>
      </c>
      <c r="AP1681" s="31">
        <f t="shared" si="328"/>
        <v>0</v>
      </c>
      <c r="AQ1681" s="31">
        <f t="shared" si="328"/>
        <v>0</v>
      </c>
      <c r="AR1681" s="31">
        <f t="shared" si="328"/>
        <v>0</v>
      </c>
      <c r="AS1681" s="31">
        <f t="shared" si="328"/>
        <v>0</v>
      </c>
      <c r="AT1681" s="31">
        <f t="shared" si="328"/>
        <v>0</v>
      </c>
      <c r="AU1681" s="31">
        <f t="shared" si="328"/>
        <v>0</v>
      </c>
      <c r="AV1681" s="31">
        <f t="shared" si="328"/>
        <v>0</v>
      </c>
      <c r="AW1681" s="31">
        <f t="shared" si="328"/>
        <v>0</v>
      </c>
      <c r="AX1681" s="31"/>
    </row>
    <row r="1682" spans="1:50" ht="61.5" hidden="1" customHeight="1" x14ac:dyDescent="0.25">
      <c r="A1682" s="30">
        <v>1677</v>
      </c>
      <c r="B1682" s="72" t="s">
        <v>3696</v>
      </c>
      <c r="C1682" s="66" t="s">
        <v>3768</v>
      </c>
      <c r="D1682" s="31"/>
      <c r="E1682" s="98" t="s">
        <v>4785</v>
      </c>
      <c r="F1682" s="52" t="s">
        <v>3928</v>
      </c>
      <c r="G1682" s="52" t="s">
        <v>3930</v>
      </c>
      <c r="H1682" s="52" t="s">
        <v>53</v>
      </c>
      <c r="I1682" s="52" t="s">
        <v>57</v>
      </c>
      <c r="J1682" s="52" t="s">
        <v>3910</v>
      </c>
      <c r="K1682" s="52" t="s">
        <v>30</v>
      </c>
      <c r="L1682" s="52" t="s">
        <v>39</v>
      </c>
      <c r="M1682" s="52" t="s">
        <v>58</v>
      </c>
      <c r="N1682" s="52" t="s">
        <v>3912</v>
      </c>
      <c r="O1682" s="52" t="s">
        <v>55</v>
      </c>
      <c r="P1682" s="32"/>
      <c r="Q1682" s="52" t="s">
        <v>3910</v>
      </c>
      <c r="R1682" s="33">
        <f t="shared" si="331"/>
        <v>1</v>
      </c>
      <c r="S1682" s="53" t="str">
        <f t="shared" si="329"/>
        <v>АРМА</v>
      </c>
      <c r="T1682" s="53"/>
      <c r="U1682" s="31"/>
      <c r="V1682" s="31"/>
      <c r="W1682" s="31"/>
      <c r="X1682" s="31"/>
      <c r="Y1682" s="57" t="s">
        <v>4367</v>
      </c>
      <c r="Z1682" s="31"/>
      <c r="AA1682" s="31"/>
      <c r="AB1682" s="31"/>
      <c r="AC1682" s="31"/>
      <c r="AD1682" s="34"/>
      <c r="AE1682" s="59">
        <f t="shared" si="333"/>
        <v>0</v>
      </c>
      <c r="AF1682" s="62" t="e">
        <f t="shared" si="332"/>
        <v>#VALUE!</v>
      </c>
      <c r="AG1682" s="31"/>
      <c r="AH1682" s="31">
        <f t="shared" si="328"/>
        <v>0</v>
      </c>
      <c r="AI1682" s="31">
        <f t="shared" si="328"/>
        <v>0</v>
      </c>
      <c r="AJ1682" s="31">
        <f t="shared" si="328"/>
        <v>0</v>
      </c>
      <c r="AK1682" s="31">
        <f t="shared" si="328"/>
        <v>0</v>
      </c>
      <c r="AL1682" s="31">
        <f t="shared" si="328"/>
        <v>0</v>
      </c>
      <c r="AM1682" s="31">
        <f t="shared" si="328"/>
        <v>0</v>
      </c>
      <c r="AN1682" s="31">
        <f t="shared" si="328"/>
        <v>0</v>
      </c>
      <c r="AO1682" s="31">
        <f t="shared" si="328"/>
        <v>0</v>
      </c>
      <c r="AP1682" s="31">
        <f t="shared" si="328"/>
        <v>0</v>
      </c>
      <c r="AQ1682" s="31">
        <f t="shared" si="328"/>
        <v>0</v>
      </c>
      <c r="AR1682" s="31">
        <f t="shared" si="328"/>
        <v>0</v>
      </c>
      <c r="AS1682" s="31">
        <f t="shared" si="328"/>
        <v>0</v>
      </c>
      <c r="AT1682" s="31">
        <f t="shared" si="328"/>
        <v>0</v>
      </c>
      <c r="AU1682" s="31">
        <f t="shared" si="328"/>
        <v>0</v>
      </c>
      <c r="AV1682" s="31">
        <f t="shared" si="328"/>
        <v>0</v>
      </c>
      <c r="AW1682" s="31">
        <f t="shared" si="328"/>
        <v>0</v>
      </c>
      <c r="AX1682" s="31"/>
    </row>
    <row r="1683" spans="1:50" ht="61.5" hidden="1" customHeight="1" x14ac:dyDescent="0.25">
      <c r="A1683" s="30">
        <v>1678</v>
      </c>
      <c r="B1683" s="72" t="s">
        <v>3696</v>
      </c>
      <c r="C1683" s="66" t="s">
        <v>3768</v>
      </c>
      <c r="D1683" s="31"/>
      <c r="E1683" s="98" t="s">
        <v>4785</v>
      </c>
      <c r="F1683" s="52" t="s">
        <v>3928</v>
      </c>
      <c r="G1683" s="52" t="s">
        <v>3931</v>
      </c>
      <c r="H1683" s="52" t="s">
        <v>57</v>
      </c>
      <c r="I1683" s="52" t="s">
        <v>29</v>
      </c>
      <c r="J1683" s="52" t="s">
        <v>3910</v>
      </c>
      <c r="K1683" s="52" t="s">
        <v>30</v>
      </c>
      <c r="L1683" s="52" t="s">
        <v>39</v>
      </c>
      <c r="M1683" s="52" t="s">
        <v>3915</v>
      </c>
      <c r="N1683" s="52" t="s">
        <v>65</v>
      </c>
      <c r="O1683" s="52" t="s">
        <v>55</v>
      </c>
      <c r="P1683" s="32"/>
      <c r="Q1683" s="52" t="s">
        <v>3910</v>
      </c>
      <c r="R1683" s="33">
        <f t="shared" si="331"/>
        <v>1</v>
      </c>
      <c r="S1683" s="53" t="str">
        <f t="shared" si="329"/>
        <v>АРМА</v>
      </c>
      <c r="T1683" s="53"/>
      <c r="U1683" s="31"/>
      <c r="V1683" s="31"/>
      <c r="W1683" s="31"/>
      <c r="X1683" s="31"/>
      <c r="Y1683" s="57" t="s">
        <v>4367</v>
      </c>
      <c r="Z1683" s="31"/>
      <c r="AA1683" s="31"/>
      <c r="AB1683" s="31"/>
      <c r="AC1683" s="31"/>
      <c r="AD1683" s="34"/>
      <c r="AE1683" s="59">
        <f t="shared" si="333"/>
        <v>0</v>
      </c>
      <c r="AF1683" s="62" t="e">
        <f t="shared" si="332"/>
        <v>#VALUE!</v>
      </c>
      <c r="AG1683" s="31"/>
      <c r="AH1683" s="31">
        <f t="shared" si="328"/>
        <v>0</v>
      </c>
      <c r="AI1683" s="31">
        <f t="shared" si="328"/>
        <v>0</v>
      </c>
      <c r="AJ1683" s="31">
        <f t="shared" si="328"/>
        <v>0</v>
      </c>
      <c r="AK1683" s="31">
        <f t="shared" si="328"/>
        <v>0</v>
      </c>
      <c r="AL1683" s="31">
        <f t="shared" si="328"/>
        <v>0</v>
      </c>
      <c r="AM1683" s="31">
        <f t="shared" si="328"/>
        <v>0</v>
      </c>
      <c r="AN1683" s="31">
        <f t="shared" si="328"/>
        <v>0</v>
      </c>
      <c r="AO1683" s="31">
        <f t="shared" si="328"/>
        <v>0</v>
      </c>
      <c r="AP1683" s="31">
        <f t="shared" si="328"/>
        <v>0</v>
      </c>
      <c r="AQ1683" s="31">
        <f t="shared" si="328"/>
        <v>0</v>
      </c>
      <c r="AR1683" s="31">
        <f t="shared" si="328"/>
        <v>0</v>
      </c>
      <c r="AS1683" s="31">
        <f t="shared" si="328"/>
        <v>0</v>
      </c>
      <c r="AT1683" s="31">
        <f t="shared" si="328"/>
        <v>0</v>
      </c>
      <c r="AU1683" s="31">
        <f t="shared" si="328"/>
        <v>0</v>
      </c>
      <c r="AV1683" s="31">
        <f t="shared" ref="AV1683:AW1683" si="334">IF(ISNUMBER(FIND($AD1683,AV$5)),$AD1683,"")</f>
        <v>0</v>
      </c>
      <c r="AW1683" s="31">
        <f t="shared" si="334"/>
        <v>0</v>
      </c>
      <c r="AX1683" s="31"/>
    </row>
    <row r="1684" spans="1:50" ht="61.5" hidden="1" customHeight="1" x14ac:dyDescent="0.25">
      <c r="A1684" s="30">
        <v>1679</v>
      </c>
      <c r="B1684" s="72" t="s">
        <v>3696</v>
      </c>
      <c r="C1684" s="66" t="s">
        <v>3768</v>
      </c>
      <c r="D1684" s="31"/>
      <c r="E1684" s="98" t="s">
        <v>4785</v>
      </c>
      <c r="F1684" s="52" t="s">
        <v>3928</v>
      </c>
      <c r="G1684" s="52" t="s">
        <v>3932</v>
      </c>
      <c r="H1684" s="52" t="s">
        <v>61</v>
      </c>
      <c r="I1684" s="52" t="s">
        <v>68</v>
      </c>
      <c r="J1684" s="52" t="s">
        <v>3910</v>
      </c>
      <c r="K1684" s="52" t="s">
        <v>30</v>
      </c>
      <c r="L1684" s="52" t="s">
        <v>39</v>
      </c>
      <c r="M1684" s="52" t="s">
        <v>3917</v>
      </c>
      <c r="N1684" s="52" t="s">
        <v>70</v>
      </c>
      <c r="O1684" s="52" t="s">
        <v>55</v>
      </c>
      <c r="P1684" s="32"/>
      <c r="Q1684" s="52" t="s">
        <v>3910</v>
      </c>
      <c r="R1684" s="33">
        <f t="shared" si="331"/>
        <v>1</v>
      </c>
      <c r="S1684" s="53" t="str">
        <f t="shared" si="329"/>
        <v>АРМА</v>
      </c>
      <c r="T1684" s="53"/>
      <c r="U1684" s="31"/>
      <c r="V1684" s="31"/>
      <c r="W1684" s="31"/>
      <c r="X1684" s="31"/>
      <c r="Y1684" s="57" t="s">
        <v>4367</v>
      </c>
      <c r="Z1684" s="31"/>
      <c r="AA1684" s="31"/>
      <c r="AB1684" s="31"/>
      <c r="AC1684" s="31"/>
      <c r="AD1684" s="34"/>
      <c r="AE1684" s="59">
        <f t="shared" si="333"/>
        <v>0</v>
      </c>
      <c r="AF1684" s="62" t="e">
        <f t="shared" si="332"/>
        <v>#VALUE!</v>
      </c>
      <c r="AG1684" s="31"/>
      <c r="AH1684" s="31">
        <f t="shared" ref="AH1684:AW1699" si="335">IF(ISNUMBER(FIND($AD1684,AH$5)),$AD1684,"")</f>
        <v>0</v>
      </c>
      <c r="AI1684" s="31">
        <f t="shared" si="335"/>
        <v>0</v>
      </c>
      <c r="AJ1684" s="31">
        <f t="shared" si="335"/>
        <v>0</v>
      </c>
      <c r="AK1684" s="31">
        <f t="shared" si="335"/>
        <v>0</v>
      </c>
      <c r="AL1684" s="31">
        <f t="shared" si="335"/>
        <v>0</v>
      </c>
      <c r="AM1684" s="31">
        <f t="shared" si="335"/>
        <v>0</v>
      </c>
      <c r="AN1684" s="31">
        <f t="shared" si="335"/>
        <v>0</v>
      </c>
      <c r="AO1684" s="31">
        <f t="shared" si="335"/>
        <v>0</v>
      </c>
      <c r="AP1684" s="31">
        <f t="shared" si="335"/>
        <v>0</v>
      </c>
      <c r="AQ1684" s="31">
        <f t="shared" si="335"/>
        <v>0</v>
      </c>
      <c r="AR1684" s="31">
        <f t="shared" si="335"/>
        <v>0</v>
      </c>
      <c r="AS1684" s="31">
        <f t="shared" si="335"/>
        <v>0</v>
      </c>
      <c r="AT1684" s="31">
        <f t="shared" si="335"/>
        <v>0</v>
      </c>
      <c r="AU1684" s="31">
        <f t="shared" si="335"/>
        <v>0</v>
      </c>
      <c r="AV1684" s="31">
        <f t="shared" si="335"/>
        <v>0</v>
      </c>
      <c r="AW1684" s="31">
        <f t="shared" si="335"/>
        <v>0</v>
      </c>
      <c r="AX1684" s="31"/>
    </row>
    <row r="1685" spans="1:50" ht="61.5" hidden="1" customHeight="1" x14ac:dyDescent="0.25">
      <c r="A1685" s="30">
        <v>1680</v>
      </c>
      <c r="B1685" s="72" t="s">
        <v>3696</v>
      </c>
      <c r="C1685" s="66" t="s">
        <v>3768</v>
      </c>
      <c r="D1685" s="31"/>
      <c r="E1685" s="98" t="s">
        <v>4786</v>
      </c>
      <c r="F1685" s="52" t="s">
        <v>3933</v>
      </c>
      <c r="G1685" s="52" t="s">
        <v>3934</v>
      </c>
      <c r="H1685" s="52" t="s">
        <v>28</v>
      </c>
      <c r="I1685" s="52" t="s">
        <v>53</v>
      </c>
      <c r="J1685" s="52" t="s">
        <v>3910</v>
      </c>
      <c r="K1685" s="52" t="s">
        <v>30</v>
      </c>
      <c r="L1685" s="52" t="s">
        <v>39</v>
      </c>
      <c r="M1685" s="52" t="s">
        <v>54</v>
      </c>
      <c r="N1685" s="52" t="s">
        <v>3910</v>
      </c>
      <c r="O1685" s="52" t="s">
        <v>55</v>
      </c>
      <c r="P1685" s="32"/>
      <c r="Q1685" s="52" t="s">
        <v>3910</v>
      </c>
      <c r="R1685" s="33">
        <f t="shared" si="331"/>
        <v>1</v>
      </c>
      <c r="S1685" s="53" t="str">
        <f t="shared" si="329"/>
        <v>АРМА</v>
      </c>
      <c r="T1685" s="53"/>
      <c r="U1685" s="31"/>
      <c r="V1685" s="31"/>
      <c r="W1685" s="31"/>
      <c r="X1685" s="31"/>
      <c r="Y1685" s="57" t="s">
        <v>4367</v>
      </c>
      <c r="Z1685" s="31"/>
      <c r="AA1685" s="31"/>
      <c r="AB1685" s="31"/>
      <c r="AC1685" s="31"/>
      <c r="AD1685" s="34"/>
      <c r="AE1685" s="59">
        <f t="shared" si="333"/>
        <v>0</v>
      </c>
      <c r="AF1685" s="62" t="e">
        <f t="shared" si="332"/>
        <v>#VALUE!</v>
      </c>
      <c r="AG1685" s="31"/>
      <c r="AH1685" s="31">
        <f t="shared" si="335"/>
        <v>0</v>
      </c>
      <c r="AI1685" s="31">
        <f t="shared" si="335"/>
        <v>0</v>
      </c>
      <c r="AJ1685" s="31">
        <f t="shared" si="335"/>
        <v>0</v>
      </c>
      <c r="AK1685" s="31">
        <f t="shared" si="335"/>
        <v>0</v>
      </c>
      <c r="AL1685" s="31">
        <f t="shared" si="335"/>
        <v>0</v>
      </c>
      <c r="AM1685" s="31">
        <f t="shared" si="335"/>
        <v>0</v>
      </c>
      <c r="AN1685" s="31">
        <f t="shared" si="335"/>
        <v>0</v>
      </c>
      <c r="AO1685" s="31">
        <f t="shared" si="335"/>
        <v>0</v>
      </c>
      <c r="AP1685" s="31">
        <f t="shared" si="335"/>
        <v>0</v>
      </c>
      <c r="AQ1685" s="31">
        <f t="shared" si="335"/>
        <v>0</v>
      </c>
      <c r="AR1685" s="31">
        <f t="shared" si="335"/>
        <v>0</v>
      </c>
      <c r="AS1685" s="31">
        <f t="shared" si="335"/>
        <v>0</v>
      </c>
      <c r="AT1685" s="31">
        <f t="shared" si="335"/>
        <v>0</v>
      </c>
      <c r="AU1685" s="31">
        <f t="shared" si="335"/>
        <v>0</v>
      </c>
      <c r="AV1685" s="31">
        <f t="shared" si="335"/>
        <v>0</v>
      </c>
      <c r="AW1685" s="31">
        <f t="shared" si="335"/>
        <v>0</v>
      </c>
      <c r="AX1685" s="31"/>
    </row>
    <row r="1686" spans="1:50" ht="61.5" hidden="1" customHeight="1" x14ac:dyDescent="0.25">
      <c r="A1686" s="30">
        <v>1681</v>
      </c>
      <c r="B1686" s="72" t="s">
        <v>3696</v>
      </c>
      <c r="C1686" s="66" t="s">
        <v>3768</v>
      </c>
      <c r="D1686" s="31"/>
      <c r="E1686" s="98" t="s">
        <v>4786</v>
      </c>
      <c r="F1686" s="52" t="s">
        <v>3933</v>
      </c>
      <c r="G1686" s="52" t="s">
        <v>3935</v>
      </c>
      <c r="H1686" s="52" t="s">
        <v>53</v>
      </c>
      <c r="I1686" s="52" t="s">
        <v>57</v>
      </c>
      <c r="J1686" s="52" t="s">
        <v>3910</v>
      </c>
      <c r="K1686" s="52" t="s">
        <v>30</v>
      </c>
      <c r="L1686" s="52" t="s">
        <v>39</v>
      </c>
      <c r="M1686" s="52" t="s">
        <v>58</v>
      </c>
      <c r="N1686" s="52" t="s">
        <v>3936</v>
      </c>
      <c r="O1686" s="52" t="s">
        <v>55</v>
      </c>
      <c r="P1686" s="32"/>
      <c r="Q1686" s="52" t="s">
        <v>3910</v>
      </c>
      <c r="R1686" s="33">
        <f t="shared" si="331"/>
        <v>1</v>
      </c>
      <c r="S1686" s="53" t="str">
        <f t="shared" si="329"/>
        <v>АРМА</v>
      </c>
      <c r="T1686" s="53"/>
      <c r="U1686" s="31"/>
      <c r="V1686" s="31"/>
      <c r="W1686" s="31"/>
      <c r="X1686" s="31"/>
      <c r="Y1686" s="57" t="s">
        <v>4367</v>
      </c>
      <c r="Z1686" s="31"/>
      <c r="AA1686" s="31"/>
      <c r="AB1686" s="31"/>
      <c r="AC1686" s="31"/>
      <c r="AD1686" s="34"/>
      <c r="AE1686" s="59">
        <f t="shared" si="333"/>
        <v>0</v>
      </c>
      <c r="AF1686" s="62" t="e">
        <f t="shared" si="332"/>
        <v>#VALUE!</v>
      </c>
      <c r="AG1686" s="31"/>
      <c r="AH1686" s="31">
        <f t="shared" si="335"/>
        <v>0</v>
      </c>
      <c r="AI1686" s="31">
        <f t="shared" si="335"/>
        <v>0</v>
      </c>
      <c r="AJ1686" s="31">
        <f t="shared" si="335"/>
        <v>0</v>
      </c>
      <c r="AK1686" s="31">
        <f t="shared" si="335"/>
        <v>0</v>
      </c>
      <c r="AL1686" s="31">
        <f t="shared" si="335"/>
        <v>0</v>
      </c>
      <c r="AM1686" s="31">
        <f t="shared" si="335"/>
        <v>0</v>
      </c>
      <c r="AN1686" s="31">
        <f t="shared" si="335"/>
        <v>0</v>
      </c>
      <c r="AO1686" s="31">
        <f t="shared" si="335"/>
        <v>0</v>
      </c>
      <c r="AP1686" s="31">
        <f t="shared" si="335"/>
        <v>0</v>
      </c>
      <c r="AQ1686" s="31">
        <f t="shared" si="335"/>
        <v>0</v>
      </c>
      <c r="AR1686" s="31">
        <f t="shared" si="335"/>
        <v>0</v>
      </c>
      <c r="AS1686" s="31">
        <f t="shared" si="335"/>
        <v>0</v>
      </c>
      <c r="AT1686" s="31">
        <f t="shared" si="335"/>
        <v>0</v>
      </c>
      <c r="AU1686" s="31">
        <f t="shared" si="335"/>
        <v>0</v>
      </c>
      <c r="AV1686" s="31">
        <f t="shared" si="335"/>
        <v>0</v>
      </c>
      <c r="AW1686" s="31">
        <f t="shared" si="335"/>
        <v>0</v>
      </c>
      <c r="AX1686" s="31"/>
    </row>
    <row r="1687" spans="1:50" ht="61.5" hidden="1" customHeight="1" x14ac:dyDescent="0.25">
      <c r="A1687" s="30">
        <v>1682</v>
      </c>
      <c r="B1687" s="72" t="s">
        <v>3696</v>
      </c>
      <c r="C1687" s="66" t="s">
        <v>3768</v>
      </c>
      <c r="D1687" s="31"/>
      <c r="E1687" s="98" t="s">
        <v>4786</v>
      </c>
      <c r="F1687" s="52" t="s">
        <v>3933</v>
      </c>
      <c r="G1687" s="52" t="s">
        <v>3937</v>
      </c>
      <c r="H1687" s="52" t="s">
        <v>57</v>
      </c>
      <c r="I1687" s="52" t="s">
        <v>29</v>
      </c>
      <c r="J1687" s="52" t="s">
        <v>3938</v>
      </c>
      <c r="K1687" s="52" t="s">
        <v>30</v>
      </c>
      <c r="L1687" s="52" t="s">
        <v>39</v>
      </c>
      <c r="M1687" s="52" t="s">
        <v>3915</v>
      </c>
      <c r="N1687" s="52" t="s">
        <v>65</v>
      </c>
      <c r="O1687" s="52" t="s">
        <v>55</v>
      </c>
      <c r="P1687" s="32"/>
      <c r="Q1687" s="52" t="s">
        <v>3938</v>
      </c>
      <c r="R1687" s="33">
        <f t="shared" si="331"/>
        <v>2</v>
      </c>
      <c r="S1687" s="53" t="str">
        <f t="shared" si="329"/>
        <v>АРМА</v>
      </c>
      <c r="T1687" s="53"/>
      <c r="U1687" s="31"/>
      <c r="V1687" s="31"/>
      <c r="W1687" s="31"/>
      <c r="X1687" s="31"/>
      <c r="Y1687" s="57" t="s">
        <v>4367</v>
      </c>
      <c r="Z1687" s="31"/>
      <c r="AA1687" s="31"/>
      <c r="AB1687" s="31"/>
      <c r="AC1687" s="31"/>
      <c r="AD1687" s="34"/>
      <c r="AE1687" s="59">
        <f t="shared" si="333"/>
        <v>0</v>
      </c>
      <c r="AF1687" s="62" t="e">
        <f t="shared" si="332"/>
        <v>#VALUE!</v>
      </c>
      <c r="AG1687" s="31"/>
      <c r="AH1687" s="31">
        <f t="shared" si="335"/>
        <v>0</v>
      </c>
      <c r="AI1687" s="31">
        <f t="shared" si="335"/>
        <v>0</v>
      </c>
      <c r="AJ1687" s="31">
        <f t="shared" si="335"/>
        <v>0</v>
      </c>
      <c r="AK1687" s="31">
        <f t="shared" si="335"/>
        <v>0</v>
      </c>
      <c r="AL1687" s="31">
        <f t="shared" si="335"/>
        <v>0</v>
      </c>
      <c r="AM1687" s="31">
        <f t="shared" si="335"/>
        <v>0</v>
      </c>
      <c r="AN1687" s="31">
        <f t="shared" si="335"/>
        <v>0</v>
      </c>
      <c r="AO1687" s="31">
        <f t="shared" si="335"/>
        <v>0</v>
      </c>
      <c r="AP1687" s="31">
        <f t="shared" si="335"/>
        <v>0</v>
      </c>
      <c r="AQ1687" s="31">
        <f t="shared" si="335"/>
        <v>0</v>
      </c>
      <c r="AR1687" s="31">
        <f t="shared" si="335"/>
        <v>0</v>
      </c>
      <c r="AS1687" s="31">
        <f t="shared" si="335"/>
        <v>0</v>
      </c>
      <c r="AT1687" s="31">
        <f t="shared" si="335"/>
        <v>0</v>
      </c>
      <c r="AU1687" s="31">
        <f t="shared" si="335"/>
        <v>0</v>
      </c>
      <c r="AV1687" s="31">
        <f t="shared" si="335"/>
        <v>0</v>
      </c>
      <c r="AW1687" s="31">
        <f t="shared" si="335"/>
        <v>0</v>
      </c>
      <c r="AX1687" s="31"/>
    </row>
    <row r="1688" spans="1:50" ht="61.5" hidden="1" customHeight="1" x14ac:dyDescent="0.25">
      <c r="A1688" s="30">
        <v>1683</v>
      </c>
      <c r="B1688" s="72" t="s">
        <v>3696</v>
      </c>
      <c r="C1688" s="66" t="s">
        <v>3768</v>
      </c>
      <c r="D1688" s="31"/>
      <c r="E1688" s="98" t="s">
        <v>4786</v>
      </c>
      <c r="F1688" s="52" t="s">
        <v>3933</v>
      </c>
      <c r="G1688" s="52" t="s">
        <v>3939</v>
      </c>
      <c r="H1688" s="52" t="s">
        <v>61</v>
      </c>
      <c r="I1688" s="52" t="s">
        <v>68</v>
      </c>
      <c r="J1688" s="52" t="s">
        <v>3910</v>
      </c>
      <c r="K1688" s="52" t="s">
        <v>30</v>
      </c>
      <c r="L1688" s="52" t="s">
        <v>39</v>
      </c>
      <c r="M1688" s="52" t="s">
        <v>3917</v>
      </c>
      <c r="N1688" s="52" t="s">
        <v>70</v>
      </c>
      <c r="O1688" s="52" t="s">
        <v>55</v>
      </c>
      <c r="P1688" s="32"/>
      <c r="Q1688" s="52" t="s">
        <v>3910</v>
      </c>
      <c r="R1688" s="33">
        <f t="shared" si="331"/>
        <v>1</v>
      </c>
      <c r="S1688" s="53" t="str">
        <f t="shared" si="329"/>
        <v>АРМА</v>
      </c>
      <c r="T1688" s="53"/>
      <c r="U1688" s="31"/>
      <c r="V1688" s="31"/>
      <c r="W1688" s="31"/>
      <c r="X1688" s="31"/>
      <c r="Y1688" s="57" t="s">
        <v>4367</v>
      </c>
      <c r="Z1688" s="31"/>
      <c r="AA1688" s="31"/>
      <c r="AB1688" s="31"/>
      <c r="AC1688" s="31"/>
      <c r="AD1688" s="34"/>
      <c r="AE1688" s="59">
        <f t="shared" si="333"/>
        <v>0</v>
      </c>
      <c r="AF1688" s="62" t="e">
        <f t="shared" si="332"/>
        <v>#VALUE!</v>
      </c>
      <c r="AG1688" s="31"/>
      <c r="AH1688" s="31">
        <f t="shared" si="335"/>
        <v>0</v>
      </c>
      <c r="AI1688" s="31">
        <f t="shared" si="335"/>
        <v>0</v>
      </c>
      <c r="AJ1688" s="31">
        <f t="shared" si="335"/>
        <v>0</v>
      </c>
      <c r="AK1688" s="31">
        <f t="shared" si="335"/>
        <v>0</v>
      </c>
      <c r="AL1688" s="31">
        <f t="shared" si="335"/>
        <v>0</v>
      </c>
      <c r="AM1688" s="31">
        <f t="shared" si="335"/>
        <v>0</v>
      </c>
      <c r="AN1688" s="31">
        <f t="shared" si="335"/>
        <v>0</v>
      </c>
      <c r="AO1688" s="31">
        <f t="shared" si="335"/>
        <v>0</v>
      </c>
      <c r="AP1688" s="31">
        <f t="shared" si="335"/>
        <v>0</v>
      </c>
      <c r="AQ1688" s="31">
        <f t="shared" si="335"/>
        <v>0</v>
      </c>
      <c r="AR1688" s="31">
        <f t="shared" si="335"/>
        <v>0</v>
      </c>
      <c r="AS1688" s="31">
        <f t="shared" si="335"/>
        <v>0</v>
      </c>
      <c r="AT1688" s="31">
        <f t="shared" si="335"/>
        <v>0</v>
      </c>
      <c r="AU1688" s="31">
        <f t="shared" si="335"/>
        <v>0</v>
      </c>
      <c r="AV1688" s="31">
        <f t="shared" si="335"/>
        <v>0</v>
      </c>
      <c r="AW1688" s="31">
        <f t="shared" si="335"/>
        <v>0</v>
      </c>
      <c r="AX1688" s="31"/>
    </row>
    <row r="1689" spans="1:50" ht="61.5" hidden="1" customHeight="1" x14ac:dyDescent="0.25">
      <c r="A1689" s="30">
        <v>1684</v>
      </c>
      <c r="B1689" s="72" t="s">
        <v>3696</v>
      </c>
      <c r="C1689" s="66" t="s">
        <v>3768</v>
      </c>
      <c r="D1689" s="31"/>
      <c r="E1689" s="98" t="s">
        <v>4787</v>
      </c>
      <c r="F1689" s="52" t="s">
        <v>3940</v>
      </c>
      <c r="G1689" s="52" t="s">
        <v>3941</v>
      </c>
      <c r="H1689" s="52" t="s">
        <v>28</v>
      </c>
      <c r="I1689" s="52" t="s">
        <v>53</v>
      </c>
      <c r="J1689" s="52" t="s">
        <v>3910</v>
      </c>
      <c r="K1689" s="52" t="s">
        <v>30</v>
      </c>
      <c r="L1689" s="52" t="s">
        <v>39</v>
      </c>
      <c r="M1689" s="52" t="s">
        <v>54</v>
      </c>
      <c r="N1689" s="52" t="s">
        <v>3910</v>
      </c>
      <c r="O1689" s="52" t="s">
        <v>55</v>
      </c>
      <c r="P1689" s="32"/>
      <c r="Q1689" s="52" t="s">
        <v>3910</v>
      </c>
      <c r="R1689" s="33">
        <f t="shared" si="331"/>
        <v>1</v>
      </c>
      <c r="S1689" s="53" t="str">
        <f t="shared" si="329"/>
        <v>АРМА</v>
      </c>
      <c r="T1689" s="53"/>
      <c r="U1689" s="31"/>
      <c r="V1689" s="31"/>
      <c r="W1689" s="31"/>
      <c r="X1689" s="31"/>
      <c r="Y1689" s="57" t="s">
        <v>4367</v>
      </c>
      <c r="Z1689" s="31"/>
      <c r="AA1689" s="31"/>
      <c r="AB1689" s="31"/>
      <c r="AC1689" s="31"/>
      <c r="AD1689" s="34"/>
      <c r="AE1689" s="59">
        <f t="shared" si="333"/>
        <v>0</v>
      </c>
      <c r="AF1689" s="62" t="e">
        <f t="shared" si="332"/>
        <v>#VALUE!</v>
      </c>
      <c r="AG1689" s="31"/>
      <c r="AH1689" s="31">
        <f t="shared" si="335"/>
        <v>0</v>
      </c>
      <c r="AI1689" s="31">
        <f t="shared" si="335"/>
        <v>0</v>
      </c>
      <c r="AJ1689" s="31">
        <f t="shared" si="335"/>
        <v>0</v>
      </c>
      <c r="AK1689" s="31">
        <f t="shared" si="335"/>
        <v>0</v>
      </c>
      <c r="AL1689" s="31">
        <f t="shared" si="335"/>
        <v>0</v>
      </c>
      <c r="AM1689" s="31">
        <f t="shared" si="335"/>
        <v>0</v>
      </c>
      <c r="AN1689" s="31">
        <f t="shared" si="335"/>
        <v>0</v>
      </c>
      <c r="AO1689" s="31">
        <f t="shared" si="335"/>
        <v>0</v>
      </c>
      <c r="AP1689" s="31">
        <f t="shared" si="335"/>
        <v>0</v>
      </c>
      <c r="AQ1689" s="31">
        <f t="shared" si="335"/>
        <v>0</v>
      </c>
      <c r="AR1689" s="31">
        <f t="shared" si="335"/>
        <v>0</v>
      </c>
      <c r="AS1689" s="31">
        <f t="shared" si="335"/>
        <v>0</v>
      </c>
      <c r="AT1689" s="31">
        <f t="shared" si="335"/>
        <v>0</v>
      </c>
      <c r="AU1689" s="31">
        <f t="shared" si="335"/>
        <v>0</v>
      </c>
      <c r="AV1689" s="31">
        <f t="shared" si="335"/>
        <v>0</v>
      </c>
      <c r="AW1689" s="31">
        <f t="shared" si="335"/>
        <v>0</v>
      </c>
      <c r="AX1689" s="31"/>
    </row>
    <row r="1690" spans="1:50" ht="61.5" hidden="1" customHeight="1" x14ac:dyDescent="0.25">
      <c r="A1690" s="30">
        <v>1685</v>
      </c>
      <c r="B1690" s="72" t="s">
        <v>3696</v>
      </c>
      <c r="C1690" s="66" t="s">
        <v>3768</v>
      </c>
      <c r="D1690" s="31"/>
      <c r="E1690" s="98" t="s">
        <v>4787</v>
      </c>
      <c r="F1690" s="52" t="s">
        <v>3940</v>
      </c>
      <c r="G1690" s="52" t="s">
        <v>3942</v>
      </c>
      <c r="H1690" s="52" t="s">
        <v>53</v>
      </c>
      <c r="I1690" s="52" t="s">
        <v>57</v>
      </c>
      <c r="J1690" s="52" t="s">
        <v>3910</v>
      </c>
      <c r="K1690" s="52" t="s">
        <v>30</v>
      </c>
      <c r="L1690" s="52" t="s">
        <v>39</v>
      </c>
      <c r="M1690" s="52" t="s">
        <v>58</v>
      </c>
      <c r="N1690" s="52" t="s">
        <v>3912</v>
      </c>
      <c r="O1690" s="52" t="s">
        <v>55</v>
      </c>
      <c r="P1690" s="32"/>
      <c r="Q1690" s="52" t="s">
        <v>3910</v>
      </c>
      <c r="R1690" s="33">
        <f t="shared" si="331"/>
        <v>1</v>
      </c>
      <c r="S1690" s="53" t="str">
        <f t="shared" si="329"/>
        <v>АРМА</v>
      </c>
      <c r="T1690" s="53"/>
      <c r="U1690" s="31"/>
      <c r="V1690" s="31"/>
      <c r="W1690" s="31"/>
      <c r="X1690" s="31"/>
      <c r="Y1690" s="57" t="s">
        <v>4367</v>
      </c>
      <c r="Z1690" s="31"/>
      <c r="AA1690" s="31"/>
      <c r="AB1690" s="31"/>
      <c r="AC1690" s="31"/>
      <c r="AD1690" s="34"/>
      <c r="AE1690" s="59">
        <f t="shared" si="333"/>
        <v>0</v>
      </c>
      <c r="AF1690" s="62" t="e">
        <f t="shared" si="332"/>
        <v>#VALUE!</v>
      </c>
      <c r="AG1690" s="31"/>
      <c r="AH1690" s="31">
        <f t="shared" si="335"/>
        <v>0</v>
      </c>
      <c r="AI1690" s="31">
        <f t="shared" si="335"/>
        <v>0</v>
      </c>
      <c r="AJ1690" s="31">
        <f t="shared" si="335"/>
        <v>0</v>
      </c>
      <c r="AK1690" s="31">
        <f t="shared" si="335"/>
        <v>0</v>
      </c>
      <c r="AL1690" s="31">
        <f t="shared" si="335"/>
        <v>0</v>
      </c>
      <c r="AM1690" s="31">
        <f t="shared" si="335"/>
        <v>0</v>
      </c>
      <c r="AN1690" s="31">
        <f t="shared" si="335"/>
        <v>0</v>
      </c>
      <c r="AO1690" s="31">
        <f t="shared" si="335"/>
        <v>0</v>
      </c>
      <c r="AP1690" s="31">
        <f t="shared" si="335"/>
        <v>0</v>
      </c>
      <c r="AQ1690" s="31">
        <f t="shared" si="335"/>
        <v>0</v>
      </c>
      <c r="AR1690" s="31">
        <f t="shared" si="335"/>
        <v>0</v>
      </c>
      <c r="AS1690" s="31">
        <f t="shared" si="335"/>
        <v>0</v>
      </c>
      <c r="AT1690" s="31">
        <f t="shared" si="335"/>
        <v>0</v>
      </c>
      <c r="AU1690" s="31">
        <f t="shared" si="335"/>
        <v>0</v>
      </c>
      <c r="AV1690" s="31">
        <f t="shared" si="335"/>
        <v>0</v>
      </c>
      <c r="AW1690" s="31">
        <f t="shared" si="335"/>
        <v>0</v>
      </c>
      <c r="AX1690" s="31"/>
    </row>
    <row r="1691" spans="1:50" ht="61.5" hidden="1" customHeight="1" x14ac:dyDescent="0.25">
      <c r="A1691" s="30">
        <v>1686</v>
      </c>
      <c r="B1691" s="72" t="s">
        <v>3696</v>
      </c>
      <c r="C1691" s="66" t="s">
        <v>3768</v>
      </c>
      <c r="D1691" s="31"/>
      <c r="E1691" s="98" t="s">
        <v>4787</v>
      </c>
      <c r="F1691" s="52" t="s">
        <v>3940</v>
      </c>
      <c r="G1691" s="52" t="s">
        <v>3943</v>
      </c>
      <c r="H1691" s="52" t="s">
        <v>57</v>
      </c>
      <c r="I1691" s="52" t="s">
        <v>29</v>
      </c>
      <c r="J1691" s="52" t="s">
        <v>3938</v>
      </c>
      <c r="K1691" s="52" t="s">
        <v>30</v>
      </c>
      <c r="L1691" s="52" t="s">
        <v>39</v>
      </c>
      <c r="M1691" s="52" t="s">
        <v>3915</v>
      </c>
      <c r="N1691" s="52" t="s">
        <v>65</v>
      </c>
      <c r="O1691" s="52" t="s">
        <v>55</v>
      </c>
      <c r="P1691" s="32"/>
      <c r="Q1691" s="52" t="s">
        <v>3938</v>
      </c>
      <c r="R1691" s="33">
        <f t="shared" si="331"/>
        <v>2</v>
      </c>
      <c r="S1691" s="53" t="str">
        <f t="shared" si="329"/>
        <v>АРМА</v>
      </c>
      <c r="T1691" s="53"/>
      <c r="U1691" s="31"/>
      <c r="V1691" s="31"/>
      <c r="W1691" s="31"/>
      <c r="X1691" s="31"/>
      <c r="Y1691" s="57" t="s">
        <v>4367</v>
      </c>
      <c r="Z1691" s="31"/>
      <c r="AA1691" s="31"/>
      <c r="AB1691" s="31"/>
      <c r="AC1691" s="31"/>
      <c r="AD1691" s="34"/>
      <c r="AE1691" s="59">
        <f t="shared" si="333"/>
        <v>0</v>
      </c>
      <c r="AF1691" s="62" t="e">
        <f t="shared" si="332"/>
        <v>#VALUE!</v>
      </c>
      <c r="AG1691" s="31"/>
      <c r="AH1691" s="31">
        <f t="shared" si="335"/>
        <v>0</v>
      </c>
      <c r="AI1691" s="31">
        <f t="shared" si="335"/>
        <v>0</v>
      </c>
      <c r="AJ1691" s="31">
        <f t="shared" si="335"/>
        <v>0</v>
      </c>
      <c r="AK1691" s="31">
        <f t="shared" si="335"/>
        <v>0</v>
      </c>
      <c r="AL1691" s="31">
        <f t="shared" si="335"/>
        <v>0</v>
      </c>
      <c r="AM1691" s="31">
        <f t="shared" si="335"/>
        <v>0</v>
      </c>
      <c r="AN1691" s="31">
        <f t="shared" si="335"/>
        <v>0</v>
      </c>
      <c r="AO1691" s="31">
        <f t="shared" si="335"/>
        <v>0</v>
      </c>
      <c r="AP1691" s="31">
        <f t="shared" si="335"/>
        <v>0</v>
      </c>
      <c r="AQ1691" s="31">
        <f t="shared" si="335"/>
        <v>0</v>
      </c>
      <c r="AR1691" s="31">
        <f t="shared" si="335"/>
        <v>0</v>
      </c>
      <c r="AS1691" s="31">
        <f t="shared" si="335"/>
        <v>0</v>
      </c>
      <c r="AT1691" s="31">
        <f t="shared" si="335"/>
        <v>0</v>
      </c>
      <c r="AU1691" s="31">
        <f t="shared" si="335"/>
        <v>0</v>
      </c>
      <c r="AV1691" s="31">
        <f t="shared" si="335"/>
        <v>0</v>
      </c>
      <c r="AW1691" s="31">
        <f t="shared" si="335"/>
        <v>0</v>
      </c>
      <c r="AX1691" s="31"/>
    </row>
    <row r="1692" spans="1:50" ht="61.5" hidden="1" customHeight="1" x14ac:dyDescent="0.25">
      <c r="A1692" s="30">
        <v>1687</v>
      </c>
      <c r="B1692" s="72" t="s">
        <v>3696</v>
      </c>
      <c r="C1692" s="66" t="s">
        <v>3768</v>
      </c>
      <c r="D1692" s="31"/>
      <c r="E1692" s="98" t="s">
        <v>4787</v>
      </c>
      <c r="F1692" s="52" t="s">
        <v>3940</v>
      </c>
      <c r="G1692" s="52" t="s">
        <v>3944</v>
      </c>
      <c r="H1692" s="52" t="s">
        <v>61</v>
      </c>
      <c r="I1692" s="52" t="s">
        <v>68</v>
      </c>
      <c r="J1692" s="52" t="s">
        <v>3910</v>
      </c>
      <c r="K1692" s="52" t="s">
        <v>30</v>
      </c>
      <c r="L1692" s="52" t="s">
        <v>39</v>
      </c>
      <c r="M1692" s="52" t="s">
        <v>3917</v>
      </c>
      <c r="N1692" s="52" t="s">
        <v>70</v>
      </c>
      <c r="O1692" s="52" t="s">
        <v>55</v>
      </c>
      <c r="P1692" s="32"/>
      <c r="Q1692" s="52" t="s">
        <v>3910</v>
      </c>
      <c r="R1692" s="33">
        <f t="shared" si="331"/>
        <v>1</v>
      </c>
      <c r="S1692" s="53" t="str">
        <f t="shared" si="329"/>
        <v>АРМА</v>
      </c>
      <c r="T1692" s="53"/>
      <c r="U1692" s="31"/>
      <c r="V1692" s="31"/>
      <c r="W1692" s="31"/>
      <c r="X1692" s="31"/>
      <c r="Y1692" s="57" t="s">
        <v>4367</v>
      </c>
      <c r="Z1692" s="31"/>
      <c r="AA1692" s="31"/>
      <c r="AB1692" s="31"/>
      <c r="AC1692" s="31"/>
      <c r="AD1692" s="34"/>
      <c r="AE1692" s="59">
        <f t="shared" si="333"/>
        <v>0</v>
      </c>
      <c r="AF1692" s="62" t="e">
        <f t="shared" si="332"/>
        <v>#VALUE!</v>
      </c>
      <c r="AG1692" s="31"/>
      <c r="AH1692" s="31">
        <f t="shared" si="335"/>
        <v>0</v>
      </c>
      <c r="AI1692" s="31">
        <f t="shared" si="335"/>
        <v>0</v>
      </c>
      <c r="AJ1692" s="31">
        <f t="shared" si="335"/>
        <v>0</v>
      </c>
      <c r="AK1692" s="31">
        <f t="shared" si="335"/>
        <v>0</v>
      </c>
      <c r="AL1692" s="31">
        <f t="shared" si="335"/>
        <v>0</v>
      </c>
      <c r="AM1692" s="31">
        <f t="shared" si="335"/>
        <v>0</v>
      </c>
      <c r="AN1692" s="31">
        <f t="shared" si="335"/>
        <v>0</v>
      </c>
      <c r="AO1692" s="31">
        <f t="shared" si="335"/>
        <v>0</v>
      </c>
      <c r="AP1692" s="31">
        <f t="shared" si="335"/>
        <v>0</v>
      </c>
      <c r="AQ1692" s="31">
        <f t="shared" si="335"/>
        <v>0</v>
      </c>
      <c r="AR1692" s="31">
        <f t="shared" si="335"/>
        <v>0</v>
      </c>
      <c r="AS1692" s="31">
        <f t="shared" si="335"/>
        <v>0</v>
      </c>
      <c r="AT1692" s="31">
        <f t="shared" si="335"/>
        <v>0</v>
      </c>
      <c r="AU1692" s="31">
        <f t="shared" si="335"/>
        <v>0</v>
      </c>
      <c r="AV1692" s="31">
        <f t="shared" si="335"/>
        <v>0</v>
      </c>
      <c r="AW1692" s="31">
        <f t="shared" si="335"/>
        <v>0</v>
      </c>
      <c r="AX1692" s="31"/>
    </row>
    <row r="1693" spans="1:50" ht="61.5" hidden="1" customHeight="1" x14ac:dyDescent="0.25">
      <c r="A1693" s="30">
        <v>1688</v>
      </c>
      <c r="B1693" s="72" t="s">
        <v>3696</v>
      </c>
      <c r="C1693" s="66" t="s">
        <v>3768</v>
      </c>
      <c r="D1693" s="31"/>
      <c r="E1693" s="98" t="s">
        <v>4787</v>
      </c>
      <c r="F1693" s="52" t="s">
        <v>3940</v>
      </c>
      <c r="G1693" s="52" t="s">
        <v>3945</v>
      </c>
      <c r="H1693" s="52" t="s">
        <v>15</v>
      </c>
      <c r="I1693" s="52" t="s">
        <v>49</v>
      </c>
      <c r="J1693" s="52" t="s">
        <v>3910</v>
      </c>
      <c r="K1693" s="52" t="s">
        <v>30</v>
      </c>
      <c r="L1693" s="52" t="s">
        <v>39</v>
      </c>
      <c r="M1693" s="52" t="s">
        <v>3946</v>
      </c>
      <c r="N1693" s="52" t="s">
        <v>3910</v>
      </c>
      <c r="O1693" s="52" t="s">
        <v>3947</v>
      </c>
      <c r="P1693" s="32"/>
      <c r="Q1693" s="52" t="s">
        <v>3910</v>
      </c>
      <c r="R1693" s="33">
        <f t="shared" si="331"/>
        <v>1</v>
      </c>
      <c r="S1693" s="53" t="str">
        <f t="shared" si="329"/>
        <v>АРМА</v>
      </c>
      <c r="T1693" s="53"/>
      <c r="U1693" s="31"/>
      <c r="V1693" s="31"/>
      <c r="W1693" s="31"/>
      <c r="X1693" s="57" t="s">
        <v>4367</v>
      </c>
      <c r="Y1693" s="31"/>
      <c r="Z1693" s="31"/>
      <c r="AA1693" s="31"/>
      <c r="AB1693" s="31"/>
      <c r="AC1693" s="31"/>
      <c r="AD1693" s="34"/>
      <c r="AE1693" s="59">
        <f t="shared" si="333"/>
        <v>0</v>
      </c>
      <c r="AF1693" s="62" t="e">
        <f t="shared" si="332"/>
        <v>#VALUE!</v>
      </c>
      <c r="AG1693" s="31"/>
      <c r="AH1693" s="31">
        <f t="shared" si="335"/>
        <v>0</v>
      </c>
      <c r="AI1693" s="31">
        <f t="shared" si="335"/>
        <v>0</v>
      </c>
      <c r="AJ1693" s="31">
        <f t="shared" si="335"/>
        <v>0</v>
      </c>
      <c r="AK1693" s="31">
        <f t="shared" si="335"/>
        <v>0</v>
      </c>
      <c r="AL1693" s="31">
        <f t="shared" si="335"/>
        <v>0</v>
      </c>
      <c r="AM1693" s="31">
        <f t="shared" si="335"/>
        <v>0</v>
      </c>
      <c r="AN1693" s="31">
        <f t="shared" si="335"/>
        <v>0</v>
      </c>
      <c r="AO1693" s="31">
        <f t="shared" si="335"/>
        <v>0</v>
      </c>
      <c r="AP1693" s="31">
        <f t="shared" si="335"/>
        <v>0</v>
      </c>
      <c r="AQ1693" s="31">
        <f t="shared" si="335"/>
        <v>0</v>
      </c>
      <c r="AR1693" s="31">
        <f t="shared" si="335"/>
        <v>0</v>
      </c>
      <c r="AS1693" s="31">
        <f t="shared" si="335"/>
        <v>0</v>
      </c>
      <c r="AT1693" s="31">
        <f t="shared" si="335"/>
        <v>0</v>
      </c>
      <c r="AU1693" s="31">
        <f t="shared" si="335"/>
        <v>0</v>
      </c>
      <c r="AV1693" s="31">
        <f t="shared" si="335"/>
        <v>0</v>
      </c>
      <c r="AW1693" s="31">
        <f t="shared" si="335"/>
        <v>0</v>
      </c>
      <c r="AX1693" s="31"/>
    </row>
    <row r="1694" spans="1:50" ht="61.5" hidden="1" customHeight="1" x14ac:dyDescent="0.25">
      <c r="A1694" s="30">
        <v>1689</v>
      </c>
      <c r="B1694" s="72" t="s">
        <v>3696</v>
      </c>
      <c r="C1694" s="66" t="s">
        <v>3768</v>
      </c>
      <c r="D1694" s="31"/>
      <c r="E1694" s="98" t="s">
        <v>4788</v>
      </c>
      <c r="F1694" s="52" t="s">
        <v>3948</v>
      </c>
      <c r="G1694" s="52" t="s">
        <v>3949</v>
      </c>
      <c r="H1694" s="52" t="s">
        <v>15</v>
      </c>
      <c r="I1694" s="52" t="s">
        <v>101</v>
      </c>
      <c r="J1694" s="52" t="s">
        <v>3910</v>
      </c>
      <c r="K1694" s="52" t="s">
        <v>30</v>
      </c>
      <c r="L1694" s="52" t="s">
        <v>39</v>
      </c>
      <c r="M1694" s="52" t="s">
        <v>54</v>
      </c>
      <c r="N1694" s="52" t="s">
        <v>3910</v>
      </c>
      <c r="O1694" s="52" t="s">
        <v>55</v>
      </c>
      <c r="P1694" s="32"/>
      <c r="Q1694" s="52" t="s">
        <v>3910</v>
      </c>
      <c r="R1694" s="33">
        <f t="shared" si="331"/>
        <v>1</v>
      </c>
      <c r="S1694" s="53" t="str">
        <f t="shared" si="329"/>
        <v>АРМА</v>
      </c>
      <c r="T1694" s="53"/>
      <c r="U1694" s="31"/>
      <c r="V1694" s="31"/>
      <c r="W1694" s="31"/>
      <c r="X1694" s="57" t="s">
        <v>4367</v>
      </c>
      <c r="Y1694" s="31"/>
      <c r="Z1694" s="31"/>
      <c r="AA1694" s="31"/>
      <c r="AB1694" s="31"/>
      <c r="AC1694" s="31"/>
      <c r="AD1694" s="34"/>
      <c r="AE1694" s="59">
        <f t="shared" si="333"/>
        <v>0</v>
      </c>
      <c r="AF1694" s="62" t="e">
        <f t="shared" si="332"/>
        <v>#VALUE!</v>
      </c>
      <c r="AG1694" s="31"/>
      <c r="AH1694" s="31">
        <f t="shared" si="335"/>
        <v>0</v>
      </c>
      <c r="AI1694" s="31">
        <f t="shared" si="335"/>
        <v>0</v>
      </c>
      <c r="AJ1694" s="31">
        <f t="shared" si="335"/>
        <v>0</v>
      </c>
      <c r="AK1694" s="31">
        <f t="shared" si="335"/>
        <v>0</v>
      </c>
      <c r="AL1694" s="31">
        <f t="shared" si="335"/>
        <v>0</v>
      </c>
      <c r="AM1694" s="31">
        <f t="shared" si="335"/>
        <v>0</v>
      </c>
      <c r="AN1694" s="31">
        <f t="shared" si="335"/>
        <v>0</v>
      </c>
      <c r="AO1694" s="31">
        <f t="shared" si="335"/>
        <v>0</v>
      </c>
      <c r="AP1694" s="31">
        <f t="shared" si="335"/>
        <v>0</v>
      </c>
      <c r="AQ1694" s="31">
        <f t="shared" si="335"/>
        <v>0</v>
      </c>
      <c r="AR1694" s="31">
        <f t="shared" si="335"/>
        <v>0</v>
      </c>
      <c r="AS1694" s="31">
        <f t="shared" si="335"/>
        <v>0</v>
      </c>
      <c r="AT1694" s="31">
        <f t="shared" si="335"/>
        <v>0</v>
      </c>
      <c r="AU1694" s="31">
        <f t="shared" si="335"/>
        <v>0</v>
      </c>
      <c r="AV1694" s="31">
        <f t="shared" si="335"/>
        <v>0</v>
      </c>
      <c r="AW1694" s="31">
        <f t="shared" si="335"/>
        <v>0</v>
      </c>
      <c r="AX1694" s="31"/>
    </row>
    <row r="1695" spans="1:50" ht="61.5" hidden="1" customHeight="1" x14ac:dyDescent="0.25">
      <c r="A1695" s="30">
        <v>1690</v>
      </c>
      <c r="B1695" s="72" t="s">
        <v>3696</v>
      </c>
      <c r="C1695" s="66" t="s">
        <v>3768</v>
      </c>
      <c r="D1695" s="31"/>
      <c r="E1695" s="98" t="s">
        <v>4788</v>
      </c>
      <c r="F1695" s="52" t="s">
        <v>3948</v>
      </c>
      <c r="G1695" s="52" t="s">
        <v>3950</v>
      </c>
      <c r="H1695" s="52" t="s">
        <v>258</v>
      </c>
      <c r="I1695" s="52" t="s">
        <v>141</v>
      </c>
      <c r="J1695" s="52" t="s">
        <v>3910</v>
      </c>
      <c r="K1695" s="52" t="s">
        <v>30</v>
      </c>
      <c r="L1695" s="52" t="s">
        <v>39</v>
      </c>
      <c r="M1695" s="52" t="s">
        <v>58</v>
      </c>
      <c r="N1695" s="52" t="s">
        <v>3912</v>
      </c>
      <c r="O1695" s="52" t="s">
        <v>55</v>
      </c>
      <c r="P1695" s="32"/>
      <c r="Q1695" s="52" t="s">
        <v>3910</v>
      </c>
      <c r="R1695" s="33">
        <f t="shared" si="331"/>
        <v>1</v>
      </c>
      <c r="S1695" s="53" t="str">
        <f t="shared" si="329"/>
        <v>АРМА</v>
      </c>
      <c r="T1695" s="53"/>
      <c r="U1695" s="31"/>
      <c r="V1695" s="31"/>
      <c r="W1695" s="31"/>
      <c r="X1695" s="57" t="s">
        <v>4367</v>
      </c>
      <c r="Y1695" s="31"/>
      <c r="Z1695" s="31"/>
      <c r="AA1695" s="31"/>
      <c r="AB1695" s="31"/>
      <c r="AC1695" s="31"/>
      <c r="AD1695" s="34"/>
      <c r="AE1695" s="59">
        <f t="shared" si="333"/>
        <v>0</v>
      </c>
      <c r="AF1695" s="62" t="e">
        <f t="shared" si="332"/>
        <v>#VALUE!</v>
      </c>
      <c r="AG1695" s="31"/>
      <c r="AH1695" s="31">
        <f t="shared" si="335"/>
        <v>0</v>
      </c>
      <c r="AI1695" s="31">
        <f t="shared" si="335"/>
        <v>0</v>
      </c>
      <c r="AJ1695" s="31">
        <f t="shared" si="335"/>
        <v>0</v>
      </c>
      <c r="AK1695" s="31">
        <f t="shared" si="335"/>
        <v>0</v>
      </c>
      <c r="AL1695" s="31">
        <f t="shared" si="335"/>
        <v>0</v>
      </c>
      <c r="AM1695" s="31">
        <f t="shared" si="335"/>
        <v>0</v>
      </c>
      <c r="AN1695" s="31">
        <f t="shared" si="335"/>
        <v>0</v>
      </c>
      <c r="AO1695" s="31">
        <f t="shared" si="335"/>
        <v>0</v>
      </c>
      <c r="AP1695" s="31">
        <f t="shared" si="335"/>
        <v>0</v>
      </c>
      <c r="AQ1695" s="31">
        <f t="shared" si="335"/>
        <v>0</v>
      </c>
      <c r="AR1695" s="31">
        <f t="shared" si="335"/>
        <v>0</v>
      </c>
      <c r="AS1695" s="31">
        <f t="shared" si="335"/>
        <v>0</v>
      </c>
      <c r="AT1695" s="31">
        <f t="shared" si="335"/>
        <v>0</v>
      </c>
      <c r="AU1695" s="31">
        <f t="shared" si="335"/>
        <v>0</v>
      </c>
      <c r="AV1695" s="31">
        <f t="shared" si="335"/>
        <v>0</v>
      </c>
      <c r="AW1695" s="31">
        <f t="shared" si="335"/>
        <v>0</v>
      </c>
      <c r="AX1695" s="31"/>
    </row>
    <row r="1696" spans="1:50" ht="61.5" hidden="1" customHeight="1" x14ac:dyDescent="0.25">
      <c r="A1696" s="30">
        <v>1691</v>
      </c>
      <c r="B1696" s="72" t="s">
        <v>3696</v>
      </c>
      <c r="C1696" s="66" t="s">
        <v>3768</v>
      </c>
      <c r="D1696" s="31"/>
      <c r="E1696" s="98" t="s">
        <v>4788</v>
      </c>
      <c r="F1696" s="52" t="s">
        <v>3948</v>
      </c>
      <c r="G1696" s="52" t="s">
        <v>3951</v>
      </c>
      <c r="H1696" s="52" t="s">
        <v>49</v>
      </c>
      <c r="I1696" s="52" t="s">
        <v>268</v>
      </c>
      <c r="J1696" s="52" t="s">
        <v>3921</v>
      </c>
      <c r="K1696" s="52" t="s">
        <v>30</v>
      </c>
      <c r="L1696" s="52" t="s">
        <v>39</v>
      </c>
      <c r="M1696" s="52" t="s">
        <v>3915</v>
      </c>
      <c r="N1696" s="52" t="s">
        <v>65</v>
      </c>
      <c r="O1696" s="52" t="s">
        <v>55</v>
      </c>
      <c r="P1696" s="32"/>
      <c r="Q1696" s="52" t="s">
        <v>3921</v>
      </c>
      <c r="R1696" s="33">
        <f t="shared" si="331"/>
        <v>2</v>
      </c>
      <c r="S1696" s="53" t="str">
        <f t="shared" si="329"/>
        <v>АРМА</v>
      </c>
      <c r="T1696" s="53"/>
      <c r="U1696" s="31"/>
      <c r="V1696" s="31"/>
      <c r="W1696" s="31"/>
      <c r="X1696" s="57" t="s">
        <v>4367</v>
      </c>
      <c r="Y1696" s="57" t="s">
        <v>4367</v>
      </c>
      <c r="Z1696" s="31"/>
      <c r="AA1696" s="31"/>
      <c r="AB1696" s="31"/>
      <c r="AC1696" s="31"/>
      <c r="AD1696" s="34"/>
      <c r="AE1696" s="59">
        <f t="shared" si="333"/>
        <v>0</v>
      </c>
      <c r="AF1696" s="62" t="e">
        <f t="shared" si="332"/>
        <v>#VALUE!</v>
      </c>
      <c r="AG1696" s="31"/>
      <c r="AH1696" s="31">
        <f t="shared" si="335"/>
        <v>0</v>
      </c>
      <c r="AI1696" s="31">
        <f t="shared" si="335"/>
        <v>0</v>
      </c>
      <c r="AJ1696" s="31">
        <f t="shared" si="335"/>
        <v>0</v>
      </c>
      <c r="AK1696" s="31">
        <f t="shared" si="335"/>
        <v>0</v>
      </c>
      <c r="AL1696" s="31">
        <f t="shared" si="335"/>
        <v>0</v>
      </c>
      <c r="AM1696" s="31">
        <f t="shared" si="335"/>
        <v>0</v>
      </c>
      <c r="AN1696" s="31">
        <f t="shared" si="335"/>
        <v>0</v>
      </c>
      <c r="AO1696" s="31">
        <f t="shared" si="335"/>
        <v>0</v>
      </c>
      <c r="AP1696" s="31">
        <f t="shared" si="335"/>
        <v>0</v>
      </c>
      <c r="AQ1696" s="31">
        <f t="shared" si="335"/>
        <v>0</v>
      </c>
      <c r="AR1696" s="31">
        <f t="shared" si="335"/>
        <v>0</v>
      </c>
      <c r="AS1696" s="31">
        <f t="shared" si="335"/>
        <v>0</v>
      </c>
      <c r="AT1696" s="31">
        <f t="shared" si="335"/>
        <v>0</v>
      </c>
      <c r="AU1696" s="31">
        <f t="shared" si="335"/>
        <v>0</v>
      </c>
      <c r="AV1696" s="31">
        <f t="shared" si="335"/>
        <v>0</v>
      </c>
      <c r="AW1696" s="31">
        <f t="shared" si="335"/>
        <v>0</v>
      </c>
      <c r="AX1696" s="31"/>
    </row>
    <row r="1697" spans="1:50" ht="61.5" hidden="1" customHeight="1" x14ac:dyDescent="0.25">
      <c r="A1697" s="30">
        <v>1692</v>
      </c>
      <c r="B1697" s="72" t="s">
        <v>3696</v>
      </c>
      <c r="C1697" s="66" t="s">
        <v>3768</v>
      </c>
      <c r="D1697" s="31"/>
      <c r="E1697" s="98" t="s">
        <v>4788</v>
      </c>
      <c r="F1697" s="52" t="s">
        <v>3948</v>
      </c>
      <c r="G1697" s="52" t="s">
        <v>3952</v>
      </c>
      <c r="H1697" s="52" t="s">
        <v>53</v>
      </c>
      <c r="I1697" s="52" t="s">
        <v>68</v>
      </c>
      <c r="J1697" s="52" t="s">
        <v>3910</v>
      </c>
      <c r="K1697" s="52" t="s">
        <v>30</v>
      </c>
      <c r="L1697" s="52" t="s">
        <v>39</v>
      </c>
      <c r="M1697" s="52" t="s">
        <v>3917</v>
      </c>
      <c r="N1697" s="52" t="s">
        <v>70</v>
      </c>
      <c r="O1697" s="52" t="s">
        <v>55</v>
      </c>
      <c r="P1697" s="32"/>
      <c r="Q1697" s="52" t="s">
        <v>3910</v>
      </c>
      <c r="R1697" s="33">
        <f t="shared" si="331"/>
        <v>1</v>
      </c>
      <c r="S1697" s="53" t="str">
        <f t="shared" si="329"/>
        <v>АРМА</v>
      </c>
      <c r="T1697" s="53"/>
      <c r="U1697" s="31"/>
      <c r="V1697" s="31"/>
      <c r="W1697" s="31"/>
      <c r="X1697" s="31"/>
      <c r="Y1697" s="57" t="s">
        <v>4367</v>
      </c>
      <c r="Z1697" s="31"/>
      <c r="AA1697" s="31"/>
      <c r="AB1697" s="31"/>
      <c r="AC1697" s="31"/>
      <c r="AD1697" s="34"/>
      <c r="AE1697" s="59">
        <f t="shared" si="333"/>
        <v>0</v>
      </c>
      <c r="AF1697" s="62" t="e">
        <f t="shared" si="332"/>
        <v>#VALUE!</v>
      </c>
      <c r="AG1697" s="31"/>
      <c r="AH1697" s="31">
        <f t="shared" si="335"/>
        <v>0</v>
      </c>
      <c r="AI1697" s="31">
        <f t="shared" si="335"/>
        <v>0</v>
      </c>
      <c r="AJ1697" s="31">
        <f t="shared" si="335"/>
        <v>0</v>
      </c>
      <c r="AK1697" s="31">
        <f t="shared" si="335"/>
        <v>0</v>
      </c>
      <c r="AL1697" s="31">
        <f t="shared" si="335"/>
        <v>0</v>
      </c>
      <c r="AM1697" s="31">
        <f t="shared" si="335"/>
        <v>0</v>
      </c>
      <c r="AN1697" s="31">
        <f t="shared" si="335"/>
        <v>0</v>
      </c>
      <c r="AO1697" s="31">
        <f t="shared" si="335"/>
        <v>0</v>
      </c>
      <c r="AP1697" s="31">
        <f t="shared" si="335"/>
        <v>0</v>
      </c>
      <c r="AQ1697" s="31">
        <f t="shared" si="335"/>
        <v>0</v>
      </c>
      <c r="AR1697" s="31">
        <f t="shared" si="335"/>
        <v>0</v>
      </c>
      <c r="AS1697" s="31">
        <f t="shared" si="335"/>
        <v>0</v>
      </c>
      <c r="AT1697" s="31">
        <f t="shared" si="335"/>
        <v>0</v>
      </c>
      <c r="AU1697" s="31">
        <f t="shared" si="335"/>
        <v>0</v>
      </c>
      <c r="AV1697" s="31">
        <f t="shared" si="335"/>
        <v>0</v>
      </c>
      <c r="AW1697" s="31">
        <f t="shared" si="335"/>
        <v>0</v>
      </c>
      <c r="AX1697" s="31"/>
    </row>
    <row r="1698" spans="1:50" ht="61.5" hidden="1" customHeight="1" x14ac:dyDescent="0.25">
      <c r="A1698" s="30">
        <v>1693</v>
      </c>
      <c r="B1698" s="72" t="s">
        <v>3696</v>
      </c>
      <c r="C1698" s="66" t="s">
        <v>3768</v>
      </c>
      <c r="D1698" s="31"/>
      <c r="E1698" s="98" t="s">
        <v>4788</v>
      </c>
      <c r="F1698" s="52" t="s">
        <v>3948</v>
      </c>
      <c r="G1698" s="52" t="s">
        <v>3953</v>
      </c>
      <c r="H1698" s="52" t="s">
        <v>3954</v>
      </c>
      <c r="I1698" s="52" t="s">
        <v>3955</v>
      </c>
      <c r="J1698" s="52" t="s">
        <v>3956</v>
      </c>
      <c r="K1698" s="52" t="s">
        <v>30</v>
      </c>
      <c r="L1698" s="52" t="s">
        <v>39</v>
      </c>
      <c r="M1698" s="52" t="s">
        <v>3957</v>
      </c>
      <c r="N1698" s="52" t="s">
        <v>265</v>
      </c>
      <c r="O1698" s="52" t="s">
        <v>3958</v>
      </c>
      <c r="P1698" s="32"/>
      <c r="Q1698" s="52" t="s">
        <v>3956</v>
      </c>
      <c r="R1698" s="33">
        <f t="shared" si="331"/>
        <v>3</v>
      </c>
      <c r="S1698" s="53" t="str">
        <f t="shared" si="329"/>
        <v>Кабінет</v>
      </c>
      <c r="T1698" s="53"/>
      <c r="U1698" s="31"/>
      <c r="V1698" s="31"/>
      <c r="W1698" s="31"/>
      <c r="X1698" s="31"/>
      <c r="Y1698" s="31"/>
      <c r="Z1698" s="31"/>
      <c r="AA1698" s="31"/>
      <c r="AB1698" s="31"/>
      <c r="AC1698" s="31"/>
      <c r="AD1698" s="34"/>
      <c r="AE1698" s="59">
        <f t="shared" si="333"/>
        <v>0</v>
      </c>
      <c r="AF1698" s="62" t="e">
        <f t="shared" si="332"/>
        <v>#VALUE!</v>
      </c>
      <c r="AG1698" s="31"/>
      <c r="AH1698" s="31">
        <f t="shared" si="335"/>
        <v>0</v>
      </c>
      <c r="AI1698" s="31">
        <f t="shared" si="335"/>
        <v>0</v>
      </c>
      <c r="AJ1698" s="31">
        <f t="shared" si="335"/>
        <v>0</v>
      </c>
      <c r="AK1698" s="31">
        <f t="shared" si="335"/>
        <v>0</v>
      </c>
      <c r="AL1698" s="31">
        <f t="shared" si="335"/>
        <v>0</v>
      </c>
      <c r="AM1698" s="31">
        <f t="shared" si="335"/>
        <v>0</v>
      </c>
      <c r="AN1698" s="31">
        <f t="shared" si="335"/>
        <v>0</v>
      </c>
      <c r="AO1698" s="31">
        <f t="shared" si="335"/>
        <v>0</v>
      </c>
      <c r="AP1698" s="31">
        <f t="shared" si="335"/>
        <v>0</v>
      </c>
      <c r="AQ1698" s="31">
        <f t="shared" si="335"/>
        <v>0</v>
      </c>
      <c r="AR1698" s="31">
        <f t="shared" si="335"/>
        <v>0</v>
      </c>
      <c r="AS1698" s="31">
        <f t="shared" si="335"/>
        <v>0</v>
      </c>
      <c r="AT1698" s="31">
        <f t="shared" si="335"/>
        <v>0</v>
      </c>
      <c r="AU1698" s="31">
        <f t="shared" si="335"/>
        <v>0</v>
      </c>
      <c r="AV1698" s="31">
        <f t="shared" si="335"/>
        <v>0</v>
      </c>
      <c r="AW1698" s="31">
        <f t="shared" si="335"/>
        <v>0</v>
      </c>
      <c r="AX1698" s="31"/>
    </row>
    <row r="1699" spans="1:50" ht="61.5" hidden="1" customHeight="1" x14ac:dyDescent="0.25">
      <c r="A1699" s="30">
        <v>1694</v>
      </c>
      <c r="B1699" s="72" t="s">
        <v>3696</v>
      </c>
      <c r="C1699" s="66" t="s">
        <v>3768</v>
      </c>
      <c r="D1699" s="31"/>
      <c r="E1699" s="98" t="s">
        <v>4788</v>
      </c>
      <c r="F1699" s="52" t="s">
        <v>3948</v>
      </c>
      <c r="G1699" s="52" t="s">
        <v>3959</v>
      </c>
      <c r="H1699" s="52" t="s">
        <v>3955</v>
      </c>
      <c r="I1699" s="52" t="s">
        <v>3960</v>
      </c>
      <c r="J1699" s="52" t="s">
        <v>3961</v>
      </c>
      <c r="K1699" s="52" t="s">
        <v>30</v>
      </c>
      <c r="L1699" s="52" t="s">
        <v>39</v>
      </c>
      <c r="M1699" s="52" t="s">
        <v>3962</v>
      </c>
      <c r="N1699" s="52" t="s">
        <v>3963</v>
      </c>
      <c r="O1699" s="52" t="s">
        <v>3964</v>
      </c>
      <c r="P1699" s="32"/>
      <c r="Q1699" s="52" t="s">
        <v>3961</v>
      </c>
      <c r="R1699" s="33">
        <f t="shared" si="331"/>
        <v>11</v>
      </c>
      <c r="S1699" s="53" t="str">
        <f t="shared" si="329"/>
        <v>Конкурсна</v>
      </c>
      <c r="T1699" s="53"/>
      <c r="U1699" s="31"/>
      <c r="V1699" s="31"/>
      <c r="W1699" s="31"/>
      <c r="X1699" s="31"/>
      <c r="Y1699" s="31"/>
      <c r="Z1699" s="31"/>
      <c r="AA1699" s="31"/>
      <c r="AB1699" s="31"/>
      <c r="AC1699" s="31"/>
      <c r="AD1699" s="34"/>
      <c r="AE1699" s="59">
        <f t="shared" si="333"/>
        <v>0</v>
      </c>
      <c r="AF1699" s="62" t="e">
        <f t="shared" si="332"/>
        <v>#VALUE!</v>
      </c>
      <c r="AG1699" s="31"/>
      <c r="AH1699" s="31">
        <f t="shared" si="335"/>
        <v>0</v>
      </c>
      <c r="AI1699" s="31">
        <f t="shared" si="335"/>
        <v>0</v>
      </c>
      <c r="AJ1699" s="31">
        <f t="shared" si="335"/>
        <v>0</v>
      </c>
      <c r="AK1699" s="31">
        <f t="shared" si="335"/>
        <v>0</v>
      </c>
      <c r="AL1699" s="31">
        <f t="shared" si="335"/>
        <v>0</v>
      </c>
      <c r="AM1699" s="31">
        <f t="shared" si="335"/>
        <v>0</v>
      </c>
      <c r="AN1699" s="31">
        <f t="shared" si="335"/>
        <v>0</v>
      </c>
      <c r="AO1699" s="31">
        <f t="shared" si="335"/>
        <v>0</v>
      </c>
      <c r="AP1699" s="31">
        <f t="shared" si="335"/>
        <v>0</v>
      </c>
      <c r="AQ1699" s="31">
        <f t="shared" si="335"/>
        <v>0</v>
      </c>
      <c r="AR1699" s="31">
        <f t="shared" si="335"/>
        <v>0</v>
      </c>
      <c r="AS1699" s="31">
        <f t="shared" si="335"/>
        <v>0</v>
      </c>
      <c r="AT1699" s="31">
        <f t="shared" si="335"/>
        <v>0</v>
      </c>
      <c r="AU1699" s="31">
        <f t="shared" si="335"/>
        <v>0</v>
      </c>
      <c r="AV1699" s="31">
        <f t="shared" si="335"/>
        <v>0</v>
      </c>
      <c r="AW1699" s="31">
        <f t="shared" ref="AW1699" si="336">IF(ISNUMBER(FIND($AD1699,AW$5)),$AD1699,"")</f>
        <v>0</v>
      </c>
      <c r="AX1699" s="31"/>
    </row>
    <row r="1700" spans="1:50" ht="61.5" hidden="1" customHeight="1" x14ac:dyDescent="0.25">
      <c r="A1700" s="30">
        <v>1695</v>
      </c>
      <c r="B1700" s="72" t="s">
        <v>3696</v>
      </c>
      <c r="C1700" s="66" t="s">
        <v>3768</v>
      </c>
      <c r="D1700" s="31"/>
      <c r="E1700" s="98" t="s">
        <v>4788</v>
      </c>
      <c r="F1700" s="52" t="s">
        <v>3948</v>
      </c>
      <c r="G1700" s="52" t="s">
        <v>3965</v>
      </c>
      <c r="H1700" s="52" t="s">
        <v>3960</v>
      </c>
      <c r="I1700" s="52" t="s">
        <v>3960</v>
      </c>
      <c r="J1700" s="52" t="s">
        <v>3956</v>
      </c>
      <c r="K1700" s="52" t="s">
        <v>30</v>
      </c>
      <c r="L1700" s="52" t="s">
        <v>39</v>
      </c>
      <c r="M1700" s="52" t="s">
        <v>3966</v>
      </c>
      <c r="N1700" s="52" t="s">
        <v>265</v>
      </c>
      <c r="O1700" s="52" t="s">
        <v>3967</v>
      </c>
      <c r="P1700" s="32"/>
      <c r="Q1700" s="52" t="s">
        <v>3956</v>
      </c>
      <c r="R1700" s="33">
        <f t="shared" si="331"/>
        <v>3</v>
      </c>
      <c r="S1700" s="53" t="str">
        <f t="shared" si="329"/>
        <v>Кабінет</v>
      </c>
      <c r="T1700" s="53"/>
      <c r="U1700" s="31"/>
      <c r="V1700" s="31"/>
      <c r="W1700" s="31"/>
      <c r="X1700" s="31"/>
      <c r="Y1700" s="31"/>
      <c r="Z1700" s="31"/>
      <c r="AA1700" s="31"/>
      <c r="AB1700" s="31"/>
      <c r="AC1700" s="31"/>
      <c r="AD1700" s="34"/>
      <c r="AE1700" s="59">
        <f t="shared" si="333"/>
        <v>0</v>
      </c>
      <c r="AF1700" s="62" t="e">
        <f t="shared" si="332"/>
        <v>#VALUE!</v>
      </c>
      <c r="AG1700" s="31"/>
      <c r="AH1700" s="31">
        <f t="shared" ref="AH1700:AW1716" si="337">IF(ISNUMBER(FIND($AD1700,AH$5)),$AD1700,"")</f>
        <v>0</v>
      </c>
      <c r="AI1700" s="31">
        <f t="shared" si="337"/>
        <v>0</v>
      </c>
      <c r="AJ1700" s="31">
        <f t="shared" si="337"/>
        <v>0</v>
      </c>
      <c r="AK1700" s="31">
        <f t="shared" si="337"/>
        <v>0</v>
      </c>
      <c r="AL1700" s="31">
        <f t="shared" si="337"/>
        <v>0</v>
      </c>
      <c r="AM1700" s="31">
        <f t="shared" si="337"/>
        <v>0</v>
      </c>
      <c r="AN1700" s="31">
        <f t="shared" si="337"/>
        <v>0</v>
      </c>
      <c r="AO1700" s="31">
        <f t="shared" si="337"/>
        <v>0</v>
      </c>
      <c r="AP1700" s="31">
        <f t="shared" si="337"/>
        <v>0</v>
      </c>
      <c r="AQ1700" s="31">
        <f t="shared" si="337"/>
        <v>0</v>
      </c>
      <c r="AR1700" s="31">
        <f t="shared" si="337"/>
        <v>0</v>
      </c>
      <c r="AS1700" s="31">
        <f t="shared" si="337"/>
        <v>0</v>
      </c>
      <c r="AT1700" s="31">
        <f t="shared" si="337"/>
        <v>0</v>
      </c>
      <c r="AU1700" s="31">
        <f t="shared" si="337"/>
        <v>0</v>
      </c>
      <c r="AV1700" s="31">
        <f t="shared" si="337"/>
        <v>0</v>
      </c>
      <c r="AW1700" s="31">
        <f t="shared" si="337"/>
        <v>0</v>
      </c>
      <c r="AX1700" s="31"/>
    </row>
    <row r="1701" spans="1:50" ht="61.5" hidden="1" customHeight="1" x14ac:dyDescent="0.25">
      <c r="A1701" s="30">
        <v>1696</v>
      </c>
      <c r="B1701" s="72" t="s">
        <v>3696</v>
      </c>
      <c r="C1701" s="66" t="s">
        <v>3768</v>
      </c>
      <c r="D1701" s="31"/>
      <c r="E1701" s="98" t="s">
        <v>4788</v>
      </c>
      <c r="F1701" s="52" t="s">
        <v>3948</v>
      </c>
      <c r="G1701" s="52" t="s">
        <v>3968</v>
      </c>
      <c r="H1701" s="52" t="s">
        <v>3969</v>
      </c>
      <c r="I1701" s="52" t="s">
        <v>3970</v>
      </c>
      <c r="J1701" s="52" t="s">
        <v>3910</v>
      </c>
      <c r="K1701" s="52" t="s">
        <v>30</v>
      </c>
      <c r="L1701" s="52" t="s">
        <v>39</v>
      </c>
      <c r="M1701" s="52" t="s">
        <v>1611</v>
      </c>
      <c r="N1701" s="52" t="s">
        <v>3910</v>
      </c>
      <c r="O1701" s="52" t="s">
        <v>1612</v>
      </c>
      <c r="P1701" s="32"/>
      <c r="Q1701" s="52" t="s">
        <v>3910</v>
      </c>
      <c r="R1701" s="33">
        <f t="shared" si="331"/>
        <v>1</v>
      </c>
      <c r="S1701" s="53" t="str">
        <f t="shared" si="329"/>
        <v>АРМА</v>
      </c>
      <c r="T1701" s="53"/>
      <c r="U1701" s="31"/>
      <c r="V1701" s="31"/>
      <c r="W1701" s="31"/>
      <c r="X1701" s="31"/>
      <c r="Y1701" s="31"/>
      <c r="Z1701" s="31"/>
      <c r="AA1701" s="31"/>
      <c r="AB1701" s="31"/>
      <c r="AC1701" s="31"/>
      <c r="AD1701" s="34"/>
      <c r="AE1701" s="59">
        <f t="shared" si="333"/>
        <v>0</v>
      </c>
      <c r="AF1701" s="62" t="e">
        <f t="shared" si="332"/>
        <v>#VALUE!</v>
      </c>
      <c r="AG1701" s="31"/>
      <c r="AH1701" s="31">
        <f t="shared" si="337"/>
        <v>0</v>
      </c>
      <c r="AI1701" s="31">
        <f t="shared" si="337"/>
        <v>0</v>
      </c>
      <c r="AJ1701" s="31">
        <f t="shared" si="337"/>
        <v>0</v>
      </c>
      <c r="AK1701" s="31">
        <f t="shared" si="337"/>
        <v>0</v>
      </c>
      <c r="AL1701" s="31">
        <f t="shared" si="337"/>
        <v>0</v>
      </c>
      <c r="AM1701" s="31">
        <f t="shared" si="337"/>
        <v>0</v>
      </c>
      <c r="AN1701" s="31">
        <f t="shared" si="337"/>
        <v>0</v>
      </c>
      <c r="AO1701" s="31">
        <f t="shared" si="337"/>
        <v>0</v>
      </c>
      <c r="AP1701" s="31">
        <f t="shared" si="337"/>
        <v>0</v>
      </c>
      <c r="AQ1701" s="31">
        <f t="shared" si="337"/>
        <v>0</v>
      </c>
      <c r="AR1701" s="31">
        <f t="shared" si="337"/>
        <v>0</v>
      </c>
      <c r="AS1701" s="31">
        <f t="shared" si="337"/>
        <v>0</v>
      </c>
      <c r="AT1701" s="31">
        <f t="shared" si="337"/>
        <v>0</v>
      </c>
      <c r="AU1701" s="31">
        <f t="shared" si="337"/>
        <v>0</v>
      </c>
      <c r="AV1701" s="31">
        <f t="shared" si="337"/>
        <v>0</v>
      </c>
      <c r="AW1701" s="31">
        <f t="shared" si="337"/>
        <v>0</v>
      </c>
      <c r="AX1701" s="31"/>
    </row>
    <row r="1702" spans="1:50" ht="61.5" hidden="1" customHeight="1" x14ac:dyDescent="0.25">
      <c r="A1702" s="30">
        <v>1697</v>
      </c>
      <c r="B1702" s="72" t="s">
        <v>3696</v>
      </c>
      <c r="C1702" s="66" t="s">
        <v>3768</v>
      </c>
      <c r="D1702" s="31"/>
      <c r="E1702" s="98" t="s">
        <v>4788</v>
      </c>
      <c r="F1702" s="52" t="s">
        <v>3948</v>
      </c>
      <c r="G1702" s="52" t="s">
        <v>3971</v>
      </c>
      <c r="H1702" s="52" t="s">
        <v>3970</v>
      </c>
      <c r="I1702" s="52" t="s">
        <v>3972</v>
      </c>
      <c r="J1702" s="52" t="s">
        <v>3910</v>
      </c>
      <c r="K1702" s="52" t="s">
        <v>30</v>
      </c>
      <c r="L1702" s="52" t="s">
        <v>39</v>
      </c>
      <c r="M1702" s="52" t="s">
        <v>58</v>
      </c>
      <c r="N1702" s="52" t="s">
        <v>3912</v>
      </c>
      <c r="O1702" s="52" t="s">
        <v>1612</v>
      </c>
      <c r="P1702" s="32"/>
      <c r="Q1702" s="52" t="s">
        <v>3910</v>
      </c>
      <c r="R1702" s="33">
        <f t="shared" si="331"/>
        <v>1</v>
      </c>
      <c r="S1702" s="53" t="str">
        <f t="shared" si="329"/>
        <v>АРМА</v>
      </c>
      <c r="T1702" s="53"/>
      <c r="U1702" s="31"/>
      <c r="V1702" s="31"/>
      <c r="W1702" s="31"/>
      <c r="X1702" s="31"/>
      <c r="Y1702" s="31"/>
      <c r="Z1702" s="31"/>
      <c r="AA1702" s="31"/>
      <c r="AB1702" s="31"/>
      <c r="AC1702" s="31"/>
      <c r="AD1702" s="34"/>
      <c r="AE1702" s="59">
        <f t="shared" si="333"/>
        <v>0</v>
      </c>
      <c r="AF1702" s="62" t="e">
        <f t="shared" si="332"/>
        <v>#VALUE!</v>
      </c>
      <c r="AG1702" s="31"/>
      <c r="AH1702" s="31">
        <f t="shared" si="337"/>
        <v>0</v>
      </c>
      <c r="AI1702" s="31">
        <f t="shared" si="337"/>
        <v>0</v>
      </c>
      <c r="AJ1702" s="31">
        <f t="shared" si="337"/>
        <v>0</v>
      </c>
      <c r="AK1702" s="31">
        <f t="shared" si="337"/>
        <v>0</v>
      </c>
      <c r="AL1702" s="31">
        <f t="shared" si="337"/>
        <v>0</v>
      </c>
      <c r="AM1702" s="31">
        <f t="shared" si="337"/>
        <v>0</v>
      </c>
      <c r="AN1702" s="31">
        <f t="shared" si="337"/>
        <v>0</v>
      </c>
      <c r="AO1702" s="31">
        <f t="shared" si="337"/>
        <v>0</v>
      </c>
      <c r="AP1702" s="31">
        <f t="shared" si="337"/>
        <v>0</v>
      </c>
      <c r="AQ1702" s="31">
        <f t="shared" si="337"/>
        <v>0</v>
      </c>
      <c r="AR1702" s="31">
        <f t="shared" si="337"/>
        <v>0</v>
      </c>
      <c r="AS1702" s="31">
        <f t="shared" si="337"/>
        <v>0</v>
      </c>
      <c r="AT1702" s="31">
        <f t="shared" si="337"/>
        <v>0</v>
      </c>
      <c r="AU1702" s="31">
        <f t="shared" si="337"/>
        <v>0</v>
      </c>
      <c r="AV1702" s="31">
        <f t="shared" si="337"/>
        <v>0</v>
      </c>
      <c r="AW1702" s="31">
        <f t="shared" si="337"/>
        <v>0</v>
      </c>
      <c r="AX1702" s="31"/>
    </row>
    <row r="1703" spans="1:50" ht="61.5" hidden="1" customHeight="1" x14ac:dyDescent="0.25">
      <c r="A1703" s="30">
        <v>1698</v>
      </c>
      <c r="B1703" s="72" t="s">
        <v>3696</v>
      </c>
      <c r="C1703" s="66" t="s">
        <v>3768</v>
      </c>
      <c r="D1703" s="31"/>
      <c r="E1703" s="98" t="s">
        <v>4788</v>
      </c>
      <c r="F1703" s="52" t="s">
        <v>3948</v>
      </c>
      <c r="G1703" s="52" t="s">
        <v>3973</v>
      </c>
      <c r="H1703" s="52" t="s">
        <v>3972</v>
      </c>
      <c r="I1703" s="52" t="s">
        <v>3974</v>
      </c>
      <c r="J1703" s="52" t="s">
        <v>3921</v>
      </c>
      <c r="K1703" s="52" t="s">
        <v>30</v>
      </c>
      <c r="L1703" s="52" t="s">
        <v>39</v>
      </c>
      <c r="M1703" s="52" t="s">
        <v>3922</v>
      </c>
      <c r="N1703" s="52" t="s">
        <v>227</v>
      </c>
      <c r="O1703" s="52" t="s">
        <v>1612</v>
      </c>
      <c r="P1703" s="32"/>
      <c r="Q1703" s="52" t="s">
        <v>3921</v>
      </c>
      <c r="R1703" s="33">
        <f t="shared" si="331"/>
        <v>2</v>
      </c>
      <c r="S1703" s="53" t="str">
        <f t="shared" si="329"/>
        <v>АРМА</v>
      </c>
      <c r="T1703" s="53"/>
      <c r="U1703" s="31"/>
      <c r="V1703" s="31"/>
      <c r="W1703" s="31"/>
      <c r="X1703" s="31"/>
      <c r="Y1703" s="31"/>
      <c r="Z1703" s="31"/>
      <c r="AA1703" s="31"/>
      <c r="AB1703" s="31"/>
      <c r="AC1703" s="31"/>
      <c r="AD1703" s="34"/>
      <c r="AE1703" s="59">
        <f t="shared" si="333"/>
        <v>0</v>
      </c>
      <c r="AF1703" s="62" t="e">
        <f t="shared" si="332"/>
        <v>#VALUE!</v>
      </c>
      <c r="AG1703" s="31"/>
      <c r="AH1703" s="31">
        <f t="shared" si="337"/>
        <v>0</v>
      </c>
      <c r="AI1703" s="31">
        <f t="shared" si="337"/>
        <v>0</v>
      </c>
      <c r="AJ1703" s="31">
        <f t="shared" si="337"/>
        <v>0</v>
      </c>
      <c r="AK1703" s="31">
        <f t="shared" si="337"/>
        <v>0</v>
      </c>
      <c r="AL1703" s="31">
        <f t="shared" si="337"/>
        <v>0</v>
      </c>
      <c r="AM1703" s="31">
        <f t="shared" si="337"/>
        <v>0</v>
      </c>
      <c r="AN1703" s="31">
        <f t="shared" si="337"/>
        <v>0</v>
      </c>
      <c r="AO1703" s="31">
        <f t="shared" si="337"/>
        <v>0</v>
      </c>
      <c r="AP1703" s="31">
        <f t="shared" si="337"/>
        <v>0</v>
      </c>
      <c r="AQ1703" s="31">
        <f t="shared" si="337"/>
        <v>0</v>
      </c>
      <c r="AR1703" s="31">
        <f t="shared" si="337"/>
        <v>0</v>
      </c>
      <c r="AS1703" s="31">
        <f t="shared" si="337"/>
        <v>0</v>
      </c>
      <c r="AT1703" s="31">
        <f t="shared" si="337"/>
        <v>0</v>
      </c>
      <c r="AU1703" s="31">
        <f t="shared" si="337"/>
        <v>0</v>
      </c>
      <c r="AV1703" s="31">
        <f t="shared" si="337"/>
        <v>0</v>
      </c>
      <c r="AW1703" s="31">
        <f t="shared" si="337"/>
        <v>0</v>
      </c>
      <c r="AX1703" s="31"/>
    </row>
    <row r="1704" spans="1:50" ht="61.5" hidden="1" customHeight="1" x14ac:dyDescent="0.25">
      <c r="A1704" s="30">
        <v>1699</v>
      </c>
      <c r="B1704" s="72" t="s">
        <v>3696</v>
      </c>
      <c r="C1704" s="66" t="s">
        <v>3768</v>
      </c>
      <c r="D1704" s="31"/>
      <c r="E1704" s="98" t="s">
        <v>4789</v>
      </c>
      <c r="F1704" s="52" t="s">
        <v>3975</v>
      </c>
      <c r="G1704" s="52" t="s">
        <v>3976</v>
      </c>
      <c r="H1704" s="52" t="s">
        <v>3977</v>
      </c>
      <c r="I1704" s="52" t="s">
        <v>15</v>
      </c>
      <c r="J1704" s="52" t="s">
        <v>3910</v>
      </c>
      <c r="K1704" s="52" t="s">
        <v>30</v>
      </c>
      <c r="L1704" s="52" t="s">
        <v>39</v>
      </c>
      <c r="M1704" s="52" t="s">
        <v>54</v>
      </c>
      <c r="N1704" s="52" t="s">
        <v>3910</v>
      </c>
      <c r="O1704" s="52" t="s">
        <v>55</v>
      </c>
      <c r="P1704" s="32"/>
      <c r="Q1704" s="52" t="s">
        <v>3910</v>
      </c>
      <c r="R1704" s="33">
        <f t="shared" si="331"/>
        <v>1</v>
      </c>
      <c r="S1704" s="53" t="str">
        <f t="shared" si="329"/>
        <v>АРМА</v>
      </c>
      <c r="T1704" s="53"/>
      <c r="U1704" s="31"/>
      <c r="V1704" s="31"/>
      <c r="W1704" s="31"/>
      <c r="X1704" s="31"/>
      <c r="Y1704" s="31"/>
      <c r="Z1704" s="31"/>
      <c r="AA1704" s="31"/>
      <c r="AB1704" s="31"/>
      <c r="AC1704" s="31"/>
      <c r="AD1704" s="34"/>
      <c r="AE1704" s="59">
        <f t="shared" si="333"/>
        <v>0</v>
      </c>
      <c r="AF1704" s="62" t="e">
        <f t="shared" si="332"/>
        <v>#VALUE!</v>
      </c>
      <c r="AG1704" s="31"/>
      <c r="AH1704" s="31">
        <f t="shared" si="337"/>
        <v>0</v>
      </c>
      <c r="AI1704" s="31">
        <f t="shared" si="337"/>
        <v>0</v>
      </c>
      <c r="AJ1704" s="31">
        <f t="shared" si="337"/>
        <v>0</v>
      </c>
      <c r="AK1704" s="31">
        <f t="shared" si="337"/>
        <v>0</v>
      </c>
      <c r="AL1704" s="31">
        <f t="shared" si="337"/>
        <v>0</v>
      </c>
      <c r="AM1704" s="31">
        <f t="shared" si="337"/>
        <v>0</v>
      </c>
      <c r="AN1704" s="31">
        <f t="shared" si="337"/>
        <v>0</v>
      </c>
      <c r="AO1704" s="31">
        <f t="shared" si="337"/>
        <v>0</v>
      </c>
      <c r="AP1704" s="31">
        <f t="shared" si="337"/>
        <v>0</v>
      </c>
      <c r="AQ1704" s="31">
        <f t="shared" si="337"/>
        <v>0</v>
      </c>
      <c r="AR1704" s="31">
        <f t="shared" si="337"/>
        <v>0</v>
      </c>
      <c r="AS1704" s="31">
        <f t="shared" si="337"/>
        <v>0</v>
      </c>
      <c r="AT1704" s="31">
        <f t="shared" si="337"/>
        <v>0</v>
      </c>
      <c r="AU1704" s="31">
        <f t="shared" si="337"/>
        <v>0</v>
      </c>
      <c r="AV1704" s="31">
        <f t="shared" si="337"/>
        <v>0</v>
      </c>
      <c r="AW1704" s="31">
        <f t="shared" si="337"/>
        <v>0</v>
      </c>
      <c r="AX1704" s="31"/>
    </row>
    <row r="1705" spans="1:50" ht="61.5" hidden="1" customHeight="1" x14ac:dyDescent="0.25">
      <c r="A1705" s="30">
        <v>1700</v>
      </c>
      <c r="B1705" s="72" t="s">
        <v>3696</v>
      </c>
      <c r="C1705" s="66" t="s">
        <v>3768</v>
      </c>
      <c r="D1705" s="31"/>
      <c r="E1705" s="98" t="s">
        <v>4789</v>
      </c>
      <c r="F1705" s="52" t="s">
        <v>3975</v>
      </c>
      <c r="G1705" s="52" t="s">
        <v>3978</v>
      </c>
      <c r="H1705" s="52" t="s">
        <v>15</v>
      </c>
      <c r="I1705" s="52" t="s">
        <v>36</v>
      </c>
      <c r="J1705" s="52" t="s">
        <v>3910</v>
      </c>
      <c r="K1705" s="52" t="s">
        <v>30</v>
      </c>
      <c r="L1705" s="52" t="s">
        <v>39</v>
      </c>
      <c r="M1705" s="52" t="s">
        <v>58</v>
      </c>
      <c r="N1705" s="52" t="s">
        <v>3912</v>
      </c>
      <c r="O1705" s="52" t="s">
        <v>55</v>
      </c>
      <c r="P1705" s="32"/>
      <c r="Q1705" s="52" t="s">
        <v>3910</v>
      </c>
      <c r="R1705" s="33">
        <f t="shared" si="331"/>
        <v>1</v>
      </c>
      <c r="S1705" s="53" t="str">
        <f t="shared" si="329"/>
        <v>АРМА</v>
      </c>
      <c r="T1705" s="53"/>
      <c r="U1705" s="31"/>
      <c r="V1705" s="31"/>
      <c r="W1705" s="31"/>
      <c r="X1705" s="57" t="s">
        <v>4367</v>
      </c>
      <c r="Y1705" s="31"/>
      <c r="Z1705" s="31"/>
      <c r="AA1705" s="31"/>
      <c r="AB1705" s="31"/>
      <c r="AC1705" s="31"/>
      <c r="AD1705" s="34"/>
      <c r="AE1705" s="59">
        <f t="shared" si="333"/>
        <v>0</v>
      </c>
      <c r="AF1705" s="62" t="e">
        <f t="shared" si="332"/>
        <v>#VALUE!</v>
      </c>
      <c r="AG1705" s="31"/>
      <c r="AH1705" s="31">
        <f t="shared" si="337"/>
        <v>0</v>
      </c>
      <c r="AI1705" s="31">
        <f t="shared" si="337"/>
        <v>0</v>
      </c>
      <c r="AJ1705" s="31">
        <f t="shared" si="337"/>
        <v>0</v>
      </c>
      <c r="AK1705" s="31">
        <f t="shared" si="337"/>
        <v>0</v>
      </c>
      <c r="AL1705" s="31">
        <f t="shared" si="337"/>
        <v>0</v>
      </c>
      <c r="AM1705" s="31">
        <f t="shared" si="337"/>
        <v>0</v>
      </c>
      <c r="AN1705" s="31">
        <f t="shared" si="337"/>
        <v>0</v>
      </c>
      <c r="AO1705" s="31">
        <f t="shared" si="337"/>
        <v>0</v>
      </c>
      <c r="AP1705" s="31">
        <f t="shared" si="337"/>
        <v>0</v>
      </c>
      <c r="AQ1705" s="31">
        <f t="shared" si="337"/>
        <v>0</v>
      </c>
      <c r="AR1705" s="31">
        <f t="shared" si="337"/>
        <v>0</v>
      </c>
      <c r="AS1705" s="31">
        <f t="shared" si="337"/>
        <v>0</v>
      </c>
      <c r="AT1705" s="31">
        <f t="shared" si="337"/>
        <v>0</v>
      </c>
      <c r="AU1705" s="31">
        <f t="shared" si="337"/>
        <v>0</v>
      </c>
      <c r="AV1705" s="31">
        <f t="shared" si="337"/>
        <v>0</v>
      </c>
      <c r="AW1705" s="31">
        <f t="shared" si="337"/>
        <v>0</v>
      </c>
      <c r="AX1705" s="31"/>
    </row>
    <row r="1706" spans="1:50" ht="61.5" hidden="1" customHeight="1" x14ac:dyDescent="0.25">
      <c r="A1706" s="30">
        <v>1701</v>
      </c>
      <c r="B1706" s="72" t="s">
        <v>3696</v>
      </c>
      <c r="C1706" s="66" t="s">
        <v>3768</v>
      </c>
      <c r="D1706" s="31"/>
      <c r="E1706" s="98" t="s">
        <v>4789</v>
      </c>
      <c r="F1706" s="52" t="s">
        <v>3975</v>
      </c>
      <c r="G1706" s="52" t="s">
        <v>3979</v>
      </c>
      <c r="H1706" s="52" t="s">
        <v>268</v>
      </c>
      <c r="I1706" s="52" t="s">
        <v>53</v>
      </c>
      <c r="J1706" s="52" t="s">
        <v>3921</v>
      </c>
      <c r="K1706" s="52" t="s">
        <v>30</v>
      </c>
      <c r="L1706" s="52" t="s">
        <v>39</v>
      </c>
      <c r="M1706" s="52" t="s">
        <v>3915</v>
      </c>
      <c r="N1706" s="52" t="s">
        <v>65</v>
      </c>
      <c r="O1706" s="52" t="s">
        <v>55</v>
      </c>
      <c r="P1706" s="32"/>
      <c r="Q1706" s="52" t="s">
        <v>3921</v>
      </c>
      <c r="R1706" s="33">
        <f t="shared" si="331"/>
        <v>2</v>
      </c>
      <c r="S1706" s="53" t="str">
        <f t="shared" si="329"/>
        <v>АРМА</v>
      </c>
      <c r="T1706" s="53"/>
      <c r="U1706" s="31"/>
      <c r="V1706" s="31"/>
      <c r="W1706" s="31"/>
      <c r="X1706" s="31"/>
      <c r="Y1706" s="57" t="s">
        <v>4367</v>
      </c>
      <c r="Z1706" s="31"/>
      <c r="AA1706" s="31"/>
      <c r="AB1706" s="31"/>
      <c r="AC1706" s="31"/>
      <c r="AD1706" s="34"/>
      <c r="AE1706" s="59">
        <f t="shared" si="333"/>
        <v>0</v>
      </c>
      <c r="AF1706" s="62" t="e">
        <f t="shared" si="332"/>
        <v>#VALUE!</v>
      </c>
      <c r="AG1706" s="31"/>
      <c r="AH1706" s="31">
        <f t="shared" si="337"/>
        <v>0</v>
      </c>
      <c r="AI1706" s="31">
        <f t="shared" si="337"/>
        <v>0</v>
      </c>
      <c r="AJ1706" s="31">
        <f t="shared" si="337"/>
        <v>0</v>
      </c>
      <c r="AK1706" s="31">
        <f t="shared" si="337"/>
        <v>0</v>
      </c>
      <c r="AL1706" s="31">
        <f t="shared" si="337"/>
        <v>0</v>
      </c>
      <c r="AM1706" s="31">
        <f t="shared" si="337"/>
        <v>0</v>
      </c>
      <c r="AN1706" s="31">
        <f t="shared" si="337"/>
        <v>0</v>
      </c>
      <c r="AO1706" s="31">
        <f t="shared" si="337"/>
        <v>0</v>
      </c>
      <c r="AP1706" s="31">
        <f t="shared" si="337"/>
        <v>0</v>
      </c>
      <c r="AQ1706" s="31">
        <f t="shared" si="337"/>
        <v>0</v>
      </c>
      <c r="AR1706" s="31">
        <f t="shared" si="337"/>
        <v>0</v>
      </c>
      <c r="AS1706" s="31">
        <f t="shared" si="337"/>
        <v>0</v>
      </c>
      <c r="AT1706" s="31">
        <f t="shared" si="337"/>
        <v>0</v>
      </c>
      <c r="AU1706" s="31">
        <f t="shared" si="337"/>
        <v>0</v>
      </c>
      <c r="AV1706" s="31">
        <f t="shared" si="337"/>
        <v>0</v>
      </c>
      <c r="AW1706" s="31">
        <f t="shared" si="337"/>
        <v>0</v>
      </c>
      <c r="AX1706" s="31"/>
    </row>
    <row r="1707" spans="1:50" ht="61.5" hidden="1" customHeight="1" x14ac:dyDescent="0.25">
      <c r="A1707" s="30">
        <v>1702</v>
      </c>
      <c r="B1707" s="72" t="s">
        <v>3696</v>
      </c>
      <c r="C1707" s="66" t="s">
        <v>3768</v>
      </c>
      <c r="D1707" s="31"/>
      <c r="E1707" s="98" t="s">
        <v>4789</v>
      </c>
      <c r="F1707" s="52" t="s">
        <v>3975</v>
      </c>
      <c r="G1707" s="52" t="s">
        <v>3980</v>
      </c>
      <c r="H1707" s="52" t="s">
        <v>53</v>
      </c>
      <c r="I1707" s="52" t="s">
        <v>68</v>
      </c>
      <c r="J1707" s="52" t="s">
        <v>3910</v>
      </c>
      <c r="K1707" s="52" t="s">
        <v>30</v>
      </c>
      <c r="L1707" s="52" t="s">
        <v>39</v>
      </c>
      <c r="M1707" s="52" t="s">
        <v>3917</v>
      </c>
      <c r="N1707" s="52" t="s">
        <v>70</v>
      </c>
      <c r="O1707" s="52" t="s">
        <v>55</v>
      </c>
      <c r="P1707" s="32"/>
      <c r="Q1707" s="52" t="s">
        <v>3910</v>
      </c>
      <c r="R1707" s="33">
        <f t="shared" si="331"/>
        <v>1</v>
      </c>
      <c r="S1707" s="53" t="str">
        <f t="shared" si="329"/>
        <v>АРМА</v>
      </c>
      <c r="T1707" s="53"/>
      <c r="U1707" s="31"/>
      <c r="V1707" s="31"/>
      <c r="W1707" s="31"/>
      <c r="X1707" s="31"/>
      <c r="Y1707" s="57" t="s">
        <v>4367</v>
      </c>
      <c r="Z1707" s="31"/>
      <c r="AA1707" s="31"/>
      <c r="AB1707" s="31"/>
      <c r="AC1707" s="31"/>
      <c r="AD1707" s="34"/>
      <c r="AE1707" s="59">
        <f t="shared" si="333"/>
        <v>0</v>
      </c>
      <c r="AF1707" s="62" t="e">
        <f t="shared" si="332"/>
        <v>#VALUE!</v>
      </c>
      <c r="AG1707" s="31"/>
      <c r="AH1707" s="31">
        <f t="shared" si="337"/>
        <v>0</v>
      </c>
      <c r="AI1707" s="31">
        <f t="shared" si="337"/>
        <v>0</v>
      </c>
      <c r="AJ1707" s="31">
        <f t="shared" si="337"/>
        <v>0</v>
      </c>
      <c r="AK1707" s="31">
        <f t="shared" si="337"/>
        <v>0</v>
      </c>
      <c r="AL1707" s="31">
        <f t="shared" si="337"/>
        <v>0</v>
      </c>
      <c r="AM1707" s="31">
        <f t="shared" si="337"/>
        <v>0</v>
      </c>
      <c r="AN1707" s="31">
        <f t="shared" si="337"/>
        <v>0</v>
      </c>
      <c r="AO1707" s="31">
        <f t="shared" si="337"/>
        <v>0</v>
      </c>
      <c r="AP1707" s="31">
        <f t="shared" si="337"/>
        <v>0</v>
      </c>
      <c r="AQ1707" s="31">
        <f t="shared" si="337"/>
        <v>0</v>
      </c>
      <c r="AR1707" s="31">
        <f t="shared" si="337"/>
        <v>0</v>
      </c>
      <c r="AS1707" s="31">
        <f t="shared" si="337"/>
        <v>0</v>
      </c>
      <c r="AT1707" s="31">
        <f t="shared" si="337"/>
        <v>0</v>
      </c>
      <c r="AU1707" s="31">
        <f t="shared" si="337"/>
        <v>0</v>
      </c>
      <c r="AV1707" s="31">
        <f t="shared" si="337"/>
        <v>0</v>
      </c>
      <c r="AW1707" s="31">
        <f t="shared" si="337"/>
        <v>0</v>
      </c>
      <c r="AX1707" s="31"/>
    </row>
    <row r="1708" spans="1:50" ht="61.5" hidden="1" customHeight="1" x14ac:dyDescent="0.25">
      <c r="A1708" s="30">
        <v>1703</v>
      </c>
      <c r="B1708" s="72" t="s">
        <v>3696</v>
      </c>
      <c r="C1708" s="66" t="s">
        <v>3768</v>
      </c>
      <c r="D1708" s="31"/>
      <c r="E1708" s="98" t="s">
        <v>4790</v>
      </c>
      <c r="F1708" s="52" t="s">
        <v>3981</v>
      </c>
      <c r="G1708" s="52" t="s">
        <v>3982</v>
      </c>
      <c r="H1708" s="52" t="s">
        <v>28</v>
      </c>
      <c r="I1708" s="52" t="s">
        <v>53</v>
      </c>
      <c r="J1708" s="52" t="s">
        <v>3983</v>
      </c>
      <c r="K1708" s="52" t="s">
        <v>30</v>
      </c>
      <c r="L1708" s="52" t="s">
        <v>39</v>
      </c>
      <c r="M1708" s="52" t="s">
        <v>54</v>
      </c>
      <c r="N1708" s="52" t="s">
        <v>3984</v>
      </c>
      <c r="O1708" s="52" t="s">
        <v>55</v>
      </c>
      <c r="P1708" s="32"/>
      <c r="Q1708" s="52" t="s">
        <v>3983</v>
      </c>
      <c r="R1708" s="33">
        <f t="shared" si="331"/>
        <v>2</v>
      </c>
      <c r="S1708" s="53" t="str">
        <f t="shared" si="329"/>
        <v>АРМА</v>
      </c>
      <c r="T1708" s="53"/>
      <c r="U1708" s="31"/>
      <c r="V1708" s="31"/>
      <c r="W1708" s="31"/>
      <c r="X1708" s="31"/>
      <c r="Y1708" s="57" t="s">
        <v>4367</v>
      </c>
      <c r="Z1708" s="31"/>
      <c r="AA1708" s="31"/>
      <c r="AB1708" s="31"/>
      <c r="AC1708" s="31"/>
      <c r="AD1708" s="34"/>
      <c r="AE1708" s="59">
        <f t="shared" si="333"/>
        <v>0</v>
      </c>
      <c r="AF1708" s="62" t="e">
        <f t="shared" si="332"/>
        <v>#VALUE!</v>
      </c>
      <c r="AG1708" s="31"/>
      <c r="AH1708" s="31">
        <f t="shared" si="337"/>
        <v>0</v>
      </c>
      <c r="AI1708" s="31">
        <f t="shared" si="337"/>
        <v>0</v>
      </c>
      <c r="AJ1708" s="31">
        <f t="shared" si="337"/>
        <v>0</v>
      </c>
      <c r="AK1708" s="31">
        <f t="shared" si="337"/>
        <v>0</v>
      </c>
      <c r="AL1708" s="31">
        <f t="shared" si="337"/>
        <v>0</v>
      </c>
      <c r="AM1708" s="31">
        <f t="shared" si="337"/>
        <v>0</v>
      </c>
      <c r="AN1708" s="31">
        <f t="shared" si="337"/>
        <v>0</v>
      </c>
      <c r="AO1708" s="31">
        <f t="shared" si="337"/>
        <v>0</v>
      </c>
      <c r="AP1708" s="31">
        <f t="shared" si="337"/>
        <v>0</v>
      </c>
      <c r="AQ1708" s="31">
        <f t="shared" si="337"/>
        <v>0</v>
      </c>
      <c r="AR1708" s="31">
        <f t="shared" si="337"/>
        <v>0</v>
      </c>
      <c r="AS1708" s="31">
        <f t="shared" si="337"/>
        <v>0</v>
      </c>
      <c r="AT1708" s="31">
        <f t="shared" si="337"/>
        <v>0</v>
      </c>
      <c r="AU1708" s="31">
        <f t="shared" si="337"/>
        <v>0</v>
      </c>
      <c r="AV1708" s="31">
        <f t="shared" si="337"/>
        <v>0</v>
      </c>
      <c r="AW1708" s="31">
        <f t="shared" si="337"/>
        <v>0</v>
      </c>
      <c r="AX1708" s="31"/>
    </row>
    <row r="1709" spans="1:50" ht="61.5" hidden="1" customHeight="1" x14ac:dyDescent="0.25">
      <c r="A1709" s="30">
        <v>1704</v>
      </c>
      <c r="B1709" s="72" t="s">
        <v>3696</v>
      </c>
      <c r="C1709" s="66" t="s">
        <v>3768</v>
      </c>
      <c r="D1709" s="31"/>
      <c r="E1709" s="98" t="s">
        <v>4790</v>
      </c>
      <c r="F1709" s="52" t="s">
        <v>3981</v>
      </c>
      <c r="G1709" s="52" t="s">
        <v>3985</v>
      </c>
      <c r="H1709" s="52" t="s">
        <v>53</v>
      </c>
      <c r="I1709" s="52" t="s">
        <v>57</v>
      </c>
      <c r="J1709" s="52" t="s">
        <v>3983</v>
      </c>
      <c r="K1709" s="52" t="s">
        <v>30</v>
      </c>
      <c r="L1709" s="52" t="s">
        <v>39</v>
      </c>
      <c r="M1709" s="52" t="s">
        <v>58</v>
      </c>
      <c r="N1709" s="52" t="s">
        <v>3936</v>
      </c>
      <c r="O1709" s="52" t="s">
        <v>55</v>
      </c>
      <c r="P1709" s="32"/>
      <c r="Q1709" s="52" t="s">
        <v>3983</v>
      </c>
      <c r="R1709" s="33">
        <f t="shared" si="331"/>
        <v>2</v>
      </c>
      <c r="S1709" s="53" t="str">
        <f t="shared" si="329"/>
        <v>АРМА</v>
      </c>
      <c r="T1709" s="53"/>
      <c r="U1709" s="31"/>
      <c r="V1709" s="31"/>
      <c r="W1709" s="31"/>
      <c r="X1709" s="31"/>
      <c r="Y1709" s="57" t="s">
        <v>4367</v>
      </c>
      <c r="Z1709" s="31"/>
      <c r="AA1709" s="31"/>
      <c r="AB1709" s="31"/>
      <c r="AC1709" s="31"/>
      <c r="AD1709" s="34"/>
      <c r="AE1709" s="59">
        <f t="shared" si="333"/>
        <v>0</v>
      </c>
      <c r="AF1709" s="62" t="e">
        <f t="shared" si="332"/>
        <v>#VALUE!</v>
      </c>
      <c r="AG1709" s="31"/>
      <c r="AH1709" s="31">
        <f t="shared" si="337"/>
        <v>0</v>
      </c>
      <c r="AI1709" s="31">
        <f t="shared" si="337"/>
        <v>0</v>
      </c>
      <c r="AJ1709" s="31">
        <f t="shared" si="337"/>
        <v>0</v>
      </c>
      <c r="AK1709" s="31">
        <f t="shared" si="337"/>
        <v>0</v>
      </c>
      <c r="AL1709" s="31">
        <f t="shared" si="337"/>
        <v>0</v>
      </c>
      <c r="AM1709" s="31">
        <f t="shared" si="337"/>
        <v>0</v>
      </c>
      <c r="AN1709" s="31">
        <f t="shared" si="337"/>
        <v>0</v>
      </c>
      <c r="AO1709" s="31">
        <f t="shared" si="337"/>
        <v>0</v>
      </c>
      <c r="AP1709" s="31">
        <f t="shared" si="337"/>
        <v>0</v>
      </c>
      <c r="AQ1709" s="31">
        <f t="shared" si="337"/>
        <v>0</v>
      </c>
      <c r="AR1709" s="31">
        <f t="shared" si="337"/>
        <v>0</v>
      </c>
      <c r="AS1709" s="31">
        <f t="shared" si="337"/>
        <v>0</v>
      </c>
      <c r="AT1709" s="31">
        <f t="shared" si="337"/>
        <v>0</v>
      </c>
      <c r="AU1709" s="31">
        <f t="shared" si="337"/>
        <v>0</v>
      </c>
      <c r="AV1709" s="31">
        <f t="shared" si="337"/>
        <v>0</v>
      </c>
      <c r="AW1709" s="31">
        <f t="shared" si="337"/>
        <v>0</v>
      </c>
      <c r="AX1709" s="31"/>
    </row>
    <row r="1710" spans="1:50" ht="61.5" hidden="1" customHeight="1" x14ac:dyDescent="0.25">
      <c r="A1710" s="30">
        <v>1705</v>
      </c>
      <c r="B1710" s="72" t="s">
        <v>3696</v>
      </c>
      <c r="C1710" s="66" t="s">
        <v>3768</v>
      </c>
      <c r="D1710" s="31"/>
      <c r="E1710" s="98" t="s">
        <v>4790</v>
      </c>
      <c r="F1710" s="52" t="s">
        <v>3981</v>
      </c>
      <c r="G1710" s="52" t="s">
        <v>3986</v>
      </c>
      <c r="H1710" s="52" t="s">
        <v>57</v>
      </c>
      <c r="I1710" s="52" t="s">
        <v>29</v>
      </c>
      <c r="J1710" s="52" t="s">
        <v>3983</v>
      </c>
      <c r="K1710" s="52" t="s">
        <v>30</v>
      </c>
      <c r="L1710" s="52" t="s">
        <v>39</v>
      </c>
      <c r="M1710" s="52" t="s">
        <v>3915</v>
      </c>
      <c r="N1710" s="52" t="s">
        <v>65</v>
      </c>
      <c r="O1710" s="52" t="s">
        <v>55</v>
      </c>
      <c r="P1710" s="32"/>
      <c r="Q1710" s="52" t="s">
        <v>3983</v>
      </c>
      <c r="R1710" s="33">
        <f t="shared" si="331"/>
        <v>2</v>
      </c>
      <c r="S1710" s="53" t="str">
        <f t="shared" si="329"/>
        <v>АРМА</v>
      </c>
      <c r="T1710" s="53"/>
      <c r="U1710" s="31"/>
      <c r="V1710" s="31"/>
      <c r="W1710" s="31"/>
      <c r="X1710" s="31"/>
      <c r="Y1710" s="57" t="s">
        <v>4367</v>
      </c>
      <c r="Z1710" s="31"/>
      <c r="AA1710" s="31"/>
      <c r="AB1710" s="31"/>
      <c r="AC1710" s="31"/>
      <c r="AD1710" s="34"/>
      <c r="AE1710" s="59">
        <f t="shared" si="333"/>
        <v>0</v>
      </c>
      <c r="AF1710" s="62" t="e">
        <f t="shared" si="332"/>
        <v>#VALUE!</v>
      </c>
      <c r="AG1710" s="31"/>
      <c r="AH1710" s="31">
        <f t="shared" si="337"/>
        <v>0</v>
      </c>
      <c r="AI1710" s="31">
        <f t="shared" si="337"/>
        <v>0</v>
      </c>
      <c r="AJ1710" s="31">
        <f t="shared" si="337"/>
        <v>0</v>
      </c>
      <c r="AK1710" s="31">
        <f t="shared" si="337"/>
        <v>0</v>
      </c>
      <c r="AL1710" s="31">
        <f t="shared" si="337"/>
        <v>0</v>
      </c>
      <c r="AM1710" s="31">
        <f t="shared" si="337"/>
        <v>0</v>
      </c>
      <c r="AN1710" s="31">
        <f t="shared" si="337"/>
        <v>0</v>
      </c>
      <c r="AO1710" s="31">
        <f t="shared" si="337"/>
        <v>0</v>
      </c>
      <c r="AP1710" s="31">
        <f t="shared" si="337"/>
        <v>0</v>
      </c>
      <c r="AQ1710" s="31">
        <f t="shared" si="337"/>
        <v>0</v>
      </c>
      <c r="AR1710" s="31">
        <f t="shared" si="337"/>
        <v>0</v>
      </c>
      <c r="AS1710" s="31">
        <f t="shared" si="337"/>
        <v>0</v>
      </c>
      <c r="AT1710" s="31">
        <f t="shared" si="337"/>
        <v>0</v>
      </c>
      <c r="AU1710" s="31">
        <f t="shared" si="337"/>
        <v>0</v>
      </c>
      <c r="AV1710" s="31">
        <f t="shared" si="337"/>
        <v>0</v>
      </c>
      <c r="AW1710" s="31">
        <f t="shared" si="337"/>
        <v>0</v>
      </c>
      <c r="AX1710" s="31"/>
    </row>
    <row r="1711" spans="1:50" ht="61.5" hidden="1" customHeight="1" x14ac:dyDescent="0.25">
      <c r="A1711" s="30">
        <v>1706</v>
      </c>
      <c r="B1711" s="72" t="s">
        <v>3696</v>
      </c>
      <c r="C1711" s="66" t="s">
        <v>3768</v>
      </c>
      <c r="D1711" s="31"/>
      <c r="E1711" s="98" t="s">
        <v>4790</v>
      </c>
      <c r="F1711" s="52" t="s">
        <v>3981</v>
      </c>
      <c r="G1711" s="52" t="s">
        <v>3987</v>
      </c>
      <c r="H1711" s="52" t="s">
        <v>61</v>
      </c>
      <c r="I1711" s="52" t="s">
        <v>68</v>
      </c>
      <c r="J1711" s="52" t="s">
        <v>3983</v>
      </c>
      <c r="K1711" s="52" t="s">
        <v>30</v>
      </c>
      <c r="L1711" s="52" t="s">
        <v>39</v>
      </c>
      <c r="M1711" s="52" t="s">
        <v>3917</v>
      </c>
      <c r="N1711" s="52" t="s">
        <v>70</v>
      </c>
      <c r="O1711" s="52" t="s">
        <v>55</v>
      </c>
      <c r="P1711" s="32"/>
      <c r="Q1711" s="52" t="s">
        <v>3983</v>
      </c>
      <c r="R1711" s="33">
        <f t="shared" si="331"/>
        <v>2</v>
      </c>
      <c r="S1711" s="53" t="str">
        <f t="shared" si="329"/>
        <v>АРМА</v>
      </c>
      <c r="T1711" s="53"/>
      <c r="U1711" s="31"/>
      <c r="V1711" s="31"/>
      <c r="W1711" s="31"/>
      <c r="X1711" s="31"/>
      <c r="Y1711" s="57" t="s">
        <v>4367</v>
      </c>
      <c r="Z1711" s="31"/>
      <c r="AA1711" s="31"/>
      <c r="AB1711" s="31"/>
      <c r="AC1711" s="31"/>
      <c r="AD1711" s="34"/>
      <c r="AE1711" s="59">
        <f t="shared" si="333"/>
        <v>0</v>
      </c>
      <c r="AF1711" s="62" t="e">
        <f t="shared" si="332"/>
        <v>#VALUE!</v>
      </c>
      <c r="AG1711" s="31"/>
      <c r="AH1711" s="31">
        <f t="shared" si="337"/>
        <v>0</v>
      </c>
      <c r="AI1711" s="31">
        <f t="shared" si="337"/>
        <v>0</v>
      </c>
      <c r="AJ1711" s="31">
        <f t="shared" si="337"/>
        <v>0</v>
      </c>
      <c r="AK1711" s="31">
        <f t="shared" si="337"/>
        <v>0</v>
      </c>
      <c r="AL1711" s="31">
        <f t="shared" si="337"/>
        <v>0</v>
      </c>
      <c r="AM1711" s="31">
        <f t="shared" si="337"/>
        <v>0</v>
      </c>
      <c r="AN1711" s="31">
        <f t="shared" si="337"/>
        <v>0</v>
      </c>
      <c r="AO1711" s="31">
        <f t="shared" si="337"/>
        <v>0</v>
      </c>
      <c r="AP1711" s="31">
        <f t="shared" si="337"/>
        <v>0</v>
      </c>
      <c r="AQ1711" s="31">
        <f t="shared" si="337"/>
        <v>0</v>
      </c>
      <c r="AR1711" s="31">
        <f t="shared" si="337"/>
        <v>0</v>
      </c>
      <c r="AS1711" s="31">
        <f t="shared" si="337"/>
        <v>0</v>
      </c>
      <c r="AT1711" s="31">
        <f t="shared" si="337"/>
        <v>0</v>
      </c>
      <c r="AU1711" s="31">
        <f t="shared" si="337"/>
        <v>0</v>
      </c>
      <c r="AV1711" s="31">
        <f t="shared" si="337"/>
        <v>0</v>
      </c>
      <c r="AW1711" s="31">
        <f t="shared" si="337"/>
        <v>0</v>
      </c>
      <c r="AX1711" s="31"/>
    </row>
    <row r="1712" spans="1:50" ht="61.5" hidden="1" customHeight="1" x14ac:dyDescent="0.25">
      <c r="A1712" s="30">
        <v>1707</v>
      </c>
      <c r="B1712" s="72" t="s">
        <v>3696</v>
      </c>
      <c r="C1712" s="66" t="s">
        <v>3768</v>
      </c>
      <c r="D1712" s="31"/>
      <c r="E1712" s="98" t="s">
        <v>4790</v>
      </c>
      <c r="F1712" s="52" t="s">
        <v>3981</v>
      </c>
      <c r="G1712" s="52" t="s">
        <v>3988</v>
      </c>
      <c r="H1712" s="52" t="s">
        <v>72</v>
      </c>
      <c r="I1712" s="52" t="s">
        <v>73</v>
      </c>
      <c r="J1712" s="52" t="s">
        <v>3989</v>
      </c>
      <c r="K1712" s="52" t="s">
        <v>30</v>
      </c>
      <c r="L1712" s="52" t="s">
        <v>39</v>
      </c>
      <c r="M1712" s="52" t="s">
        <v>3990</v>
      </c>
      <c r="N1712" s="52" t="s">
        <v>3910</v>
      </c>
      <c r="O1712" s="52" t="s">
        <v>3991</v>
      </c>
      <c r="P1712" s="32"/>
      <c r="Q1712" s="52" t="s">
        <v>4351</v>
      </c>
      <c r="R1712" s="33">
        <f t="shared" si="331"/>
        <v>13</v>
      </c>
      <c r="S1712" s="53" t="str">
        <f t="shared" si="329"/>
        <v>АРМА</v>
      </c>
      <c r="T1712" s="53"/>
      <c r="U1712" s="31"/>
      <c r="V1712" s="31"/>
      <c r="W1712" s="31"/>
      <c r="X1712" s="31"/>
      <c r="Y1712" s="31"/>
      <c r="Z1712" s="57" t="s">
        <v>4367</v>
      </c>
      <c r="AA1712" s="128"/>
      <c r="AB1712" s="128"/>
      <c r="AC1712" s="31"/>
      <c r="AD1712" s="34"/>
      <c r="AE1712" s="59">
        <f t="shared" si="333"/>
        <v>0</v>
      </c>
      <c r="AF1712" s="62" t="e">
        <f t="shared" si="332"/>
        <v>#VALUE!</v>
      </c>
      <c r="AG1712" s="31"/>
      <c r="AH1712" s="31">
        <f t="shared" si="337"/>
        <v>0</v>
      </c>
      <c r="AI1712" s="31">
        <f t="shared" si="337"/>
        <v>0</v>
      </c>
      <c r="AJ1712" s="31">
        <f t="shared" si="337"/>
        <v>0</v>
      </c>
      <c r="AK1712" s="31">
        <f t="shared" si="337"/>
        <v>0</v>
      </c>
      <c r="AL1712" s="31">
        <f t="shared" si="337"/>
        <v>0</v>
      </c>
      <c r="AM1712" s="31">
        <f t="shared" si="337"/>
        <v>0</v>
      </c>
      <c r="AN1712" s="31">
        <f t="shared" si="337"/>
        <v>0</v>
      </c>
      <c r="AO1712" s="31">
        <f t="shared" si="337"/>
        <v>0</v>
      </c>
      <c r="AP1712" s="31">
        <f t="shared" si="337"/>
        <v>0</v>
      </c>
      <c r="AQ1712" s="31">
        <f t="shared" si="337"/>
        <v>0</v>
      </c>
      <c r="AR1712" s="31">
        <f t="shared" si="337"/>
        <v>0</v>
      </c>
      <c r="AS1712" s="31">
        <f t="shared" si="337"/>
        <v>0</v>
      </c>
      <c r="AT1712" s="31">
        <f t="shared" si="337"/>
        <v>0</v>
      </c>
      <c r="AU1712" s="31">
        <f t="shared" si="337"/>
        <v>0</v>
      </c>
      <c r="AV1712" s="31">
        <f t="shared" si="337"/>
        <v>0</v>
      </c>
      <c r="AW1712" s="31">
        <f t="shared" si="337"/>
        <v>0</v>
      </c>
      <c r="AX1712" s="31"/>
    </row>
    <row r="1713" spans="1:51" ht="61.5" hidden="1" customHeight="1" x14ac:dyDescent="0.25">
      <c r="A1713" s="30">
        <v>1708</v>
      </c>
      <c r="B1713" s="72" t="s">
        <v>3696</v>
      </c>
      <c r="C1713" s="66" t="s">
        <v>3768</v>
      </c>
      <c r="D1713" s="31"/>
      <c r="E1713" s="98" t="s">
        <v>4790</v>
      </c>
      <c r="F1713" s="52" t="s">
        <v>3981</v>
      </c>
      <c r="G1713" s="52" t="s">
        <v>3992</v>
      </c>
      <c r="H1713" s="52" t="s">
        <v>72</v>
      </c>
      <c r="I1713" s="52" t="s">
        <v>168</v>
      </c>
      <c r="J1713" s="52" t="s">
        <v>3910</v>
      </c>
      <c r="K1713" s="52" t="s">
        <v>30</v>
      </c>
      <c r="L1713" s="52" t="s">
        <v>39</v>
      </c>
      <c r="M1713" s="52" t="s">
        <v>3993</v>
      </c>
      <c r="N1713" s="52" t="s">
        <v>3910</v>
      </c>
      <c r="O1713" s="52" t="s">
        <v>1669</v>
      </c>
      <c r="P1713" s="32"/>
      <c r="Q1713" s="52" t="s">
        <v>3910</v>
      </c>
      <c r="R1713" s="33">
        <f t="shared" si="331"/>
        <v>1</v>
      </c>
      <c r="S1713" s="53" t="str">
        <f t="shared" si="329"/>
        <v>АРМА</v>
      </c>
      <c r="T1713" s="53"/>
      <c r="U1713" s="31"/>
      <c r="V1713" s="31"/>
      <c r="W1713" s="31"/>
      <c r="X1713" s="31"/>
      <c r="Y1713" s="31"/>
      <c r="Z1713" s="57" t="s">
        <v>4367</v>
      </c>
      <c r="AA1713" s="128"/>
      <c r="AB1713" s="128"/>
      <c r="AC1713" s="31"/>
      <c r="AD1713" s="34"/>
      <c r="AE1713" s="59">
        <f t="shared" si="333"/>
        <v>0</v>
      </c>
      <c r="AF1713" s="62" t="e">
        <f t="shared" si="332"/>
        <v>#VALUE!</v>
      </c>
      <c r="AG1713" s="31"/>
      <c r="AH1713" s="31">
        <f t="shared" si="337"/>
        <v>0</v>
      </c>
      <c r="AI1713" s="31">
        <f t="shared" si="337"/>
        <v>0</v>
      </c>
      <c r="AJ1713" s="31">
        <f t="shared" si="337"/>
        <v>0</v>
      </c>
      <c r="AK1713" s="31">
        <f t="shared" si="337"/>
        <v>0</v>
      </c>
      <c r="AL1713" s="31">
        <f t="shared" si="337"/>
        <v>0</v>
      </c>
      <c r="AM1713" s="31">
        <f t="shared" si="337"/>
        <v>0</v>
      </c>
      <c r="AN1713" s="31">
        <f t="shared" si="337"/>
        <v>0</v>
      </c>
      <c r="AO1713" s="31">
        <f t="shared" si="337"/>
        <v>0</v>
      </c>
      <c r="AP1713" s="31">
        <f t="shared" si="337"/>
        <v>0</v>
      </c>
      <c r="AQ1713" s="31">
        <f t="shared" si="337"/>
        <v>0</v>
      </c>
      <c r="AR1713" s="31">
        <f t="shared" si="337"/>
        <v>0</v>
      </c>
      <c r="AS1713" s="31">
        <f t="shared" si="337"/>
        <v>0</v>
      </c>
      <c r="AT1713" s="31">
        <f t="shared" si="337"/>
        <v>0</v>
      </c>
      <c r="AU1713" s="31">
        <f t="shared" si="337"/>
        <v>0</v>
      </c>
      <c r="AV1713" s="31">
        <f t="shared" si="337"/>
        <v>0</v>
      </c>
      <c r="AW1713" s="31">
        <f t="shared" si="337"/>
        <v>0</v>
      </c>
      <c r="AX1713" s="31"/>
    </row>
    <row r="1714" spans="1:51" ht="61.5" hidden="1" customHeight="1" x14ac:dyDescent="0.25">
      <c r="A1714" s="30">
        <v>1709</v>
      </c>
      <c r="B1714" s="72" t="s">
        <v>3696</v>
      </c>
      <c r="C1714" s="66" t="s">
        <v>3768</v>
      </c>
      <c r="D1714" s="31"/>
      <c r="E1714" s="98" t="s">
        <v>4790</v>
      </c>
      <c r="F1714" s="52" t="s">
        <v>3981</v>
      </c>
      <c r="G1714" s="52" t="s">
        <v>3994</v>
      </c>
      <c r="H1714" s="52" t="s">
        <v>297</v>
      </c>
      <c r="I1714" s="52" t="s">
        <v>16</v>
      </c>
      <c r="J1714" s="52" t="s">
        <v>3989</v>
      </c>
      <c r="K1714" s="52" t="s">
        <v>30</v>
      </c>
      <c r="L1714" s="52" t="s">
        <v>39</v>
      </c>
      <c r="M1714" s="52" t="s">
        <v>3995</v>
      </c>
      <c r="N1714" s="52" t="s">
        <v>3910</v>
      </c>
      <c r="O1714" s="52" t="s">
        <v>3996</v>
      </c>
      <c r="P1714" s="32"/>
      <c r="Q1714" s="52" t="s">
        <v>4351</v>
      </c>
      <c r="R1714" s="33">
        <f t="shared" si="331"/>
        <v>13</v>
      </c>
      <c r="S1714" s="53" t="str">
        <f t="shared" si="329"/>
        <v>АРМА</v>
      </c>
      <c r="T1714" s="53"/>
      <c r="U1714" s="31"/>
      <c r="V1714" s="31"/>
      <c r="W1714" s="31"/>
      <c r="X1714" s="31"/>
      <c r="Y1714" s="31"/>
      <c r="Z1714" s="57" t="s">
        <v>4367</v>
      </c>
      <c r="AA1714" s="128"/>
      <c r="AB1714" s="128"/>
      <c r="AC1714" s="31"/>
      <c r="AD1714" s="34"/>
      <c r="AE1714" s="59">
        <f t="shared" si="333"/>
        <v>0</v>
      </c>
      <c r="AF1714" s="62" t="e">
        <f t="shared" si="332"/>
        <v>#VALUE!</v>
      </c>
      <c r="AG1714" s="31"/>
      <c r="AH1714" s="31">
        <f t="shared" si="337"/>
        <v>0</v>
      </c>
      <c r="AI1714" s="31">
        <f t="shared" si="337"/>
        <v>0</v>
      </c>
      <c r="AJ1714" s="31">
        <f t="shared" si="337"/>
        <v>0</v>
      </c>
      <c r="AK1714" s="31">
        <f t="shared" si="337"/>
        <v>0</v>
      </c>
      <c r="AL1714" s="31">
        <f t="shared" si="337"/>
        <v>0</v>
      </c>
      <c r="AM1714" s="31">
        <f t="shared" si="337"/>
        <v>0</v>
      </c>
      <c r="AN1714" s="31">
        <f t="shared" si="337"/>
        <v>0</v>
      </c>
      <c r="AO1714" s="31">
        <f t="shared" si="337"/>
        <v>0</v>
      </c>
      <c r="AP1714" s="31">
        <f t="shared" si="337"/>
        <v>0</v>
      </c>
      <c r="AQ1714" s="31">
        <f t="shared" si="337"/>
        <v>0</v>
      </c>
      <c r="AR1714" s="31">
        <f t="shared" si="337"/>
        <v>0</v>
      </c>
      <c r="AS1714" s="31">
        <f t="shared" si="337"/>
        <v>0</v>
      </c>
      <c r="AT1714" s="31">
        <f t="shared" si="337"/>
        <v>0</v>
      </c>
      <c r="AU1714" s="31">
        <f t="shared" si="337"/>
        <v>0</v>
      </c>
      <c r="AV1714" s="31">
        <f t="shared" si="337"/>
        <v>0</v>
      </c>
      <c r="AW1714" s="31">
        <f t="shared" si="337"/>
        <v>0</v>
      </c>
      <c r="AX1714" s="31"/>
    </row>
    <row r="1715" spans="1:51" ht="61.5" customHeight="1" x14ac:dyDescent="0.25">
      <c r="A1715" s="30">
        <v>1710</v>
      </c>
      <c r="B1715" s="72" t="s">
        <v>3696</v>
      </c>
      <c r="C1715" s="66" t="s">
        <v>3768</v>
      </c>
      <c r="D1715" s="31"/>
      <c r="E1715" s="98" t="s">
        <v>4791</v>
      </c>
      <c r="F1715" s="52" t="s">
        <v>3997</v>
      </c>
      <c r="G1715" s="81" t="s">
        <v>3998</v>
      </c>
      <c r="H1715" s="52" t="s">
        <v>15</v>
      </c>
      <c r="I1715" s="52" t="s">
        <v>3999</v>
      </c>
      <c r="J1715" s="52" t="s">
        <v>4000</v>
      </c>
      <c r="K1715" s="52" t="s">
        <v>30</v>
      </c>
      <c r="L1715" s="52" t="s">
        <v>39</v>
      </c>
      <c r="M1715" s="52" t="s">
        <v>4001</v>
      </c>
      <c r="N1715" s="52" t="s">
        <v>4002</v>
      </c>
      <c r="O1715" s="52" t="s">
        <v>4003</v>
      </c>
      <c r="P1715" s="32"/>
      <c r="Q1715" s="52" t="s">
        <v>4270</v>
      </c>
      <c r="R1715" s="33">
        <f t="shared" si="331"/>
        <v>2</v>
      </c>
      <c r="S1715" s="53" t="str">
        <f t="shared" si="329"/>
        <v>АРМА</v>
      </c>
      <c r="T1715" s="54"/>
      <c r="U1715" s="55" t="s">
        <v>4272</v>
      </c>
      <c r="V1715" s="64"/>
      <c r="W1715" s="34"/>
      <c r="X1715" s="57" t="s">
        <v>4367</v>
      </c>
      <c r="Y1715" s="61"/>
      <c r="Z1715" s="61"/>
      <c r="AA1715" s="55" t="s">
        <v>4272</v>
      </c>
      <c r="AB1715" s="55"/>
      <c r="AC1715" s="65" t="s">
        <v>4530</v>
      </c>
      <c r="AD1715" s="65" t="s">
        <v>4531</v>
      </c>
      <c r="AE1715" s="59">
        <f t="shared" si="333"/>
        <v>3</v>
      </c>
      <c r="AF1715" s="60" t="str">
        <f t="shared" si="332"/>
        <v>Мельниченко</v>
      </c>
      <c r="AG1715" s="34"/>
      <c r="AH1715" s="16" t="str">
        <f>IF(ISNUMBER(FIND(AH$5,$AD1715)),AH$5,"")</f>
        <v/>
      </c>
      <c r="AI1715" s="16" t="str">
        <f t="shared" ref="AI1715:AW1715" si="338">IF(ISNUMBER(FIND(AI$5,$AD1715)),AI$5,"")</f>
        <v/>
      </c>
      <c r="AJ1715" s="16" t="str">
        <f t="shared" si="338"/>
        <v/>
      </c>
      <c r="AK1715" s="16" t="str">
        <f t="shared" si="338"/>
        <v/>
      </c>
      <c r="AL1715" s="16" t="str">
        <f t="shared" si="338"/>
        <v/>
      </c>
      <c r="AM1715" s="16" t="str">
        <f t="shared" si="338"/>
        <v/>
      </c>
      <c r="AN1715" s="16" t="str">
        <f>IF(ISNUMBER(FIND(AN$5,$AD1715)),AN$5,"")</f>
        <v>Мельниченко</v>
      </c>
      <c r="AO1715" s="16" t="str">
        <f>IF(ISNUMBER(FIND(AO$5,$AD1715)),AO$5,"")</f>
        <v/>
      </c>
      <c r="AP1715" s="16" t="str">
        <f t="shared" si="338"/>
        <v>Ковтуненко</v>
      </c>
      <c r="AQ1715" s="16" t="str">
        <f>IF(ISNUMBER(FIND(AQ$5,$AD1715)),AQ$5,"")</f>
        <v/>
      </c>
      <c r="AR1715" s="16" t="str">
        <f>IF(ISNUMBER(FIND(AR$5,$AD1715)),AR$5,"")</f>
        <v>Гайдер</v>
      </c>
      <c r="AS1715" s="16" t="str">
        <f t="shared" si="338"/>
        <v/>
      </c>
      <c r="AT1715" s="16" t="str">
        <f>IF(ISNUMBER(FIND(AT$5,$AD1715)),AT$5,"")</f>
        <v/>
      </c>
      <c r="AU1715" s="16" t="str">
        <f>IF(ISNUMBER(FIND(AU$5,$AD1715)),AU$5,"")</f>
        <v/>
      </c>
      <c r="AV1715" s="16" t="str">
        <f>IF(ISNUMBER(FIND(AV$5,$AD1715)),AV$5,"")</f>
        <v/>
      </c>
      <c r="AW1715" s="16" t="str">
        <f t="shared" si="338"/>
        <v/>
      </c>
      <c r="AX1715" s="31"/>
      <c r="AY1715" s="83" t="s">
        <v>4529</v>
      </c>
    </row>
    <row r="1716" spans="1:51" ht="61.5" hidden="1" customHeight="1" x14ac:dyDescent="0.25">
      <c r="A1716" s="30">
        <v>1711</v>
      </c>
      <c r="B1716" s="72" t="s">
        <v>3696</v>
      </c>
      <c r="C1716" s="66" t="s">
        <v>3768</v>
      </c>
      <c r="D1716" s="31"/>
      <c r="E1716" s="98" t="s">
        <v>4791</v>
      </c>
      <c r="F1716" s="52" t="s">
        <v>3997</v>
      </c>
      <c r="G1716" s="52" t="s">
        <v>4004</v>
      </c>
      <c r="H1716" s="52" t="s">
        <v>193</v>
      </c>
      <c r="I1716" s="52" t="s">
        <v>98</v>
      </c>
      <c r="J1716" s="52" t="s">
        <v>3910</v>
      </c>
      <c r="K1716" s="52" t="s">
        <v>30</v>
      </c>
      <c r="L1716" s="52" t="s">
        <v>39</v>
      </c>
      <c r="M1716" s="52" t="s">
        <v>4005</v>
      </c>
      <c r="N1716" s="52" t="s">
        <v>3910</v>
      </c>
      <c r="O1716" s="52" t="s">
        <v>4006</v>
      </c>
      <c r="P1716" s="32"/>
      <c r="Q1716" s="52" t="s">
        <v>3910</v>
      </c>
      <c r="R1716" s="33">
        <f t="shared" si="331"/>
        <v>1</v>
      </c>
      <c r="S1716" s="53" t="str">
        <f t="shared" si="329"/>
        <v>АРМА</v>
      </c>
      <c r="T1716" s="53"/>
      <c r="U1716" s="31"/>
      <c r="V1716" s="31"/>
      <c r="W1716" s="31"/>
      <c r="X1716" s="57" t="s">
        <v>4367</v>
      </c>
      <c r="Y1716" s="31"/>
      <c r="Z1716" s="31"/>
      <c r="AA1716" s="31"/>
      <c r="AB1716" s="31"/>
      <c r="AC1716" s="31"/>
      <c r="AD1716" s="34"/>
      <c r="AE1716" s="59">
        <f t="shared" si="333"/>
        <v>0</v>
      </c>
      <c r="AF1716" s="62" t="e">
        <f t="shared" si="332"/>
        <v>#VALUE!</v>
      </c>
      <c r="AG1716" s="31"/>
      <c r="AH1716" s="31">
        <f t="shared" si="337"/>
        <v>0</v>
      </c>
      <c r="AI1716" s="31">
        <f t="shared" si="337"/>
        <v>0</v>
      </c>
      <c r="AJ1716" s="31">
        <f t="shared" si="337"/>
        <v>0</v>
      </c>
      <c r="AK1716" s="31">
        <f t="shared" si="337"/>
        <v>0</v>
      </c>
      <c r="AL1716" s="31">
        <f t="shared" si="337"/>
        <v>0</v>
      </c>
      <c r="AM1716" s="31">
        <f t="shared" si="337"/>
        <v>0</v>
      </c>
      <c r="AN1716" s="31">
        <f t="shared" si="337"/>
        <v>0</v>
      </c>
      <c r="AO1716" s="31">
        <f t="shared" si="337"/>
        <v>0</v>
      </c>
      <c r="AP1716" s="31">
        <f t="shared" si="337"/>
        <v>0</v>
      </c>
      <c r="AQ1716" s="31">
        <f t="shared" si="337"/>
        <v>0</v>
      </c>
      <c r="AR1716" s="31">
        <f t="shared" si="337"/>
        <v>0</v>
      </c>
      <c r="AS1716" s="31">
        <f t="shared" si="337"/>
        <v>0</v>
      </c>
      <c r="AT1716" s="31">
        <f t="shared" si="337"/>
        <v>0</v>
      </c>
      <c r="AU1716" s="31">
        <f t="shared" si="337"/>
        <v>0</v>
      </c>
      <c r="AV1716" s="31">
        <f t="shared" si="337"/>
        <v>0</v>
      </c>
      <c r="AW1716" s="31">
        <f t="shared" ref="AW1716" si="339">IF(ISNUMBER(FIND($AD1716,AW$5)),$AD1716,"")</f>
        <v>0</v>
      </c>
      <c r="AX1716" s="31"/>
    </row>
    <row r="1717" spans="1:51" ht="61.5" hidden="1" customHeight="1" x14ac:dyDescent="0.25">
      <c r="A1717" s="30">
        <v>1712</v>
      </c>
      <c r="B1717" s="72" t="s">
        <v>3696</v>
      </c>
      <c r="C1717" s="66" t="s">
        <v>3768</v>
      </c>
      <c r="D1717" s="31"/>
      <c r="E1717" s="98" t="s">
        <v>4791</v>
      </c>
      <c r="F1717" s="52" t="s">
        <v>3997</v>
      </c>
      <c r="G1717" s="52" t="s">
        <v>4007</v>
      </c>
      <c r="H1717" s="52" t="s">
        <v>4008</v>
      </c>
      <c r="I1717" s="52" t="s">
        <v>4009</v>
      </c>
      <c r="J1717" s="52" t="s">
        <v>3984</v>
      </c>
      <c r="K1717" s="52" t="s">
        <v>30</v>
      </c>
      <c r="L1717" s="52" t="s">
        <v>39</v>
      </c>
      <c r="M1717" s="52" t="s">
        <v>4010</v>
      </c>
      <c r="N1717" s="52" t="s">
        <v>70</v>
      </c>
      <c r="O1717" s="52" t="s">
        <v>4011</v>
      </c>
      <c r="P1717" s="32"/>
      <c r="Q1717" s="52" t="s">
        <v>3984</v>
      </c>
      <c r="R1717" s="33">
        <f t="shared" si="331"/>
        <v>1</v>
      </c>
      <c r="S1717" s="53" t="str">
        <f t="shared" si="329"/>
        <v xml:space="preserve">АРМА </v>
      </c>
      <c r="T1717" s="53"/>
      <c r="U1717" s="31"/>
      <c r="V1717" s="31"/>
      <c r="W1717" s="31"/>
      <c r="X1717" s="31"/>
      <c r="Y1717" s="31"/>
      <c r="Z1717" s="31"/>
      <c r="AA1717" s="31"/>
      <c r="AB1717" s="31"/>
      <c r="AC1717" s="31"/>
      <c r="AD1717" s="34"/>
      <c r="AE1717" s="59">
        <f t="shared" si="333"/>
        <v>0</v>
      </c>
      <c r="AF1717" s="62" t="e">
        <f t="shared" si="332"/>
        <v>#VALUE!</v>
      </c>
      <c r="AG1717" s="31"/>
      <c r="AH1717" s="31">
        <f t="shared" ref="AH1717:AW1739" si="340">IF(ISNUMBER(FIND($AD1717,AH$5)),$AD1717,"")</f>
        <v>0</v>
      </c>
      <c r="AI1717" s="31">
        <f t="shared" si="340"/>
        <v>0</v>
      </c>
      <c r="AJ1717" s="31">
        <f t="shared" si="340"/>
        <v>0</v>
      </c>
      <c r="AK1717" s="31">
        <f t="shared" si="340"/>
        <v>0</v>
      </c>
      <c r="AL1717" s="31">
        <f t="shared" si="340"/>
        <v>0</v>
      </c>
      <c r="AM1717" s="31">
        <f t="shared" si="340"/>
        <v>0</v>
      </c>
      <c r="AN1717" s="31">
        <f t="shared" si="340"/>
        <v>0</v>
      </c>
      <c r="AO1717" s="31">
        <f t="shared" si="340"/>
        <v>0</v>
      </c>
      <c r="AP1717" s="31">
        <f t="shared" si="340"/>
        <v>0</v>
      </c>
      <c r="AQ1717" s="31">
        <f t="shared" si="340"/>
        <v>0</v>
      </c>
      <c r="AR1717" s="31">
        <f t="shared" si="340"/>
        <v>0</v>
      </c>
      <c r="AS1717" s="31">
        <f t="shared" si="340"/>
        <v>0</v>
      </c>
      <c r="AT1717" s="31">
        <f t="shared" si="340"/>
        <v>0</v>
      </c>
      <c r="AU1717" s="31">
        <f t="shared" si="340"/>
        <v>0</v>
      </c>
      <c r="AV1717" s="31">
        <f t="shared" si="340"/>
        <v>0</v>
      </c>
      <c r="AW1717" s="31">
        <f t="shared" si="340"/>
        <v>0</v>
      </c>
      <c r="AX1717" s="31"/>
    </row>
    <row r="1718" spans="1:51" ht="61.5" hidden="1" customHeight="1" x14ac:dyDescent="0.25">
      <c r="A1718" s="30">
        <v>1713</v>
      </c>
      <c r="B1718" s="72" t="s">
        <v>3696</v>
      </c>
      <c r="C1718" s="66" t="s">
        <v>3768</v>
      </c>
      <c r="D1718" s="31"/>
      <c r="E1718" s="98" t="s">
        <v>4791</v>
      </c>
      <c r="F1718" s="52" t="s">
        <v>3997</v>
      </c>
      <c r="G1718" s="52" t="s">
        <v>4012</v>
      </c>
      <c r="H1718" s="52" t="s">
        <v>4013</v>
      </c>
      <c r="I1718" s="52" t="s">
        <v>4014</v>
      </c>
      <c r="J1718" s="52" t="s">
        <v>3910</v>
      </c>
      <c r="K1718" s="52" t="s">
        <v>30</v>
      </c>
      <c r="L1718" s="52" t="s">
        <v>39</v>
      </c>
      <c r="M1718" s="52" t="s">
        <v>4015</v>
      </c>
      <c r="N1718" s="52" t="s">
        <v>3912</v>
      </c>
      <c r="O1718" s="52" t="s">
        <v>4011</v>
      </c>
      <c r="P1718" s="32"/>
      <c r="Q1718" s="52" t="s">
        <v>3910</v>
      </c>
      <c r="R1718" s="33">
        <f t="shared" si="331"/>
        <v>1</v>
      </c>
      <c r="S1718" s="53" t="str">
        <f t="shared" si="329"/>
        <v>АРМА</v>
      </c>
      <c r="T1718" s="53"/>
      <c r="U1718" s="31"/>
      <c r="V1718" s="31"/>
      <c r="W1718" s="31"/>
      <c r="X1718" s="31"/>
      <c r="Y1718" s="31"/>
      <c r="Z1718" s="31"/>
      <c r="AA1718" s="31"/>
      <c r="AB1718" s="31"/>
      <c r="AC1718" s="31"/>
      <c r="AD1718" s="34"/>
      <c r="AE1718" s="59">
        <f t="shared" si="333"/>
        <v>0</v>
      </c>
      <c r="AF1718" s="62" t="e">
        <f t="shared" si="332"/>
        <v>#VALUE!</v>
      </c>
      <c r="AG1718" s="31"/>
      <c r="AH1718" s="31">
        <f t="shared" si="340"/>
        <v>0</v>
      </c>
      <c r="AI1718" s="31">
        <f t="shared" si="340"/>
        <v>0</v>
      </c>
      <c r="AJ1718" s="31">
        <f t="shared" si="340"/>
        <v>0</v>
      </c>
      <c r="AK1718" s="31">
        <f t="shared" si="340"/>
        <v>0</v>
      </c>
      <c r="AL1718" s="31">
        <f t="shared" si="340"/>
        <v>0</v>
      </c>
      <c r="AM1718" s="31">
        <f t="shared" si="340"/>
        <v>0</v>
      </c>
      <c r="AN1718" s="31">
        <f t="shared" si="340"/>
        <v>0</v>
      </c>
      <c r="AO1718" s="31">
        <f t="shared" si="340"/>
        <v>0</v>
      </c>
      <c r="AP1718" s="31">
        <f t="shared" si="340"/>
        <v>0</v>
      </c>
      <c r="AQ1718" s="31">
        <f t="shared" si="340"/>
        <v>0</v>
      </c>
      <c r="AR1718" s="31">
        <f t="shared" si="340"/>
        <v>0</v>
      </c>
      <c r="AS1718" s="31">
        <f t="shared" si="340"/>
        <v>0</v>
      </c>
      <c r="AT1718" s="31">
        <f t="shared" si="340"/>
        <v>0</v>
      </c>
      <c r="AU1718" s="31">
        <f t="shared" si="340"/>
        <v>0</v>
      </c>
      <c r="AV1718" s="31">
        <f t="shared" si="340"/>
        <v>0</v>
      </c>
      <c r="AW1718" s="31">
        <f t="shared" si="340"/>
        <v>0</v>
      </c>
      <c r="AX1718" s="31"/>
    </row>
    <row r="1719" spans="1:51" ht="61.5" hidden="1" customHeight="1" x14ac:dyDescent="0.25">
      <c r="A1719" s="30">
        <v>1714</v>
      </c>
      <c r="B1719" s="72" t="s">
        <v>3696</v>
      </c>
      <c r="C1719" s="66" t="s">
        <v>3768</v>
      </c>
      <c r="D1719" s="31"/>
      <c r="E1719" s="98" t="s">
        <v>4792</v>
      </c>
      <c r="F1719" s="52" t="s">
        <v>4016</v>
      </c>
      <c r="G1719" s="52" t="s">
        <v>4017</v>
      </c>
      <c r="H1719" s="52" t="s">
        <v>4018</v>
      </c>
      <c r="I1719" s="52" t="s">
        <v>4019</v>
      </c>
      <c r="J1719" s="52" t="s">
        <v>4020</v>
      </c>
      <c r="K1719" s="52" t="s">
        <v>30</v>
      </c>
      <c r="L1719" s="52" t="s">
        <v>39</v>
      </c>
      <c r="M1719" s="52" t="s">
        <v>4021</v>
      </c>
      <c r="N1719" s="52" t="s">
        <v>4020</v>
      </c>
      <c r="O1719" s="52" t="s">
        <v>4022</v>
      </c>
      <c r="P1719" s="32"/>
      <c r="Q1719" s="52" t="s">
        <v>4020</v>
      </c>
      <c r="R1719" s="33">
        <f t="shared" si="331"/>
        <v>1</v>
      </c>
      <c r="S1719" s="53" t="str">
        <f t="shared" si="329"/>
        <v>Держфінмоніторинг</v>
      </c>
      <c r="T1719" s="53"/>
      <c r="U1719" s="31"/>
      <c r="V1719" s="31"/>
      <c r="W1719" s="31"/>
      <c r="X1719" s="31"/>
      <c r="Y1719" s="31"/>
      <c r="Z1719" s="31"/>
      <c r="AA1719" s="31"/>
      <c r="AB1719" s="31"/>
      <c r="AC1719" s="31"/>
      <c r="AD1719" s="34"/>
      <c r="AE1719" s="59">
        <f t="shared" si="333"/>
        <v>0</v>
      </c>
      <c r="AF1719" s="62" t="e">
        <f t="shared" si="332"/>
        <v>#VALUE!</v>
      </c>
      <c r="AG1719" s="31"/>
      <c r="AH1719" s="31">
        <f t="shared" si="340"/>
        <v>0</v>
      </c>
      <c r="AI1719" s="31">
        <f t="shared" si="340"/>
        <v>0</v>
      </c>
      <c r="AJ1719" s="31">
        <f t="shared" si="340"/>
        <v>0</v>
      </c>
      <c r="AK1719" s="31">
        <f t="shared" si="340"/>
        <v>0</v>
      </c>
      <c r="AL1719" s="31">
        <f t="shared" si="340"/>
        <v>0</v>
      </c>
      <c r="AM1719" s="31">
        <f t="shared" si="340"/>
        <v>0</v>
      </c>
      <c r="AN1719" s="31">
        <f t="shared" si="340"/>
        <v>0</v>
      </c>
      <c r="AO1719" s="31">
        <f t="shared" si="340"/>
        <v>0</v>
      </c>
      <c r="AP1719" s="31">
        <f t="shared" si="340"/>
        <v>0</v>
      </c>
      <c r="AQ1719" s="31">
        <f t="shared" si="340"/>
        <v>0</v>
      </c>
      <c r="AR1719" s="31">
        <f t="shared" si="340"/>
        <v>0</v>
      </c>
      <c r="AS1719" s="31">
        <f t="shared" si="340"/>
        <v>0</v>
      </c>
      <c r="AT1719" s="31">
        <f t="shared" si="340"/>
        <v>0</v>
      </c>
      <c r="AU1719" s="31">
        <f t="shared" si="340"/>
        <v>0</v>
      </c>
      <c r="AV1719" s="31">
        <f t="shared" si="340"/>
        <v>0</v>
      </c>
      <c r="AW1719" s="31">
        <f t="shared" si="340"/>
        <v>0</v>
      </c>
      <c r="AX1719" s="31"/>
    </row>
    <row r="1720" spans="1:51" ht="61.5" hidden="1" customHeight="1" x14ac:dyDescent="0.25">
      <c r="A1720" s="30">
        <v>1715</v>
      </c>
      <c r="B1720" s="72" t="s">
        <v>3696</v>
      </c>
      <c r="C1720" s="66" t="s">
        <v>3768</v>
      </c>
      <c r="D1720" s="31"/>
      <c r="E1720" s="98" t="s">
        <v>4793</v>
      </c>
      <c r="F1720" s="52" t="s">
        <v>4023</v>
      </c>
      <c r="G1720" s="52" t="s">
        <v>4024</v>
      </c>
      <c r="H1720" s="52" t="s">
        <v>268</v>
      </c>
      <c r="I1720" s="52" t="s">
        <v>53</v>
      </c>
      <c r="J1720" s="52" t="s">
        <v>4025</v>
      </c>
      <c r="K1720" s="52" t="s">
        <v>30</v>
      </c>
      <c r="L1720" s="52" t="s">
        <v>39</v>
      </c>
      <c r="M1720" s="52" t="s">
        <v>3710</v>
      </c>
      <c r="N1720" s="52" t="s">
        <v>4020</v>
      </c>
      <c r="O1720" s="52" t="s">
        <v>1509</v>
      </c>
      <c r="P1720" s="32"/>
      <c r="Q1720" s="52" t="s">
        <v>4271</v>
      </c>
      <c r="R1720" s="33">
        <f t="shared" si="331"/>
        <v>2</v>
      </c>
      <c r="S1720" s="53" t="str">
        <f t="shared" si="329"/>
        <v>Держфінмоніторинг</v>
      </c>
      <c r="T1720" s="54"/>
      <c r="U1720" s="55" t="s">
        <v>4272</v>
      </c>
      <c r="V1720" s="64"/>
      <c r="W1720" s="34"/>
      <c r="X1720" s="61"/>
      <c r="Y1720" s="57" t="s">
        <v>4367</v>
      </c>
      <c r="Z1720" s="61"/>
      <c r="AA1720" s="61"/>
      <c r="AB1720" s="61"/>
      <c r="AC1720" s="65" t="s">
        <v>4377</v>
      </c>
      <c r="AD1720" s="65" t="s">
        <v>4371</v>
      </c>
      <c r="AE1720" s="59">
        <f t="shared" si="333"/>
        <v>2</v>
      </c>
      <c r="AF1720" s="60" t="str">
        <f t="shared" si="332"/>
        <v>Калмиков</v>
      </c>
      <c r="AG1720" s="34"/>
      <c r="AH1720" s="16" t="str">
        <f t="shared" ref="AH1720:AW1723" si="341">IF(ISNUMBER(FIND(AH$5,$AD1720)),AH$5,"")</f>
        <v/>
      </c>
      <c r="AI1720" s="16" t="str">
        <f t="shared" si="341"/>
        <v>Калмиков</v>
      </c>
      <c r="AJ1720" s="16" t="str">
        <f t="shared" si="341"/>
        <v/>
      </c>
      <c r="AK1720" s="16" t="str">
        <f t="shared" si="341"/>
        <v/>
      </c>
      <c r="AL1720" s="16" t="str">
        <f t="shared" si="341"/>
        <v/>
      </c>
      <c r="AM1720" s="16" t="str">
        <f t="shared" si="341"/>
        <v/>
      </c>
      <c r="AN1720" s="16" t="str">
        <f t="shared" si="341"/>
        <v/>
      </c>
      <c r="AO1720" s="16" t="str">
        <f t="shared" si="341"/>
        <v/>
      </c>
      <c r="AP1720" s="16" t="str">
        <f t="shared" si="341"/>
        <v/>
      </c>
      <c r="AQ1720" s="16" t="str">
        <f t="shared" si="341"/>
        <v/>
      </c>
      <c r="AR1720" s="16" t="str">
        <f t="shared" si="341"/>
        <v/>
      </c>
      <c r="AS1720" s="16" t="str">
        <f t="shared" si="341"/>
        <v/>
      </c>
      <c r="AT1720" s="16" t="str">
        <f t="shared" si="341"/>
        <v/>
      </c>
      <c r="AU1720" s="16" t="str">
        <f t="shared" si="341"/>
        <v/>
      </c>
      <c r="AV1720" s="16" t="str">
        <f t="shared" si="341"/>
        <v>Любченко</v>
      </c>
      <c r="AW1720" s="16" t="str">
        <f t="shared" si="341"/>
        <v/>
      </c>
      <c r="AX1720" s="11" t="s">
        <v>4293</v>
      </c>
    </row>
    <row r="1721" spans="1:51" ht="61.5" hidden="1" customHeight="1" x14ac:dyDescent="0.25">
      <c r="A1721" s="30">
        <v>1716</v>
      </c>
      <c r="B1721" s="72" t="s">
        <v>3696</v>
      </c>
      <c r="C1721" s="66" t="s">
        <v>3768</v>
      </c>
      <c r="D1721" s="31"/>
      <c r="E1721" s="98" t="s">
        <v>4793</v>
      </c>
      <c r="F1721" s="52" t="s">
        <v>4023</v>
      </c>
      <c r="G1721" s="52" t="s">
        <v>4026</v>
      </c>
      <c r="H1721" s="52" t="s">
        <v>53</v>
      </c>
      <c r="I1721" s="52" t="s">
        <v>57</v>
      </c>
      <c r="J1721" s="52" t="s">
        <v>4025</v>
      </c>
      <c r="K1721" s="52" t="s">
        <v>30</v>
      </c>
      <c r="L1721" s="52" t="s">
        <v>39</v>
      </c>
      <c r="M1721" s="52" t="s">
        <v>58</v>
      </c>
      <c r="N1721" s="52" t="s">
        <v>4027</v>
      </c>
      <c r="O1721" s="52" t="s">
        <v>1509</v>
      </c>
      <c r="P1721" s="32"/>
      <c r="Q1721" s="52" t="s">
        <v>4271</v>
      </c>
      <c r="R1721" s="33">
        <f t="shared" si="331"/>
        <v>2</v>
      </c>
      <c r="S1721" s="53" t="str">
        <f t="shared" si="329"/>
        <v>Держфінмоніторинг</v>
      </c>
      <c r="T1721" s="54"/>
      <c r="U1721" s="55" t="s">
        <v>4272</v>
      </c>
      <c r="V1721" s="64"/>
      <c r="W1721" s="34"/>
      <c r="X1721" s="61"/>
      <c r="Y1721" s="57" t="s">
        <v>4367</v>
      </c>
      <c r="Z1721" s="61"/>
      <c r="AA1721" s="61"/>
      <c r="AB1721" s="61"/>
      <c r="AC1721" s="58" t="s">
        <v>4456</v>
      </c>
      <c r="AD1721" s="58" t="s">
        <v>4278</v>
      </c>
      <c r="AE1721" s="59">
        <f t="shared" si="333"/>
        <v>1</v>
      </c>
      <c r="AF1721" s="60" t="str">
        <f t="shared" si="332"/>
        <v>Калмиков</v>
      </c>
      <c r="AG1721" s="34"/>
      <c r="AH1721" s="16" t="str">
        <f t="shared" si="341"/>
        <v/>
      </c>
      <c r="AI1721" s="16" t="str">
        <f t="shared" si="341"/>
        <v>Калмиков</v>
      </c>
      <c r="AJ1721" s="16" t="str">
        <f t="shared" si="341"/>
        <v/>
      </c>
      <c r="AK1721" s="16" t="str">
        <f t="shared" si="341"/>
        <v/>
      </c>
      <c r="AL1721" s="16" t="str">
        <f t="shared" si="341"/>
        <v/>
      </c>
      <c r="AM1721" s="16" t="str">
        <f t="shared" si="341"/>
        <v/>
      </c>
      <c r="AN1721" s="16" t="str">
        <f t="shared" si="341"/>
        <v/>
      </c>
      <c r="AO1721" s="16" t="str">
        <f t="shared" si="341"/>
        <v/>
      </c>
      <c r="AP1721" s="16" t="str">
        <f t="shared" si="341"/>
        <v/>
      </c>
      <c r="AQ1721" s="16" t="str">
        <f t="shared" si="341"/>
        <v/>
      </c>
      <c r="AR1721" s="16" t="str">
        <f t="shared" si="341"/>
        <v/>
      </c>
      <c r="AS1721" s="16" t="str">
        <f t="shared" si="341"/>
        <v/>
      </c>
      <c r="AT1721" s="16" t="str">
        <f t="shared" si="341"/>
        <v/>
      </c>
      <c r="AU1721" s="16" t="str">
        <f t="shared" si="341"/>
        <v/>
      </c>
      <c r="AV1721" s="16" t="str">
        <f t="shared" si="341"/>
        <v/>
      </c>
      <c r="AW1721" s="16" t="str">
        <f t="shared" si="341"/>
        <v/>
      </c>
      <c r="AX1721" s="31"/>
    </row>
    <row r="1722" spans="1:51" ht="61.5" hidden="1" customHeight="1" x14ac:dyDescent="0.25">
      <c r="A1722" s="30">
        <v>1717</v>
      </c>
      <c r="B1722" s="72" t="s">
        <v>3696</v>
      </c>
      <c r="C1722" s="66" t="s">
        <v>3768</v>
      </c>
      <c r="D1722" s="31"/>
      <c r="E1722" s="98" t="s">
        <v>4793</v>
      </c>
      <c r="F1722" s="52" t="s">
        <v>4023</v>
      </c>
      <c r="G1722" s="52" t="s">
        <v>4028</v>
      </c>
      <c r="H1722" s="52" t="s">
        <v>57</v>
      </c>
      <c r="I1722" s="52" t="s">
        <v>4029</v>
      </c>
      <c r="J1722" s="52" t="s">
        <v>4025</v>
      </c>
      <c r="K1722" s="52" t="s">
        <v>30</v>
      </c>
      <c r="L1722" s="52" t="s">
        <v>39</v>
      </c>
      <c r="M1722" s="52" t="s">
        <v>3713</v>
      </c>
      <c r="N1722" s="52" t="s">
        <v>65</v>
      </c>
      <c r="O1722" s="52" t="s">
        <v>1509</v>
      </c>
      <c r="P1722" s="32"/>
      <c r="Q1722" s="52" t="s">
        <v>4271</v>
      </c>
      <c r="R1722" s="33">
        <f t="shared" si="331"/>
        <v>2</v>
      </c>
      <c r="S1722" s="53" t="str">
        <f t="shared" si="329"/>
        <v>Держфінмоніторинг</v>
      </c>
      <c r="T1722" s="54"/>
      <c r="U1722" s="55" t="s">
        <v>4272</v>
      </c>
      <c r="V1722" s="64"/>
      <c r="W1722" s="34"/>
      <c r="X1722" s="61"/>
      <c r="Y1722" s="57" t="s">
        <v>4367</v>
      </c>
      <c r="Z1722" s="61"/>
      <c r="AA1722" s="61"/>
      <c r="AB1722" s="61"/>
      <c r="AC1722" s="58" t="s">
        <v>4456</v>
      </c>
      <c r="AD1722" s="58" t="s">
        <v>4278</v>
      </c>
      <c r="AE1722" s="59">
        <f t="shared" si="333"/>
        <v>1</v>
      </c>
      <c r="AF1722" s="60" t="str">
        <f t="shared" si="332"/>
        <v>Калмиков</v>
      </c>
      <c r="AG1722" s="34"/>
      <c r="AH1722" s="16" t="str">
        <f t="shared" si="341"/>
        <v/>
      </c>
      <c r="AI1722" s="16" t="str">
        <f t="shared" si="341"/>
        <v>Калмиков</v>
      </c>
      <c r="AJ1722" s="16" t="str">
        <f t="shared" si="341"/>
        <v/>
      </c>
      <c r="AK1722" s="16" t="str">
        <f t="shared" si="341"/>
        <v/>
      </c>
      <c r="AL1722" s="16" t="str">
        <f t="shared" si="341"/>
        <v/>
      </c>
      <c r="AM1722" s="16" t="str">
        <f t="shared" si="341"/>
        <v/>
      </c>
      <c r="AN1722" s="16" t="str">
        <f t="shared" si="341"/>
        <v/>
      </c>
      <c r="AO1722" s="16" t="str">
        <f t="shared" si="341"/>
        <v/>
      </c>
      <c r="AP1722" s="16" t="str">
        <f t="shared" si="341"/>
        <v/>
      </c>
      <c r="AQ1722" s="16" t="str">
        <f t="shared" si="341"/>
        <v/>
      </c>
      <c r="AR1722" s="16" t="str">
        <f t="shared" si="341"/>
        <v/>
      </c>
      <c r="AS1722" s="16" t="str">
        <f t="shared" si="341"/>
        <v/>
      </c>
      <c r="AT1722" s="16" t="str">
        <f t="shared" si="341"/>
        <v/>
      </c>
      <c r="AU1722" s="16" t="str">
        <f t="shared" si="341"/>
        <v/>
      </c>
      <c r="AV1722" s="16" t="str">
        <f t="shared" si="341"/>
        <v/>
      </c>
      <c r="AW1722" s="16" t="str">
        <f t="shared" si="341"/>
        <v/>
      </c>
      <c r="AX1722" s="31"/>
    </row>
    <row r="1723" spans="1:51" ht="61.5" hidden="1" customHeight="1" x14ac:dyDescent="0.25">
      <c r="A1723" s="30">
        <v>1718</v>
      </c>
      <c r="B1723" s="72" t="s">
        <v>3696</v>
      </c>
      <c r="C1723" s="66" t="s">
        <v>3768</v>
      </c>
      <c r="D1723" s="31"/>
      <c r="E1723" s="98" t="s">
        <v>4793</v>
      </c>
      <c r="F1723" s="52" t="s">
        <v>4023</v>
      </c>
      <c r="G1723" s="52" t="s">
        <v>4030</v>
      </c>
      <c r="H1723" s="52" t="s">
        <v>61</v>
      </c>
      <c r="I1723" s="52" t="s">
        <v>68</v>
      </c>
      <c r="J1723" s="52" t="s">
        <v>4025</v>
      </c>
      <c r="K1723" s="52" t="s">
        <v>30</v>
      </c>
      <c r="L1723" s="52" t="s">
        <v>39</v>
      </c>
      <c r="M1723" s="52" t="s">
        <v>1513</v>
      </c>
      <c r="N1723" s="52" t="s">
        <v>70</v>
      </c>
      <c r="O1723" s="52" t="s">
        <v>1509</v>
      </c>
      <c r="P1723" s="32"/>
      <c r="Q1723" s="52" t="s">
        <v>4271</v>
      </c>
      <c r="R1723" s="33">
        <f t="shared" si="331"/>
        <v>2</v>
      </c>
      <c r="S1723" s="53" t="str">
        <f t="shared" si="329"/>
        <v>Держфінмоніторинг</v>
      </c>
      <c r="T1723" s="54"/>
      <c r="U1723" s="55" t="s">
        <v>4272</v>
      </c>
      <c r="V1723" s="64"/>
      <c r="W1723" s="34"/>
      <c r="X1723" s="61"/>
      <c r="Y1723" s="57" t="s">
        <v>4367</v>
      </c>
      <c r="Z1723" s="61"/>
      <c r="AA1723" s="61"/>
      <c r="AB1723" s="61"/>
      <c r="AC1723" s="58" t="s">
        <v>4456</v>
      </c>
      <c r="AD1723" s="58" t="s">
        <v>4278</v>
      </c>
      <c r="AE1723" s="59">
        <f t="shared" si="333"/>
        <v>1</v>
      </c>
      <c r="AF1723" s="60" t="str">
        <f t="shared" si="332"/>
        <v>Калмиков</v>
      </c>
      <c r="AG1723" s="34"/>
      <c r="AH1723" s="16" t="str">
        <f t="shared" si="341"/>
        <v/>
      </c>
      <c r="AI1723" s="16" t="str">
        <f t="shared" si="341"/>
        <v>Калмиков</v>
      </c>
      <c r="AJ1723" s="16" t="str">
        <f t="shared" si="341"/>
        <v/>
      </c>
      <c r="AK1723" s="16" t="str">
        <f t="shared" si="341"/>
        <v/>
      </c>
      <c r="AL1723" s="16" t="str">
        <f t="shared" si="341"/>
        <v/>
      </c>
      <c r="AM1723" s="16" t="str">
        <f t="shared" si="341"/>
        <v/>
      </c>
      <c r="AN1723" s="16" t="str">
        <f t="shared" si="341"/>
        <v/>
      </c>
      <c r="AO1723" s="16" t="str">
        <f t="shared" si="341"/>
        <v/>
      </c>
      <c r="AP1723" s="16" t="str">
        <f t="shared" si="341"/>
        <v/>
      </c>
      <c r="AQ1723" s="16" t="str">
        <f t="shared" si="341"/>
        <v/>
      </c>
      <c r="AR1723" s="16" t="str">
        <f t="shared" si="341"/>
        <v/>
      </c>
      <c r="AS1723" s="16" t="str">
        <f t="shared" si="341"/>
        <v/>
      </c>
      <c r="AT1723" s="16" t="str">
        <f t="shared" si="341"/>
        <v/>
      </c>
      <c r="AU1723" s="16" t="str">
        <f t="shared" si="341"/>
        <v/>
      </c>
      <c r="AV1723" s="16" t="str">
        <f t="shared" si="341"/>
        <v/>
      </c>
      <c r="AW1723" s="16" t="str">
        <f t="shared" si="341"/>
        <v/>
      </c>
      <c r="AX1723" s="31"/>
    </row>
    <row r="1724" spans="1:51" ht="61.5" hidden="1" customHeight="1" x14ac:dyDescent="0.25">
      <c r="A1724" s="30">
        <v>1719</v>
      </c>
      <c r="B1724" s="72" t="s">
        <v>3696</v>
      </c>
      <c r="C1724" s="66" t="s">
        <v>3768</v>
      </c>
      <c r="D1724" s="31"/>
      <c r="E1724" s="98" t="s">
        <v>4793</v>
      </c>
      <c r="F1724" s="52" t="s">
        <v>4023</v>
      </c>
      <c r="G1724" s="52" t="s">
        <v>4031</v>
      </c>
      <c r="H1724" s="52" t="s">
        <v>15</v>
      </c>
      <c r="I1724" s="52" t="s">
        <v>98</v>
      </c>
      <c r="J1724" s="52" t="s">
        <v>4032</v>
      </c>
      <c r="K1724" s="52" t="s">
        <v>30</v>
      </c>
      <c r="L1724" s="52" t="s">
        <v>39</v>
      </c>
      <c r="M1724" s="52" t="s">
        <v>4033</v>
      </c>
      <c r="N1724" s="52" t="s">
        <v>4020</v>
      </c>
      <c r="O1724" s="52" t="s">
        <v>4034</v>
      </c>
      <c r="P1724" s="32"/>
      <c r="Q1724" s="52" t="s">
        <v>4032</v>
      </c>
      <c r="R1724" s="33">
        <f t="shared" si="331"/>
        <v>1</v>
      </c>
      <c r="S1724" s="53" t="str">
        <f t="shared" si="329"/>
        <v xml:space="preserve">Держфінмоніторинг </v>
      </c>
      <c r="T1724" s="53"/>
      <c r="U1724" s="31"/>
      <c r="V1724" s="31"/>
      <c r="W1724" s="31"/>
      <c r="X1724" s="57" t="s">
        <v>4367</v>
      </c>
      <c r="Y1724" s="31"/>
      <c r="Z1724" s="31"/>
      <c r="AA1724" s="31"/>
      <c r="AB1724" s="31"/>
      <c r="AC1724" s="31"/>
      <c r="AD1724" s="34"/>
      <c r="AE1724" s="59">
        <f t="shared" si="333"/>
        <v>0</v>
      </c>
      <c r="AF1724" s="62" t="e">
        <f t="shared" si="332"/>
        <v>#VALUE!</v>
      </c>
      <c r="AG1724" s="31"/>
      <c r="AH1724" s="31">
        <f t="shared" si="340"/>
        <v>0</v>
      </c>
      <c r="AI1724" s="31">
        <f t="shared" si="340"/>
        <v>0</v>
      </c>
      <c r="AJ1724" s="31">
        <f t="shared" si="340"/>
        <v>0</v>
      </c>
      <c r="AK1724" s="31">
        <f t="shared" si="340"/>
        <v>0</v>
      </c>
      <c r="AL1724" s="31">
        <f t="shared" si="340"/>
        <v>0</v>
      </c>
      <c r="AM1724" s="31">
        <f t="shared" si="340"/>
        <v>0</v>
      </c>
      <c r="AN1724" s="31">
        <f t="shared" si="340"/>
        <v>0</v>
      </c>
      <c r="AO1724" s="31">
        <f t="shared" si="340"/>
        <v>0</v>
      </c>
      <c r="AP1724" s="31">
        <f t="shared" si="340"/>
        <v>0</v>
      </c>
      <c r="AQ1724" s="31">
        <f t="shared" si="340"/>
        <v>0</v>
      </c>
      <c r="AR1724" s="31">
        <f t="shared" si="340"/>
        <v>0</v>
      </c>
      <c r="AS1724" s="31">
        <f t="shared" si="340"/>
        <v>0</v>
      </c>
      <c r="AT1724" s="31">
        <f t="shared" si="340"/>
        <v>0</v>
      </c>
      <c r="AU1724" s="31">
        <f t="shared" si="340"/>
        <v>0</v>
      </c>
      <c r="AV1724" s="31">
        <f t="shared" si="340"/>
        <v>0</v>
      </c>
      <c r="AW1724" s="31">
        <f t="shared" si="340"/>
        <v>0</v>
      </c>
      <c r="AX1724" s="31"/>
    </row>
    <row r="1725" spans="1:51" ht="61.5" hidden="1" customHeight="1" x14ac:dyDescent="0.25">
      <c r="A1725" s="30">
        <v>1720</v>
      </c>
      <c r="B1725" s="72" t="s">
        <v>3696</v>
      </c>
      <c r="C1725" s="66" t="s">
        <v>3768</v>
      </c>
      <c r="D1725" s="31"/>
      <c r="E1725" s="98" t="s">
        <v>4793</v>
      </c>
      <c r="F1725" s="52" t="s">
        <v>4023</v>
      </c>
      <c r="G1725" s="52" t="s">
        <v>4035</v>
      </c>
      <c r="H1725" s="52" t="s">
        <v>98</v>
      </c>
      <c r="I1725" s="52" t="s">
        <v>112</v>
      </c>
      <c r="J1725" s="52" t="s">
        <v>4020</v>
      </c>
      <c r="K1725" s="52" t="s">
        <v>30</v>
      </c>
      <c r="L1725" s="52" t="s">
        <v>39</v>
      </c>
      <c r="M1725" s="52" t="s">
        <v>4036</v>
      </c>
      <c r="N1725" s="52" t="s">
        <v>265</v>
      </c>
      <c r="O1725" s="52" t="s">
        <v>4037</v>
      </c>
      <c r="P1725" s="32"/>
      <c r="Q1725" s="52" t="s">
        <v>4020</v>
      </c>
      <c r="R1725" s="33">
        <f t="shared" si="331"/>
        <v>1</v>
      </c>
      <c r="S1725" s="53" t="str">
        <f t="shared" si="329"/>
        <v>Держфінмоніторинг</v>
      </c>
      <c r="T1725" s="53"/>
      <c r="U1725" s="31"/>
      <c r="V1725" s="31"/>
      <c r="W1725" s="31"/>
      <c r="X1725" s="57" t="s">
        <v>4367</v>
      </c>
      <c r="Y1725" s="31"/>
      <c r="Z1725" s="31"/>
      <c r="AA1725" s="31"/>
      <c r="AB1725" s="31"/>
      <c r="AC1725" s="31"/>
      <c r="AD1725" s="34"/>
      <c r="AE1725" s="59">
        <f t="shared" si="333"/>
        <v>0</v>
      </c>
      <c r="AF1725" s="62" t="e">
        <f t="shared" si="332"/>
        <v>#VALUE!</v>
      </c>
      <c r="AG1725" s="31"/>
      <c r="AH1725" s="31">
        <f t="shared" si="340"/>
        <v>0</v>
      </c>
      <c r="AI1725" s="31">
        <f t="shared" si="340"/>
        <v>0</v>
      </c>
      <c r="AJ1725" s="31">
        <f t="shared" si="340"/>
        <v>0</v>
      </c>
      <c r="AK1725" s="31">
        <f t="shared" si="340"/>
        <v>0</v>
      </c>
      <c r="AL1725" s="31">
        <f t="shared" si="340"/>
        <v>0</v>
      </c>
      <c r="AM1725" s="31">
        <f t="shared" si="340"/>
        <v>0</v>
      </c>
      <c r="AN1725" s="31">
        <f t="shared" si="340"/>
        <v>0</v>
      </c>
      <c r="AO1725" s="31">
        <f t="shared" si="340"/>
        <v>0</v>
      </c>
      <c r="AP1725" s="31">
        <f t="shared" si="340"/>
        <v>0</v>
      </c>
      <c r="AQ1725" s="31">
        <f t="shared" si="340"/>
        <v>0</v>
      </c>
      <c r="AR1725" s="31">
        <f t="shared" si="340"/>
        <v>0</v>
      </c>
      <c r="AS1725" s="31">
        <f t="shared" si="340"/>
        <v>0</v>
      </c>
      <c r="AT1725" s="31">
        <f t="shared" si="340"/>
        <v>0</v>
      </c>
      <c r="AU1725" s="31">
        <f t="shared" si="340"/>
        <v>0</v>
      </c>
      <c r="AV1725" s="31">
        <f t="shared" si="340"/>
        <v>0</v>
      </c>
      <c r="AW1725" s="31">
        <f t="shared" si="340"/>
        <v>0</v>
      </c>
      <c r="AX1725" s="31"/>
    </row>
    <row r="1726" spans="1:51" ht="61.5" hidden="1" customHeight="1" x14ac:dyDescent="0.25">
      <c r="A1726" s="30">
        <v>1721</v>
      </c>
      <c r="B1726" s="72" t="s">
        <v>3696</v>
      </c>
      <c r="C1726" s="66" t="s">
        <v>3768</v>
      </c>
      <c r="D1726" s="31"/>
      <c r="E1726" s="98" t="s">
        <v>4793</v>
      </c>
      <c r="F1726" s="52" t="s">
        <v>4023</v>
      </c>
      <c r="G1726" s="52" t="s">
        <v>4038</v>
      </c>
      <c r="H1726" s="52" t="s">
        <v>72</v>
      </c>
      <c r="I1726" s="52" t="s">
        <v>4039</v>
      </c>
      <c r="J1726" s="52" t="s">
        <v>4040</v>
      </c>
      <c r="K1726" s="52" t="s">
        <v>30</v>
      </c>
      <c r="L1726" s="52" t="s">
        <v>39</v>
      </c>
      <c r="M1726" s="52" t="s">
        <v>4041</v>
      </c>
      <c r="N1726" s="52" t="s">
        <v>4020</v>
      </c>
      <c r="O1726" s="52" t="s">
        <v>4042</v>
      </c>
      <c r="P1726" s="32"/>
      <c r="Q1726" s="52" t="s">
        <v>4355</v>
      </c>
      <c r="R1726" s="33">
        <f t="shared" si="331"/>
        <v>21</v>
      </c>
      <c r="S1726" s="53" t="str">
        <f t="shared" si="329"/>
        <v>Держфінмоніторинг</v>
      </c>
      <c r="T1726" s="53"/>
      <c r="U1726" s="31"/>
      <c r="V1726" s="31"/>
      <c r="W1726" s="31"/>
      <c r="X1726" s="31"/>
      <c r="Y1726" s="31"/>
      <c r="Z1726" s="57" t="s">
        <v>4367</v>
      </c>
      <c r="AA1726" s="128"/>
      <c r="AB1726" s="128"/>
      <c r="AC1726" s="31"/>
      <c r="AD1726" s="34"/>
      <c r="AE1726" s="59">
        <f t="shared" si="333"/>
        <v>0</v>
      </c>
      <c r="AF1726" s="62" t="e">
        <f t="shared" si="332"/>
        <v>#VALUE!</v>
      </c>
      <c r="AG1726" s="31"/>
      <c r="AH1726" s="31">
        <f t="shared" si="340"/>
        <v>0</v>
      </c>
      <c r="AI1726" s="31">
        <f t="shared" si="340"/>
        <v>0</v>
      </c>
      <c r="AJ1726" s="31">
        <f t="shared" si="340"/>
        <v>0</v>
      </c>
      <c r="AK1726" s="31">
        <f t="shared" si="340"/>
        <v>0</v>
      </c>
      <c r="AL1726" s="31">
        <f t="shared" si="340"/>
        <v>0</v>
      </c>
      <c r="AM1726" s="31">
        <f t="shared" si="340"/>
        <v>0</v>
      </c>
      <c r="AN1726" s="31">
        <f t="shared" si="340"/>
        <v>0</v>
      </c>
      <c r="AO1726" s="31">
        <f t="shared" si="340"/>
        <v>0</v>
      </c>
      <c r="AP1726" s="31">
        <f t="shared" si="340"/>
        <v>0</v>
      </c>
      <c r="AQ1726" s="31">
        <f t="shared" si="340"/>
        <v>0</v>
      </c>
      <c r="AR1726" s="31">
        <f t="shared" si="340"/>
        <v>0</v>
      </c>
      <c r="AS1726" s="31">
        <f t="shared" si="340"/>
        <v>0</v>
      </c>
      <c r="AT1726" s="31">
        <f t="shared" si="340"/>
        <v>0</v>
      </c>
      <c r="AU1726" s="31">
        <f t="shared" si="340"/>
        <v>0</v>
      </c>
      <c r="AV1726" s="31">
        <f t="shared" si="340"/>
        <v>0</v>
      </c>
      <c r="AW1726" s="31">
        <f t="shared" si="340"/>
        <v>0</v>
      </c>
      <c r="AX1726" s="31"/>
    </row>
    <row r="1727" spans="1:51" ht="61.5" hidden="1" customHeight="1" x14ac:dyDescent="0.25">
      <c r="A1727" s="30">
        <v>1722</v>
      </c>
      <c r="B1727" s="72" t="s">
        <v>3696</v>
      </c>
      <c r="C1727" s="66" t="s">
        <v>3768</v>
      </c>
      <c r="D1727" s="31"/>
      <c r="E1727" s="98" t="s">
        <v>4793</v>
      </c>
      <c r="F1727" s="52" t="s">
        <v>4023</v>
      </c>
      <c r="G1727" s="52" t="s">
        <v>4043</v>
      </c>
      <c r="H1727" s="52" t="s">
        <v>16</v>
      </c>
      <c r="I1727" s="52" t="s">
        <v>16</v>
      </c>
      <c r="J1727" s="52" t="s">
        <v>4044</v>
      </c>
      <c r="K1727" s="52" t="s">
        <v>30</v>
      </c>
      <c r="L1727" s="52" t="s">
        <v>39</v>
      </c>
      <c r="M1727" s="52" t="s">
        <v>4045</v>
      </c>
      <c r="N1727" s="52" t="s">
        <v>4027</v>
      </c>
      <c r="O1727" s="52" t="s">
        <v>4042</v>
      </c>
      <c r="P1727" s="32"/>
      <c r="Q1727" s="52" t="s">
        <v>4044</v>
      </c>
      <c r="R1727" s="33">
        <f t="shared" si="331"/>
        <v>21</v>
      </c>
      <c r="S1727" s="53" t="str">
        <f t="shared" si="329"/>
        <v>Рада</v>
      </c>
      <c r="T1727" s="53"/>
      <c r="U1727" s="31"/>
      <c r="V1727" s="31"/>
      <c r="W1727" s="31"/>
      <c r="X1727" s="31"/>
      <c r="Y1727" s="31"/>
      <c r="Z1727" s="57" t="s">
        <v>4367</v>
      </c>
      <c r="AA1727" s="128"/>
      <c r="AB1727" s="128"/>
      <c r="AC1727" s="31"/>
      <c r="AD1727" s="34"/>
      <c r="AE1727" s="59">
        <f t="shared" si="333"/>
        <v>0</v>
      </c>
      <c r="AF1727" s="62" t="e">
        <f t="shared" si="332"/>
        <v>#VALUE!</v>
      </c>
      <c r="AG1727" s="31"/>
      <c r="AH1727" s="31">
        <f t="shared" si="340"/>
        <v>0</v>
      </c>
      <c r="AI1727" s="31">
        <f t="shared" si="340"/>
        <v>0</v>
      </c>
      <c r="AJ1727" s="31">
        <f t="shared" si="340"/>
        <v>0</v>
      </c>
      <c r="AK1727" s="31">
        <f t="shared" si="340"/>
        <v>0</v>
      </c>
      <c r="AL1727" s="31">
        <f t="shared" si="340"/>
        <v>0</v>
      </c>
      <c r="AM1727" s="31">
        <f t="shared" si="340"/>
        <v>0</v>
      </c>
      <c r="AN1727" s="31">
        <f t="shared" si="340"/>
        <v>0</v>
      </c>
      <c r="AO1727" s="31">
        <f t="shared" si="340"/>
        <v>0</v>
      </c>
      <c r="AP1727" s="31">
        <f t="shared" si="340"/>
        <v>0</v>
      </c>
      <c r="AQ1727" s="31">
        <f t="shared" si="340"/>
        <v>0</v>
      </c>
      <c r="AR1727" s="31">
        <f t="shared" si="340"/>
        <v>0</v>
      </c>
      <c r="AS1727" s="31">
        <f t="shared" si="340"/>
        <v>0</v>
      </c>
      <c r="AT1727" s="31">
        <f t="shared" si="340"/>
        <v>0</v>
      </c>
      <c r="AU1727" s="31">
        <f t="shared" si="340"/>
        <v>0</v>
      </c>
      <c r="AV1727" s="31">
        <f t="shared" si="340"/>
        <v>0</v>
      </c>
      <c r="AW1727" s="31">
        <f t="shared" si="340"/>
        <v>0</v>
      </c>
      <c r="AX1727" s="31"/>
    </row>
    <row r="1728" spans="1:51" ht="61.5" hidden="1" customHeight="1" x14ac:dyDescent="0.25">
      <c r="A1728" s="30">
        <v>1723</v>
      </c>
      <c r="B1728" s="72" t="s">
        <v>3696</v>
      </c>
      <c r="C1728" s="66" t="s">
        <v>3768</v>
      </c>
      <c r="D1728" s="31"/>
      <c r="E1728" s="98" t="s">
        <v>4793</v>
      </c>
      <c r="F1728" s="52" t="s">
        <v>4023</v>
      </c>
      <c r="G1728" s="52" t="s">
        <v>4046</v>
      </c>
      <c r="H1728" s="52" t="s">
        <v>101</v>
      </c>
      <c r="I1728" s="52" t="s">
        <v>49</v>
      </c>
      <c r="J1728" s="52" t="s">
        <v>1791</v>
      </c>
      <c r="K1728" s="52" t="s">
        <v>30</v>
      </c>
      <c r="L1728" s="52" t="s">
        <v>39</v>
      </c>
      <c r="M1728" s="52" t="s">
        <v>4047</v>
      </c>
      <c r="N1728" s="52" t="s">
        <v>1791</v>
      </c>
      <c r="O1728" s="52" t="s">
        <v>4048</v>
      </c>
      <c r="P1728" s="32"/>
      <c r="Q1728" s="52" t="s">
        <v>1791</v>
      </c>
      <c r="R1728" s="33">
        <f t="shared" si="331"/>
        <v>1</v>
      </c>
      <c r="S1728" s="53" t="str">
        <f t="shared" si="329"/>
        <v>ДПС</v>
      </c>
      <c r="T1728" s="53"/>
      <c r="U1728" s="31"/>
      <c r="V1728" s="31"/>
      <c r="W1728" s="31"/>
      <c r="X1728" s="57" t="s">
        <v>4367</v>
      </c>
      <c r="Y1728" s="31"/>
      <c r="Z1728" s="31"/>
      <c r="AA1728" s="31"/>
      <c r="AB1728" s="31"/>
      <c r="AC1728" s="31"/>
      <c r="AD1728" s="34"/>
      <c r="AE1728" s="59">
        <f t="shared" si="333"/>
        <v>0</v>
      </c>
      <c r="AF1728" s="62" t="e">
        <f t="shared" si="332"/>
        <v>#VALUE!</v>
      </c>
      <c r="AG1728" s="31"/>
      <c r="AH1728" s="31">
        <f t="shared" si="340"/>
        <v>0</v>
      </c>
      <c r="AI1728" s="31">
        <f t="shared" si="340"/>
        <v>0</v>
      </c>
      <c r="AJ1728" s="31">
        <f t="shared" si="340"/>
        <v>0</v>
      </c>
      <c r="AK1728" s="31">
        <f t="shared" si="340"/>
        <v>0</v>
      </c>
      <c r="AL1728" s="31">
        <f t="shared" si="340"/>
        <v>0</v>
      </c>
      <c r="AM1728" s="31">
        <f t="shared" si="340"/>
        <v>0</v>
      </c>
      <c r="AN1728" s="31">
        <f t="shared" si="340"/>
        <v>0</v>
      </c>
      <c r="AO1728" s="31">
        <f t="shared" si="340"/>
        <v>0</v>
      </c>
      <c r="AP1728" s="31">
        <f t="shared" si="340"/>
        <v>0</v>
      </c>
      <c r="AQ1728" s="31">
        <f t="shared" si="340"/>
        <v>0</v>
      </c>
      <c r="AR1728" s="31">
        <f t="shared" si="340"/>
        <v>0</v>
      </c>
      <c r="AS1728" s="31">
        <f t="shared" si="340"/>
        <v>0</v>
      </c>
      <c r="AT1728" s="31">
        <f t="shared" si="340"/>
        <v>0</v>
      </c>
      <c r="AU1728" s="31">
        <f t="shared" si="340"/>
        <v>0</v>
      </c>
      <c r="AV1728" s="31">
        <f t="shared" si="340"/>
        <v>0</v>
      </c>
      <c r="AW1728" s="31">
        <f t="shared" si="340"/>
        <v>0</v>
      </c>
      <c r="AX1728" s="31"/>
    </row>
    <row r="1729" spans="1:50" ht="61.5" hidden="1" customHeight="1" x14ac:dyDescent="0.25">
      <c r="A1729" s="30">
        <v>1724</v>
      </c>
      <c r="B1729" s="72" t="s">
        <v>3696</v>
      </c>
      <c r="C1729" s="66" t="s">
        <v>3768</v>
      </c>
      <c r="D1729" s="31"/>
      <c r="E1729" s="98" t="s">
        <v>4793</v>
      </c>
      <c r="F1729" s="52" t="s">
        <v>4023</v>
      </c>
      <c r="G1729" s="52" t="s">
        <v>4049</v>
      </c>
      <c r="H1729" s="52" t="s">
        <v>297</v>
      </c>
      <c r="I1729" s="52" t="s">
        <v>16</v>
      </c>
      <c r="J1729" s="52" t="s">
        <v>4050</v>
      </c>
      <c r="K1729" s="52" t="s">
        <v>30</v>
      </c>
      <c r="L1729" s="52" t="s">
        <v>39</v>
      </c>
      <c r="M1729" s="52" t="s">
        <v>4051</v>
      </c>
      <c r="N1729" s="52" t="s">
        <v>1791</v>
      </c>
      <c r="O1729" s="52" t="s">
        <v>3996</v>
      </c>
      <c r="P1729" s="32"/>
      <c r="Q1729" s="52" t="s">
        <v>4050</v>
      </c>
      <c r="R1729" s="33">
        <f t="shared" si="331"/>
        <v>6</v>
      </c>
      <c r="S1729" s="53" t="str">
        <f t="shared" si="329"/>
        <v>ДПС</v>
      </c>
      <c r="T1729" s="53"/>
      <c r="U1729" s="31"/>
      <c r="V1729" s="31"/>
      <c r="W1729" s="31"/>
      <c r="X1729" s="31"/>
      <c r="Y1729" s="31"/>
      <c r="Z1729" s="57" t="s">
        <v>4367</v>
      </c>
      <c r="AA1729" s="128"/>
      <c r="AB1729" s="128"/>
      <c r="AC1729" s="31"/>
      <c r="AD1729" s="34"/>
      <c r="AE1729" s="59">
        <f t="shared" si="333"/>
        <v>0</v>
      </c>
      <c r="AF1729" s="62" t="e">
        <f t="shared" si="332"/>
        <v>#VALUE!</v>
      </c>
      <c r="AG1729" s="31"/>
      <c r="AH1729" s="31">
        <f t="shared" si="340"/>
        <v>0</v>
      </c>
      <c r="AI1729" s="31">
        <f t="shared" si="340"/>
        <v>0</v>
      </c>
      <c r="AJ1729" s="31">
        <f t="shared" si="340"/>
        <v>0</v>
      </c>
      <c r="AK1729" s="31">
        <f t="shared" si="340"/>
        <v>0</v>
      </c>
      <c r="AL1729" s="31">
        <f t="shared" si="340"/>
        <v>0</v>
      </c>
      <c r="AM1729" s="31">
        <f t="shared" si="340"/>
        <v>0</v>
      </c>
      <c r="AN1729" s="31">
        <f t="shared" si="340"/>
        <v>0</v>
      </c>
      <c r="AO1729" s="31">
        <f t="shared" si="340"/>
        <v>0</v>
      </c>
      <c r="AP1729" s="31">
        <f t="shared" si="340"/>
        <v>0</v>
      </c>
      <c r="AQ1729" s="31">
        <f t="shared" si="340"/>
        <v>0</v>
      </c>
      <c r="AR1729" s="31">
        <f t="shared" si="340"/>
        <v>0</v>
      </c>
      <c r="AS1729" s="31">
        <f t="shared" si="340"/>
        <v>0</v>
      </c>
      <c r="AT1729" s="31">
        <f t="shared" si="340"/>
        <v>0</v>
      </c>
      <c r="AU1729" s="31">
        <f t="shared" si="340"/>
        <v>0</v>
      </c>
      <c r="AV1729" s="31">
        <f t="shared" si="340"/>
        <v>0</v>
      </c>
      <c r="AW1729" s="31">
        <f t="shared" si="340"/>
        <v>0</v>
      </c>
      <c r="AX1729" s="31"/>
    </row>
    <row r="1730" spans="1:50" ht="61.5" customHeight="1" x14ac:dyDescent="0.25">
      <c r="A1730" s="30">
        <v>1725</v>
      </c>
      <c r="B1730" s="72" t="s">
        <v>3696</v>
      </c>
      <c r="C1730" s="66" t="s">
        <v>3768</v>
      </c>
      <c r="D1730" s="52" t="s">
        <v>4052</v>
      </c>
      <c r="E1730" s="98" t="s">
        <v>4794</v>
      </c>
      <c r="F1730" s="52" t="s">
        <v>4053</v>
      </c>
      <c r="G1730" s="52" t="s">
        <v>4054</v>
      </c>
      <c r="H1730" s="52" t="s">
        <v>156</v>
      </c>
      <c r="I1730" s="52" t="s">
        <v>193</v>
      </c>
      <c r="J1730" s="52" t="s">
        <v>3806</v>
      </c>
      <c r="K1730" s="52" t="s">
        <v>30</v>
      </c>
      <c r="L1730" s="52" t="s">
        <v>31</v>
      </c>
      <c r="M1730" s="52" t="s">
        <v>54</v>
      </c>
      <c r="N1730" s="52" t="s">
        <v>17</v>
      </c>
      <c r="O1730" s="52" t="s">
        <v>55</v>
      </c>
      <c r="P1730" s="32"/>
      <c r="Q1730" s="52" t="s">
        <v>4344</v>
      </c>
      <c r="R1730" s="33">
        <f t="shared" si="331"/>
        <v>10</v>
      </c>
      <c r="S1730" s="53" t="str">
        <f t="shared" ref="S1730:S1739" si="342">IF(R1730=1,Q1730,LEFT(Q1730,FIND(" ",Q1730)-1))</f>
        <v>НАЗК</v>
      </c>
      <c r="T1730" s="54"/>
      <c r="U1730" s="55" t="s">
        <v>4272</v>
      </c>
      <c r="V1730" s="56" t="s">
        <v>4272</v>
      </c>
      <c r="W1730" s="34"/>
      <c r="X1730" s="57" t="s">
        <v>4367</v>
      </c>
      <c r="Y1730" s="61"/>
      <c r="Z1730" s="61"/>
      <c r="AA1730" s="55" t="s">
        <v>4272</v>
      </c>
      <c r="AB1730" s="55"/>
      <c r="AC1730" s="65" t="s">
        <v>4377</v>
      </c>
      <c r="AD1730" s="65" t="s">
        <v>4371</v>
      </c>
      <c r="AE1730" s="59">
        <f t="shared" si="333"/>
        <v>2</v>
      </c>
      <c r="AF1730" s="60" t="str">
        <f t="shared" si="332"/>
        <v>Калмиков</v>
      </c>
      <c r="AG1730" s="34"/>
      <c r="AH1730" s="16" t="str">
        <f t="shared" ref="AH1730:AW1733" si="343">IF(ISNUMBER(FIND(AH$5,$AD1730)),AH$5,"")</f>
        <v/>
      </c>
      <c r="AI1730" s="16" t="str">
        <f t="shared" si="343"/>
        <v>Калмиков</v>
      </c>
      <c r="AJ1730" s="16" t="str">
        <f t="shared" si="343"/>
        <v/>
      </c>
      <c r="AK1730" s="16" t="str">
        <f t="shared" si="343"/>
        <v/>
      </c>
      <c r="AL1730" s="16" t="str">
        <f t="shared" si="343"/>
        <v/>
      </c>
      <c r="AM1730" s="16" t="str">
        <f t="shared" si="343"/>
        <v/>
      </c>
      <c r="AN1730" s="16" t="str">
        <f t="shared" si="343"/>
        <v/>
      </c>
      <c r="AO1730" s="16" t="str">
        <f t="shared" si="343"/>
        <v/>
      </c>
      <c r="AP1730" s="16" t="str">
        <f t="shared" si="343"/>
        <v/>
      </c>
      <c r="AQ1730" s="16" t="str">
        <f t="shared" si="343"/>
        <v/>
      </c>
      <c r="AR1730" s="16" t="str">
        <f t="shared" si="343"/>
        <v/>
      </c>
      <c r="AS1730" s="16" t="str">
        <f t="shared" si="343"/>
        <v/>
      </c>
      <c r="AT1730" s="16" t="str">
        <f t="shared" si="343"/>
        <v/>
      </c>
      <c r="AU1730" s="16" t="str">
        <f t="shared" si="343"/>
        <v/>
      </c>
      <c r="AV1730" s="16" t="str">
        <f t="shared" si="343"/>
        <v>Любченко</v>
      </c>
      <c r="AW1730" s="16" t="str">
        <f t="shared" si="343"/>
        <v/>
      </c>
      <c r="AX1730" s="11" t="s">
        <v>4293</v>
      </c>
    </row>
    <row r="1731" spans="1:50" ht="61.5" customHeight="1" x14ac:dyDescent="0.25">
      <c r="A1731" s="30">
        <v>1726</v>
      </c>
      <c r="B1731" s="72" t="s">
        <v>3696</v>
      </c>
      <c r="C1731" s="66" t="s">
        <v>3768</v>
      </c>
      <c r="D1731" s="31"/>
      <c r="E1731" s="98" t="s">
        <v>4794</v>
      </c>
      <c r="F1731" s="52" t="s">
        <v>4053</v>
      </c>
      <c r="G1731" s="52" t="s">
        <v>4055</v>
      </c>
      <c r="H1731" s="52" t="s">
        <v>98</v>
      </c>
      <c r="I1731" s="52" t="s">
        <v>98</v>
      </c>
      <c r="J1731" s="52" t="s">
        <v>17</v>
      </c>
      <c r="K1731" s="52" t="s">
        <v>30</v>
      </c>
      <c r="L1731" s="52" t="s">
        <v>31</v>
      </c>
      <c r="M1731" s="52" t="s">
        <v>58</v>
      </c>
      <c r="N1731" s="52" t="s">
        <v>59</v>
      </c>
      <c r="O1731" s="52" t="s">
        <v>55</v>
      </c>
      <c r="P1731" s="32"/>
      <c r="Q1731" s="52" t="s">
        <v>4225</v>
      </c>
      <c r="R1731" s="33">
        <f t="shared" si="331"/>
        <v>1</v>
      </c>
      <c r="S1731" s="53" t="str">
        <f t="shared" si="342"/>
        <v>НАЗК</v>
      </c>
      <c r="T1731" s="54"/>
      <c r="U1731" s="55" t="s">
        <v>4272</v>
      </c>
      <c r="V1731" s="56" t="s">
        <v>4272</v>
      </c>
      <c r="W1731" s="34"/>
      <c r="X1731" s="57" t="s">
        <v>4367</v>
      </c>
      <c r="Y1731" s="61"/>
      <c r="Z1731" s="61"/>
      <c r="AA1731" s="55" t="s">
        <v>4272</v>
      </c>
      <c r="AB1731" s="55"/>
      <c r="AC1731" s="58" t="s">
        <v>4456</v>
      </c>
      <c r="AD1731" s="58" t="s">
        <v>4278</v>
      </c>
      <c r="AE1731" s="59">
        <f t="shared" si="333"/>
        <v>1</v>
      </c>
      <c r="AF1731" s="60" t="str">
        <f t="shared" si="332"/>
        <v>Калмиков</v>
      </c>
      <c r="AG1731" s="34"/>
      <c r="AH1731" s="16" t="str">
        <f t="shared" si="343"/>
        <v/>
      </c>
      <c r="AI1731" s="16" t="str">
        <f t="shared" si="343"/>
        <v>Калмиков</v>
      </c>
      <c r="AJ1731" s="16" t="str">
        <f t="shared" si="343"/>
        <v/>
      </c>
      <c r="AK1731" s="16" t="str">
        <f t="shared" si="343"/>
        <v/>
      </c>
      <c r="AL1731" s="16" t="str">
        <f t="shared" si="343"/>
        <v/>
      </c>
      <c r="AM1731" s="16" t="str">
        <f t="shared" si="343"/>
        <v/>
      </c>
      <c r="AN1731" s="16" t="str">
        <f t="shared" si="343"/>
        <v/>
      </c>
      <c r="AO1731" s="16" t="str">
        <f t="shared" si="343"/>
        <v/>
      </c>
      <c r="AP1731" s="16" t="str">
        <f t="shared" si="343"/>
        <v/>
      </c>
      <c r="AQ1731" s="16" t="str">
        <f t="shared" si="343"/>
        <v/>
      </c>
      <c r="AR1731" s="16" t="str">
        <f t="shared" si="343"/>
        <v/>
      </c>
      <c r="AS1731" s="16" t="str">
        <f t="shared" si="343"/>
        <v/>
      </c>
      <c r="AT1731" s="16" t="str">
        <f t="shared" si="343"/>
        <v/>
      </c>
      <c r="AU1731" s="16" t="str">
        <f t="shared" si="343"/>
        <v/>
      </c>
      <c r="AV1731" s="16" t="str">
        <f t="shared" si="343"/>
        <v/>
      </c>
      <c r="AW1731" s="16" t="str">
        <f t="shared" si="343"/>
        <v/>
      </c>
      <c r="AX1731" s="31"/>
    </row>
    <row r="1732" spans="1:50" ht="61.5" customHeight="1" x14ac:dyDescent="0.25">
      <c r="A1732" s="30">
        <v>1727</v>
      </c>
      <c r="B1732" s="72" t="s">
        <v>3696</v>
      </c>
      <c r="C1732" s="66" t="s">
        <v>3768</v>
      </c>
      <c r="D1732" s="31"/>
      <c r="E1732" s="98" t="s">
        <v>4794</v>
      </c>
      <c r="F1732" s="52" t="s">
        <v>4053</v>
      </c>
      <c r="G1732" s="52" t="s">
        <v>4056</v>
      </c>
      <c r="H1732" s="52" t="s">
        <v>112</v>
      </c>
      <c r="I1732" s="52" t="s">
        <v>94</v>
      </c>
      <c r="J1732" s="52" t="s">
        <v>17</v>
      </c>
      <c r="K1732" s="52" t="s">
        <v>30</v>
      </c>
      <c r="L1732" s="52" t="s">
        <v>31</v>
      </c>
      <c r="M1732" s="52" t="s">
        <v>64</v>
      </c>
      <c r="N1732" s="52" t="s">
        <v>65</v>
      </c>
      <c r="O1732" s="52" t="s">
        <v>55</v>
      </c>
      <c r="P1732" s="32"/>
      <c r="Q1732" s="52" t="s">
        <v>4225</v>
      </c>
      <c r="R1732" s="33">
        <f t="shared" si="331"/>
        <v>1</v>
      </c>
      <c r="S1732" s="53" t="str">
        <f t="shared" si="342"/>
        <v>НАЗК</v>
      </c>
      <c r="T1732" s="54"/>
      <c r="U1732" s="55" t="s">
        <v>4272</v>
      </c>
      <c r="V1732" s="56" t="s">
        <v>4272</v>
      </c>
      <c r="W1732" s="34"/>
      <c r="X1732" s="57" t="s">
        <v>4367</v>
      </c>
      <c r="Y1732" s="61"/>
      <c r="Z1732" s="61"/>
      <c r="AA1732" s="55" t="s">
        <v>4272</v>
      </c>
      <c r="AB1732" s="55"/>
      <c r="AC1732" s="58" t="s">
        <v>4456</v>
      </c>
      <c r="AD1732" s="58" t="s">
        <v>4278</v>
      </c>
      <c r="AE1732" s="59">
        <f t="shared" si="333"/>
        <v>1</v>
      </c>
      <c r="AF1732" s="60" t="str">
        <f t="shared" si="332"/>
        <v>Калмиков</v>
      </c>
      <c r="AG1732" s="34"/>
      <c r="AH1732" s="16" t="str">
        <f t="shared" si="343"/>
        <v/>
      </c>
      <c r="AI1732" s="16" t="str">
        <f t="shared" si="343"/>
        <v>Калмиков</v>
      </c>
      <c r="AJ1732" s="16" t="str">
        <f t="shared" si="343"/>
        <v/>
      </c>
      <c r="AK1732" s="16" t="str">
        <f t="shared" si="343"/>
        <v/>
      </c>
      <c r="AL1732" s="16" t="str">
        <f t="shared" si="343"/>
        <v/>
      </c>
      <c r="AM1732" s="16" t="str">
        <f t="shared" si="343"/>
        <v/>
      </c>
      <c r="AN1732" s="16" t="str">
        <f t="shared" si="343"/>
        <v/>
      </c>
      <c r="AO1732" s="16" t="str">
        <f t="shared" si="343"/>
        <v/>
      </c>
      <c r="AP1732" s="16" t="str">
        <f t="shared" si="343"/>
        <v/>
      </c>
      <c r="AQ1732" s="16" t="str">
        <f t="shared" si="343"/>
        <v/>
      </c>
      <c r="AR1732" s="16" t="str">
        <f t="shared" si="343"/>
        <v/>
      </c>
      <c r="AS1732" s="16" t="str">
        <f t="shared" si="343"/>
        <v/>
      </c>
      <c r="AT1732" s="16" t="str">
        <f t="shared" si="343"/>
        <v/>
      </c>
      <c r="AU1732" s="16" t="str">
        <f t="shared" si="343"/>
        <v/>
      </c>
      <c r="AV1732" s="16" t="str">
        <f t="shared" si="343"/>
        <v/>
      </c>
      <c r="AW1732" s="16" t="str">
        <f t="shared" si="343"/>
        <v/>
      </c>
      <c r="AX1732" s="31"/>
    </row>
    <row r="1733" spans="1:50" ht="61.5" customHeight="1" x14ac:dyDescent="0.25">
      <c r="A1733" s="30">
        <v>1728</v>
      </c>
      <c r="B1733" s="72" t="s">
        <v>3696</v>
      </c>
      <c r="C1733" s="66" t="s">
        <v>3768</v>
      </c>
      <c r="D1733" s="31"/>
      <c r="E1733" s="98" t="s">
        <v>4794</v>
      </c>
      <c r="F1733" s="52" t="s">
        <v>4053</v>
      </c>
      <c r="G1733" s="52" t="s">
        <v>4057</v>
      </c>
      <c r="H1733" s="52" t="s">
        <v>101</v>
      </c>
      <c r="I1733" s="52" t="s">
        <v>68</v>
      </c>
      <c r="J1733" s="52" t="s">
        <v>17</v>
      </c>
      <c r="K1733" s="52" t="s">
        <v>30</v>
      </c>
      <c r="L1733" s="52" t="s">
        <v>31</v>
      </c>
      <c r="M1733" s="52" t="s">
        <v>69</v>
      </c>
      <c r="N1733" s="52" t="s">
        <v>70</v>
      </c>
      <c r="O1733" s="52" t="s">
        <v>55</v>
      </c>
      <c r="P1733" s="32"/>
      <c r="Q1733" s="52" t="s">
        <v>4225</v>
      </c>
      <c r="R1733" s="33">
        <f t="shared" si="331"/>
        <v>1</v>
      </c>
      <c r="S1733" s="53" t="str">
        <f t="shared" si="342"/>
        <v>НАЗК</v>
      </c>
      <c r="T1733" s="54"/>
      <c r="U1733" s="55" t="s">
        <v>4272</v>
      </c>
      <c r="V1733" s="56" t="s">
        <v>4272</v>
      </c>
      <c r="W1733" s="34"/>
      <c r="X1733" s="57" t="s">
        <v>4367</v>
      </c>
      <c r="Y1733" s="61"/>
      <c r="Z1733" s="61"/>
      <c r="AA1733" s="132"/>
      <c r="AB1733" s="57" t="s">
        <v>4367</v>
      </c>
      <c r="AC1733" s="58" t="s">
        <v>4456</v>
      </c>
      <c r="AD1733" s="58" t="s">
        <v>4278</v>
      </c>
      <c r="AE1733" s="59">
        <f t="shared" si="333"/>
        <v>1</v>
      </c>
      <c r="AF1733" s="60" t="str">
        <f t="shared" si="332"/>
        <v>Калмиков</v>
      </c>
      <c r="AG1733" s="34"/>
      <c r="AH1733" s="16" t="str">
        <f t="shared" si="343"/>
        <v/>
      </c>
      <c r="AI1733" s="16" t="str">
        <f t="shared" si="343"/>
        <v>Калмиков</v>
      </c>
      <c r="AJ1733" s="16" t="str">
        <f t="shared" si="343"/>
        <v/>
      </c>
      <c r="AK1733" s="16" t="str">
        <f t="shared" si="343"/>
        <v/>
      </c>
      <c r="AL1733" s="16" t="str">
        <f t="shared" si="343"/>
        <v/>
      </c>
      <c r="AM1733" s="16" t="str">
        <f t="shared" si="343"/>
        <v/>
      </c>
      <c r="AN1733" s="16" t="str">
        <f t="shared" si="343"/>
        <v/>
      </c>
      <c r="AO1733" s="16" t="str">
        <f t="shared" si="343"/>
        <v/>
      </c>
      <c r="AP1733" s="16" t="str">
        <f t="shared" si="343"/>
        <v/>
      </c>
      <c r="AQ1733" s="16" t="str">
        <f t="shared" si="343"/>
        <v/>
      </c>
      <c r="AR1733" s="16" t="str">
        <f t="shared" si="343"/>
        <v/>
      </c>
      <c r="AS1733" s="16" t="str">
        <f t="shared" si="343"/>
        <v/>
      </c>
      <c r="AT1733" s="16" t="str">
        <f t="shared" si="343"/>
        <v/>
      </c>
      <c r="AU1733" s="16" t="str">
        <f t="shared" si="343"/>
        <v/>
      </c>
      <c r="AV1733" s="16" t="str">
        <f t="shared" si="343"/>
        <v/>
      </c>
      <c r="AW1733" s="16" t="str">
        <f t="shared" si="343"/>
        <v/>
      </c>
      <c r="AX1733" s="31"/>
    </row>
    <row r="1734" spans="1:50" ht="61.5" hidden="1" customHeight="1" x14ac:dyDescent="0.25">
      <c r="A1734" s="30">
        <v>1729</v>
      </c>
      <c r="B1734" s="72" t="s">
        <v>3696</v>
      </c>
      <c r="C1734" s="66" t="s">
        <v>3768</v>
      </c>
      <c r="D1734" s="31"/>
      <c r="E1734" s="98" t="s">
        <v>4795</v>
      </c>
      <c r="F1734" s="52" t="s">
        <v>4058</v>
      </c>
      <c r="G1734" s="52" t="s">
        <v>4059</v>
      </c>
      <c r="H1734" s="52" t="s">
        <v>141</v>
      </c>
      <c r="I1734" s="52" t="s">
        <v>28</v>
      </c>
      <c r="J1734" s="52" t="s">
        <v>250</v>
      </c>
      <c r="K1734" s="52" t="s">
        <v>30</v>
      </c>
      <c r="L1734" s="52" t="s">
        <v>39</v>
      </c>
      <c r="M1734" s="52" t="s">
        <v>1328</v>
      </c>
      <c r="N1734" s="52" t="s">
        <v>250</v>
      </c>
      <c r="O1734" s="52" t="s">
        <v>1329</v>
      </c>
      <c r="P1734" s="32"/>
      <c r="Q1734" s="52" t="s">
        <v>250</v>
      </c>
      <c r="R1734" s="33">
        <f t="shared" ref="R1734:R1739" si="344">IF(ISBLANK(Q1734),0,LEN(TRIM(Q1734))-LEN(SUBSTITUTE(Q1734," ",""))+1)</f>
        <v>1</v>
      </c>
      <c r="S1734" s="53" t="str">
        <f t="shared" si="342"/>
        <v>Мін’юст</v>
      </c>
      <c r="T1734" s="53"/>
      <c r="U1734" s="31"/>
      <c r="V1734" s="31"/>
      <c r="W1734" s="31"/>
      <c r="X1734" s="57" t="s">
        <v>4367</v>
      </c>
      <c r="Y1734" s="57" t="s">
        <v>4367</v>
      </c>
      <c r="Z1734" s="31"/>
      <c r="AA1734" s="31"/>
      <c r="AB1734" s="31"/>
      <c r="AC1734" s="31"/>
      <c r="AD1734" s="34"/>
      <c r="AE1734" s="59">
        <f t="shared" si="333"/>
        <v>0</v>
      </c>
      <c r="AF1734" s="62" t="e">
        <f t="shared" si="332"/>
        <v>#VALUE!</v>
      </c>
      <c r="AG1734" s="31"/>
      <c r="AH1734" s="31">
        <f t="shared" si="340"/>
        <v>0</v>
      </c>
      <c r="AI1734" s="31">
        <f t="shared" si="340"/>
        <v>0</v>
      </c>
      <c r="AJ1734" s="31">
        <f t="shared" si="340"/>
        <v>0</v>
      </c>
      <c r="AK1734" s="31">
        <f t="shared" si="340"/>
        <v>0</v>
      </c>
      <c r="AL1734" s="31">
        <f t="shared" si="340"/>
        <v>0</v>
      </c>
      <c r="AM1734" s="31">
        <f t="shared" si="340"/>
        <v>0</v>
      </c>
      <c r="AN1734" s="31">
        <f t="shared" si="340"/>
        <v>0</v>
      </c>
      <c r="AO1734" s="31">
        <f t="shared" si="340"/>
        <v>0</v>
      </c>
      <c r="AP1734" s="31">
        <f t="shared" si="340"/>
        <v>0</v>
      </c>
      <c r="AQ1734" s="31">
        <f t="shared" si="340"/>
        <v>0</v>
      </c>
      <c r="AR1734" s="31">
        <f t="shared" si="340"/>
        <v>0</v>
      </c>
      <c r="AS1734" s="31">
        <f t="shared" si="340"/>
        <v>0</v>
      </c>
      <c r="AT1734" s="31">
        <f t="shared" si="340"/>
        <v>0</v>
      </c>
      <c r="AU1734" s="31">
        <f t="shared" si="340"/>
        <v>0</v>
      </c>
      <c r="AV1734" s="31">
        <f t="shared" si="340"/>
        <v>0</v>
      </c>
      <c r="AW1734" s="31">
        <f t="shared" si="340"/>
        <v>0</v>
      </c>
      <c r="AX1734" s="31"/>
    </row>
    <row r="1735" spans="1:50" ht="61.5" hidden="1" customHeight="1" x14ac:dyDescent="0.25">
      <c r="A1735" s="30">
        <v>1730</v>
      </c>
      <c r="B1735" s="72" t="s">
        <v>3696</v>
      </c>
      <c r="C1735" s="66" t="s">
        <v>3768</v>
      </c>
      <c r="D1735" s="31"/>
      <c r="E1735" s="98" t="s">
        <v>4795</v>
      </c>
      <c r="F1735" s="52" t="s">
        <v>4058</v>
      </c>
      <c r="G1735" s="52" t="s">
        <v>4060</v>
      </c>
      <c r="H1735" s="52" t="s">
        <v>268</v>
      </c>
      <c r="I1735" s="52" t="s">
        <v>53</v>
      </c>
      <c r="J1735" s="52" t="s">
        <v>250</v>
      </c>
      <c r="K1735" s="52" t="s">
        <v>30</v>
      </c>
      <c r="L1735" s="52" t="s">
        <v>39</v>
      </c>
      <c r="M1735" s="52" t="s">
        <v>4061</v>
      </c>
      <c r="N1735" s="52" t="s">
        <v>250</v>
      </c>
      <c r="O1735" s="52" t="s">
        <v>1329</v>
      </c>
      <c r="P1735" s="32"/>
      <c r="Q1735" s="52" t="s">
        <v>250</v>
      </c>
      <c r="R1735" s="33">
        <f t="shared" si="344"/>
        <v>1</v>
      </c>
      <c r="S1735" s="53" t="str">
        <f t="shared" si="342"/>
        <v>Мін’юст</v>
      </c>
      <c r="T1735" s="53"/>
      <c r="U1735" s="31"/>
      <c r="V1735" s="31"/>
      <c r="W1735" s="31"/>
      <c r="X1735" s="31"/>
      <c r="Y1735" s="57" t="s">
        <v>4367</v>
      </c>
      <c r="Z1735" s="31"/>
      <c r="AA1735" s="31"/>
      <c r="AB1735" s="31"/>
      <c r="AC1735" s="31"/>
      <c r="AD1735" s="34"/>
      <c r="AE1735" s="59">
        <f t="shared" si="333"/>
        <v>0</v>
      </c>
      <c r="AF1735" s="62" t="e">
        <f t="shared" ref="AF1735:AF1739" si="345">IF(AE1735=1,AD1735,LEFT(AD1735,FIND(" ",AD1735)-1))</f>
        <v>#VALUE!</v>
      </c>
      <c r="AG1735" s="31"/>
      <c r="AH1735" s="31">
        <f t="shared" si="340"/>
        <v>0</v>
      </c>
      <c r="AI1735" s="31">
        <f t="shared" si="340"/>
        <v>0</v>
      </c>
      <c r="AJ1735" s="31">
        <f t="shared" si="340"/>
        <v>0</v>
      </c>
      <c r="AK1735" s="31">
        <f t="shared" si="340"/>
        <v>0</v>
      </c>
      <c r="AL1735" s="31">
        <f t="shared" si="340"/>
        <v>0</v>
      </c>
      <c r="AM1735" s="31">
        <f t="shared" si="340"/>
        <v>0</v>
      </c>
      <c r="AN1735" s="31">
        <f t="shared" si="340"/>
        <v>0</v>
      </c>
      <c r="AO1735" s="31">
        <f t="shared" si="340"/>
        <v>0</v>
      </c>
      <c r="AP1735" s="31">
        <f t="shared" si="340"/>
        <v>0</v>
      </c>
      <c r="AQ1735" s="31">
        <f t="shared" si="340"/>
        <v>0</v>
      </c>
      <c r="AR1735" s="31">
        <f t="shared" si="340"/>
        <v>0</v>
      </c>
      <c r="AS1735" s="31">
        <f t="shared" si="340"/>
        <v>0</v>
      </c>
      <c r="AT1735" s="31">
        <f t="shared" si="340"/>
        <v>0</v>
      </c>
      <c r="AU1735" s="31">
        <f t="shared" si="340"/>
        <v>0</v>
      </c>
      <c r="AV1735" s="31">
        <f t="shared" si="340"/>
        <v>0</v>
      </c>
      <c r="AW1735" s="31">
        <f t="shared" si="340"/>
        <v>0</v>
      </c>
      <c r="AX1735" s="31"/>
    </row>
    <row r="1736" spans="1:50" ht="61.5" hidden="1" customHeight="1" x14ac:dyDescent="0.25">
      <c r="A1736" s="30">
        <v>1731</v>
      </c>
      <c r="B1736" s="72" t="s">
        <v>3696</v>
      </c>
      <c r="C1736" s="66" t="s">
        <v>3768</v>
      </c>
      <c r="D1736" s="31"/>
      <c r="E1736" s="98" t="s">
        <v>4796</v>
      </c>
      <c r="F1736" s="52" t="s">
        <v>4062</v>
      </c>
      <c r="G1736" s="52" t="s">
        <v>4063</v>
      </c>
      <c r="H1736" s="52" t="s">
        <v>15</v>
      </c>
      <c r="I1736" s="52" t="s">
        <v>156</v>
      </c>
      <c r="J1736" s="52" t="s">
        <v>4064</v>
      </c>
      <c r="K1736" s="52" t="s">
        <v>30</v>
      </c>
      <c r="L1736" s="52" t="s">
        <v>39</v>
      </c>
      <c r="M1736" s="52" t="s">
        <v>54</v>
      </c>
      <c r="N1736" s="52" t="s">
        <v>250</v>
      </c>
      <c r="O1736" s="52" t="s">
        <v>55</v>
      </c>
      <c r="P1736" s="32"/>
      <c r="Q1736" s="52" t="s">
        <v>4306</v>
      </c>
      <c r="R1736" s="33">
        <f t="shared" si="344"/>
        <v>4</v>
      </c>
      <c r="S1736" s="53" t="str">
        <f t="shared" si="342"/>
        <v>Мін’юст</v>
      </c>
      <c r="T1736" s="53"/>
      <c r="U1736" s="31"/>
      <c r="V1736" s="31"/>
      <c r="W1736" s="31"/>
      <c r="X1736" s="57" t="s">
        <v>4367</v>
      </c>
      <c r="Y1736" s="31"/>
      <c r="Z1736" s="31"/>
      <c r="AA1736" s="31"/>
      <c r="AB1736" s="31"/>
      <c r="AC1736" s="31"/>
      <c r="AD1736" s="34"/>
      <c r="AE1736" s="59">
        <f t="shared" ref="AE1736:AE1739" si="346">IF(ISBLANK(AD1736),0,LEN(TRIM(AD1736))-LEN(SUBSTITUTE(AD1736," ",""))+1)</f>
        <v>0</v>
      </c>
      <c r="AF1736" s="62" t="e">
        <f t="shared" si="345"/>
        <v>#VALUE!</v>
      </c>
      <c r="AG1736" s="31"/>
      <c r="AH1736" s="31">
        <f t="shared" si="340"/>
        <v>0</v>
      </c>
      <c r="AI1736" s="31">
        <f t="shared" si="340"/>
        <v>0</v>
      </c>
      <c r="AJ1736" s="31">
        <f t="shared" si="340"/>
        <v>0</v>
      </c>
      <c r="AK1736" s="31">
        <f t="shared" si="340"/>
        <v>0</v>
      </c>
      <c r="AL1736" s="31">
        <f t="shared" si="340"/>
        <v>0</v>
      </c>
      <c r="AM1736" s="31">
        <f t="shared" si="340"/>
        <v>0</v>
      </c>
      <c r="AN1736" s="31">
        <f t="shared" si="340"/>
        <v>0</v>
      </c>
      <c r="AO1736" s="31">
        <f t="shared" si="340"/>
        <v>0</v>
      </c>
      <c r="AP1736" s="31">
        <f t="shared" si="340"/>
        <v>0</v>
      </c>
      <c r="AQ1736" s="31">
        <f t="shared" si="340"/>
        <v>0</v>
      </c>
      <c r="AR1736" s="31">
        <f t="shared" si="340"/>
        <v>0</v>
      </c>
      <c r="AS1736" s="31">
        <f t="shared" si="340"/>
        <v>0</v>
      </c>
      <c r="AT1736" s="31">
        <f t="shared" si="340"/>
        <v>0</v>
      </c>
      <c r="AU1736" s="31">
        <f t="shared" si="340"/>
        <v>0</v>
      </c>
      <c r="AV1736" s="31">
        <f t="shared" si="340"/>
        <v>0</v>
      </c>
      <c r="AW1736" s="31">
        <f t="shared" si="340"/>
        <v>0</v>
      </c>
      <c r="AX1736" s="31"/>
    </row>
    <row r="1737" spans="1:50" ht="61.5" hidden="1" customHeight="1" x14ac:dyDescent="0.25">
      <c r="A1737" s="30">
        <v>1732</v>
      </c>
      <c r="B1737" s="72" t="s">
        <v>3696</v>
      </c>
      <c r="C1737" s="66" t="s">
        <v>3768</v>
      </c>
      <c r="D1737" s="31"/>
      <c r="E1737" s="98" t="s">
        <v>4796</v>
      </c>
      <c r="F1737" s="52" t="s">
        <v>4062</v>
      </c>
      <c r="G1737" s="52" t="s">
        <v>4065</v>
      </c>
      <c r="H1737" s="52" t="s">
        <v>156</v>
      </c>
      <c r="I1737" s="52" t="s">
        <v>160</v>
      </c>
      <c r="J1737" s="52" t="s">
        <v>4064</v>
      </c>
      <c r="K1737" s="52" t="s">
        <v>30</v>
      </c>
      <c r="L1737" s="52" t="s">
        <v>39</v>
      </c>
      <c r="M1737" s="52" t="s">
        <v>58</v>
      </c>
      <c r="N1737" s="52" t="s">
        <v>255</v>
      </c>
      <c r="O1737" s="52" t="s">
        <v>55</v>
      </c>
      <c r="P1737" s="32"/>
      <c r="Q1737" s="52" t="s">
        <v>4306</v>
      </c>
      <c r="R1737" s="33">
        <f t="shared" si="344"/>
        <v>4</v>
      </c>
      <c r="S1737" s="53" t="str">
        <f t="shared" si="342"/>
        <v>Мін’юст</v>
      </c>
      <c r="T1737" s="53"/>
      <c r="U1737" s="31"/>
      <c r="V1737" s="31"/>
      <c r="W1737" s="31"/>
      <c r="X1737" s="57" t="s">
        <v>4367</v>
      </c>
      <c r="Y1737" s="31"/>
      <c r="Z1737" s="31"/>
      <c r="AA1737" s="31"/>
      <c r="AB1737" s="31"/>
      <c r="AC1737" s="31"/>
      <c r="AD1737" s="34"/>
      <c r="AE1737" s="59">
        <f t="shared" si="346"/>
        <v>0</v>
      </c>
      <c r="AF1737" s="62" t="e">
        <f t="shared" si="345"/>
        <v>#VALUE!</v>
      </c>
      <c r="AG1737" s="31"/>
      <c r="AH1737" s="31">
        <f t="shared" si="340"/>
        <v>0</v>
      </c>
      <c r="AI1737" s="31">
        <f t="shared" si="340"/>
        <v>0</v>
      </c>
      <c r="AJ1737" s="31">
        <f t="shared" si="340"/>
        <v>0</v>
      </c>
      <c r="AK1737" s="31">
        <f t="shared" si="340"/>
        <v>0</v>
      </c>
      <c r="AL1737" s="31">
        <f t="shared" si="340"/>
        <v>0</v>
      </c>
      <c r="AM1737" s="31">
        <f t="shared" si="340"/>
        <v>0</v>
      </c>
      <c r="AN1737" s="31">
        <f t="shared" si="340"/>
        <v>0</v>
      </c>
      <c r="AO1737" s="31">
        <f t="shared" si="340"/>
        <v>0</v>
      </c>
      <c r="AP1737" s="31">
        <f t="shared" si="340"/>
        <v>0</v>
      </c>
      <c r="AQ1737" s="31">
        <f t="shared" si="340"/>
        <v>0</v>
      </c>
      <c r="AR1737" s="31">
        <f t="shared" si="340"/>
        <v>0</v>
      </c>
      <c r="AS1737" s="31">
        <f t="shared" si="340"/>
        <v>0</v>
      </c>
      <c r="AT1737" s="31">
        <f t="shared" si="340"/>
        <v>0</v>
      </c>
      <c r="AU1737" s="31">
        <f t="shared" si="340"/>
        <v>0</v>
      </c>
      <c r="AV1737" s="31">
        <f t="shared" si="340"/>
        <v>0</v>
      </c>
      <c r="AW1737" s="31">
        <f t="shared" si="340"/>
        <v>0</v>
      </c>
      <c r="AX1737" s="31"/>
    </row>
    <row r="1738" spans="1:50" ht="61.5" hidden="1" customHeight="1" x14ac:dyDescent="0.25">
      <c r="A1738" s="30">
        <v>1733</v>
      </c>
      <c r="B1738" s="72" t="s">
        <v>3696</v>
      </c>
      <c r="C1738" s="66" t="s">
        <v>3768</v>
      </c>
      <c r="D1738" s="31"/>
      <c r="E1738" s="98" t="s">
        <v>4796</v>
      </c>
      <c r="F1738" s="52" t="s">
        <v>4062</v>
      </c>
      <c r="G1738" s="52" t="s">
        <v>4066</v>
      </c>
      <c r="H1738" s="52" t="s">
        <v>160</v>
      </c>
      <c r="I1738" s="52" t="s">
        <v>112</v>
      </c>
      <c r="J1738" s="52" t="s">
        <v>4064</v>
      </c>
      <c r="K1738" s="52" t="s">
        <v>30</v>
      </c>
      <c r="L1738" s="52" t="s">
        <v>39</v>
      </c>
      <c r="M1738" s="52" t="s">
        <v>64</v>
      </c>
      <c r="N1738" s="52" t="s">
        <v>65</v>
      </c>
      <c r="O1738" s="52" t="s">
        <v>55</v>
      </c>
      <c r="P1738" s="32"/>
      <c r="Q1738" s="52" t="s">
        <v>4306</v>
      </c>
      <c r="R1738" s="33">
        <f t="shared" si="344"/>
        <v>4</v>
      </c>
      <c r="S1738" s="53" t="str">
        <f t="shared" si="342"/>
        <v>Мін’юст</v>
      </c>
      <c r="T1738" s="53"/>
      <c r="U1738" s="31"/>
      <c r="V1738" s="31"/>
      <c r="W1738" s="31"/>
      <c r="X1738" s="57" t="s">
        <v>4367</v>
      </c>
      <c r="Y1738" s="31"/>
      <c r="Z1738" s="31"/>
      <c r="AA1738" s="31"/>
      <c r="AB1738" s="31"/>
      <c r="AC1738" s="31"/>
      <c r="AD1738" s="34"/>
      <c r="AE1738" s="59">
        <f t="shared" si="346"/>
        <v>0</v>
      </c>
      <c r="AF1738" s="62" t="e">
        <f t="shared" si="345"/>
        <v>#VALUE!</v>
      </c>
      <c r="AG1738" s="31"/>
      <c r="AH1738" s="31">
        <f t="shared" si="340"/>
        <v>0</v>
      </c>
      <c r="AI1738" s="31">
        <f t="shared" si="340"/>
        <v>0</v>
      </c>
      <c r="AJ1738" s="31">
        <f t="shared" si="340"/>
        <v>0</v>
      </c>
      <c r="AK1738" s="31">
        <f t="shared" si="340"/>
        <v>0</v>
      </c>
      <c r="AL1738" s="31">
        <f t="shared" si="340"/>
        <v>0</v>
      </c>
      <c r="AM1738" s="31">
        <f t="shared" si="340"/>
        <v>0</v>
      </c>
      <c r="AN1738" s="31">
        <f t="shared" si="340"/>
        <v>0</v>
      </c>
      <c r="AO1738" s="31">
        <f t="shared" si="340"/>
        <v>0</v>
      </c>
      <c r="AP1738" s="31">
        <f t="shared" si="340"/>
        <v>0</v>
      </c>
      <c r="AQ1738" s="31">
        <f t="shared" si="340"/>
        <v>0</v>
      </c>
      <c r="AR1738" s="31">
        <f t="shared" si="340"/>
        <v>0</v>
      </c>
      <c r="AS1738" s="31">
        <f t="shared" si="340"/>
        <v>0</v>
      </c>
      <c r="AT1738" s="31">
        <f t="shared" si="340"/>
        <v>0</v>
      </c>
      <c r="AU1738" s="31">
        <f t="shared" si="340"/>
        <v>0</v>
      </c>
      <c r="AV1738" s="31">
        <f t="shared" si="340"/>
        <v>0</v>
      </c>
      <c r="AW1738" s="31">
        <f t="shared" si="340"/>
        <v>0</v>
      </c>
      <c r="AX1738" s="31"/>
    </row>
    <row r="1739" spans="1:50" ht="61.5" hidden="1" customHeight="1" x14ac:dyDescent="0.25">
      <c r="A1739" s="30">
        <v>1734</v>
      </c>
      <c r="B1739" s="72" t="s">
        <v>3696</v>
      </c>
      <c r="C1739" s="66" t="s">
        <v>3768</v>
      </c>
      <c r="D1739" s="31"/>
      <c r="E1739" s="98" t="s">
        <v>4796</v>
      </c>
      <c r="F1739" s="52" t="s">
        <v>4062</v>
      </c>
      <c r="G1739" s="52" t="s">
        <v>4067</v>
      </c>
      <c r="H1739" s="52" t="s">
        <v>112</v>
      </c>
      <c r="I1739" s="52" t="s">
        <v>68</v>
      </c>
      <c r="J1739" s="52" t="s">
        <v>4064</v>
      </c>
      <c r="K1739" s="52" t="s">
        <v>30</v>
      </c>
      <c r="L1739" s="52" t="s">
        <v>39</v>
      </c>
      <c r="M1739" s="52" t="s">
        <v>69</v>
      </c>
      <c r="N1739" s="52" t="s">
        <v>70</v>
      </c>
      <c r="O1739" s="52" t="s">
        <v>55</v>
      </c>
      <c r="P1739" s="32"/>
      <c r="Q1739" s="52" t="s">
        <v>4306</v>
      </c>
      <c r="R1739" s="33">
        <f t="shared" si="344"/>
        <v>4</v>
      </c>
      <c r="S1739" s="53" t="str">
        <f t="shared" si="342"/>
        <v>Мін’юст</v>
      </c>
      <c r="T1739" s="53"/>
      <c r="U1739" s="31"/>
      <c r="V1739" s="31"/>
      <c r="W1739" s="31"/>
      <c r="X1739" s="57" t="s">
        <v>4367</v>
      </c>
      <c r="Y1739" s="31"/>
      <c r="Z1739" s="31"/>
      <c r="AA1739" s="31"/>
      <c r="AB1739" s="31"/>
      <c r="AC1739" s="31"/>
      <c r="AD1739" s="34"/>
      <c r="AE1739" s="59">
        <f t="shared" si="346"/>
        <v>0</v>
      </c>
      <c r="AF1739" s="62" t="e">
        <f t="shared" si="345"/>
        <v>#VALUE!</v>
      </c>
      <c r="AG1739" s="31"/>
      <c r="AH1739" s="31">
        <f t="shared" si="340"/>
        <v>0</v>
      </c>
      <c r="AI1739" s="31">
        <f t="shared" si="340"/>
        <v>0</v>
      </c>
      <c r="AJ1739" s="31">
        <f t="shared" si="340"/>
        <v>0</v>
      </c>
      <c r="AK1739" s="31">
        <f t="shared" si="340"/>
        <v>0</v>
      </c>
      <c r="AL1739" s="31">
        <f t="shared" si="340"/>
        <v>0</v>
      </c>
      <c r="AM1739" s="31">
        <f t="shared" si="340"/>
        <v>0</v>
      </c>
      <c r="AN1739" s="31">
        <f t="shared" si="340"/>
        <v>0</v>
      </c>
      <c r="AO1739" s="31">
        <f t="shared" si="340"/>
        <v>0</v>
      </c>
      <c r="AP1739" s="31">
        <f t="shared" si="340"/>
        <v>0</v>
      </c>
      <c r="AQ1739" s="31">
        <f t="shared" si="340"/>
        <v>0</v>
      </c>
      <c r="AR1739" s="31">
        <f t="shared" si="340"/>
        <v>0</v>
      </c>
      <c r="AS1739" s="31">
        <f t="shared" si="340"/>
        <v>0</v>
      </c>
      <c r="AT1739" s="31">
        <f t="shared" si="340"/>
        <v>0</v>
      </c>
      <c r="AU1739" s="31">
        <f t="shared" si="340"/>
        <v>0</v>
      </c>
      <c r="AV1739" s="31">
        <f t="shared" si="340"/>
        <v>0</v>
      </c>
      <c r="AW1739" s="31">
        <f t="shared" si="340"/>
        <v>0</v>
      </c>
      <c r="AX1739" s="31"/>
    </row>
    <row r="1740" spans="1:50" s="26" customFormat="1" x14ac:dyDescent="0.25">
      <c r="A1740" s="29"/>
      <c r="E1740" s="100"/>
      <c r="R1740" s="27"/>
      <c r="T1740" s="18"/>
      <c r="W1740" s="21"/>
      <c r="AA1740" s="129"/>
      <c r="AB1740" s="134"/>
      <c r="AG1740" s="21"/>
    </row>
  </sheetData>
  <sheetProtection formatCells="0" formatColumns="0" formatRows="0" autoFilter="0"/>
  <autoFilter ref="A5:AY1739" xr:uid="{1EED53AD-47B3-4383-8705-E952889F12CA}">
    <filterColumn colId="20">
      <customFilters>
        <customFilter operator="notEqual" val=" "/>
      </customFilters>
    </filterColumn>
    <filterColumn colId="23">
      <customFilters>
        <customFilter operator="notEqual" val=" "/>
      </customFilters>
    </filterColumn>
  </autoFilter>
  <mergeCells count="5">
    <mergeCell ref="B1:G1"/>
    <mergeCell ref="H4:I4"/>
    <mergeCell ref="K4:L4"/>
    <mergeCell ref="X4:Z4"/>
    <mergeCell ref="AH4:AW4"/>
  </mergeCells>
  <conditionalFormatting sqref="X6:X7">
    <cfRule type="containsText" dxfId="57" priority="109" operator="containsText" text="так">
      <formula>NOT(ISERROR(SEARCH("так",X6)))</formula>
    </cfRule>
  </conditionalFormatting>
  <conditionalFormatting sqref="X9:X12 X55:X57 X59:X63 X71:X84 X86 X90:X96 X101:X102 X104:X111 X148:X151 X153 X155 X158:X161 X167:X174 X176:X179 X182 X188 X190:X191 X195:X197 X199:X200 X207:X208 X211:X223 X228:X231 X264:X265 X268:X272 X276:X278 X280 X284:X285 X292:X298 X312:X314 X318:X320 X326 X329 X335:X337 X353:X355 X357:X361 X363:X364 X369:X373 X376:X389 X395:X398 X401:X402 X407:X412 X419:X422 X425:X428 X431:X437 X439:X443 X445:X446 X450:X471 X473:X476 X480:X484 X490 X498:X509 X512:X515 X519:X530 X542 X544 X549 X555 X557 X569:X577 X579:X582 X584:X587 X594:X596 X606:X608 X614:X615 X621:X624 X638:X647 X650:X656 X659:X665 X667:X670 X682:X702 X709:X710 X716:X717 X720:X721 X728:X743 X745:X748 X750:X752 X759:X760 X762:X769 X771 X773:X802 X807:X811 X813:X816 X820:X824 X834:X837 X840:X843 X847:X859 X861:X863 X866 X870:X873 X877:X885 X887:X889 X894:X896 X899:X904 X917:X921 X924:X927 X929:X935 X937:X940 X942:X946 X952:X960 X972:X1002 X1010:X1013 X1017 X1019:X1056 X1060:X1063 X1068 X1070:X1072 X1081:X1124 X1128:X1131 X1135 X1139:X1140 X1144:X1154 X1162 X1165:X1168 X1170 X1181 X1187:X1190 X1202 X1204:X1207 X1211:X1224 X1236:X1247 X1251:X1252 X1256:X1259 X1262:X1267 X1269:X1273 X1275:X1278 X1280:X1282 X1287:X1307 X1310:X1348 X1352:X1355 X1359:X1384 X1388:X1395 X1397:X1399 X1404:X1415 X1418:X1430 X1432:X1451 X1453:X1460 X1462:X1465 X1473:X1499 X1508:X1510 X1512:X1514 X1519 X1522:X1527 X1530 X1532:X1547 X1549:X1567 X1571 X1575:X1579 X1583:X1586 X1590 X1594:X1597 X1601:X1603 X1611:X1622 X1629:X1642 X1645:X1650 X1653:X1658 X1664:X1670 X1693:X1696 X1705 X1715:X1716 X1724:X1725 X1728 X1730:X1734 X1736:X1739">
    <cfRule type="containsText" dxfId="56" priority="102" operator="containsText" text="так">
      <formula>NOT(ISERROR(SEARCH("так",X9)))</formula>
    </cfRule>
  </conditionalFormatting>
  <conditionalFormatting sqref="X19:X43">
    <cfRule type="containsText" dxfId="55" priority="63" operator="containsText" text="так">
      <formula>NOT(ISERROR(SEARCH("так",X19)))</formula>
    </cfRule>
  </conditionalFormatting>
  <conditionalFormatting sqref="X121:X144">
    <cfRule type="containsText" dxfId="54" priority="40" operator="containsText" text="так">
      <formula>NOT(ISERROR(SEARCH("так",X121)))</formula>
    </cfRule>
  </conditionalFormatting>
  <conditionalFormatting sqref="X225">
    <cfRule type="containsText" dxfId="53" priority="73" operator="containsText" text="так">
      <formula>NOT(ISERROR(SEARCH("так",X225)))</formula>
    </cfRule>
  </conditionalFormatting>
  <conditionalFormatting sqref="X235:X240">
    <cfRule type="containsText" dxfId="52" priority="32" operator="containsText" text="так">
      <formula>NOT(ISERROR(SEARCH("так",X235)))</formula>
    </cfRule>
  </conditionalFormatting>
  <conditionalFormatting sqref="X242:X260">
    <cfRule type="containsText" dxfId="51" priority="29" operator="containsText" text="так">
      <formula>NOT(ISERROR(SEARCH("так",X242)))</formula>
    </cfRule>
  </conditionalFormatting>
  <conditionalFormatting sqref="X341:X351">
    <cfRule type="containsText" dxfId="50" priority="16" operator="containsText" text="так">
      <formula>NOT(ISERROR(SEARCH("так",X341)))</formula>
    </cfRule>
  </conditionalFormatting>
  <conditionalFormatting sqref="X1005:Y1005">
    <cfRule type="containsText" dxfId="49" priority="68" operator="containsText" text="так">
      <formula>NOT(ISERROR(SEARCH("так",X1005)))</formula>
    </cfRule>
  </conditionalFormatting>
  <conditionalFormatting sqref="Y6:Y8">
    <cfRule type="containsText" dxfId="48" priority="108" operator="containsText" text="так">
      <formula>NOT(ISERROR(SEARCH("так",Y6)))</formula>
    </cfRule>
  </conditionalFormatting>
  <conditionalFormatting sqref="Y13:Y16 Y85 Y87:Y89 Y352 Y356 Y749 Y770 Y772 Y838:Y839 Y886 Y890 Y1003 Y1279 Y1431">
    <cfRule type="containsText" dxfId="47" priority="96" operator="containsText" text="так">
      <formula>NOT(ISERROR(SEARCH("так",Y13)))</formula>
    </cfRule>
  </conditionalFormatting>
  <conditionalFormatting sqref="Y26:Y28">
    <cfRule type="containsText" dxfId="46" priority="89" operator="containsText" text="так">
      <formula>NOT(ISERROR(SEARCH("так",Y26)))</formula>
    </cfRule>
  </conditionalFormatting>
  <conditionalFormatting sqref="Y42:Y51">
    <cfRule type="containsText" dxfId="45" priority="86" operator="containsText" text="так">
      <formula>NOT(ISERROR(SEARCH("так",Y42)))</formula>
    </cfRule>
  </conditionalFormatting>
  <conditionalFormatting sqref="Y57:Y58">
    <cfRule type="containsText" dxfId="44" priority="93" operator="containsText" text="так">
      <formula>NOT(ISERROR(SEARCH("так",Y57)))</formula>
    </cfRule>
  </conditionalFormatting>
  <conditionalFormatting sqref="Y63:Y70">
    <cfRule type="containsText" dxfId="43" priority="53" operator="containsText" text="так">
      <formula>NOT(ISERROR(SEARCH("так",Y63)))</formula>
    </cfRule>
  </conditionalFormatting>
  <conditionalFormatting sqref="Y75">
    <cfRule type="containsText" dxfId="42" priority="51" operator="containsText" text="так">
      <formula>NOT(ISERROR(SEARCH("так",Y75)))</formula>
    </cfRule>
  </conditionalFormatting>
  <conditionalFormatting sqref="Y93">
    <cfRule type="containsText" dxfId="41" priority="50" operator="containsText" text="так">
      <formula>NOT(ISERROR(SEARCH("так",Y93)))</formula>
    </cfRule>
  </conditionalFormatting>
  <conditionalFormatting sqref="Y101">
    <cfRule type="containsText" dxfId="40" priority="84" operator="containsText" text="так">
      <formula>NOT(ISERROR(SEARCH("так",Y101)))</formula>
    </cfRule>
  </conditionalFormatting>
  <conditionalFormatting sqref="Y105:Y107">
    <cfRule type="containsText" dxfId="39" priority="82" operator="containsText" text="так">
      <formula>NOT(ISERROR(SEARCH("так",Y105)))</formula>
    </cfRule>
  </conditionalFormatting>
  <conditionalFormatting sqref="Y112:Y120">
    <cfRule type="containsText" dxfId="38" priority="41" operator="containsText" text="так">
      <formula>NOT(ISERROR(SEARCH("так",Y112)))</formula>
    </cfRule>
  </conditionalFormatting>
  <conditionalFormatting sqref="Y144:Y147">
    <cfRule type="containsText" dxfId="37" priority="35" operator="containsText" text="так">
      <formula>NOT(ISERROR(SEARCH("так",Y144)))</formula>
    </cfRule>
  </conditionalFormatting>
  <conditionalFormatting sqref="Y162:Y163 Y165 Y175 Y180:Y186 Y189 Y197 Y201:Y203 Y214 Y232 Y261:Y263 Y265:Y267 Y272:Y275 Y278:Y281 Y285:Y291 Y314 Y335:Y336 Y361:Y362 Y399 Y402:Y405 Y420 Y422:Y423 Y428:Y429 Y432 Y438 Y440 Y443:Y444 Y446:Y449 Y488:Y489 Y491 Y510:Y511 Y531:Y543 Y545:Y548 Y551:Y554 Y558:Y567 Y577:Y578 Y587:Y589 Y596:Y599 Y608:Y609 Y617:Y620 Y627:Y632 Y686 Y691 Y693:Y695 Y697:Y698 Y701:Y703 Y705:Y708 Y710:Y715 Y717:Y719 Y722:Y725 Y803:Y806 Y811:Y812 Y831:Y832 Y844:Y846 Y860 Y867:Y869 Y911:Y912 Y935 Y947:Y951 Y954 Y956 Y965:Y971 Y1014:Y1018 Y1064:Y1067 Y1069 Y1071 Y1073:Y1080 Y1106 Y1111 Y1125:Y1127 Y1132:Y1134 Y1136:Y1138 Y1141:Y1143 Y1155:Y1161 Y1163:Y1164 Y1171:Y1178 Y1182:Y1186 Y1203 Y1208:Y1210 Y1229:Y1232 Y1247:Y1250 Y1252:Y1255 Y1260:Y1261 Y1268:Y1269 Y1290 Y1327 Y1343 Y1356:Y1358 Y1396 Y1399:Y1400 Y1434 Y1452 Y1460:Y1461 Y1466:Y1472 Y1479 Y1487 Y1500:Y1503 Y1515:Y1517 Y1520:Y1521 Y1528 Y1531 Y1548 Y1568:Y1570 Y1572 Y1586:Y1593 Y1604:Y1609 Y1623:Y1628 Y1643:Y1644 Y1659 Y1671:Y1675 Y1677:Y1692 Y1696:Y1697 Y1706:Y1711 Y1720:Y1723 Y1734:Y1735">
    <cfRule type="containsText" dxfId="36" priority="91" operator="containsText" text="так">
      <formula>NOT(ISERROR(SEARCH("так",Y162)))</formula>
    </cfRule>
  </conditionalFormatting>
  <conditionalFormatting sqref="Y192">
    <cfRule type="containsText" dxfId="35" priority="34" operator="containsText" text="так">
      <formula>NOT(ISERROR(SEARCH("так",Y192)))</formula>
    </cfRule>
  </conditionalFormatting>
  <conditionalFormatting sqref="Y209:Y212">
    <cfRule type="containsText" dxfId="34" priority="76" operator="containsText" text="так">
      <formula>NOT(ISERROR(SEARCH("так",Y209)))</formula>
    </cfRule>
  </conditionalFormatting>
  <conditionalFormatting sqref="Y221:Y230">
    <cfRule type="containsText" dxfId="33" priority="72" operator="containsText" text="так">
      <formula>NOT(ISERROR(SEARCH("так",Y221)))</formula>
    </cfRule>
  </conditionalFormatting>
  <conditionalFormatting sqref="Y259">
    <cfRule type="containsText" dxfId="32" priority="27" operator="containsText" text="так">
      <formula>NOT(ISERROR(SEARCH("так",Y259)))</formula>
    </cfRule>
  </conditionalFormatting>
  <conditionalFormatting sqref="Y299:Y308">
    <cfRule type="containsText" dxfId="31" priority="24" operator="containsText" text="так">
      <formula>NOT(ISERROR(SEARCH("так",Y299)))</formula>
    </cfRule>
  </conditionalFormatting>
  <conditionalFormatting sqref="Y322:Y326">
    <cfRule type="containsText" dxfId="30" priority="71" operator="containsText" text="так">
      <formula>NOT(ISERROR(SEARCH("так",Y322)))</formula>
    </cfRule>
  </conditionalFormatting>
  <conditionalFormatting sqref="Y329:Y333">
    <cfRule type="containsText" dxfId="29" priority="70" operator="containsText" text="так">
      <formula>NOT(ISERROR(SEARCH("так",Y329)))</formula>
    </cfRule>
  </conditionalFormatting>
  <conditionalFormatting sqref="Y338:Y340">
    <cfRule type="containsText" dxfId="28" priority="17" operator="containsText" text="так">
      <formula>NOT(ISERROR(SEARCH("так",Y338)))</formula>
    </cfRule>
  </conditionalFormatting>
  <conditionalFormatting sqref="Y345:Y346">
    <cfRule type="containsText" dxfId="27" priority="15" operator="containsText" text="так">
      <formula>NOT(ISERROR(SEARCH("так",Y345)))</formula>
    </cfRule>
  </conditionalFormatting>
  <conditionalFormatting sqref="Y389:Y393">
    <cfRule type="containsText" dxfId="26" priority="14" operator="containsText" text="так">
      <formula>NOT(ISERROR(SEARCH("так",Y389)))</formula>
    </cfRule>
  </conditionalFormatting>
  <conditionalFormatting sqref="Y412:Y417">
    <cfRule type="containsText" dxfId="25" priority="69" operator="containsText" text="так">
      <formula>NOT(ISERROR(SEARCH("так",Y412)))</formula>
    </cfRule>
  </conditionalFormatting>
  <conditionalFormatting sqref="Y767">
    <cfRule type="containsText" dxfId="24" priority="13" operator="containsText" text="так">
      <formula>NOT(ISERROR(SEARCH("так",Y767)))</formula>
    </cfRule>
  </conditionalFormatting>
  <conditionalFormatting sqref="Y982">
    <cfRule type="containsText" dxfId="23" priority="12" operator="containsText" text="так">
      <formula>NOT(ISERROR(SEARCH("так",Y982)))</formula>
    </cfRule>
  </conditionalFormatting>
  <conditionalFormatting sqref="Y1637:Y1638">
    <cfRule type="containsText" dxfId="22" priority="66" operator="containsText" text="так">
      <formula>NOT(ISERROR(SEARCH("так",Y1637)))</formula>
    </cfRule>
  </conditionalFormatting>
  <conditionalFormatting sqref="Y10:AB11">
    <cfRule type="containsText" dxfId="21" priority="100" operator="containsText" text="так">
      <formula>NOT(ISERROR(SEARCH("так",Y10)))</formula>
    </cfRule>
  </conditionalFormatting>
  <conditionalFormatting sqref="Y30:AB30">
    <cfRule type="containsText" dxfId="20" priority="2" operator="containsText" text="так">
      <formula>NOT(ISERROR(SEARCH("так",Y30)))</formula>
    </cfRule>
  </conditionalFormatting>
  <conditionalFormatting sqref="Y37:AB39">
    <cfRule type="containsText" dxfId="19" priority="87" operator="containsText" text="так">
      <formula>NOT(ISERROR(SEARCH("так",Y37)))</formula>
    </cfRule>
  </conditionalFormatting>
  <conditionalFormatting sqref="Y71:AB71">
    <cfRule type="containsText" dxfId="18" priority="85" operator="containsText" text="так">
      <formula>NOT(ISERROR(SEARCH("так",Y71)))</formula>
    </cfRule>
  </conditionalFormatting>
  <conditionalFormatting sqref="Y133:AB133">
    <cfRule type="containsText" dxfId="17" priority="81" operator="containsText" text="так">
      <formula>NOT(ISERROR(SEARCH("так",Y133)))</formula>
    </cfRule>
  </conditionalFormatting>
  <conditionalFormatting sqref="Y135:AB139">
    <cfRule type="containsText" dxfId="16" priority="39" operator="containsText" text="так">
      <formula>NOT(ISERROR(SEARCH("так",Y135)))</formula>
    </cfRule>
  </conditionalFormatting>
  <conditionalFormatting sqref="Y148:AB149">
    <cfRule type="containsText" dxfId="15" priority="79" operator="containsText" text="так">
      <formula>NOT(ISERROR(SEARCH("так",Y148)))</formula>
    </cfRule>
  </conditionalFormatting>
  <conditionalFormatting sqref="Y152:AB154">
    <cfRule type="containsText" dxfId="14" priority="78" operator="containsText" text="так">
      <formula>NOT(ISERROR(SEARCH("так",Y152)))</formula>
    </cfRule>
  </conditionalFormatting>
  <conditionalFormatting sqref="Y168:AB169">
    <cfRule type="containsText" dxfId="13" priority="77" operator="containsText" text="так">
      <formula>NOT(ISERROR(SEARCH("так",Y168)))</formula>
    </cfRule>
  </conditionalFormatting>
  <conditionalFormatting sqref="Y240:AB241">
    <cfRule type="containsText" dxfId="12" priority="31" operator="containsText" text="так">
      <formula>NOT(ISERROR(SEARCH("так",Y240)))</formula>
    </cfRule>
  </conditionalFormatting>
  <conditionalFormatting sqref="Y243:AB243">
    <cfRule type="containsText" dxfId="11" priority="28" operator="containsText" text="так">
      <formula>NOT(ISERROR(SEARCH("так",Y243)))</formula>
    </cfRule>
  </conditionalFormatting>
  <conditionalFormatting sqref="Y1370:AB1370">
    <cfRule type="containsText" dxfId="10" priority="67" operator="containsText" text="так">
      <formula>NOT(ISERROR(SEARCH("так",Y1370)))</formula>
    </cfRule>
  </conditionalFormatting>
  <conditionalFormatting sqref="Z6:AB7">
    <cfRule type="containsText" dxfId="9" priority="107" operator="containsText" text="так">
      <formula>NOT(ISERROR(SEARCH("так",Z6)))</formula>
    </cfRule>
  </conditionalFormatting>
  <conditionalFormatting sqref="Z16:AB18">
    <cfRule type="containsText" dxfId="8" priority="60" operator="containsText" text="так">
      <formula>NOT(ISERROR(SEARCH("так",Z16)))</formula>
    </cfRule>
  </conditionalFormatting>
  <conditionalFormatting sqref="Z28:AB28 Z42:AB54 Z97:AB101 Y103:AB103 Z106:AB107 Z202:AB202 Z210:AB212 Z221:AB227 Z229:AB230 Z326:AB330 Z333:AB334 Z339:AB340 Z366:AB368 Z394:AB395 Z405:AB405 Z412:AB412 Z424:AB425 Z450:AB454 Y516:AB518 Z557:AB557 Z632:AB633 Z637:AB637 Z648:AB649 Z682:AB682 Z685:AB685 Z703:AB704 Z719:AB719 Y744:AB744 Z748:AB750 Z769:AB772 Z774:AB774 Z778:AB778 Z820:AB820 Z836:AB843 Z851:AB851 Z859:AB859 Z899:AB899 Z922:AB923 Y928:AB928 Z934:AB934 Z951:AB951 Z997:AB997 Z1002:AB1005 Z1009:AB1009 Z1049:AB1049 Z1054:AB1054 Z1068:AB1068 Z1080:AB1080 Z1145:AB1149 Z1161:AB1161 Y1169:AB1169 Z1186:AB1186 Z1211:AB1215 Z1220:AB1224 Z1236:AB1240 Z1243:AB1243 Z1250:AB1250 Z1253:AB1253 Z1255:AB1255 Z1261:AB1261 Z1263:AB1264 Z1268:AB1268 Y1274:AB1274 Z1278:AB1279 Z1295:AB1299 Y1309:AB1309 Z1312:AB1317 Z1322:AB1323 Z1328:AB1332 Z1339:AB1339 Y1417:AB1417 Z1480:AB1480 Y1511:AB1511 Z1521:AB1521 Z1598:AB1600 Z1622:AB1622 Z1633:AB1638">
    <cfRule type="containsText" dxfId="7" priority="90" operator="containsText" text="так">
      <formula>NOT(ISERROR(SEARCH("так",Y28)))</formula>
    </cfRule>
  </conditionalFormatting>
  <conditionalFormatting sqref="Z67:AB67">
    <cfRule type="containsText" dxfId="6" priority="56" operator="containsText" text="так">
      <formula>NOT(ISERROR(SEARCH("так",Z67)))</formula>
    </cfRule>
  </conditionalFormatting>
  <conditionalFormatting sqref="Z70:AB70">
    <cfRule type="containsText" dxfId="5" priority="52" operator="containsText" text="так">
      <formula>NOT(ISERROR(SEARCH("так",Z70)))</formula>
    </cfRule>
  </conditionalFormatting>
  <conditionalFormatting sqref="Z164:AB164 Z166:AB166 Z187:AB187 Z198:AB198 Z204:AB206 Z233:AB234 Z282:AB283 Z315:AB317 Z400:AB400 Z418:AB418 Z430:AB430 Z568:AB568 Z913:AB916 Z1179:AB1180 Z1198:AB1201 Z1504:AB1507 Z1529:AB1529 Z1610:AB1610 Z1712:AB1714 Z1726:AB1727 Z1729:AB1729">
    <cfRule type="containsText" dxfId="4" priority="94" operator="containsText" text="так">
      <formula>NOT(ISERROR(SEARCH("так",Z164)))</formula>
    </cfRule>
  </conditionalFormatting>
  <conditionalFormatting sqref="Z302:AB302">
    <cfRule type="containsText" dxfId="3" priority="26" operator="containsText" text="так">
      <formula>NOT(ISERROR(SEARCH("так",Z302)))</formula>
    </cfRule>
  </conditionalFormatting>
  <conditionalFormatting sqref="Z307:AB311">
    <cfRule type="containsText" dxfId="2" priority="20" operator="containsText" text="так">
      <formula>NOT(ISERROR(SEARCH("так",Z307)))</formula>
    </cfRule>
  </conditionalFormatting>
  <conditionalFormatting sqref="AB75 AB93 AB111 AB123 AB126 AB129 AB132 AB144 AB237 AB239 AB242 AB247 AB251 AB255 AB259 AB296:AB297 AB313 AB320 AB344:AB345 AB363:AB364 AB369 AB376 AB378 AB380:AB381 AB389 AB401 AB407 AB411 AB465 AB526 AB530 AB767 AB782 AB786 AB790 AB977 AB982 AB996 X1006:AB1008 AB1013 AB1063 AB1597 AB1615 AB1619 AB1632 AB1642 AB1733">
    <cfRule type="containsText" dxfId="1" priority="1" operator="containsText" text="так">
      <formula>NOT(ISERROR(SEARCH("так",X75)))</formula>
    </cfRule>
  </conditionalFormatting>
  <conditionalFormatting sqref="AH6:AW9 AH11:AW27 AH29:AW76 AH90:AW93 AH97:AW101 AH104:AW120 AH123:AW123 AH126:AW126 AH129:AW153 AH159:AW159 AH161:AW169 AH173:AW189 AH192:AW192 AH195:AW200 AH203:AW204 AH207:AW208 AH211:AW220 AH222:AW229 AH233:AW320 AH322:AW327 AH329:AW364 AH369:AW369 AH376:AW382 AH386:AW394 AH396:AW405 AH407:AW445 AH449:AW449 AH461:AW462 AH464:AW465 AH523:AW530 AH762:AW767 AH779:AW790 AH803:AW806 AH929:AW930 AH935:AW935 AH972:AW986 AH993:AW996 AH1005:AW1021 AH1060:AW1063 AH1370:AW1370 AH1426:AW1426 AH1522:AW1525 AH1527:AW1531 AH1586:AW1597 AH1599:AW1619 AH1623:AW1632 AH1637:AW1642 AH1715:AW1715 AH1720:AW1723 AH1730:AW1733">
    <cfRule type="notContainsBlanks" dxfId="0" priority="64">
      <formula>LEN(TRIM(AH6))&gt;0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63DC-733C-4C64-899E-79F3D19E5254}">
  <dimension ref="F2:F7"/>
  <sheetViews>
    <sheetView topLeftCell="A4" workbookViewId="0">
      <selection activeCell="F7" sqref="F7"/>
    </sheetView>
  </sheetViews>
  <sheetFormatPr defaultRowHeight="15" x14ac:dyDescent="0.25"/>
  <cols>
    <col min="6" max="6" width="18.7109375" customWidth="1"/>
  </cols>
  <sheetData>
    <row r="2" spans="6:6" x14ac:dyDescent="0.25">
      <c r="F2" s="105" t="s">
        <v>4803</v>
      </c>
    </row>
    <row r="3" spans="6:6" x14ac:dyDescent="0.25">
      <c r="F3" s="101" t="s">
        <v>4804</v>
      </c>
    </row>
    <row r="4" spans="6:6" x14ac:dyDescent="0.25">
      <c r="F4" s="102" t="s">
        <v>4805</v>
      </c>
    </row>
    <row r="5" spans="6:6" x14ac:dyDescent="0.25">
      <c r="F5" s="101" t="s">
        <v>4806</v>
      </c>
    </row>
    <row r="6" spans="6:6" x14ac:dyDescent="0.25">
      <c r="F6" s="104" t="s">
        <v>4807</v>
      </c>
    </row>
    <row r="7" spans="6:6" x14ac:dyDescent="0.25">
      <c r="F7" s="101" t="s">
        <v>4808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04AF6-3FB3-474F-A84A-9C860B895340}">
  <dimension ref="A1:N325"/>
  <sheetViews>
    <sheetView topLeftCell="A2" workbookViewId="0">
      <selection activeCell="B2" sqref="B2"/>
    </sheetView>
  </sheetViews>
  <sheetFormatPr defaultRowHeight="15" x14ac:dyDescent="0.25"/>
  <cols>
    <col min="1" max="3" width="8.85546875" style="290"/>
    <col min="4" max="4" width="16.42578125" style="290" customWidth="1"/>
    <col min="5" max="14" width="8.85546875" style="290"/>
  </cols>
  <sheetData>
    <row r="1" spans="1:12" ht="75" x14ac:dyDescent="0.25">
      <c r="A1" s="290" t="s">
        <v>4518</v>
      </c>
      <c r="B1" s="290" t="s">
        <v>4212</v>
      </c>
      <c r="C1" s="290" t="s">
        <v>4213</v>
      </c>
      <c r="D1" s="290" t="s">
        <v>4214</v>
      </c>
      <c r="E1" s="290" t="s">
        <v>4215</v>
      </c>
      <c r="F1" s="290" t="s">
        <v>0</v>
      </c>
      <c r="G1" s="290" t="s">
        <v>4848</v>
      </c>
      <c r="H1" s="290" t="s">
        <v>4849</v>
      </c>
      <c r="I1" s="290" t="s">
        <v>4274</v>
      </c>
      <c r="J1" s="290" t="s">
        <v>4508</v>
      </c>
      <c r="K1" s="290" t="s">
        <v>7226</v>
      </c>
      <c r="L1" s="290" t="s">
        <v>4368</v>
      </c>
    </row>
    <row r="2" spans="1:12" ht="409.5" x14ac:dyDescent="0.25">
      <c r="A2" s="290">
        <v>1</v>
      </c>
      <c r="B2" s="290" t="s">
        <v>4852</v>
      </c>
      <c r="C2" s="290" t="s">
        <v>11</v>
      </c>
      <c r="D2" s="290" t="s">
        <v>12</v>
      </c>
      <c r="E2" s="290" t="s">
        <v>13</v>
      </c>
      <c r="F2" s="290" t="s">
        <v>4853</v>
      </c>
      <c r="G2" s="290" t="s">
        <v>156</v>
      </c>
      <c r="H2" s="290" t="s">
        <v>16</v>
      </c>
      <c r="I2" s="290" t="s">
        <v>4225</v>
      </c>
      <c r="J2" s="290" t="s">
        <v>4272</v>
      </c>
      <c r="K2" s="290" t="s">
        <v>4272</v>
      </c>
      <c r="L2" s="290" t="s">
        <v>4369</v>
      </c>
    </row>
    <row r="3" spans="1:12" ht="409.5" x14ac:dyDescent="0.25">
      <c r="A3" s="290">
        <v>2</v>
      </c>
      <c r="B3" s="290" t="s">
        <v>4852</v>
      </c>
      <c r="C3" s="290" t="s">
        <v>11</v>
      </c>
      <c r="D3" s="290" t="s">
        <v>12</v>
      </c>
      <c r="E3" s="290" t="s">
        <v>13</v>
      </c>
      <c r="F3" s="290" t="s">
        <v>23</v>
      </c>
      <c r="G3" s="290" t="s">
        <v>156</v>
      </c>
      <c r="H3" s="290" t="s">
        <v>16</v>
      </c>
      <c r="I3" s="290" t="s">
        <v>4225</v>
      </c>
      <c r="J3" s="290" t="s">
        <v>4272</v>
      </c>
      <c r="K3" s="290" t="s">
        <v>4272</v>
      </c>
      <c r="L3" s="290" t="s">
        <v>7051</v>
      </c>
    </row>
    <row r="4" spans="1:12" ht="409.5" x14ac:dyDescent="0.25">
      <c r="A4" s="290">
        <v>3</v>
      </c>
      <c r="B4" s="290" t="s">
        <v>4852</v>
      </c>
      <c r="C4" s="290" t="s">
        <v>11</v>
      </c>
      <c r="D4" s="290" t="s">
        <v>12</v>
      </c>
      <c r="E4" s="290" t="s">
        <v>13</v>
      </c>
      <c r="F4" s="290" t="s">
        <v>27</v>
      </c>
      <c r="G4" s="290" t="s">
        <v>28</v>
      </c>
      <c r="H4" s="290" t="s">
        <v>29</v>
      </c>
      <c r="I4" s="290" t="s">
        <v>4225</v>
      </c>
      <c r="J4" s="290" t="s">
        <v>4272</v>
      </c>
      <c r="K4" s="290" t="s">
        <v>4272</v>
      </c>
      <c r="L4" s="290" t="s">
        <v>4369</v>
      </c>
    </row>
    <row r="5" spans="1:12" ht="409.5" x14ac:dyDescent="0.25">
      <c r="A5" s="290">
        <v>4</v>
      </c>
      <c r="B5" s="290" t="s">
        <v>4852</v>
      </c>
      <c r="C5" s="290" t="s">
        <v>11</v>
      </c>
      <c r="D5" s="290" t="s">
        <v>12</v>
      </c>
      <c r="E5" s="290" t="s">
        <v>7225</v>
      </c>
      <c r="F5" s="290" t="s">
        <v>4070</v>
      </c>
      <c r="G5" s="290" t="s">
        <v>4858</v>
      </c>
      <c r="H5" s="290" t="s">
        <v>4859</v>
      </c>
      <c r="I5" s="290" t="s">
        <v>4225</v>
      </c>
      <c r="J5" s="290" t="s">
        <v>4272</v>
      </c>
      <c r="K5" s="290" t="s">
        <v>4272</v>
      </c>
      <c r="L5" s="290" t="s">
        <v>4369</v>
      </c>
    </row>
    <row r="6" spans="1:12" ht="409.5" x14ac:dyDescent="0.25">
      <c r="A6" s="290">
        <v>6</v>
      </c>
      <c r="B6" s="290" t="s">
        <v>4852</v>
      </c>
      <c r="C6" s="290" t="s">
        <v>11</v>
      </c>
      <c r="D6" s="290" t="s">
        <v>12</v>
      </c>
      <c r="E6" s="290" t="s">
        <v>7225</v>
      </c>
      <c r="F6" s="290" t="s">
        <v>7227</v>
      </c>
      <c r="G6" s="290" t="s">
        <v>156</v>
      </c>
      <c r="H6" s="290" t="s">
        <v>43</v>
      </c>
      <c r="I6" s="290" t="s">
        <v>4225</v>
      </c>
      <c r="J6" s="290" t="s">
        <v>4272</v>
      </c>
      <c r="K6" s="290" t="s">
        <v>4272</v>
      </c>
      <c r="L6" s="290" t="s">
        <v>4369</v>
      </c>
    </row>
    <row r="7" spans="1:12" ht="409.5" x14ac:dyDescent="0.25">
      <c r="A7" s="290">
        <v>7</v>
      </c>
      <c r="B7" s="290" t="s">
        <v>4852</v>
      </c>
      <c r="C7" s="290" t="s">
        <v>11</v>
      </c>
      <c r="D7" s="290" t="s">
        <v>12</v>
      </c>
      <c r="E7" s="290" t="s">
        <v>47</v>
      </c>
      <c r="F7" s="290" t="s">
        <v>4866</v>
      </c>
      <c r="G7" s="290" t="s">
        <v>4858</v>
      </c>
      <c r="H7" s="290" t="s">
        <v>268</v>
      </c>
      <c r="I7" s="290" t="s">
        <v>4225</v>
      </c>
      <c r="J7" s="290" t="s">
        <v>4272</v>
      </c>
      <c r="K7" s="290" t="s">
        <v>4272</v>
      </c>
      <c r="L7" s="290" t="s">
        <v>4372</v>
      </c>
    </row>
    <row r="8" spans="1:12" ht="409.5" x14ac:dyDescent="0.25">
      <c r="A8" s="290">
        <v>8</v>
      </c>
      <c r="B8" s="290" t="s">
        <v>4852</v>
      </c>
      <c r="C8" s="290" t="s">
        <v>11</v>
      </c>
      <c r="D8" s="290" t="s">
        <v>12</v>
      </c>
      <c r="E8" s="290" t="s">
        <v>47</v>
      </c>
      <c r="F8" s="290" t="s">
        <v>4868</v>
      </c>
      <c r="G8" s="290" t="s">
        <v>4869</v>
      </c>
      <c r="H8" s="290" t="s">
        <v>4870</v>
      </c>
      <c r="I8" s="290" t="s">
        <v>4225</v>
      </c>
      <c r="J8" s="290" t="s">
        <v>4272</v>
      </c>
      <c r="K8" s="290" t="s">
        <v>4272</v>
      </c>
      <c r="L8" s="290" t="s">
        <v>7224</v>
      </c>
    </row>
    <row r="9" spans="1:12" ht="409.5" x14ac:dyDescent="0.25">
      <c r="A9" s="290">
        <v>9</v>
      </c>
      <c r="B9" s="290" t="s">
        <v>4852</v>
      </c>
      <c r="C9" s="290" t="s">
        <v>11</v>
      </c>
      <c r="D9" s="290" t="s">
        <v>12</v>
      </c>
      <c r="E9" s="290" t="s">
        <v>47</v>
      </c>
      <c r="F9" s="290" t="s">
        <v>4873</v>
      </c>
      <c r="G9" s="290" t="s">
        <v>4874</v>
      </c>
      <c r="H9" s="290" t="s">
        <v>73</v>
      </c>
      <c r="I9" s="290" t="s">
        <v>4225</v>
      </c>
      <c r="J9" s="290" t="s">
        <v>4272</v>
      </c>
      <c r="K9" s="290" t="s">
        <v>4272</v>
      </c>
      <c r="L9" s="290" t="s">
        <v>7224</v>
      </c>
    </row>
    <row r="10" spans="1:12" ht="409.5" x14ac:dyDescent="0.25">
      <c r="A10" s="290">
        <v>10</v>
      </c>
      <c r="B10" s="290" t="s">
        <v>4852</v>
      </c>
      <c r="C10" s="290" t="s">
        <v>11</v>
      </c>
      <c r="D10" s="290" t="s">
        <v>12</v>
      </c>
      <c r="E10" s="290" t="s">
        <v>47</v>
      </c>
      <c r="F10" s="290" t="s">
        <v>4876</v>
      </c>
      <c r="G10" s="290" t="s">
        <v>4874</v>
      </c>
      <c r="H10" s="290" t="s">
        <v>16</v>
      </c>
      <c r="I10" s="290" t="s">
        <v>4225</v>
      </c>
      <c r="J10" s="290" t="s">
        <v>4272</v>
      </c>
      <c r="K10" s="290" t="s">
        <v>4272</v>
      </c>
      <c r="L10" s="290" t="s">
        <v>7051</v>
      </c>
    </row>
    <row r="11" spans="1:12" ht="409.5" x14ac:dyDescent="0.25">
      <c r="A11" s="290">
        <v>11</v>
      </c>
      <c r="B11" s="290" t="s">
        <v>4852</v>
      </c>
      <c r="C11" s="290" t="s">
        <v>11</v>
      </c>
      <c r="D11" s="290" t="s">
        <v>12</v>
      </c>
      <c r="E11" s="290" t="s">
        <v>47</v>
      </c>
      <c r="F11" s="290" t="s">
        <v>4879</v>
      </c>
      <c r="G11" s="290" t="s">
        <v>4858</v>
      </c>
      <c r="H11" s="290" t="s">
        <v>268</v>
      </c>
      <c r="I11" s="290" t="s">
        <v>4225</v>
      </c>
      <c r="J11" s="290" t="s">
        <v>4272</v>
      </c>
      <c r="K11" s="290" t="s">
        <v>4272</v>
      </c>
      <c r="L11" s="290" t="s">
        <v>7051</v>
      </c>
    </row>
    <row r="12" spans="1:12" ht="409.5" x14ac:dyDescent="0.25">
      <c r="A12" s="290">
        <v>12</v>
      </c>
      <c r="B12" s="290" t="s">
        <v>4852</v>
      </c>
      <c r="C12" s="290" t="s">
        <v>11</v>
      </c>
      <c r="D12" s="290" t="s">
        <v>12</v>
      </c>
      <c r="E12" s="290" t="s">
        <v>47</v>
      </c>
      <c r="F12" s="290" t="s">
        <v>4881</v>
      </c>
      <c r="G12" s="290" t="s">
        <v>4858</v>
      </c>
      <c r="H12" s="290" t="s">
        <v>268</v>
      </c>
      <c r="I12" s="290" t="s">
        <v>4225</v>
      </c>
      <c r="J12" s="290" t="s">
        <v>4272</v>
      </c>
      <c r="K12" s="290" t="s">
        <v>4272</v>
      </c>
      <c r="L12" s="290" t="s">
        <v>7051</v>
      </c>
    </row>
    <row r="13" spans="1:12" ht="409.5" x14ac:dyDescent="0.25">
      <c r="A13" s="290">
        <v>13</v>
      </c>
      <c r="B13" s="290" t="s">
        <v>4852</v>
      </c>
      <c r="C13" s="290" t="s">
        <v>11</v>
      </c>
      <c r="D13" s="290" t="s">
        <v>12</v>
      </c>
      <c r="E13" s="290" t="s">
        <v>47</v>
      </c>
      <c r="F13" s="290" t="s">
        <v>4883</v>
      </c>
      <c r="G13" s="290" t="s">
        <v>4858</v>
      </c>
      <c r="H13" s="290" t="s">
        <v>268</v>
      </c>
      <c r="I13" s="290" t="s">
        <v>4225</v>
      </c>
      <c r="J13" s="290" t="s">
        <v>4272</v>
      </c>
      <c r="K13" s="290" t="s">
        <v>4272</v>
      </c>
      <c r="L13" s="290" t="s">
        <v>7051</v>
      </c>
    </row>
    <row r="14" spans="1:12" ht="409.5" x14ac:dyDescent="0.25">
      <c r="A14" s="290">
        <v>14</v>
      </c>
      <c r="B14" s="290" t="s">
        <v>4852</v>
      </c>
      <c r="C14" s="290" t="s">
        <v>11</v>
      </c>
      <c r="D14" s="290" t="s">
        <v>12</v>
      </c>
      <c r="E14" s="290" t="s">
        <v>47</v>
      </c>
      <c r="F14" s="290" t="s">
        <v>4885</v>
      </c>
      <c r="G14" s="290" t="s">
        <v>4858</v>
      </c>
      <c r="H14" s="290" t="s">
        <v>268</v>
      </c>
      <c r="I14" s="290" t="s">
        <v>4225</v>
      </c>
      <c r="J14" s="290" t="s">
        <v>4272</v>
      </c>
      <c r="K14" s="290" t="s">
        <v>4272</v>
      </c>
      <c r="L14" s="290" t="s">
        <v>4369</v>
      </c>
    </row>
    <row r="15" spans="1:12" ht="409.5" x14ac:dyDescent="0.25">
      <c r="A15" s="290">
        <v>15</v>
      </c>
      <c r="B15" s="290" t="s">
        <v>4852</v>
      </c>
      <c r="C15" s="290" t="s">
        <v>11</v>
      </c>
      <c r="D15" s="290" t="s">
        <v>12</v>
      </c>
      <c r="E15" s="290" t="s">
        <v>92</v>
      </c>
      <c r="F15" s="290" t="s">
        <v>4887</v>
      </c>
      <c r="G15" s="290" t="s">
        <v>4858</v>
      </c>
      <c r="H15" s="290" t="s">
        <v>4888</v>
      </c>
      <c r="I15" s="290" t="s">
        <v>4225</v>
      </c>
      <c r="J15" s="290" t="s">
        <v>4272</v>
      </c>
      <c r="K15" s="290" t="s">
        <v>4272</v>
      </c>
      <c r="L15" s="290" t="s">
        <v>7053</v>
      </c>
    </row>
    <row r="16" spans="1:12" ht="409.5" x14ac:dyDescent="0.25">
      <c r="A16" s="290">
        <v>16</v>
      </c>
      <c r="B16" s="290" t="s">
        <v>4852</v>
      </c>
      <c r="C16" s="290" t="s">
        <v>11</v>
      </c>
      <c r="D16" s="290" t="s">
        <v>12</v>
      </c>
      <c r="E16" s="290" t="s">
        <v>92</v>
      </c>
      <c r="F16" s="290" t="s">
        <v>4890</v>
      </c>
      <c r="G16" s="290" t="s">
        <v>4891</v>
      </c>
      <c r="H16" s="290" t="s">
        <v>4892</v>
      </c>
      <c r="I16" s="290" t="s">
        <v>4225</v>
      </c>
      <c r="J16" s="290" t="s">
        <v>4272</v>
      </c>
      <c r="K16" s="290" t="s">
        <v>4272</v>
      </c>
      <c r="L16" s="290" t="s">
        <v>7054</v>
      </c>
    </row>
    <row r="17" spans="1:12" ht="409.5" x14ac:dyDescent="0.25">
      <c r="A17" s="290">
        <v>17</v>
      </c>
      <c r="B17" s="290" t="s">
        <v>4852</v>
      </c>
      <c r="C17" s="290" t="s">
        <v>11</v>
      </c>
      <c r="D17" s="290" t="s">
        <v>12</v>
      </c>
      <c r="E17" s="290" t="s">
        <v>92</v>
      </c>
      <c r="F17" s="290" t="s">
        <v>7228</v>
      </c>
      <c r="G17" s="290" t="s">
        <v>4893</v>
      </c>
      <c r="H17" s="290" t="s">
        <v>4894</v>
      </c>
      <c r="I17" s="290" t="s">
        <v>4225</v>
      </c>
      <c r="J17" s="290" t="s">
        <v>4272</v>
      </c>
      <c r="K17" s="290" t="s">
        <v>4272</v>
      </c>
      <c r="L17" s="290" t="s">
        <v>7051</v>
      </c>
    </row>
    <row r="18" spans="1:12" ht="409.5" x14ac:dyDescent="0.25">
      <c r="A18" s="290">
        <v>18</v>
      </c>
      <c r="B18" s="290" t="s">
        <v>4852</v>
      </c>
      <c r="C18" s="290" t="s">
        <v>11</v>
      </c>
      <c r="D18" s="290" t="s">
        <v>12</v>
      </c>
      <c r="E18" s="290" t="s">
        <v>103</v>
      </c>
      <c r="F18" s="290" t="s">
        <v>4895</v>
      </c>
      <c r="G18" s="290" t="s">
        <v>4858</v>
      </c>
      <c r="H18" s="290" t="s">
        <v>62</v>
      </c>
      <c r="I18" s="290" t="s">
        <v>4225</v>
      </c>
      <c r="J18" s="290" t="s">
        <v>4272</v>
      </c>
      <c r="K18" s="290" t="s">
        <v>4272</v>
      </c>
      <c r="L18" s="290" t="s">
        <v>7055</v>
      </c>
    </row>
    <row r="19" spans="1:12" ht="409.5" x14ac:dyDescent="0.25">
      <c r="A19" s="290">
        <v>19</v>
      </c>
      <c r="B19" s="290" t="s">
        <v>4852</v>
      </c>
      <c r="C19" s="290" t="s">
        <v>11</v>
      </c>
      <c r="D19" s="290" t="s">
        <v>12</v>
      </c>
      <c r="E19" s="290" t="s">
        <v>103</v>
      </c>
      <c r="F19" s="290" t="s">
        <v>4897</v>
      </c>
      <c r="G19" s="290" t="s">
        <v>156</v>
      </c>
      <c r="H19" s="290" t="s">
        <v>62</v>
      </c>
      <c r="I19" s="290" t="s">
        <v>4225</v>
      </c>
      <c r="J19" s="290" t="s">
        <v>4272</v>
      </c>
      <c r="K19" s="290" t="s">
        <v>4272</v>
      </c>
      <c r="L19" s="290" t="s">
        <v>7055</v>
      </c>
    </row>
    <row r="20" spans="1:12" ht="409.5" x14ac:dyDescent="0.25">
      <c r="A20" s="290">
        <v>20</v>
      </c>
      <c r="B20" s="290" t="s">
        <v>4852</v>
      </c>
      <c r="C20" s="290" t="s">
        <v>11</v>
      </c>
      <c r="D20" s="290" t="s">
        <v>12</v>
      </c>
      <c r="E20" s="290" t="s">
        <v>103</v>
      </c>
      <c r="F20" s="290" t="s">
        <v>4899</v>
      </c>
      <c r="G20" s="290" t="s">
        <v>112</v>
      </c>
      <c r="H20" s="290" t="s">
        <v>16</v>
      </c>
      <c r="I20" s="290" t="s">
        <v>1959</v>
      </c>
      <c r="J20" s="290" t="s">
        <v>4272</v>
      </c>
      <c r="L20" s="290" t="s">
        <v>7055</v>
      </c>
    </row>
    <row r="21" spans="1:12" ht="409.5" x14ac:dyDescent="0.25">
      <c r="A21" s="290">
        <v>21</v>
      </c>
      <c r="B21" s="290" t="s">
        <v>4852</v>
      </c>
      <c r="C21" s="290" t="s">
        <v>11</v>
      </c>
      <c r="D21" s="290" t="s">
        <v>12</v>
      </c>
      <c r="E21" s="290" t="s">
        <v>103</v>
      </c>
      <c r="F21" s="290" t="s">
        <v>7229</v>
      </c>
      <c r="G21" s="290" t="s">
        <v>4858</v>
      </c>
      <c r="H21" s="290" t="s">
        <v>4894</v>
      </c>
      <c r="I21" s="290" t="s">
        <v>4225</v>
      </c>
      <c r="J21" s="290" t="s">
        <v>4272</v>
      </c>
      <c r="K21" s="290" t="s">
        <v>4272</v>
      </c>
      <c r="L21" s="290" t="s">
        <v>7056</v>
      </c>
    </row>
    <row r="22" spans="1:12" ht="409.5" x14ac:dyDescent="0.25">
      <c r="A22" s="290">
        <v>22</v>
      </c>
      <c r="B22" s="290" t="s">
        <v>4852</v>
      </c>
      <c r="C22" s="290" t="s">
        <v>11</v>
      </c>
      <c r="D22" s="290" t="s">
        <v>12</v>
      </c>
      <c r="E22" s="290" t="s">
        <v>103</v>
      </c>
      <c r="F22" s="290" t="s">
        <v>7230</v>
      </c>
      <c r="G22" s="290" t="s">
        <v>4905</v>
      </c>
      <c r="H22" s="290" t="s">
        <v>4906</v>
      </c>
      <c r="I22" s="290" t="s">
        <v>4225</v>
      </c>
      <c r="J22" s="290" t="s">
        <v>4272</v>
      </c>
      <c r="K22" s="290" t="s">
        <v>4272</v>
      </c>
      <c r="L22" s="290" t="s">
        <v>7056</v>
      </c>
    </row>
    <row r="23" spans="1:12" ht="409.5" x14ac:dyDescent="0.25">
      <c r="A23" s="290">
        <v>23</v>
      </c>
      <c r="B23" s="290" t="s">
        <v>4852</v>
      </c>
      <c r="C23" s="290" t="s">
        <v>11</v>
      </c>
      <c r="D23" s="290" t="s">
        <v>12</v>
      </c>
      <c r="E23" s="290" t="s">
        <v>123</v>
      </c>
      <c r="F23" s="290" t="s">
        <v>4909</v>
      </c>
      <c r="G23" s="290" t="s">
        <v>4858</v>
      </c>
      <c r="H23" s="290" t="s">
        <v>4891</v>
      </c>
      <c r="I23" s="290" t="s">
        <v>4225</v>
      </c>
      <c r="J23" s="290" t="s">
        <v>4272</v>
      </c>
      <c r="K23" s="290" t="s">
        <v>4272</v>
      </c>
      <c r="L23" s="290" t="s">
        <v>7052</v>
      </c>
    </row>
    <row r="24" spans="1:12" ht="409.5" x14ac:dyDescent="0.25">
      <c r="A24" s="290">
        <v>24</v>
      </c>
      <c r="B24" s="290" t="s">
        <v>4852</v>
      </c>
      <c r="C24" s="290" t="s">
        <v>11</v>
      </c>
      <c r="D24" s="290" t="s">
        <v>12</v>
      </c>
      <c r="E24" s="290" t="s">
        <v>123</v>
      </c>
      <c r="F24" s="290" t="s">
        <v>127</v>
      </c>
      <c r="G24" s="290" t="s">
        <v>4911</v>
      </c>
      <c r="H24" s="290" t="s">
        <v>4894</v>
      </c>
      <c r="I24" s="290" t="s">
        <v>4225</v>
      </c>
      <c r="J24" s="290" t="s">
        <v>4272</v>
      </c>
      <c r="K24" s="290" t="s">
        <v>4272</v>
      </c>
      <c r="L24" s="290" t="s">
        <v>7052</v>
      </c>
    </row>
    <row r="25" spans="1:12" ht="409.5" x14ac:dyDescent="0.25">
      <c r="A25" s="290">
        <v>25</v>
      </c>
      <c r="B25" s="290" t="s">
        <v>4852</v>
      </c>
      <c r="C25" s="290" t="s">
        <v>11</v>
      </c>
      <c r="D25" s="290" t="s">
        <v>12</v>
      </c>
      <c r="E25" s="290" t="s">
        <v>123</v>
      </c>
      <c r="F25" s="290" t="s">
        <v>4912</v>
      </c>
      <c r="G25" s="290" t="s">
        <v>4911</v>
      </c>
      <c r="H25" s="290" t="s">
        <v>4894</v>
      </c>
      <c r="I25" s="290" t="s">
        <v>4225</v>
      </c>
      <c r="J25" s="290" t="s">
        <v>4272</v>
      </c>
      <c r="K25" s="290" t="s">
        <v>4272</v>
      </c>
      <c r="L25" s="290" t="s">
        <v>4369</v>
      </c>
    </row>
    <row r="26" spans="1:12" ht="409.5" x14ac:dyDescent="0.25">
      <c r="A26" s="290">
        <v>26</v>
      </c>
      <c r="B26" s="290" t="s">
        <v>4852</v>
      </c>
      <c r="C26" s="290" t="s">
        <v>11</v>
      </c>
      <c r="D26" s="290" t="s">
        <v>12</v>
      </c>
      <c r="E26" s="290" t="s">
        <v>123</v>
      </c>
      <c r="F26" s="290" t="s">
        <v>4913</v>
      </c>
      <c r="G26" s="290" t="s">
        <v>4911</v>
      </c>
      <c r="H26" s="290" t="s">
        <v>4894</v>
      </c>
      <c r="I26" s="290" t="s">
        <v>4225</v>
      </c>
      <c r="J26" s="290" t="s">
        <v>4272</v>
      </c>
      <c r="K26" s="290" t="s">
        <v>4272</v>
      </c>
      <c r="L26" s="290" t="s">
        <v>7224</v>
      </c>
    </row>
    <row r="27" spans="1:12" ht="409.5" x14ac:dyDescent="0.25">
      <c r="A27" s="290">
        <v>27</v>
      </c>
      <c r="B27" s="290" t="s">
        <v>4852</v>
      </c>
      <c r="C27" s="290" t="s">
        <v>11</v>
      </c>
      <c r="D27" s="290" t="s">
        <v>12</v>
      </c>
      <c r="E27" s="290" t="s">
        <v>123</v>
      </c>
      <c r="F27" s="290" t="s">
        <v>4914</v>
      </c>
      <c r="G27" s="290" t="s">
        <v>4911</v>
      </c>
      <c r="H27" s="290" t="s">
        <v>4894</v>
      </c>
      <c r="I27" s="290" t="s">
        <v>4225</v>
      </c>
      <c r="J27" s="290" t="s">
        <v>4272</v>
      </c>
      <c r="K27" s="290" t="s">
        <v>4272</v>
      </c>
      <c r="L27" s="290" t="s">
        <v>4369</v>
      </c>
    </row>
    <row r="28" spans="1:12" ht="409.5" x14ac:dyDescent="0.25">
      <c r="A28" s="290">
        <v>28</v>
      </c>
      <c r="B28" s="290" t="s">
        <v>4852</v>
      </c>
      <c r="C28" s="290" t="s">
        <v>11</v>
      </c>
      <c r="D28" s="290" t="s">
        <v>12</v>
      </c>
      <c r="E28" s="290" t="s">
        <v>123</v>
      </c>
      <c r="F28" s="290" t="s">
        <v>140</v>
      </c>
      <c r="G28" s="290" t="s">
        <v>141</v>
      </c>
      <c r="H28" s="290" t="s">
        <v>4894</v>
      </c>
      <c r="I28" s="290" t="s">
        <v>4225</v>
      </c>
      <c r="J28" s="290" t="s">
        <v>4272</v>
      </c>
      <c r="K28" s="290" t="s">
        <v>4272</v>
      </c>
      <c r="L28" s="290" t="s">
        <v>4369</v>
      </c>
    </row>
    <row r="29" spans="1:12" ht="409.5" x14ac:dyDescent="0.25">
      <c r="A29" s="290">
        <v>29</v>
      </c>
      <c r="B29" s="290" t="s">
        <v>4852</v>
      </c>
      <c r="C29" s="290" t="s">
        <v>11</v>
      </c>
      <c r="D29" s="290" t="s">
        <v>12</v>
      </c>
      <c r="E29" s="290" t="s">
        <v>123</v>
      </c>
      <c r="F29" s="290" t="s">
        <v>144</v>
      </c>
      <c r="G29" s="290" t="s">
        <v>4858</v>
      </c>
      <c r="H29" s="290" t="s">
        <v>4916</v>
      </c>
      <c r="I29" s="290" t="s">
        <v>4225</v>
      </c>
      <c r="J29" s="290" t="s">
        <v>4272</v>
      </c>
      <c r="K29" s="290" t="s">
        <v>4272</v>
      </c>
      <c r="L29" s="290" t="s">
        <v>4369</v>
      </c>
    </row>
    <row r="30" spans="1:12" ht="409.5" x14ac:dyDescent="0.25">
      <c r="A30" s="290">
        <v>30</v>
      </c>
      <c r="B30" s="290" t="s">
        <v>4852</v>
      </c>
      <c r="C30" s="290" t="s">
        <v>11</v>
      </c>
      <c r="D30" s="290" t="s">
        <v>12</v>
      </c>
      <c r="E30" s="290" t="s">
        <v>123</v>
      </c>
      <c r="F30" s="290" t="s">
        <v>4917</v>
      </c>
      <c r="G30" s="290" t="s">
        <v>4858</v>
      </c>
      <c r="H30" s="290" t="s">
        <v>4916</v>
      </c>
      <c r="I30" s="290" t="s">
        <v>4225</v>
      </c>
      <c r="J30" s="290" t="s">
        <v>4272</v>
      </c>
      <c r="K30" s="290" t="s">
        <v>4272</v>
      </c>
      <c r="L30" s="290" t="s">
        <v>4369</v>
      </c>
    </row>
    <row r="31" spans="1:12" ht="409.5" x14ac:dyDescent="0.25">
      <c r="A31" s="290">
        <v>31</v>
      </c>
      <c r="B31" s="290" t="s">
        <v>4852</v>
      </c>
      <c r="C31" s="290" t="s">
        <v>11</v>
      </c>
      <c r="D31" s="290" t="s">
        <v>12</v>
      </c>
      <c r="E31" s="290" t="s">
        <v>123</v>
      </c>
      <c r="F31" s="290" t="s">
        <v>4919</v>
      </c>
      <c r="G31" s="290" t="s">
        <v>4858</v>
      </c>
      <c r="H31" s="290" t="s">
        <v>94</v>
      </c>
      <c r="I31" s="290" t="s">
        <v>4225</v>
      </c>
      <c r="J31" s="290" t="s">
        <v>4272</v>
      </c>
      <c r="K31" s="290" t="s">
        <v>4272</v>
      </c>
      <c r="L31" s="290" t="s">
        <v>4378</v>
      </c>
    </row>
    <row r="32" spans="1:12" ht="390" x14ac:dyDescent="0.25">
      <c r="A32" s="290">
        <v>32</v>
      </c>
      <c r="B32" s="290" t="s">
        <v>4852</v>
      </c>
      <c r="C32" s="290" t="s">
        <v>11</v>
      </c>
      <c r="D32" s="290" t="s">
        <v>12</v>
      </c>
      <c r="E32" s="290" t="s">
        <v>154</v>
      </c>
      <c r="F32" s="290" t="s">
        <v>4920</v>
      </c>
      <c r="G32" s="290" t="s">
        <v>156</v>
      </c>
      <c r="H32" s="290" t="s">
        <v>4859</v>
      </c>
      <c r="I32" s="290" t="s">
        <v>4225</v>
      </c>
      <c r="J32" s="290" t="s">
        <v>4272</v>
      </c>
      <c r="K32" s="290" t="s">
        <v>4272</v>
      </c>
      <c r="L32" s="290" t="s">
        <v>7052</v>
      </c>
    </row>
    <row r="33" spans="1:12" ht="390" x14ac:dyDescent="0.25">
      <c r="A33" s="290">
        <v>33</v>
      </c>
      <c r="B33" s="290" t="s">
        <v>4852</v>
      </c>
      <c r="C33" s="290" t="s">
        <v>11</v>
      </c>
      <c r="D33" s="290" t="s">
        <v>12</v>
      </c>
      <c r="E33" s="290" t="s">
        <v>154</v>
      </c>
      <c r="F33" s="290" t="s">
        <v>159</v>
      </c>
      <c r="G33" s="290" t="s">
        <v>112</v>
      </c>
      <c r="H33" s="290" t="s">
        <v>4916</v>
      </c>
      <c r="I33" s="290" t="s">
        <v>4225</v>
      </c>
      <c r="J33" s="290" t="s">
        <v>4272</v>
      </c>
      <c r="K33" s="290" t="s">
        <v>4272</v>
      </c>
      <c r="L33" s="290" t="s">
        <v>4369</v>
      </c>
    </row>
    <row r="34" spans="1:12" ht="409.5" x14ac:dyDescent="0.25">
      <c r="A34" s="290">
        <v>34</v>
      </c>
      <c r="B34" s="290" t="s">
        <v>4852</v>
      </c>
      <c r="C34" s="290" t="s">
        <v>11</v>
      </c>
      <c r="D34" s="290" t="s">
        <v>12</v>
      </c>
      <c r="E34" s="290" t="s">
        <v>154</v>
      </c>
      <c r="F34" s="290" t="s">
        <v>4923</v>
      </c>
      <c r="G34" s="290" t="s">
        <v>112</v>
      </c>
      <c r="H34" s="290" t="s">
        <v>4916</v>
      </c>
      <c r="I34" s="290" t="s">
        <v>4225</v>
      </c>
      <c r="J34" s="290" t="s">
        <v>4272</v>
      </c>
      <c r="K34" s="290" t="s">
        <v>4272</v>
      </c>
      <c r="L34" s="290" t="s">
        <v>7051</v>
      </c>
    </row>
    <row r="35" spans="1:12" ht="409.5" x14ac:dyDescent="0.25">
      <c r="A35" s="290">
        <v>35</v>
      </c>
      <c r="B35" s="290" t="s">
        <v>4852</v>
      </c>
      <c r="C35" s="290" t="s">
        <v>11</v>
      </c>
      <c r="D35" s="290" t="s">
        <v>12</v>
      </c>
      <c r="E35" s="290" t="s">
        <v>154</v>
      </c>
      <c r="F35" s="290" t="s">
        <v>4925</v>
      </c>
      <c r="G35" s="290" t="s">
        <v>28</v>
      </c>
      <c r="H35" s="290" t="s">
        <v>4916</v>
      </c>
      <c r="I35" s="290" t="s">
        <v>4225</v>
      </c>
      <c r="J35" s="290" t="s">
        <v>4272</v>
      </c>
      <c r="K35" s="290" t="s">
        <v>4272</v>
      </c>
      <c r="L35" s="290" t="s">
        <v>4369</v>
      </c>
    </row>
    <row r="36" spans="1:12" ht="409.5" x14ac:dyDescent="0.25">
      <c r="A36" s="290">
        <v>36</v>
      </c>
      <c r="B36" s="290" t="s">
        <v>4852</v>
      </c>
      <c r="C36" s="290" t="s">
        <v>11</v>
      </c>
      <c r="D36" s="290" t="s">
        <v>12</v>
      </c>
      <c r="E36" s="290" t="s">
        <v>154</v>
      </c>
      <c r="F36" s="290" t="s">
        <v>4926</v>
      </c>
      <c r="G36" s="290" t="s">
        <v>28</v>
      </c>
      <c r="H36" s="290" t="s">
        <v>4927</v>
      </c>
      <c r="I36" s="290" t="s">
        <v>4225</v>
      </c>
      <c r="J36" s="290" t="s">
        <v>4272</v>
      </c>
      <c r="K36" s="290" t="s">
        <v>4272</v>
      </c>
      <c r="L36" s="290" t="s">
        <v>4369</v>
      </c>
    </row>
    <row r="37" spans="1:12" ht="409.5" x14ac:dyDescent="0.25">
      <c r="A37" s="290">
        <v>37</v>
      </c>
      <c r="B37" s="290" t="s">
        <v>4852</v>
      </c>
      <c r="C37" s="290" t="s">
        <v>11</v>
      </c>
      <c r="D37" s="290" t="s">
        <v>12</v>
      </c>
      <c r="E37" s="290" t="s">
        <v>154</v>
      </c>
      <c r="F37" s="290" t="s">
        <v>4930</v>
      </c>
      <c r="G37" s="290" t="s">
        <v>28</v>
      </c>
      <c r="H37" s="290" t="s">
        <v>4927</v>
      </c>
      <c r="I37" s="290" t="s">
        <v>4225</v>
      </c>
      <c r="J37" s="290" t="s">
        <v>4272</v>
      </c>
      <c r="K37" s="290" t="s">
        <v>4272</v>
      </c>
      <c r="L37" s="290" t="s">
        <v>4369</v>
      </c>
    </row>
    <row r="38" spans="1:12" ht="409.5" x14ac:dyDescent="0.25">
      <c r="A38" s="290">
        <v>38</v>
      </c>
      <c r="B38" s="290" t="s">
        <v>4852</v>
      </c>
      <c r="C38" s="290" t="s">
        <v>11</v>
      </c>
      <c r="D38" s="290" t="s">
        <v>12</v>
      </c>
      <c r="E38" s="290" t="s">
        <v>154</v>
      </c>
      <c r="F38" s="290" t="s">
        <v>4933</v>
      </c>
      <c r="G38" s="290" t="s">
        <v>28</v>
      </c>
      <c r="H38" s="290" t="s">
        <v>4927</v>
      </c>
      <c r="I38" s="290" t="s">
        <v>4225</v>
      </c>
      <c r="J38" s="290" t="s">
        <v>4272</v>
      </c>
      <c r="K38" s="290" t="s">
        <v>4272</v>
      </c>
      <c r="L38" s="290" t="s">
        <v>4369</v>
      </c>
    </row>
    <row r="39" spans="1:12" ht="409.5" x14ac:dyDescent="0.25">
      <c r="A39" s="290">
        <v>39</v>
      </c>
      <c r="B39" s="290" t="s">
        <v>4852</v>
      </c>
      <c r="C39" s="290" t="s">
        <v>11</v>
      </c>
      <c r="D39" s="290" t="s">
        <v>12</v>
      </c>
      <c r="E39" s="290" t="s">
        <v>154</v>
      </c>
      <c r="F39" s="290" t="s">
        <v>4935</v>
      </c>
      <c r="G39" s="290" t="s">
        <v>28</v>
      </c>
      <c r="H39" s="290" t="s">
        <v>4927</v>
      </c>
      <c r="I39" s="290" t="s">
        <v>4225</v>
      </c>
      <c r="J39" s="290" t="s">
        <v>4272</v>
      </c>
      <c r="K39" s="290" t="s">
        <v>4272</v>
      </c>
      <c r="L39" s="290" t="s">
        <v>4369</v>
      </c>
    </row>
    <row r="40" spans="1:12" ht="409.5" x14ac:dyDescent="0.25">
      <c r="A40" s="290">
        <v>40</v>
      </c>
      <c r="B40" s="290" t="s">
        <v>4852</v>
      </c>
      <c r="C40" s="290" t="s">
        <v>11</v>
      </c>
      <c r="D40" s="290" t="s">
        <v>12</v>
      </c>
      <c r="E40" s="290" t="s">
        <v>154</v>
      </c>
      <c r="F40" s="290" t="s">
        <v>4937</v>
      </c>
      <c r="G40" s="290" t="s">
        <v>28</v>
      </c>
      <c r="H40" s="290" t="s">
        <v>4927</v>
      </c>
      <c r="I40" s="290" t="s">
        <v>4225</v>
      </c>
      <c r="J40" s="290" t="s">
        <v>4272</v>
      </c>
      <c r="K40" s="290" t="s">
        <v>4272</v>
      </c>
      <c r="L40" s="290" t="s">
        <v>4369</v>
      </c>
    </row>
    <row r="41" spans="1:12" ht="409.5" x14ac:dyDescent="0.25">
      <c r="A41" s="290">
        <v>41</v>
      </c>
      <c r="B41" s="290" t="s">
        <v>4852</v>
      </c>
      <c r="C41" s="290" t="s">
        <v>11</v>
      </c>
      <c r="D41" s="290" t="s">
        <v>12</v>
      </c>
      <c r="E41" s="290" t="s">
        <v>154</v>
      </c>
      <c r="F41" s="290" t="s">
        <v>4938</v>
      </c>
      <c r="G41" s="290" t="s">
        <v>28</v>
      </c>
      <c r="H41" s="290" t="s">
        <v>4927</v>
      </c>
      <c r="I41" s="290" t="s">
        <v>4225</v>
      </c>
      <c r="J41" s="290" t="s">
        <v>4272</v>
      </c>
      <c r="K41" s="290" t="s">
        <v>4272</v>
      </c>
      <c r="L41" s="290" t="s">
        <v>4369</v>
      </c>
    </row>
    <row r="42" spans="1:12" ht="409.5" x14ac:dyDescent="0.25">
      <c r="A42" s="290">
        <v>42</v>
      </c>
      <c r="B42" s="290" t="s">
        <v>4852</v>
      </c>
      <c r="C42" s="290" t="s">
        <v>11</v>
      </c>
      <c r="D42" s="290" t="s">
        <v>12</v>
      </c>
      <c r="E42" s="290" t="s">
        <v>154</v>
      </c>
      <c r="F42" s="290" t="s">
        <v>4940</v>
      </c>
      <c r="G42" s="290" t="s">
        <v>28</v>
      </c>
      <c r="H42" s="290" t="s">
        <v>4927</v>
      </c>
      <c r="I42" s="290" t="s">
        <v>4225</v>
      </c>
      <c r="J42" s="290" t="s">
        <v>4272</v>
      </c>
      <c r="K42" s="290" t="s">
        <v>4272</v>
      </c>
      <c r="L42" s="290" t="s">
        <v>7057</v>
      </c>
    </row>
    <row r="43" spans="1:12" ht="409.5" x14ac:dyDescent="0.25">
      <c r="A43" s="290">
        <v>43</v>
      </c>
      <c r="B43" s="290" t="s">
        <v>4852</v>
      </c>
      <c r="C43" s="290" t="s">
        <v>11</v>
      </c>
      <c r="D43" s="290" t="s">
        <v>12</v>
      </c>
      <c r="E43" s="290" t="s">
        <v>154</v>
      </c>
      <c r="F43" s="290" t="s">
        <v>4942</v>
      </c>
      <c r="G43" s="290" t="s">
        <v>4874</v>
      </c>
      <c r="H43" s="290" t="s">
        <v>4943</v>
      </c>
      <c r="I43" s="290" t="s">
        <v>4225</v>
      </c>
      <c r="J43" s="290" t="s">
        <v>4272</v>
      </c>
      <c r="K43" s="290" t="s">
        <v>4272</v>
      </c>
      <c r="L43" s="290" t="s">
        <v>4369</v>
      </c>
    </row>
    <row r="44" spans="1:12" ht="409.5" x14ac:dyDescent="0.25">
      <c r="A44" s="290">
        <v>44</v>
      </c>
      <c r="B44" s="290" t="s">
        <v>4852</v>
      </c>
      <c r="C44" s="290" t="s">
        <v>11</v>
      </c>
      <c r="D44" s="290" t="s">
        <v>12</v>
      </c>
      <c r="E44" s="290" t="s">
        <v>154</v>
      </c>
      <c r="F44" s="290" t="s">
        <v>4946</v>
      </c>
      <c r="G44" s="290" t="s">
        <v>4874</v>
      </c>
      <c r="H44" s="290" t="s">
        <v>4943</v>
      </c>
      <c r="I44" s="290" t="s">
        <v>4225</v>
      </c>
      <c r="J44" s="290" t="s">
        <v>4272</v>
      </c>
      <c r="K44" s="290" t="s">
        <v>4272</v>
      </c>
      <c r="L44" s="290" t="s">
        <v>4369</v>
      </c>
    </row>
    <row r="45" spans="1:12" ht="409.5" x14ac:dyDescent="0.25">
      <c r="A45" s="290">
        <v>45</v>
      </c>
      <c r="B45" s="290" t="s">
        <v>4852</v>
      </c>
      <c r="C45" s="290" t="s">
        <v>11</v>
      </c>
      <c r="D45" s="290" t="s">
        <v>12</v>
      </c>
      <c r="E45" s="290" t="s">
        <v>154</v>
      </c>
      <c r="F45" s="290" t="s">
        <v>4949</v>
      </c>
      <c r="G45" s="290" t="s">
        <v>73</v>
      </c>
      <c r="H45" s="290" t="s">
        <v>4943</v>
      </c>
      <c r="I45" s="290" t="s">
        <v>4225</v>
      </c>
      <c r="J45" s="290" t="s">
        <v>4272</v>
      </c>
      <c r="K45" s="290" t="s">
        <v>4272</v>
      </c>
      <c r="L45" s="290" t="s">
        <v>7057</v>
      </c>
    </row>
    <row r="46" spans="1:12" ht="409.5" x14ac:dyDescent="0.25">
      <c r="A46" s="290">
        <v>46</v>
      </c>
      <c r="B46" s="290" t="s">
        <v>4852</v>
      </c>
      <c r="C46" s="290" t="s">
        <v>11</v>
      </c>
      <c r="D46" s="290" t="s">
        <v>12</v>
      </c>
      <c r="E46" s="290" t="s">
        <v>4951</v>
      </c>
      <c r="F46" s="290" t="s">
        <v>4952</v>
      </c>
      <c r="G46" s="290" t="s">
        <v>4953</v>
      </c>
      <c r="H46" s="290" t="s">
        <v>557</v>
      </c>
      <c r="I46" s="290" t="s">
        <v>4225</v>
      </c>
      <c r="J46" s="290" t="s">
        <v>4272</v>
      </c>
      <c r="K46" s="290" t="s">
        <v>4272</v>
      </c>
      <c r="L46" s="290" t="s">
        <v>7156</v>
      </c>
    </row>
    <row r="47" spans="1:12" ht="409.5" x14ac:dyDescent="0.25">
      <c r="A47" s="290">
        <v>47</v>
      </c>
      <c r="B47" s="290" t="s">
        <v>4852</v>
      </c>
      <c r="C47" s="290" t="s">
        <v>11</v>
      </c>
      <c r="D47" s="290" t="s">
        <v>12</v>
      </c>
      <c r="E47" s="290" t="s">
        <v>4951</v>
      </c>
      <c r="F47" s="290" t="s">
        <v>4954</v>
      </c>
      <c r="G47" s="290" t="s">
        <v>4955</v>
      </c>
      <c r="H47" s="290" t="s">
        <v>4956</v>
      </c>
      <c r="I47" s="290" t="s">
        <v>4225</v>
      </c>
      <c r="J47" s="290" t="s">
        <v>4272</v>
      </c>
      <c r="K47" s="290" t="s">
        <v>4272</v>
      </c>
      <c r="L47" s="290" t="s">
        <v>7061</v>
      </c>
    </row>
    <row r="48" spans="1:12" ht="409.5" x14ac:dyDescent="0.25">
      <c r="A48" s="290">
        <v>48</v>
      </c>
      <c r="B48" s="290" t="s">
        <v>4852</v>
      </c>
      <c r="C48" s="290" t="s">
        <v>11</v>
      </c>
      <c r="D48" s="290" t="s">
        <v>12</v>
      </c>
      <c r="E48" s="290" t="s">
        <v>4951</v>
      </c>
      <c r="F48" s="290" t="s">
        <v>4957</v>
      </c>
      <c r="G48" s="290" t="s">
        <v>4958</v>
      </c>
      <c r="H48" s="290" t="s">
        <v>4959</v>
      </c>
      <c r="I48" s="290" t="s">
        <v>4225</v>
      </c>
      <c r="J48" s="290" t="s">
        <v>4272</v>
      </c>
      <c r="K48" s="290" t="s">
        <v>4272</v>
      </c>
      <c r="L48" s="290" t="s">
        <v>7157</v>
      </c>
    </row>
    <row r="49" spans="1:12" ht="409.5" x14ac:dyDescent="0.25">
      <c r="A49" s="290">
        <v>49</v>
      </c>
      <c r="B49" s="290" t="s">
        <v>4852</v>
      </c>
      <c r="C49" s="290" t="s">
        <v>11</v>
      </c>
      <c r="D49" s="290" t="s">
        <v>12</v>
      </c>
      <c r="E49" s="290" t="s">
        <v>4951</v>
      </c>
      <c r="F49" s="290" t="s">
        <v>4960</v>
      </c>
      <c r="G49" s="290" t="s">
        <v>4961</v>
      </c>
      <c r="H49" s="290" t="s">
        <v>4962</v>
      </c>
      <c r="I49" s="290" t="s">
        <v>4225</v>
      </c>
      <c r="J49" s="290" t="s">
        <v>4272</v>
      </c>
      <c r="K49" s="290" t="s">
        <v>4272</v>
      </c>
      <c r="L49" s="290" t="s">
        <v>7061</v>
      </c>
    </row>
    <row r="50" spans="1:12" ht="409.5" x14ac:dyDescent="0.25">
      <c r="A50" s="290">
        <v>50</v>
      </c>
      <c r="B50" s="290" t="s">
        <v>4852</v>
      </c>
      <c r="C50" s="290" t="s">
        <v>11</v>
      </c>
      <c r="D50" s="290" t="s">
        <v>12</v>
      </c>
      <c r="E50" s="290" t="s">
        <v>4951</v>
      </c>
      <c r="F50" s="290" t="s">
        <v>4964</v>
      </c>
      <c r="G50" s="290" t="s">
        <v>4955</v>
      </c>
      <c r="H50" s="290" t="s">
        <v>4956</v>
      </c>
      <c r="I50" s="290" t="s">
        <v>4225</v>
      </c>
      <c r="J50" s="290" t="s">
        <v>4272</v>
      </c>
      <c r="K50" s="290" t="s">
        <v>4272</v>
      </c>
      <c r="L50" s="290" t="s">
        <v>7061</v>
      </c>
    </row>
    <row r="51" spans="1:12" ht="409.5" x14ac:dyDescent="0.25">
      <c r="A51" s="290">
        <v>51</v>
      </c>
      <c r="B51" s="290" t="s">
        <v>4852</v>
      </c>
      <c r="C51" s="290" t="s">
        <v>11</v>
      </c>
      <c r="D51" s="290" t="s">
        <v>12</v>
      </c>
      <c r="E51" s="290" t="s">
        <v>4951</v>
      </c>
      <c r="F51" s="290" t="s">
        <v>4965</v>
      </c>
      <c r="G51" s="290" t="s">
        <v>4958</v>
      </c>
      <c r="H51" s="290" t="s">
        <v>4959</v>
      </c>
      <c r="I51" s="290" t="s">
        <v>4225</v>
      </c>
      <c r="J51" s="290" t="s">
        <v>4272</v>
      </c>
      <c r="K51" s="290" t="s">
        <v>4272</v>
      </c>
      <c r="L51" s="290" t="s">
        <v>7060</v>
      </c>
    </row>
    <row r="52" spans="1:12" ht="409.5" x14ac:dyDescent="0.25">
      <c r="A52" s="290">
        <v>52</v>
      </c>
      <c r="B52" s="290" t="s">
        <v>4852</v>
      </c>
      <c r="C52" s="290" t="s">
        <v>11</v>
      </c>
      <c r="D52" s="290" t="s">
        <v>12</v>
      </c>
      <c r="E52" s="290" t="s">
        <v>4951</v>
      </c>
      <c r="F52" s="290" t="s">
        <v>4966</v>
      </c>
      <c r="G52" s="290" t="s">
        <v>4961</v>
      </c>
      <c r="H52" s="290" t="s">
        <v>4962</v>
      </c>
      <c r="I52" s="290" t="s">
        <v>4225</v>
      </c>
      <c r="J52" s="290" t="s">
        <v>4272</v>
      </c>
      <c r="K52" s="290" t="s">
        <v>4272</v>
      </c>
      <c r="L52" s="290" t="s">
        <v>7061</v>
      </c>
    </row>
    <row r="53" spans="1:12" ht="409.5" x14ac:dyDescent="0.25">
      <c r="A53" s="290">
        <v>53</v>
      </c>
      <c r="B53" s="290" t="s">
        <v>4852</v>
      </c>
      <c r="C53" s="290" t="s">
        <v>11</v>
      </c>
      <c r="D53" s="290" t="s">
        <v>12</v>
      </c>
      <c r="E53" s="290" t="s">
        <v>4951</v>
      </c>
      <c r="F53" s="290" t="s">
        <v>4967</v>
      </c>
      <c r="G53" s="290" t="s">
        <v>4911</v>
      </c>
      <c r="H53" s="290" t="s">
        <v>4916</v>
      </c>
      <c r="I53" s="290" t="s">
        <v>4225</v>
      </c>
      <c r="J53" s="290" t="s">
        <v>4272</v>
      </c>
      <c r="K53" s="290" t="s">
        <v>4272</v>
      </c>
      <c r="L53" s="290" t="s">
        <v>7062</v>
      </c>
    </row>
    <row r="54" spans="1:12" ht="409.5" x14ac:dyDescent="0.25">
      <c r="A54" s="290">
        <v>54</v>
      </c>
      <c r="B54" s="290" t="s">
        <v>4852</v>
      </c>
      <c r="C54" s="290" t="s">
        <v>11</v>
      </c>
      <c r="D54" s="290" t="s">
        <v>237</v>
      </c>
      <c r="E54" s="290" t="s">
        <v>238</v>
      </c>
      <c r="F54" s="290" t="s">
        <v>4969</v>
      </c>
      <c r="G54" s="290" t="s">
        <v>98</v>
      </c>
      <c r="H54" s="290" t="s">
        <v>141</v>
      </c>
      <c r="I54" s="290" t="s">
        <v>4225</v>
      </c>
      <c r="J54" s="290" t="s">
        <v>4272</v>
      </c>
      <c r="K54" s="290" t="s">
        <v>4272</v>
      </c>
      <c r="L54" s="290" t="s">
        <v>7052</v>
      </c>
    </row>
    <row r="55" spans="1:12" ht="409.5" x14ac:dyDescent="0.25">
      <c r="A55" s="290">
        <v>58</v>
      </c>
      <c r="B55" s="290" t="s">
        <v>4852</v>
      </c>
      <c r="C55" s="290" t="s">
        <v>11</v>
      </c>
      <c r="D55" s="290" t="s">
        <v>252</v>
      </c>
      <c r="E55" s="290" t="s">
        <v>4983</v>
      </c>
      <c r="F55" s="290" t="s">
        <v>4984</v>
      </c>
      <c r="G55" s="290" t="s">
        <v>4858</v>
      </c>
      <c r="H55" s="290" t="s">
        <v>4953</v>
      </c>
      <c r="I55" s="290" t="s">
        <v>4225</v>
      </c>
      <c r="J55" s="290" t="s">
        <v>4272</v>
      </c>
      <c r="K55" s="290" t="s">
        <v>4272</v>
      </c>
      <c r="L55" s="290" t="s">
        <v>7105</v>
      </c>
    </row>
    <row r="56" spans="1:12" ht="409.5" x14ac:dyDescent="0.25">
      <c r="A56" s="290">
        <v>59</v>
      </c>
      <c r="B56" s="290" t="s">
        <v>4852</v>
      </c>
      <c r="C56" s="290" t="s">
        <v>11</v>
      </c>
      <c r="D56" s="290" t="s">
        <v>252</v>
      </c>
      <c r="E56" s="290" t="s">
        <v>4983</v>
      </c>
      <c r="F56" s="290" t="s">
        <v>4985</v>
      </c>
      <c r="G56" s="290" t="s">
        <v>72</v>
      </c>
      <c r="H56" s="290" t="s">
        <v>73</v>
      </c>
      <c r="I56" s="290" t="s">
        <v>4225</v>
      </c>
      <c r="J56" s="290" t="s">
        <v>4272</v>
      </c>
      <c r="K56" s="290" t="s">
        <v>4272</v>
      </c>
      <c r="L56" s="290" t="s">
        <v>7117</v>
      </c>
    </row>
    <row r="57" spans="1:12" ht="409.5" x14ac:dyDescent="0.25">
      <c r="A57" s="290">
        <v>60</v>
      </c>
      <c r="B57" s="290" t="s">
        <v>4852</v>
      </c>
      <c r="C57" s="290" t="s">
        <v>11</v>
      </c>
      <c r="D57" s="290" t="s">
        <v>252</v>
      </c>
      <c r="E57" s="290" t="s">
        <v>4983</v>
      </c>
      <c r="F57" s="290" t="s">
        <v>4986</v>
      </c>
      <c r="G57" s="290" t="s">
        <v>4943</v>
      </c>
      <c r="H57" s="290" t="s">
        <v>4927</v>
      </c>
      <c r="I57" s="290" t="s">
        <v>4225</v>
      </c>
      <c r="J57" s="290" t="s">
        <v>4272</v>
      </c>
      <c r="K57" s="290" t="s">
        <v>4272</v>
      </c>
      <c r="L57" s="290" t="s">
        <v>7059</v>
      </c>
    </row>
    <row r="58" spans="1:12" ht="409.5" x14ac:dyDescent="0.25">
      <c r="A58" s="290">
        <v>61</v>
      </c>
      <c r="B58" s="290" t="s">
        <v>4852</v>
      </c>
      <c r="C58" s="290" t="s">
        <v>11</v>
      </c>
      <c r="D58" s="290" t="s">
        <v>252</v>
      </c>
      <c r="E58" s="290" t="s">
        <v>4983</v>
      </c>
      <c r="F58" s="290" t="s">
        <v>4987</v>
      </c>
      <c r="G58" s="290" t="s">
        <v>4988</v>
      </c>
      <c r="H58" s="290" t="s">
        <v>4989</v>
      </c>
      <c r="I58" s="290" t="s">
        <v>4225</v>
      </c>
      <c r="J58" s="290" t="s">
        <v>4272</v>
      </c>
      <c r="K58" s="290" t="s">
        <v>4272</v>
      </c>
      <c r="L58" s="290" t="s">
        <v>7062</v>
      </c>
    </row>
    <row r="59" spans="1:12" ht="409.5" x14ac:dyDescent="0.25">
      <c r="A59" s="290">
        <v>62</v>
      </c>
      <c r="B59" s="290" t="s">
        <v>4852</v>
      </c>
      <c r="C59" s="290" t="s">
        <v>11</v>
      </c>
      <c r="D59" s="290" t="s">
        <v>252</v>
      </c>
      <c r="E59" s="290" t="s">
        <v>4983</v>
      </c>
      <c r="F59" s="290" t="s">
        <v>4990</v>
      </c>
      <c r="G59" s="290" t="s">
        <v>296</v>
      </c>
      <c r="H59" s="290" t="s">
        <v>297</v>
      </c>
      <c r="I59" s="290" t="s">
        <v>4225</v>
      </c>
      <c r="J59" s="290" t="s">
        <v>4272</v>
      </c>
      <c r="K59" s="290" t="s">
        <v>4272</v>
      </c>
      <c r="L59" s="290" t="s">
        <v>7058</v>
      </c>
    </row>
    <row r="60" spans="1:12" ht="409.5" x14ac:dyDescent="0.25">
      <c r="A60" s="290">
        <v>63</v>
      </c>
      <c r="B60" s="290" t="s">
        <v>4852</v>
      </c>
      <c r="C60" s="290" t="s">
        <v>11</v>
      </c>
      <c r="D60" s="290" t="s">
        <v>252</v>
      </c>
      <c r="E60" s="290" t="s">
        <v>4983</v>
      </c>
      <c r="F60" s="290" t="s">
        <v>4992</v>
      </c>
      <c r="G60" s="290" t="s">
        <v>156</v>
      </c>
      <c r="H60" s="290" t="s">
        <v>16</v>
      </c>
      <c r="I60" s="290" t="s">
        <v>250</v>
      </c>
      <c r="J60" s="290" t="s">
        <v>4272</v>
      </c>
      <c r="L60" s="290" t="s">
        <v>7059</v>
      </c>
    </row>
    <row r="61" spans="1:12" ht="409.5" x14ac:dyDescent="0.25">
      <c r="A61" s="290">
        <v>65</v>
      </c>
      <c r="B61" s="290" t="s">
        <v>4852</v>
      </c>
      <c r="C61" s="290" t="s">
        <v>11</v>
      </c>
      <c r="D61" s="290" t="s">
        <v>252</v>
      </c>
      <c r="E61" s="290" t="s">
        <v>4994</v>
      </c>
      <c r="F61" s="290" t="s">
        <v>4998</v>
      </c>
      <c r="G61" s="290" t="s">
        <v>28</v>
      </c>
      <c r="H61" s="290" t="s">
        <v>61</v>
      </c>
      <c r="I61" s="290" t="s">
        <v>4225</v>
      </c>
      <c r="J61" s="290" t="s">
        <v>4272</v>
      </c>
      <c r="K61" s="290" t="s">
        <v>4272</v>
      </c>
      <c r="L61" s="290" t="s">
        <v>7063</v>
      </c>
    </row>
    <row r="62" spans="1:12" ht="409.5" x14ac:dyDescent="0.25">
      <c r="A62" s="290">
        <v>66</v>
      </c>
      <c r="B62" s="290" t="s">
        <v>4852</v>
      </c>
      <c r="C62" s="290" t="s">
        <v>11</v>
      </c>
      <c r="D62" s="290" t="s">
        <v>252</v>
      </c>
      <c r="E62" s="290" t="s">
        <v>4994</v>
      </c>
      <c r="F62" s="290" t="s">
        <v>5000</v>
      </c>
      <c r="G62" s="290" t="s">
        <v>61</v>
      </c>
      <c r="H62" s="290" t="s">
        <v>314</v>
      </c>
      <c r="I62" s="290" t="s">
        <v>4225</v>
      </c>
      <c r="J62" s="290" t="s">
        <v>4272</v>
      </c>
      <c r="K62" s="290" t="s">
        <v>4272</v>
      </c>
      <c r="L62" s="290" t="s">
        <v>7063</v>
      </c>
    </row>
    <row r="63" spans="1:12" ht="409.5" x14ac:dyDescent="0.25">
      <c r="A63" s="290">
        <v>67</v>
      </c>
      <c r="B63" s="290" t="s">
        <v>4852</v>
      </c>
      <c r="C63" s="290" t="s">
        <v>11</v>
      </c>
      <c r="D63" s="290" t="s">
        <v>252</v>
      </c>
      <c r="E63" s="290" t="s">
        <v>4994</v>
      </c>
      <c r="F63" s="290" t="s">
        <v>5002</v>
      </c>
      <c r="G63" s="290" t="s">
        <v>5003</v>
      </c>
      <c r="H63" s="290" t="s">
        <v>16</v>
      </c>
      <c r="I63" s="290" t="s">
        <v>4225</v>
      </c>
      <c r="J63" s="290" t="s">
        <v>4272</v>
      </c>
      <c r="K63" s="290" t="s">
        <v>4272</v>
      </c>
      <c r="L63" s="290" t="s">
        <v>7059</v>
      </c>
    </row>
    <row r="64" spans="1:12" ht="409.5" x14ac:dyDescent="0.25">
      <c r="A64" s="290">
        <v>68</v>
      </c>
      <c r="B64" s="290" t="s">
        <v>4852</v>
      </c>
      <c r="C64" s="290" t="s">
        <v>11</v>
      </c>
      <c r="D64" s="290" t="s">
        <v>252</v>
      </c>
      <c r="E64" s="290" t="s">
        <v>4994</v>
      </c>
      <c r="F64" s="290" t="s">
        <v>5004</v>
      </c>
      <c r="G64" s="290" t="s">
        <v>156</v>
      </c>
      <c r="H64" s="290" t="s">
        <v>4039</v>
      </c>
      <c r="I64" s="290" t="s">
        <v>4225</v>
      </c>
      <c r="J64" s="290" t="s">
        <v>4272</v>
      </c>
      <c r="K64" s="290" t="s">
        <v>4272</v>
      </c>
      <c r="L64" s="290" t="s">
        <v>7064</v>
      </c>
    </row>
    <row r="65" spans="1:12" ht="409.5" x14ac:dyDescent="0.25">
      <c r="A65" s="290">
        <v>69</v>
      </c>
      <c r="B65" s="290" t="s">
        <v>4852</v>
      </c>
      <c r="C65" s="290" t="s">
        <v>11</v>
      </c>
      <c r="D65" s="290" t="s">
        <v>325</v>
      </c>
      <c r="E65" s="290" t="s">
        <v>326</v>
      </c>
      <c r="F65" s="290" t="s">
        <v>5007</v>
      </c>
      <c r="G65" s="290" t="s">
        <v>94</v>
      </c>
      <c r="H65" s="290" t="s">
        <v>61</v>
      </c>
      <c r="I65" s="290" t="s">
        <v>4225</v>
      </c>
      <c r="J65" s="290" t="s">
        <v>4272</v>
      </c>
      <c r="K65" s="290" t="s">
        <v>4272</v>
      </c>
      <c r="L65" s="290" t="s">
        <v>7106</v>
      </c>
    </row>
    <row r="66" spans="1:12" ht="409.5" x14ac:dyDescent="0.25">
      <c r="A66" s="290">
        <v>70</v>
      </c>
      <c r="B66" s="290" t="s">
        <v>4852</v>
      </c>
      <c r="C66" s="290" t="s">
        <v>11</v>
      </c>
      <c r="D66" s="290" t="s">
        <v>325</v>
      </c>
      <c r="E66" s="290" t="s">
        <v>326</v>
      </c>
      <c r="F66" s="290" t="s">
        <v>5008</v>
      </c>
      <c r="G66" s="290" t="s">
        <v>5009</v>
      </c>
      <c r="H66" s="290" t="s">
        <v>5010</v>
      </c>
      <c r="I66" s="290" t="s">
        <v>4225</v>
      </c>
      <c r="J66" s="290" t="s">
        <v>4272</v>
      </c>
      <c r="K66" s="290" t="s">
        <v>4272</v>
      </c>
      <c r="L66" s="290" t="s">
        <v>7061</v>
      </c>
    </row>
    <row r="67" spans="1:12" ht="409.5" x14ac:dyDescent="0.25">
      <c r="A67" s="290">
        <v>71</v>
      </c>
      <c r="B67" s="290" t="s">
        <v>4852</v>
      </c>
      <c r="C67" s="290" t="s">
        <v>11</v>
      </c>
      <c r="D67" s="290" t="s">
        <v>325</v>
      </c>
      <c r="E67" s="290" t="s">
        <v>326</v>
      </c>
      <c r="F67" s="290" t="s">
        <v>5011</v>
      </c>
      <c r="G67" s="290" t="s">
        <v>5012</v>
      </c>
      <c r="H67" s="290" t="s">
        <v>5013</v>
      </c>
      <c r="I67" s="290" t="s">
        <v>4225</v>
      </c>
      <c r="J67" s="290" t="s">
        <v>4272</v>
      </c>
      <c r="K67" s="290" t="s">
        <v>4272</v>
      </c>
      <c r="L67" s="290" t="s">
        <v>7065</v>
      </c>
    </row>
    <row r="68" spans="1:12" ht="409.5" x14ac:dyDescent="0.25">
      <c r="A68" s="290">
        <v>72</v>
      </c>
      <c r="B68" s="290" t="s">
        <v>4852</v>
      </c>
      <c r="C68" s="290" t="s">
        <v>11</v>
      </c>
      <c r="D68" s="290" t="s">
        <v>325</v>
      </c>
      <c r="E68" s="290" t="s">
        <v>326</v>
      </c>
      <c r="F68" s="290" t="s">
        <v>5014</v>
      </c>
      <c r="G68" s="290" t="s">
        <v>5015</v>
      </c>
      <c r="H68" s="290" t="s">
        <v>5016</v>
      </c>
      <c r="I68" s="290" t="s">
        <v>4225</v>
      </c>
      <c r="J68" s="290" t="s">
        <v>4272</v>
      </c>
      <c r="K68" s="290" t="s">
        <v>4272</v>
      </c>
      <c r="L68" s="290" t="s">
        <v>7061</v>
      </c>
    </row>
    <row r="69" spans="1:12" ht="409.5" x14ac:dyDescent="0.25">
      <c r="A69" s="290">
        <v>73</v>
      </c>
      <c r="B69" s="290" t="s">
        <v>4852</v>
      </c>
      <c r="C69" s="290" t="s">
        <v>11</v>
      </c>
      <c r="D69" s="290" t="s">
        <v>325</v>
      </c>
      <c r="E69" s="290" t="s">
        <v>326</v>
      </c>
      <c r="F69" s="290" t="s">
        <v>5017</v>
      </c>
      <c r="G69" s="290" t="s">
        <v>5018</v>
      </c>
      <c r="H69" s="290" t="s">
        <v>5019</v>
      </c>
      <c r="I69" s="290" t="s">
        <v>4225</v>
      </c>
      <c r="J69" s="290" t="s">
        <v>4272</v>
      </c>
      <c r="K69" s="290" t="s">
        <v>4272</v>
      </c>
      <c r="L69" s="290" t="s">
        <v>7061</v>
      </c>
    </row>
    <row r="70" spans="1:12" ht="409.5" x14ac:dyDescent="0.25">
      <c r="A70" s="290">
        <v>74</v>
      </c>
      <c r="B70" s="290" t="s">
        <v>4852</v>
      </c>
      <c r="C70" s="290" t="s">
        <v>11</v>
      </c>
      <c r="D70" s="290" t="s">
        <v>325</v>
      </c>
      <c r="E70" s="290" t="s">
        <v>326</v>
      </c>
      <c r="F70" s="290" t="s">
        <v>5020</v>
      </c>
      <c r="G70" s="290" t="s">
        <v>5019</v>
      </c>
      <c r="H70" s="290" t="s">
        <v>5012</v>
      </c>
      <c r="I70" s="290" t="s">
        <v>4225</v>
      </c>
      <c r="J70" s="290" t="s">
        <v>4272</v>
      </c>
      <c r="K70" s="290" t="s">
        <v>4272</v>
      </c>
      <c r="L70" s="290" t="s">
        <v>7065</v>
      </c>
    </row>
    <row r="71" spans="1:12" ht="409.5" x14ac:dyDescent="0.25">
      <c r="A71" s="290">
        <v>75</v>
      </c>
      <c r="B71" s="290" t="s">
        <v>4852</v>
      </c>
      <c r="C71" s="290" t="s">
        <v>11</v>
      </c>
      <c r="D71" s="290" t="s">
        <v>325</v>
      </c>
      <c r="E71" s="290" t="s">
        <v>326</v>
      </c>
      <c r="F71" s="290" t="s">
        <v>5021</v>
      </c>
      <c r="G71" s="290" t="s">
        <v>5013</v>
      </c>
      <c r="H71" s="290" t="s">
        <v>5022</v>
      </c>
      <c r="I71" s="290" t="s">
        <v>4225</v>
      </c>
      <c r="J71" s="290" t="s">
        <v>4272</v>
      </c>
      <c r="K71" s="290" t="s">
        <v>4272</v>
      </c>
      <c r="L71" s="290" t="s">
        <v>7061</v>
      </c>
    </row>
    <row r="72" spans="1:12" ht="409.5" x14ac:dyDescent="0.25">
      <c r="A72" s="290">
        <v>76</v>
      </c>
      <c r="B72" s="290" t="s">
        <v>4852</v>
      </c>
      <c r="C72" s="290" t="s">
        <v>11</v>
      </c>
      <c r="D72" s="290" t="s">
        <v>325</v>
      </c>
      <c r="E72" s="290" t="s">
        <v>326</v>
      </c>
      <c r="F72" s="290" t="s">
        <v>5024</v>
      </c>
      <c r="G72" s="290" t="s">
        <v>5018</v>
      </c>
      <c r="H72" s="290" t="s">
        <v>5019</v>
      </c>
      <c r="I72" s="290" t="s">
        <v>4225</v>
      </c>
      <c r="J72" s="290" t="s">
        <v>4272</v>
      </c>
      <c r="K72" s="290" t="s">
        <v>4272</v>
      </c>
      <c r="L72" s="290" t="s">
        <v>7061</v>
      </c>
    </row>
    <row r="73" spans="1:12" ht="409.5" x14ac:dyDescent="0.25">
      <c r="A73" s="290">
        <v>77</v>
      </c>
      <c r="B73" s="290" t="s">
        <v>4852</v>
      </c>
      <c r="C73" s="290" t="s">
        <v>11</v>
      </c>
      <c r="D73" s="290" t="s">
        <v>325</v>
      </c>
      <c r="E73" s="290" t="s">
        <v>326</v>
      </c>
      <c r="F73" s="290" t="s">
        <v>5025</v>
      </c>
      <c r="G73" s="290" t="s">
        <v>5019</v>
      </c>
      <c r="H73" s="290" t="s">
        <v>5012</v>
      </c>
      <c r="I73" s="290" t="s">
        <v>4225</v>
      </c>
      <c r="J73" s="290" t="s">
        <v>4272</v>
      </c>
      <c r="K73" s="290" t="s">
        <v>4272</v>
      </c>
      <c r="L73" s="290" t="s">
        <v>7065</v>
      </c>
    </row>
    <row r="74" spans="1:12" ht="409.5" x14ac:dyDescent="0.25">
      <c r="A74" s="290">
        <v>78</v>
      </c>
      <c r="B74" s="290" t="s">
        <v>4852</v>
      </c>
      <c r="C74" s="290" t="s">
        <v>11</v>
      </c>
      <c r="D74" s="290" t="s">
        <v>325</v>
      </c>
      <c r="E74" s="290" t="s">
        <v>326</v>
      </c>
      <c r="F74" s="290" t="s">
        <v>5026</v>
      </c>
      <c r="G74" s="290" t="s">
        <v>5013</v>
      </c>
      <c r="H74" s="290" t="s">
        <v>5022</v>
      </c>
      <c r="I74" s="290" t="s">
        <v>4225</v>
      </c>
      <c r="J74" s="290" t="s">
        <v>4272</v>
      </c>
      <c r="K74" s="290" t="s">
        <v>4272</v>
      </c>
      <c r="L74" s="290" t="s">
        <v>7061</v>
      </c>
    </row>
    <row r="75" spans="1:12" ht="409.5" x14ac:dyDescent="0.25">
      <c r="A75" s="290">
        <v>82</v>
      </c>
      <c r="B75" s="290" t="s">
        <v>4852</v>
      </c>
      <c r="C75" s="290" t="s">
        <v>11</v>
      </c>
      <c r="D75" s="290" t="s">
        <v>325</v>
      </c>
      <c r="E75" s="290" t="s">
        <v>326</v>
      </c>
      <c r="F75" s="290" t="s">
        <v>5038</v>
      </c>
      <c r="G75" s="290" t="s">
        <v>141</v>
      </c>
      <c r="H75" s="290" t="s">
        <v>16</v>
      </c>
      <c r="I75" s="290" t="s">
        <v>4225</v>
      </c>
      <c r="J75" s="290" t="s">
        <v>4272</v>
      </c>
      <c r="K75" s="290" t="s">
        <v>4272</v>
      </c>
      <c r="L75" s="290" t="s">
        <v>7066</v>
      </c>
    </row>
    <row r="76" spans="1:12" ht="409.5" x14ac:dyDescent="0.25">
      <c r="A76" s="290">
        <v>83</v>
      </c>
      <c r="B76" s="290" t="s">
        <v>4852</v>
      </c>
      <c r="C76" s="290" t="s">
        <v>11</v>
      </c>
      <c r="D76" s="290" t="s">
        <v>325</v>
      </c>
      <c r="E76" s="290" t="s">
        <v>326</v>
      </c>
      <c r="F76" s="290" t="s">
        <v>5041</v>
      </c>
      <c r="G76" s="290" t="s">
        <v>4858</v>
      </c>
      <c r="H76" s="290" t="s">
        <v>4859</v>
      </c>
      <c r="I76" s="290" t="s">
        <v>367</v>
      </c>
      <c r="J76" s="290" t="s">
        <v>4272</v>
      </c>
      <c r="L76" s="290" t="s">
        <v>7066</v>
      </c>
    </row>
    <row r="77" spans="1:12" ht="409.5" x14ac:dyDescent="0.25">
      <c r="A77" s="290">
        <v>84</v>
      </c>
      <c r="B77" s="290" t="s">
        <v>4852</v>
      </c>
      <c r="C77" s="290" t="s">
        <v>11</v>
      </c>
      <c r="D77" s="290" t="s">
        <v>325</v>
      </c>
      <c r="E77" s="290" t="s">
        <v>326</v>
      </c>
      <c r="F77" s="290" t="s">
        <v>5044</v>
      </c>
      <c r="G77" s="290" t="s">
        <v>5045</v>
      </c>
      <c r="H77" s="290" t="s">
        <v>16</v>
      </c>
      <c r="I77" s="290" t="s">
        <v>367</v>
      </c>
      <c r="J77" s="290" t="s">
        <v>4272</v>
      </c>
      <c r="L77" s="290" t="s">
        <v>7066</v>
      </c>
    </row>
    <row r="78" spans="1:12" ht="409.5" x14ac:dyDescent="0.25">
      <c r="A78" s="290">
        <v>85</v>
      </c>
      <c r="B78" s="290" t="s">
        <v>4852</v>
      </c>
      <c r="C78" s="290" t="s">
        <v>11</v>
      </c>
      <c r="D78" s="290" t="s">
        <v>325</v>
      </c>
      <c r="E78" s="290" t="s">
        <v>5047</v>
      </c>
      <c r="F78" s="290" t="s">
        <v>5048</v>
      </c>
      <c r="G78" s="290" t="s">
        <v>193</v>
      </c>
      <c r="H78" s="290" t="s">
        <v>16</v>
      </c>
      <c r="I78" s="290" t="s">
        <v>518</v>
      </c>
      <c r="J78" s="290" t="s">
        <v>4272</v>
      </c>
      <c r="L78" s="290" t="s">
        <v>4409</v>
      </c>
    </row>
    <row r="79" spans="1:12" ht="409.5" x14ac:dyDescent="0.25">
      <c r="A79" s="290">
        <v>86</v>
      </c>
      <c r="B79" s="290" t="s">
        <v>4852</v>
      </c>
      <c r="C79" s="290" t="s">
        <v>11</v>
      </c>
      <c r="D79" s="290" t="s">
        <v>325</v>
      </c>
      <c r="E79" s="290" t="s">
        <v>5047</v>
      </c>
      <c r="F79" s="290" t="s">
        <v>396</v>
      </c>
      <c r="G79" s="290" t="s">
        <v>98</v>
      </c>
      <c r="H79" s="290" t="s">
        <v>16</v>
      </c>
      <c r="I79" s="290" t="s">
        <v>4225</v>
      </c>
      <c r="J79" s="290" t="s">
        <v>4272</v>
      </c>
      <c r="K79" s="290" t="s">
        <v>4272</v>
      </c>
      <c r="L79" s="290" t="s">
        <v>7067</v>
      </c>
    </row>
    <row r="80" spans="1:12" ht="409.5" x14ac:dyDescent="0.25">
      <c r="A80" s="290">
        <v>87</v>
      </c>
      <c r="B80" s="290" t="s">
        <v>4852</v>
      </c>
      <c r="C80" s="290" t="s">
        <v>11</v>
      </c>
      <c r="D80" s="290" t="s">
        <v>325</v>
      </c>
      <c r="E80" s="290" t="s">
        <v>5047</v>
      </c>
      <c r="F80" s="290" t="s">
        <v>5053</v>
      </c>
      <c r="G80" s="290" t="s">
        <v>156</v>
      </c>
      <c r="H80" s="290" t="s">
        <v>16</v>
      </c>
      <c r="I80" s="290" t="s">
        <v>4225</v>
      </c>
      <c r="J80" s="290" t="s">
        <v>4272</v>
      </c>
      <c r="K80" s="290" t="s">
        <v>4272</v>
      </c>
      <c r="L80" s="290" t="s">
        <v>7066</v>
      </c>
    </row>
    <row r="81" spans="1:12" ht="409.5" x14ac:dyDescent="0.25">
      <c r="A81" s="290">
        <v>88</v>
      </c>
      <c r="B81" s="290" t="s">
        <v>4852</v>
      </c>
      <c r="C81" s="290" t="s">
        <v>11</v>
      </c>
      <c r="D81" s="290" t="s">
        <v>325</v>
      </c>
      <c r="E81" s="290" t="s">
        <v>5047</v>
      </c>
      <c r="F81" s="290" t="s">
        <v>5055</v>
      </c>
      <c r="G81" s="290" t="s">
        <v>156</v>
      </c>
      <c r="H81" s="290" t="s">
        <v>16</v>
      </c>
      <c r="I81" s="290" t="s">
        <v>367</v>
      </c>
      <c r="J81" s="290" t="s">
        <v>4272</v>
      </c>
      <c r="L81" s="290" t="s">
        <v>7066</v>
      </c>
    </row>
    <row r="82" spans="1:12" ht="409.5" x14ac:dyDescent="0.25">
      <c r="A82" s="290">
        <v>89</v>
      </c>
      <c r="B82" s="290" t="s">
        <v>4852</v>
      </c>
      <c r="C82" s="290" t="s">
        <v>11</v>
      </c>
      <c r="D82" s="290" t="s">
        <v>325</v>
      </c>
      <c r="E82" s="290" t="s">
        <v>5047</v>
      </c>
      <c r="F82" s="290" t="s">
        <v>5057</v>
      </c>
      <c r="G82" s="290" t="s">
        <v>156</v>
      </c>
      <c r="H82" s="290" t="s">
        <v>112</v>
      </c>
      <c r="I82" s="290" t="s">
        <v>4225</v>
      </c>
      <c r="J82" s="290" t="s">
        <v>4272</v>
      </c>
      <c r="K82" s="290" t="s">
        <v>4272</v>
      </c>
      <c r="L82" s="290" t="s">
        <v>7066</v>
      </c>
    </row>
    <row r="83" spans="1:12" ht="409.5" x14ac:dyDescent="0.25">
      <c r="A83" s="290">
        <v>90</v>
      </c>
      <c r="B83" s="290" t="s">
        <v>4852</v>
      </c>
      <c r="C83" s="290" t="s">
        <v>11</v>
      </c>
      <c r="D83" s="290" t="s">
        <v>325</v>
      </c>
      <c r="E83" s="290" t="s">
        <v>5060</v>
      </c>
      <c r="F83" s="290" t="s">
        <v>5061</v>
      </c>
      <c r="G83" s="290" t="s">
        <v>156</v>
      </c>
      <c r="H83" s="290" t="s">
        <v>49</v>
      </c>
      <c r="I83" s="290" t="s">
        <v>4225</v>
      </c>
      <c r="J83" s="290" t="s">
        <v>4272</v>
      </c>
      <c r="K83" s="290" t="s">
        <v>4272</v>
      </c>
      <c r="L83" s="290" t="s">
        <v>7106</v>
      </c>
    </row>
    <row r="84" spans="1:12" ht="409.5" x14ac:dyDescent="0.25">
      <c r="A84" s="290">
        <v>91</v>
      </c>
      <c r="B84" s="290" t="s">
        <v>4852</v>
      </c>
      <c r="C84" s="290" t="s">
        <v>11</v>
      </c>
      <c r="D84" s="290" t="s">
        <v>325</v>
      </c>
      <c r="E84" s="290" t="s">
        <v>5060</v>
      </c>
      <c r="F84" s="290" t="s">
        <v>5062</v>
      </c>
      <c r="G84" s="290" t="s">
        <v>5063</v>
      </c>
      <c r="H84" s="290" t="s">
        <v>5064</v>
      </c>
      <c r="I84" s="290" t="s">
        <v>4225</v>
      </c>
      <c r="J84" s="290" t="s">
        <v>4272</v>
      </c>
      <c r="K84" s="290" t="s">
        <v>4272</v>
      </c>
      <c r="L84" s="290" t="s">
        <v>7061</v>
      </c>
    </row>
    <row r="85" spans="1:12" ht="409.5" x14ac:dyDescent="0.25">
      <c r="A85" s="290">
        <v>92</v>
      </c>
      <c r="B85" s="290" t="s">
        <v>4852</v>
      </c>
      <c r="C85" s="290" t="s">
        <v>11</v>
      </c>
      <c r="D85" s="290" t="s">
        <v>325</v>
      </c>
      <c r="E85" s="290" t="s">
        <v>5060</v>
      </c>
      <c r="F85" s="290" t="s">
        <v>5065</v>
      </c>
      <c r="G85" s="290" t="s">
        <v>5063</v>
      </c>
      <c r="H85" s="290" t="s">
        <v>5064</v>
      </c>
      <c r="I85" s="290" t="s">
        <v>4225</v>
      </c>
      <c r="J85" s="290" t="s">
        <v>4272</v>
      </c>
      <c r="K85" s="290" t="s">
        <v>4272</v>
      </c>
      <c r="L85" s="290" t="s">
        <v>7060</v>
      </c>
    </row>
    <row r="86" spans="1:12" ht="409.5" x14ac:dyDescent="0.25">
      <c r="A86" s="290">
        <v>93</v>
      </c>
      <c r="B86" s="290" t="s">
        <v>4852</v>
      </c>
      <c r="C86" s="290" t="s">
        <v>11</v>
      </c>
      <c r="D86" s="290" t="s">
        <v>325</v>
      </c>
      <c r="E86" s="290" t="s">
        <v>5060</v>
      </c>
      <c r="F86" s="290" t="s">
        <v>5066</v>
      </c>
      <c r="G86" s="290" t="s">
        <v>5063</v>
      </c>
      <c r="H86" s="290" t="s">
        <v>5064</v>
      </c>
      <c r="I86" s="290" t="s">
        <v>4225</v>
      </c>
      <c r="J86" s="290" t="s">
        <v>4272</v>
      </c>
      <c r="K86" s="290" t="s">
        <v>4272</v>
      </c>
      <c r="L86" s="290" t="s">
        <v>7061</v>
      </c>
    </row>
    <row r="87" spans="1:12" ht="409.5" x14ac:dyDescent="0.25">
      <c r="A87" s="290">
        <v>94</v>
      </c>
      <c r="B87" s="290" t="s">
        <v>4852</v>
      </c>
      <c r="C87" s="290" t="s">
        <v>11</v>
      </c>
      <c r="D87" s="290" t="s">
        <v>325</v>
      </c>
      <c r="E87" s="290" t="s">
        <v>5060</v>
      </c>
      <c r="F87" s="290" t="s">
        <v>5067</v>
      </c>
      <c r="G87" s="290" t="s">
        <v>94</v>
      </c>
      <c r="H87" s="290" t="s">
        <v>16</v>
      </c>
      <c r="I87" s="290" t="s">
        <v>4225</v>
      </c>
      <c r="J87" s="290" t="s">
        <v>4272</v>
      </c>
      <c r="K87" s="290" t="s">
        <v>4272</v>
      </c>
      <c r="L87" s="290" t="s">
        <v>4409</v>
      </c>
    </row>
    <row r="88" spans="1:12" ht="409.5" x14ac:dyDescent="0.25">
      <c r="A88" s="290">
        <v>95</v>
      </c>
      <c r="B88" s="290" t="s">
        <v>4852</v>
      </c>
      <c r="C88" s="290" t="s">
        <v>11</v>
      </c>
      <c r="D88" s="290" t="s">
        <v>325</v>
      </c>
      <c r="E88" s="290" t="s">
        <v>5060</v>
      </c>
      <c r="F88" s="290" t="s">
        <v>5068</v>
      </c>
      <c r="G88" s="290" t="s">
        <v>98</v>
      </c>
      <c r="H88" s="290" t="s">
        <v>16</v>
      </c>
      <c r="I88" s="290" t="s">
        <v>4225</v>
      </c>
      <c r="J88" s="290" t="s">
        <v>4272</v>
      </c>
      <c r="K88" s="290" t="s">
        <v>4272</v>
      </c>
      <c r="L88" s="290" t="s">
        <v>7158</v>
      </c>
    </row>
    <row r="89" spans="1:12" ht="409.5" x14ac:dyDescent="0.25">
      <c r="A89" s="290">
        <v>96</v>
      </c>
      <c r="B89" s="290" t="s">
        <v>4852</v>
      </c>
      <c r="C89" s="290" t="s">
        <v>11</v>
      </c>
      <c r="D89" s="290" t="s">
        <v>432</v>
      </c>
      <c r="E89" s="290" t="s">
        <v>5070</v>
      </c>
      <c r="F89" s="290" t="s">
        <v>434</v>
      </c>
      <c r="G89" s="290" t="s">
        <v>156</v>
      </c>
      <c r="H89" s="290" t="s">
        <v>101</v>
      </c>
      <c r="I89" s="290" t="s">
        <v>4225</v>
      </c>
      <c r="J89" s="290" t="s">
        <v>4272</v>
      </c>
      <c r="K89" s="290" t="s">
        <v>4272</v>
      </c>
      <c r="L89" s="290" t="s">
        <v>4369</v>
      </c>
    </row>
    <row r="90" spans="1:12" ht="409.5" x14ac:dyDescent="0.25">
      <c r="A90" s="290">
        <v>97</v>
      </c>
      <c r="B90" s="290" t="s">
        <v>4852</v>
      </c>
      <c r="C90" s="290" t="s">
        <v>11</v>
      </c>
      <c r="D90" s="290" t="s">
        <v>432</v>
      </c>
      <c r="E90" s="290" t="s">
        <v>5070</v>
      </c>
      <c r="F90" s="290" t="s">
        <v>437</v>
      </c>
      <c r="G90" s="290" t="s">
        <v>112</v>
      </c>
      <c r="H90" s="290" t="s">
        <v>49</v>
      </c>
      <c r="I90" s="290" t="s">
        <v>4225</v>
      </c>
      <c r="J90" s="290" t="s">
        <v>4272</v>
      </c>
      <c r="K90" s="290" t="s">
        <v>4272</v>
      </c>
      <c r="L90" s="290" t="s">
        <v>4369</v>
      </c>
    </row>
    <row r="91" spans="1:12" ht="409.5" x14ac:dyDescent="0.25">
      <c r="A91" s="290">
        <v>98</v>
      </c>
      <c r="B91" s="290" t="s">
        <v>4852</v>
      </c>
      <c r="C91" s="290" t="s">
        <v>11</v>
      </c>
      <c r="D91" s="290" t="s">
        <v>432</v>
      </c>
      <c r="E91" s="290" t="s">
        <v>5070</v>
      </c>
      <c r="F91" s="290" t="s">
        <v>5071</v>
      </c>
      <c r="G91" s="290" t="s">
        <v>28</v>
      </c>
      <c r="H91" s="290" t="s">
        <v>16</v>
      </c>
      <c r="I91" s="290" t="s">
        <v>4225</v>
      </c>
      <c r="J91" s="290" t="s">
        <v>4272</v>
      </c>
      <c r="K91" s="290" t="s">
        <v>4272</v>
      </c>
      <c r="L91" s="290" t="s">
        <v>7068</v>
      </c>
    </row>
    <row r="92" spans="1:12" ht="409.5" x14ac:dyDescent="0.25">
      <c r="A92" s="290">
        <v>99</v>
      </c>
      <c r="B92" s="290" t="s">
        <v>4852</v>
      </c>
      <c r="C92" s="290" t="s">
        <v>11</v>
      </c>
      <c r="D92" s="290" t="s">
        <v>432</v>
      </c>
      <c r="E92" s="290" t="s">
        <v>5070</v>
      </c>
      <c r="F92" s="290" t="s">
        <v>5073</v>
      </c>
      <c r="G92" s="290" t="s">
        <v>160</v>
      </c>
      <c r="H92" s="290" t="s">
        <v>16</v>
      </c>
      <c r="I92" s="290" t="s">
        <v>4225</v>
      </c>
      <c r="J92" s="290" t="s">
        <v>4272</v>
      </c>
      <c r="K92" s="290" t="s">
        <v>4272</v>
      </c>
      <c r="L92" s="290" t="s">
        <v>7069</v>
      </c>
    </row>
    <row r="93" spans="1:12" ht="409.5" x14ac:dyDescent="0.25">
      <c r="A93" s="290">
        <v>105</v>
      </c>
      <c r="B93" s="290" t="s">
        <v>4852</v>
      </c>
      <c r="C93" s="290" t="s">
        <v>11</v>
      </c>
      <c r="D93" s="290" t="s">
        <v>432</v>
      </c>
      <c r="E93" s="290" t="s">
        <v>467</v>
      </c>
      <c r="F93" s="290" t="s">
        <v>5090</v>
      </c>
      <c r="G93" s="290" t="s">
        <v>4869</v>
      </c>
      <c r="H93" s="290" t="s">
        <v>268</v>
      </c>
      <c r="I93" s="290" t="s">
        <v>4225</v>
      </c>
      <c r="J93" s="290" t="s">
        <v>4272</v>
      </c>
      <c r="K93" s="290" t="s">
        <v>4272</v>
      </c>
      <c r="L93" s="290" t="s">
        <v>7162</v>
      </c>
    </row>
    <row r="94" spans="1:12" ht="409.5" x14ac:dyDescent="0.25">
      <c r="A94" s="290">
        <v>107</v>
      </c>
      <c r="B94" s="290" t="s">
        <v>4852</v>
      </c>
      <c r="C94" s="290" t="s">
        <v>11</v>
      </c>
      <c r="D94" s="290" t="s">
        <v>432</v>
      </c>
      <c r="E94" s="290" t="s">
        <v>467</v>
      </c>
      <c r="F94" s="290" t="s">
        <v>5096</v>
      </c>
      <c r="G94" s="290" t="s">
        <v>271</v>
      </c>
      <c r="H94" s="290" t="s">
        <v>314</v>
      </c>
      <c r="I94" s="290" t="s">
        <v>4225</v>
      </c>
      <c r="J94" s="290" t="s">
        <v>4272</v>
      </c>
      <c r="K94" s="290" t="s">
        <v>4272</v>
      </c>
      <c r="L94" s="290" t="s">
        <v>7159</v>
      </c>
    </row>
    <row r="95" spans="1:12" ht="409.5" x14ac:dyDescent="0.25">
      <c r="A95" s="290">
        <v>108</v>
      </c>
      <c r="B95" s="290" t="s">
        <v>4852</v>
      </c>
      <c r="C95" s="290" t="s">
        <v>11</v>
      </c>
      <c r="D95" s="290" t="s">
        <v>432</v>
      </c>
      <c r="E95" s="290" t="s">
        <v>467</v>
      </c>
      <c r="F95" s="290" t="s">
        <v>482</v>
      </c>
      <c r="G95" s="290" t="s">
        <v>72</v>
      </c>
      <c r="H95" s="290" t="s">
        <v>168</v>
      </c>
      <c r="I95" s="290" t="s">
        <v>4225</v>
      </c>
      <c r="J95" s="290" t="s">
        <v>4272</v>
      </c>
      <c r="K95" s="290" t="s">
        <v>4272</v>
      </c>
      <c r="L95" s="290" t="s">
        <v>7070</v>
      </c>
    </row>
    <row r="96" spans="1:12" ht="409.5" x14ac:dyDescent="0.25">
      <c r="A96" s="290">
        <v>109</v>
      </c>
      <c r="B96" s="290" t="s">
        <v>4852</v>
      </c>
      <c r="C96" s="290" t="s">
        <v>11</v>
      </c>
      <c r="D96" s="290" t="s">
        <v>432</v>
      </c>
      <c r="E96" s="290" t="s">
        <v>467</v>
      </c>
      <c r="F96" s="290" t="s">
        <v>5100</v>
      </c>
      <c r="G96" s="290" t="s">
        <v>271</v>
      </c>
      <c r="H96" s="290" t="s">
        <v>314</v>
      </c>
      <c r="I96" s="290" t="s">
        <v>900</v>
      </c>
      <c r="J96" s="290" t="s">
        <v>4272</v>
      </c>
      <c r="L96" s="290" t="s">
        <v>7159</v>
      </c>
    </row>
    <row r="97" spans="1:12" ht="409.5" x14ac:dyDescent="0.25">
      <c r="A97" s="290">
        <v>110</v>
      </c>
      <c r="B97" s="290" t="s">
        <v>4852</v>
      </c>
      <c r="C97" s="290" t="s">
        <v>11</v>
      </c>
      <c r="D97" s="290" t="s">
        <v>432</v>
      </c>
      <c r="E97" s="290" t="s">
        <v>467</v>
      </c>
      <c r="F97" s="290" t="s">
        <v>491</v>
      </c>
      <c r="G97" s="290" t="s">
        <v>72</v>
      </c>
      <c r="H97" s="290" t="s">
        <v>4927</v>
      </c>
      <c r="I97" s="290" t="s">
        <v>900</v>
      </c>
      <c r="J97" s="290" t="s">
        <v>4272</v>
      </c>
      <c r="L97" s="290" t="s">
        <v>7070</v>
      </c>
    </row>
    <row r="98" spans="1:12" ht="409.5" x14ac:dyDescent="0.25">
      <c r="A98" s="290">
        <v>111</v>
      </c>
      <c r="B98" s="290" t="s">
        <v>4852</v>
      </c>
      <c r="C98" s="290" t="s">
        <v>11</v>
      </c>
      <c r="D98" s="290" t="s">
        <v>432</v>
      </c>
      <c r="E98" s="290" t="s">
        <v>467</v>
      </c>
      <c r="F98" s="290" t="s">
        <v>5105</v>
      </c>
      <c r="G98" s="290" t="s">
        <v>271</v>
      </c>
      <c r="H98" s="290" t="s">
        <v>5106</v>
      </c>
      <c r="I98" s="290" t="s">
        <v>250</v>
      </c>
      <c r="J98" s="290" t="s">
        <v>4272</v>
      </c>
      <c r="L98" s="290" t="s">
        <v>7070</v>
      </c>
    </row>
    <row r="99" spans="1:12" ht="409.5" x14ac:dyDescent="0.25">
      <c r="A99" s="290">
        <v>112</v>
      </c>
      <c r="B99" s="290" t="s">
        <v>4852</v>
      </c>
      <c r="C99" s="290" t="s">
        <v>11</v>
      </c>
      <c r="D99" s="290" t="s">
        <v>432</v>
      </c>
      <c r="E99" s="290" t="s">
        <v>467</v>
      </c>
      <c r="F99" s="290" t="s">
        <v>5108</v>
      </c>
      <c r="G99" s="290" t="s">
        <v>72</v>
      </c>
      <c r="H99" s="290" t="s">
        <v>4927</v>
      </c>
      <c r="I99" s="290" t="s">
        <v>250</v>
      </c>
      <c r="J99" s="290" t="s">
        <v>4272</v>
      </c>
      <c r="L99" s="290" t="s">
        <v>7070</v>
      </c>
    </row>
    <row r="100" spans="1:12" ht="409.5" x14ac:dyDescent="0.25">
      <c r="A100" s="290">
        <v>113</v>
      </c>
      <c r="B100" s="290" t="s">
        <v>4852</v>
      </c>
      <c r="C100" s="290" t="s">
        <v>11</v>
      </c>
      <c r="D100" s="290" t="s">
        <v>432</v>
      </c>
      <c r="E100" s="290" t="s">
        <v>501</v>
      </c>
      <c r="F100" s="290" t="s">
        <v>5110</v>
      </c>
      <c r="G100" s="290" t="s">
        <v>156</v>
      </c>
      <c r="H100" s="290" t="s">
        <v>156</v>
      </c>
      <c r="I100" s="290" t="s">
        <v>4225</v>
      </c>
      <c r="J100" s="290" t="s">
        <v>4272</v>
      </c>
      <c r="K100" s="290" t="s">
        <v>4272</v>
      </c>
      <c r="L100" s="290" t="s">
        <v>7060</v>
      </c>
    </row>
    <row r="101" spans="1:12" ht="409.5" x14ac:dyDescent="0.25">
      <c r="A101" s="290">
        <v>114</v>
      </c>
      <c r="B101" s="290" t="s">
        <v>4852</v>
      </c>
      <c r="C101" s="290" t="s">
        <v>11</v>
      </c>
      <c r="D101" s="290" t="s">
        <v>432</v>
      </c>
      <c r="E101" s="290" t="s">
        <v>501</v>
      </c>
      <c r="F101" s="290" t="s">
        <v>507</v>
      </c>
      <c r="G101" s="290" t="s">
        <v>160</v>
      </c>
      <c r="H101" s="290" t="s">
        <v>508</v>
      </c>
      <c r="I101" s="290" t="s">
        <v>7219</v>
      </c>
      <c r="J101" s="290" t="s">
        <v>4272</v>
      </c>
      <c r="L101" s="290" t="s">
        <v>7060</v>
      </c>
    </row>
    <row r="102" spans="1:12" ht="409.5" x14ac:dyDescent="0.25">
      <c r="A102" s="290">
        <v>115</v>
      </c>
      <c r="B102" s="290" t="s">
        <v>4852</v>
      </c>
      <c r="C102" s="290" t="s">
        <v>11</v>
      </c>
      <c r="D102" s="290" t="s">
        <v>432</v>
      </c>
      <c r="E102" s="290" t="s">
        <v>501</v>
      </c>
      <c r="F102" s="290" t="s">
        <v>5114</v>
      </c>
      <c r="G102" s="290" t="s">
        <v>112</v>
      </c>
      <c r="H102" s="290" t="s">
        <v>16</v>
      </c>
      <c r="I102" s="290" t="s">
        <v>4225</v>
      </c>
      <c r="J102" s="290" t="s">
        <v>4272</v>
      </c>
      <c r="K102" s="290" t="s">
        <v>4272</v>
      </c>
      <c r="L102" s="290" t="s">
        <v>7060</v>
      </c>
    </row>
    <row r="103" spans="1:12" ht="409.5" x14ac:dyDescent="0.25">
      <c r="A103" s="290">
        <v>118</v>
      </c>
      <c r="B103" s="290" t="s">
        <v>4852</v>
      </c>
      <c r="C103" s="290" t="s">
        <v>514</v>
      </c>
      <c r="D103" s="290" t="s">
        <v>515</v>
      </c>
      <c r="E103" s="290" t="s">
        <v>5116</v>
      </c>
      <c r="F103" s="290" t="s">
        <v>5123</v>
      </c>
      <c r="G103" s="290" t="s">
        <v>4858</v>
      </c>
      <c r="H103" s="290" t="s">
        <v>28</v>
      </c>
      <c r="I103" s="290" t="s">
        <v>4225</v>
      </c>
      <c r="J103" s="290" t="s">
        <v>4272</v>
      </c>
      <c r="K103" s="290" t="s">
        <v>4272</v>
      </c>
      <c r="L103" s="290" t="s">
        <v>4409</v>
      </c>
    </row>
    <row r="104" spans="1:12" ht="409.5" x14ac:dyDescent="0.25">
      <c r="A104" s="290">
        <v>119</v>
      </c>
      <c r="B104" s="290" t="s">
        <v>4852</v>
      </c>
      <c r="C104" s="290" t="s">
        <v>514</v>
      </c>
      <c r="D104" s="290" t="s">
        <v>515</v>
      </c>
      <c r="E104" s="290" t="s">
        <v>5116</v>
      </c>
      <c r="F104" s="290" t="s">
        <v>5124</v>
      </c>
      <c r="G104" s="290" t="s">
        <v>268</v>
      </c>
      <c r="H104" s="290" t="s">
        <v>5094</v>
      </c>
      <c r="I104" s="290" t="s">
        <v>4225</v>
      </c>
      <c r="J104" s="290" t="s">
        <v>4272</v>
      </c>
      <c r="K104" s="290" t="s">
        <v>4272</v>
      </c>
      <c r="L104" s="290" t="s">
        <v>4409</v>
      </c>
    </row>
    <row r="105" spans="1:12" ht="409.5" x14ac:dyDescent="0.25">
      <c r="A105" s="290">
        <v>120</v>
      </c>
      <c r="B105" s="290" t="s">
        <v>4852</v>
      </c>
      <c r="C105" s="290" t="s">
        <v>514</v>
      </c>
      <c r="D105" s="290" t="s">
        <v>515</v>
      </c>
      <c r="E105" s="290" t="s">
        <v>5116</v>
      </c>
      <c r="F105" s="290" t="s">
        <v>7231</v>
      </c>
      <c r="G105" s="290" t="s">
        <v>5127</v>
      </c>
      <c r="H105" s="290" t="s">
        <v>4870</v>
      </c>
      <c r="I105" s="290" t="s">
        <v>518</v>
      </c>
      <c r="J105" s="290" t="s">
        <v>4272</v>
      </c>
      <c r="L105" s="290" t="s">
        <v>4409</v>
      </c>
    </row>
    <row r="106" spans="1:12" ht="409.5" x14ac:dyDescent="0.25">
      <c r="A106" s="290">
        <v>121</v>
      </c>
      <c r="B106" s="290" t="s">
        <v>4852</v>
      </c>
      <c r="C106" s="290" t="s">
        <v>514</v>
      </c>
      <c r="D106" s="290" t="s">
        <v>515</v>
      </c>
      <c r="E106" s="290" t="s">
        <v>5116</v>
      </c>
      <c r="F106" s="290" t="s">
        <v>5129</v>
      </c>
      <c r="G106" s="290" t="s">
        <v>156</v>
      </c>
      <c r="H106" s="290" t="s">
        <v>98</v>
      </c>
      <c r="I106" s="290" t="s">
        <v>4225</v>
      </c>
      <c r="J106" s="290" t="s">
        <v>4272</v>
      </c>
      <c r="K106" s="290" t="s">
        <v>4272</v>
      </c>
      <c r="L106" s="290" t="s">
        <v>4409</v>
      </c>
    </row>
    <row r="107" spans="1:12" ht="409.5" x14ac:dyDescent="0.25">
      <c r="A107" s="290">
        <v>122</v>
      </c>
      <c r="B107" s="290" t="s">
        <v>4852</v>
      </c>
      <c r="C107" s="290" t="s">
        <v>514</v>
      </c>
      <c r="D107" s="290" t="s">
        <v>515</v>
      </c>
      <c r="E107" s="290" t="s">
        <v>5116</v>
      </c>
      <c r="F107" s="290" t="s">
        <v>7232</v>
      </c>
      <c r="G107" s="290" t="s">
        <v>4911</v>
      </c>
      <c r="H107" s="290" t="s">
        <v>101</v>
      </c>
      <c r="I107" s="290" t="s">
        <v>4225</v>
      </c>
      <c r="J107" s="290" t="s">
        <v>4272</v>
      </c>
      <c r="K107" s="290" t="s">
        <v>4272</v>
      </c>
      <c r="L107" s="290" t="s">
        <v>4409</v>
      </c>
    </row>
    <row r="108" spans="1:12" ht="409.5" x14ac:dyDescent="0.25">
      <c r="A108" s="290">
        <v>123</v>
      </c>
      <c r="B108" s="290" t="s">
        <v>4852</v>
      </c>
      <c r="C108" s="290" t="s">
        <v>514</v>
      </c>
      <c r="D108" s="290" t="s">
        <v>515</v>
      </c>
      <c r="E108" s="290" t="s">
        <v>5116</v>
      </c>
      <c r="F108" s="290" t="s">
        <v>5132</v>
      </c>
      <c r="G108" s="290" t="s">
        <v>4892</v>
      </c>
      <c r="H108" s="290" t="s">
        <v>61</v>
      </c>
      <c r="I108" s="290" t="s">
        <v>4225</v>
      </c>
      <c r="J108" s="290" t="s">
        <v>4272</v>
      </c>
      <c r="K108" s="290" t="s">
        <v>4272</v>
      </c>
      <c r="L108" s="290" t="s">
        <v>4409</v>
      </c>
    </row>
    <row r="109" spans="1:12" ht="409.5" x14ac:dyDescent="0.25">
      <c r="A109" s="290">
        <v>124</v>
      </c>
      <c r="B109" s="290" t="s">
        <v>4852</v>
      </c>
      <c r="C109" s="290" t="s">
        <v>514</v>
      </c>
      <c r="D109" s="290" t="s">
        <v>515</v>
      </c>
      <c r="E109" s="290" t="s">
        <v>5116</v>
      </c>
      <c r="F109" s="290" t="s">
        <v>5133</v>
      </c>
      <c r="G109" s="290" t="s">
        <v>271</v>
      </c>
      <c r="H109" s="290" t="s">
        <v>67</v>
      </c>
      <c r="I109" s="290" t="s">
        <v>4225</v>
      </c>
      <c r="J109" s="290" t="s">
        <v>4272</v>
      </c>
      <c r="K109" s="290" t="s">
        <v>4272</v>
      </c>
      <c r="L109" s="290" t="s">
        <v>4409</v>
      </c>
    </row>
    <row r="110" spans="1:12" ht="409.5" x14ac:dyDescent="0.25">
      <c r="A110" s="290">
        <v>125</v>
      </c>
      <c r="B110" s="290" t="s">
        <v>4852</v>
      </c>
      <c r="C110" s="290" t="s">
        <v>514</v>
      </c>
      <c r="D110" s="290" t="s">
        <v>515</v>
      </c>
      <c r="E110" s="290" t="s">
        <v>5116</v>
      </c>
      <c r="F110" s="290" t="s">
        <v>7233</v>
      </c>
      <c r="G110" s="290" t="s">
        <v>141</v>
      </c>
      <c r="H110" s="290" t="s">
        <v>271</v>
      </c>
      <c r="I110" s="290" t="s">
        <v>4225</v>
      </c>
      <c r="J110" s="290" t="s">
        <v>4272</v>
      </c>
      <c r="K110" s="290" t="s">
        <v>4272</v>
      </c>
      <c r="L110" s="290" t="s">
        <v>4409</v>
      </c>
    </row>
    <row r="111" spans="1:12" ht="409.5" x14ac:dyDescent="0.25">
      <c r="A111" s="290">
        <v>126</v>
      </c>
      <c r="B111" s="290" t="s">
        <v>4852</v>
      </c>
      <c r="C111" s="290" t="s">
        <v>514</v>
      </c>
      <c r="D111" s="290" t="s">
        <v>515</v>
      </c>
      <c r="E111" s="290" t="s">
        <v>5116</v>
      </c>
      <c r="F111" s="290" t="s">
        <v>5134</v>
      </c>
      <c r="G111" s="290" t="s">
        <v>5135</v>
      </c>
      <c r="H111" s="290" t="s">
        <v>561</v>
      </c>
      <c r="I111" s="290" t="s">
        <v>4225</v>
      </c>
      <c r="J111" s="290" t="s">
        <v>4272</v>
      </c>
      <c r="K111" s="290" t="s">
        <v>4272</v>
      </c>
      <c r="L111" s="290" t="s">
        <v>4409</v>
      </c>
    </row>
    <row r="112" spans="1:12" ht="409.5" x14ac:dyDescent="0.25">
      <c r="A112" s="290">
        <v>127</v>
      </c>
      <c r="B112" s="290" t="s">
        <v>4852</v>
      </c>
      <c r="C112" s="290" t="s">
        <v>514</v>
      </c>
      <c r="D112" s="290" t="s">
        <v>515</v>
      </c>
      <c r="E112" s="290" t="s">
        <v>5116</v>
      </c>
      <c r="F112" s="290" t="s">
        <v>5136</v>
      </c>
      <c r="G112" s="290" t="s">
        <v>53</v>
      </c>
      <c r="H112" s="290" t="s">
        <v>73</v>
      </c>
      <c r="I112" s="290" t="s">
        <v>4225</v>
      </c>
      <c r="J112" s="290" t="s">
        <v>4272</v>
      </c>
      <c r="K112" s="290" t="s">
        <v>4272</v>
      </c>
      <c r="L112" s="290" t="s">
        <v>4409</v>
      </c>
    </row>
    <row r="113" spans="1:12" ht="409.5" x14ac:dyDescent="0.25">
      <c r="A113" s="290">
        <v>128</v>
      </c>
      <c r="B113" s="290" t="s">
        <v>4852</v>
      </c>
      <c r="C113" s="290" t="s">
        <v>514</v>
      </c>
      <c r="D113" s="290" t="s">
        <v>515</v>
      </c>
      <c r="E113" s="290" t="s">
        <v>5116</v>
      </c>
      <c r="F113" s="290" t="s">
        <v>5137</v>
      </c>
      <c r="G113" s="290" t="s">
        <v>43</v>
      </c>
      <c r="H113" s="290" t="s">
        <v>293</v>
      </c>
      <c r="I113" s="290" t="s">
        <v>4225</v>
      </c>
      <c r="J113" s="290" t="s">
        <v>4272</v>
      </c>
      <c r="K113" s="290" t="s">
        <v>4272</v>
      </c>
      <c r="L113" s="290" t="s">
        <v>4409</v>
      </c>
    </row>
    <row r="114" spans="1:12" ht="409.5" x14ac:dyDescent="0.25">
      <c r="A114" s="290">
        <v>129</v>
      </c>
      <c r="B114" s="290" t="s">
        <v>4852</v>
      </c>
      <c r="C114" s="290" t="s">
        <v>514</v>
      </c>
      <c r="D114" s="290" t="s">
        <v>515</v>
      </c>
      <c r="E114" s="290" t="s">
        <v>5116</v>
      </c>
      <c r="F114" s="290" t="s">
        <v>5140</v>
      </c>
      <c r="G114" s="290" t="s">
        <v>294</v>
      </c>
      <c r="H114" s="290" t="s">
        <v>297</v>
      </c>
      <c r="I114" s="290" t="s">
        <v>518</v>
      </c>
      <c r="J114" s="290" t="s">
        <v>4272</v>
      </c>
      <c r="L114" s="290" t="s">
        <v>4409</v>
      </c>
    </row>
    <row r="115" spans="1:12" ht="409.5" x14ac:dyDescent="0.25">
      <c r="A115" s="290">
        <v>130</v>
      </c>
      <c r="B115" s="290" t="s">
        <v>4852</v>
      </c>
      <c r="C115" s="290" t="s">
        <v>514</v>
      </c>
      <c r="D115" s="290" t="s">
        <v>515</v>
      </c>
      <c r="E115" s="290" t="s">
        <v>5116</v>
      </c>
      <c r="F115" s="290" t="s">
        <v>5141</v>
      </c>
      <c r="G115" s="290" t="s">
        <v>4858</v>
      </c>
      <c r="H115" s="290" t="s">
        <v>49</v>
      </c>
      <c r="I115" s="290" t="s">
        <v>4225</v>
      </c>
      <c r="J115" s="290" t="s">
        <v>4272</v>
      </c>
      <c r="K115" s="290" t="s">
        <v>4272</v>
      </c>
      <c r="L115" s="290" t="s">
        <v>4409</v>
      </c>
    </row>
    <row r="116" spans="1:12" ht="409.5" x14ac:dyDescent="0.25">
      <c r="A116" s="290">
        <v>131</v>
      </c>
      <c r="B116" s="290" t="s">
        <v>4852</v>
      </c>
      <c r="C116" s="290" t="s">
        <v>514</v>
      </c>
      <c r="D116" s="290" t="s">
        <v>515</v>
      </c>
      <c r="E116" s="290" t="s">
        <v>5116</v>
      </c>
      <c r="F116" s="290" t="s">
        <v>5142</v>
      </c>
      <c r="G116" s="290" t="s">
        <v>268</v>
      </c>
      <c r="H116" s="290" t="s">
        <v>57</v>
      </c>
      <c r="I116" s="290" t="s">
        <v>518</v>
      </c>
      <c r="J116" s="290" t="s">
        <v>4272</v>
      </c>
      <c r="L116" s="290" t="s">
        <v>4409</v>
      </c>
    </row>
    <row r="117" spans="1:12" ht="409.5" x14ac:dyDescent="0.25">
      <c r="A117" s="290">
        <v>134</v>
      </c>
      <c r="B117" s="290" t="s">
        <v>4852</v>
      </c>
      <c r="C117" s="290" t="s">
        <v>514</v>
      </c>
      <c r="D117" s="290" t="s">
        <v>515</v>
      </c>
      <c r="E117" s="290" t="s">
        <v>5116</v>
      </c>
      <c r="F117" s="290" t="s">
        <v>7234</v>
      </c>
      <c r="G117" s="290" t="s">
        <v>5147</v>
      </c>
      <c r="H117" s="290" t="s">
        <v>5148</v>
      </c>
      <c r="I117" s="290" t="s">
        <v>518</v>
      </c>
      <c r="J117" s="290" t="s">
        <v>4272</v>
      </c>
      <c r="L117" s="290" t="s">
        <v>4409</v>
      </c>
    </row>
    <row r="118" spans="1:12" ht="409.5" x14ac:dyDescent="0.25">
      <c r="A118" s="290">
        <v>137</v>
      </c>
      <c r="B118" s="290" t="s">
        <v>4852</v>
      </c>
      <c r="C118" s="290" t="s">
        <v>514</v>
      </c>
      <c r="D118" s="290" t="s">
        <v>515</v>
      </c>
      <c r="E118" s="290" t="s">
        <v>588</v>
      </c>
      <c r="F118" s="290" t="s">
        <v>589</v>
      </c>
      <c r="G118" s="290" t="s">
        <v>156</v>
      </c>
      <c r="H118" s="290" t="s">
        <v>94</v>
      </c>
      <c r="I118" s="290" t="s">
        <v>518</v>
      </c>
      <c r="J118" s="290" t="s">
        <v>4272</v>
      </c>
      <c r="L118" s="290" t="s">
        <v>4409</v>
      </c>
    </row>
    <row r="119" spans="1:12" ht="409.5" x14ac:dyDescent="0.25">
      <c r="A119" s="290">
        <v>138</v>
      </c>
      <c r="B119" s="290" t="s">
        <v>4852</v>
      </c>
      <c r="C119" s="290" t="s">
        <v>514</v>
      </c>
      <c r="D119" s="290" t="s">
        <v>515</v>
      </c>
      <c r="E119" s="290" t="s">
        <v>588</v>
      </c>
      <c r="F119" s="290" t="s">
        <v>593</v>
      </c>
      <c r="G119" s="290" t="s">
        <v>156</v>
      </c>
      <c r="H119" s="290" t="s">
        <v>112</v>
      </c>
      <c r="I119" s="290" t="s">
        <v>518</v>
      </c>
      <c r="J119" s="290" t="s">
        <v>4272</v>
      </c>
      <c r="L119" s="290" t="s">
        <v>4409</v>
      </c>
    </row>
    <row r="120" spans="1:12" ht="409.5" x14ac:dyDescent="0.25">
      <c r="A120" s="290">
        <v>139</v>
      </c>
      <c r="B120" s="290" t="s">
        <v>4852</v>
      </c>
      <c r="C120" s="290" t="s">
        <v>514</v>
      </c>
      <c r="D120" s="290" t="s">
        <v>515</v>
      </c>
      <c r="E120" s="290" t="s">
        <v>588</v>
      </c>
      <c r="F120" s="290" t="s">
        <v>5156</v>
      </c>
      <c r="G120" s="290" t="s">
        <v>49</v>
      </c>
      <c r="H120" s="290" t="s">
        <v>5106</v>
      </c>
      <c r="I120" s="290" t="s">
        <v>4225</v>
      </c>
      <c r="J120" s="290" t="s">
        <v>4272</v>
      </c>
      <c r="K120" s="290" t="s">
        <v>4272</v>
      </c>
      <c r="L120" s="290" t="s">
        <v>4409</v>
      </c>
    </row>
    <row r="121" spans="1:12" ht="409.5" x14ac:dyDescent="0.25">
      <c r="A121" s="290">
        <v>140</v>
      </c>
      <c r="B121" s="290" t="s">
        <v>4852</v>
      </c>
      <c r="C121" s="290" t="s">
        <v>514</v>
      </c>
      <c r="D121" s="290" t="s">
        <v>515</v>
      </c>
      <c r="E121" s="290" t="s">
        <v>588</v>
      </c>
      <c r="F121" s="290" t="s">
        <v>5157</v>
      </c>
      <c r="G121" s="290" t="s">
        <v>72</v>
      </c>
      <c r="H121" s="290" t="s">
        <v>73</v>
      </c>
      <c r="I121" s="290" t="s">
        <v>518</v>
      </c>
      <c r="J121" s="290" t="s">
        <v>4272</v>
      </c>
      <c r="L121" s="290" t="s">
        <v>4409</v>
      </c>
    </row>
    <row r="122" spans="1:12" ht="409.5" x14ac:dyDescent="0.25">
      <c r="A122" s="290">
        <v>141</v>
      </c>
      <c r="B122" s="290" t="s">
        <v>4852</v>
      </c>
      <c r="C122" s="290" t="s">
        <v>514</v>
      </c>
      <c r="D122" s="290" t="s">
        <v>515</v>
      </c>
      <c r="E122" s="290" t="s">
        <v>588</v>
      </c>
      <c r="F122" s="290" t="s">
        <v>5158</v>
      </c>
      <c r="G122" s="290" t="s">
        <v>4858</v>
      </c>
      <c r="H122" s="290" t="s">
        <v>28</v>
      </c>
      <c r="I122" s="290" t="s">
        <v>4225</v>
      </c>
      <c r="J122" s="290" t="s">
        <v>4272</v>
      </c>
      <c r="K122" s="290" t="s">
        <v>4272</v>
      </c>
      <c r="L122" s="290" t="s">
        <v>7071</v>
      </c>
    </row>
    <row r="123" spans="1:12" ht="409.5" x14ac:dyDescent="0.25">
      <c r="A123" s="290">
        <v>142</v>
      </c>
      <c r="B123" s="290" t="s">
        <v>4852</v>
      </c>
      <c r="C123" s="290" t="s">
        <v>514</v>
      </c>
      <c r="D123" s="290" t="s">
        <v>515</v>
      </c>
      <c r="E123" s="290" t="s">
        <v>588</v>
      </c>
      <c r="F123" s="290" t="s">
        <v>5160</v>
      </c>
      <c r="G123" s="290" t="s">
        <v>4860</v>
      </c>
      <c r="H123" s="290" t="s">
        <v>29</v>
      </c>
      <c r="I123" s="290" t="s">
        <v>518</v>
      </c>
      <c r="J123" s="290" t="s">
        <v>4272</v>
      </c>
      <c r="L123" s="290" t="s">
        <v>4409</v>
      </c>
    </row>
    <row r="124" spans="1:12" ht="409.5" x14ac:dyDescent="0.25">
      <c r="A124" s="290">
        <v>145</v>
      </c>
      <c r="B124" s="290" t="s">
        <v>4852</v>
      </c>
      <c r="C124" s="290" t="s">
        <v>514</v>
      </c>
      <c r="D124" s="290" t="s">
        <v>515</v>
      </c>
      <c r="E124" s="290" t="s">
        <v>588</v>
      </c>
      <c r="F124" s="290" t="s">
        <v>5168</v>
      </c>
      <c r="G124" s="290" t="s">
        <v>61</v>
      </c>
      <c r="H124" s="290" t="s">
        <v>622</v>
      </c>
      <c r="I124" s="290" t="s">
        <v>4225</v>
      </c>
      <c r="J124" s="290" t="s">
        <v>4272</v>
      </c>
      <c r="K124" s="290" t="s">
        <v>4272</v>
      </c>
      <c r="L124" s="290" t="s">
        <v>7071</v>
      </c>
    </row>
    <row r="125" spans="1:12" ht="409.5" x14ac:dyDescent="0.25">
      <c r="A125" s="290">
        <v>146</v>
      </c>
      <c r="B125" s="290" t="s">
        <v>4852</v>
      </c>
      <c r="C125" s="290" t="s">
        <v>514</v>
      </c>
      <c r="D125" s="290" t="s">
        <v>515</v>
      </c>
      <c r="E125" s="290" t="s">
        <v>588</v>
      </c>
      <c r="F125" s="290" t="s">
        <v>5169</v>
      </c>
      <c r="G125" s="290" t="s">
        <v>168</v>
      </c>
      <c r="H125" s="290" t="s">
        <v>294</v>
      </c>
      <c r="I125" s="290" t="s">
        <v>518</v>
      </c>
      <c r="J125" s="290" t="s">
        <v>4272</v>
      </c>
      <c r="L125" s="290" t="s">
        <v>4409</v>
      </c>
    </row>
    <row r="126" spans="1:12" ht="409.5" x14ac:dyDescent="0.25">
      <c r="A126" s="290">
        <v>149</v>
      </c>
      <c r="B126" s="290" t="s">
        <v>4852</v>
      </c>
      <c r="C126" s="290" t="s">
        <v>514</v>
      </c>
      <c r="D126" s="290" t="s">
        <v>515</v>
      </c>
      <c r="E126" s="290" t="s">
        <v>588</v>
      </c>
      <c r="F126" s="290" t="s">
        <v>5175</v>
      </c>
      <c r="G126" s="290" t="s">
        <v>156</v>
      </c>
      <c r="H126" s="290" t="s">
        <v>268</v>
      </c>
      <c r="I126" s="290" t="s">
        <v>4225</v>
      </c>
      <c r="J126" s="290" t="s">
        <v>4272</v>
      </c>
      <c r="K126" s="290" t="s">
        <v>4272</v>
      </c>
      <c r="L126" s="290" t="s">
        <v>4409</v>
      </c>
    </row>
    <row r="127" spans="1:12" ht="409.5" x14ac:dyDescent="0.25">
      <c r="A127" s="290">
        <v>150</v>
      </c>
      <c r="B127" s="290" t="s">
        <v>4852</v>
      </c>
      <c r="C127" s="290" t="s">
        <v>514</v>
      </c>
      <c r="D127" s="290" t="s">
        <v>515</v>
      </c>
      <c r="E127" s="290" t="s">
        <v>588</v>
      </c>
      <c r="F127" s="290" t="s">
        <v>5176</v>
      </c>
      <c r="G127" s="290" t="s">
        <v>5177</v>
      </c>
      <c r="H127" s="290" t="s">
        <v>29</v>
      </c>
      <c r="I127" s="290" t="s">
        <v>518</v>
      </c>
      <c r="J127" s="290" t="s">
        <v>4272</v>
      </c>
      <c r="L127" s="290" t="s">
        <v>4409</v>
      </c>
    </row>
    <row r="128" spans="1:12" ht="409.5" x14ac:dyDescent="0.25">
      <c r="A128" s="290">
        <v>153</v>
      </c>
      <c r="B128" s="290" t="s">
        <v>4852</v>
      </c>
      <c r="C128" s="290" t="s">
        <v>514</v>
      </c>
      <c r="D128" s="290" t="s">
        <v>515</v>
      </c>
      <c r="E128" s="290" t="s">
        <v>632</v>
      </c>
      <c r="F128" s="290" t="s">
        <v>5183</v>
      </c>
      <c r="G128" s="290" t="s">
        <v>156</v>
      </c>
      <c r="H128" s="290" t="s">
        <v>16</v>
      </c>
      <c r="I128" s="290" t="s">
        <v>4225</v>
      </c>
      <c r="J128" s="290" t="s">
        <v>4272</v>
      </c>
      <c r="K128" s="290" t="s">
        <v>4272</v>
      </c>
      <c r="L128" s="290" t="s">
        <v>7072</v>
      </c>
    </row>
    <row r="129" spans="1:12" ht="409.5" x14ac:dyDescent="0.25">
      <c r="A129" s="290">
        <v>154</v>
      </c>
      <c r="B129" s="290" t="s">
        <v>4852</v>
      </c>
      <c r="C129" s="290" t="s">
        <v>514</v>
      </c>
      <c r="D129" s="290" t="s">
        <v>515</v>
      </c>
      <c r="E129" s="290" t="s">
        <v>632</v>
      </c>
      <c r="F129" s="290" t="s">
        <v>5184</v>
      </c>
      <c r="G129" s="290" t="s">
        <v>4891</v>
      </c>
      <c r="H129" s="290" t="s">
        <v>16</v>
      </c>
      <c r="I129" s="290" t="s">
        <v>4225</v>
      </c>
      <c r="J129" s="290" t="s">
        <v>4272</v>
      </c>
      <c r="K129" s="290" t="s">
        <v>4272</v>
      </c>
      <c r="L129" s="290" t="s">
        <v>7072</v>
      </c>
    </row>
    <row r="130" spans="1:12" ht="409.5" x14ac:dyDescent="0.25">
      <c r="A130" s="290">
        <v>155</v>
      </c>
      <c r="B130" s="290" t="s">
        <v>4852</v>
      </c>
      <c r="C130" s="290" t="s">
        <v>514</v>
      </c>
      <c r="D130" s="290" t="s">
        <v>515</v>
      </c>
      <c r="E130" s="290" t="s">
        <v>632</v>
      </c>
      <c r="F130" s="290" t="s">
        <v>5185</v>
      </c>
      <c r="G130" s="290" t="s">
        <v>112</v>
      </c>
      <c r="H130" s="290" t="s">
        <v>4893</v>
      </c>
      <c r="I130" s="290" t="s">
        <v>4225</v>
      </c>
      <c r="J130" s="290" t="s">
        <v>4272</v>
      </c>
      <c r="K130" s="290" t="s">
        <v>4272</v>
      </c>
      <c r="L130" s="290" t="s">
        <v>7072</v>
      </c>
    </row>
    <row r="131" spans="1:12" ht="409.5" x14ac:dyDescent="0.25">
      <c r="A131" s="290">
        <v>156</v>
      </c>
      <c r="B131" s="290" t="s">
        <v>4852</v>
      </c>
      <c r="C131" s="290" t="s">
        <v>514</v>
      </c>
      <c r="D131" s="290" t="s">
        <v>515</v>
      </c>
      <c r="E131" s="290" t="s">
        <v>632</v>
      </c>
      <c r="F131" s="290" t="s">
        <v>5187</v>
      </c>
      <c r="G131" s="290" t="s">
        <v>4953</v>
      </c>
      <c r="H131" s="290" t="s">
        <v>57</v>
      </c>
      <c r="I131" s="290" t="s">
        <v>4225</v>
      </c>
      <c r="J131" s="290" t="s">
        <v>4272</v>
      </c>
      <c r="K131" s="290" t="s">
        <v>4272</v>
      </c>
      <c r="L131" s="290" t="s">
        <v>7072</v>
      </c>
    </row>
    <row r="132" spans="1:12" ht="409.5" x14ac:dyDescent="0.25">
      <c r="A132" s="290">
        <v>157</v>
      </c>
      <c r="B132" s="290" t="s">
        <v>4852</v>
      </c>
      <c r="C132" s="290" t="s">
        <v>514</v>
      </c>
      <c r="D132" s="290" t="s">
        <v>515</v>
      </c>
      <c r="E132" s="290" t="s">
        <v>642</v>
      </c>
      <c r="F132" s="290" t="s">
        <v>7235</v>
      </c>
      <c r="G132" s="290" t="s">
        <v>4858</v>
      </c>
      <c r="H132" s="290" t="s">
        <v>160</v>
      </c>
      <c r="I132" s="290" t="s">
        <v>4225</v>
      </c>
      <c r="J132" s="290" t="s">
        <v>4272</v>
      </c>
      <c r="K132" s="290" t="s">
        <v>4272</v>
      </c>
      <c r="L132" s="290" t="s">
        <v>4409</v>
      </c>
    </row>
    <row r="133" spans="1:12" ht="409.5" x14ac:dyDescent="0.25">
      <c r="A133" s="290">
        <v>158</v>
      </c>
      <c r="B133" s="290" t="s">
        <v>4852</v>
      </c>
      <c r="C133" s="290" t="s">
        <v>514</v>
      </c>
      <c r="D133" s="290" t="s">
        <v>515</v>
      </c>
      <c r="E133" s="290" t="s">
        <v>642</v>
      </c>
      <c r="F133" s="290" t="s">
        <v>5190</v>
      </c>
      <c r="G133" s="290" t="s">
        <v>4858</v>
      </c>
      <c r="H133" s="290" t="s">
        <v>98</v>
      </c>
      <c r="I133" s="290" t="s">
        <v>4225</v>
      </c>
      <c r="J133" s="290" t="s">
        <v>4272</v>
      </c>
      <c r="K133" s="290" t="s">
        <v>4272</v>
      </c>
      <c r="L133" s="290" t="s">
        <v>7071</v>
      </c>
    </row>
    <row r="134" spans="1:12" ht="409.5" x14ac:dyDescent="0.25">
      <c r="A134" s="290">
        <v>159</v>
      </c>
      <c r="B134" s="290" t="s">
        <v>4852</v>
      </c>
      <c r="C134" s="290" t="s">
        <v>514</v>
      </c>
      <c r="D134" s="290" t="s">
        <v>515</v>
      </c>
      <c r="E134" s="290" t="s">
        <v>642</v>
      </c>
      <c r="F134" s="290" t="s">
        <v>5191</v>
      </c>
      <c r="G134" s="290" t="s">
        <v>4858</v>
      </c>
      <c r="H134" s="290" t="s">
        <v>112</v>
      </c>
      <c r="I134" s="290" t="s">
        <v>4225</v>
      </c>
      <c r="J134" s="290" t="s">
        <v>4272</v>
      </c>
      <c r="K134" s="290" t="s">
        <v>4272</v>
      </c>
      <c r="L134" s="290" t="s">
        <v>4409</v>
      </c>
    </row>
    <row r="135" spans="1:12" ht="409.5" x14ac:dyDescent="0.25">
      <c r="A135" s="290">
        <v>160</v>
      </c>
      <c r="B135" s="290" t="s">
        <v>4852</v>
      </c>
      <c r="C135" s="290" t="s">
        <v>514</v>
      </c>
      <c r="D135" s="290" t="s">
        <v>515</v>
      </c>
      <c r="E135" s="290" t="s">
        <v>642</v>
      </c>
      <c r="F135" s="290" t="s">
        <v>5192</v>
      </c>
      <c r="G135" s="290" t="s">
        <v>4858</v>
      </c>
      <c r="H135" s="290" t="s">
        <v>94</v>
      </c>
      <c r="I135" s="290" t="s">
        <v>4225</v>
      </c>
      <c r="J135" s="290" t="s">
        <v>4272</v>
      </c>
      <c r="K135" s="290" t="s">
        <v>4272</v>
      </c>
      <c r="L135" s="290" t="s">
        <v>4409</v>
      </c>
    </row>
    <row r="136" spans="1:12" ht="409.5" x14ac:dyDescent="0.25">
      <c r="A136" s="290">
        <v>161</v>
      </c>
      <c r="B136" s="290" t="s">
        <v>4852</v>
      </c>
      <c r="C136" s="290" t="s">
        <v>514</v>
      </c>
      <c r="D136" s="290" t="s">
        <v>515</v>
      </c>
      <c r="E136" s="290" t="s">
        <v>642</v>
      </c>
      <c r="F136" s="290" t="s">
        <v>5193</v>
      </c>
      <c r="G136" s="290" t="s">
        <v>156</v>
      </c>
      <c r="H136" s="290" t="s">
        <v>94</v>
      </c>
      <c r="I136" s="290" t="s">
        <v>4225</v>
      </c>
      <c r="J136" s="290" t="s">
        <v>4272</v>
      </c>
      <c r="K136" s="290" t="s">
        <v>4272</v>
      </c>
      <c r="L136" s="290" t="s">
        <v>4409</v>
      </c>
    </row>
    <row r="137" spans="1:12" ht="409.5" x14ac:dyDescent="0.25">
      <c r="A137" s="290">
        <v>162</v>
      </c>
      <c r="B137" s="290" t="s">
        <v>4852</v>
      </c>
      <c r="C137" s="290" t="s">
        <v>514</v>
      </c>
      <c r="D137" s="290" t="s">
        <v>515</v>
      </c>
      <c r="E137" s="290" t="s">
        <v>642</v>
      </c>
      <c r="F137" s="290" t="s">
        <v>5194</v>
      </c>
      <c r="G137" s="290" t="s">
        <v>156</v>
      </c>
      <c r="H137" s="290" t="s">
        <v>94</v>
      </c>
      <c r="I137" s="290" t="s">
        <v>4225</v>
      </c>
      <c r="J137" s="290" t="s">
        <v>4272</v>
      </c>
      <c r="K137" s="290" t="s">
        <v>4272</v>
      </c>
      <c r="L137" s="290" t="s">
        <v>7071</v>
      </c>
    </row>
    <row r="138" spans="1:12" ht="409.5" x14ac:dyDescent="0.25">
      <c r="A138" s="290">
        <v>164</v>
      </c>
      <c r="B138" s="290" t="s">
        <v>4852</v>
      </c>
      <c r="C138" s="290" t="s">
        <v>514</v>
      </c>
      <c r="D138" s="290" t="s">
        <v>515</v>
      </c>
      <c r="E138" s="290" t="s">
        <v>642</v>
      </c>
      <c r="F138" s="290" t="s">
        <v>5197</v>
      </c>
      <c r="G138" s="290" t="s">
        <v>160</v>
      </c>
      <c r="H138" s="290" t="s">
        <v>16</v>
      </c>
      <c r="I138" s="290" t="s">
        <v>367</v>
      </c>
      <c r="J138" s="290" t="s">
        <v>4272</v>
      </c>
      <c r="L138" s="290" t="s">
        <v>4409</v>
      </c>
    </row>
    <row r="139" spans="1:12" ht="409.5" x14ac:dyDescent="0.25">
      <c r="A139" s="290">
        <v>165</v>
      </c>
      <c r="B139" s="290" t="s">
        <v>4852</v>
      </c>
      <c r="C139" s="290" t="s">
        <v>514</v>
      </c>
      <c r="D139" s="290" t="s">
        <v>515</v>
      </c>
      <c r="E139" s="290" t="s">
        <v>642</v>
      </c>
      <c r="F139" s="290" t="s">
        <v>5198</v>
      </c>
      <c r="G139" s="290" t="s">
        <v>112</v>
      </c>
      <c r="H139" s="290" t="s">
        <v>16</v>
      </c>
      <c r="I139" s="290" t="s">
        <v>4225</v>
      </c>
      <c r="J139" s="290" t="s">
        <v>4272</v>
      </c>
      <c r="K139" s="290" t="s">
        <v>4272</v>
      </c>
      <c r="L139" s="290" t="s">
        <v>7071</v>
      </c>
    </row>
    <row r="140" spans="1:12" ht="409.5" x14ac:dyDescent="0.25">
      <c r="A140" s="290">
        <v>166</v>
      </c>
      <c r="B140" s="290" t="s">
        <v>4852</v>
      </c>
      <c r="C140" s="290" t="s">
        <v>514</v>
      </c>
      <c r="D140" s="290" t="s">
        <v>515</v>
      </c>
      <c r="E140" s="290" t="s">
        <v>5199</v>
      </c>
      <c r="F140" s="290" t="s">
        <v>5200</v>
      </c>
      <c r="G140" s="290" t="s">
        <v>28</v>
      </c>
      <c r="H140" s="290" t="s">
        <v>72</v>
      </c>
      <c r="I140" s="290" t="s">
        <v>4225</v>
      </c>
      <c r="J140" s="290" t="s">
        <v>4272</v>
      </c>
      <c r="K140" s="290" t="s">
        <v>4272</v>
      </c>
      <c r="L140" s="290" t="s">
        <v>7071</v>
      </c>
    </row>
    <row r="141" spans="1:12" ht="409.5" x14ac:dyDescent="0.25">
      <c r="A141" s="290">
        <v>167</v>
      </c>
      <c r="B141" s="290" t="s">
        <v>4852</v>
      </c>
      <c r="C141" s="290" t="s">
        <v>514</v>
      </c>
      <c r="D141" s="290" t="s">
        <v>515</v>
      </c>
      <c r="E141" s="290" t="s">
        <v>5199</v>
      </c>
      <c r="F141" s="290" t="s">
        <v>5201</v>
      </c>
      <c r="G141" s="290" t="s">
        <v>28</v>
      </c>
      <c r="H141" s="290" t="s">
        <v>16</v>
      </c>
      <c r="I141" s="290" t="s">
        <v>4225</v>
      </c>
      <c r="J141" s="290" t="s">
        <v>4272</v>
      </c>
      <c r="K141" s="290" t="s">
        <v>4272</v>
      </c>
      <c r="L141" s="290" t="s">
        <v>7071</v>
      </c>
    </row>
    <row r="142" spans="1:12" ht="409.5" x14ac:dyDescent="0.25">
      <c r="A142" s="290">
        <v>168</v>
      </c>
      <c r="B142" s="290" t="s">
        <v>4852</v>
      </c>
      <c r="C142" s="290" t="s">
        <v>514</v>
      </c>
      <c r="D142" s="290" t="s">
        <v>515</v>
      </c>
      <c r="E142" s="290" t="s">
        <v>5199</v>
      </c>
      <c r="F142" s="290" t="s">
        <v>668</v>
      </c>
      <c r="G142" s="290" t="s">
        <v>28</v>
      </c>
      <c r="H142" s="290" t="s">
        <v>16</v>
      </c>
      <c r="I142" s="290" t="s">
        <v>4225</v>
      </c>
      <c r="J142" s="290" t="s">
        <v>4272</v>
      </c>
      <c r="K142" s="290" t="s">
        <v>4272</v>
      </c>
      <c r="L142" s="290" t="s">
        <v>7071</v>
      </c>
    </row>
    <row r="143" spans="1:12" ht="409.5" x14ac:dyDescent="0.25">
      <c r="A143" s="290">
        <v>169</v>
      </c>
      <c r="B143" s="290" t="s">
        <v>4852</v>
      </c>
      <c r="C143" s="290" t="s">
        <v>514</v>
      </c>
      <c r="D143" s="290" t="s">
        <v>515</v>
      </c>
      <c r="E143" s="290" t="s">
        <v>672</v>
      </c>
      <c r="F143" s="290" t="s">
        <v>5202</v>
      </c>
      <c r="G143" s="290" t="s">
        <v>28</v>
      </c>
      <c r="H143" s="290" t="s">
        <v>72</v>
      </c>
      <c r="I143" s="290" t="s">
        <v>4225</v>
      </c>
      <c r="J143" s="290" t="s">
        <v>4272</v>
      </c>
      <c r="K143" s="290" t="s">
        <v>4272</v>
      </c>
      <c r="L143" s="290" t="s">
        <v>7071</v>
      </c>
    </row>
    <row r="144" spans="1:12" ht="409.5" x14ac:dyDescent="0.25">
      <c r="A144" s="290">
        <v>170</v>
      </c>
      <c r="B144" s="290" t="s">
        <v>4852</v>
      </c>
      <c r="C144" s="290" t="s">
        <v>514</v>
      </c>
      <c r="D144" s="290" t="s">
        <v>515</v>
      </c>
      <c r="E144" s="290" t="s">
        <v>672</v>
      </c>
      <c r="F144" s="290" t="s">
        <v>5204</v>
      </c>
      <c r="G144" s="290" t="s">
        <v>49</v>
      </c>
      <c r="H144" s="290" t="s">
        <v>314</v>
      </c>
      <c r="I144" s="290" t="s">
        <v>4225</v>
      </c>
      <c r="J144" s="290" t="s">
        <v>4272</v>
      </c>
      <c r="K144" s="290" t="s">
        <v>4272</v>
      </c>
      <c r="L144" s="290" t="s">
        <v>7071</v>
      </c>
    </row>
    <row r="145" spans="1:12" ht="409.5" x14ac:dyDescent="0.25">
      <c r="A145" s="290">
        <v>171</v>
      </c>
      <c r="B145" s="290" t="s">
        <v>4852</v>
      </c>
      <c r="C145" s="290" t="s">
        <v>514</v>
      </c>
      <c r="D145" s="290" t="s">
        <v>515</v>
      </c>
      <c r="E145" s="290" t="s">
        <v>672</v>
      </c>
      <c r="F145" s="290" t="s">
        <v>5205</v>
      </c>
      <c r="G145" s="290" t="s">
        <v>351</v>
      </c>
      <c r="H145" s="290" t="s">
        <v>16</v>
      </c>
      <c r="I145" s="290" t="s">
        <v>7213</v>
      </c>
      <c r="J145" s="290" t="s">
        <v>4272</v>
      </c>
      <c r="L145" s="290" t="s">
        <v>7071</v>
      </c>
    </row>
    <row r="146" spans="1:12" ht="409.5" x14ac:dyDescent="0.25">
      <c r="A146" s="290">
        <v>175</v>
      </c>
      <c r="B146" s="290" t="s">
        <v>4852</v>
      </c>
      <c r="C146" s="290" t="s">
        <v>514</v>
      </c>
      <c r="D146" s="290" t="s">
        <v>515</v>
      </c>
      <c r="E146" s="290" t="s">
        <v>672</v>
      </c>
      <c r="F146" s="290" t="s">
        <v>5211</v>
      </c>
      <c r="G146" s="290" t="s">
        <v>72</v>
      </c>
      <c r="H146" s="290" t="s">
        <v>16</v>
      </c>
      <c r="I146" s="290" t="s">
        <v>4225</v>
      </c>
      <c r="J146" s="290" t="s">
        <v>4272</v>
      </c>
      <c r="K146" s="290" t="s">
        <v>4272</v>
      </c>
      <c r="L146" s="290" t="s">
        <v>7071</v>
      </c>
    </row>
    <row r="147" spans="1:12" ht="409.5" x14ac:dyDescent="0.25">
      <c r="A147" s="290">
        <v>176</v>
      </c>
      <c r="B147" s="290" t="s">
        <v>4852</v>
      </c>
      <c r="C147" s="290" t="s">
        <v>514</v>
      </c>
      <c r="D147" s="290" t="s">
        <v>515</v>
      </c>
      <c r="E147" s="290" t="s">
        <v>672</v>
      </c>
      <c r="F147" s="290" t="s">
        <v>5213</v>
      </c>
      <c r="G147" s="290" t="s">
        <v>293</v>
      </c>
      <c r="H147" s="290" t="s">
        <v>16</v>
      </c>
      <c r="I147" s="290" t="s">
        <v>4225</v>
      </c>
      <c r="J147" s="290" t="s">
        <v>4272</v>
      </c>
      <c r="K147" s="290" t="s">
        <v>4272</v>
      </c>
      <c r="L147" s="290" t="s">
        <v>7071</v>
      </c>
    </row>
    <row r="148" spans="1:12" ht="409.5" x14ac:dyDescent="0.25">
      <c r="A148" s="290">
        <v>177</v>
      </c>
      <c r="B148" s="290" t="s">
        <v>4852</v>
      </c>
      <c r="C148" s="290" t="s">
        <v>514</v>
      </c>
      <c r="D148" s="290" t="s">
        <v>697</v>
      </c>
      <c r="E148" s="290" t="s">
        <v>698</v>
      </c>
      <c r="F148" s="290" t="s">
        <v>5214</v>
      </c>
      <c r="G148" s="290" t="s">
        <v>351</v>
      </c>
      <c r="H148" s="290" t="s">
        <v>258</v>
      </c>
      <c r="I148" s="290" t="s">
        <v>4225</v>
      </c>
      <c r="J148" s="290" t="s">
        <v>4272</v>
      </c>
      <c r="K148" s="290" t="s">
        <v>4272</v>
      </c>
      <c r="L148" s="290" t="s">
        <v>7141</v>
      </c>
    </row>
    <row r="149" spans="1:12" ht="409.5" x14ac:dyDescent="0.25">
      <c r="A149" s="290">
        <v>178</v>
      </c>
      <c r="B149" s="290" t="s">
        <v>4852</v>
      </c>
      <c r="C149" s="290" t="s">
        <v>514</v>
      </c>
      <c r="D149" s="290" t="s">
        <v>697</v>
      </c>
      <c r="E149" s="290" t="s">
        <v>698</v>
      </c>
      <c r="F149" s="290" t="s">
        <v>5217</v>
      </c>
      <c r="G149" s="290" t="s">
        <v>4891</v>
      </c>
      <c r="H149" s="290" t="s">
        <v>4888</v>
      </c>
      <c r="I149" s="290" t="s">
        <v>4225</v>
      </c>
      <c r="J149" s="290" t="s">
        <v>4272</v>
      </c>
      <c r="K149" s="290" t="s">
        <v>4272</v>
      </c>
      <c r="L149" s="290" t="s">
        <v>4397</v>
      </c>
    </row>
    <row r="150" spans="1:12" ht="409.5" x14ac:dyDescent="0.25">
      <c r="A150" s="290">
        <v>179</v>
      </c>
      <c r="B150" s="290" t="s">
        <v>4852</v>
      </c>
      <c r="C150" s="290" t="s">
        <v>514</v>
      </c>
      <c r="D150" s="290" t="s">
        <v>697</v>
      </c>
      <c r="E150" s="290" t="s">
        <v>5219</v>
      </c>
      <c r="F150" s="290" t="s">
        <v>5220</v>
      </c>
      <c r="G150" s="290" t="s">
        <v>5221</v>
      </c>
      <c r="H150" s="290" t="s">
        <v>5222</v>
      </c>
      <c r="I150" s="290" t="s">
        <v>4225</v>
      </c>
      <c r="J150" s="290" t="s">
        <v>4272</v>
      </c>
      <c r="K150" s="290" t="s">
        <v>4272</v>
      </c>
      <c r="L150" s="290" t="s">
        <v>4397</v>
      </c>
    </row>
    <row r="151" spans="1:12" ht="409.5" x14ac:dyDescent="0.25">
      <c r="A151" s="290">
        <v>180</v>
      </c>
      <c r="B151" s="290" t="s">
        <v>4852</v>
      </c>
      <c r="C151" s="290" t="s">
        <v>514</v>
      </c>
      <c r="D151" s="290" t="s">
        <v>697</v>
      </c>
      <c r="E151" s="290" t="s">
        <v>5219</v>
      </c>
      <c r="F151" s="290" t="s">
        <v>717</v>
      </c>
      <c r="G151" s="290" t="s">
        <v>5225</v>
      </c>
      <c r="H151" s="290" t="s">
        <v>4916</v>
      </c>
      <c r="I151" s="290" t="s">
        <v>4225</v>
      </c>
      <c r="J151" s="290" t="s">
        <v>4272</v>
      </c>
      <c r="K151" s="290" t="s">
        <v>4272</v>
      </c>
      <c r="L151" s="290" t="s">
        <v>4397</v>
      </c>
    </row>
    <row r="152" spans="1:12" ht="409.5" x14ac:dyDescent="0.25">
      <c r="A152" s="290">
        <v>181</v>
      </c>
      <c r="B152" s="290" t="s">
        <v>4852</v>
      </c>
      <c r="C152" s="290" t="s">
        <v>514</v>
      </c>
      <c r="D152" s="290" t="s">
        <v>697</v>
      </c>
      <c r="E152" s="290" t="s">
        <v>5219</v>
      </c>
      <c r="F152" s="290" t="s">
        <v>5228</v>
      </c>
      <c r="G152" s="290" t="s">
        <v>5177</v>
      </c>
      <c r="H152" s="290" t="s">
        <v>4916</v>
      </c>
      <c r="I152" s="290" t="s">
        <v>4225</v>
      </c>
      <c r="J152" s="290" t="s">
        <v>4272</v>
      </c>
      <c r="K152" s="290" t="s">
        <v>4272</v>
      </c>
      <c r="L152" s="290" t="s">
        <v>4397</v>
      </c>
    </row>
    <row r="153" spans="1:12" ht="409.5" x14ac:dyDescent="0.25">
      <c r="A153" s="290">
        <v>182</v>
      </c>
      <c r="B153" s="290" t="s">
        <v>4852</v>
      </c>
      <c r="C153" s="290" t="s">
        <v>514</v>
      </c>
      <c r="D153" s="290" t="s">
        <v>697</v>
      </c>
      <c r="E153" s="290" t="s">
        <v>5219</v>
      </c>
      <c r="F153" s="290" t="s">
        <v>726</v>
      </c>
      <c r="G153" s="290" t="s">
        <v>5221</v>
      </c>
      <c r="H153" s="290" t="s">
        <v>5231</v>
      </c>
      <c r="I153" s="290" t="s">
        <v>4225</v>
      </c>
      <c r="J153" s="290" t="s">
        <v>4272</v>
      </c>
      <c r="K153" s="290" t="s">
        <v>4272</v>
      </c>
      <c r="L153" s="290" t="s">
        <v>4397</v>
      </c>
    </row>
    <row r="154" spans="1:12" ht="409.5" x14ac:dyDescent="0.25">
      <c r="A154" s="290">
        <v>183</v>
      </c>
      <c r="B154" s="290" t="s">
        <v>4852</v>
      </c>
      <c r="C154" s="290" t="s">
        <v>514</v>
      </c>
      <c r="D154" s="290" t="s">
        <v>697</v>
      </c>
      <c r="E154" s="290" t="s">
        <v>5219</v>
      </c>
      <c r="F154" s="290" t="s">
        <v>732</v>
      </c>
      <c r="G154" s="290" t="s">
        <v>5232</v>
      </c>
      <c r="H154" s="290" t="s">
        <v>16</v>
      </c>
      <c r="I154" s="290" t="s">
        <v>4225</v>
      </c>
      <c r="J154" s="290" t="s">
        <v>4272</v>
      </c>
      <c r="K154" s="290" t="s">
        <v>4272</v>
      </c>
      <c r="L154" s="290" t="s">
        <v>4397</v>
      </c>
    </row>
    <row r="155" spans="1:12" ht="409.5" x14ac:dyDescent="0.25">
      <c r="A155" s="290">
        <v>184</v>
      </c>
      <c r="B155" s="290" t="s">
        <v>4852</v>
      </c>
      <c r="C155" s="290" t="s">
        <v>738</v>
      </c>
      <c r="D155" s="290" t="s">
        <v>739</v>
      </c>
      <c r="E155" s="290" t="s">
        <v>5234</v>
      </c>
      <c r="F155" s="290" t="s">
        <v>5235</v>
      </c>
      <c r="G155" s="290" t="s">
        <v>156</v>
      </c>
      <c r="H155" s="290" t="s">
        <v>94</v>
      </c>
      <c r="I155" s="290" t="s">
        <v>4225</v>
      </c>
      <c r="J155" s="290" t="s">
        <v>4272</v>
      </c>
      <c r="K155" s="290" t="s">
        <v>4272</v>
      </c>
      <c r="L155" s="290" t="s">
        <v>7153</v>
      </c>
    </row>
    <row r="156" spans="1:12" ht="409.5" x14ac:dyDescent="0.25">
      <c r="A156" s="290">
        <v>185</v>
      </c>
      <c r="B156" s="290" t="s">
        <v>4852</v>
      </c>
      <c r="C156" s="290" t="s">
        <v>738</v>
      </c>
      <c r="D156" s="290" t="s">
        <v>739</v>
      </c>
      <c r="E156" s="290" t="s">
        <v>749</v>
      </c>
      <c r="F156" s="290" t="s">
        <v>5236</v>
      </c>
      <c r="G156" s="290" t="s">
        <v>112</v>
      </c>
      <c r="H156" s="290" t="s">
        <v>771</v>
      </c>
      <c r="I156" s="290" t="s">
        <v>4225</v>
      </c>
      <c r="J156" s="290" t="s">
        <v>4272</v>
      </c>
      <c r="K156" s="290" t="s">
        <v>4272</v>
      </c>
      <c r="L156" s="290" t="s">
        <v>7153</v>
      </c>
    </row>
    <row r="157" spans="1:12" ht="409.5" x14ac:dyDescent="0.25">
      <c r="A157" s="290">
        <v>186</v>
      </c>
      <c r="B157" s="290" t="s">
        <v>4852</v>
      </c>
      <c r="C157" s="290" t="s">
        <v>738</v>
      </c>
      <c r="D157" s="290" t="s">
        <v>739</v>
      </c>
      <c r="E157" s="290" t="s">
        <v>4077</v>
      </c>
      <c r="F157" s="290" t="s">
        <v>5237</v>
      </c>
      <c r="G157" s="290" t="s">
        <v>112</v>
      </c>
      <c r="H157" s="290" t="s">
        <v>57</v>
      </c>
      <c r="I157" s="290" t="s">
        <v>4225</v>
      </c>
      <c r="J157" s="290" t="s">
        <v>4272</v>
      </c>
      <c r="K157" s="290" t="s">
        <v>4272</v>
      </c>
      <c r="L157" s="290" t="s">
        <v>7153</v>
      </c>
    </row>
    <row r="158" spans="1:12" ht="409.5" x14ac:dyDescent="0.25">
      <c r="A158" s="290">
        <v>187</v>
      </c>
      <c r="B158" s="290" t="s">
        <v>4852</v>
      </c>
      <c r="C158" s="290" t="s">
        <v>738</v>
      </c>
      <c r="D158" s="290" t="s">
        <v>739</v>
      </c>
      <c r="E158" s="290" t="s">
        <v>758</v>
      </c>
      <c r="F158" s="290" t="s">
        <v>5238</v>
      </c>
      <c r="G158" s="290" t="s">
        <v>160</v>
      </c>
      <c r="H158" s="290" t="s">
        <v>141</v>
      </c>
      <c r="I158" s="290" t="s">
        <v>4225</v>
      </c>
      <c r="J158" s="290" t="s">
        <v>4272</v>
      </c>
      <c r="K158" s="290" t="s">
        <v>4272</v>
      </c>
      <c r="L158" s="290" t="s">
        <v>7153</v>
      </c>
    </row>
    <row r="159" spans="1:12" ht="409.5" x14ac:dyDescent="0.25">
      <c r="A159" s="290">
        <v>188</v>
      </c>
      <c r="B159" s="290" t="s">
        <v>4852</v>
      </c>
      <c r="C159" s="290" t="s">
        <v>738</v>
      </c>
      <c r="D159" s="290" t="s">
        <v>739</v>
      </c>
      <c r="E159" s="290" t="s">
        <v>5239</v>
      </c>
      <c r="F159" s="290" t="s">
        <v>5240</v>
      </c>
      <c r="G159" s="290" t="s">
        <v>196</v>
      </c>
      <c r="H159" s="290" t="s">
        <v>772</v>
      </c>
      <c r="I159" s="290" t="s">
        <v>4225</v>
      </c>
      <c r="J159" s="290" t="s">
        <v>4272</v>
      </c>
      <c r="K159" s="290" t="s">
        <v>4272</v>
      </c>
      <c r="L159" s="290" t="s">
        <v>7153</v>
      </c>
    </row>
    <row r="160" spans="1:12" ht="409.5" x14ac:dyDescent="0.25">
      <c r="A160" s="290">
        <v>189</v>
      </c>
      <c r="B160" s="290" t="s">
        <v>4852</v>
      </c>
      <c r="C160" s="290" t="s">
        <v>738</v>
      </c>
      <c r="D160" s="290" t="s">
        <v>739</v>
      </c>
      <c r="E160" s="290" t="s">
        <v>5241</v>
      </c>
      <c r="F160" s="290" t="s">
        <v>7236</v>
      </c>
      <c r="G160" s="290" t="s">
        <v>112</v>
      </c>
      <c r="H160" s="290" t="s">
        <v>53</v>
      </c>
      <c r="I160" s="290" t="s">
        <v>4225</v>
      </c>
      <c r="J160" s="290" t="s">
        <v>4272</v>
      </c>
      <c r="K160" s="290" t="s">
        <v>4272</v>
      </c>
      <c r="L160" s="290" t="s">
        <v>7094</v>
      </c>
    </row>
    <row r="161" spans="1:12" ht="409.5" x14ac:dyDescent="0.25">
      <c r="A161" s="290">
        <v>190</v>
      </c>
      <c r="B161" s="290" t="s">
        <v>4852</v>
      </c>
      <c r="C161" s="290" t="s">
        <v>738</v>
      </c>
      <c r="D161" s="290" t="s">
        <v>739</v>
      </c>
      <c r="E161" s="290" t="s">
        <v>5241</v>
      </c>
      <c r="F161" s="290" t="s">
        <v>5242</v>
      </c>
      <c r="G161" s="290" t="s">
        <v>351</v>
      </c>
      <c r="H161" s="290" t="s">
        <v>141</v>
      </c>
      <c r="I161" s="290" t="s">
        <v>4225</v>
      </c>
      <c r="J161" s="290" t="s">
        <v>4272</v>
      </c>
      <c r="K161" s="290" t="s">
        <v>4272</v>
      </c>
      <c r="L161" s="290" t="s">
        <v>7074</v>
      </c>
    </row>
    <row r="162" spans="1:12" ht="409.5" x14ac:dyDescent="0.25">
      <c r="A162" s="290">
        <v>191</v>
      </c>
      <c r="B162" s="290" t="s">
        <v>4852</v>
      </c>
      <c r="C162" s="290" t="s">
        <v>738</v>
      </c>
      <c r="D162" s="290" t="s">
        <v>739</v>
      </c>
      <c r="E162" s="290" t="s">
        <v>5241</v>
      </c>
      <c r="F162" s="290" t="s">
        <v>5244</v>
      </c>
      <c r="G162" s="290" t="s">
        <v>156</v>
      </c>
      <c r="H162" s="290" t="s">
        <v>49</v>
      </c>
      <c r="I162" s="290" t="s">
        <v>4225</v>
      </c>
      <c r="J162" s="290" t="s">
        <v>4272</v>
      </c>
      <c r="K162" s="290" t="s">
        <v>4272</v>
      </c>
      <c r="L162" s="290" t="s">
        <v>7075</v>
      </c>
    </row>
    <row r="163" spans="1:12" ht="409.5" x14ac:dyDescent="0.25">
      <c r="A163" s="290">
        <v>192</v>
      </c>
      <c r="B163" s="290" t="s">
        <v>4852</v>
      </c>
      <c r="C163" s="290" t="s">
        <v>738</v>
      </c>
      <c r="D163" s="290" t="s">
        <v>739</v>
      </c>
      <c r="E163" s="290" t="s">
        <v>5245</v>
      </c>
      <c r="F163" s="290" t="s">
        <v>5246</v>
      </c>
      <c r="G163" s="290" t="s">
        <v>98</v>
      </c>
      <c r="H163" s="290" t="s">
        <v>94</v>
      </c>
      <c r="I163" s="290" t="s">
        <v>4225</v>
      </c>
      <c r="J163" s="290" t="s">
        <v>4272</v>
      </c>
      <c r="K163" s="290" t="s">
        <v>4272</v>
      </c>
      <c r="L163" s="290" t="s">
        <v>7073</v>
      </c>
    </row>
    <row r="164" spans="1:12" ht="409.5" x14ac:dyDescent="0.25">
      <c r="A164" s="290">
        <v>193</v>
      </c>
      <c r="B164" s="290" t="s">
        <v>4852</v>
      </c>
      <c r="C164" s="290" t="s">
        <v>738</v>
      </c>
      <c r="D164" s="290" t="s">
        <v>739</v>
      </c>
      <c r="E164" s="290" t="s">
        <v>5245</v>
      </c>
      <c r="F164" s="290" t="s">
        <v>5247</v>
      </c>
      <c r="G164" s="290" t="s">
        <v>196</v>
      </c>
      <c r="H164" s="290" t="s">
        <v>258</v>
      </c>
      <c r="I164" s="290" t="s">
        <v>4225</v>
      </c>
      <c r="J164" s="290" t="s">
        <v>4272</v>
      </c>
      <c r="K164" s="290" t="s">
        <v>4272</v>
      </c>
      <c r="L164" s="290" t="s">
        <v>7073</v>
      </c>
    </row>
    <row r="165" spans="1:12" ht="409.5" x14ac:dyDescent="0.25">
      <c r="A165" s="290">
        <v>194</v>
      </c>
      <c r="B165" s="290" t="s">
        <v>4852</v>
      </c>
      <c r="C165" s="290" t="s">
        <v>738</v>
      </c>
      <c r="D165" s="290" t="s">
        <v>739</v>
      </c>
      <c r="E165" s="290" t="s">
        <v>5245</v>
      </c>
      <c r="F165" s="290" t="s">
        <v>5249</v>
      </c>
      <c r="G165" s="290" t="s">
        <v>141</v>
      </c>
      <c r="H165" s="290" t="s">
        <v>29</v>
      </c>
      <c r="I165" s="290" t="s">
        <v>4225</v>
      </c>
      <c r="J165" s="290" t="s">
        <v>4272</v>
      </c>
      <c r="K165" s="290" t="s">
        <v>4272</v>
      </c>
      <c r="L165" s="290" t="s">
        <v>7153</v>
      </c>
    </row>
    <row r="166" spans="1:12" ht="409.5" x14ac:dyDescent="0.25">
      <c r="A166" s="290">
        <v>195</v>
      </c>
      <c r="B166" s="290" t="s">
        <v>4852</v>
      </c>
      <c r="C166" s="290" t="s">
        <v>738</v>
      </c>
      <c r="D166" s="290" t="s">
        <v>800</v>
      </c>
      <c r="E166" s="290" t="s">
        <v>5250</v>
      </c>
      <c r="F166" s="290" t="s">
        <v>5251</v>
      </c>
      <c r="G166" s="290" t="s">
        <v>193</v>
      </c>
      <c r="H166" s="290" t="s">
        <v>28</v>
      </c>
      <c r="I166" s="290" t="s">
        <v>4225</v>
      </c>
      <c r="J166" s="290" t="s">
        <v>4272</v>
      </c>
      <c r="K166" s="290" t="s">
        <v>4272</v>
      </c>
      <c r="L166" s="290" t="s">
        <v>7153</v>
      </c>
    </row>
    <row r="167" spans="1:12" ht="409.5" x14ac:dyDescent="0.25">
      <c r="A167" s="290">
        <v>196</v>
      </c>
      <c r="B167" s="290" t="s">
        <v>4852</v>
      </c>
      <c r="C167" s="290" t="s">
        <v>738</v>
      </c>
      <c r="D167" s="290" t="s">
        <v>800</v>
      </c>
      <c r="E167" s="290" t="s">
        <v>5252</v>
      </c>
      <c r="F167" s="290" t="s">
        <v>5253</v>
      </c>
      <c r="G167" s="290" t="s">
        <v>101</v>
      </c>
      <c r="H167" s="290" t="s">
        <v>37</v>
      </c>
      <c r="I167" s="290" t="s">
        <v>4225</v>
      </c>
      <c r="J167" s="290" t="s">
        <v>4272</v>
      </c>
      <c r="K167" s="290" t="s">
        <v>4272</v>
      </c>
      <c r="L167" s="290" t="s">
        <v>7153</v>
      </c>
    </row>
    <row r="168" spans="1:12" ht="409.5" x14ac:dyDescent="0.25">
      <c r="A168" s="290">
        <v>197</v>
      </c>
      <c r="B168" s="290" t="s">
        <v>4852</v>
      </c>
      <c r="C168" s="290" t="s">
        <v>738</v>
      </c>
      <c r="D168" s="290" t="s">
        <v>800</v>
      </c>
      <c r="E168" s="290" t="s">
        <v>811</v>
      </c>
      <c r="F168" s="290" t="s">
        <v>5254</v>
      </c>
      <c r="G168" s="290" t="s">
        <v>94</v>
      </c>
      <c r="H168" s="290" t="s">
        <v>53</v>
      </c>
      <c r="I168" s="290" t="s">
        <v>4225</v>
      </c>
      <c r="J168" s="290" t="s">
        <v>4272</v>
      </c>
      <c r="K168" s="290" t="s">
        <v>4272</v>
      </c>
      <c r="L168" s="290" t="s">
        <v>7153</v>
      </c>
    </row>
    <row r="169" spans="1:12" ht="409.5" x14ac:dyDescent="0.25">
      <c r="A169" s="290">
        <v>198</v>
      </c>
      <c r="B169" s="290" t="s">
        <v>4852</v>
      </c>
      <c r="C169" s="290" t="s">
        <v>738</v>
      </c>
      <c r="D169" s="290" t="s">
        <v>800</v>
      </c>
      <c r="E169" s="290" t="s">
        <v>5256</v>
      </c>
      <c r="F169" s="290" t="s">
        <v>5257</v>
      </c>
      <c r="G169" s="290" t="s">
        <v>268</v>
      </c>
      <c r="H169" s="290" t="s">
        <v>557</v>
      </c>
      <c r="I169" s="290" t="s">
        <v>4225</v>
      </c>
      <c r="J169" s="290" t="s">
        <v>4272</v>
      </c>
      <c r="K169" s="290" t="s">
        <v>4272</v>
      </c>
      <c r="L169" s="290" t="s">
        <v>7153</v>
      </c>
    </row>
    <row r="170" spans="1:12" ht="409.5" x14ac:dyDescent="0.25">
      <c r="A170" s="290">
        <v>199</v>
      </c>
      <c r="B170" s="290" t="s">
        <v>4852</v>
      </c>
      <c r="C170" s="290" t="s">
        <v>738</v>
      </c>
      <c r="D170" s="290" t="s">
        <v>822</v>
      </c>
      <c r="E170" s="290" t="s">
        <v>823</v>
      </c>
      <c r="F170" s="290" t="s">
        <v>5258</v>
      </c>
      <c r="G170" s="290" t="s">
        <v>351</v>
      </c>
      <c r="H170" s="290" t="s">
        <v>4892</v>
      </c>
      <c r="I170" s="290" t="s">
        <v>4225</v>
      </c>
      <c r="J170" s="290" t="s">
        <v>4272</v>
      </c>
      <c r="K170" s="290" t="s">
        <v>4272</v>
      </c>
      <c r="L170" s="290" t="s">
        <v>7073</v>
      </c>
    </row>
    <row r="171" spans="1:12" ht="409.5" x14ac:dyDescent="0.25">
      <c r="A171" s="290">
        <v>200</v>
      </c>
      <c r="B171" s="290" t="s">
        <v>4852</v>
      </c>
      <c r="C171" s="290" t="s">
        <v>738</v>
      </c>
      <c r="D171" s="290" t="s">
        <v>822</v>
      </c>
      <c r="E171" s="290" t="s">
        <v>823</v>
      </c>
      <c r="F171" s="290" t="s">
        <v>5259</v>
      </c>
      <c r="G171" s="290" t="s">
        <v>101</v>
      </c>
      <c r="H171" s="290" t="s">
        <v>4980</v>
      </c>
      <c r="I171" s="290" t="s">
        <v>4225</v>
      </c>
      <c r="J171" s="290" t="s">
        <v>4272</v>
      </c>
      <c r="K171" s="290" t="s">
        <v>4272</v>
      </c>
      <c r="L171" s="290" t="s">
        <v>7094</v>
      </c>
    </row>
    <row r="172" spans="1:12" ht="409.5" x14ac:dyDescent="0.25">
      <c r="A172" s="290">
        <v>201</v>
      </c>
      <c r="B172" s="290" t="s">
        <v>4852</v>
      </c>
      <c r="C172" s="290" t="s">
        <v>738</v>
      </c>
      <c r="D172" s="290" t="s">
        <v>831</v>
      </c>
      <c r="E172" s="290" t="s">
        <v>832</v>
      </c>
      <c r="F172" s="290" t="s">
        <v>5260</v>
      </c>
      <c r="G172" s="290" t="s">
        <v>351</v>
      </c>
      <c r="H172" s="290" t="s">
        <v>1113</v>
      </c>
      <c r="I172" s="290" t="s">
        <v>4225</v>
      </c>
      <c r="J172" s="290" t="s">
        <v>4272</v>
      </c>
      <c r="K172" s="290" t="s">
        <v>4272</v>
      </c>
      <c r="L172" s="290" t="s">
        <v>7120</v>
      </c>
    </row>
    <row r="173" spans="1:12" ht="409.5" x14ac:dyDescent="0.25">
      <c r="A173" s="290">
        <v>202</v>
      </c>
      <c r="B173" s="290" t="s">
        <v>4852</v>
      </c>
      <c r="C173" s="290" t="s">
        <v>738</v>
      </c>
      <c r="D173" s="290" t="s">
        <v>831</v>
      </c>
      <c r="E173" s="290" t="s">
        <v>832</v>
      </c>
      <c r="F173" s="290" t="s">
        <v>5262</v>
      </c>
      <c r="G173" s="290" t="s">
        <v>5263</v>
      </c>
      <c r="H173" s="290" t="s">
        <v>4894</v>
      </c>
      <c r="I173" s="290" t="s">
        <v>4225</v>
      </c>
      <c r="J173" s="290" t="s">
        <v>4272</v>
      </c>
      <c r="K173" s="290" t="s">
        <v>4272</v>
      </c>
      <c r="L173" s="290" t="s">
        <v>7073</v>
      </c>
    </row>
    <row r="174" spans="1:12" ht="409.5" x14ac:dyDescent="0.25">
      <c r="A174" s="290">
        <v>203</v>
      </c>
      <c r="B174" s="290" t="s">
        <v>4852</v>
      </c>
      <c r="C174" s="290" t="s">
        <v>738</v>
      </c>
      <c r="D174" s="290" t="s">
        <v>831</v>
      </c>
      <c r="E174" s="290" t="s">
        <v>832</v>
      </c>
      <c r="F174" s="290" t="s">
        <v>5266</v>
      </c>
      <c r="G174" s="290" t="s">
        <v>28</v>
      </c>
      <c r="H174" s="290" t="s">
        <v>62</v>
      </c>
      <c r="I174" s="290" t="s">
        <v>4225</v>
      </c>
      <c r="J174" s="290" t="s">
        <v>4272</v>
      </c>
      <c r="K174" s="290" t="s">
        <v>4272</v>
      </c>
      <c r="L174" s="290" t="s">
        <v>7109</v>
      </c>
    </row>
    <row r="175" spans="1:12" ht="409.5" x14ac:dyDescent="0.25">
      <c r="A175" s="290">
        <v>204</v>
      </c>
      <c r="B175" s="290" t="s">
        <v>4852</v>
      </c>
      <c r="C175" s="290" t="s">
        <v>738</v>
      </c>
      <c r="D175" s="290" t="s">
        <v>831</v>
      </c>
      <c r="E175" s="290" t="s">
        <v>847</v>
      </c>
      <c r="F175" s="290" t="s">
        <v>5268</v>
      </c>
      <c r="G175" s="290" t="s">
        <v>53</v>
      </c>
      <c r="H175" s="290" t="s">
        <v>67</v>
      </c>
      <c r="I175" s="290" t="s">
        <v>4225</v>
      </c>
      <c r="J175" s="290" t="s">
        <v>4272</v>
      </c>
      <c r="K175" s="290" t="s">
        <v>4272</v>
      </c>
      <c r="L175" s="290" t="s">
        <v>7109</v>
      </c>
    </row>
    <row r="176" spans="1:12" ht="409.5" x14ac:dyDescent="0.25">
      <c r="A176" s="290">
        <v>205</v>
      </c>
      <c r="B176" s="290" t="s">
        <v>4852</v>
      </c>
      <c r="C176" s="290" t="s">
        <v>738</v>
      </c>
      <c r="D176" s="290" t="s">
        <v>831</v>
      </c>
      <c r="E176" s="290" t="s">
        <v>852</v>
      </c>
      <c r="F176" s="290" t="s">
        <v>853</v>
      </c>
      <c r="G176" s="290" t="s">
        <v>5269</v>
      </c>
      <c r="H176" s="290" t="s">
        <v>16</v>
      </c>
      <c r="I176" s="290" t="s">
        <v>4225</v>
      </c>
      <c r="J176" s="290" t="s">
        <v>4272</v>
      </c>
      <c r="K176" s="290" t="s">
        <v>4272</v>
      </c>
      <c r="L176" s="290" t="s">
        <v>7073</v>
      </c>
    </row>
    <row r="177" spans="1:12" ht="409.5" x14ac:dyDescent="0.25">
      <c r="A177" s="290">
        <v>206</v>
      </c>
      <c r="B177" s="290" t="s">
        <v>4852</v>
      </c>
      <c r="C177" s="290" t="s">
        <v>738</v>
      </c>
      <c r="D177" s="290" t="s">
        <v>831</v>
      </c>
      <c r="E177" s="290" t="s">
        <v>852</v>
      </c>
      <c r="F177" s="290" t="s">
        <v>5271</v>
      </c>
      <c r="G177" s="290" t="s">
        <v>5272</v>
      </c>
      <c r="H177" s="290" t="s">
        <v>5273</v>
      </c>
      <c r="I177" s="290" t="s">
        <v>4225</v>
      </c>
      <c r="J177" s="290" t="s">
        <v>4272</v>
      </c>
      <c r="K177" s="290" t="s">
        <v>4272</v>
      </c>
      <c r="L177" s="290" t="s">
        <v>7109</v>
      </c>
    </row>
    <row r="178" spans="1:12" ht="409.5" x14ac:dyDescent="0.25">
      <c r="A178" s="290">
        <v>207</v>
      </c>
      <c r="B178" s="290" t="s">
        <v>4852</v>
      </c>
      <c r="C178" s="290" t="s">
        <v>866</v>
      </c>
      <c r="D178" s="290" t="s">
        <v>867</v>
      </c>
      <c r="E178" s="290" t="s">
        <v>868</v>
      </c>
      <c r="F178" s="290" t="s">
        <v>5274</v>
      </c>
      <c r="G178" s="290" t="s">
        <v>351</v>
      </c>
      <c r="H178" s="290" t="s">
        <v>4953</v>
      </c>
      <c r="I178" s="290" t="s">
        <v>4225</v>
      </c>
      <c r="J178" s="290" t="s">
        <v>4272</v>
      </c>
      <c r="K178" s="290" t="s">
        <v>4272</v>
      </c>
      <c r="L178" s="290" t="s">
        <v>7143</v>
      </c>
    </row>
    <row r="179" spans="1:12" ht="409.5" x14ac:dyDescent="0.25">
      <c r="A179" s="290">
        <v>208</v>
      </c>
      <c r="B179" s="290" t="s">
        <v>4852</v>
      </c>
      <c r="C179" s="290" t="s">
        <v>866</v>
      </c>
      <c r="D179" s="290" t="s">
        <v>867</v>
      </c>
      <c r="E179" s="290" t="s">
        <v>871</v>
      </c>
      <c r="F179" s="290" t="s">
        <v>872</v>
      </c>
      <c r="G179" s="290" t="s">
        <v>156</v>
      </c>
      <c r="H179" s="290" t="s">
        <v>29</v>
      </c>
      <c r="I179" s="290" t="s">
        <v>4225</v>
      </c>
      <c r="J179" s="290" t="s">
        <v>4272</v>
      </c>
      <c r="K179" s="290" t="s">
        <v>4272</v>
      </c>
      <c r="L179" s="290" t="s">
        <v>7164</v>
      </c>
    </row>
    <row r="180" spans="1:12" ht="409.5" x14ac:dyDescent="0.25">
      <c r="A180" s="290">
        <v>209</v>
      </c>
      <c r="B180" s="290" t="s">
        <v>4852</v>
      </c>
      <c r="C180" s="290" t="s">
        <v>866</v>
      </c>
      <c r="D180" s="290" t="s">
        <v>867</v>
      </c>
      <c r="E180" s="290" t="s">
        <v>871</v>
      </c>
      <c r="F180" s="290" t="s">
        <v>875</v>
      </c>
      <c r="G180" s="290" t="s">
        <v>168</v>
      </c>
      <c r="H180" s="290" t="s">
        <v>168</v>
      </c>
      <c r="I180" s="290" t="s">
        <v>4225</v>
      </c>
      <c r="J180" s="290" t="s">
        <v>4272</v>
      </c>
      <c r="K180" s="290" t="s">
        <v>4272</v>
      </c>
      <c r="L180" s="290" t="s">
        <v>7164</v>
      </c>
    </row>
    <row r="181" spans="1:12" ht="409.5" x14ac:dyDescent="0.25">
      <c r="A181" s="290">
        <v>210</v>
      </c>
      <c r="B181" s="290" t="s">
        <v>4852</v>
      </c>
      <c r="C181" s="290" t="s">
        <v>866</v>
      </c>
      <c r="D181" s="290" t="s">
        <v>867</v>
      </c>
      <c r="E181" s="290" t="s">
        <v>871</v>
      </c>
      <c r="F181" s="290" t="s">
        <v>877</v>
      </c>
      <c r="G181" s="290" t="s">
        <v>168</v>
      </c>
      <c r="H181" s="290" t="s">
        <v>168</v>
      </c>
      <c r="I181" s="290" t="s">
        <v>4225</v>
      </c>
      <c r="J181" s="290" t="s">
        <v>4272</v>
      </c>
      <c r="K181" s="290" t="s">
        <v>4272</v>
      </c>
      <c r="L181" s="290" t="s">
        <v>7165</v>
      </c>
    </row>
    <row r="182" spans="1:12" ht="409.5" x14ac:dyDescent="0.25">
      <c r="A182" s="290">
        <v>211</v>
      </c>
      <c r="B182" s="290" t="s">
        <v>4852</v>
      </c>
      <c r="C182" s="290" t="s">
        <v>866</v>
      </c>
      <c r="D182" s="290" t="s">
        <v>867</v>
      </c>
      <c r="E182" s="290" t="s">
        <v>871</v>
      </c>
      <c r="F182" s="290" t="s">
        <v>5276</v>
      </c>
      <c r="G182" s="290" t="s">
        <v>293</v>
      </c>
      <c r="H182" s="290" t="s">
        <v>5277</v>
      </c>
      <c r="I182" s="290" t="s">
        <v>4225</v>
      </c>
      <c r="J182" s="290" t="s">
        <v>4272</v>
      </c>
      <c r="K182" s="290" t="s">
        <v>4272</v>
      </c>
      <c r="L182" s="290" t="s">
        <v>7076</v>
      </c>
    </row>
    <row r="183" spans="1:12" ht="409.5" x14ac:dyDescent="0.25">
      <c r="A183" s="290">
        <v>212</v>
      </c>
      <c r="B183" s="290" t="s">
        <v>4852</v>
      </c>
      <c r="C183" s="290" t="s">
        <v>866</v>
      </c>
      <c r="D183" s="290" t="s">
        <v>867</v>
      </c>
      <c r="E183" s="290" t="s">
        <v>883</v>
      </c>
      <c r="F183" s="290" t="s">
        <v>5278</v>
      </c>
      <c r="G183" s="290" t="s">
        <v>351</v>
      </c>
      <c r="H183" s="290" t="s">
        <v>98</v>
      </c>
      <c r="I183" s="290" t="s">
        <v>4225</v>
      </c>
      <c r="J183" s="290" t="s">
        <v>4272</v>
      </c>
      <c r="K183" s="290" t="s">
        <v>4272</v>
      </c>
      <c r="L183" s="290" t="s">
        <v>7144</v>
      </c>
    </row>
    <row r="184" spans="1:12" ht="409.5" x14ac:dyDescent="0.25">
      <c r="A184" s="290">
        <v>214</v>
      </c>
      <c r="B184" s="290" t="s">
        <v>4852</v>
      </c>
      <c r="C184" s="290" t="s">
        <v>866</v>
      </c>
      <c r="D184" s="290" t="s">
        <v>887</v>
      </c>
      <c r="E184" s="290" t="s">
        <v>5281</v>
      </c>
      <c r="F184" s="290" t="s">
        <v>5282</v>
      </c>
      <c r="G184" s="290" t="s">
        <v>28</v>
      </c>
      <c r="H184" s="290" t="s">
        <v>2899</v>
      </c>
      <c r="I184" s="290" t="s">
        <v>4225</v>
      </c>
      <c r="J184" s="290" t="s">
        <v>4272</v>
      </c>
      <c r="K184" s="290" t="s">
        <v>4272</v>
      </c>
      <c r="L184" s="290" t="s">
        <v>7113</v>
      </c>
    </row>
    <row r="185" spans="1:12" ht="409.5" x14ac:dyDescent="0.25">
      <c r="A185" s="290">
        <v>215</v>
      </c>
      <c r="B185" s="290" t="s">
        <v>4852</v>
      </c>
      <c r="C185" s="290" t="s">
        <v>866</v>
      </c>
      <c r="D185" s="290" t="s">
        <v>887</v>
      </c>
      <c r="E185" s="290" t="s">
        <v>5281</v>
      </c>
      <c r="F185" s="290" t="s">
        <v>5283</v>
      </c>
      <c r="G185" s="290" t="s">
        <v>351</v>
      </c>
      <c r="H185" s="290" t="s">
        <v>72</v>
      </c>
      <c r="I185" s="290" t="s">
        <v>900</v>
      </c>
      <c r="J185" s="290" t="s">
        <v>4272</v>
      </c>
      <c r="L185" s="290" t="s">
        <v>7101</v>
      </c>
    </row>
    <row r="186" spans="1:12" ht="409.5" x14ac:dyDescent="0.25">
      <c r="A186" s="290">
        <v>216</v>
      </c>
      <c r="B186" s="290" t="s">
        <v>4852</v>
      </c>
      <c r="C186" s="290" t="s">
        <v>866</v>
      </c>
      <c r="D186" s="290" t="s">
        <v>887</v>
      </c>
      <c r="E186" s="290" t="s">
        <v>5281</v>
      </c>
      <c r="F186" s="290" t="s">
        <v>5285</v>
      </c>
      <c r="G186" s="290" t="s">
        <v>4861</v>
      </c>
      <c r="H186" s="290" t="s">
        <v>168</v>
      </c>
      <c r="I186" s="290" t="s">
        <v>4225</v>
      </c>
      <c r="J186" s="290" t="s">
        <v>4272</v>
      </c>
      <c r="K186" s="290" t="s">
        <v>4272</v>
      </c>
      <c r="L186" s="290" t="s">
        <v>7102</v>
      </c>
    </row>
    <row r="187" spans="1:12" ht="409.5" x14ac:dyDescent="0.25">
      <c r="A187" s="290">
        <v>218</v>
      </c>
      <c r="B187" s="290" t="s">
        <v>4852</v>
      </c>
      <c r="C187" s="290" t="s">
        <v>866</v>
      </c>
      <c r="D187" s="290" t="s">
        <v>887</v>
      </c>
      <c r="E187" s="290" t="s">
        <v>912</v>
      </c>
      <c r="F187" s="290" t="s">
        <v>913</v>
      </c>
      <c r="G187" s="290" t="s">
        <v>351</v>
      </c>
      <c r="H187" s="290" t="s">
        <v>16</v>
      </c>
      <c r="I187" s="290" t="s">
        <v>4225</v>
      </c>
      <c r="J187" s="290" t="s">
        <v>4272</v>
      </c>
      <c r="K187" s="290" t="s">
        <v>4272</v>
      </c>
      <c r="L187" s="290" t="s">
        <v>4429</v>
      </c>
    </row>
    <row r="188" spans="1:12" ht="409.5" x14ac:dyDescent="0.25">
      <c r="A188" s="290">
        <v>219</v>
      </c>
      <c r="B188" s="290" t="s">
        <v>4852</v>
      </c>
      <c r="C188" s="290" t="s">
        <v>866</v>
      </c>
      <c r="D188" s="290" t="s">
        <v>887</v>
      </c>
      <c r="E188" s="290" t="s">
        <v>912</v>
      </c>
      <c r="F188" s="290" t="s">
        <v>5290</v>
      </c>
      <c r="G188" s="290" t="s">
        <v>4869</v>
      </c>
      <c r="H188" s="290" t="s">
        <v>4943</v>
      </c>
      <c r="I188" s="290" t="s">
        <v>4225</v>
      </c>
      <c r="J188" s="290" t="s">
        <v>4272</v>
      </c>
      <c r="K188" s="290" t="s">
        <v>4272</v>
      </c>
      <c r="L188" s="290" t="s">
        <v>7104</v>
      </c>
    </row>
    <row r="189" spans="1:12" ht="409.5" x14ac:dyDescent="0.25">
      <c r="A189" s="290">
        <v>220</v>
      </c>
      <c r="B189" s="290" t="s">
        <v>4852</v>
      </c>
      <c r="C189" s="290" t="s">
        <v>866</v>
      </c>
      <c r="D189" s="290" t="s">
        <v>887</v>
      </c>
      <c r="E189" s="290" t="s">
        <v>920</v>
      </c>
      <c r="F189" s="290" t="s">
        <v>5292</v>
      </c>
      <c r="G189" s="290" t="s">
        <v>268</v>
      </c>
      <c r="H189" s="290" t="s">
        <v>72</v>
      </c>
      <c r="I189" s="290" t="s">
        <v>4225</v>
      </c>
      <c r="J189" s="290" t="s">
        <v>4272</v>
      </c>
      <c r="K189" s="290" t="s">
        <v>4272</v>
      </c>
      <c r="L189" s="290" t="s">
        <v>7122</v>
      </c>
    </row>
    <row r="190" spans="1:12" ht="409.5" x14ac:dyDescent="0.25">
      <c r="A190" s="290">
        <v>221</v>
      </c>
      <c r="B190" s="290" t="s">
        <v>4852</v>
      </c>
      <c r="C190" s="290" t="s">
        <v>866</v>
      </c>
      <c r="D190" s="290" t="s">
        <v>925</v>
      </c>
      <c r="E190" s="290" t="s">
        <v>926</v>
      </c>
      <c r="F190" s="290" t="s">
        <v>927</v>
      </c>
      <c r="G190" s="290" t="s">
        <v>351</v>
      </c>
      <c r="H190" s="290" t="s">
        <v>314</v>
      </c>
      <c r="I190" s="290" t="s">
        <v>4225</v>
      </c>
      <c r="J190" s="290" t="s">
        <v>4272</v>
      </c>
      <c r="K190" s="290" t="s">
        <v>4272</v>
      </c>
      <c r="L190" s="290" t="s">
        <v>7149</v>
      </c>
    </row>
    <row r="191" spans="1:12" ht="409.5" x14ac:dyDescent="0.25">
      <c r="A191" s="290">
        <v>222</v>
      </c>
      <c r="B191" s="290" t="s">
        <v>4852</v>
      </c>
      <c r="C191" s="290" t="s">
        <v>866</v>
      </c>
      <c r="D191" s="290" t="s">
        <v>925</v>
      </c>
      <c r="E191" s="290" t="s">
        <v>926</v>
      </c>
      <c r="F191" s="290" t="s">
        <v>931</v>
      </c>
      <c r="G191" s="290" t="s">
        <v>351</v>
      </c>
      <c r="H191" s="290" t="s">
        <v>314</v>
      </c>
      <c r="I191" s="290" t="s">
        <v>4225</v>
      </c>
      <c r="J191" s="290" t="s">
        <v>4272</v>
      </c>
      <c r="K191" s="290" t="s">
        <v>4272</v>
      </c>
      <c r="L191" s="290" t="s">
        <v>7148</v>
      </c>
    </row>
    <row r="192" spans="1:12" ht="409.5" x14ac:dyDescent="0.25">
      <c r="A192" s="290">
        <v>223</v>
      </c>
      <c r="B192" s="290" t="s">
        <v>4852</v>
      </c>
      <c r="C192" s="290" t="s">
        <v>866</v>
      </c>
      <c r="D192" s="290" t="s">
        <v>925</v>
      </c>
      <c r="E192" s="290" t="s">
        <v>5293</v>
      </c>
      <c r="F192" s="290" t="s">
        <v>5294</v>
      </c>
      <c r="G192" s="290" t="s">
        <v>351</v>
      </c>
      <c r="H192" s="290" t="s">
        <v>49</v>
      </c>
      <c r="I192" s="290" t="s">
        <v>4225</v>
      </c>
      <c r="J192" s="290" t="s">
        <v>4272</v>
      </c>
      <c r="K192" s="290" t="s">
        <v>4272</v>
      </c>
      <c r="L192" s="290" t="s">
        <v>7077</v>
      </c>
    </row>
    <row r="193" spans="1:12" ht="409.5" x14ac:dyDescent="0.25">
      <c r="A193" s="290">
        <v>224</v>
      </c>
      <c r="B193" s="290" t="s">
        <v>4852</v>
      </c>
      <c r="C193" s="290" t="s">
        <v>866</v>
      </c>
      <c r="D193" s="290" t="s">
        <v>925</v>
      </c>
      <c r="E193" s="290" t="s">
        <v>5293</v>
      </c>
      <c r="F193" s="290" t="s">
        <v>938</v>
      </c>
      <c r="G193" s="290" t="s">
        <v>5295</v>
      </c>
      <c r="H193" s="290" t="s">
        <v>5296</v>
      </c>
      <c r="I193" s="290" t="s">
        <v>4225</v>
      </c>
      <c r="J193" s="290" t="s">
        <v>4272</v>
      </c>
      <c r="K193" s="290" t="s">
        <v>4272</v>
      </c>
      <c r="L193" s="290" t="s">
        <v>7150</v>
      </c>
    </row>
    <row r="194" spans="1:12" ht="409.5" x14ac:dyDescent="0.25">
      <c r="A194" s="290">
        <v>225</v>
      </c>
      <c r="B194" s="290" t="s">
        <v>4852</v>
      </c>
      <c r="C194" s="290" t="s">
        <v>866</v>
      </c>
      <c r="D194" s="290" t="s">
        <v>925</v>
      </c>
      <c r="E194" s="290" t="s">
        <v>5293</v>
      </c>
      <c r="F194" s="290" t="s">
        <v>5297</v>
      </c>
      <c r="G194" s="290" t="s">
        <v>945</v>
      </c>
      <c r="H194" s="290" t="s">
        <v>72</v>
      </c>
      <c r="I194" s="290" t="s">
        <v>4225</v>
      </c>
      <c r="J194" s="290" t="s">
        <v>4272</v>
      </c>
      <c r="K194" s="290" t="s">
        <v>4272</v>
      </c>
      <c r="L194" s="290" t="s">
        <v>7150</v>
      </c>
    </row>
    <row r="195" spans="1:12" ht="409.5" x14ac:dyDescent="0.25">
      <c r="A195" s="290">
        <v>226</v>
      </c>
      <c r="B195" s="290" t="s">
        <v>4852</v>
      </c>
      <c r="C195" s="290" t="s">
        <v>866</v>
      </c>
      <c r="D195" s="290" t="s">
        <v>925</v>
      </c>
      <c r="E195" s="290" t="s">
        <v>5293</v>
      </c>
      <c r="F195" s="290" t="s">
        <v>948</v>
      </c>
      <c r="G195" s="290" t="s">
        <v>945</v>
      </c>
      <c r="H195" s="290" t="s">
        <v>72</v>
      </c>
      <c r="I195" s="290" t="s">
        <v>4225</v>
      </c>
      <c r="J195" s="290" t="s">
        <v>4272</v>
      </c>
      <c r="K195" s="290" t="s">
        <v>4272</v>
      </c>
      <c r="L195" s="290" t="s">
        <v>7150</v>
      </c>
    </row>
    <row r="196" spans="1:12" ht="409.5" x14ac:dyDescent="0.25">
      <c r="A196" s="290">
        <v>227</v>
      </c>
      <c r="B196" s="290" t="s">
        <v>4852</v>
      </c>
      <c r="C196" s="290" t="s">
        <v>866</v>
      </c>
      <c r="D196" s="290" t="s">
        <v>925</v>
      </c>
      <c r="E196" s="290" t="s">
        <v>5293</v>
      </c>
      <c r="F196" s="290" t="s">
        <v>5300</v>
      </c>
      <c r="G196" s="290" t="s">
        <v>351</v>
      </c>
      <c r="H196" s="290" t="s">
        <v>314</v>
      </c>
      <c r="I196" s="290" t="s">
        <v>4225</v>
      </c>
      <c r="J196" s="290" t="s">
        <v>4272</v>
      </c>
      <c r="K196" s="290" t="s">
        <v>4272</v>
      </c>
      <c r="L196" s="290" t="s">
        <v>7078</v>
      </c>
    </row>
    <row r="197" spans="1:12" ht="409.5" x14ac:dyDescent="0.25">
      <c r="A197" s="290">
        <v>228</v>
      </c>
      <c r="B197" s="290" t="s">
        <v>4852</v>
      </c>
      <c r="C197" s="290" t="s">
        <v>866</v>
      </c>
      <c r="D197" s="290" t="s">
        <v>925</v>
      </c>
      <c r="E197" s="290" t="s">
        <v>968</v>
      </c>
      <c r="F197" s="290" t="s">
        <v>5302</v>
      </c>
      <c r="G197" s="290" t="s">
        <v>351</v>
      </c>
      <c r="H197" s="290" t="s">
        <v>160</v>
      </c>
      <c r="I197" s="290" t="s">
        <v>4225</v>
      </c>
      <c r="J197" s="290" t="s">
        <v>4272</v>
      </c>
      <c r="K197" s="290" t="s">
        <v>4272</v>
      </c>
      <c r="L197" s="290" t="s">
        <v>7151</v>
      </c>
    </row>
    <row r="198" spans="1:12" ht="409.5" x14ac:dyDescent="0.25">
      <c r="A198" s="290">
        <v>229</v>
      </c>
      <c r="B198" s="290" t="s">
        <v>4852</v>
      </c>
      <c r="C198" s="290" t="s">
        <v>866</v>
      </c>
      <c r="D198" s="290" t="s">
        <v>925</v>
      </c>
      <c r="E198" s="290" t="s">
        <v>968</v>
      </c>
      <c r="F198" s="290" t="s">
        <v>5303</v>
      </c>
      <c r="G198" s="290" t="s">
        <v>193</v>
      </c>
      <c r="H198" s="290" t="s">
        <v>49</v>
      </c>
      <c r="I198" s="290" t="s">
        <v>4225</v>
      </c>
      <c r="J198" s="290" t="s">
        <v>4272</v>
      </c>
      <c r="K198" s="290" t="s">
        <v>4272</v>
      </c>
      <c r="L198" s="290" t="s">
        <v>7079</v>
      </c>
    </row>
    <row r="199" spans="1:12" ht="409.5" x14ac:dyDescent="0.25">
      <c r="A199" s="290">
        <v>230</v>
      </c>
      <c r="B199" s="290" t="s">
        <v>4852</v>
      </c>
      <c r="C199" s="290" t="s">
        <v>866</v>
      </c>
      <c r="D199" s="290" t="s">
        <v>925</v>
      </c>
      <c r="E199" s="290" t="s">
        <v>968</v>
      </c>
      <c r="F199" s="290" t="s">
        <v>5304</v>
      </c>
      <c r="G199" s="290" t="s">
        <v>101</v>
      </c>
      <c r="H199" s="290" t="s">
        <v>57</v>
      </c>
      <c r="I199" s="290" t="s">
        <v>4225</v>
      </c>
      <c r="J199" s="290" t="s">
        <v>4272</v>
      </c>
      <c r="K199" s="290" t="s">
        <v>4272</v>
      </c>
      <c r="L199" s="290" t="s">
        <v>7112</v>
      </c>
    </row>
    <row r="200" spans="1:12" ht="409.5" x14ac:dyDescent="0.25">
      <c r="A200" s="290">
        <v>231</v>
      </c>
      <c r="B200" s="290" t="s">
        <v>4852</v>
      </c>
      <c r="C200" s="290" t="s">
        <v>866</v>
      </c>
      <c r="D200" s="290" t="s">
        <v>925</v>
      </c>
      <c r="E200" s="290" t="s">
        <v>978</v>
      </c>
      <c r="F200" s="290" t="s">
        <v>5305</v>
      </c>
      <c r="G200" s="290" t="s">
        <v>156</v>
      </c>
      <c r="H200" s="290" t="s">
        <v>112</v>
      </c>
      <c r="I200" s="290" t="s">
        <v>4225</v>
      </c>
      <c r="J200" s="290" t="s">
        <v>4272</v>
      </c>
      <c r="K200" s="290" t="s">
        <v>4272</v>
      </c>
      <c r="L200" s="290" t="s">
        <v>7112</v>
      </c>
    </row>
    <row r="201" spans="1:12" ht="409.5" x14ac:dyDescent="0.25">
      <c r="A201" s="290">
        <v>232</v>
      </c>
      <c r="B201" s="290" t="s">
        <v>4852</v>
      </c>
      <c r="C201" s="290" t="s">
        <v>866</v>
      </c>
      <c r="D201" s="290" t="s">
        <v>925</v>
      </c>
      <c r="E201" s="290" t="s">
        <v>983</v>
      </c>
      <c r="F201" s="290" t="s">
        <v>7237</v>
      </c>
      <c r="G201" s="290" t="s">
        <v>156</v>
      </c>
      <c r="H201" s="290" t="s">
        <v>160</v>
      </c>
      <c r="I201" s="290" t="s">
        <v>4225</v>
      </c>
      <c r="J201" s="290" t="s">
        <v>4272</v>
      </c>
      <c r="K201" s="290" t="s">
        <v>4272</v>
      </c>
      <c r="L201" s="290" t="s">
        <v>4437</v>
      </c>
    </row>
    <row r="202" spans="1:12" ht="409.5" x14ac:dyDescent="0.25">
      <c r="A202" s="290">
        <v>233</v>
      </c>
      <c r="B202" s="290" t="s">
        <v>4852</v>
      </c>
      <c r="C202" s="290" t="s">
        <v>866</v>
      </c>
      <c r="D202" s="290" t="s">
        <v>925</v>
      </c>
      <c r="E202" s="290" t="s">
        <v>983</v>
      </c>
      <c r="F202" s="290" t="s">
        <v>5307</v>
      </c>
      <c r="G202" s="290" t="s">
        <v>160</v>
      </c>
      <c r="H202" s="290" t="s">
        <v>98</v>
      </c>
      <c r="I202" s="290" t="s">
        <v>4225</v>
      </c>
      <c r="J202" s="290" t="s">
        <v>4272</v>
      </c>
      <c r="K202" s="290" t="s">
        <v>4272</v>
      </c>
      <c r="L202" s="290" t="s">
        <v>7080</v>
      </c>
    </row>
    <row r="203" spans="1:12" ht="409.5" x14ac:dyDescent="0.25">
      <c r="A203" s="290">
        <v>234</v>
      </c>
      <c r="B203" s="290" t="s">
        <v>4852</v>
      </c>
      <c r="C203" s="290" t="s">
        <v>866</v>
      </c>
      <c r="D203" s="290" t="s">
        <v>925</v>
      </c>
      <c r="E203" s="290" t="s">
        <v>983</v>
      </c>
      <c r="F203" s="290" t="s">
        <v>5310</v>
      </c>
      <c r="G203" s="290" t="s">
        <v>112</v>
      </c>
      <c r="H203" s="290" t="s">
        <v>94</v>
      </c>
      <c r="I203" s="290" t="s">
        <v>4225</v>
      </c>
      <c r="J203" s="290" t="s">
        <v>4272</v>
      </c>
      <c r="K203" s="290" t="s">
        <v>4272</v>
      </c>
      <c r="L203" s="290" t="s">
        <v>4437</v>
      </c>
    </row>
    <row r="204" spans="1:12" ht="409.5" x14ac:dyDescent="0.25">
      <c r="A204" s="290">
        <v>235</v>
      </c>
      <c r="B204" s="290" t="s">
        <v>4852</v>
      </c>
      <c r="C204" s="290" t="s">
        <v>866</v>
      </c>
      <c r="D204" s="290" t="s">
        <v>925</v>
      </c>
      <c r="E204" s="290" t="s">
        <v>983</v>
      </c>
      <c r="F204" s="290" t="s">
        <v>5312</v>
      </c>
      <c r="G204" s="290" t="s">
        <v>101</v>
      </c>
      <c r="H204" s="290" t="s">
        <v>258</v>
      </c>
      <c r="I204" s="290" t="s">
        <v>4225</v>
      </c>
      <c r="J204" s="290" t="s">
        <v>4272</v>
      </c>
      <c r="K204" s="290" t="s">
        <v>4272</v>
      </c>
      <c r="L204" s="290" t="s">
        <v>7080</v>
      </c>
    </row>
    <row r="205" spans="1:12" ht="409.5" x14ac:dyDescent="0.25">
      <c r="A205" s="290">
        <v>236</v>
      </c>
      <c r="B205" s="290" t="s">
        <v>4852</v>
      </c>
      <c r="C205" s="290" t="s">
        <v>866</v>
      </c>
      <c r="D205" s="290" t="s">
        <v>925</v>
      </c>
      <c r="E205" s="290" t="s">
        <v>983</v>
      </c>
      <c r="F205" s="290" t="s">
        <v>5314</v>
      </c>
      <c r="G205" s="290" t="s">
        <v>141</v>
      </c>
      <c r="H205" s="290" t="s">
        <v>5177</v>
      </c>
      <c r="I205" s="290" t="s">
        <v>4225</v>
      </c>
      <c r="J205" s="290" t="s">
        <v>4272</v>
      </c>
      <c r="K205" s="290" t="s">
        <v>4272</v>
      </c>
      <c r="L205" s="290" t="s">
        <v>7152</v>
      </c>
    </row>
    <row r="206" spans="1:12" ht="409.5" x14ac:dyDescent="0.25">
      <c r="A206" s="290">
        <v>237</v>
      </c>
      <c r="B206" s="290" t="s">
        <v>4852</v>
      </c>
      <c r="C206" s="290" t="s">
        <v>866</v>
      </c>
      <c r="D206" s="290" t="s">
        <v>925</v>
      </c>
      <c r="E206" s="290" t="s">
        <v>983</v>
      </c>
      <c r="F206" s="290" t="s">
        <v>5315</v>
      </c>
      <c r="G206" s="290" t="s">
        <v>5177</v>
      </c>
      <c r="H206" s="290" t="s">
        <v>5316</v>
      </c>
      <c r="I206" s="290" t="s">
        <v>4225</v>
      </c>
      <c r="J206" s="290" t="s">
        <v>4272</v>
      </c>
      <c r="K206" s="290" t="s">
        <v>4272</v>
      </c>
      <c r="L206" s="290" t="s">
        <v>7152</v>
      </c>
    </row>
    <row r="207" spans="1:12" ht="409.5" x14ac:dyDescent="0.25">
      <c r="A207" s="290">
        <v>238</v>
      </c>
      <c r="B207" s="290" t="s">
        <v>4852</v>
      </c>
      <c r="C207" s="290" t="s">
        <v>1004</v>
      </c>
      <c r="D207" s="290" t="s">
        <v>1005</v>
      </c>
      <c r="E207" s="290" t="s">
        <v>6994</v>
      </c>
      <c r="F207" s="290" t="s">
        <v>7238</v>
      </c>
      <c r="G207" s="290" t="s">
        <v>156</v>
      </c>
      <c r="H207" s="290" t="s">
        <v>1113</v>
      </c>
      <c r="I207" s="290" t="s">
        <v>4225</v>
      </c>
      <c r="J207" s="290" t="s">
        <v>4272</v>
      </c>
      <c r="K207" s="290" t="s">
        <v>4272</v>
      </c>
      <c r="L207" s="290" t="s">
        <v>4440</v>
      </c>
    </row>
    <row r="208" spans="1:12" ht="409.5" x14ac:dyDescent="0.25">
      <c r="A208" s="290">
        <v>246</v>
      </c>
      <c r="B208" s="290" t="s">
        <v>4852</v>
      </c>
      <c r="C208" s="290" t="s">
        <v>1004</v>
      </c>
      <c r="D208" s="290" t="s">
        <v>1005</v>
      </c>
      <c r="E208" s="290" t="s">
        <v>1040</v>
      </c>
      <c r="F208" s="290" t="s">
        <v>5337</v>
      </c>
      <c r="G208" s="290" t="s">
        <v>156</v>
      </c>
      <c r="H208" s="290" t="s">
        <v>160</v>
      </c>
      <c r="I208" s="290" t="s">
        <v>4225</v>
      </c>
      <c r="J208" s="290" t="s">
        <v>4272</v>
      </c>
      <c r="K208" s="290" t="s">
        <v>4272</v>
      </c>
      <c r="L208" s="290" t="s">
        <v>7127</v>
      </c>
    </row>
    <row r="209" spans="1:12" ht="409.5" x14ac:dyDescent="0.25">
      <c r="A209" s="290">
        <v>247</v>
      </c>
      <c r="B209" s="290" t="s">
        <v>4852</v>
      </c>
      <c r="C209" s="290" t="s">
        <v>1004</v>
      </c>
      <c r="D209" s="290" t="s">
        <v>1044</v>
      </c>
      <c r="E209" s="290" t="s">
        <v>1045</v>
      </c>
      <c r="F209" s="290" t="s">
        <v>5338</v>
      </c>
      <c r="G209" s="290" t="s">
        <v>156</v>
      </c>
      <c r="H209" s="290" t="s">
        <v>160</v>
      </c>
      <c r="I209" s="290" t="s">
        <v>4225</v>
      </c>
      <c r="J209" s="290" t="s">
        <v>4272</v>
      </c>
      <c r="K209" s="290" t="s">
        <v>4272</v>
      </c>
      <c r="L209" s="290" t="s">
        <v>7127</v>
      </c>
    </row>
    <row r="210" spans="1:12" ht="409.5" x14ac:dyDescent="0.25">
      <c r="A210" s="290">
        <v>249</v>
      </c>
      <c r="B210" s="290" t="s">
        <v>4852</v>
      </c>
      <c r="C210" s="290" t="s">
        <v>1004</v>
      </c>
      <c r="D210" s="290" t="s">
        <v>1057</v>
      </c>
      <c r="E210" s="290" t="s">
        <v>1058</v>
      </c>
      <c r="F210" s="290" t="s">
        <v>5341</v>
      </c>
      <c r="G210" s="290" t="s">
        <v>4911</v>
      </c>
      <c r="H210" s="290" t="s">
        <v>4980</v>
      </c>
      <c r="I210" s="290" t="s">
        <v>4225</v>
      </c>
      <c r="J210" s="290" t="s">
        <v>4272</v>
      </c>
      <c r="K210" s="290" t="s">
        <v>4272</v>
      </c>
      <c r="L210" s="290" t="s">
        <v>7111</v>
      </c>
    </row>
    <row r="211" spans="1:12" ht="409.5" x14ac:dyDescent="0.25">
      <c r="A211" s="290">
        <v>250</v>
      </c>
      <c r="B211" s="290" t="s">
        <v>4852</v>
      </c>
      <c r="C211" s="290" t="s">
        <v>1004</v>
      </c>
      <c r="D211" s="290" t="s">
        <v>1057</v>
      </c>
      <c r="E211" s="290" t="s">
        <v>1058</v>
      </c>
      <c r="F211" s="290" t="s">
        <v>5344</v>
      </c>
      <c r="G211" s="290" t="s">
        <v>5345</v>
      </c>
      <c r="H211" s="290" t="s">
        <v>5135</v>
      </c>
      <c r="I211" s="290" t="s">
        <v>4225</v>
      </c>
      <c r="J211" s="290" t="s">
        <v>4272</v>
      </c>
      <c r="K211" s="290" t="s">
        <v>4272</v>
      </c>
      <c r="L211" s="290" t="s">
        <v>7081</v>
      </c>
    </row>
    <row r="212" spans="1:12" ht="345" x14ac:dyDescent="0.25">
      <c r="A212" s="290">
        <v>251</v>
      </c>
      <c r="B212" s="290" t="s">
        <v>4852</v>
      </c>
      <c r="C212" s="290" t="s">
        <v>1004</v>
      </c>
      <c r="D212" s="290" t="s">
        <v>1057</v>
      </c>
      <c r="E212" s="290" t="s">
        <v>1058</v>
      </c>
      <c r="F212" s="290" t="s">
        <v>5346</v>
      </c>
      <c r="G212" s="290" t="s">
        <v>62</v>
      </c>
      <c r="H212" s="290" t="s">
        <v>5347</v>
      </c>
      <c r="I212" s="290" t="s">
        <v>4225</v>
      </c>
      <c r="J212" s="290" t="s">
        <v>4272</v>
      </c>
      <c r="K212" s="290" t="s">
        <v>4272</v>
      </c>
      <c r="L212" s="290" t="s">
        <v>7082</v>
      </c>
    </row>
    <row r="213" spans="1:12" ht="300" x14ac:dyDescent="0.25">
      <c r="A213" s="290">
        <v>252</v>
      </c>
      <c r="B213" s="290" t="s">
        <v>4852</v>
      </c>
      <c r="C213" s="290" t="s">
        <v>1004</v>
      </c>
      <c r="D213" s="290" t="s">
        <v>1057</v>
      </c>
      <c r="E213" s="290" t="s">
        <v>1058</v>
      </c>
      <c r="F213" s="290" t="s">
        <v>5348</v>
      </c>
      <c r="G213" s="290" t="s">
        <v>5349</v>
      </c>
      <c r="H213" s="290" t="s">
        <v>314</v>
      </c>
      <c r="I213" s="290" t="s">
        <v>4225</v>
      </c>
      <c r="J213" s="290" t="s">
        <v>4272</v>
      </c>
      <c r="K213" s="290" t="s">
        <v>4272</v>
      </c>
      <c r="L213" s="290" t="s">
        <v>7082</v>
      </c>
    </row>
    <row r="214" spans="1:12" ht="300" x14ac:dyDescent="0.25">
      <c r="A214" s="290">
        <v>253</v>
      </c>
      <c r="B214" s="290" t="s">
        <v>4852</v>
      </c>
      <c r="C214" s="290" t="s">
        <v>1004</v>
      </c>
      <c r="D214" s="290" t="s">
        <v>1057</v>
      </c>
      <c r="E214" s="290" t="s">
        <v>1058</v>
      </c>
      <c r="F214" s="290" t="s">
        <v>5351</v>
      </c>
      <c r="G214" s="290" t="s">
        <v>4874</v>
      </c>
      <c r="H214" s="290" t="s">
        <v>37</v>
      </c>
      <c r="I214" s="290" t="s">
        <v>4225</v>
      </c>
      <c r="J214" s="290" t="s">
        <v>4272</v>
      </c>
      <c r="K214" s="290" t="s">
        <v>4272</v>
      </c>
      <c r="L214" s="290" t="s">
        <v>7082</v>
      </c>
    </row>
    <row r="215" spans="1:12" ht="409.5" x14ac:dyDescent="0.25">
      <c r="A215" s="290">
        <v>254</v>
      </c>
      <c r="B215" s="290" t="s">
        <v>4852</v>
      </c>
      <c r="C215" s="290" t="s">
        <v>1004</v>
      </c>
      <c r="D215" s="290" t="s">
        <v>1057</v>
      </c>
      <c r="E215" s="290" t="s">
        <v>1058</v>
      </c>
      <c r="F215" s="290" t="s">
        <v>5352</v>
      </c>
      <c r="G215" s="290" t="s">
        <v>5353</v>
      </c>
      <c r="H215" s="290" t="s">
        <v>4916</v>
      </c>
      <c r="I215" s="290" t="s">
        <v>4225</v>
      </c>
      <c r="J215" s="290" t="s">
        <v>4272</v>
      </c>
      <c r="K215" s="290" t="s">
        <v>4272</v>
      </c>
      <c r="L215" s="290" t="s">
        <v>7083</v>
      </c>
    </row>
    <row r="216" spans="1:12" ht="409.5" x14ac:dyDescent="0.25">
      <c r="A216" s="290">
        <v>256</v>
      </c>
      <c r="B216" s="290" t="s">
        <v>4852</v>
      </c>
      <c r="C216" s="290" t="s">
        <v>1004</v>
      </c>
      <c r="D216" s="290" t="s">
        <v>1057</v>
      </c>
      <c r="E216" s="290" t="s">
        <v>5357</v>
      </c>
      <c r="F216" s="290" t="s">
        <v>1084</v>
      </c>
      <c r="G216" s="290" t="s">
        <v>4858</v>
      </c>
      <c r="H216" s="290" t="s">
        <v>4911</v>
      </c>
      <c r="I216" s="290" t="s">
        <v>4225</v>
      </c>
      <c r="J216" s="290" t="s">
        <v>4272</v>
      </c>
      <c r="K216" s="290" t="s">
        <v>4272</v>
      </c>
      <c r="L216" s="290" t="s">
        <v>7081</v>
      </c>
    </row>
    <row r="217" spans="1:12" ht="409.5" x14ac:dyDescent="0.25">
      <c r="A217" s="290">
        <v>257</v>
      </c>
      <c r="B217" s="290" t="s">
        <v>4852</v>
      </c>
      <c r="C217" s="290" t="s">
        <v>1004</v>
      </c>
      <c r="D217" s="290" t="s">
        <v>1057</v>
      </c>
      <c r="E217" s="290" t="s">
        <v>5357</v>
      </c>
      <c r="F217" s="290" t="s">
        <v>5358</v>
      </c>
      <c r="G217" s="290" t="s">
        <v>94</v>
      </c>
      <c r="H217" s="290" t="s">
        <v>4888</v>
      </c>
      <c r="I217" s="290" t="s">
        <v>4225</v>
      </c>
      <c r="J217" s="290" t="s">
        <v>4272</v>
      </c>
      <c r="K217" s="290" t="s">
        <v>4272</v>
      </c>
      <c r="L217" s="290" t="s">
        <v>7082</v>
      </c>
    </row>
    <row r="218" spans="1:12" ht="409.5" x14ac:dyDescent="0.25">
      <c r="A218" s="290">
        <v>258</v>
      </c>
      <c r="B218" s="290" t="s">
        <v>4852</v>
      </c>
      <c r="C218" s="290" t="s">
        <v>1004</v>
      </c>
      <c r="D218" s="290" t="s">
        <v>1057</v>
      </c>
      <c r="E218" s="290" t="s">
        <v>5357</v>
      </c>
      <c r="F218" s="290" t="s">
        <v>5359</v>
      </c>
      <c r="G218" s="290" t="s">
        <v>4893</v>
      </c>
      <c r="H218" s="290" t="s">
        <v>49</v>
      </c>
      <c r="I218" s="290" t="s">
        <v>4225</v>
      </c>
      <c r="J218" s="290" t="s">
        <v>4272</v>
      </c>
      <c r="K218" s="290" t="s">
        <v>4272</v>
      </c>
      <c r="L218" s="290" t="s">
        <v>7082</v>
      </c>
    </row>
    <row r="219" spans="1:12" ht="409.5" x14ac:dyDescent="0.25">
      <c r="A219" s="290">
        <v>259</v>
      </c>
      <c r="B219" s="290" t="s">
        <v>4852</v>
      </c>
      <c r="C219" s="290" t="s">
        <v>1004</v>
      </c>
      <c r="D219" s="290" t="s">
        <v>1057</v>
      </c>
      <c r="E219" s="290" t="s">
        <v>5357</v>
      </c>
      <c r="F219" s="290" t="s">
        <v>5361</v>
      </c>
      <c r="G219" s="290" t="s">
        <v>28</v>
      </c>
      <c r="H219" s="290" t="s">
        <v>268</v>
      </c>
      <c r="I219" s="290" t="s">
        <v>4225</v>
      </c>
      <c r="J219" s="290" t="s">
        <v>4272</v>
      </c>
      <c r="K219" s="290" t="s">
        <v>4272</v>
      </c>
      <c r="L219" s="290" t="s">
        <v>7082</v>
      </c>
    </row>
    <row r="220" spans="1:12" ht="409.5" x14ac:dyDescent="0.25">
      <c r="A220" s="290">
        <v>260</v>
      </c>
      <c r="B220" s="290" t="s">
        <v>4852</v>
      </c>
      <c r="C220" s="290" t="s">
        <v>1004</v>
      </c>
      <c r="D220" s="290" t="s">
        <v>1057</v>
      </c>
      <c r="E220" s="290" t="s">
        <v>5357</v>
      </c>
      <c r="F220" s="290" t="s">
        <v>5363</v>
      </c>
      <c r="G220" s="290" t="s">
        <v>72</v>
      </c>
      <c r="H220" s="290" t="s">
        <v>4916</v>
      </c>
      <c r="I220" s="290" t="s">
        <v>4225</v>
      </c>
      <c r="J220" s="290" t="s">
        <v>4272</v>
      </c>
      <c r="K220" s="290" t="s">
        <v>4272</v>
      </c>
      <c r="L220" s="290" t="s">
        <v>7082</v>
      </c>
    </row>
    <row r="221" spans="1:12" ht="409.5" x14ac:dyDescent="0.25">
      <c r="A221" s="290">
        <v>261</v>
      </c>
      <c r="B221" s="290" t="s">
        <v>4852</v>
      </c>
      <c r="C221" s="290" t="s">
        <v>1004</v>
      </c>
      <c r="D221" s="290" t="s">
        <v>1057</v>
      </c>
      <c r="E221" s="290" t="s">
        <v>1093</v>
      </c>
      <c r="F221" s="290" t="s">
        <v>5364</v>
      </c>
      <c r="G221" s="290" t="s">
        <v>4953</v>
      </c>
      <c r="H221" s="290" t="s">
        <v>5177</v>
      </c>
      <c r="I221" s="290" t="s">
        <v>4225</v>
      </c>
      <c r="J221" s="290" t="s">
        <v>4272</v>
      </c>
      <c r="K221" s="290" t="s">
        <v>4272</v>
      </c>
      <c r="L221" s="290" t="s">
        <v>4441</v>
      </c>
    </row>
    <row r="222" spans="1:12" ht="345" x14ac:dyDescent="0.25">
      <c r="A222" s="290">
        <v>262</v>
      </c>
      <c r="B222" s="290" t="s">
        <v>4852</v>
      </c>
      <c r="C222" s="290" t="s">
        <v>1004</v>
      </c>
      <c r="D222" s="290" t="s">
        <v>1057</v>
      </c>
      <c r="E222" s="290" t="s">
        <v>1093</v>
      </c>
      <c r="F222" s="290" t="s">
        <v>5365</v>
      </c>
      <c r="G222" s="290" t="s">
        <v>57</v>
      </c>
      <c r="H222" s="290" t="s">
        <v>5094</v>
      </c>
      <c r="I222" s="290" t="s">
        <v>4225</v>
      </c>
      <c r="J222" s="290" t="s">
        <v>4272</v>
      </c>
      <c r="K222" s="290" t="s">
        <v>4272</v>
      </c>
      <c r="L222" s="290" t="s">
        <v>7082</v>
      </c>
    </row>
    <row r="223" spans="1:12" ht="375" x14ac:dyDescent="0.25">
      <c r="A223" s="290">
        <v>263</v>
      </c>
      <c r="B223" s="290" t="s">
        <v>4852</v>
      </c>
      <c r="C223" s="290" t="s">
        <v>1004</v>
      </c>
      <c r="D223" s="290" t="s">
        <v>1057</v>
      </c>
      <c r="E223" s="290" t="s">
        <v>1093</v>
      </c>
      <c r="F223" s="290" t="s">
        <v>5366</v>
      </c>
      <c r="G223" s="290" t="s">
        <v>557</v>
      </c>
      <c r="H223" s="290" t="s">
        <v>67</v>
      </c>
      <c r="I223" s="290" t="s">
        <v>4225</v>
      </c>
      <c r="J223" s="290" t="s">
        <v>4272</v>
      </c>
      <c r="K223" s="290" t="s">
        <v>4272</v>
      </c>
      <c r="L223" s="290" t="s">
        <v>7082</v>
      </c>
    </row>
    <row r="224" spans="1:12" ht="409.5" x14ac:dyDescent="0.25">
      <c r="A224" s="290">
        <v>264</v>
      </c>
      <c r="B224" s="290" t="s">
        <v>4852</v>
      </c>
      <c r="C224" s="290" t="s">
        <v>1004</v>
      </c>
      <c r="D224" s="290" t="s">
        <v>1057</v>
      </c>
      <c r="E224" s="290" t="s">
        <v>1093</v>
      </c>
      <c r="F224" s="290" t="s">
        <v>5368</v>
      </c>
      <c r="G224" s="290" t="s">
        <v>28</v>
      </c>
      <c r="H224" s="290" t="s">
        <v>4916</v>
      </c>
      <c r="I224" s="290" t="s">
        <v>4225</v>
      </c>
      <c r="J224" s="290" t="s">
        <v>4272</v>
      </c>
      <c r="K224" s="290" t="s">
        <v>4272</v>
      </c>
      <c r="L224" s="290" t="s">
        <v>7082</v>
      </c>
    </row>
    <row r="225" spans="1:12" ht="409.5" x14ac:dyDescent="0.25">
      <c r="A225" s="290">
        <v>266</v>
      </c>
      <c r="B225" s="290" t="s">
        <v>4852</v>
      </c>
      <c r="C225" s="290" t="s">
        <v>1004</v>
      </c>
      <c r="D225" s="290" t="s">
        <v>1057</v>
      </c>
      <c r="E225" s="290" t="s">
        <v>1106</v>
      </c>
      <c r="F225" s="290" t="s">
        <v>5370</v>
      </c>
      <c r="G225" s="290" t="s">
        <v>156</v>
      </c>
      <c r="H225" s="290" t="s">
        <v>1113</v>
      </c>
      <c r="I225" s="290" t="s">
        <v>4225</v>
      </c>
      <c r="J225" s="290" t="s">
        <v>4272</v>
      </c>
      <c r="K225" s="290" t="s">
        <v>4272</v>
      </c>
      <c r="L225" s="290" t="s">
        <v>7082</v>
      </c>
    </row>
    <row r="226" spans="1:12" ht="409.5" x14ac:dyDescent="0.25">
      <c r="A226" s="290">
        <v>267</v>
      </c>
      <c r="B226" s="290" t="s">
        <v>4852</v>
      </c>
      <c r="C226" s="290" t="s">
        <v>1004</v>
      </c>
      <c r="D226" s="290" t="s">
        <v>1057</v>
      </c>
      <c r="E226" s="290" t="s">
        <v>1106</v>
      </c>
      <c r="F226" s="290" t="s">
        <v>5371</v>
      </c>
      <c r="G226" s="290" t="s">
        <v>4911</v>
      </c>
      <c r="H226" s="290" t="s">
        <v>57</v>
      </c>
      <c r="I226" s="290" t="s">
        <v>4225</v>
      </c>
      <c r="J226" s="290" t="s">
        <v>4272</v>
      </c>
      <c r="K226" s="290" t="s">
        <v>4272</v>
      </c>
      <c r="L226" s="290" t="s">
        <v>7111</v>
      </c>
    </row>
    <row r="227" spans="1:12" ht="409.5" x14ac:dyDescent="0.25">
      <c r="A227" s="290">
        <v>268</v>
      </c>
      <c r="B227" s="290" t="s">
        <v>4852</v>
      </c>
      <c r="C227" s="290" t="s">
        <v>1114</v>
      </c>
      <c r="D227" s="290" t="s">
        <v>1115</v>
      </c>
      <c r="E227" s="290" t="s">
        <v>6988</v>
      </c>
      <c r="F227" s="290" t="s">
        <v>5372</v>
      </c>
      <c r="G227" s="290" t="s">
        <v>49</v>
      </c>
      <c r="H227" s="290" t="s">
        <v>4916</v>
      </c>
      <c r="I227" s="290" t="s">
        <v>4225</v>
      </c>
      <c r="J227" s="290" t="s">
        <v>4272</v>
      </c>
      <c r="K227" s="290" t="s">
        <v>4272</v>
      </c>
      <c r="L227" s="290" t="s">
        <v>4397</v>
      </c>
    </row>
    <row r="228" spans="1:12" ht="409.5" x14ac:dyDescent="0.25">
      <c r="A228" s="290">
        <v>269</v>
      </c>
      <c r="B228" s="290" t="s">
        <v>4852</v>
      </c>
      <c r="C228" s="290" t="s">
        <v>1114</v>
      </c>
      <c r="D228" s="290" t="s">
        <v>1115</v>
      </c>
      <c r="E228" s="290" t="s">
        <v>5374</v>
      </c>
      <c r="F228" s="290" t="s">
        <v>5375</v>
      </c>
      <c r="G228" s="290" t="s">
        <v>4869</v>
      </c>
      <c r="H228" s="290" t="s">
        <v>5177</v>
      </c>
      <c r="I228" s="290" t="s">
        <v>4225</v>
      </c>
      <c r="J228" s="290" t="s">
        <v>4272</v>
      </c>
      <c r="K228" s="290" t="s">
        <v>4272</v>
      </c>
      <c r="L228" s="290" t="s">
        <v>7084</v>
      </c>
    </row>
    <row r="229" spans="1:12" ht="360" x14ac:dyDescent="0.25">
      <c r="A229" s="290">
        <v>270</v>
      </c>
      <c r="B229" s="290" t="s">
        <v>4852</v>
      </c>
      <c r="C229" s="290" t="s">
        <v>1114</v>
      </c>
      <c r="D229" s="290" t="s">
        <v>1115</v>
      </c>
      <c r="E229" s="290" t="s">
        <v>5374</v>
      </c>
      <c r="F229" s="290" t="s">
        <v>5376</v>
      </c>
      <c r="G229" s="290" t="s">
        <v>57</v>
      </c>
      <c r="H229" s="290" t="s">
        <v>29</v>
      </c>
      <c r="I229" s="290" t="s">
        <v>4225</v>
      </c>
      <c r="J229" s="290" t="s">
        <v>4272</v>
      </c>
      <c r="K229" s="290" t="s">
        <v>4272</v>
      </c>
      <c r="L229" s="290" t="s">
        <v>7084</v>
      </c>
    </row>
    <row r="230" spans="1:12" ht="409.5" x14ac:dyDescent="0.25">
      <c r="A230" s="290">
        <v>271</v>
      </c>
      <c r="B230" s="290" t="s">
        <v>4852</v>
      </c>
      <c r="C230" s="290" t="s">
        <v>1114</v>
      </c>
      <c r="D230" s="290" t="s">
        <v>1115</v>
      </c>
      <c r="E230" s="290" t="s">
        <v>5374</v>
      </c>
      <c r="F230" s="290" t="s">
        <v>5377</v>
      </c>
      <c r="G230" s="290" t="s">
        <v>61</v>
      </c>
      <c r="H230" s="290" t="s">
        <v>314</v>
      </c>
      <c r="I230" s="290" t="s">
        <v>4225</v>
      </c>
      <c r="J230" s="290" t="s">
        <v>4272</v>
      </c>
      <c r="K230" s="290" t="s">
        <v>4272</v>
      </c>
      <c r="L230" s="290" t="s">
        <v>7107</v>
      </c>
    </row>
    <row r="231" spans="1:12" ht="409.5" x14ac:dyDescent="0.25">
      <c r="A231" s="290">
        <v>272</v>
      </c>
      <c r="B231" s="290" t="s">
        <v>4852</v>
      </c>
      <c r="C231" s="290" t="s">
        <v>1114</v>
      </c>
      <c r="D231" s="290" t="s">
        <v>1129</v>
      </c>
      <c r="E231" s="290" t="s">
        <v>5378</v>
      </c>
      <c r="F231" s="290" t="s">
        <v>5379</v>
      </c>
      <c r="G231" s="290" t="s">
        <v>4911</v>
      </c>
      <c r="H231" s="290" t="s">
        <v>94</v>
      </c>
      <c r="I231" s="290" t="s">
        <v>4225</v>
      </c>
      <c r="J231" s="290" t="s">
        <v>4272</v>
      </c>
      <c r="K231" s="290" t="s">
        <v>4272</v>
      </c>
      <c r="L231" s="290" t="s">
        <v>7085</v>
      </c>
    </row>
    <row r="232" spans="1:12" ht="409.5" x14ac:dyDescent="0.25">
      <c r="A232" s="290">
        <v>273</v>
      </c>
      <c r="B232" s="290" t="s">
        <v>4852</v>
      </c>
      <c r="C232" s="290" t="s">
        <v>1114</v>
      </c>
      <c r="D232" s="290" t="s">
        <v>1129</v>
      </c>
      <c r="E232" s="290" t="s">
        <v>5378</v>
      </c>
      <c r="F232" s="290" t="s">
        <v>1135</v>
      </c>
      <c r="G232" s="290" t="s">
        <v>49</v>
      </c>
      <c r="H232" s="290" t="s">
        <v>314</v>
      </c>
      <c r="I232" s="290" t="s">
        <v>4225</v>
      </c>
      <c r="J232" s="290" t="s">
        <v>4272</v>
      </c>
      <c r="K232" s="290" t="s">
        <v>4272</v>
      </c>
      <c r="L232" s="290" t="s">
        <v>7085</v>
      </c>
    </row>
    <row r="233" spans="1:12" ht="409.5" x14ac:dyDescent="0.25">
      <c r="A233" s="290">
        <v>274</v>
      </c>
      <c r="B233" s="290" t="s">
        <v>4852</v>
      </c>
      <c r="C233" s="290" t="s">
        <v>1114</v>
      </c>
      <c r="D233" s="290" t="s">
        <v>1129</v>
      </c>
      <c r="E233" s="290" t="s">
        <v>5378</v>
      </c>
      <c r="F233" s="290" t="s">
        <v>5383</v>
      </c>
      <c r="G233" s="290" t="s">
        <v>112</v>
      </c>
      <c r="H233" s="290" t="s">
        <v>61</v>
      </c>
      <c r="I233" s="290" t="s">
        <v>4225</v>
      </c>
      <c r="J233" s="290" t="s">
        <v>4272</v>
      </c>
      <c r="K233" s="290" t="s">
        <v>4272</v>
      </c>
      <c r="L233" s="290" t="s">
        <v>7086</v>
      </c>
    </row>
    <row r="234" spans="1:12" ht="409.5" x14ac:dyDescent="0.25">
      <c r="A234" s="290">
        <v>275</v>
      </c>
      <c r="B234" s="290" t="s">
        <v>4852</v>
      </c>
      <c r="C234" s="290" t="s">
        <v>1114</v>
      </c>
      <c r="D234" s="290" t="s">
        <v>1129</v>
      </c>
      <c r="E234" s="290" t="s">
        <v>5378</v>
      </c>
      <c r="F234" s="290" t="s">
        <v>1142</v>
      </c>
      <c r="G234" s="290" t="s">
        <v>112</v>
      </c>
      <c r="H234" s="290" t="s">
        <v>28</v>
      </c>
      <c r="I234" s="290" t="s">
        <v>4225</v>
      </c>
      <c r="J234" s="290" t="s">
        <v>4272</v>
      </c>
      <c r="K234" s="290" t="s">
        <v>4272</v>
      </c>
      <c r="L234" s="290" t="s">
        <v>7163</v>
      </c>
    </row>
    <row r="235" spans="1:12" ht="409.5" x14ac:dyDescent="0.25">
      <c r="A235" s="290">
        <v>276</v>
      </c>
      <c r="B235" s="290" t="s">
        <v>4852</v>
      </c>
      <c r="C235" s="290" t="s">
        <v>1114</v>
      </c>
      <c r="D235" s="290" t="s">
        <v>1129</v>
      </c>
      <c r="E235" s="290" t="s">
        <v>5378</v>
      </c>
      <c r="F235" s="290" t="s">
        <v>1146</v>
      </c>
      <c r="G235" s="290" t="s">
        <v>72</v>
      </c>
      <c r="H235" s="290" t="s">
        <v>37</v>
      </c>
      <c r="I235" s="290" t="s">
        <v>4225</v>
      </c>
      <c r="J235" s="290" t="s">
        <v>4272</v>
      </c>
      <c r="K235" s="290" t="s">
        <v>4272</v>
      </c>
      <c r="L235" s="290" t="s">
        <v>7065</v>
      </c>
    </row>
    <row r="236" spans="1:12" ht="409.5" x14ac:dyDescent="0.25">
      <c r="A236" s="290">
        <v>277</v>
      </c>
      <c r="B236" s="290" t="s">
        <v>4852</v>
      </c>
      <c r="C236" s="290" t="s">
        <v>1114</v>
      </c>
      <c r="D236" s="290" t="s">
        <v>1129</v>
      </c>
      <c r="E236" s="290" t="s">
        <v>5378</v>
      </c>
      <c r="F236" s="290" t="s">
        <v>1149</v>
      </c>
      <c r="G236" s="290" t="s">
        <v>72</v>
      </c>
      <c r="H236" s="290" t="s">
        <v>37</v>
      </c>
      <c r="I236" s="290" t="s">
        <v>4225</v>
      </c>
      <c r="J236" s="290" t="s">
        <v>4272</v>
      </c>
      <c r="K236" s="290" t="s">
        <v>4272</v>
      </c>
      <c r="L236" s="290" t="s">
        <v>7065</v>
      </c>
    </row>
    <row r="237" spans="1:12" ht="409.5" x14ac:dyDescent="0.25">
      <c r="A237" s="290">
        <v>278</v>
      </c>
      <c r="B237" s="290" t="s">
        <v>4852</v>
      </c>
      <c r="C237" s="290" t="s">
        <v>1114</v>
      </c>
      <c r="D237" s="290" t="s">
        <v>1129</v>
      </c>
      <c r="E237" s="290" t="s">
        <v>5384</v>
      </c>
      <c r="F237" s="290" t="s">
        <v>1151</v>
      </c>
      <c r="G237" s="290" t="s">
        <v>98</v>
      </c>
      <c r="H237" s="290" t="s">
        <v>16</v>
      </c>
      <c r="I237" s="290" t="s">
        <v>4225</v>
      </c>
      <c r="J237" s="290" t="s">
        <v>4272</v>
      </c>
      <c r="K237" s="290" t="s">
        <v>4272</v>
      </c>
      <c r="L237" s="290" t="s">
        <v>4397</v>
      </c>
    </row>
    <row r="238" spans="1:12" ht="409.5" x14ac:dyDescent="0.25">
      <c r="A238" s="290">
        <v>279</v>
      </c>
      <c r="B238" s="290" t="s">
        <v>4852</v>
      </c>
      <c r="C238" s="290" t="s">
        <v>1114</v>
      </c>
      <c r="D238" s="290" t="s">
        <v>1129</v>
      </c>
      <c r="E238" s="290" t="s">
        <v>1154</v>
      </c>
      <c r="F238" s="290" t="s">
        <v>5385</v>
      </c>
      <c r="G238" s="290" t="s">
        <v>49</v>
      </c>
      <c r="H238" s="290" t="s">
        <v>557</v>
      </c>
      <c r="I238" s="290" t="s">
        <v>4225</v>
      </c>
      <c r="J238" s="290" t="s">
        <v>4272</v>
      </c>
      <c r="K238" s="290" t="s">
        <v>4272</v>
      </c>
      <c r="L238" s="290" t="s">
        <v>7129</v>
      </c>
    </row>
    <row r="239" spans="1:12" ht="409.5" x14ac:dyDescent="0.25">
      <c r="A239" s="290">
        <v>280</v>
      </c>
      <c r="B239" s="290" t="s">
        <v>4852</v>
      </c>
      <c r="C239" s="290" t="s">
        <v>1114</v>
      </c>
      <c r="D239" s="290" t="s">
        <v>1129</v>
      </c>
      <c r="E239" s="290" t="s">
        <v>1154</v>
      </c>
      <c r="F239" s="290" t="s">
        <v>5386</v>
      </c>
      <c r="G239" s="290" t="s">
        <v>4874</v>
      </c>
      <c r="H239" s="290" t="s">
        <v>4861</v>
      </c>
      <c r="I239" s="290" t="s">
        <v>4225</v>
      </c>
      <c r="J239" s="290" t="s">
        <v>4272</v>
      </c>
      <c r="K239" s="290" t="s">
        <v>4272</v>
      </c>
      <c r="L239" s="290" t="s">
        <v>7087</v>
      </c>
    </row>
    <row r="240" spans="1:12" ht="409.5" x14ac:dyDescent="0.25">
      <c r="A240" s="290">
        <v>281</v>
      </c>
      <c r="B240" s="290" t="s">
        <v>4852</v>
      </c>
      <c r="C240" s="290" t="s">
        <v>1114</v>
      </c>
      <c r="D240" s="290" t="s">
        <v>1165</v>
      </c>
      <c r="E240" s="290" t="s">
        <v>5387</v>
      </c>
      <c r="F240" s="290" t="s">
        <v>5388</v>
      </c>
      <c r="G240" s="290" t="s">
        <v>101</v>
      </c>
      <c r="H240" s="290" t="s">
        <v>141</v>
      </c>
      <c r="I240" s="290" t="s">
        <v>4225</v>
      </c>
      <c r="J240" s="290" t="s">
        <v>4272</v>
      </c>
      <c r="K240" s="290" t="s">
        <v>4272</v>
      </c>
      <c r="L240" s="290" t="s">
        <v>7088</v>
      </c>
    </row>
    <row r="241" spans="1:12" ht="409.5" x14ac:dyDescent="0.25">
      <c r="A241" s="290">
        <v>282</v>
      </c>
      <c r="B241" s="290" t="s">
        <v>4852</v>
      </c>
      <c r="C241" s="290" t="s">
        <v>1114</v>
      </c>
      <c r="D241" s="290" t="s">
        <v>1165</v>
      </c>
      <c r="E241" s="290" t="s">
        <v>5387</v>
      </c>
      <c r="F241" s="290" t="s">
        <v>1172</v>
      </c>
      <c r="G241" s="290" t="s">
        <v>49</v>
      </c>
      <c r="H241" s="290" t="s">
        <v>561</v>
      </c>
      <c r="I241" s="290" t="s">
        <v>4225</v>
      </c>
      <c r="J241" s="290" t="s">
        <v>4272</v>
      </c>
      <c r="K241" s="290" t="s">
        <v>4272</v>
      </c>
      <c r="L241" s="290" t="s">
        <v>7088</v>
      </c>
    </row>
    <row r="242" spans="1:12" ht="409.5" x14ac:dyDescent="0.25">
      <c r="A242" s="290">
        <v>283</v>
      </c>
      <c r="B242" s="290" t="s">
        <v>4852</v>
      </c>
      <c r="C242" s="290" t="s">
        <v>1114</v>
      </c>
      <c r="D242" s="290" t="s">
        <v>1165</v>
      </c>
      <c r="E242" s="290" t="s">
        <v>5387</v>
      </c>
      <c r="F242" s="290" t="s">
        <v>5390</v>
      </c>
      <c r="G242" s="290" t="s">
        <v>49</v>
      </c>
      <c r="H242" s="290" t="s">
        <v>61</v>
      </c>
      <c r="I242" s="290" t="s">
        <v>4225</v>
      </c>
      <c r="J242" s="290" t="s">
        <v>4272</v>
      </c>
      <c r="K242" s="290" t="s">
        <v>4272</v>
      </c>
      <c r="L242" s="290" t="s">
        <v>7106</v>
      </c>
    </row>
    <row r="243" spans="1:12" ht="409.5" x14ac:dyDescent="0.25">
      <c r="A243" s="290">
        <v>284</v>
      </c>
      <c r="B243" s="290" t="s">
        <v>4852</v>
      </c>
      <c r="C243" s="290" t="s">
        <v>1114</v>
      </c>
      <c r="D243" s="290" t="s">
        <v>1165</v>
      </c>
      <c r="E243" s="290" t="s">
        <v>5387</v>
      </c>
      <c r="F243" s="290" t="s">
        <v>5392</v>
      </c>
      <c r="G243" s="290" t="s">
        <v>53</v>
      </c>
      <c r="H243" s="290" t="s">
        <v>61</v>
      </c>
      <c r="I243" s="290" t="s">
        <v>4225</v>
      </c>
      <c r="J243" s="290" t="s">
        <v>4272</v>
      </c>
      <c r="K243" s="290" t="s">
        <v>4272</v>
      </c>
      <c r="L243" s="290" t="s">
        <v>7088</v>
      </c>
    </row>
    <row r="244" spans="1:12" ht="409.5" x14ac:dyDescent="0.25">
      <c r="A244" s="290">
        <v>285</v>
      </c>
      <c r="B244" s="290" t="s">
        <v>4852</v>
      </c>
      <c r="C244" s="290" t="s">
        <v>1114</v>
      </c>
      <c r="D244" s="290" t="s">
        <v>1165</v>
      </c>
      <c r="E244" s="290" t="s">
        <v>5387</v>
      </c>
      <c r="F244" s="290" t="s">
        <v>5393</v>
      </c>
      <c r="G244" s="290" t="s">
        <v>271</v>
      </c>
      <c r="H244" s="290" t="s">
        <v>62</v>
      </c>
      <c r="I244" s="290" t="s">
        <v>4225</v>
      </c>
      <c r="J244" s="290" t="s">
        <v>4272</v>
      </c>
      <c r="K244" s="290" t="s">
        <v>4272</v>
      </c>
      <c r="L244" s="290" t="s">
        <v>7088</v>
      </c>
    </row>
    <row r="245" spans="1:12" ht="409.5" x14ac:dyDescent="0.25">
      <c r="A245" s="290">
        <v>286</v>
      </c>
      <c r="B245" s="290" t="s">
        <v>4852</v>
      </c>
      <c r="C245" s="290" t="s">
        <v>1114</v>
      </c>
      <c r="D245" s="290" t="s">
        <v>1165</v>
      </c>
      <c r="E245" s="290" t="s">
        <v>5394</v>
      </c>
      <c r="F245" s="290" t="s">
        <v>5395</v>
      </c>
      <c r="G245" s="290" t="s">
        <v>101</v>
      </c>
      <c r="H245" s="290" t="s">
        <v>49</v>
      </c>
      <c r="I245" s="290" t="s">
        <v>4225</v>
      </c>
      <c r="J245" s="290" t="s">
        <v>4272</v>
      </c>
      <c r="K245" s="290" t="s">
        <v>4272</v>
      </c>
      <c r="L245" s="290" t="s">
        <v>7088</v>
      </c>
    </row>
    <row r="246" spans="1:12" ht="409.5" x14ac:dyDescent="0.25">
      <c r="A246" s="290">
        <v>287</v>
      </c>
      <c r="B246" s="290" t="s">
        <v>4852</v>
      </c>
      <c r="C246" s="290" t="s">
        <v>1114</v>
      </c>
      <c r="D246" s="290" t="s">
        <v>1165</v>
      </c>
      <c r="E246" s="290" t="s">
        <v>5394</v>
      </c>
      <c r="F246" s="290" t="s">
        <v>5396</v>
      </c>
      <c r="G246" s="290" t="s">
        <v>28</v>
      </c>
      <c r="H246" s="290" t="s">
        <v>314</v>
      </c>
      <c r="I246" s="290" t="s">
        <v>4225</v>
      </c>
      <c r="J246" s="290" t="s">
        <v>4272</v>
      </c>
      <c r="K246" s="290" t="s">
        <v>4272</v>
      </c>
      <c r="L246" s="290" t="s">
        <v>7088</v>
      </c>
    </row>
    <row r="247" spans="1:12" ht="409.5" x14ac:dyDescent="0.25">
      <c r="A247" s="290">
        <v>288</v>
      </c>
      <c r="B247" s="290" t="s">
        <v>4852</v>
      </c>
      <c r="C247" s="290" t="s">
        <v>1114</v>
      </c>
      <c r="D247" s="290" t="s">
        <v>1165</v>
      </c>
      <c r="E247" s="290" t="s">
        <v>5397</v>
      </c>
      <c r="F247" s="290" t="s">
        <v>5398</v>
      </c>
      <c r="G247" s="290" t="s">
        <v>268</v>
      </c>
      <c r="H247" s="290" t="s">
        <v>557</v>
      </c>
      <c r="I247" s="290" t="s">
        <v>4225</v>
      </c>
      <c r="J247" s="290" t="s">
        <v>4272</v>
      </c>
      <c r="K247" s="290" t="s">
        <v>4272</v>
      </c>
      <c r="L247" s="290" t="s">
        <v>7106</v>
      </c>
    </row>
    <row r="248" spans="1:12" ht="409.5" x14ac:dyDescent="0.25">
      <c r="A248" s="290">
        <v>289</v>
      </c>
      <c r="B248" s="290" t="s">
        <v>4852</v>
      </c>
      <c r="C248" s="290" t="s">
        <v>1114</v>
      </c>
      <c r="D248" s="290" t="s">
        <v>1165</v>
      </c>
      <c r="E248" s="290" t="s">
        <v>5399</v>
      </c>
      <c r="F248" s="290" t="s">
        <v>5400</v>
      </c>
      <c r="G248" s="290" t="s">
        <v>94</v>
      </c>
      <c r="H248" s="290" t="s">
        <v>53</v>
      </c>
      <c r="I248" s="290" t="s">
        <v>1211</v>
      </c>
      <c r="J248" s="290" t="s">
        <v>4272</v>
      </c>
      <c r="L248" s="290" t="s">
        <v>7131</v>
      </c>
    </row>
    <row r="249" spans="1:12" ht="409.5" x14ac:dyDescent="0.25">
      <c r="A249" s="290">
        <v>290</v>
      </c>
      <c r="B249" s="290" t="s">
        <v>4852</v>
      </c>
      <c r="C249" s="290" t="s">
        <v>1114</v>
      </c>
      <c r="D249" s="290" t="s">
        <v>1165</v>
      </c>
      <c r="E249" s="290" t="s">
        <v>5399</v>
      </c>
      <c r="F249" s="290" t="s">
        <v>5403</v>
      </c>
      <c r="G249" s="290" t="s">
        <v>53</v>
      </c>
      <c r="H249" s="290" t="s">
        <v>561</v>
      </c>
      <c r="I249" s="290" t="s">
        <v>1211</v>
      </c>
      <c r="J249" s="290" t="s">
        <v>4272</v>
      </c>
      <c r="L249" s="290" t="s">
        <v>7089</v>
      </c>
    </row>
    <row r="250" spans="1:12" ht="409.5" x14ac:dyDescent="0.25">
      <c r="A250" s="290">
        <v>294</v>
      </c>
      <c r="B250" s="290" t="s">
        <v>5405</v>
      </c>
      <c r="C250" s="290" t="s">
        <v>1223</v>
      </c>
      <c r="D250" s="290" t="s">
        <v>5406</v>
      </c>
      <c r="E250" s="290" t="s">
        <v>5408</v>
      </c>
      <c r="F250" s="290" t="s">
        <v>7239</v>
      </c>
      <c r="G250" s="290" t="s">
        <v>271</v>
      </c>
      <c r="H250" s="290" t="s">
        <v>72</v>
      </c>
      <c r="I250" s="290" t="s">
        <v>4225</v>
      </c>
      <c r="J250" s="290" t="s">
        <v>4272</v>
      </c>
      <c r="K250" s="290" t="s">
        <v>4272</v>
      </c>
      <c r="L250" s="290" t="s">
        <v>7090</v>
      </c>
    </row>
    <row r="251" spans="1:12" ht="409.5" x14ac:dyDescent="0.25">
      <c r="A251" s="290">
        <v>295</v>
      </c>
      <c r="B251" s="290" t="s">
        <v>5405</v>
      </c>
      <c r="C251" s="290" t="s">
        <v>1223</v>
      </c>
      <c r="D251" s="290" t="s">
        <v>5406</v>
      </c>
      <c r="E251" s="290" t="s">
        <v>5411</v>
      </c>
      <c r="F251" s="290" t="s">
        <v>7240</v>
      </c>
      <c r="G251" s="290" t="s">
        <v>28</v>
      </c>
      <c r="H251" s="290" t="s">
        <v>53</v>
      </c>
      <c r="I251" s="290" t="s">
        <v>4225</v>
      </c>
      <c r="J251" s="290" t="s">
        <v>4272</v>
      </c>
      <c r="K251" s="290" t="s">
        <v>4272</v>
      </c>
      <c r="L251" s="290" t="s">
        <v>7091</v>
      </c>
    </row>
    <row r="252" spans="1:12" ht="409.5" x14ac:dyDescent="0.25">
      <c r="A252" s="290">
        <v>296</v>
      </c>
      <c r="B252" s="290" t="s">
        <v>5405</v>
      </c>
      <c r="C252" s="290" t="s">
        <v>1223</v>
      </c>
      <c r="D252" s="290" t="s">
        <v>5406</v>
      </c>
      <c r="E252" s="290" t="s">
        <v>5411</v>
      </c>
      <c r="F252" s="290" t="s">
        <v>5412</v>
      </c>
      <c r="G252" s="290" t="s">
        <v>57</v>
      </c>
      <c r="H252" s="290" t="s">
        <v>62</v>
      </c>
      <c r="I252" s="290" t="s">
        <v>4225</v>
      </c>
      <c r="J252" s="290" t="s">
        <v>4272</v>
      </c>
      <c r="K252" s="290" t="s">
        <v>4272</v>
      </c>
      <c r="L252" s="290" t="s">
        <v>7153</v>
      </c>
    </row>
    <row r="253" spans="1:12" ht="409.5" x14ac:dyDescent="0.25">
      <c r="A253" s="290">
        <v>304</v>
      </c>
      <c r="B253" s="290" t="s">
        <v>5405</v>
      </c>
      <c r="C253" s="290" t="s">
        <v>1223</v>
      </c>
      <c r="D253" s="290" t="s">
        <v>5413</v>
      </c>
      <c r="E253" s="290" t="s">
        <v>1306</v>
      </c>
      <c r="F253" s="290" t="s">
        <v>5439</v>
      </c>
      <c r="G253" s="290" t="s">
        <v>4869</v>
      </c>
      <c r="H253" s="290" t="s">
        <v>5440</v>
      </c>
      <c r="I253" s="290" t="s">
        <v>4225</v>
      </c>
      <c r="J253" s="290" t="s">
        <v>4272</v>
      </c>
      <c r="K253" s="290" t="s">
        <v>4272</v>
      </c>
      <c r="L253" s="290" t="s">
        <v>7092</v>
      </c>
    </row>
    <row r="254" spans="1:12" ht="409.5" x14ac:dyDescent="0.25">
      <c r="A254" s="290">
        <v>305</v>
      </c>
      <c r="B254" s="290" t="s">
        <v>5405</v>
      </c>
      <c r="C254" s="290" t="s">
        <v>1223</v>
      </c>
      <c r="D254" s="290" t="s">
        <v>5413</v>
      </c>
      <c r="E254" s="290" t="s">
        <v>1306</v>
      </c>
      <c r="F254" s="290" t="s">
        <v>5441</v>
      </c>
      <c r="G254" s="290" t="s">
        <v>271</v>
      </c>
      <c r="H254" s="290" t="s">
        <v>72</v>
      </c>
      <c r="I254" s="290" t="s">
        <v>4225</v>
      </c>
      <c r="J254" s="290" t="s">
        <v>4272</v>
      </c>
      <c r="K254" s="290" t="s">
        <v>4272</v>
      </c>
      <c r="L254" s="290" t="s">
        <v>4377</v>
      </c>
    </row>
    <row r="255" spans="1:12" ht="409.5" x14ac:dyDescent="0.25">
      <c r="A255" s="290">
        <v>320</v>
      </c>
      <c r="B255" s="290" t="s">
        <v>5405</v>
      </c>
      <c r="C255" s="290" t="s">
        <v>1223</v>
      </c>
      <c r="D255" s="290" t="s">
        <v>5470</v>
      </c>
      <c r="E255" s="290" t="s">
        <v>1369</v>
      </c>
      <c r="F255" s="290" t="s">
        <v>5471</v>
      </c>
      <c r="G255" s="290" t="s">
        <v>28</v>
      </c>
      <c r="H255" s="290" t="s">
        <v>271</v>
      </c>
      <c r="I255" s="290" t="s">
        <v>4225</v>
      </c>
      <c r="J255" s="290" t="s">
        <v>4272</v>
      </c>
      <c r="K255" s="290" t="s">
        <v>4272</v>
      </c>
      <c r="L255" s="290" t="s">
        <v>4377</v>
      </c>
    </row>
    <row r="256" spans="1:12" ht="409.5" x14ac:dyDescent="0.25">
      <c r="A256" s="290">
        <v>321</v>
      </c>
      <c r="B256" s="290" t="s">
        <v>5405</v>
      </c>
      <c r="C256" s="290" t="s">
        <v>1223</v>
      </c>
      <c r="D256" s="290" t="s">
        <v>5470</v>
      </c>
      <c r="E256" s="290" t="s">
        <v>5473</v>
      </c>
      <c r="F256" s="290" t="s">
        <v>5474</v>
      </c>
      <c r="G256" s="290" t="s">
        <v>271</v>
      </c>
      <c r="H256" s="290" t="s">
        <v>72</v>
      </c>
      <c r="I256" s="290" t="s">
        <v>4225</v>
      </c>
      <c r="J256" s="290" t="s">
        <v>4272</v>
      </c>
      <c r="K256" s="290" t="s">
        <v>4272</v>
      </c>
      <c r="L256" s="290" t="s">
        <v>7145</v>
      </c>
    </row>
    <row r="257" spans="1:12" ht="409.5" x14ac:dyDescent="0.25">
      <c r="A257" s="290">
        <v>329</v>
      </c>
      <c r="B257" s="290" t="s">
        <v>5405</v>
      </c>
      <c r="C257" s="290" t="s">
        <v>1223</v>
      </c>
      <c r="D257" s="290" t="s">
        <v>5470</v>
      </c>
      <c r="E257" s="290" t="s">
        <v>1406</v>
      </c>
      <c r="F257" s="290" t="s">
        <v>5487</v>
      </c>
      <c r="G257" s="290" t="s">
        <v>28</v>
      </c>
      <c r="H257" s="290" t="s">
        <v>271</v>
      </c>
      <c r="I257" s="290" t="s">
        <v>4225</v>
      </c>
      <c r="J257" s="290" t="s">
        <v>4272</v>
      </c>
      <c r="K257" s="290" t="s">
        <v>4272</v>
      </c>
      <c r="L257" s="290" t="s">
        <v>7134</v>
      </c>
    </row>
    <row r="258" spans="1:12" ht="409.5" x14ac:dyDescent="0.25">
      <c r="A258" s="290">
        <v>330</v>
      </c>
      <c r="B258" s="290" t="s">
        <v>5405</v>
      </c>
      <c r="C258" s="290" t="s">
        <v>1223</v>
      </c>
      <c r="D258" s="290" t="s">
        <v>5470</v>
      </c>
      <c r="E258" s="290" t="s">
        <v>5488</v>
      </c>
      <c r="F258" s="290" t="s">
        <v>5489</v>
      </c>
      <c r="G258" s="290" t="s">
        <v>156</v>
      </c>
      <c r="H258" s="290" t="s">
        <v>101</v>
      </c>
      <c r="I258" s="290" t="s">
        <v>4225</v>
      </c>
      <c r="J258" s="290" t="s">
        <v>4272</v>
      </c>
      <c r="K258" s="290" t="s">
        <v>4272</v>
      </c>
      <c r="L258" s="290" t="s">
        <v>4377</v>
      </c>
    </row>
    <row r="259" spans="1:12" ht="409.5" x14ac:dyDescent="0.25">
      <c r="A259" s="290">
        <v>331</v>
      </c>
      <c r="B259" s="290" t="s">
        <v>5405</v>
      </c>
      <c r="C259" s="290" t="s">
        <v>1223</v>
      </c>
      <c r="D259" s="290" t="s">
        <v>1417</v>
      </c>
      <c r="E259" s="290" t="s">
        <v>5490</v>
      </c>
      <c r="F259" s="290" t="s">
        <v>5491</v>
      </c>
      <c r="G259" s="290" t="s">
        <v>72</v>
      </c>
      <c r="H259" s="290" t="s">
        <v>37</v>
      </c>
      <c r="I259" s="290" t="s">
        <v>4225</v>
      </c>
      <c r="J259" s="290" t="s">
        <v>4272</v>
      </c>
      <c r="K259" s="290" t="s">
        <v>4272</v>
      </c>
      <c r="L259" s="290" t="s">
        <v>7091</v>
      </c>
    </row>
    <row r="260" spans="1:12" ht="409.5" x14ac:dyDescent="0.25">
      <c r="A260" s="290">
        <v>332</v>
      </c>
      <c r="B260" s="290" t="s">
        <v>5405</v>
      </c>
      <c r="C260" s="290" t="s">
        <v>1223</v>
      </c>
      <c r="D260" s="290" t="s">
        <v>1417</v>
      </c>
      <c r="E260" s="290" t="s">
        <v>5490</v>
      </c>
      <c r="F260" s="290" t="s">
        <v>5493</v>
      </c>
      <c r="G260" s="290" t="s">
        <v>73</v>
      </c>
      <c r="H260" s="290" t="s">
        <v>294</v>
      </c>
      <c r="I260" s="290" t="s">
        <v>4225</v>
      </c>
      <c r="J260" s="290" t="s">
        <v>4272</v>
      </c>
      <c r="K260" s="290" t="s">
        <v>4272</v>
      </c>
      <c r="L260" s="290" t="s">
        <v>7136</v>
      </c>
    </row>
    <row r="261" spans="1:12" ht="409.5" x14ac:dyDescent="0.25">
      <c r="A261" s="290">
        <v>387</v>
      </c>
      <c r="B261" s="290" t="s">
        <v>5405</v>
      </c>
      <c r="C261" s="290" t="s">
        <v>1223</v>
      </c>
      <c r="D261" s="290" t="s">
        <v>5613</v>
      </c>
      <c r="E261" s="290" t="s">
        <v>1629</v>
      </c>
      <c r="F261" s="290" t="s">
        <v>5615</v>
      </c>
      <c r="G261" s="290" t="s">
        <v>271</v>
      </c>
      <c r="H261" s="290" t="s">
        <v>314</v>
      </c>
      <c r="I261" s="290" t="s">
        <v>4225</v>
      </c>
      <c r="J261" s="290" t="s">
        <v>4272</v>
      </c>
      <c r="K261" s="290" t="s">
        <v>4272</v>
      </c>
      <c r="L261" s="290" t="s">
        <v>4377</v>
      </c>
    </row>
    <row r="262" spans="1:12" ht="409.5" x14ac:dyDescent="0.25">
      <c r="A262" s="290">
        <v>388</v>
      </c>
      <c r="B262" s="290" t="s">
        <v>5405</v>
      </c>
      <c r="C262" s="290" t="s">
        <v>1223</v>
      </c>
      <c r="D262" s="290" t="s">
        <v>5613</v>
      </c>
      <c r="E262" s="290" t="s">
        <v>1634</v>
      </c>
      <c r="F262" s="290" t="s">
        <v>5616</v>
      </c>
      <c r="G262" s="290" t="s">
        <v>28</v>
      </c>
      <c r="H262" s="290" t="s">
        <v>561</v>
      </c>
      <c r="I262" s="290" t="s">
        <v>4225</v>
      </c>
      <c r="J262" s="290" t="s">
        <v>4272</v>
      </c>
      <c r="K262" s="290" t="s">
        <v>4272</v>
      </c>
      <c r="L262" s="290" t="s">
        <v>4377</v>
      </c>
    </row>
    <row r="263" spans="1:12" ht="409.5" x14ac:dyDescent="0.25">
      <c r="A263" s="290">
        <v>499</v>
      </c>
      <c r="B263" s="290" t="s">
        <v>5405</v>
      </c>
      <c r="C263" s="290" t="s">
        <v>1651</v>
      </c>
      <c r="D263" s="290" t="s">
        <v>5849</v>
      </c>
      <c r="E263" s="290" t="s">
        <v>5850</v>
      </c>
      <c r="F263" s="290" t="s">
        <v>7241</v>
      </c>
      <c r="G263" s="290" t="s">
        <v>28</v>
      </c>
      <c r="H263" s="290" t="s">
        <v>62</v>
      </c>
      <c r="I263" s="290" t="s">
        <v>4225</v>
      </c>
      <c r="J263" s="290" t="s">
        <v>4272</v>
      </c>
      <c r="K263" s="290" t="s">
        <v>4272</v>
      </c>
      <c r="L263" s="290" t="s">
        <v>4377</v>
      </c>
    </row>
    <row r="264" spans="1:12" ht="409.5" x14ac:dyDescent="0.25">
      <c r="A264" s="290">
        <v>500</v>
      </c>
      <c r="B264" s="290" t="s">
        <v>5405</v>
      </c>
      <c r="C264" s="290" t="s">
        <v>1651</v>
      </c>
      <c r="D264" s="290" t="s">
        <v>5849</v>
      </c>
      <c r="E264" s="290" t="s">
        <v>5852</v>
      </c>
      <c r="F264" s="290" t="s">
        <v>7242</v>
      </c>
      <c r="G264" s="290" t="s">
        <v>28</v>
      </c>
      <c r="H264" s="290" t="s">
        <v>62</v>
      </c>
      <c r="I264" s="290" t="s">
        <v>4225</v>
      </c>
      <c r="J264" s="290" t="s">
        <v>4272</v>
      </c>
      <c r="K264" s="290" t="s">
        <v>4272</v>
      </c>
      <c r="L264" s="290" t="s">
        <v>4377</v>
      </c>
    </row>
    <row r="265" spans="1:12" ht="409.5" x14ac:dyDescent="0.25">
      <c r="A265" s="290">
        <v>501</v>
      </c>
      <c r="B265" s="290" t="s">
        <v>5405</v>
      </c>
      <c r="C265" s="290" t="s">
        <v>1651</v>
      </c>
      <c r="D265" s="290" t="s">
        <v>5849</v>
      </c>
      <c r="E265" s="290" t="s">
        <v>5853</v>
      </c>
      <c r="F265" s="290" t="s">
        <v>5854</v>
      </c>
      <c r="G265" s="290" t="s">
        <v>28</v>
      </c>
      <c r="H265" s="290" t="s">
        <v>62</v>
      </c>
      <c r="I265" s="290" t="s">
        <v>4225</v>
      </c>
      <c r="J265" s="290" t="s">
        <v>4272</v>
      </c>
      <c r="K265" s="290" t="s">
        <v>4272</v>
      </c>
      <c r="L265" s="290" t="s">
        <v>4377</v>
      </c>
    </row>
    <row r="266" spans="1:12" ht="409.5" x14ac:dyDescent="0.25">
      <c r="A266" s="290">
        <v>505</v>
      </c>
      <c r="B266" s="290" t="s">
        <v>5405</v>
      </c>
      <c r="C266" s="290" t="s">
        <v>1651</v>
      </c>
      <c r="D266" s="290" t="s">
        <v>5861</v>
      </c>
      <c r="E266" s="290" t="s">
        <v>5862</v>
      </c>
      <c r="F266" s="290" t="s">
        <v>5863</v>
      </c>
      <c r="G266" s="290" t="s">
        <v>28</v>
      </c>
      <c r="H266" s="290" t="s">
        <v>62</v>
      </c>
      <c r="I266" s="290" t="s">
        <v>4225</v>
      </c>
      <c r="J266" s="290" t="s">
        <v>4272</v>
      </c>
      <c r="K266" s="290" t="s">
        <v>4272</v>
      </c>
      <c r="L266" s="290" t="s">
        <v>4377</v>
      </c>
    </row>
    <row r="267" spans="1:12" ht="409.5" x14ac:dyDescent="0.25">
      <c r="A267" s="290">
        <v>514</v>
      </c>
      <c r="B267" s="290" t="s">
        <v>5405</v>
      </c>
      <c r="C267" s="290" t="s">
        <v>2129</v>
      </c>
      <c r="D267" s="290" t="s">
        <v>2130</v>
      </c>
      <c r="E267" s="290" t="s">
        <v>5884</v>
      </c>
      <c r="F267" s="290" t="s">
        <v>5885</v>
      </c>
      <c r="G267" s="290" t="s">
        <v>28</v>
      </c>
      <c r="H267" s="290" t="s">
        <v>557</v>
      </c>
      <c r="I267" s="290" t="s">
        <v>4225</v>
      </c>
      <c r="J267" s="290" t="s">
        <v>4272</v>
      </c>
      <c r="K267" s="290" t="s">
        <v>4272</v>
      </c>
      <c r="L267" s="290" t="s">
        <v>4377</v>
      </c>
    </row>
    <row r="268" spans="1:12" ht="409.5" x14ac:dyDescent="0.25">
      <c r="A268" s="290">
        <v>579</v>
      </c>
      <c r="B268" s="290" t="s">
        <v>5405</v>
      </c>
      <c r="C268" s="290" t="s">
        <v>2327</v>
      </c>
      <c r="D268" s="290" t="s">
        <v>5974</v>
      </c>
      <c r="E268" s="290" t="s">
        <v>6005</v>
      </c>
      <c r="F268" s="290" t="s">
        <v>2398</v>
      </c>
      <c r="G268" s="290" t="s">
        <v>156</v>
      </c>
      <c r="H268" s="290" t="s">
        <v>160</v>
      </c>
      <c r="I268" s="290" t="s">
        <v>4225</v>
      </c>
      <c r="J268" s="290" t="s">
        <v>4272</v>
      </c>
      <c r="K268" s="290" t="s">
        <v>4272</v>
      </c>
      <c r="L268" s="290" t="s">
        <v>7160</v>
      </c>
    </row>
    <row r="269" spans="1:12" ht="409.5" x14ac:dyDescent="0.25">
      <c r="A269" s="290">
        <v>580</v>
      </c>
      <c r="B269" s="290" t="s">
        <v>5405</v>
      </c>
      <c r="C269" s="290" t="s">
        <v>2327</v>
      </c>
      <c r="D269" s="290" t="s">
        <v>5974</v>
      </c>
      <c r="E269" s="290" t="s">
        <v>6005</v>
      </c>
      <c r="F269" s="290" t="s">
        <v>6006</v>
      </c>
      <c r="G269" s="290" t="s">
        <v>193</v>
      </c>
      <c r="H269" s="290" t="s">
        <v>98</v>
      </c>
      <c r="I269" s="290" t="s">
        <v>4225</v>
      </c>
      <c r="J269" s="290" t="s">
        <v>4272</v>
      </c>
      <c r="K269" s="290" t="s">
        <v>4272</v>
      </c>
      <c r="L269" s="290" t="s">
        <v>7161</v>
      </c>
    </row>
    <row r="270" spans="1:12" ht="409.5" x14ac:dyDescent="0.25">
      <c r="A270" s="290">
        <v>585</v>
      </c>
      <c r="B270" s="290" t="s">
        <v>5405</v>
      </c>
      <c r="C270" s="290" t="s">
        <v>2327</v>
      </c>
      <c r="D270" s="290" t="s">
        <v>5974</v>
      </c>
      <c r="E270" s="290" t="s">
        <v>6005</v>
      </c>
      <c r="F270" s="290" t="s">
        <v>6012</v>
      </c>
      <c r="G270" s="290" t="s">
        <v>156</v>
      </c>
      <c r="H270" s="290" t="s">
        <v>28</v>
      </c>
      <c r="I270" s="290" t="s">
        <v>361</v>
      </c>
      <c r="J270" s="290" t="s">
        <v>4272</v>
      </c>
      <c r="L270" s="290" t="s">
        <v>7095</v>
      </c>
    </row>
    <row r="271" spans="1:12" ht="409.5" x14ac:dyDescent="0.25">
      <c r="A271" s="290">
        <v>609</v>
      </c>
      <c r="B271" s="290" t="s">
        <v>5405</v>
      </c>
      <c r="C271" s="290" t="s">
        <v>2327</v>
      </c>
      <c r="D271" s="290" t="s">
        <v>2498</v>
      </c>
      <c r="E271" s="290" t="s">
        <v>6068</v>
      </c>
      <c r="F271" s="290" t="s">
        <v>6069</v>
      </c>
      <c r="G271" s="290" t="s">
        <v>5263</v>
      </c>
      <c r="H271" s="290" t="s">
        <v>98</v>
      </c>
      <c r="I271" s="290" t="s">
        <v>4225</v>
      </c>
      <c r="J271" s="290" t="s">
        <v>4272</v>
      </c>
      <c r="K271" s="290" t="s">
        <v>4272</v>
      </c>
      <c r="L271" s="290" t="s">
        <v>7096</v>
      </c>
    </row>
    <row r="272" spans="1:12" ht="409.5" x14ac:dyDescent="0.25">
      <c r="A272" s="290">
        <v>610</v>
      </c>
      <c r="B272" s="290" t="s">
        <v>5405</v>
      </c>
      <c r="C272" s="290" t="s">
        <v>2327</v>
      </c>
      <c r="D272" s="290" t="s">
        <v>2498</v>
      </c>
      <c r="E272" s="290" t="s">
        <v>6068</v>
      </c>
      <c r="F272" s="290" t="s">
        <v>6070</v>
      </c>
      <c r="G272" s="290" t="s">
        <v>4891</v>
      </c>
      <c r="H272" s="290" t="s">
        <v>4911</v>
      </c>
      <c r="I272" s="290" t="s">
        <v>4225</v>
      </c>
      <c r="J272" s="290" t="s">
        <v>4272</v>
      </c>
      <c r="K272" s="290" t="s">
        <v>4272</v>
      </c>
      <c r="L272" s="290" t="s">
        <v>7096</v>
      </c>
    </row>
    <row r="273" spans="1:12" ht="409.5" x14ac:dyDescent="0.25">
      <c r="A273" s="290">
        <v>611</v>
      </c>
      <c r="B273" s="290" t="s">
        <v>5405</v>
      </c>
      <c r="C273" s="290" t="s">
        <v>2327</v>
      </c>
      <c r="D273" s="290" t="s">
        <v>2498</v>
      </c>
      <c r="E273" s="290" t="s">
        <v>6068</v>
      </c>
      <c r="F273" s="290" t="s">
        <v>6071</v>
      </c>
      <c r="G273" s="290" t="s">
        <v>5263</v>
      </c>
      <c r="H273" s="290" t="s">
        <v>141</v>
      </c>
      <c r="I273" s="290" t="s">
        <v>4225</v>
      </c>
      <c r="J273" s="290" t="s">
        <v>4272</v>
      </c>
      <c r="K273" s="290" t="s">
        <v>4272</v>
      </c>
      <c r="L273" s="290" t="s">
        <v>4377</v>
      </c>
    </row>
    <row r="274" spans="1:12" ht="409.5" x14ac:dyDescent="0.25">
      <c r="A274" s="290">
        <v>612</v>
      </c>
      <c r="B274" s="290" t="s">
        <v>5405</v>
      </c>
      <c r="C274" s="290" t="s">
        <v>2327</v>
      </c>
      <c r="D274" s="290" t="s">
        <v>2498</v>
      </c>
      <c r="E274" s="290" t="s">
        <v>6068</v>
      </c>
      <c r="F274" s="290" t="s">
        <v>6072</v>
      </c>
      <c r="G274" s="290" t="s">
        <v>156</v>
      </c>
      <c r="H274" s="290" t="s">
        <v>193</v>
      </c>
      <c r="I274" s="290" t="s">
        <v>4322</v>
      </c>
      <c r="J274" s="290" t="s">
        <v>4272</v>
      </c>
      <c r="L274" s="290" t="s">
        <v>7096</v>
      </c>
    </row>
    <row r="275" spans="1:12" ht="409.5" x14ac:dyDescent="0.25">
      <c r="A275" s="290">
        <v>613</v>
      </c>
      <c r="B275" s="290" t="s">
        <v>5405</v>
      </c>
      <c r="C275" s="290" t="s">
        <v>2327</v>
      </c>
      <c r="D275" s="290" t="s">
        <v>2498</v>
      </c>
      <c r="E275" s="290" t="s">
        <v>6068</v>
      </c>
      <c r="F275" s="290" t="s">
        <v>6075</v>
      </c>
      <c r="G275" s="290" t="s">
        <v>193</v>
      </c>
      <c r="H275" s="290" t="s">
        <v>4860</v>
      </c>
      <c r="I275" s="290" t="s">
        <v>4322</v>
      </c>
      <c r="J275" s="290" t="s">
        <v>4272</v>
      </c>
      <c r="L275" s="290" t="s">
        <v>7097</v>
      </c>
    </row>
    <row r="276" spans="1:12" ht="409.5" x14ac:dyDescent="0.25">
      <c r="A276" s="290">
        <v>614</v>
      </c>
      <c r="B276" s="290" t="s">
        <v>5405</v>
      </c>
      <c r="C276" s="290" t="s">
        <v>2327</v>
      </c>
      <c r="D276" s="290" t="s">
        <v>2498</v>
      </c>
      <c r="E276" s="290" t="s">
        <v>6068</v>
      </c>
      <c r="F276" s="290" t="s">
        <v>6077</v>
      </c>
      <c r="G276" s="290" t="s">
        <v>156</v>
      </c>
      <c r="H276" s="290" t="s">
        <v>98</v>
      </c>
      <c r="I276" s="290" t="s">
        <v>361</v>
      </c>
      <c r="J276" s="290" t="s">
        <v>4272</v>
      </c>
      <c r="L276" s="290" t="s">
        <v>7096</v>
      </c>
    </row>
    <row r="277" spans="1:12" ht="409.5" x14ac:dyDescent="0.25">
      <c r="A277" s="290">
        <v>615</v>
      </c>
      <c r="B277" s="290" t="s">
        <v>5405</v>
      </c>
      <c r="C277" s="290" t="s">
        <v>2327</v>
      </c>
      <c r="D277" s="290" t="s">
        <v>2498</v>
      </c>
      <c r="E277" s="290" t="s">
        <v>6068</v>
      </c>
      <c r="F277" s="290" t="s">
        <v>6078</v>
      </c>
      <c r="G277" s="290" t="s">
        <v>98</v>
      </c>
      <c r="H277" s="290" t="s">
        <v>28</v>
      </c>
      <c r="I277" s="290" t="s">
        <v>361</v>
      </c>
      <c r="J277" s="290" t="s">
        <v>4272</v>
      </c>
      <c r="L277" s="290" t="s">
        <v>7097</v>
      </c>
    </row>
    <row r="278" spans="1:12" ht="409.5" x14ac:dyDescent="0.25">
      <c r="A278" s="290">
        <v>618</v>
      </c>
      <c r="B278" s="290" t="s">
        <v>5405</v>
      </c>
      <c r="C278" s="290" t="s">
        <v>2327</v>
      </c>
      <c r="D278" s="290" t="s">
        <v>2498</v>
      </c>
      <c r="E278" s="290" t="s">
        <v>6068</v>
      </c>
      <c r="F278" s="290" t="s">
        <v>6082</v>
      </c>
      <c r="G278" s="290" t="s">
        <v>160</v>
      </c>
      <c r="H278" s="290" t="s">
        <v>49</v>
      </c>
      <c r="I278" s="290" t="s">
        <v>4322</v>
      </c>
      <c r="J278" s="290" t="s">
        <v>4272</v>
      </c>
      <c r="L278" s="290" t="s">
        <v>7097</v>
      </c>
    </row>
    <row r="279" spans="1:12" ht="409.5" x14ac:dyDescent="0.25">
      <c r="A279" s="290">
        <v>624</v>
      </c>
      <c r="B279" s="290" t="s">
        <v>5405</v>
      </c>
      <c r="C279" s="290" t="s">
        <v>2327</v>
      </c>
      <c r="D279" s="290" t="s">
        <v>2498</v>
      </c>
      <c r="E279" s="290" t="s">
        <v>6095</v>
      </c>
      <c r="F279" s="290" t="s">
        <v>6096</v>
      </c>
      <c r="G279" s="290" t="s">
        <v>156</v>
      </c>
      <c r="H279" s="290" t="s">
        <v>16</v>
      </c>
      <c r="I279" s="290" t="s">
        <v>361</v>
      </c>
      <c r="J279" s="290" t="s">
        <v>4272</v>
      </c>
      <c r="L279" s="290" t="s">
        <v>7086</v>
      </c>
    </row>
    <row r="280" spans="1:12" ht="409.5" x14ac:dyDescent="0.25">
      <c r="A280" s="290">
        <v>625</v>
      </c>
      <c r="B280" s="290" t="s">
        <v>5405</v>
      </c>
      <c r="C280" s="290" t="s">
        <v>2327</v>
      </c>
      <c r="D280" s="290" t="s">
        <v>2498</v>
      </c>
      <c r="E280" s="290" t="s">
        <v>6095</v>
      </c>
      <c r="F280" s="290" t="s">
        <v>6100</v>
      </c>
      <c r="G280" s="290" t="s">
        <v>6101</v>
      </c>
      <c r="H280" s="290" t="s">
        <v>6102</v>
      </c>
      <c r="I280" s="290" t="s">
        <v>900</v>
      </c>
      <c r="J280" s="290" t="s">
        <v>4272</v>
      </c>
      <c r="L280" s="290" t="s">
        <v>7098</v>
      </c>
    </row>
    <row r="281" spans="1:12" ht="409.5" x14ac:dyDescent="0.25">
      <c r="A281" s="290">
        <v>626</v>
      </c>
      <c r="B281" s="290" t="s">
        <v>5405</v>
      </c>
      <c r="C281" s="290" t="s">
        <v>2327</v>
      </c>
      <c r="D281" s="290" t="s">
        <v>2498</v>
      </c>
      <c r="E281" s="290" t="s">
        <v>6095</v>
      </c>
      <c r="F281" s="290" t="s">
        <v>6104</v>
      </c>
      <c r="G281" s="290" t="s">
        <v>6105</v>
      </c>
      <c r="H281" s="290" t="s">
        <v>6106</v>
      </c>
      <c r="I281" s="290" t="s">
        <v>900</v>
      </c>
      <c r="J281" s="290" t="s">
        <v>4272</v>
      </c>
      <c r="L281" s="290" t="s">
        <v>7098</v>
      </c>
    </row>
    <row r="282" spans="1:12" ht="409.5" x14ac:dyDescent="0.25">
      <c r="A282" s="290">
        <v>627</v>
      </c>
      <c r="B282" s="290" t="s">
        <v>5405</v>
      </c>
      <c r="C282" s="290" t="s">
        <v>2327</v>
      </c>
      <c r="D282" s="290" t="s">
        <v>2498</v>
      </c>
      <c r="E282" s="290" t="s">
        <v>6095</v>
      </c>
      <c r="F282" s="290" t="s">
        <v>6108</v>
      </c>
      <c r="G282" s="290" t="s">
        <v>6109</v>
      </c>
      <c r="H282" s="290" t="s">
        <v>6110</v>
      </c>
      <c r="I282" s="290" t="s">
        <v>900</v>
      </c>
      <c r="J282" s="290" t="s">
        <v>4272</v>
      </c>
      <c r="L282" s="290" t="s">
        <v>7098</v>
      </c>
    </row>
    <row r="283" spans="1:12" ht="409.5" x14ac:dyDescent="0.25">
      <c r="A283" s="290">
        <v>628</v>
      </c>
      <c r="B283" s="290" t="s">
        <v>5405</v>
      </c>
      <c r="C283" s="290" t="s">
        <v>2327</v>
      </c>
      <c r="D283" s="290" t="s">
        <v>2498</v>
      </c>
      <c r="E283" s="290" t="s">
        <v>6095</v>
      </c>
      <c r="F283" s="290" t="s">
        <v>6113</v>
      </c>
      <c r="G283" s="290" t="s">
        <v>6114</v>
      </c>
      <c r="H283" s="290" t="s">
        <v>16</v>
      </c>
      <c r="I283" s="290" t="s">
        <v>900</v>
      </c>
      <c r="J283" s="290" t="s">
        <v>4272</v>
      </c>
      <c r="L283" s="290" t="s">
        <v>7098</v>
      </c>
    </row>
    <row r="284" spans="1:12" ht="409.5" x14ac:dyDescent="0.25">
      <c r="A284" s="290">
        <v>629</v>
      </c>
      <c r="B284" s="290" t="s">
        <v>5405</v>
      </c>
      <c r="C284" s="290" t="s">
        <v>2327</v>
      </c>
      <c r="D284" s="290" t="s">
        <v>2498</v>
      </c>
      <c r="E284" s="290" t="s">
        <v>6117</v>
      </c>
      <c r="F284" s="290" t="s">
        <v>6118</v>
      </c>
      <c r="G284" s="290" t="s">
        <v>160</v>
      </c>
      <c r="H284" s="290" t="s">
        <v>258</v>
      </c>
      <c r="I284" s="290" t="s">
        <v>4225</v>
      </c>
      <c r="J284" s="290" t="s">
        <v>4272</v>
      </c>
      <c r="K284" s="290" t="s">
        <v>4272</v>
      </c>
      <c r="L284" s="290" t="s">
        <v>7108</v>
      </c>
    </row>
    <row r="285" spans="1:12" ht="409.5" x14ac:dyDescent="0.25">
      <c r="A285" s="290">
        <v>630</v>
      </c>
      <c r="B285" s="290" t="s">
        <v>5405</v>
      </c>
      <c r="C285" s="290" t="s">
        <v>2327</v>
      </c>
      <c r="D285" s="290" t="s">
        <v>2498</v>
      </c>
      <c r="E285" s="290" t="s">
        <v>6117</v>
      </c>
      <c r="F285" s="290" t="s">
        <v>6119</v>
      </c>
      <c r="G285" s="290" t="s">
        <v>28</v>
      </c>
      <c r="H285" s="290" t="s">
        <v>53</v>
      </c>
      <c r="I285" s="290" t="s">
        <v>4225</v>
      </c>
      <c r="J285" s="290" t="s">
        <v>4272</v>
      </c>
      <c r="K285" s="290" t="s">
        <v>4272</v>
      </c>
      <c r="L285" s="290" t="s">
        <v>7061</v>
      </c>
    </row>
    <row r="286" spans="1:12" ht="409.5" x14ac:dyDescent="0.25">
      <c r="A286" s="290">
        <v>631</v>
      </c>
      <c r="B286" s="290" t="s">
        <v>5405</v>
      </c>
      <c r="C286" s="290" t="s">
        <v>2327</v>
      </c>
      <c r="D286" s="290" t="s">
        <v>2498</v>
      </c>
      <c r="E286" s="290" t="s">
        <v>6117</v>
      </c>
      <c r="F286" s="290" t="s">
        <v>6120</v>
      </c>
      <c r="G286" s="290" t="s">
        <v>57</v>
      </c>
      <c r="H286" s="290" t="s">
        <v>29</v>
      </c>
      <c r="I286" s="290" t="s">
        <v>4225</v>
      </c>
      <c r="J286" s="290" t="s">
        <v>4272</v>
      </c>
      <c r="K286" s="290" t="s">
        <v>4272</v>
      </c>
      <c r="L286" s="290" t="s">
        <v>7065</v>
      </c>
    </row>
    <row r="287" spans="1:12" ht="409.5" x14ac:dyDescent="0.25">
      <c r="A287" s="290">
        <v>632</v>
      </c>
      <c r="B287" s="290" t="s">
        <v>5405</v>
      </c>
      <c r="C287" s="290" t="s">
        <v>2327</v>
      </c>
      <c r="D287" s="290" t="s">
        <v>2498</v>
      </c>
      <c r="E287" s="290" t="s">
        <v>6117</v>
      </c>
      <c r="F287" s="290" t="s">
        <v>6121</v>
      </c>
      <c r="G287" s="290" t="s">
        <v>61</v>
      </c>
      <c r="H287" s="290" t="s">
        <v>271</v>
      </c>
      <c r="I287" s="290" t="s">
        <v>4225</v>
      </c>
      <c r="J287" s="290" t="s">
        <v>4272</v>
      </c>
      <c r="K287" s="290" t="s">
        <v>4272</v>
      </c>
      <c r="L287" s="290" t="s">
        <v>7065</v>
      </c>
    </row>
    <row r="288" spans="1:12" ht="409.5" x14ac:dyDescent="0.25">
      <c r="A288" s="290">
        <v>633</v>
      </c>
      <c r="B288" s="290" t="s">
        <v>5405</v>
      </c>
      <c r="C288" s="290" t="s">
        <v>2327</v>
      </c>
      <c r="D288" s="290" t="s">
        <v>2498</v>
      </c>
      <c r="E288" s="290" t="s">
        <v>6122</v>
      </c>
      <c r="F288" s="290" t="s">
        <v>6123</v>
      </c>
      <c r="G288" s="290" t="s">
        <v>141</v>
      </c>
      <c r="H288" s="290" t="s">
        <v>57</v>
      </c>
      <c r="I288" s="290" t="s">
        <v>4225</v>
      </c>
      <c r="J288" s="290" t="s">
        <v>4272</v>
      </c>
      <c r="K288" s="290" t="s">
        <v>4272</v>
      </c>
      <c r="L288" s="290" t="s">
        <v>7065</v>
      </c>
    </row>
    <row r="289" spans="1:12" ht="409.5" x14ac:dyDescent="0.25">
      <c r="A289" s="290">
        <v>634</v>
      </c>
      <c r="B289" s="290" t="s">
        <v>5405</v>
      </c>
      <c r="C289" s="290" t="s">
        <v>2327</v>
      </c>
      <c r="D289" s="290" t="s">
        <v>2498</v>
      </c>
      <c r="E289" s="290" t="s">
        <v>6122</v>
      </c>
      <c r="F289" s="290" t="s">
        <v>6125</v>
      </c>
      <c r="G289" s="290" t="s">
        <v>268</v>
      </c>
      <c r="H289" s="290" t="s">
        <v>557</v>
      </c>
      <c r="I289" s="290" t="s">
        <v>4225</v>
      </c>
      <c r="J289" s="290" t="s">
        <v>4272</v>
      </c>
      <c r="K289" s="290" t="s">
        <v>4272</v>
      </c>
      <c r="L289" s="290" t="s">
        <v>7065</v>
      </c>
    </row>
    <row r="290" spans="1:12" ht="409.5" x14ac:dyDescent="0.25">
      <c r="A290" s="290">
        <v>635</v>
      </c>
      <c r="B290" s="290" t="s">
        <v>5405</v>
      </c>
      <c r="C290" s="290" t="s">
        <v>2327</v>
      </c>
      <c r="D290" s="290" t="s">
        <v>2498</v>
      </c>
      <c r="E290" s="290" t="s">
        <v>6126</v>
      </c>
      <c r="F290" s="290" t="s">
        <v>6127</v>
      </c>
      <c r="G290" s="290" t="s">
        <v>53</v>
      </c>
      <c r="H290" s="290" t="s">
        <v>29</v>
      </c>
      <c r="I290" s="290" t="s">
        <v>4225</v>
      </c>
      <c r="J290" s="290" t="s">
        <v>4272</v>
      </c>
      <c r="K290" s="290" t="s">
        <v>4272</v>
      </c>
      <c r="L290" s="290" t="s">
        <v>7146</v>
      </c>
    </row>
    <row r="291" spans="1:12" ht="409.5" x14ac:dyDescent="0.25">
      <c r="A291" s="290">
        <v>636</v>
      </c>
      <c r="B291" s="290" t="s">
        <v>5405</v>
      </c>
      <c r="C291" s="290" t="s">
        <v>2327</v>
      </c>
      <c r="D291" s="290" t="s">
        <v>2498</v>
      </c>
      <c r="E291" s="290" t="s">
        <v>6126</v>
      </c>
      <c r="F291" s="290" t="s">
        <v>6129</v>
      </c>
      <c r="G291" s="290" t="s">
        <v>61</v>
      </c>
      <c r="H291" s="290" t="s">
        <v>5127</v>
      </c>
      <c r="I291" s="290" t="s">
        <v>4225</v>
      </c>
      <c r="J291" s="290" t="s">
        <v>4272</v>
      </c>
      <c r="K291" s="290" t="s">
        <v>4272</v>
      </c>
      <c r="L291" s="290" t="s">
        <v>7065</v>
      </c>
    </row>
    <row r="292" spans="1:12" ht="409.5" x14ac:dyDescent="0.25">
      <c r="A292" s="290">
        <v>637</v>
      </c>
      <c r="B292" s="290" t="s">
        <v>5405</v>
      </c>
      <c r="C292" s="290" t="s">
        <v>2327</v>
      </c>
      <c r="D292" s="290" t="s">
        <v>2498</v>
      </c>
      <c r="E292" s="290" t="s">
        <v>6126</v>
      </c>
      <c r="F292" s="290" t="s">
        <v>6130</v>
      </c>
      <c r="G292" s="290" t="s">
        <v>557</v>
      </c>
      <c r="H292" s="290" t="s">
        <v>67</v>
      </c>
      <c r="I292" s="290" t="s">
        <v>4225</v>
      </c>
      <c r="J292" s="290" t="s">
        <v>4272</v>
      </c>
      <c r="K292" s="290" t="s">
        <v>4272</v>
      </c>
      <c r="L292" s="290" t="s">
        <v>7065</v>
      </c>
    </row>
    <row r="293" spans="1:12" ht="409.5" x14ac:dyDescent="0.25">
      <c r="A293" s="290">
        <v>669</v>
      </c>
      <c r="B293" s="290" t="s">
        <v>5405</v>
      </c>
      <c r="C293" s="290" t="s">
        <v>2327</v>
      </c>
      <c r="D293" s="290" t="s">
        <v>2498</v>
      </c>
      <c r="E293" s="290" t="s">
        <v>6190</v>
      </c>
      <c r="F293" s="290" t="s">
        <v>6191</v>
      </c>
      <c r="G293" s="290" t="s">
        <v>156</v>
      </c>
      <c r="H293" s="290" t="s">
        <v>258</v>
      </c>
      <c r="I293" s="290" t="s">
        <v>4225</v>
      </c>
      <c r="J293" s="290" t="s">
        <v>4272</v>
      </c>
      <c r="K293" s="290" t="s">
        <v>4272</v>
      </c>
      <c r="L293" s="290" t="s">
        <v>4377</v>
      </c>
    </row>
    <row r="294" spans="1:12" ht="409.5" x14ac:dyDescent="0.25">
      <c r="A294" s="290">
        <v>702</v>
      </c>
      <c r="B294" s="290" t="s">
        <v>5405</v>
      </c>
      <c r="C294" s="290" t="s">
        <v>2710</v>
      </c>
      <c r="D294" s="290" t="s">
        <v>6253</v>
      </c>
      <c r="E294" s="290" t="s">
        <v>6257</v>
      </c>
      <c r="F294" s="290" t="s">
        <v>6259</v>
      </c>
      <c r="G294" s="290" t="s">
        <v>271</v>
      </c>
      <c r="H294" s="290" t="s">
        <v>314</v>
      </c>
      <c r="I294" s="290" t="s">
        <v>4225</v>
      </c>
      <c r="J294" s="290" t="s">
        <v>4272</v>
      </c>
      <c r="K294" s="290" t="s">
        <v>4272</v>
      </c>
      <c r="L294" s="290" t="s">
        <v>7062</v>
      </c>
    </row>
    <row r="295" spans="1:12" ht="409.5" x14ac:dyDescent="0.25">
      <c r="A295" s="290">
        <v>703</v>
      </c>
      <c r="B295" s="290" t="s">
        <v>5405</v>
      </c>
      <c r="C295" s="290" t="s">
        <v>2710</v>
      </c>
      <c r="D295" s="290" t="s">
        <v>6253</v>
      </c>
      <c r="E295" s="290" t="s">
        <v>6257</v>
      </c>
      <c r="F295" s="290" t="s">
        <v>6261</v>
      </c>
      <c r="G295" s="290" t="s">
        <v>72</v>
      </c>
      <c r="H295" s="290" t="s">
        <v>37</v>
      </c>
      <c r="I295" s="290" t="s">
        <v>4225</v>
      </c>
      <c r="J295" s="290" t="s">
        <v>4272</v>
      </c>
      <c r="K295" s="290" t="s">
        <v>4272</v>
      </c>
      <c r="L295" s="290" t="s">
        <v>7062</v>
      </c>
    </row>
    <row r="296" spans="1:12" ht="409.5" x14ac:dyDescent="0.25">
      <c r="A296" s="290">
        <v>838</v>
      </c>
      <c r="B296" s="290" t="s">
        <v>5405</v>
      </c>
      <c r="C296" s="290" t="s">
        <v>3077</v>
      </c>
      <c r="D296" s="290" t="s">
        <v>6514</v>
      </c>
      <c r="E296" s="290" t="s">
        <v>6520</v>
      </c>
      <c r="F296" s="290" t="s">
        <v>6522</v>
      </c>
      <c r="G296" s="290" t="s">
        <v>156</v>
      </c>
      <c r="H296" s="290" t="s">
        <v>16</v>
      </c>
      <c r="I296" s="290" t="s">
        <v>4225</v>
      </c>
      <c r="J296" s="290" t="s">
        <v>4272</v>
      </c>
      <c r="K296" s="290" t="s">
        <v>4272</v>
      </c>
      <c r="L296" s="290" t="s">
        <v>7099</v>
      </c>
    </row>
    <row r="297" spans="1:12" ht="409.5" x14ac:dyDescent="0.25">
      <c r="A297" s="290">
        <v>851</v>
      </c>
      <c r="B297" s="290" t="s">
        <v>5405</v>
      </c>
      <c r="C297" s="290" t="s">
        <v>3350</v>
      </c>
      <c r="D297" s="290" t="s">
        <v>3351</v>
      </c>
      <c r="E297" s="290" t="s">
        <v>3378</v>
      </c>
      <c r="F297" s="290" t="s">
        <v>6550</v>
      </c>
      <c r="G297" s="290" t="s">
        <v>156</v>
      </c>
      <c r="H297" s="290" t="s">
        <v>193</v>
      </c>
      <c r="I297" s="290" t="s">
        <v>3355</v>
      </c>
      <c r="J297" s="290" t="s">
        <v>4272</v>
      </c>
      <c r="L297" s="290" t="s">
        <v>7062</v>
      </c>
    </row>
    <row r="298" spans="1:12" ht="409.5" x14ac:dyDescent="0.25">
      <c r="A298" s="290">
        <v>852</v>
      </c>
      <c r="B298" s="290" t="s">
        <v>5405</v>
      </c>
      <c r="C298" s="290" t="s">
        <v>3350</v>
      </c>
      <c r="D298" s="290" t="s">
        <v>3351</v>
      </c>
      <c r="E298" s="290" t="s">
        <v>3378</v>
      </c>
      <c r="F298" s="290" t="s">
        <v>6552</v>
      </c>
      <c r="G298" s="290" t="s">
        <v>193</v>
      </c>
      <c r="H298" s="290" t="s">
        <v>98</v>
      </c>
      <c r="I298" s="290" t="s">
        <v>3355</v>
      </c>
      <c r="J298" s="290" t="s">
        <v>4272</v>
      </c>
      <c r="L298" s="290" t="s">
        <v>7062</v>
      </c>
    </row>
    <row r="299" spans="1:12" ht="409.5" x14ac:dyDescent="0.25">
      <c r="A299" s="290">
        <v>859</v>
      </c>
      <c r="B299" s="290" t="s">
        <v>5405</v>
      </c>
      <c r="C299" s="290" t="s">
        <v>3350</v>
      </c>
      <c r="D299" s="290" t="s">
        <v>3351</v>
      </c>
      <c r="E299" s="290" t="s">
        <v>3410</v>
      </c>
      <c r="F299" s="290" t="s">
        <v>6561</v>
      </c>
      <c r="G299" s="290" t="s">
        <v>156</v>
      </c>
      <c r="H299" s="290" t="s">
        <v>4859</v>
      </c>
      <c r="I299" s="290" t="s">
        <v>3355</v>
      </c>
      <c r="J299" s="290" t="s">
        <v>4272</v>
      </c>
      <c r="L299" s="290" t="s">
        <v>7091</v>
      </c>
    </row>
    <row r="300" spans="1:12" ht="409.5" x14ac:dyDescent="0.25">
      <c r="A300" s="290">
        <v>860</v>
      </c>
      <c r="B300" s="290" t="s">
        <v>5405</v>
      </c>
      <c r="C300" s="290" t="s">
        <v>3350</v>
      </c>
      <c r="D300" s="290" t="s">
        <v>3351</v>
      </c>
      <c r="E300" s="290" t="s">
        <v>3410</v>
      </c>
      <c r="F300" s="290" t="s">
        <v>6562</v>
      </c>
      <c r="G300" s="290" t="s">
        <v>193</v>
      </c>
      <c r="H300" s="290" t="s">
        <v>4891</v>
      </c>
      <c r="I300" s="290" t="s">
        <v>3355</v>
      </c>
      <c r="J300" s="290" t="s">
        <v>4272</v>
      </c>
      <c r="L300" s="290" t="s">
        <v>7091</v>
      </c>
    </row>
    <row r="301" spans="1:12" ht="409.5" x14ac:dyDescent="0.25">
      <c r="A301" s="290">
        <v>861</v>
      </c>
      <c r="B301" s="290" t="s">
        <v>5405</v>
      </c>
      <c r="C301" s="290" t="s">
        <v>3350</v>
      </c>
      <c r="D301" s="290" t="s">
        <v>3351</v>
      </c>
      <c r="E301" s="290" t="s">
        <v>3410</v>
      </c>
      <c r="F301" s="290" t="s">
        <v>6563</v>
      </c>
      <c r="G301" s="290" t="s">
        <v>98</v>
      </c>
      <c r="H301" s="290" t="s">
        <v>49</v>
      </c>
      <c r="I301" s="290" t="s">
        <v>3355</v>
      </c>
      <c r="J301" s="290" t="s">
        <v>4272</v>
      </c>
      <c r="L301" s="290" t="s">
        <v>7094</v>
      </c>
    </row>
    <row r="302" spans="1:12" ht="409.5" x14ac:dyDescent="0.25">
      <c r="A302" s="290">
        <v>873</v>
      </c>
      <c r="B302" s="290" t="s">
        <v>5405</v>
      </c>
      <c r="C302" s="290" t="s">
        <v>3350</v>
      </c>
      <c r="D302" s="290" t="s">
        <v>6576</v>
      </c>
      <c r="E302" s="290" t="s">
        <v>3442</v>
      </c>
      <c r="F302" s="290" t="s">
        <v>6585</v>
      </c>
      <c r="G302" s="290" t="s">
        <v>156</v>
      </c>
      <c r="H302" s="290" t="s">
        <v>193</v>
      </c>
      <c r="I302" s="290" t="s">
        <v>3355</v>
      </c>
      <c r="J302" s="290" t="s">
        <v>4272</v>
      </c>
      <c r="L302" s="290" t="s">
        <v>7062</v>
      </c>
    </row>
    <row r="303" spans="1:12" ht="409.5" x14ac:dyDescent="0.25">
      <c r="A303" s="290">
        <v>958</v>
      </c>
      <c r="B303" s="290" t="s">
        <v>6751</v>
      </c>
      <c r="C303" s="290" t="s">
        <v>3697</v>
      </c>
      <c r="D303" s="290" t="s">
        <v>6752</v>
      </c>
      <c r="E303" s="290" t="s">
        <v>6991</v>
      </c>
      <c r="F303" s="290" t="s">
        <v>6754</v>
      </c>
      <c r="G303" s="290" t="s">
        <v>141</v>
      </c>
      <c r="H303" s="290" t="s">
        <v>62</v>
      </c>
      <c r="I303" s="290" t="s">
        <v>4225</v>
      </c>
      <c r="J303" s="290" t="s">
        <v>4272</v>
      </c>
      <c r="K303" s="290" t="s">
        <v>4272</v>
      </c>
      <c r="L303" s="290" t="s">
        <v>4377</v>
      </c>
    </row>
    <row r="304" spans="1:12" ht="409.5" x14ac:dyDescent="0.25">
      <c r="A304" s="290">
        <v>959</v>
      </c>
      <c r="B304" s="290" t="s">
        <v>6751</v>
      </c>
      <c r="C304" s="290" t="s">
        <v>3697</v>
      </c>
      <c r="D304" s="290" t="s">
        <v>6752</v>
      </c>
      <c r="E304" s="290" t="s">
        <v>6753</v>
      </c>
      <c r="F304" s="290" t="s">
        <v>6755</v>
      </c>
      <c r="G304" s="290" t="s">
        <v>141</v>
      </c>
      <c r="H304" s="290" t="s">
        <v>4870</v>
      </c>
      <c r="I304" s="290" t="s">
        <v>4225</v>
      </c>
      <c r="J304" s="290" t="s">
        <v>4272</v>
      </c>
      <c r="K304" s="290" t="s">
        <v>4272</v>
      </c>
      <c r="L304" s="290" t="s">
        <v>4377</v>
      </c>
    </row>
    <row r="305" spans="1:12" ht="409.5" x14ac:dyDescent="0.25">
      <c r="A305" s="290">
        <v>960</v>
      </c>
      <c r="B305" s="290" t="s">
        <v>6751</v>
      </c>
      <c r="C305" s="290" t="s">
        <v>3697</v>
      </c>
      <c r="D305" s="290" t="s">
        <v>6752</v>
      </c>
      <c r="E305" s="290" t="s">
        <v>3708</v>
      </c>
      <c r="F305" s="290" t="s">
        <v>6756</v>
      </c>
      <c r="G305" s="290" t="s">
        <v>193</v>
      </c>
      <c r="H305" s="290" t="s">
        <v>258</v>
      </c>
      <c r="I305" s="290" t="s">
        <v>4225</v>
      </c>
      <c r="J305" s="290" t="s">
        <v>4272</v>
      </c>
      <c r="K305" s="290" t="s">
        <v>4272</v>
      </c>
      <c r="L305" s="290" t="s">
        <v>4377</v>
      </c>
    </row>
    <row r="306" spans="1:12" ht="409.5" x14ac:dyDescent="0.25">
      <c r="A306" s="290">
        <v>962</v>
      </c>
      <c r="B306" s="290" t="s">
        <v>6751</v>
      </c>
      <c r="C306" s="290" t="s">
        <v>3697</v>
      </c>
      <c r="D306" s="290" t="s">
        <v>6752</v>
      </c>
      <c r="E306" s="290" t="s">
        <v>3708</v>
      </c>
      <c r="F306" s="290" t="s">
        <v>6761</v>
      </c>
      <c r="G306" s="290" t="s">
        <v>6758</v>
      </c>
      <c r="H306" s="290" t="s">
        <v>6651</v>
      </c>
      <c r="I306" s="290" t="s">
        <v>4225</v>
      </c>
      <c r="J306" s="290" t="s">
        <v>4272</v>
      </c>
      <c r="K306" s="290" t="s">
        <v>4272</v>
      </c>
      <c r="L306" s="290" t="s">
        <v>7093</v>
      </c>
    </row>
    <row r="307" spans="1:12" ht="409.5" x14ac:dyDescent="0.25">
      <c r="A307" s="290">
        <v>963</v>
      </c>
      <c r="B307" s="290" t="s">
        <v>6751</v>
      </c>
      <c r="C307" s="290" t="s">
        <v>3697</v>
      </c>
      <c r="D307" s="290" t="s">
        <v>6752</v>
      </c>
      <c r="E307" s="290" t="s">
        <v>3708</v>
      </c>
      <c r="F307" s="290" t="s">
        <v>6763</v>
      </c>
      <c r="G307" s="290" t="s">
        <v>6758</v>
      </c>
      <c r="H307" s="290" t="s">
        <v>508</v>
      </c>
      <c r="I307" s="290" t="s">
        <v>4225</v>
      </c>
      <c r="J307" s="290" t="s">
        <v>4272</v>
      </c>
      <c r="K307" s="290" t="s">
        <v>4272</v>
      </c>
      <c r="L307" s="290" t="s">
        <v>7073</v>
      </c>
    </row>
    <row r="308" spans="1:12" ht="409.5" x14ac:dyDescent="0.25">
      <c r="A308" s="290">
        <v>964</v>
      </c>
      <c r="B308" s="290" t="s">
        <v>6751</v>
      </c>
      <c r="C308" s="290" t="s">
        <v>3726</v>
      </c>
      <c r="D308" s="290" t="s">
        <v>7243</v>
      </c>
      <c r="E308" s="290" t="s">
        <v>6765</v>
      </c>
      <c r="F308" s="290" t="s">
        <v>7244</v>
      </c>
      <c r="G308" s="290" t="s">
        <v>112</v>
      </c>
      <c r="H308" s="290" t="s">
        <v>49</v>
      </c>
      <c r="I308" s="290" t="s">
        <v>4225</v>
      </c>
      <c r="J308" s="290" t="s">
        <v>4272</v>
      </c>
      <c r="K308" s="290" t="s">
        <v>4272</v>
      </c>
      <c r="L308" s="290" t="s">
        <v>7109</v>
      </c>
    </row>
    <row r="309" spans="1:12" ht="409.5" x14ac:dyDescent="0.25">
      <c r="A309" s="290">
        <v>965</v>
      </c>
      <c r="B309" s="290" t="s">
        <v>6751</v>
      </c>
      <c r="C309" s="290" t="s">
        <v>3726</v>
      </c>
      <c r="D309" s="290" t="s">
        <v>7243</v>
      </c>
      <c r="E309" s="290" t="s">
        <v>4220</v>
      </c>
      <c r="F309" s="290" t="s">
        <v>6766</v>
      </c>
      <c r="G309" s="290" t="s">
        <v>268</v>
      </c>
      <c r="H309" s="290" t="s">
        <v>57</v>
      </c>
      <c r="I309" s="290" t="s">
        <v>4225</v>
      </c>
      <c r="J309" s="290" t="s">
        <v>4272</v>
      </c>
      <c r="K309" s="290" t="s">
        <v>4272</v>
      </c>
      <c r="L309" s="290" t="s">
        <v>7093</v>
      </c>
    </row>
    <row r="310" spans="1:12" ht="409.5" x14ac:dyDescent="0.25">
      <c r="A310" s="290">
        <v>966</v>
      </c>
      <c r="B310" s="290" t="s">
        <v>6751</v>
      </c>
      <c r="C310" s="290" t="s">
        <v>3726</v>
      </c>
      <c r="D310" s="290" t="s">
        <v>7243</v>
      </c>
      <c r="E310" s="290" t="s">
        <v>4220</v>
      </c>
      <c r="F310" s="290" t="s">
        <v>6767</v>
      </c>
      <c r="G310" s="290" t="s">
        <v>29</v>
      </c>
      <c r="H310" s="290" t="s">
        <v>561</v>
      </c>
      <c r="I310" s="290" t="s">
        <v>4225</v>
      </c>
      <c r="J310" s="290" t="s">
        <v>4272</v>
      </c>
      <c r="K310" s="290" t="s">
        <v>4272</v>
      </c>
      <c r="L310" s="290" t="s">
        <v>4377</v>
      </c>
    </row>
    <row r="311" spans="1:12" ht="409.5" x14ac:dyDescent="0.25">
      <c r="A311" s="290">
        <v>967</v>
      </c>
      <c r="B311" s="290" t="s">
        <v>6751</v>
      </c>
      <c r="C311" s="290" t="s">
        <v>3726</v>
      </c>
      <c r="D311" s="290" t="s">
        <v>7243</v>
      </c>
      <c r="E311" s="290" t="s">
        <v>4220</v>
      </c>
      <c r="F311" s="290" t="s">
        <v>6768</v>
      </c>
      <c r="G311" s="290" t="s">
        <v>72</v>
      </c>
      <c r="H311" s="290" t="s">
        <v>16</v>
      </c>
      <c r="I311" s="290" t="s">
        <v>4225</v>
      </c>
      <c r="J311" s="290" t="s">
        <v>4272</v>
      </c>
      <c r="K311" s="290" t="s">
        <v>4272</v>
      </c>
      <c r="L311" s="290" t="s">
        <v>7103</v>
      </c>
    </row>
    <row r="312" spans="1:12" ht="409.5" x14ac:dyDescent="0.25">
      <c r="A312" s="290">
        <v>968</v>
      </c>
      <c r="B312" s="290" t="s">
        <v>6751</v>
      </c>
      <c r="C312" s="290" t="s">
        <v>3726</v>
      </c>
      <c r="D312" s="290" t="s">
        <v>7243</v>
      </c>
      <c r="E312" s="290" t="s">
        <v>3744</v>
      </c>
      <c r="F312" s="290" t="s">
        <v>7245</v>
      </c>
      <c r="G312" s="290" t="s">
        <v>28</v>
      </c>
      <c r="H312" s="290" t="s">
        <v>268</v>
      </c>
      <c r="I312" s="290" t="s">
        <v>4225</v>
      </c>
      <c r="J312" s="290" t="s">
        <v>4272</v>
      </c>
      <c r="K312" s="290" t="s">
        <v>4272</v>
      </c>
      <c r="L312" s="290" t="s">
        <v>7082</v>
      </c>
    </row>
    <row r="313" spans="1:12" ht="409.5" x14ac:dyDescent="0.25">
      <c r="A313" s="290">
        <v>969</v>
      </c>
      <c r="B313" s="290" t="s">
        <v>6751</v>
      </c>
      <c r="C313" s="290" t="s">
        <v>3726</v>
      </c>
      <c r="D313" s="290" t="s">
        <v>7243</v>
      </c>
      <c r="E313" s="290" t="s">
        <v>3744</v>
      </c>
      <c r="F313" s="290" t="s">
        <v>7246</v>
      </c>
      <c r="G313" s="290" t="s">
        <v>53</v>
      </c>
      <c r="H313" s="290" t="s">
        <v>557</v>
      </c>
      <c r="I313" s="290" t="s">
        <v>4225</v>
      </c>
      <c r="J313" s="290" t="s">
        <v>4272</v>
      </c>
      <c r="K313" s="290" t="s">
        <v>4272</v>
      </c>
      <c r="L313" s="290" t="s">
        <v>7110</v>
      </c>
    </row>
    <row r="314" spans="1:12" ht="409.5" x14ac:dyDescent="0.25">
      <c r="A314" s="290">
        <v>970</v>
      </c>
      <c r="B314" s="290" t="s">
        <v>6751</v>
      </c>
      <c r="C314" s="290" t="s">
        <v>3726</v>
      </c>
      <c r="D314" s="290" t="s">
        <v>3750</v>
      </c>
      <c r="E314" s="290" t="s">
        <v>6769</v>
      </c>
      <c r="F314" s="290" t="s">
        <v>7247</v>
      </c>
      <c r="G314" s="290" t="s">
        <v>160</v>
      </c>
      <c r="H314" s="290" t="s">
        <v>1113</v>
      </c>
      <c r="I314" s="290" t="s">
        <v>4225</v>
      </c>
      <c r="J314" s="290" t="s">
        <v>4272</v>
      </c>
      <c r="K314" s="290" t="s">
        <v>4272</v>
      </c>
      <c r="L314" s="290" t="s">
        <v>4369</v>
      </c>
    </row>
    <row r="315" spans="1:12" ht="409.5" x14ac:dyDescent="0.25">
      <c r="A315" s="290">
        <v>974</v>
      </c>
      <c r="B315" s="290" t="s">
        <v>6751</v>
      </c>
      <c r="C315" s="290" t="s">
        <v>3768</v>
      </c>
      <c r="D315" s="290" t="s">
        <v>6772</v>
      </c>
      <c r="E315" s="290" t="s">
        <v>3770</v>
      </c>
      <c r="F315" s="290" t="s">
        <v>6773</v>
      </c>
      <c r="G315" s="290" t="s">
        <v>28</v>
      </c>
      <c r="H315" s="290" t="s">
        <v>5177</v>
      </c>
      <c r="I315" s="290" t="s">
        <v>4225</v>
      </c>
      <c r="J315" s="290" t="s">
        <v>4272</v>
      </c>
      <c r="K315" s="290" t="s">
        <v>4272</v>
      </c>
      <c r="L315" s="290" t="s">
        <v>7093</v>
      </c>
    </row>
    <row r="316" spans="1:12" ht="409.5" x14ac:dyDescent="0.25">
      <c r="A316" s="290">
        <v>975</v>
      </c>
      <c r="B316" s="290" t="s">
        <v>6751</v>
      </c>
      <c r="C316" s="290" t="s">
        <v>3768</v>
      </c>
      <c r="D316" s="290" t="s">
        <v>6772</v>
      </c>
      <c r="E316" s="290" t="s">
        <v>3770</v>
      </c>
      <c r="F316" s="290" t="s">
        <v>6774</v>
      </c>
      <c r="G316" s="290" t="s">
        <v>53</v>
      </c>
      <c r="H316" s="290" t="s">
        <v>57</v>
      </c>
      <c r="I316" s="290" t="s">
        <v>4225</v>
      </c>
      <c r="J316" s="290" t="s">
        <v>4272</v>
      </c>
      <c r="K316" s="290" t="s">
        <v>4272</v>
      </c>
      <c r="L316" s="290" t="s">
        <v>7093</v>
      </c>
    </row>
    <row r="317" spans="1:12" ht="409.5" x14ac:dyDescent="0.25">
      <c r="A317" s="290">
        <v>976</v>
      </c>
      <c r="B317" s="290" t="s">
        <v>6751</v>
      </c>
      <c r="C317" s="290" t="s">
        <v>3768</v>
      </c>
      <c r="D317" s="290" t="s">
        <v>6772</v>
      </c>
      <c r="E317" s="290" t="s">
        <v>3770</v>
      </c>
      <c r="F317" s="290" t="s">
        <v>6775</v>
      </c>
      <c r="G317" s="290" t="s">
        <v>57</v>
      </c>
      <c r="H317" s="290" t="s">
        <v>62</v>
      </c>
      <c r="I317" s="290" t="s">
        <v>4225</v>
      </c>
      <c r="J317" s="290" t="s">
        <v>4272</v>
      </c>
      <c r="K317" s="290" t="s">
        <v>4272</v>
      </c>
      <c r="L317" s="290" t="s">
        <v>4377</v>
      </c>
    </row>
    <row r="318" spans="1:12" ht="409.5" x14ac:dyDescent="0.25">
      <c r="A318" s="290">
        <v>977</v>
      </c>
      <c r="B318" s="290" t="s">
        <v>6751</v>
      </c>
      <c r="C318" s="290" t="s">
        <v>3768</v>
      </c>
      <c r="D318" s="290" t="s">
        <v>6772</v>
      </c>
      <c r="E318" s="290" t="s">
        <v>3781</v>
      </c>
      <c r="F318" s="290" t="s">
        <v>6776</v>
      </c>
      <c r="G318" s="290" t="s">
        <v>193</v>
      </c>
      <c r="H318" s="290" t="s">
        <v>258</v>
      </c>
      <c r="I318" s="290" t="s">
        <v>4225</v>
      </c>
      <c r="J318" s="290" t="s">
        <v>4272</v>
      </c>
      <c r="K318" s="290" t="s">
        <v>4272</v>
      </c>
      <c r="L318" s="290" t="s">
        <v>4377</v>
      </c>
    </row>
    <row r="319" spans="1:12" ht="409.5" x14ac:dyDescent="0.25">
      <c r="A319" s="290">
        <v>982</v>
      </c>
      <c r="B319" s="290" t="s">
        <v>6751</v>
      </c>
      <c r="C319" s="290" t="s">
        <v>3768</v>
      </c>
      <c r="D319" s="290" t="s">
        <v>6772</v>
      </c>
      <c r="E319" s="290" t="s">
        <v>3788</v>
      </c>
      <c r="F319" s="290" t="s">
        <v>6784</v>
      </c>
      <c r="G319" s="290" t="s">
        <v>156</v>
      </c>
      <c r="H319" s="290" t="s">
        <v>16</v>
      </c>
      <c r="I319" s="290" t="s">
        <v>4225</v>
      </c>
      <c r="J319" s="290" t="s">
        <v>4272</v>
      </c>
      <c r="K319" s="290" t="s">
        <v>4272</v>
      </c>
      <c r="L319" s="290" t="s">
        <v>7093</v>
      </c>
    </row>
    <row r="320" spans="1:12" ht="409.5" x14ac:dyDescent="0.25">
      <c r="A320" s="290">
        <v>983</v>
      </c>
      <c r="B320" s="290" t="s">
        <v>6751</v>
      </c>
      <c r="C320" s="290" t="s">
        <v>3768</v>
      </c>
      <c r="D320" s="290" t="s">
        <v>6772</v>
      </c>
      <c r="E320" s="290" t="s">
        <v>3788</v>
      </c>
      <c r="F320" s="290" t="s">
        <v>6785</v>
      </c>
      <c r="G320" s="290" t="s">
        <v>156</v>
      </c>
      <c r="H320" s="290" t="s">
        <v>16</v>
      </c>
      <c r="I320" s="290" t="s">
        <v>4225</v>
      </c>
      <c r="J320" s="290" t="s">
        <v>4272</v>
      </c>
      <c r="K320" s="290" t="s">
        <v>4272</v>
      </c>
      <c r="L320" s="290" t="s">
        <v>7093</v>
      </c>
    </row>
    <row r="321" spans="1:12" ht="409.5" x14ac:dyDescent="0.25">
      <c r="A321" s="290">
        <v>984</v>
      </c>
      <c r="B321" s="290" t="s">
        <v>6751</v>
      </c>
      <c r="C321" s="290" t="s">
        <v>3768</v>
      </c>
      <c r="D321" s="290" t="s">
        <v>6772</v>
      </c>
      <c r="E321" s="290" t="s">
        <v>3804</v>
      </c>
      <c r="F321" s="290" t="s">
        <v>6786</v>
      </c>
      <c r="G321" s="290" t="s">
        <v>53</v>
      </c>
      <c r="H321" s="290" t="s">
        <v>557</v>
      </c>
      <c r="I321" s="290" t="s">
        <v>4225</v>
      </c>
      <c r="J321" s="290" t="s">
        <v>4272</v>
      </c>
      <c r="K321" s="290" t="s">
        <v>4272</v>
      </c>
      <c r="L321" s="290" t="s">
        <v>4377</v>
      </c>
    </row>
    <row r="322" spans="1:12" ht="409.5" x14ac:dyDescent="0.25">
      <c r="A322" s="290">
        <v>995</v>
      </c>
      <c r="B322" s="290" t="s">
        <v>6751</v>
      </c>
      <c r="C322" s="290" t="s">
        <v>3768</v>
      </c>
      <c r="D322" s="290" t="s">
        <v>6772</v>
      </c>
      <c r="E322" s="290" t="s">
        <v>6814</v>
      </c>
      <c r="F322" s="290" t="s">
        <v>6815</v>
      </c>
      <c r="G322" s="290" t="s">
        <v>28</v>
      </c>
      <c r="H322" s="290" t="s">
        <v>561</v>
      </c>
      <c r="I322" s="290" t="s">
        <v>4225</v>
      </c>
      <c r="J322" s="290" t="s">
        <v>4272</v>
      </c>
      <c r="K322" s="290" t="s">
        <v>4272</v>
      </c>
      <c r="L322" s="290" t="s">
        <v>4377</v>
      </c>
    </row>
    <row r="323" spans="1:12" ht="409.5" x14ac:dyDescent="0.25">
      <c r="A323" s="290">
        <v>1018</v>
      </c>
      <c r="B323" s="290" t="s">
        <v>6751</v>
      </c>
      <c r="C323" s="290" t="s">
        <v>3768</v>
      </c>
      <c r="D323" s="290" t="s">
        <v>6833</v>
      </c>
      <c r="E323" s="290" t="s">
        <v>6865</v>
      </c>
      <c r="F323" s="290" t="s">
        <v>6866</v>
      </c>
      <c r="G323" s="290" t="s">
        <v>156</v>
      </c>
      <c r="H323" s="290" t="s">
        <v>4860</v>
      </c>
      <c r="I323" s="290" t="s">
        <v>3910</v>
      </c>
      <c r="J323" s="290" t="s">
        <v>4272</v>
      </c>
      <c r="L323" s="290" t="s">
        <v>7100</v>
      </c>
    </row>
    <row r="324" spans="1:12" ht="409.5" x14ac:dyDescent="0.25">
      <c r="A324" s="290">
        <v>1024</v>
      </c>
      <c r="B324" s="290" t="s">
        <v>6751</v>
      </c>
      <c r="C324" s="290" t="s">
        <v>3768</v>
      </c>
      <c r="D324" s="290" t="s">
        <v>6833</v>
      </c>
      <c r="E324" s="290" t="s">
        <v>4023</v>
      </c>
      <c r="F324" s="290" t="s">
        <v>6882</v>
      </c>
      <c r="G324" s="290" t="s">
        <v>53</v>
      </c>
      <c r="H324" s="290" t="s">
        <v>557</v>
      </c>
      <c r="I324" s="290" t="s">
        <v>4225</v>
      </c>
      <c r="J324" s="290" t="s">
        <v>4272</v>
      </c>
      <c r="K324" s="290" t="s">
        <v>4272</v>
      </c>
      <c r="L324" s="290" t="s">
        <v>4377</v>
      </c>
    </row>
    <row r="325" spans="1:12" ht="409.5" x14ac:dyDescent="0.25">
      <c r="A325" s="290">
        <v>1033</v>
      </c>
      <c r="B325" s="290" t="s">
        <v>6751</v>
      </c>
      <c r="C325" s="290" t="s">
        <v>3768</v>
      </c>
      <c r="D325" s="290" t="s">
        <v>6905</v>
      </c>
      <c r="E325" s="290" t="s">
        <v>6906</v>
      </c>
      <c r="F325" s="290" t="s">
        <v>6907</v>
      </c>
      <c r="G325" s="290" t="s">
        <v>156</v>
      </c>
      <c r="H325" s="290" t="s">
        <v>94</v>
      </c>
      <c r="I325" s="290" t="s">
        <v>4225</v>
      </c>
      <c r="J325" s="290" t="s">
        <v>4272</v>
      </c>
      <c r="K325" s="290" t="s">
        <v>4272</v>
      </c>
      <c r="L325" s="290" t="s">
        <v>4377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184C-5041-4809-88F7-23EEFA666362}">
  <dimension ref="A1:L325"/>
  <sheetViews>
    <sheetView topLeftCell="A185" zoomScale="85" zoomScaleNormal="85" workbookViewId="0">
      <selection activeCell="H185" sqref="H185"/>
    </sheetView>
  </sheetViews>
  <sheetFormatPr defaultRowHeight="15" x14ac:dyDescent="0.25"/>
  <cols>
    <col min="1" max="1" width="8.85546875" style="290"/>
    <col min="2" max="2" width="13.7109375" style="290" customWidth="1"/>
    <col min="3" max="3" width="11.28515625" style="290" customWidth="1"/>
    <col min="4" max="4" width="18.5703125" style="290" customWidth="1"/>
    <col min="5" max="5" width="22.140625" style="290" customWidth="1"/>
    <col min="6" max="6" width="37.85546875" style="290" customWidth="1"/>
    <col min="7" max="11" width="8.85546875" style="290"/>
    <col min="12" max="12" width="23.7109375" style="290" customWidth="1"/>
  </cols>
  <sheetData>
    <row r="1" spans="1:12" ht="75" x14ac:dyDescent="0.25">
      <c r="A1" s="290" t="s">
        <v>4518</v>
      </c>
      <c r="B1" s="290" t="s">
        <v>4212</v>
      </c>
      <c r="C1" s="290" t="s">
        <v>4213</v>
      </c>
      <c r="D1" s="290" t="s">
        <v>4214</v>
      </c>
      <c r="E1" s="290" t="s">
        <v>4215</v>
      </c>
      <c r="F1" s="290" t="s">
        <v>0</v>
      </c>
      <c r="G1" s="290" t="s">
        <v>4848</v>
      </c>
      <c r="H1" s="290" t="s">
        <v>4849</v>
      </c>
      <c r="I1" s="290" t="s">
        <v>4274</v>
      </c>
      <c r="J1" s="290" t="s">
        <v>4508</v>
      </c>
      <c r="K1" s="290" t="s">
        <v>7226</v>
      </c>
      <c r="L1" s="290" t="s">
        <v>4368</v>
      </c>
    </row>
    <row r="2" spans="1:12" ht="255" x14ac:dyDescent="0.25">
      <c r="A2" s="290">
        <v>1</v>
      </c>
      <c r="B2" s="290" t="s">
        <v>4852</v>
      </c>
      <c r="C2" s="290" t="s">
        <v>11</v>
      </c>
      <c r="D2" s="290" t="s">
        <v>12</v>
      </c>
      <c r="E2" s="290" t="s">
        <v>13</v>
      </c>
      <c r="F2" s="290" t="s">
        <v>4853</v>
      </c>
      <c r="G2" s="290" t="s">
        <v>156</v>
      </c>
      <c r="H2" s="290" t="s">
        <v>16</v>
      </c>
      <c r="I2" s="290" t="s">
        <v>4225</v>
      </c>
      <c r="J2" s="290" t="s">
        <v>4272</v>
      </c>
      <c r="K2" s="290" t="s">
        <v>4272</v>
      </c>
      <c r="L2" s="290" t="s">
        <v>4369</v>
      </c>
    </row>
    <row r="3" spans="1:12" ht="255" x14ac:dyDescent="0.25">
      <c r="A3" s="290">
        <v>2</v>
      </c>
      <c r="B3" s="290" t="s">
        <v>4852</v>
      </c>
      <c r="C3" s="290" t="s">
        <v>11</v>
      </c>
      <c r="D3" s="290" t="s">
        <v>12</v>
      </c>
      <c r="E3" s="290" t="s">
        <v>13</v>
      </c>
      <c r="F3" s="290" t="s">
        <v>23</v>
      </c>
      <c r="G3" s="290" t="s">
        <v>156</v>
      </c>
      <c r="H3" s="290" t="s">
        <v>16</v>
      </c>
      <c r="I3" s="290" t="s">
        <v>4225</v>
      </c>
      <c r="J3" s="290" t="s">
        <v>4272</v>
      </c>
      <c r="K3" s="290" t="s">
        <v>4272</v>
      </c>
      <c r="L3" s="290" t="s">
        <v>7051</v>
      </c>
    </row>
    <row r="4" spans="1:12" ht="255" x14ac:dyDescent="0.25">
      <c r="A4" s="290">
        <v>3</v>
      </c>
      <c r="B4" s="290" t="s">
        <v>4852</v>
      </c>
      <c r="C4" s="290" t="s">
        <v>11</v>
      </c>
      <c r="D4" s="290" t="s">
        <v>12</v>
      </c>
      <c r="E4" s="290" t="s">
        <v>13</v>
      </c>
      <c r="F4" s="290" t="s">
        <v>27</v>
      </c>
      <c r="G4" s="290" t="s">
        <v>28</v>
      </c>
      <c r="H4" s="290" t="s">
        <v>29</v>
      </c>
      <c r="I4" s="290" t="s">
        <v>4225</v>
      </c>
      <c r="J4" s="290" t="s">
        <v>4272</v>
      </c>
      <c r="K4" s="290" t="s">
        <v>4272</v>
      </c>
      <c r="L4" s="290" t="s">
        <v>4369</v>
      </c>
    </row>
    <row r="5" spans="1:12" ht="405" x14ac:dyDescent="0.25">
      <c r="A5" s="290">
        <v>4</v>
      </c>
      <c r="B5" s="290" t="s">
        <v>4852</v>
      </c>
      <c r="C5" s="290" t="s">
        <v>11</v>
      </c>
      <c r="D5" s="290" t="s">
        <v>12</v>
      </c>
      <c r="E5" s="290" t="s">
        <v>7225</v>
      </c>
      <c r="F5" s="290" t="s">
        <v>4070</v>
      </c>
      <c r="G5" s="290" t="s">
        <v>4858</v>
      </c>
      <c r="H5" s="290" t="s">
        <v>4859</v>
      </c>
      <c r="I5" s="290" t="s">
        <v>4225</v>
      </c>
      <c r="J5" s="290" t="s">
        <v>4272</v>
      </c>
      <c r="K5" s="290" t="s">
        <v>4272</v>
      </c>
      <c r="L5" s="290" t="s">
        <v>4369</v>
      </c>
    </row>
    <row r="6" spans="1:12" ht="405" x14ac:dyDescent="0.25">
      <c r="A6" s="290">
        <v>6</v>
      </c>
      <c r="B6" s="290" t="s">
        <v>4852</v>
      </c>
      <c r="C6" s="290" t="s">
        <v>11</v>
      </c>
      <c r="D6" s="290" t="s">
        <v>12</v>
      </c>
      <c r="E6" s="290" t="s">
        <v>7225</v>
      </c>
      <c r="F6" s="290" t="s">
        <v>7227</v>
      </c>
      <c r="G6" s="290" t="s">
        <v>156</v>
      </c>
      <c r="H6" s="290" t="s">
        <v>43</v>
      </c>
      <c r="I6" s="290" t="s">
        <v>4225</v>
      </c>
      <c r="J6" s="290" t="s">
        <v>4272</v>
      </c>
      <c r="K6" s="290" t="s">
        <v>4272</v>
      </c>
      <c r="L6" s="290" t="s">
        <v>4369</v>
      </c>
    </row>
    <row r="7" spans="1:12" ht="345" x14ac:dyDescent="0.25">
      <c r="A7" s="290">
        <v>7</v>
      </c>
      <c r="B7" s="290" t="s">
        <v>4852</v>
      </c>
      <c r="C7" s="290" t="s">
        <v>11</v>
      </c>
      <c r="D7" s="290" t="s">
        <v>12</v>
      </c>
      <c r="E7" s="290" t="s">
        <v>47</v>
      </c>
      <c r="F7" s="290" t="s">
        <v>4866</v>
      </c>
      <c r="G7" s="290" t="s">
        <v>4858</v>
      </c>
      <c r="H7" s="290" t="s">
        <v>268</v>
      </c>
      <c r="I7" s="290" t="s">
        <v>4225</v>
      </c>
      <c r="J7" s="290" t="s">
        <v>4272</v>
      </c>
      <c r="K7" s="290" t="s">
        <v>4272</v>
      </c>
      <c r="L7" s="290" t="s">
        <v>4372</v>
      </c>
    </row>
    <row r="8" spans="1:12" ht="345" x14ac:dyDescent="0.25">
      <c r="A8" s="290">
        <v>8</v>
      </c>
      <c r="B8" s="290" t="s">
        <v>4852</v>
      </c>
      <c r="C8" s="290" t="s">
        <v>11</v>
      </c>
      <c r="D8" s="290" t="s">
        <v>12</v>
      </c>
      <c r="E8" s="290" t="s">
        <v>47</v>
      </c>
      <c r="F8" s="290" t="s">
        <v>4868</v>
      </c>
      <c r="G8" s="290" t="s">
        <v>4869</v>
      </c>
      <c r="H8" s="290" t="s">
        <v>4870</v>
      </c>
      <c r="I8" s="290" t="s">
        <v>4225</v>
      </c>
      <c r="J8" s="290" t="s">
        <v>4272</v>
      </c>
      <c r="K8" s="290" t="s">
        <v>4272</v>
      </c>
      <c r="L8" s="290" t="s">
        <v>7224</v>
      </c>
    </row>
    <row r="9" spans="1:12" ht="345" x14ac:dyDescent="0.25">
      <c r="A9" s="290">
        <v>9</v>
      </c>
      <c r="B9" s="290" t="s">
        <v>4852</v>
      </c>
      <c r="C9" s="290" t="s">
        <v>11</v>
      </c>
      <c r="D9" s="290" t="s">
        <v>12</v>
      </c>
      <c r="E9" s="290" t="s">
        <v>47</v>
      </c>
      <c r="F9" s="290" t="s">
        <v>4873</v>
      </c>
      <c r="G9" s="290" t="s">
        <v>4874</v>
      </c>
      <c r="H9" s="290" t="s">
        <v>73</v>
      </c>
      <c r="I9" s="290" t="s">
        <v>4225</v>
      </c>
      <c r="J9" s="290" t="s">
        <v>4272</v>
      </c>
      <c r="K9" s="290" t="s">
        <v>4272</v>
      </c>
      <c r="L9" s="290" t="s">
        <v>7224</v>
      </c>
    </row>
    <row r="10" spans="1:12" ht="345" x14ac:dyDescent="0.25">
      <c r="A10" s="290">
        <v>10</v>
      </c>
      <c r="B10" s="290" t="s">
        <v>4852</v>
      </c>
      <c r="C10" s="290" t="s">
        <v>11</v>
      </c>
      <c r="D10" s="290" t="s">
        <v>12</v>
      </c>
      <c r="E10" s="290" t="s">
        <v>47</v>
      </c>
      <c r="F10" s="290" t="s">
        <v>4876</v>
      </c>
      <c r="G10" s="290" t="s">
        <v>4874</v>
      </c>
      <c r="H10" s="290" t="s">
        <v>16</v>
      </c>
      <c r="I10" s="290" t="s">
        <v>4225</v>
      </c>
      <c r="J10" s="290" t="s">
        <v>4272</v>
      </c>
      <c r="K10" s="290" t="s">
        <v>4272</v>
      </c>
      <c r="L10" s="290" t="s">
        <v>7051</v>
      </c>
    </row>
    <row r="11" spans="1:12" ht="345" x14ac:dyDescent="0.25">
      <c r="A11" s="290">
        <v>11</v>
      </c>
      <c r="B11" s="290" t="s">
        <v>4852</v>
      </c>
      <c r="C11" s="290" t="s">
        <v>11</v>
      </c>
      <c r="D11" s="290" t="s">
        <v>12</v>
      </c>
      <c r="E11" s="290" t="s">
        <v>47</v>
      </c>
      <c r="F11" s="290" t="s">
        <v>4879</v>
      </c>
      <c r="G11" s="290" t="s">
        <v>4858</v>
      </c>
      <c r="H11" s="290" t="s">
        <v>268</v>
      </c>
      <c r="I11" s="290" t="s">
        <v>4225</v>
      </c>
      <c r="J11" s="290" t="s">
        <v>4272</v>
      </c>
      <c r="K11" s="290" t="s">
        <v>4272</v>
      </c>
      <c r="L11" s="290" t="s">
        <v>7051</v>
      </c>
    </row>
    <row r="12" spans="1:12" ht="345" x14ac:dyDescent="0.25">
      <c r="A12" s="290">
        <v>12</v>
      </c>
      <c r="B12" s="290" t="s">
        <v>4852</v>
      </c>
      <c r="C12" s="290" t="s">
        <v>11</v>
      </c>
      <c r="D12" s="290" t="s">
        <v>12</v>
      </c>
      <c r="E12" s="290" t="s">
        <v>47</v>
      </c>
      <c r="F12" s="290" t="s">
        <v>4881</v>
      </c>
      <c r="G12" s="290" t="s">
        <v>4858</v>
      </c>
      <c r="H12" s="290" t="s">
        <v>268</v>
      </c>
      <c r="I12" s="290" t="s">
        <v>4225</v>
      </c>
      <c r="J12" s="290" t="s">
        <v>4272</v>
      </c>
      <c r="K12" s="290" t="s">
        <v>4272</v>
      </c>
      <c r="L12" s="290" t="s">
        <v>7051</v>
      </c>
    </row>
    <row r="13" spans="1:12" ht="345" x14ac:dyDescent="0.25">
      <c r="A13" s="290">
        <v>13</v>
      </c>
      <c r="B13" s="290" t="s">
        <v>4852</v>
      </c>
      <c r="C13" s="290" t="s">
        <v>11</v>
      </c>
      <c r="D13" s="290" t="s">
        <v>12</v>
      </c>
      <c r="E13" s="290" t="s">
        <v>47</v>
      </c>
      <c r="F13" s="290" t="s">
        <v>4883</v>
      </c>
      <c r="G13" s="290" t="s">
        <v>4858</v>
      </c>
      <c r="H13" s="290" t="s">
        <v>268</v>
      </c>
      <c r="I13" s="290" t="s">
        <v>4225</v>
      </c>
      <c r="J13" s="290" t="s">
        <v>4272</v>
      </c>
      <c r="K13" s="290" t="s">
        <v>4272</v>
      </c>
      <c r="L13" s="290" t="s">
        <v>7051</v>
      </c>
    </row>
    <row r="14" spans="1:12" ht="345" x14ac:dyDescent="0.25">
      <c r="A14" s="290">
        <v>14</v>
      </c>
      <c r="B14" s="290" t="s">
        <v>4852</v>
      </c>
      <c r="C14" s="290" t="s">
        <v>11</v>
      </c>
      <c r="D14" s="290" t="s">
        <v>12</v>
      </c>
      <c r="E14" s="290" t="s">
        <v>47</v>
      </c>
      <c r="F14" s="290" t="s">
        <v>4885</v>
      </c>
      <c r="G14" s="290" t="s">
        <v>4858</v>
      </c>
      <c r="H14" s="290" t="s">
        <v>268</v>
      </c>
      <c r="I14" s="290" t="s">
        <v>4225</v>
      </c>
      <c r="J14" s="290" t="s">
        <v>4272</v>
      </c>
      <c r="K14" s="290" t="s">
        <v>4272</v>
      </c>
      <c r="L14" s="290" t="s">
        <v>4369</v>
      </c>
    </row>
    <row r="15" spans="1:12" ht="255" x14ac:dyDescent="0.25">
      <c r="A15" s="290">
        <v>15</v>
      </c>
      <c r="B15" s="290" t="s">
        <v>4852</v>
      </c>
      <c r="C15" s="290" t="s">
        <v>11</v>
      </c>
      <c r="D15" s="290" t="s">
        <v>12</v>
      </c>
      <c r="E15" s="290" t="s">
        <v>92</v>
      </c>
      <c r="F15" s="290" t="s">
        <v>4887</v>
      </c>
      <c r="G15" s="290" t="s">
        <v>4858</v>
      </c>
      <c r="H15" s="290" t="s">
        <v>4888</v>
      </c>
      <c r="I15" s="290" t="s">
        <v>4225</v>
      </c>
      <c r="J15" s="290" t="s">
        <v>4272</v>
      </c>
      <c r="K15" s="290" t="s">
        <v>4272</v>
      </c>
      <c r="L15" s="290" t="s">
        <v>7053</v>
      </c>
    </row>
    <row r="16" spans="1:12" ht="255" x14ac:dyDescent="0.25">
      <c r="A16" s="290">
        <v>16</v>
      </c>
      <c r="B16" s="290" t="s">
        <v>4852</v>
      </c>
      <c r="C16" s="290" t="s">
        <v>11</v>
      </c>
      <c r="D16" s="290" t="s">
        <v>12</v>
      </c>
      <c r="E16" s="290" t="s">
        <v>92</v>
      </c>
      <c r="F16" s="290" t="s">
        <v>4890</v>
      </c>
      <c r="G16" s="290" t="s">
        <v>4891</v>
      </c>
      <c r="H16" s="290" t="s">
        <v>4892</v>
      </c>
      <c r="I16" s="290" t="s">
        <v>4225</v>
      </c>
      <c r="J16" s="290" t="s">
        <v>4272</v>
      </c>
      <c r="K16" s="290" t="s">
        <v>4272</v>
      </c>
      <c r="L16" s="290" t="s">
        <v>7054</v>
      </c>
    </row>
    <row r="17" spans="1:12" ht="255" x14ac:dyDescent="0.25">
      <c r="A17" s="290">
        <v>17</v>
      </c>
      <c r="B17" s="290" t="s">
        <v>4852</v>
      </c>
      <c r="C17" s="290" t="s">
        <v>11</v>
      </c>
      <c r="D17" s="290" t="s">
        <v>12</v>
      </c>
      <c r="E17" s="290" t="s">
        <v>92</v>
      </c>
      <c r="F17" s="290" t="s">
        <v>7228</v>
      </c>
      <c r="G17" s="290" t="s">
        <v>4893</v>
      </c>
      <c r="H17" s="290" t="s">
        <v>4894</v>
      </c>
      <c r="I17" s="290" t="s">
        <v>4225</v>
      </c>
      <c r="J17" s="290" t="s">
        <v>4272</v>
      </c>
      <c r="K17" s="290" t="s">
        <v>4272</v>
      </c>
      <c r="L17" s="290" t="s">
        <v>7051</v>
      </c>
    </row>
    <row r="18" spans="1:12" ht="255" x14ac:dyDescent="0.25">
      <c r="A18" s="290">
        <v>18</v>
      </c>
      <c r="B18" s="290" t="s">
        <v>4852</v>
      </c>
      <c r="C18" s="290" t="s">
        <v>11</v>
      </c>
      <c r="D18" s="290" t="s">
        <v>12</v>
      </c>
      <c r="E18" s="290" t="s">
        <v>103</v>
      </c>
      <c r="F18" s="290" t="s">
        <v>4895</v>
      </c>
      <c r="G18" s="290" t="s">
        <v>4858</v>
      </c>
      <c r="H18" s="290" t="s">
        <v>62</v>
      </c>
      <c r="I18" s="290" t="s">
        <v>4225</v>
      </c>
      <c r="J18" s="290" t="s">
        <v>4272</v>
      </c>
      <c r="K18" s="290" t="s">
        <v>4272</v>
      </c>
      <c r="L18" s="290" t="s">
        <v>7055</v>
      </c>
    </row>
    <row r="19" spans="1:12" ht="255" x14ac:dyDescent="0.25">
      <c r="A19" s="290">
        <v>19</v>
      </c>
      <c r="B19" s="290" t="s">
        <v>4852</v>
      </c>
      <c r="C19" s="290" t="s">
        <v>11</v>
      </c>
      <c r="D19" s="290" t="s">
        <v>12</v>
      </c>
      <c r="E19" s="290" t="s">
        <v>103</v>
      </c>
      <c r="F19" s="290" t="s">
        <v>4897</v>
      </c>
      <c r="G19" s="290" t="s">
        <v>156</v>
      </c>
      <c r="H19" s="290" t="s">
        <v>62</v>
      </c>
      <c r="I19" s="290" t="s">
        <v>4225</v>
      </c>
      <c r="J19" s="290" t="s">
        <v>4272</v>
      </c>
      <c r="K19" s="290" t="s">
        <v>4272</v>
      </c>
      <c r="L19" s="290" t="s">
        <v>7055</v>
      </c>
    </row>
    <row r="20" spans="1:12" ht="255" x14ac:dyDescent="0.25">
      <c r="A20" s="290">
        <v>20</v>
      </c>
      <c r="B20" s="290" t="s">
        <v>4852</v>
      </c>
      <c r="C20" s="290" t="s">
        <v>11</v>
      </c>
      <c r="D20" s="290" t="s">
        <v>12</v>
      </c>
      <c r="E20" s="290" t="s">
        <v>103</v>
      </c>
      <c r="F20" s="290" t="s">
        <v>4899</v>
      </c>
      <c r="G20" s="290" t="s">
        <v>112</v>
      </c>
      <c r="H20" s="290" t="s">
        <v>16</v>
      </c>
      <c r="I20" s="290" t="s">
        <v>1959</v>
      </c>
      <c r="J20" s="290" t="s">
        <v>4272</v>
      </c>
      <c r="L20" s="290" t="s">
        <v>7055</v>
      </c>
    </row>
    <row r="21" spans="1:12" ht="409.5" x14ac:dyDescent="0.25">
      <c r="A21" s="290">
        <v>21</v>
      </c>
      <c r="B21" s="290" t="s">
        <v>4852</v>
      </c>
      <c r="C21" s="290" t="s">
        <v>11</v>
      </c>
      <c r="D21" s="290" t="s">
        <v>12</v>
      </c>
      <c r="E21" s="290" t="s">
        <v>103</v>
      </c>
      <c r="F21" s="290" t="s">
        <v>7229</v>
      </c>
      <c r="G21" s="290" t="s">
        <v>4858</v>
      </c>
      <c r="H21" s="290" t="s">
        <v>4894</v>
      </c>
      <c r="I21" s="290" t="s">
        <v>4225</v>
      </c>
      <c r="J21" s="290" t="s">
        <v>4272</v>
      </c>
      <c r="K21" s="290" t="s">
        <v>4272</v>
      </c>
      <c r="L21" s="290" t="s">
        <v>7056</v>
      </c>
    </row>
    <row r="22" spans="1:12" ht="409.15" customHeight="1" x14ac:dyDescent="0.25">
      <c r="A22" s="290">
        <v>22</v>
      </c>
      <c r="B22" s="290" t="s">
        <v>4852</v>
      </c>
      <c r="C22" s="290" t="s">
        <v>11</v>
      </c>
      <c r="D22" s="290" t="s">
        <v>12</v>
      </c>
      <c r="E22" s="290" t="s">
        <v>103</v>
      </c>
      <c r="F22" s="290" t="s">
        <v>7230</v>
      </c>
      <c r="G22" s="290" t="s">
        <v>4905</v>
      </c>
      <c r="H22" s="290" t="s">
        <v>4906</v>
      </c>
      <c r="I22" s="290" t="s">
        <v>4225</v>
      </c>
      <c r="J22" s="290" t="s">
        <v>4272</v>
      </c>
      <c r="K22" s="290" t="s">
        <v>4272</v>
      </c>
      <c r="L22" s="290" t="s">
        <v>7056</v>
      </c>
    </row>
    <row r="23" spans="1:12" ht="270" x14ac:dyDescent="0.25">
      <c r="A23" s="290">
        <v>23</v>
      </c>
      <c r="B23" s="290" t="s">
        <v>4852</v>
      </c>
      <c r="C23" s="290" t="s">
        <v>11</v>
      </c>
      <c r="D23" s="290" t="s">
        <v>12</v>
      </c>
      <c r="E23" s="290" t="s">
        <v>123</v>
      </c>
      <c r="F23" s="290" t="s">
        <v>4909</v>
      </c>
      <c r="G23" s="290" t="s">
        <v>4858</v>
      </c>
      <c r="H23" s="290" t="s">
        <v>4891</v>
      </c>
      <c r="I23" s="290" t="s">
        <v>4225</v>
      </c>
      <c r="J23" s="290" t="s">
        <v>4272</v>
      </c>
      <c r="K23" s="290" t="s">
        <v>4272</v>
      </c>
      <c r="L23" s="290" t="s">
        <v>7052</v>
      </c>
    </row>
    <row r="24" spans="1:12" ht="270" x14ac:dyDescent="0.25">
      <c r="A24" s="290">
        <v>24</v>
      </c>
      <c r="B24" s="290" t="s">
        <v>4852</v>
      </c>
      <c r="C24" s="290" t="s">
        <v>11</v>
      </c>
      <c r="D24" s="290" t="s">
        <v>12</v>
      </c>
      <c r="E24" s="290" t="s">
        <v>123</v>
      </c>
      <c r="F24" s="290" t="s">
        <v>127</v>
      </c>
      <c r="G24" s="290" t="s">
        <v>4911</v>
      </c>
      <c r="H24" s="290" t="s">
        <v>4894</v>
      </c>
      <c r="I24" s="290" t="s">
        <v>4225</v>
      </c>
      <c r="J24" s="290" t="s">
        <v>4272</v>
      </c>
      <c r="K24" s="290" t="s">
        <v>4272</v>
      </c>
      <c r="L24" s="290" t="s">
        <v>7052</v>
      </c>
    </row>
    <row r="25" spans="1:12" ht="270" x14ac:dyDescent="0.25">
      <c r="A25" s="290">
        <v>25</v>
      </c>
      <c r="B25" s="290" t="s">
        <v>4852</v>
      </c>
      <c r="C25" s="290" t="s">
        <v>11</v>
      </c>
      <c r="D25" s="290" t="s">
        <v>12</v>
      </c>
      <c r="E25" s="290" t="s">
        <v>123</v>
      </c>
      <c r="F25" s="290" t="s">
        <v>4912</v>
      </c>
      <c r="G25" s="290" t="s">
        <v>4911</v>
      </c>
      <c r="H25" s="290" t="s">
        <v>4894</v>
      </c>
      <c r="I25" s="290" t="s">
        <v>4225</v>
      </c>
      <c r="J25" s="290" t="s">
        <v>4272</v>
      </c>
      <c r="K25" s="290" t="s">
        <v>4272</v>
      </c>
      <c r="L25" s="290" t="s">
        <v>4369</v>
      </c>
    </row>
    <row r="26" spans="1:12" ht="270" x14ac:dyDescent="0.25">
      <c r="A26" s="290">
        <v>26</v>
      </c>
      <c r="B26" s="290" t="s">
        <v>4852</v>
      </c>
      <c r="C26" s="290" t="s">
        <v>11</v>
      </c>
      <c r="D26" s="290" t="s">
        <v>12</v>
      </c>
      <c r="E26" s="290" t="s">
        <v>123</v>
      </c>
      <c r="F26" s="290" t="s">
        <v>4913</v>
      </c>
      <c r="G26" s="290" t="s">
        <v>4911</v>
      </c>
      <c r="H26" s="290" t="s">
        <v>4894</v>
      </c>
      <c r="I26" s="290" t="s">
        <v>4225</v>
      </c>
      <c r="J26" s="290" t="s">
        <v>4272</v>
      </c>
      <c r="K26" s="290" t="s">
        <v>4272</v>
      </c>
      <c r="L26" s="290" t="s">
        <v>7224</v>
      </c>
    </row>
    <row r="27" spans="1:12" ht="270" x14ac:dyDescent="0.25">
      <c r="A27" s="290">
        <v>27</v>
      </c>
      <c r="B27" s="290" t="s">
        <v>4852</v>
      </c>
      <c r="C27" s="290" t="s">
        <v>11</v>
      </c>
      <c r="D27" s="290" t="s">
        <v>12</v>
      </c>
      <c r="E27" s="290" t="s">
        <v>123</v>
      </c>
      <c r="F27" s="290" t="s">
        <v>4914</v>
      </c>
      <c r="G27" s="290" t="s">
        <v>4911</v>
      </c>
      <c r="H27" s="290" t="s">
        <v>4894</v>
      </c>
      <c r="I27" s="290" t="s">
        <v>4225</v>
      </c>
      <c r="J27" s="290" t="s">
        <v>4272</v>
      </c>
      <c r="K27" s="290" t="s">
        <v>4272</v>
      </c>
      <c r="L27" s="290" t="s">
        <v>4369</v>
      </c>
    </row>
    <row r="28" spans="1:12" ht="270" x14ac:dyDescent="0.25">
      <c r="A28" s="290">
        <v>28</v>
      </c>
      <c r="B28" s="290" t="s">
        <v>4852</v>
      </c>
      <c r="C28" s="290" t="s">
        <v>11</v>
      </c>
      <c r="D28" s="290" t="s">
        <v>12</v>
      </c>
      <c r="E28" s="290" t="s">
        <v>123</v>
      </c>
      <c r="F28" s="290" t="s">
        <v>140</v>
      </c>
      <c r="G28" s="290" t="s">
        <v>141</v>
      </c>
      <c r="H28" s="290" t="s">
        <v>4894</v>
      </c>
      <c r="I28" s="290" t="s">
        <v>4225</v>
      </c>
      <c r="J28" s="290" t="s">
        <v>4272</v>
      </c>
      <c r="K28" s="290" t="s">
        <v>4272</v>
      </c>
      <c r="L28" s="290" t="s">
        <v>4369</v>
      </c>
    </row>
    <row r="29" spans="1:12" ht="270" x14ac:dyDescent="0.25">
      <c r="A29" s="290">
        <v>29</v>
      </c>
      <c r="B29" s="290" t="s">
        <v>4852</v>
      </c>
      <c r="C29" s="290" t="s">
        <v>11</v>
      </c>
      <c r="D29" s="290" t="s">
        <v>12</v>
      </c>
      <c r="E29" s="290" t="s">
        <v>123</v>
      </c>
      <c r="F29" s="290" t="s">
        <v>144</v>
      </c>
      <c r="G29" s="290" t="s">
        <v>4858</v>
      </c>
      <c r="H29" s="290" t="s">
        <v>4916</v>
      </c>
      <c r="I29" s="290" t="s">
        <v>4225</v>
      </c>
      <c r="J29" s="290" t="s">
        <v>4272</v>
      </c>
      <c r="K29" s="290" t="s">
        <v>4272</v>
      </c>
      <c r="L29" s="290" t="s">
        <v>4369</v>
      </c>
    </row>
    <row r="30" spans="1:12" ht="270" x14ac:dyDescent="0.25">
      <c r="A30" s="290">
        <v>30</v>
      </c>
      <c r="B30" s="290" t="s">
        <v>4852</v>
      </c>
      <c r="C30" s="290" t="s">
        <v>11</v>
      </c>
      <c r="D30" s="290" t="s">
        <v>12</v>
      </c>
      <c r="E30" s="290" t="s">
        <v>123</v>
      </c>
      <c r="F30" s="290" t="s">
        <v>4917</v>
      </c>
      <c r="G30" s="290" t="s">
        <v>4858</v>
      </c>
      <c r="H30" s="290" t="s">
        <v>4916</v>
      </c>
      <c r="I30" s="290" t="s">
        <v>4225</v>
      </c>
      <c r="J30" s="290" t="s">
        <v>4272</v>
      </c>
      <c r="K30" s="290" t="s">
        <v>4272</v>
      </c>
      <c r="L30" s="290" t="s">
        <v>4369</v>
      </c>
    </row>
    <row r="31" spans="1:12" ht="270" x14ac:dyDescent="0.25">
      <c r="A31" s="290">
        <v>31</v>
      </c>
      <c r="B31" s="290" t="s">
        <v>4852</v>
      </c>
      <c r="C31" s="290" t="s">
        <v>11</v>
      </c>
      <c r="D31" s="290" t="s">
        <v>12</v>
      </c>
      <c r="E31" s="290" t="s">
        <v>123</v>
      </c>
      <c r="F31" s="290" t="s">
        <v>4919</v>
      </c>
      <c r="G31" s="290" t="s">
        <v>4858</v>
      </c>
      <c r="H31" s="290" t="s">
        <v>94</v>
      </c>
      <c r="I31" s="290" t="s">
        <v>4225</v>
      </c>
      <c r="J31" s="290" t="s">
        <v>4272</v>
      </c>
      <c r="K31" s="290" t="s">
        <v>4272</v>
      </c>
      <c r="L31" s="290" t="s">
        <v>4378</v>
      </c>
    </row>
    <row r="32" spans="1:12" ht="255" x14ac:dyDescent="0.25">
      <c r="A32" s="290">
        <v>32</v>
      </c>
      <c r="B32" s="290" t="s">
        <v>4852</v>
      </c>
      <c r="C32" s="290" t="s">
        <v>11</v>
      </c>
      <c r="D32" s="290" t="s">
        <v>12</v>
      </c>
      <c r="E32" s="290" t="s">
        <v>154</v>
      </c>
      <c r="F32" s="290" t="s">
        <v>4920</v>
      </c>
      <c r="G32" s="290" t="s">
        <v>156</v>
      </c>
      <c r="H32" s="290" t="s">
        <v>4859</v>
      </c>
      <c r="I32" s="290" t="s">
        <v>4225</v>
      </c>
      <c r="J32" s="290" t="s">
        <v>4272</v>
      </c>
      <c r="K32" s="290" t="s">
        <v>4272</v>
      </c>
      <c r="L32" s="290" t="s">
        <v>7052</v>
      </c>
    </row>
    <row r="33" spans="1:12" ht="255" x14ac:dyDescent="0.25">
      <c r="A33" s="290">
        <v>33</v>
      </c>
      <c r="B33" s="290" t="s">
        <v>4852</v>
      </c>
      <c r="C33" s="290" t="s">
        <v>11</v>
      </c>
      <c r="D33" s="290" t="s">
        <v>12</v>
      </c>
      <c r="E33" s="290" t="s">
        <v>154</v>
      </c>
      <c r="F33" s="290" t="s">
        <v>159</v>
      </c>
      <c r="G33" s="290" t="s">
        <v>112</v>
      </c>
      <c r="H33" s="290" t="s">
        <v>4916</v>
      </c>
      <c r="I33" s="290" t="s">
        <v>4225</v>
      </c>
      <c r="J33" s="290" t="s">
        <v>4272</v>
      </c>
      <c r="K33" s="290" t="s">
        <v>4272</v>
      </c>
      <c r="L33" s="290" t="s">
        <v>4369</v>
      </c>
    </row>
    <row r="34" spans="1:12" ht="255" x14ac:dyDescent="0.25">
      <c r="A34" s="290">
        <v>34</v>
      </c>
      <c r="B34" s="290" t="s">
        <v>4852</v>
      </c>
      <c r="C34" s="290" t="s">
        <v>11</v>
      </c>
      <c r="D34" s="290" t="s">
        <v>12</v>
      </c>
      <c r="E34" s="290" t="s">
        <v>154</v>
      </c>
      <c r="F34" s="290" t="s">
        <v>4923</v>
      </c>
      <c r="G34" s="290" t="s">
        <v>112</v>
      </c>
      <c r="H34" s="290" t="s">
        <v>4916</v>
      </c>
      <c r="I34" s="290" t="s">
        <v>4225</v>
      </c>
      <c r="J34" s="290" t="s">
        <v>4272</v>
      </c>
      <c r="K34" s="290" t="s">
        <v>4272</v>
      </c>
      <c r="L34" s="290" t="s">
        <v>7051</v>
      </c>
    </row>
    <row r="35" spans="1:12" ht="255" x14ac:dyDescent="0.25">
      <c r="A35" s="290">
        <v>35</v>
      </c>
      <c r="B35" s="290" t="s">
        <v>4852</v>
      </c>
      <c r="C35" s="290" t="s">
        <v>11</v>
      </c>
      <c r="D35" s="290" t="s">
        <v>12</v>
      </c>
      <c r="E35" s="290" t="s">
        <v>154</v>
      </c>
      <c r="F35" s="290" t="s">
        <v>4925</v>
      </c>
      <c r="G35" s="290" t="s">
        <v>28</v>
      </c>
      <c r="H35" s="290" t="s">
        <v>4916</v>
      </c>
      <c r="I35" s="290" t="s">
        <v>4225</v>
      </c>
      <c r="J35" s="290" t="s">
        <v>4272</v>
      </c>
      <c r="K35" s="290" t="s">
        <v>4272</v>
      </c>
      <c r="L35" s="290" t="s">
        <v>4369</v>
      </c>
    </row>
    <row r="36" spans="1:12" ht="255" x14ac:dyDescent="0.25">
      <c r="A36" s="290">
        <v>36</v>
      </c>
      <c r="B36" s="290" t="s">
        <v>4852</v>
      </c>
      <c r="C36" s="290" t="s">
        <v>11</v>
      </c>
      <c r="D36" s="290" t="s">
        <v>12</v>
      </c>
      <c r="E36" s="290" t="s">
        <v>154</v>
      </c>
      <c r="F36" s="290" t="s">
        <v>4926</v>
      </c>
      <c r="G36" s="290" t="s">
        <v>28</v>
      </c>
      <c r="H36" s="290" t="s">
        <v>4927</v>
      </c>
      <c r="I36" s="290" t="s">
        <v>4225</v>
      </c>
      <c r="J36" s="290" t="s">
        <v>4272</v>
      </c>
      <c r="K36" s="290" t="s">
        <v>4272</v>
      </c>
      <c r="L36" s="290" t="s">
        <v>4369</v>
      </c>
    </row>
    <row r="37" spans="1:12" ht="255" x14ac:dyDescent="0.25">
      <c r="A37" s="290">
        <v>37</v>
      </c>
      <c r="B37" s="290" t="s">
        <v>4852</v>
      </c>
      <c r="C37" s="290" t="s">
        <v>11</v>
      </c>
      <c r="D37" s="290" t="s">
        <v>12</v>
      </c>
      <c r="E37" s="290" t="s">
        <v>154</v>
      </c>
      <c r="F37" s="290" t="s">
        <v>4930</v>
      </c>
      <c r="G37" s="290" t="s">
        <v>28</v>
      </c>
      <c r="H37" s="290" t="s">
        <v>4927</v>
      </c>
      <c r="I37" s="290" t="s">
        <v>4225</v>
      </c>
      <c r="J37" s="290" t="s">
        <v>4272</v>
      </c>
      <c r="K37" s="290" t="s">
        <v>4272</v>
      </c>
      <c r="L37" s="290" t="s">
        <v>4369</v>
      </c>
    </row>
    <row r="38" spans="1:12" ht="255" x14ac:dyDescent="0.25">
      <c r="A38" s="290">
        <v>38</v>
      </c>
      <c r="B38" s="290" t="s">
        <v>4852</v>
      </c>
      <c r="C38" s="290" t="s">
        <v>11</v>
      </c>
      <c r="D38" s="290" t="s">
        <v>12</v>
      </c>
      <c r="E38" s="290" t="s">
        <v>154</v>
      </c>
      <c r="F38" s="290" t="s">
        <v>4933</v>
      </c>
      <c r="G38" s="290" t="s">
        <v>28</v>
      </c>
      <c r="H38" s="290" t="s">
        <v>4927</v>
      </c>
      <c r="I38" s="290" t="s">
        <v>4225</v>
      </c>
      <c r="J38" s="290" t="s">
        <v>4272</v>
      </c>
      <c r="K38" s="290" t="s">
        <v>4272</v>
      </c>
      <c r="L38" s="290" t="s">
        <v>4369</v>
      </c>
    </row>
    <row r="39" spans="1:12" ht="255" x14ac:dyDescent="0.25">
      <c r="A39" s="290">
        <v>39</v>
      </c>
      <c r="B39" s="290" t="s">
        <v>4852</v>
      </c>
      <c r="C39" s="290" t="s">
        <v>11</v>
      </c>
      <c r="D39" s="290" t="s">
        <v>12</v>
      </c>
      <c r="E39" s="290" t="s">
        <v>154</v>
      </c>
      <c r="F39" s="290" t="s">
        <v>4935</v>
      </c>
      <c r="G39" s="290" t="s">
        <v>28</v>
      </c>
      <c r="H39" s="290" t="s">
        <v>4927</v>
      </c>
      <c r="I39" s="290" t="s">
        <v>4225</v>
      </c>
      <c r="J39" s="290" t="s">
        <v>4272</v>
      </c>
      <c r="K39" s="290" t="s">
        <v>4272</v>
      </c>
      <c r="L39" s="290" t="s">
        <v>4369</v>
      </c>
    </row>
    <row r="40" spans="1:12" ht="255" x14ac:dyDescent="0.25">
      <c r="A40" s="290">
        <v>40</v>
      </c>
      <c r="B40" s="290" t="s">
        <v>4852</v>
      </c>
      <c r="C40" s="290" t="s">
        <v>11</v>
      </c>
      <c r="D40" s="290" t="s">
        <v>12</v>
      </c>
      <c r="E40" s="290" t="s">
        <v>154</v>
      </c>
      <c r="F40" s="290" t="s">
        <v>4937</v>
      </c>
      <c r="G40" s="290" t="s">
        <v>28</v>
      </c>
      <c r="H40" s="290" t="s">
        <v>4927</v>
      </c>
      <c r="I40" s="290" t="s">
        <v>4225</v>
      </c>
      <c r="J40" s="290" t="s">
        <v>4272</v>
      </c>
      <c r="K40" s="290" t="s">
        <v>4272</v>
      </c>
      <c r="L40" s="290" t="s">
        <v>4369</v>
      </c>
    </row>
    <row r="41" spans="1:12" ht="255" x14ac:dyDescent="0.25">
      <c r="A41" s="290">
        <v>41</v>
      </c>
      <c r="B41" s="290" t="s">
        <v>4852</v>
      </c>
      <c r="C41" s="290" t="s">
        <v>11</v>
      </c>
      <c r="D41" s="290" t="s">
        <v>12</v>
      </c>
      <c r="E41" s="290" t="s">
        <v>154</v>
      </c>
      <c r="F41" s="290" t="s">
        <v>4938</v>
      </c>
      <c r="G41" s="290" t="s">
        <v>28</v>
      </c>
      <c r="H41" s="290" t="s">
        <v>4927</v>
      </c>
      <c r="I41" s="290" t="s">
        <v>4225</v>
      </c>
      <c r="J41" s="290" t="s">
        <v>4272</v>
      </c>
      <c r="K41" s="290" t="s">
        <v>4272</v>
      </c>
      <c r="L41" s="290" t="s">
        <v>4369</v>
      </c>
    </row>
    <row r="42" spans="1:12" ht="255" x14ac:dyDescent="0.25">
      <c r="A42" s="290">
        <v>42</v>
      </c>
      <c r="B42" s="290" t="s">
        <v>4852</v>
      </c>
      <c r="C42" s="290" t="s">
        <v>11</v>
      </c>
      <c r="D42" s="290" t="s">
        <v>12</v>
      </c>
      <c r="E42" s="290" t="s">
        <v>154</v>
      </c>
      <c r="F42" s="290" t="s">
        <v>4940</v>
      </c>
      <c r="G42" s="290" t="s">
        <v>28</v>
      </c>
      <c r="H42" s="290" t="s">
        <v>4927</v>
      </c>
      <c r="I42" s="290" t="s">
        <v>4225</v>
      </c>
      <c r="J42" s="290" t="s">
        <v>4272</v>
      </c>
      <c r="K42" s="290" t="s">
        <v>4272</v>
      </c>
      <c r="L42" s="290" t="s">
        <v>7057</v>
      </c>
    </row>
    <row r="43" spans="1:12" ht="255" x14ac:dyDescent="0.25">
      <c r="A43" s="290">
        <v>43</v>
      </c>
      <c r="B43" s="290" t="s">
        <v>4852</v>
      </c>
      <c r="C43" s="290" t="s">
        <v>11</v>
      </c>
      <c r="D43" s="290" t="s">
        <v>12</v>
      </c>
      <c r="E43" s="290" t="s">
        <v>154</v>
      </c>
      <c r="F43" s="290" t="s">
        <v>4942</v>
      </c>
      <c r="G43" s="290" t="s">
        <v>4874</v>
      </c>
      <c r="H43" s="290" t="s">
        <v>4943</v>
      </c>
      <c r="I43" s="290" t="s">
        <v>4225</v>
      </c>
      <c r="J43" s="290" t="s">
        <v>4272</v>
      </c>
      <c r="K43" s="290" t="s">
        <v>4272</v>
      </c>
      <c r="L43" s="290" t="s">
        <v>4369</v>
      </c>
    </row>
    <row r="44" spans="1:12" ht="255" x14ac:dyDescent="0.25">
      <c r="A44" s="290">
        <v>44</v>
      </c>
      <c r="B44" s="290" t="s">
        <v>4852</v>
      </c>
      <c r="C44" s="290" t="s">
        <v>11</v>
      </c>
      <c r="D44" s="290" t="s">
        <v>12</v>
      </c>
      <c r="E44" s="290" t="s">
        <v>154</v>
      </c>
      <c r="F44" s="290" t="s">
        <v>4946</v>
      </c>
      <c r="G44" s="290" t="s">
        <v>4874</v>
      </c>
      <c r="H44" s="290" t="s">
        <v>4943</v>
      </c>
      <c r="I44" s="290" t="s">
        <v>4225</v>
      </c>
      <c r="J44" s="290" t="s">
        <v>4272</v>
      </c>
      <c r="K44" s="290" t="s">
        <v>4272</v>
      </c>
      <c r="L44" s="290" t="s">
        <v>4369</v>
      </c>
    </row>
    <row r="45" spans="1:12" ht="255" x14ac:dyDescent="0.25">
      <c r="A45" s="290">
        <v>45</v>
      </c>
      <c r="B45" s="290" t="s">
        <v>4852</v>
      </c>
      <c r="C45" s="290" t="s">
        <v>11</v>
      </c>
      <c r="D45" s="290" t="s">
        <v>12</v>
      </c>
      <c r="E45" s="290" t="s">
        <v>154</v>
      </c>
      <c r="F45" s="290" t="s">
        <v>4949</v>
      </c>
      <c r="G45" s="290" t="s">
        <v>73</v>
      </c>
      <c r="H45" s="290" t="s">
        <v>4943</v>
      </c>
      <c r="I45" s="290" t="s">
        <v>4225</v>
      </c>
      <c r="J45" s="290" t="s">
        <v>4272</v>
      </c>
      <c r="K45" s="290" t="s">
        <v>4272</v>
      </c>
      <c r="L45" s="290" t="s">
        <v>7057</v>
      </c>
    </row>
    <row r="46" spans="1:12" ht="409.5" x14ac:dyDescent="0.25">
      <c r="A46" s="290">
        <v>46</v>
      </c>
      <c r="B46" s="290" t="s">
        <v>4852</v>
      </c>
      <c r="C46" s="290" t="s">
        <v>11</v>
      </c>
      <c r="D46" s="290" t="s">
        <v>12</v>
      </c>
      <c r="E46" s="290" t="s">
        <v>4951</v>
      </c>
      <c r="F46" s="290" t="s">
        <v>4952</v>
      </c>
      <c r="G46" s="290" t="s">
        <v>4953</v>
      </c>
      <c r="H46" s="290" t="s">
        <v>557</v>
      </c>
      <c r="I46" s="290" t="s">
        <v>4225</v>
      </c>
      <c r="J46" s="290" t="s">
        <v>4272</v>
      </c>
      <c r="K46" s="290" t="s">
        <v>4272</v>
      </c>
      <c r="L46" s="290" t="s">
        <v>7156</v>
      </c>
    </row>
    <row r="47" spans="1:12" ht="345" x14ac:dyDescent="0.25">
      <c r="A47" s="290">
        <v>47</v>
      </c>
      <c r="B47" s="290" t="s">
        <v>4852</v>
      </c>
      <c r="C47" s="290" t="s">
        <v>11</v>
      </c>
      <c r="D47" s="290" t="s">
        <v>12</v>
      </c>
      <c r="E47" s="290" t="s">
        <v>4951</v>
      </c>
      <c r="F47" s="290" t="s">
        <v>4954</v>
      </c>
      <c r="G47" s="290" t="s">
        <v>4955</v>
      </c>
      <c r="H47" s="290" t="s">
        <v>4956</v>
      </c>
      <c r="I47" s="290" t="s">
        <v>4225</v>
      </c>
      <c r="J47" s="290" t="s">
        <v>4272</v>
      </c>
      <c r="K47" s="290" t="s">
        <v>4272</v>
      </c>
      <c r="L47" s="290" t="s">
        <v>7061</v>
      </c>
    </row>
    <row r="48" spans="1:12" ht="345" x14ac:dyDescent="0.25">
      <c r="A48" s="290">
        <v>48</v>
      </c>
      <c r="B48" s="290" t="s">
        <v>4852</v>
      </c>
      <c r="C48" s="290" t="s">
        <v>11</v>
      </c>
      <c r="D48" s="290" t="s">
        <v>12</v>
      </c>
      <c r="E48" s="290" t="s">
        <v>4951</v>
      </c>
      <c r="F48" s="290" t="s">
        <v>4957</v>
      </c>
      <c r="G48" s="290" t="s">
        <v>4958</v>
      </c>
      <c r="H48" s="290" t="s">
        <v>4959</v>
      </c>
      <c r="I48" s="290" t="s">
        <v>4225</v>
      </c>
      <c r="J48" s="290" t="s">
        <v>4272</v>
      </c>
      <c r="K48" s="290" t="s">
        <v>4272</v>
      </c>
      <c r="L48" s="290" t="s">
        <v>7157</v>
      </c>
    </row>
    <row r="49" spans="1:12" ht="345" x14ac:dyDescent="0.25">
      <c r="A49" s="290">
        <v>49</v>
      </c>
      <c r="B49" s="290" t="s">
        <v>4852</v>
      </c>
      <c r="C49" s="290" t="s">
        <v>11</v>
      </c>
      <c r="D49" s="290" t="s">
        <v>12</v>
      </c>
      <c r="E49" s="290" t="s">
        <v>4951</v>
      </c>
      <c r="F49" s="290" t="s">
        <v>4960</v>
      </c>
      <c r="G49" s="290" t="s">
        <v>4961</v>
      </c>
      <c r="H49" s="290" t="s">
        <v>4962</v>
      </c>
      <c r="I49" s="290" t="s">
        <v>4225</v>
      </c>
      <c r="J49" s="290" t="s">
        <v>4272</v>
      </c>
      <c r="K49" s="290" t="s">
        <v>4272</v>
      </c>
      <c r="L49" s="290" t="s">
        <v>7061</v>
      </c>
    </row>
    <row r="50" spans="1:12" ht="345" x14ac:dyDescent="0.25">
      <c r="A50" s="290">
        <v>50</v>
      </c>
      <c r="B50" s="290" t="s">
        <v>4852</v>
      </c>
      <c r="C50" s="290" t="s">
        <v>11</v>
      </c>
      <c r="D50" s="290" t="s">
        <v>12</v>
      </c>
      <c r="E50" s="290" t="s">
        <v>4951</v>
      </c>
      <c r="F50" s="290" t="s">
        <v>4964</v>
      </c>
      <c r="G50" s="290" t="s">
        <v>4955</v>
      </c>
      <c r="H50" s="290" t="s">
        <v>4956</v>
      </c>
      <c r="I50" s="290" t="s">
        <v>4225</v>
      </c>
      <c r="J50" s="290" t="s">
        <v>4272</v>
      </c>
      <c r="K50" s="290" t="s">
        <v>4272</v>
      </c>
      <c r="L50" s="290" t="s">
        <v>7061</v>
      </c>
    </row>
    <row r="51" spans="1:12" ht="345" x14ac:dyDescent="0.25">
      <c r="A51" s="290">
        <v>51</v>
      </c>
      <c r="B51" s="290" t="s">
        <v>4852</v>
      </c>
      <c r="C51" s="290" t="s">
        <v>11</v>
      </c>
      <c r="D51" s="290" t="s">
        <v>12</v>
      </c>
      <c r="E51" s="290" t="s">
        <v>4951</v>
      </c>
      <c r="F51" s="290" t="s">
        <v>4965</v>
      </c>
      <c r="G51" s="290" t="s">
        <v>4958</v>
      </c>
      <c r="H51" s="290" t="s">
        <v>4959</v>
      </c>
      <c r="I51" s="290" t="s">
        <v>4225</v>
      </c>
      <c r="J51" s="290" t="s">
        <v>4272</v>
      </c>
      <c r="K51" s="290" t="s">
        <v>4272</v>
      </c>
      <c r="L51" s="290" t="s">
        <v>7060</v>
      </c>
    </row>
    <row r="52" spans="1:12" ht="345" x14ac:dyDescent="0.25">
      <c r="A52" s="290">
        <v>52</v>
      </c>
      <c r="B52" s="290" t="s">
        <v>4852</v>
      </c>
      <c r="C52" s="290" t="s">
        <v>11</v>
      </c>
      <c r="D52" s="290" t="s">
        <v>12</v>
      </c>
      <c r="E52" s="290" t="s">
        <v>4951</v>
      </c>
      <c r="F52" s="290" t="s">
        <v>4966</v>
      </c>
      <c r="G52" s="290" t="s">
        <v>4961</v>
      </c>
      <c r="H52" s="290" t="s">
        <v>4962</v>
      </c>
      <c r="I52" s="290" t="s">
        <v>4225</v>
      </c>
      <c r="J52" s="290" t="s">
        <v>4272</v>
      </c>
      <c r="K52" s="290" t="s">
        <v>4272</v>
      </c>
      <c r="L52" s="290" t="s">
        <v>7061</v>
      </c>
    </row>
    <row r="53" spans="1:12" ht="345" x14ac:dyDescent="0.25">
      <c r="A53" s="290">
        <v>53</v>
      </c>
      <c r="B53" s="290" t="s">
        <v>4852</v>
      </c>
      <c r="C53" s="290" t="s">
        <v>11</v>
      </c>
      <c r="D53" s="290" t="s">
        <v>12</v>
      </c>
      <c r="E53" s="290" t="s">
        <v>4951</v>
      </c>
      <c r="F53" s="290" t="s">
        <v>4967</v>
      </c>
      <c r="G53" s="290" t="s">
        <v>4911</v>
      </c>
      <c r="H53" s="290" t="s">
        <v>4916</v>
      </c>
      <c r="I53" s="290" t="s">
        <v>4225</v>
      </c>
      <c r="J53" s="290" t="s">
        <v>4272</v>
      </c>
      <c r="K53" s="290" t="s">
        <v>4272</v>
      </c>
      <c r="L53" s="290" t="s">
        <v>7062</v>
      </c>
    </row>
    <row r="54" spans="1:12" ht="390" x14ac:dyDescent="0.25">
      <c r="A54" s="290">
        <v>54</v>
      </c>
      <c r="B54" s="290" t="s">
        <v>4852</v>
      </c>
      <c r="C54" s="290" t="s">
        <v>11</v>
      </c>
      <c r="D54" s="290" t="s">
        <v>237</v>
      </c>
      <c r="E54" s="290" t="s">
        <v>238</v>
      </c>
      <c r="F54" s="290" t="s">
        <v>4969</v>
      </c>
      <c r="G54" s="290" t="s">
        <v>98</v>
      </c>
      <c r="H54" s="290" t="s">
        <v>141</v>
      </c>
      <c r="I54" s="290" t="s">
        <v>4225</v>
      </c>
      <c r="J54" s="290" t="s">
        <v>4272</v>
      </c>
      <c r="K54" s="290" t="s">
        <v>4272</v>
      </c>
      <c r="L54" s="290" t="s">
        <v>7052</v>
      </c>
    </row>
    <row r="55" spans="1:12" ht="300" x14ac:dyDescent="0.25">
      <c r="A55" s="290">
        <v>58</v>
      </c>
      <c r="B55" s="290" t="s">
        <v>4852</v>
      </c>
      <c r="C55" s="290" t="s">
        <v>11</v>
      </c>
      <c r="D55" s="290" t="s">
        <v>252</v>
      </c>
      <c r="E55" s="290" t="s">
        <v>4983</v>
      </c>
      <c r="F55" s="290" t="s">
        <v>4984</v>
      </c>
      <c r="G55" s="290" t="s">
        <v>4858</v>
      </c>
      <c r="H55" s="290" t="s">
        <v>4953</v>
      </c>
      <c r="I55" s="290" t="s">
        <v>4225</v>
      </c>
      <c r="J55" s="290" t="s">
        <v>4272</v>
      </c>
      <c r="K55" s="290" t="s">
        <v>4272</v>
      </c>
      <c r="L55" s="290" t="s">
        <v>7105</v>
      </c>
    </row>
    <row r="56" spans="1:12" ht="300" x14ac:dyDescent="0.25">
      <c r="A56" s="290">
        <v>59</v>
      </c>
      <c r="B56" s="290" t="s">
        <v>4852</v>
      </c>
      <c r="C56" s="290" t="s">
        <v>11</v>
      </c>
      <c r="D56" s="290" t="s">
        <v>252</v>
      </c>
      <c r="E56" s="290" t="s">
        <v>4983</v>
      </c>
      <c r="F56" s="290" t="s">
        <v>4985</v>
      </c>
      <c r="G56" s="290" t="s">
        <v>72</v>
      </c>
      <c r="H56" s="290" t="s">
        <v>73</v>
      </c>
      <c r="I56" s="290" t="s">
        <v>4225</v>
      </c>
      <c r="J56" s="290" t="s">
        <v>4272</v>
      </c>
      <c r="K56" s="290" t="s">
        <v>4272</v>
      </c>
      <c r="L56" s="290" t="s">
        <v>7117</v>
      </c>
    </row>
    <row r="57" spans="1:12" ht="300" x14ac:dyDescent="0.25">
      <c r="A57" s="290">
        <v>60</v>
      </c>
      <c r="B57" s="290" t="s">
        <v>4852</v>
      </c>
      <c r="C57" s="290" t="s">
        <v>11</v>
      </c>
      <c r="D57" s="290" t="s">
        <v>252</v>
      </c>
      <c r="E57" s="290" t="s">
        <v>4983</v>
      </c>
      <c r="F57" s="290" t="s">
        <v>4986</v>
      </c>
      <c r="G57" s="290" t="s">
        <v>4943</v>
      </c>
      <c r="H57" s="290" t="s">
        <v>4927</v>
      </c>
      <c r="I57" s="290" t="s">
        <v>4225</v>
      </c>
      <c r="J57" s="290" t="s">
        <v>4272</v>
      </c>
      <c r="K57" s="290" t="s">
        <v>4272</v>
      </c>
      <c r="L57" s="290" t="s">
        <v>7059</v>
      </c>
    </row>
    <row r="58" spans="1:12" ht="300" x14ac:dyDescent="0.25">
      <c r="A58" s="290">
        <v>61</v>
      </c>
      <c r="B58" s="290" t="s">
        <v>4852</v>
      </c>
      <c r="C58" s="290" t="s">
        <v>11</v>
      </c>
      <c r="D58" s="290" t="s">
        <v>252</v>
      </c>
      <c r="E58" s="290" t="s">
        <v>4983</v>
      </c>
      <c r="F58" s="290" t="s">
        <v>4987</v>
      </c>
      <c r="G58" s="290" t="s">
        <v>4988</v>
      </c>
      <c r="H58" s="290" t="s">
        <v>4989</v>
      </c>
      <c r="I58" s="290" t="s">
        <v>4225</v>
      </c>
      <c r="J58" s="290" t="s">
        <v>4272</v>
      </c>
      <c r="K58" s="290" t="s">
        <v>4272</v>
      </c>
      <c r="L58" s="290" t="s">
        <v>7062</v>
      </c>
    </row>
    <row r="59" spans="1:12" ht="300" x14ac:dyDescent="0.25">
      <c r="A59" s="290">
        <v>62</v>
      </c>
      <c r="B59" s="290" t="s">
        <v>4852</v>
      </c>
      <c r="C59" s="290" t="s">
        <v>11</v>
      </c>
      <c r="D59" s="290" t="s">
        <v>252</v>
      </c>
      <c r="E59" s="290" t="s">
        <v>4983</v>
      </c>
      <c r="F59" s="290" t="s">
        <v>4990</v>
      </c>
      <c r="G59" s="290" t="s">
        <v>296</v>
      </c>
      <c r="H59" s="290" t="s">
        <v>297</v>
      </c>
      <c r="I59" s="290" t="s">
        <v>4225</v>
      </c>
      <c r="J59" s="290" t="s">
        <v>4272</v>
      </c>
      <c r="K59" s="290" t="s">
        <v>4272</v>
      </c>
      <c r="L59" s="290" t="s">
        <v>7058</v>
      </c>
    </row>
    <row r="60" spans="1:12" ht="300" x14ac:dyDescent="0.25">
      <c r="A60" s="290">
        <v>63</v>
      </c>
      <c r="B60" s="290" t="s">
        <v>4852</v>
      </c>
      <c r="C60" s="290" t="s">
        <v>11</v>
      </c>
      <c r="D60" s="290" t="s">
        <v>252</v>
      </c>
      <c r="E60" s="290" t="s">
        <v>4983</v>
      </c>
      <c r="F60" s="290" t="s">
        <v>4992</v>
      </c>
      <c r="G60" s="290" t="s">
        <v>156</v>
      </c>
      <c r="H60" s="290" t="s">
        <v>16</v>
      </c>
      <c r="I60" s="290" t="s">
        <v>250</v>
      </c>
      <c r="J60" s="290" t="s">
        <v>4272</v>
      </c>
      <c r="L60" s="290" t="s">
        <v>7059</v>
      </c>
    </row>
    <row r="61" spans="1:12" ht="300" x14ac:dyDescent="0.25">
      <c r="A61" s="290">
        <v>65</v>
      </c>
      <c r="B61" s="290" t="s">
        <v>4852</v>
      </c>
      <c r="C61" s="290" t="s">
        <v>11</v>
      </c>
      <c r="D61" s="290" t="s">
        <v>252</v>
      </c>
      <c r="E61" s="290" t="s">
        <v>4994</v>
      </c>
      <c r="F61" s="290" t="s">
        <v>4998</v>
      </c>
      <c r="G61" s="290" t="s">
        <v>28</v>
      </c>
      <c r="H61" s="290" t="s">
        <v>61</v>
      </c>
      <c r="I61" s="290" t="s">
        <v>4225</v>
      </c>
      <c r="J61" s="290" t="s">
        <v>4272</v>
      </c>
      <c r="K61" s="290" t="s">
        <v>4272</v>
      </c>
      <c r="L61" s="290" t="s">
        <v>7063</v>
      </c>
    </row>
    <row r="62" spans="1:12" ht="300" x14ac:dyDescent="0.25">
      <c r="A62" s="290">
        <v>66</v>
      </c>
      <c r="B62" s="290" t="s">
        <v>4852</v>
      </c>
      <c r="C62" s="290" t="s">
        <v>11</v>
      </c>
      <c r="D62" s="290" t="s">
        <v>252</v>
      </c>
      <c r="E62" s="290" t="s">
        <v>4994</v>
      </c>
      <c r="F62" s="290" t="s">
        <v>5000</v>
      </c>
      <c r="G62" s="290" t="s">
        <v>61</v>
      </c>
      <c r="H62" s="290" t="s">
        <v>314</v>
      </c>
      <c r="I62" s="290" t="s">
        <v>4225</v>
      </c>
      <c r="J62" s="290" t="s">
        <v>4272</v>
      </c>
      <c r="K62" s="290" t="s">
        <v>4272</v>
      </c>
      <c r="L62" s="290" t="s">
        <v>7063</v>
      </c>
    </row>
    <row r="63" spans="1:12" ht="300" x14ac:dyDescent="0.25">
      <c r="A63" s="290">
        <v>67</v>
      </c>
      <c r="B63" s="290" t="s">
        <v>4852</v>
      </c>
      <c r="C63" s="290" t="s">
        <v>11</v>
      </c>
      <c r="D63" s="290" t="s">
        <v>252</v>
      </c>
      <c r="E63" s="290" t="s">
        <v>4994</v>
      </c>
      <c r="F63" s="290" t="s">
        <v>5002</v>
      </c>
      <c r="G63" s="290" t="s">
        <v>5003</v>
      </c>
      <c r="H63" s="290" t="s">
        <v>16</v>
      </c>
      <c r="I63" s="290" t="s">
        <v>4225</v>
      </c>
      <c r="J63" s="290" t="s">
        <v>4272</v>
      </c>
      <c r="K63" s="290" t="s">
        <v>4272</v>
      </c>
      <c r="L63" s="290" t="s">
        <v>7059</v>
      </c>
    </row>
    <row r="64" spans="1:12" ht="300" x14ac:dyDescent="0.25">
      <c r="A64" s="290">
        <v>68</v>
      </c>
      <c r="B64" s="290" t="s">
        <v>4852</v>
      </c>
      <c r="C64" s="290" t="s">
        <v>11</v>
      </c>
      <c r="D64" s="290" t="s">
        <v>252</v>
      </c>
      <c r="E64" s="290" t="s">
        <v>4994</v>
      </c>
      <c r="F64" s="290" t="s">
        <v>5004</v>
      </c>
      <c r="G64" s="290" t="s">
        <v>156</v>
      </c>
      <c r="H64" s="290" t="s">
        <v>4039</v>
      </c>
      <c r="I64" s="290" t="s">
        <v>4225</v>
      </c>
      <c r="J64" s="290" t="s">
        <v>4272</v>
      </c>
      <c r="K64" s="290" t="s">
        <v>4272</v>
      </c>
      <c r="L64" s="290" t="s">
        <v>7064</v>
      </c>
    </row>
    <row r="65" spans="1:12" ht="409.5" x14ac:dyDescent="0.25">
      <c r="A65" s="290">
        <v>69</v>
      </c>
      <c r="B65" s="290" t="s">
        <v>4852</v>
      </c>
      <c r="C65" s="290" t="s">
        <v>11</v>
      </c>
      <c r="D65" s="290" t="s">
        <v>325</v>
      </c>
      <c r="E65" s="290" t="s">
        <v>326</v>
      </c>
      <c r="F65" s="290" t="s">
        <v>5007</v>
      </c>
      <c r="G65" s="290" t="s">
        <v>94</v>
      </c>
      <c r="H65" s="290" t="s">
        <v>61</v>
      </c>
      <c r="I65" s="290" t="s">
        <v>4225</v>
      </c>
      <c r="J65" s="290" t="s">
        <v>4272</v>
      </c>
      <c r="K65" s="290" t="s">
        <v>4272</v>
      </c>
      <c r="L65" s="290" t="s">
        <v>7106</v>
      </c>
    </row>
    <row r="66" spans="1:12" ht="390" x14ac:dyDescent="0.25">
      <c r="A66" s="290">
        <v>70</v>
      </c>
      <c r="B66" s="290" t="s">
        <v>4852</v>
      </c>
      <c r="C66" s="290" t="s">
        <v>11</v>
      </c>
      <c r="D66" s="290" t="s">
        <v>325</v>
      </c>
      <c r="E66" s="290" t="s">
        <v>326</v>
      </c>
      <c r="F66" s="290" t="s">
        <v>5008</v>
      </c>
      <c r="G66" s="290" t="s">
        <v>5009</v>
      </c>
      <c r="H66" s="290" t="s">
        <v>5010</v>
      </c>
      <c r="I66" s="290" t="s">
        <v>4225</v>
      </c>
      <c r="J66" s="290" t="s">
        <v>4272</v>
      </c>
      <c r="K66" s="290" t="s">
        <v>4272</v>
      </c>
      <c r="L66" s="290" t="s">
        <v>7061</v>
      </c>
    </row>
    <row r="67" spans="1:12" ht="285" x14ac:dyDescent="0.25">
      <c r="A67" s="290">
        <v>71</v>
      </c>
      <c r="B67" s="290" t="s">
        <v>4852</v>
      </c>
      <c r="C67" s="290" t="s">
        <v>11</v>
      </c>
      <c r="D67" s="290" t="s">
        <v>325</v>
      </c>
      <c r="E67" s="290" t="s">
        <v>326</v>
      </c>
      <c r="F67" s="290" t="s">
        <v>5011</v>
      </c>
      <c r="G67" s="290" t="s">
        <v>5012</v>
      </c>
      <c r="H67" s="290" t="s">
        <v>5013</v>
      </c>
      <c r="I67" s="290" t="s">
        <v>4225</v>
      </c>
      <c r="J67" s="290" t="s">
        <v>4272</v>
      </c>
      <c r="K67" s="290" t="s">
        <v>4272</v>
      </c>
      <c r="L67" s="290" t="s">
        <v>7065</v>
      </c>
    </row>
    <row r="68" spans="1:12" ht="285" x14ac:dyDescent="0.25">
      <c r="A68" s="290">
        <v>72</v>
      </c>
      <c r="B68" s="290" t="s">
        <v>4852</v>
      </c>
      <c r="C68" s="290" t="s">
        <v>11</v>
      </c>
      <c r="D68" s="290" t="s">
        <v>325</v>
      </c>
      <c r="E68" s="290" t="s">
        <v>326</v>
      </c>
      <c r="F68" s="290" t="s">
        <v>5014</v>
      </c>
      <c r="G68" s="290" t="s">
        <v>5015</v>
      </c>
      <c r="H68" s="290" t="s">
        <v>5016</v>
      </c>
      <c r="I68" s="290" t="s">
        <v>4225</v>
      </c>
      <c r="J68" s="290" t="s">
        <v>4272</v>
      </c>
      <c r="K68" s="290" t="s">
        <v>4272</v>
      </c>
      <c r="L68" s="290" t="s">
        <v>7061</v>
      </c>
    </row>
    <row r="69" spans="1:12" ht="285" x14ac:dyDescent="0.25">
      <c r="A69" s="290">
        <v>73</v>
      </c>
      <c r="B69" s="290" t="s">
        <v>4852</v>
      </c>
      <c r="C69" s="290" t="s">
        <v>11</v>
      </c>
      <c r="D69" s="290" t="s">
        <v>325</v>
      </c>
      <c r="E69" s="290" t="s">
        <v>326</v>
      </c>
      <c r="F69" s="290" t="s">
        <v>5017</v>
      </c>
      <c r="G69" s="290" t="s">
        <v>5018</v>
      </c>
      <c r="H69" s="290" t="s">
        <v>5019</v>
      </c>
      <c r="I69" s="290" t="s">
        <v>4225</v>
      </c>
      <c r="J69" s="290" t="s">
        <v>4272</v>
      </c>
      <c r="K69" s="290" t="s">
        <v>4272</v>
      </c>
      <c r="L69" s="290" t="s">
        <v>7061</v>
      </c>
    </row>
    <row r="70" spans="1:12" ht="285" x14ac:dyDescent="0.25">
      <c r="A70" s="290">
        <v>74</v>
      </c>
      <c r="B70" s="290" t="s">
        <v>4852</v>
      </c>
      <c r="C70" s="290" t="s">
        <v>11</v>
      </c>
      <c r="D70" s="290" t="s">
        <v>325</v>
      </c>
      <c r="E70" s="290" t="s">
        <v>326</v>
      </c>
      <c r="F70" s="290" t="s">
        <v>5020</v>
      </c>
      <c r="G70" s="290" t="s">
        <v>5019</v>
      </c>
      <c r="H70" s="290" t="s">
        <v>5012</v>
      </c>
      <c r="I70" s="290" t="s">
        <v>4225</v>
      </c>
      <c r="J70" s="290" t="s">
        <v>4272</v>
      </c>
      <c r="K70" s="290" t="s">
        <v>4272</v>
      </c>
      <c r="L70" s="290" t="s">
        <v>7065</v>
      </c>
    </row>
    <row r="71" spans="1:12" ht="285" x14ac:dyDescent="0.25">
      <c r="A71" s="290">
        <v>75</v>
      </c>
      <c r="B71" s="290" t="s">
        <v>4852</v>
      </c>
      <c r="C71" s="290" t="s">
        <v>11</v>
      </c>
      <c r="D71" s="290" t="s">
        <v>325</v>
      </c>
      <c r="E71" s="290" t="s">
        <v>326</v>
      </c>
      <c r="F71" s="290" t="s">
        <v>5021</v>
      </c>
      <c r="G71" s="290" t="s">
        <v>5013</v>
      </c>
      <c r="H71" s="290" t="s">
        <v>5022</v>
      </c>
      <c r="I71" s="290" t="s">
        <v>4225</v>
      </c>
      <c r="J71" s="290" t="s">
        <v>4272</v>
      </c>
      <c r="K71" s="290" t="s">
        <v>4272</v>
      </c>
      <c r="L71" s="290" t="s">
        <v>7061</v>
      </c>
    </row>
    <row r="72" spans="1:12" ht="285" x14ac:dyDescent="0.25">
      <c r="A72" s="290">
        <v>76</v>
      </c>
      <c r="B72" s="290" t="s">
        <v>4852</v>
      </c>
      <c r="C72" s="290" t="s">
        <v>11</v>
      </c>
      <c r="D72" s="290" t="s">
        <v>325</v>
      </c>
      <c r="E72" s="290" t="s">
        <v>326</v>
      </c>
      <c r="F72" s="290" t="s">
        <v>5024</v>
      </c>
      <c r="G72" s="290" t="s">
        <v>5018</v>
      </c>
      <c r="H72" s="290" t="s">
        <v>5019</v>
      </c>
      <c r="I72" s="290" t="s">
        <v>4225</v>
      </c>
      <c r="J72" s="290" t="s">
        <v>4272</v>
      </c>
      <c r="K72" s="290" t="s">
        <v>4272</v>
      </c>
      <c r="L72" s="290" t="s">
        <v>7061</v>
      </c>
    </row>
    <row r="73" spans="1:12" ht="285" x14ac:dyDescent="0.25">
      <c r="A73" s="290">
        <v>77</v>
      </c>
      <c r="B73" s="290" t="s">
        <v>4852</v>
      </c>
      <c r="C73" s="290" t="s">
        <v>11</v>
      </c>
      <c r="D73" s="290" t="s">
        <v>325</v>
      </c>
      <c r="E73" s="290" t="s">
        <v>326</v>
      </c>
      <c r="F73" s="290" t="s">
        <v>5025</v>
      </c>
      <c r="G73" s="290" t="s">
        <v>5019</v>
      </c>
      <c r="H73" s="290" t="s">
        <v>5012</v>
      </c>
      <c r="I73" s="290" t="s">
        <v>4225</v>
      </c>
      <c r="J73" s="290" t="s">
        <v>4272</v>
      </c>
      <c r="K73" s="290" t="s">
        <v>4272</v>
      </c>
      <c r="L73" s="290" t="s">
        <v>7065</v>
      </c>
    </row>
    <row r="74" spans="1:12" ht="285" x14ac:dyDescent="0.25">
      <c r="A74" s="290">
        <v>78</v>
      </c>
      <c r="B74" s="290" t="s">
        <v>4852</v>
      </c>
      <c r="C74" s="290" t="s">
        <v>11</v>
      </c>
      <c r="D74" s="290" t="s">
        <v>325</v>
      </c>
      <c r="E74" s="290" t="s">
        <v>326</v>
      </c>
      <c r="F74" s="290" t="s">
        <v>5026</v>
      </c>
      <c r="G74" s="290" t="s">
        <v>5013</v>
      </c>
      <c r="H74" s="290" t="s">
        <v>5022</v>
      </c>
      <c r="I74" s="290" t="s">
        <v>4225</v>
      </c>
      <c r="J74" s="290" t="s">
        <v>4272</v>
      </c>
      <c r="K74" s="290" t="s">
        <v>4272</v>
      </c>
      <c r="L74" s="290" t="s">
        <v>7061</v>
      </c>
    </row>
    <row r="75" spans="1:12" ht="285" x14ac:dyDescent="0.25">
      <c r="A75" s="290">
        <v>82</v>
      </c>
      <c r="B75" s="290" t="s">
        <v>4852</v>
      </c>
      <c r="C75" s="290" t="s">
        <v>11</v>
      </c>
      <c r="D75" s="290" t="s">
        <v>325</v>
      </c>
      <c r="E75" s="290" t="s">
        <v>326</v>
      </c>
      <c r="F75" s="290" t="s">
        <v>5038</v>
      </c>
      <c r="G75" s="290" t="s">
        <v>141</v>
      </c>
      <c r="H75" s="290" t="s">
        <v>16</v>
      </c>
      <c r="I75" s="290" t="s">
        <v>4225</v>
      </c>
      <c r="J75" s="290" t="s">
        <v>4272</v>
      </c>
      <c r="K75" s="290" t="s">
        <v>4272</v>
      </c>
      <c r="L75" s="290" t="s">
        <v>7066</v>
      </c>
    </row>
    <row r="76" spans="1:12" ht="285" x14ac:dyDescent="0.25">
      <c r="A76" s="290">
        <v>83</v>
      </c>
      <c r="B76" s="290" t="s">
        <v>4852</v>
      </c>
      <c r="C76" s="290" t="s">
        <v>11</v>
      </c>
      <c r="D76" s="290" t="s">
        <v>325</v>
      </c>
      <c r="E76" s="290" t="s">
        <v>326</v>
      </c>
      <c r="F76" s="290" t="s">
        <v>5041</v>
      </c>
      <c r="G76" s="290" t="s">
        <v>4858</v>
      </c>
      <c r="H76" s="290" t="s">
        <v>4859</v>
      </c>
      <c r="I76" s="290" t="s">
        <v>367</v>
      </c>
      <c r="J76" s="290" t="s">
        <v>4272</v>
      </c>
      <c r="L76" s="290" t="s">
        <v>7066</v>
      </c>
    </row>
    <row r="77" spans="1:12" ht="285" x14ac:dyDescent="0.25">
      <c r="A77" s="290">
        <v>84</v>
      </c>
      <c r="B77" s="290" t="s">
        <v>4852</v>
      </c>
      <c r="C77" s="290" t="s">
        <v>11</v>
      </c>
      <c r="D77" s="290" t="s">
        <v>325</v>
      </c>
      <c r="E77" s="290" t="s">
        <v>326</v>
      </c>
      <c r="F77" s="290" t="s">
        <v>5044</v>
      </c>
      <c r="G77" s="290" t="s">
        <v>5045</v>
      </c>
      <c r="H77" s="290" t="s">
        <v>16</v>
      </c>
      <c r="I77" s="290" t="s">
        <v>367</v>
      </c>
      <c r="J77" s="290" t="s">
        <v>4272</v>
      </c>
      <c r="L77" s="290" t="s">
        <v>7066</v>
      </c>
    </row>
    <row r="78" spans="1:12" ht="360" x14ac:dyDescent="0.25">
      <c r="A78" s="290">
        <v>85</v>
      </c>
      <c r="B78" s="290" t="s">
        <v>4852</v>
      </c>
      <c r="C78" s="290" t="s">
        <v>11</v>
      </c>
      <c r="D78" s="290" t="s">
        <v>325</v>
      </c>
      <c r="E78" s="290" t="s">
        <v>5047</v>
      </c>
      <c r="F78" s="290" t="s">
        <v>5048</v>
      </c>
      <c r="G78" s="290" t="s">
        <v>193</v>
      </c>
      <c r="H78" s="290" t="s">
        <v>16</v>
      </c>
      <c r="I78" s="290" t="s">
        <v>518</v>
      </c>
      <c r="J78" s="290" t="s">
        <v>4272</v>
      </c>
      <c r="L78" s="290" t="s">
        <v>4409</v>
      </c>
    </row>
    <row r="79" spans="1:12" ht="360" x14ac:dyDescent="0.25">
      <c r="A79" s="290">
        <v>86</v>
      </c>
      <c r="B79" s="290" t="s">
        <v>4852</v>
      </c>
      <c r="C79" s="290" t="s">
        <v>11</v>
      </c>
      <c r="D79" s="290" t="s">
        <v>325</v>
      </c>
      <c r="E79" s="290" t="s">
        <v>5047</v>
      </c>
      <c r="F79" s="290" t="s">
        <v>396</v>
      </c>
      <c r="G79" s="290" t="s">
        <v>98</v>
      </c>
      <c r="H79" s="290" t="s">
        <v>16</v>
      </c>
      <c r="I79" s="290" t="s">
        <v>4225</v>
      </c>
      <c r="J79" s="290" t="s">
        <v>4272</v>
      </c>
      <c r="K79" s="290" t="s">
        <v>4272</v>
      </c>
      <c r="L79" s="290" t="s">
        <v>7067</v>
      </c>
    </row>
    <row r="80" spans="1:12" ht="360" x14ac:dyDescent="0.25">
      <c r="A80" s="290">
        <v>87</v>
      </c>
      <c r="B80" s="290" t="s">
        <v>4852</v>
      </c>
      <c r="C80" s="290" t="s">
        <v>11</v>
      </c>
      <c r="D80" s="290" t="s">
        <v>325</v>
      </c>
      <c r="E80" s="290" t="s">
        <v>5047</v>
      </c>
      <c r="F80" s="290" t="s">
        <v>5053</v>
      </c>
      <c r="G80" s="290" t="s">
        <v>156</v>
      </c>
      <c r="H80" s="290" t="s">
        <v>16</v>
      </c>
      <c r="I80" s="290" t="s">
        <v>4225</v>
      </c>
      <c r="J80" s="290" t="s">
        <v>4272</v>
      </c>
      <c r="K80" s="290" t="s">
        <v>4272</v>
      </c>
      <c r="L80" s="290" t="s">
        <v>7066</v>
      </c>
    </row>
    <row r="81" spans="1:12" ht="360" x14ac:dyDescent="0.25">
      <c r="A81" s="290">
        <v>88</v>
      </c>
      <c r="B81" s="290" t="s">
        <v>4852</v>
      </c>
      <c r="C81" s="290" t="s">
        <v>11</v>
      </c>
      <c r="D81" s="290" t="s">
        <v>325</v>
      </c>
      <c r="E81" s="290" t="s">
        <v>5047</v>
      </c>
      <c r="F81" s="290" t="s">
        <v>5055</v>
      </c>
      <c r="G81" s="290" t="s">
        <v>156</v>
      </c>
      <c r="H81" s="290" t="s">
        <v>16</v>
      </c>
      <c r="I81" s="290" t="s">
        <v>367</v>
      </c>
      <c r="J81" s="290" t="s">
        <v>4272</v>
      </c>
      <c r="L81" s="290" t="s">
        <v>7066</v>
      </c>
    </row>
    <row r="82" spans="1:12" ht="360" x14ac:dyDescent="0.25">
      <c r="A82" s="290">
        <v>89</v>
      </c>
      <c r="B82" s="290" t="s">
        <v>4852</v>
      </c>
      <c r="C82" s="290" t="s">
        <v>11</v>
      </c>
      <c r="D82" s="290" t="s">
        <v>325</v>
      </c>
      <c r="E82" s="290" t="s">
        <v>5047</v>
      </c>
      <c r="F82" s="290" t="s">
        <v>5057</v>
      </c>
      <c r="G82" s="290" t="s">
        <v>156</v>
      </c>
      <c r="H82" s="290" t="s">
        <v>112</v>
      </c>
      <c r="I82" s="290" t="s">
        <v>4225</v>
      </c>
      <c r="J82" s="290" t="s">
        <v>4272</v>
      </c>
      <c r="K82" s="290" t="s">
        <v>4272</v>
      </c>
      <c r="L82" s="290" t="s">
        <v>7066</v>
      </c>
    </row>
    <row r="83" spans="1:12" ht="315" x14ac:dyDescent="0.25">
      <c r="A83" s="290">
        <v>90</v>
      </c>
      <c r="B83" s="290" t="s">
        <v>4852</v>
      </c>
      <c r="C83" s="290" t="s">
        <v>11</v>
      </c>
      <c r="D83" s="290" t="s">
        <v>325</v>
      </c>
      <c r="E83" s="290" t="s">
        <v>5060</v>
      </c>
      <c r="F83" s="290" t="s">
        <v>5061</v>
      </c>
      <c r="G83" s="290" t="s">
        <v>156</v>
      </c>
      <c r="H83" s="290" t="s">
        <v>49</v>
      </c>
      <c r="I83" s="290" t="s">
        <v>4225</v>
      </c>
      <c r="J83" s="290" t="s">
        <v>4272</v>
      </c>
      <c r="K83" s="290" t="s">
        <v>4272</v>
      </c>
      <c r="L83" s="290" t="s">
        <v>7106</v>
      </c>
    </row>
    <row r="84" spans="1:12" ht="315" x14ac:dyDescent="0.25">
      <c r="A84" s="290">
        <v>91</v>
      </c>
      <c r="B84" s="290" t="s">
        <v>4852</v>
      </c>
      <c r="C84" s="290" t="s">
        <v>11</v>
      </c>
      <c r="D84" s="290" t="s">
        <v>325</v>
      </c>
      <c r="E84" s="290" t="s">
        <v>5060</v>
      </c>
      <c r="F84" s="290" t="s">
        <v>5062</v>
      </c>
      <c r="G84" s="290" t="s">
        <v>5063</v>
      </c>
      <c r="H84" s="290" t="s">
        <v>5064</v>
      </c>
      <c r="I84" s="290" t="s">
        <v>4225</v>
      </c>
      <c r="J84" s="290" t="s">
        <v>4272</v>
      </c>
      <c r="K84" s="290" t="s">
        <v>4272</v>
      </c>
      <c r="L84" s="290" t="s">
        <v>7061</v>
      </c>
    </row>
    <row r="85" spans="1:12" ht="315" x14ac:dyDescent="0.25">
      <c r="A85" s="290">
        <v>92</v>
      </c>
      <c r="B85" s="290" t="s">
        <v>4852</v>
      </c>
      <c r="C85" s="290" t="s">
        <v>11</v>
      </c>
      <c r="D85" s="290" t="s">
        <v>325</v>
      </c>
      <c r="E85" s="290" t="s">
        <v>5060</v>
      </c>
      <c r="F85" s="290" t="s">
        <v>5065</v>
      </c>
      <c r="G85" s="290" t="s">
        <v>5063</v>
      </c>
      <c r="H85" s="290" t="s">
        <v>5064</v>
      </c>
      <c r="I85" s="290" t="s">
        <v>4225</v>
      </c>
      <c r="J85" s="290" t="s">
        <v>4272</v>
      </c>
      <c r="K85" s="290" t="s">
        <v>4272</v>
      </c>
      <c r="L85" s="290" t="s">
        <v>7060</v>
      </c>
    </row>
    <row r="86" spans="1:12" ht="315" x14ac:dyDescent="0.25">
      <c r="A86" s="290">
        <v>93</v>
      </c>
      <c r="B86" s="290" t="s">
        <v>4852</v>
      </c>
      <c r="C86" s="290" t="s">
        <v>11</v>
      </c>
      <c r="D86" s="290" t="s">
        <v>325</v>
      </c>
      <c r="E86" s="290" t="s">
        <v>5060</v>
      </c>
      <c r="F86" s="290" t="s">
        <v>5066</v>
      </c>
      <c r="G86" s="290" t="s">
        <v>5063</v>
      </c>
      <c r="H86" s="290" t="s">
        <v>5064</v>
      </c>
      <c r="I86" s="290" t="s">
        <v>4225</v>
      </c>
      <c r="J86" s="290" t="s">
        <v>4272</v>
      </c>
      <c r="K86" s="290" t="s">
        <v>4272</v>
      </c>
      <c r="L86" s="290" t="s">
        <v>7061</v>
      </c>
    </row>
    <row r="87" spans="1:12" ht="315" x14ac:dyDescent="0.25">
      <c r="A87" s="290">
        <v>94</v>
      </c>
      <c r="B87" s="290" t="s">
        <v>4852</v>
      </c>
      <c r="C87" s="290" t="s">
        <v>11</v>
      </c>
      <c r="D87" s="290" t="s">
        <v>325</v>
      </c>
      <c r="E87" s="290" t="s">
        <v>5060</v>
      </c>
      <c r="F87" s="290" t="s">
        <v>5067</v>
      </c>
      <c r="G87" s="290" t="s">
        <v>94</v>
      </c>
      <c r="H87" s="290" t="s">
        <v>16</v>
      </c>
      <c r="I87" s="290" t="s">
        <v>4225</v>
      </c>
      <c r="J87" s="290" t="s">
        <v>4272</v>
      </c>
      <c r="K87" s="290" t="s">
        <v>4272</v>
      </c>
      <c r="L87" s="290" t="s">
        <v>4409</v>
      </c>
    </row>
    <row r="88" spans="1:12" ht="315" x14ac:dyDescent="0.25">
      <c r="A88" s="290">
        <v>95</v>
      </c>
      <c r="B88" s="290" t="s">
        <v>4852</v>
      </c>
      <c r="C88" s="290" t="s">
        <v>11</v>
      </c>
      <c r="D88" s="290" t="s">
        <v>325</v>
      </c>
      <c r="E88" s="290" t="s">
        <v>5060</v>
      </c>
      <c r="F88" s="290" t="s">
        <v>5068</v>
      </c>
      <c r="G88" s="290" t="s">
        <v>98</v>
      </c>
      <c r="H88" s="290" t="s">
        <v>16</v>
      </c>
      <c r="I88" s="290" t="s">
        <v>4225</v>
      </c>
      <c r="J88" s="290" t="s">
        <v>4272</v>
      </c>
      <c r="K88" s="290" t="s">
        <v>4272</v>
      </c>
      <c r="L88" s="290" t="s">
        <v>7158</v>
      </c>
    </row>
    <row r="89" spans="1:12" ht="409.5" x14ac:dyDescent="0.25">
      <c r="A89" s="290">
        <v>96</v>
      </c>
      <c r="B89" s="290" t="s">
        <v>4852</v>
      </c>
      <c r="C89" s="290" t="s">
        <v>11</v>
      </c>
      <c r="D89" s="290" t="s">
        <v>432</v>
      </c>
      <c r="E89" s="290" t="s">
        <v>5070</v>
      </c>
      <c r="F89" s="290" t="s">
        <v>434</v>
      </c>
      <c r="G89" s="290" t="s">
        <v>156</v>
      </c>
      <c r="H89" s="290" t="s">
        <v>101</v>
      </c>
      <c r="I89" s="290" t="s">
        <v>4225</v>
      </c>
      <c r="J89" s="290" t="s">
        <v>4272</v>
      </c>
      <c r="K89" s="290" t="s">
        <v>4272</v>
      </c>
      <c r="L89" s="290" t="s">
        <v>4369</v>
      </c>
    </row>
    <row r="90" spans="1:12" ht="409.5" x14ac:dyDescent="0.25">
      <c r="A90" s="290">
        <v>97</v>
      </c>
      <c r="B90" s="290" t="s">
        <v>4852</v>
      </c>
      <c r="C90" s="290" t="s">
        <v>11</v>
      </c>
      <c r="D90" s="290" t="s">
        <v>432</v>
      </c>
      <c r="E90" s="290" t="s">
        <v>5070</v>
      </c>
      <c r="F90" s="290" t="s">
        <v>437</v>
      </c>
      <c r="G90" s="290" t="s">
        <v>112</v>
      </c>
      <c r="H90" s="290" t="s">
        <v>49</v>
      </c>
      <c r="I90" s="290" t="s">
        <v>4225</v>
      </c>
      <c r="J90" s="290" t="s">
        <v>4272</v>
      </c>
      <c r="K90" s="290" t="s">
        <v>4272</v>
      </c>
      <c r="L90" s="290" t="s">
        <v>4369</v>
      </c>
    </row>
    <row r="91" spans="1:12" ht="409.5" x14ac:dyDescent="0.25">
      <c r="A91" s="290">
        <v>98</v>
      </c>
      <c r="B91" s="290" t="s">
        <v>4852</v>
      </c>
      <c r="C91" s="290" t="s">
        <v>11</v>
      </c>
      <c r="D91" s="290" t="s">
        <v>432</v>
      </c>
      <c r="E91" s="290" t="s">
        <v>5070</v>
      </c>
      <c r="F91" s="290" t="s">
        <v>5071</v>
      </c>
      <c r="G91" s="290" t="s">
        <v>28</v>
      </c>
      <c r="H91" s="290" t="s">
        <v>16</v>
      </c>
      <c r="I91" s="290" t="s">
        <v>4225</v>
      </c>
      <c r="J91" s="290" t="s">
        <v>4272</v>
      </c>
      <c r="K91" s="290" t="s">
        <v>4272</v>
      </c>
      <c r="L91" s="290" t="s">
        <v>7068</v>
      </c>
    </row>
    <row r="92" spans="1:12" ht="409.5" x14ac:dyDescent="0.25">
      <c r="A92" s="290">
        <v>99</v>
      </c>
      <c r="B92" s="290" t="s">
        <v>4852</v>
      </c>
      <c r="C92" s="290" t="s">
        <v>11</v>
      </c>
      <c r="D92" s="290" t="s">
        <v>432</v>
      </c>
      <c r="E92" s="290" t="s">
        <v>5070</v>
      </c>
      <c r="F92" s="290" t="s">
        <v>5073</v>
      </c>
      <c r="G92" s="290" t="s">
        <v>160</v>
      </c>
      <c r="H92" s="290" t="s">
        <v>16</v>
      </c>
      <c r="I92" s="290" t="s">
        <v>4225</v>
      </c>
      <c r="J92" s="290" t="s">
        <v>4272</v>
      </c>
      <c r="K92" s="290" t="s">
        <v>4272</v>
      </c>
      <c r="L92" s="290" t="s">
        <v>7069</v>
      </c>
    </row>
    <row r="93" spans="1:12" ht="270" x14ac:dyDescent="0.25">
      <c r="A93" s="290">
        <v>105</v>
      </c>
      <c r="B93" s="290" t="s">
        <v>4852</v>
      </c>
      <c r="C93" s="290" t="s">
        <v>11</v>
      </c>
      <c r="D93" s="290" t="s">
        <v>432</v>
      </c>
      <c r="E93" s="290" t="s">
        <v>467</v>
      </c>
      <c r="F93" s="290" t="s">
        <v>5090</v>
      </c>
      <c r="G93" s="290" t="s">
        <v>4869</v>
      </c>
      <c r="H93" s="290" t="s">
        <v>268</v>
      </c>
      <c r="I93" s="290" t="s">
        <v>4225</v>
      </c>
      <c r="J93" s="290" t="s">
        <v>4272</v>
      </c>
      <c r="K93" s="290" t="s">
        <v>4272</v>
      </c>
      <c r="L93" s="290" t="s">
        <v>7162</v>
      </c>
    </row>
    <row r="94" spans="1:12" ht="270" x14ac:dyDescent="0.25">
      <c r="A94" s="290">
        <v>107</v>
      </c>
      <c r="B94" s="290" t="s">
        <v>4852</v>
      </c>
      <c r="C94" s="290" t="s">
        <v>11</v>
      </c>
      <c r="D94" s="290" t="s">
        <v>432</v>
      </c>
      <c r="E94" s="290" t="s">
        <v>467</v>
      </c>
      <c r="F94" s="290" t="s">
        <v>5096</v>
      </c>
      <c r="G94" s="290" t="s">
        <v>271</v>
      </c>
      <c r="H94" s="290" t="s">
        <v>314</v>
      </c>
      <c r="I94" s="290" t="s">
        <v>4225</v>
      </c>
      <c r="J94" s="290" t="s">
        <v>4272</v>
      </c>
      <c r="K94" s="290" t="s">
        <v>4272</v>
      </c>
      <c r="L94" s="290" t="s">
        <v>7159</v>
      </c>
    </row>
    <row r="95" spans="1:12" ht="270" x14ac:dyDescent="0.25">
      <c r="A95" s="290">
        <v>108</v>
      </c>
      <c r="B95" s="290" t="s">
        <v>4852</v>
      </c>
      <c r="C95" s="290" t="s">
        <v>11</v>
      </c>
      <c r="D95" s="290" t="s">
        <v>432</v>
      </c>
      <c r="E95" s="290" t="s">
        <v>467</v>
      </c>
      <c r="F95" s="290" t="s">
        <v>482</v>
      </c>
      <c r="G95" s="290" t="s">
        <v>72</v>
      </c>
      <c r="H95" s="290" t="s">
        <v>168</v>
      </c>
      <c r="I95" s="290" t="s">
        <v>4225</v>
      </c>
      <c r="J95" s="290" t="s">
        <v>4272</v>
      </c>
      <c r="K95" s="290" t="s">
        <v>4272</v>
      </c>
      <c r="L95" s="290" t="s">
        <v>7070</v>
      </c>
    </row>
    <row r="96" spans="1:12" ht="270" x14ac:dyDescent="0.25">
      <c r="A96" s="290">
        <v>109</v>
      </c>
      <c r="B96" s="290" t="s">
        <v>4852</v>
      </c>
      <c r="C96" s="290" t="s">
        <v>11</v>
      </c>
      <c r="D96" s="290" t="s">
        <v>432</v>
      </c>
      <c r="E96" s="290" t="s">
        <v>467</v>
      </c>
      <c r="F96" s="290" t="s">
        <v>5100</v>
      </c>
      <c r="G96" s="290" t="s">
        <v>271</v>
      </c>
      <c r="H96" s="290" t="s">
        <v>314</v>
      </c>
      <c r="I96" s="290" t="s">
        <v>900</v>
      </c>
      <c r="J96" s="290" t="s">
        <v>4272</v>
      </c>
      <c r="L96" s="290" t="s">
        <v>7159</v>
      </c>
    </row>
    <row r="97" spans="1:12" ht="270" x14ac:dyDescent="0.25">
      <c r="A97" s="290">
        <v>110</v>
      </c>
      <c r="B97" s="290" t="s">
        <v>4852</v>
      </c>
      <c r="C97" s="290" t="s">
        <v>11</v>
      </c>
      <c r="D97" s="290" t="s">
        <v>432</v>
      </c>
      <c r="E97" s="290" t="s">
        <v>467</v>
      </c>
      <c r="F97" s="290" t="s">
        <v>491</v>
      </c>
      <c r="G97" s="290" t="s">
        <v>72</v>
      </c>
      <c r="H97" s="290" t="s">
        <v>4927</v>
      </c>
      <c r="I97" s="290" t="s">
        <v>900</v>
      </c>
      <c r="J97" s="290" t="s">
        <v>4272</v>
      </c>
      <c r="L97" s="290" t="s">
        <v>7070</v>
      </c>
    </row>
    <row r="98" spans="1:12" ht="270" x14ac:dyDescent="0.25">
      <c r="A98" s="290">
        <v>111</v>
      </c>
      <c r="B98" s="290" t="s">
        <v>4852</v>
      </c>
      <c r="C98" s="290" t="s">
        <v>11</v>
      </c>
      <c r="D98" s="290" t="s">
        <v>432</v>
      </c>
      <c r="E98" s="290" t="s">
        <v>467</v>
      </c>
      <c r="F98" s="290" t="s">
        <v>5105</v>
      </c>
      <c r="G98" s="290" t="s">
        <v>271</v>
      </c>
      <c r="H98" s="290" t="s">
        <v>5106</v>
      </c>
      <c r="I98" s="290" t="s">
        <v>250</v>
      </c>
      <c r="J98" s="290" t="s">
        <v>4272</v>
      </c>
      <c r="L98" s="290" t="s">
        <v>7070</v>
      </c>
    </row>
    <row r="99" spans="1:12" ht="270" x14ac:dyDescent="0.25">
      <c r="A99" s="290">
        <v>112</v>
      </c>
      <c r="B99" s="290" t="s">
        <v>4852</v>
      </c>
      <c r="C99" s="290" t="s">
        <v>11</v>
      </c>
      <c r="D99" s="290" t="s">
        <v>432</v>
      </c>
      <c r="E99" s="290" t="s">
        <v>467</v>
      </c>
      <c r="F99" s="290" t="s">
        <v>5108</v>
      </c>
      <c r="G99" s="290" t="s">
        <v>72</v>
      </c>
      <c r="H99" s="290" t="s">
        <v>4927</v>
      </c>
      <c r="I99" s="290" t="s">
        <v>250</v>
      </c>
      <c r="J99" s="290" t="s">
        <v>4272</v>
      </c>
      <c r="L99" s="290" t="s">
        <v>7070</v>
      </c>
    </row>
    <row r="100" spans="1:12" ht="270" x14ac:dyDescent="0.25">
      <c r="A100" s="290">
        <v>113</v>
      </c>
      <c r="B100" s="290" t="s">
        <v>4852</v>
      </c>
      <c r="C100" s="290" t="s">
        <v>11</v>
      </c>
      <c r="D100" s="290" t="s">
        <v>432</v>
      </c>
      <c r="E100" s="290" t="s">
        <v>501</v>
      </c>
      <c r="F100" s="290" t="s">
        <v>5110</v>
      </c>
      <c r="G100" s="290" t="s">
        <v>156</v>
      </c>
      <c r="H100" s="290" t="s">
        <v>156</v>
      </c>
      <c r="I100" s="290" t="s">
        <v>4225</v>
      </c>
      <c r="J100" s="290" t="s">
        <v>4272</v>
      </c>
      <c r="K100" s="290" t="s">
        <v>4272</v>
      </c>
      <c r="L100" s="290" t="s">
        <v>7060</v>
      </c>
    </row>
    <row r="101" spans="1:12" ht="270" x14ac:dyDescent="0.25">
      <c r="A101" s="290">
        <v>114</v>
      </c>
      <c r="B101" s="290" t="s">
        <v>4852</v>
      </c>
      <c r="C101" s="290" t="s">
        <v>11</v>
      </c>
      <c r="D101" s="290" t="s">
        <v>432</v>
      </c>
      <c r="E101" s="290" t="s">
        <v>501</v>
      </c>
      <c r="F101" s="290" t="s">
        <v>507</v>
      </c>
      <c r="G101" s="290" t="s">
        <v>160</v>
      </c>
      <c r="H101" s="290" t="s">
        <v>508</v>
      </c>
      <c r="I101" s="290" t="s">
        <v>7219</v>
      </c>
      <c r="J101" s="290" t="s">
        <v>4272</v>
      </c>
      <c r="L101" s="290" t="s">
        <v>7060</v>
      </c>
    </row>
    <row r="102" spans="1:12" ht="270" x14ac:dyDescent="0.25">
      <c r="A102" s="290">
        <v>115</v>
      </c>
      <c r="B102" s="290" t="s">
        <v>4852</v>
      </c>
      <c r="C102" s="290" t="s">
        <v>11</v>
      </c>
      <c r="D102" s="290" t="s">
        <v>432</v>
      </c>
      <c r="E102" s="290" t="s">
        <v>501</v>
      </c>
      <c r="F102" s="290" t="s">
        <v>5114</v>
      </c>
      <c r="G102" s="290" t="s">
        <v>112</v>
      </c>
      <c r="H102" s="290" t="s">
        <v>16</v>
      </c>
      <c r="I102" s="290" t="s">
        <v>4225</v>
      </c>
      <c r="J102" s="290" t="s">
        <v>4272</v>
      </c>
      <c r="K102" s="290" t="s">
        <v>4272</v>
      </c>
      <c r="L102" s="290" t="s">
        <v>7060</v>
      </c>
    </row>
    <row r="103" spans="1:12" ht="409.5" x14ac:dyDescent="0.25">
      <c r="A103" s="290">
        <v>118</v>
      </c>
      <c r="B103" s="290" t="s">
        <v>4852</v>
      </c>
      <c r="C103" s="290" t="s">
        <v>514</v>
      </c>
      <c r="D103" s="290" t="s">
        <v>515</v>
      </c>
      <c r="E103" s="290" t="s">
        <v>5116</v>
      </c>
      <c r="F103" s="290" t="s">
        <v>5123</v>
      </c>
      <c r="G103" s="290" t="s">
        <v>4858</v>
      </c>
      <c r="H103" s="290" t="s">
        <v>28</v>
      </c>
      <c r="I103" s="290" t="s">
        <v>4225</v>
      </c>
      <c r="J103" s="290" t="s">
        <v>4272</v>
      </c>
      <c r="K103" s="290" t="s">
        <v>4272</v>
      </c>
      <c r="L103" s="290" t="s">
        <v>4409</v>
      </c>
    </row>
    <row r="104" spans="1:12" ht="409.5" x14ac:dyDescent="0.25">
      <c r="A104" s="290">
        <v>119</v>
      </c>
      <c r="B104" s="290" t="s">
        <v>4852</v>
      </c>
      <c r="C104" s="290" t="s">
        <v>514</v>
      </c>
      <c r="D104" s="290" t="s">
        <v>515</v>
      </c>
      <c r="E104" s="290" t="s">
        <v>5116</v>
      </c>
      <c r="F104" s="290" t="s">
        <v>5124</v>
      </c>
      <c r="G104" s="290" t="s">
        <v>268</v>
      </c>
      <c r="H104" s="290" t="s">
        <v>5094</v>
      </c>
      <c r="I104" s="290" t="s">
        <v>4225</v>
      </c>
      <c r="J104" s="290" t="s">
        <v>4272</v>
      </c>
      <c r="K104" s="290" t="s">
        <v>4272</v>
      </c>
      <c r="L104" s="290" t="s">
        <v>4409</v>
      </c>
    </row>
    <row r="105" spans="1:12" ht="409.5" x14ac:dyDescent="0.25">
      <c r="A105" s="290">
        <v>120</v>
      </c>
      <c r="B105" s="290" t="s">
        <v>4852</v>
      </c>
      <c r="C105" s="290" t="s">
        <v>514</v>
      </c>
      <c r="D105" s="290" t="s">
        <v>515</v>
      </c>
      <c r="E105" s="290" t="s">
        <v>5116</v>
      </c>
      <c r="F105" s="290" t="s">
        <v>7231</v>
      </c>
      <c r="G105" s="290" t="s">
        <v>5127</v>
      </c>
      <c r="H105" s="290" t="s">
        <v>4870</v>
      </c>
      <c r="I105" s="290" t="s">
        <v>518</v>
      </c>
      <c r="J105" s="290" t="s">
        <v>4272</v>
      </c>
      <c r="L105" s="290" t="s">
        <v>4409</v>
      </c>
    </row>
    <row r="106" spans="1:12" ht="409.5" x14ac:dyDescent="0.25">
      <c r="A106" s="290">
        <v>121</v>
      </c>
      <c r="B106" s="290" t="s">
        <v>4852</v>
      </c>
      <c r="C106" s="290" t="s">
        <v>514</v>
      </c>
      <c r="D106" s="290" t="s">
        <v>515</v>
      </c>
      <c r="E106" s="290" t="s">
        <v>5116</v>
      </c>
      <c r="F106" s="290" t="s">
        <v>5129</v>
      </c>
      <c r="G106" s="290" t="s">
        <v>156</v>
      </c>
      <c r="H106" s="290" t="s">
        <v>98</v>
      </c>
      <c r="I106" s="290" t="s">
        <v>4225</v>
      </c>
      <c r="J106" s="290" t="s">
        <v>4272</v>
      </c>
      <c r="K106" s="290" t="s">
        <v>4272</v>
      </c>
      <c r="L106" s="290" t="s">
        <v>4409</v>
      </c>
    </row>
    <row r="107" spans="1:12" ht="409.5" x14ac:dyDescent="0.25">
      <c r="A107" s="290">
        <v>122</v>
      </c>
      <c r="B107" s="290" t="s">
        <v>4852</v>
      </c>
      <c r="C107" s="290" t="s">
        <v>514</v>
      </c>
      <c r="D107" s="290" t="s">
        <v>515</v>
      </c>
      <c r="E107" s="290" t="s">
        <v>5116</v>
      </c>
      <c r="F107" s="290" t="s">
        <v>7232</v>
      </c>
      <c r="G107" s="290" t="s">
        <v>4911</v>
      </c>
      <c r="H107" s="290" t="s">
        <v>101</v>
      </c>
      <c r="I107" s="290" t="s">
        <v>4225</v>
      </c>
      <c r="J107" s="290" t="s">
        <v>4272</v>
      </c>
      <c r="K107" s="290" t="s">
        <v>4272</v>
      </c>
      <c r="L107" s="290" t="s">
        <v>4409</v>
      </c>
    </row>
    <row r="108" spans="1:12" ht="409.5" x14ac:dyDescent="0.25">
      <c r="A108" s="290">
        <v>123</v>
      </c>
      <c r="B108" s="290" t="s">
        <v>4852</v>
      </c>
      <c r="C108" s="290" t="s">
        <v>514</v>
      </c>
      <c r="D108" s="290" t="s">
        <v>515</v>
      </c>
      <c r="E108" s="290" t="s">
        <v>5116</v>
      </c>
      <c r="F108" s="290" t="s">
        <v>5132</v>
      </c>
      <c r="G108" s="290" t="s">
        <v>4892</v>
      </c>
      <c r="H108" s="290" t="s">
        <v>61</v>
      </c>
      <c r="I108" s="290" t="s">
        <v>4225</v>
      </c>
      <c r="J108" s="290" t="s">
        <v>4272</v>
      </c>
      <c r="K108" s="290" t="s">
        <v>4272</v>
      </c>
      <c r="L108" s="290" t="s">
        <v>4409</v>
      </c>
    </row>
    <row r="109" spans="1:12" ht="409.5" x14ac:dyDescent="0.25">
      <c r="A109" s="290">
        <v>124</v>
      </c>
      <c r="B109" s="290" t="s">
        <v>4852</v>
      </c>
      <c r="C109" s="290" t="s">
        <v>514</v>
      </c>
      <c r="D109" s="290" t="s">
        <v>515</v>
      </c>
      <c r="E109" s="290" t="s">
        <v>5116</v>
      </c>
      <c r="F109" s="290" t="s">
        <v>5133</v>
      </c>
      <c r="G109" s="290" t="s">
        <v>271</v>
      </c>
      <c r="H109" s="290" t="s">
        <v>67</v>
      </c>
      <c r="I109" s="290" t="s">
        <v>4225</v>
      </c>
      <c r="J109" s="290" t="s">
        <v>4272</v>
      </c>
      <c r="K109" s="290" t="s">
        <v>4272</v>
      </c>
      <c r="L109" s="290" t="s">
        <v>4409</v>
      </c>
    </row>
    <row r="110" spans="1:12" ht="409.5" x14ac:dyDescent="0.25">
      <c r="A110" s="290">
        <v>125</v>
      </c>
      <c r="B110" s="290" t="s">
        <v>4852</v>
      </c>
      <c r="C110" s="290" t="s">
        <v>514</v>
      </c>
      <c r="D110" s="290" t="s">
        <v>515</v>
      </c>
      <c r="E110" s="290" t="s">
        <v>5116</v>
      </c>
      <c r="F110" s="290" t="s">
        <v>7233</v>
      </c>
      <c r="G110" s="290" t="s">
        <v>141</v>
      </c>
      <c r="H110" s="290" t="s">
        <v>271</v>
      </c>
      <c r="I110" s="290" t="s">
        <v>4225</v>
      </c>
      <c r="J110" s="290" t="s">
        <v>4272</v>
      </c>
      <c r="K110" s="290" t="s">
        <v>4272</v>
      </c>
      <c r="L110" s="290" t="s">
        <v>4409</v>
      </c>
    </row>
    <row r="111" spans="1:12" ht="409.5" x14ac:dyDescent="0.25">
      <c r="A111" s="290">
        <v>126</v>
      </c>
      <c r="B111" s="290" t="s">
        <v>4852</v>
      </c>
      <c r="C111" s="290" t="s">
        <v>514</v>
      </c>
      <c r="D111" s="290" t="s">
        <v>515</v>
      </c>
      <c r="E111" s="290" t="s">
        <v>5116</v>
      </c>
      <c r="F111" s="290" t="s">
        <v>5134</v>
      </c>
      <c r="G111" s="290" t="s">
        <v>5135</v>
      </c>
      <c r="H111" s="290" t="s">
        <v>561</v>
      </c>
      <c r="I111" s="290" t="s">
        <v>4225</v>
      </c>
      <c r="J111" s="290" t="s">
        <v>4272</v>
      </c>
      <c r="K111" s="290" t="s">
        <v>4272</v>
      </c>
      <c r="L111" s="290" t="s">
        <v>4409</v>
      </c>
    </row>
    <row r="112" spans="1:12" ht="409.5" x14ac:dyDescent="0.25">
      <c r="A112" s="290">
        <v>127</v>
      </c>
      <c r="B112" s="290" t="s">
        <v>4852</v>
      </c>
      <c r="C112" s="290" t="s">
        <v>514</v>
      </c>
      <c r="D112" s="290" t="s">
        <v>515</v>
      </c>
      <c r="E112" s="290" t="s">
        <v>5116</v>
      </c>
      <c r="F112" s="290" t="s">
        <v>5136</v>
      </c>
      <c r="G112" s="290" t="s">
        <v>53</v>
      </c>
      <c r="H112" s="290" t="s">
        <v>73</v>
      </c>
      <c r="I112" s="290" t="s">
        <v>4225</v>
      </c>
      <c r="J112" s="290" t="s">
        <v>4272</v>
      </c>
      <c r="K112" s="290" t="s">
        <v>4272</v>
      </c>
      <c r="L112" s="290" t="s">
        <v>4409</v>
      </c>
    </row>
    <row r="113" spans="1:12" ht="409.5" x14ac:dyDescent="0.25">
      <c r="A113" s="290">
        <v>128</v>
      </c>
      <c r="B113" s="290" t="s">
        <v>4852</v>
      </c>
      <c r="C113" s="290" t="s">
        <v>514</v>
      </c>
      <c r="D113" s="290" t="s">
        <v>515</v>
      </c>
      <c r="E113" s="290" t="s">
        <v>5116</v>
      </c>
      <c r="F113" s="290" t="s">
        <v>5137</v>
      </c>
      <c r="G113" s="290" t="s">
        <v>43</v>
      </c>
      <c r="H113" s="290" t="s">
        <v>293</v>
      </c>
      <c r="I113" s="290" t="s">
        <v>4225</v>
      </c>
      <c r="J113" s="290" t="s">
        <v>4272</v>
      </c>
      <c r="K113" s="290" t="s">
        <v>4272</v>
      </c>
      <c r="L113" s="290" t="s">
        <v>4409</v>
      </c>
    </row>
    <row r="114" spans="1:12" ht="409.5" x14ac:dyDescent="0.25">
      <c r="A114" s="290">
        <v>129</v>
      </c>
      <c r="B114" s="290" t="s">
        <v>4852</v>
      </c>
      <c r="C114" s="290" t="s">
        <v>514</v>
      </c>
      <c r="D114" s="290" t="s">
        <v>515</v>
      </c>
      <c r="E114" s="290" t="s">
        <v>5116</v>
      </c>
      <c r="F114" s="290" t="s">
        <v>5140</v>
      </c>
      <c r="G114" s="290" t="s">
        <v>294</v>
      </c>
      <c r="H114" s="290" t="s">
        <v>297</v>
      </c>
      <c r="I114" s="290" t="s">
        <v>518</v>
      </c>
      <c r="J114" s="290" t="s">
        <v>4272</v>
      </c>
      <c r="L114" s="290" t="s">
        <v>4409</v>
      </c>
    </row>
    <row r="115" spans="1:12" ht="409.5" x14ac:dyDescent="0.25">
      <c r="A115" s="290">
        <v>130</v>
      </c>
      <c r="B115" s="290" t="s">
        <v>4852</v>
      </c>
      <c r="C115" s="290" t="s">
        <v>514</v>
      </c>
      <c r="D115" s="290" t="s">
        <v>515</v>
      </c>
      <c r="E115" s="290" t="s">
        <v>5116</v>
      </c>
      <c r="F115" s="290" t="s">
        <v>5141</v>
      </c>
      <c r="G115" s="290" t="s">
        <v>4858</v>
      </c>
      <c r="H115" s="290" t="s">
        <v>49</v>
      </c>
      <c r="I115" s="290" t="s">
        <v>4225</v>
      </c>
      <c r="J115" s="290" t="s">
        <v>4272</v>
      </c>
      <c r="K115" s="290" t="s">
        <v>4272</v>
      </c>
      <c r="L115" s="290" t="s">
        <v>4409</v>
      </c>
    </row>
    <row r="116" spans="1:12" ht="409.5" x14ac:dyDescent="0.25">
      <c r="A116" s="290">
        <v>131</v>
      </c>
      <c r="B116" s="290" t="s">
        <v>4852</v>
      </c>
      <c r="C116" s="290" t="s">
        <v>514</v>
      </c>
      <c r="D116" s="290" t="s">
        <v>515</v>
      </c>
      <c r="E116" s="290" t="s">
        <v>5116</v>
      </c>
      <c r="F116" s="290" t="s">
        <v>5142</v>
      </c>
      <c r="G116" s="290" t="s">
        <v>268</v>
      </c>
      <c r="H116" s="290" t="s">
        <v>57</v>
      </c>
      <c r="I116" s="290" t="s">
        <v>518</v>
      </c>
      <c r="J116" s="290" t="s">
        <v>4272</v>
      </c>
      <c r="L116" s="290" t="s">
        <v>4409</v>
      </c>
    </row>
    <row r="117" spans="1:12" ht="409.5" x14ac:dyDescent="0.25">
      <c r="A117" s="290">
        <v>134</v>
      </c>
      <c r="B117" s="290" t="s">
        <v>4852</v>
      </c>
      <c r="C117" s="290" t="s">
        <v>514</v>
      </c>
      <c r="D117" s="290" t="s">
        <v>515</v>
      </c>
      <c r="E117" s="290" t="s">
        <v>5116</v>
      </c>
      <c r="F117" s="290" t="s">
        <v>7234</v>
      </c>
      <c r="G117" s="290" t="s">
        <v>5147</v>
      </c>
      <c r="H117" s="290" t="s">
        <v>5148</v>
      </c>
      <c r="I117" s="290" t="s">
        <v>518</v>
      </c>
      <c r="J117" s="290" t="s">
        <v>4272</v>
      </c>
      <c r="L117" s="290" t="s">
        <v>4409</v>
      </c>
    </row>
    <row r="118" spans="1:12" ht="330" x14ac:dyDescent="0.25">
      <c r="A118" s="290">
        <v>137</v>
      </c>
      <c r="B118" s="290" t="s">
        <v>4852</v>
      </c>
      <c r="C118" s="290" t="s">
        <v>514</v>
      </c>
      <c r="D118" s="290" t="s">
        <v>515</v>
      </c>
      <c r="E118" s="290" t="s">
        <v>588</v>
      </c>
      <c r="F118" s="290" t="s">
        <v>589</v>
      </c>
      <c r="G118" s="290" t="s">
        <v>156</v>
      </c>
      <c r="H118" s="290" t="s">
        <v>94</v>
      </c>
      <c r="I118" s="290" t="s">
        <v>518</v>
      </c>
      <c r="J118" s="290" t="s">
        <v>4272</v>
      </c>
      <c r="L118" s="290" t="s">
        <v>4409</v>
      </c>
    </row>
    <row r="119" spans="1:12" ht="330" x14ac:dyDescent="0.25">
      <c r="A119" s="290">
        <v>138</v>
      </c>
      <c r="B119" s="290" t="s">
        <v>4852</v>
      </c>
      <c r="C119" s="290" t="s">
        <v>514</v>
      </c>
      <c r="D119" s="290" t="s">
        <v>515</v>
      </c>
      <c r="E119" s="290" t="s">
        <v>588</v>
      </c>
      <c r="F119" s="290" t="s">
        <v>593</v>
      </c>
      <c r="G119" s="290" t="s">
        <v>156</v>
      </c>
      <c r="H119" s="290" t="s">
        <v>112</v>
      </c>
      <c r="I119" s="290" t="s">
        <v>518</v>
      </c>
      <c r="J119" s="290" t="s">
        <v>4272</v>
      </c>
      <c r="L119" s="290" t="s">
        <v>4409</v>
      </c>
    </row>
    <row r="120" spans="1:12" ht="330" x14ac:dyDescent="0.25">
      <c r="A120" s="290">
        <v>139</v>
      </c>
      <c r="B120" s="290" t="s">
        <v>4852</v>
      </c>
      <c r="C120" s="290" t="s">
        <v>514</v>
      </c>
      <c r="D120" s="290" t="s">
        <v>515</v>
      </c>
      <c r="E120" s="290" t="s">
        <v>588</v>
      </c>
      <c r="F120" s="290" t="s">
        <v>5156</v>
      </c>
      <c r="G120" s="290" t="s">
        <v>49</v>
      </c>
      <c r="H120" s="290" t="s">
        <v>5106</v>
      </c>
      <c r="I120" s="290" t="s">
        <v>4225</v>
      </c>
      <c r="J120" s="290" t="s">
        <v>4272</v>
      </c>
      <c r="K120" s="290" t="s">
        <v>4272</v>
      </c>
      <c r="L120" s="290" t="s">
        <v>4409</v>
      </c>
    </row>
    <row r="121" spans="1:12" ht="330" x14ac:dyDescent="0.25">
      <c r="A121" s="290">
        <v>140</v>
      </c>
      <c r="B121" s="290" t="s">
        <v>4852</v>
      </c>
      <c r="C121" s="290" t="s">
        <v>514</v>
      </c>
      <c r="D121" s="290" t="s">
        <v>515</v>
      </c>
      <c r="E121" s="290" t="s">
        <v>588</v>
      </c>
      <c r="F121" s="290" t="s">
        <v>5157</v>
      </c>
      <c r="G121" s="290" t="s">
        <v>72</v>
      </c>
      <c r="H121" s="290" t="s">
        <v>73</v>
      </c>
      <c r="I121" s="290" t="s">
        <v>518</v>
      </c>
      <c r="J121" s="290" t="s">
        <v>4272</v>
      </c>
      <c r="L121" s="290" t="s">
        <v>4409</v>
      </c>
    </row>
    <row r="122" spans="1:12" ht="330" x14ac:dyDescent="0.25">
      <c r="A122" s="290">
        <v>141</v>
      </c>
      <c r="B122" s="290" t="s">
        <v>4852</v>
      </c>
      <c r="C122" s="290" t="s">
        <v>514</v>
      </c>
      <c r="D122" s="290" t="s">
        <v>515</v>
      </c>
      <c r="E122" s="290" t="s">
        <v>588</v>
      </c>
      <c r="F122" s="290" t="s">
        <v>5158</v>
      </c>
      <c r="G122" s="290" t="s">
        <v>4858</v>
      </c>
      <c r="H122" s="290" t="s">
        <v>28</v>
      </c>
      <c r="I122" s="290" t="s">
        <v>4225</v>
      </c>
      <c r="J122" s="290" t="s">
        <v>4272</v>
      </c>
      <c r="K122" s="290" t="s">
        <v>4272</v>
      </c>
      <c r="L122" s="290" t="s">
        <v>7071</v>
      </c>
    </row>
    <row r="123" spans="1:12" ht="330" x14ac:dyDescent="0.25">
      <c r="A123" s="290">
        <v>142</v>
      </c>
      <c r="B123" s="290" t="s">
        <v>4852</v>
      </c>
      <c r="C123" s="290" t="s">
        <v>514</v>
      </c>
      <c r="D123" s="290" t="s">
        <v>515</v>
      </c>
      <c r="E123" s="290" t="s">
        <v>588</v>
      </c>
      <c r="F123" s="290" t="s">
        <v>5160</v>
      </c>
      <c r="G123" s="290" t="s">
        <v>4860</v>
      </c>
      <c r="H123" s="290" t="s">
        <v>29</v>
      </c>
      <c r="I123" s="290" t="s">
        <v>518</v>
      </c>
      <c r="J123" s="290" t="s">
        <v>4272</v>
      </c>
      <c r="L123" s="290" t="s">
        <v>4409</v>
      </c>
    </row>
    <row r="124" spans="1:12" ht="330" x14ac:dyDescent="0.25">
      <c r="A124" s="290">
        <v>145</v>
      </c>
      <c r="B124" s="290" t="s">
        <v>4852</v>
      </c>
      <c r="C124" s="290" t="s">
        <v>514</v>
      </c>
      <c r="D124" s="290" t="s">
        <v>515</v>
      </c>
      <c r="E124" s="290" t="s">
        <v>588</v>
      </c>
      <c r="F124" s="290" t="s">
        <v>5168</v>
      </c>
      <c r="G124" s="290" t="s">
        <v>61</v>
      </c>
      <c r="H124" s="290" t="s">
        <v>622</v>
      </c>
      <c r="I124" s="290" t="s">
        <v>4225</v>
      </c>
      <c r="J124" s="290" t="s">
        <v>4272</v>
      </c>
      <c r="K124" s="290" t="s">
        <v>4272</v>
      </c>
      <c r="L124" s="290" t="s">
        <v>7071</v>
      </c>
    </row>
    <row r="125" spans="1:12" ht="330" x14ac:dyDescent="0.25">
      <c r="A125" s="290">
        <v>146</v>
      </c>
      <c r="B125" s="290" t="s">
        <v>4852</v>
      </c>
      <c r="C125" s="290" t="s">
        <v>514</v>
      </c>
      <c r="D125" s="290" t="s">
        <v>515</v>
      </c>
      <c r="E125" s="290" t="s">
        <v>588</v>
      </c>
      <c r="F125" s="290" t="s">
        <v>5169</v>
      </c>
      <c r="G125" s="290" t="s">
        <v>168</v>
      </c>
      <c r="H125" s="290" t="s">
        <v>294</v>
      </c>
      <c r="I125" s="290" t="s">
        <v>518</v>
      </c>
      <c r="J125" s="290" t="s">
        <v>4272</v>
      </c>
      <c r="L125" s="290" t="s">
        <v>4409</v>
      </c>
    </row>
    <row r="126" spans="1:12" ht="330" x14ac:dyDescent="0.25">
      <c r="A126" s="290">
        <v>149</v>
      </c>
      <c r="B126" s="290" t="s">
        <v>4852</v>
      </c>
      <c r="C126" s="290" t="s">
        <v>514</v>
      </c>
      <c r="D126" s="290" t="s">
        <v>515</v>
      </c>
      <c r="E126" s="290" t="s">
        <v>588</v>
      </c>
      <c r="F126" s="290" t="s">
        <v>5175</v>
      </c>
      <c r="G126" s="290" t="s">
        <v>156</v>
      </c>
      <c r="H126" s="290" t="s">
        <v>268</v>
      </c>
      <c r="I126" s="290" t="s">
        <v>4225</v>
      </c>
      <c r="J126" s="290" t="s">
        <v>4272</v>
      </c>
      <c r="K126" s="290" t="s">
        <v>4272</v>
      </c>
      <c r="L126" s="290" t="s">
        <v>4409</v>
      </c>
    </row>
    <row r="127" spans="1:12" ht="330" x14ac:dyDescent="0.25">
      <c r="A127" s="290">
        <v>150</v>
      </c>
      <c r="B127" s="290" t="s">
        <v>4852</v>
      </c>
      <c r="C127" s="290" t="s">
        <v>514</v>
      </c>
      <c r="D127" s="290" t="s">
        <v>515</v>
      </c>
      <c r="E127" s="290" t="s">
        <v>588</v>
      </c>
      <c r="F127" s="290" t="s">
        <v>5176</v>
      </c>
      <c r="G127" s="290" t="s">
        <v>5177</v>
      </c>
      <c r="H127" s="290" t="s">
        <v>29</v>
      </c>
      <c r="I127" s="290" t="s">
        <v>518</v>
      </c>
      <c r="J127" s="290" t="s">
        <v>4272</v>
      </c>
      <c r="L127" s="290" t="s">
        <v>4409</v>
      </c>
    </row>
    <row r="128" spans="1:12" ht="390" x14ac:dyDescent="0.25">
      <c r="A128" s="290">
        <v>153</v>
      </c>
      <c r="B128" s="290" t="s">
        <v>4852</v>
      </c>
      <c r="C128" s="290" t="s">
        <v>514</v>
      </c>
      <c r="D128" s="290" t="s">
        <v>515</v>
      </c>
      <c r="E128" s="290" t="s">
        <v>632</v>
      </c>
      <c r="F128" s="290" t="s">
        <v>5183</v>
      </c>
      <c r="G128" s="290" t="s">
        <v>156</v>
      </c>
      <c r="H128" s="290" t="s">
        <v>16</v>
      </c>
      <c r="I128" s="290" t="s">
        <v>4225</v>
      </c>
      <c r="J128" s="290" t="s">
        <v>4272</v>
      </c>
      <c r="K128" s="290" t="s">
        <v>4272</v>
      </c>
      <c r="L128" s="290" t="s">
        <v>7072</v>
      </c>
    </row>
    <row r="129" spans="1:12" ht="390" x14ac:dyDescent="0.25">
      <c r="A129" s="290">
        <v>154</v>
      </c>
      <c r="B129" s="290" t="s">
        <v>4852</v>
      </c>
      <c r="C129" s="290" t="s">
        <v>514</v>
      </c>
      <c r="D129" s="290" t="s">
        <v>515</v>
      </c>
      <c r="E129" s="290" t="s">
        <v>632</v>
      </c>
      <c r="F129" s="290" t="s">
        <v>5184</v>
      </c>
      <c r="G129" s="290" t="s">
        <v>4891</v>
      </c>
      <c r="H129" s="290" t="s">
        <v>16</v>
      </c>
      <c r="I129" s="290" t="s">
        <v>4225</v>
      </c>
      <c r="J129" s="290" t="s">
        <v>4272</v>
      </c>
      <c r="K129" s="290" t="s">
        <v>4272</v>
      </c>
      <c r="L129" s="290" t="s">
        <v>7072</v>
      </c>
    </row>
    <row r="130" spans="1:12" ht="390" x14ac:dyDescent="0.25">
      <c r="A130" s="290">
        <v>155</v>
      </c>
      <c r="B130" s="290" t="s">
        <v>4852</v>
      </c>
      <c r="C130" s="290" t="s">
        <v>514</v>
      </c>
      <c r="D130" s="290" t="s">
        <v>515</v>
      </c>
      <c r="E130" s="290" t="s">
        <v>632</v>
      </c>
      <c r="F130" s="290" t="s">
        <v>5185</v>
      </c>
      <c r="G130" s="290" t="s">
        <v>112</v>
      </c>
      <c r="H130" s="290" t="s">
        <v>4893</v>
      </c>
      <c r="I130" s="290" t="s">
        <v>4225</v>
      </c>
      <c r="J130" s="290" t="s">
        <v>4272</v>
      </c>
      <c r="K130" s="290" t="s">
        <v>4272</v>
      </c>
      <c r="L130" s="290" t="s">
        <v>7072</v>
      </c>
    </row>
    <row r="131" spans="1:12" ht="390" x14ac:dyDescent="0.25">
      <c r="A131" s="290">
        <v>156</v>
      </c>
      <c r="B131" s="290" t="s">
        <v>4852</v>
      </c>
      <c r="C131" s="290" t="s">
        <v>514</v>
      </c>
      <c r="D131" s="290" t="s">
        <v>515</v>
      </c>
      <c r="E131" s="290" t="s">
        <v>632</v>
      </c>
      <c r="F131" s="290" t="s">
        <v>5187</v>
      </c>
      <c r="G131" s="290" t="s">
        <v>4953</v>
      </c>
      <c r="H131" s="290" t="s">
        <v>57</v>
      </c>
      <c r="I131" s="290" t="s">
        <v>4225</v>
      </c>
      <c r="J131" s="290" t="s">
        <v>4272</v>
      </c>
      <c r="K131" s="290" t="s">
        <v>4272</v>
      </c>
      <c r="L131" s="290" t="s">
        <v>7072</v>
      </c>
    </row>
    <row r="132" spans="1:12" ht="315" x14ac:dyDescent="0.25">
      <c r="A132" s="290">
        <v>157</v>
      </c>
      <c r="B132" s="290" t="s">
        <v>4852</v>
      </c>
      <c r="C132" s="290" t="s">
        <v>514</v>
      </c>
      <c r="D132" s="290" t="s">
        <v>515</v>
      </c>
      <c r="E132" s="290" t="s">
        <v>642</v>
      </c>
      <c r="F132" s="290" t="s">
        <v>7235</v>
      </c>
      <c r="G132" s="290" t="s">
        <v>4858</v>
      </c>
      <c r="H132" s="290" t="s">
        <v>160</v>
      </c>
      <c r="I132" s="290" t="s">
        <v>4225</v>
      </c>
      <c r="J132" s="290" t="s">
        <v>4272</v>
      </c>
      <c r="K132" s="290" t="s">
        <v>4272</v>
      </c>
      <c r="L132" s="290" t="s">
        <v>4409</v>
      </c>
    </row>
    <row r="133" spans="1:12" ht="315" x14ac:dyDescent="0.25">
      <c r="A133" s="290">
        <v>158</v>
      </c>
      <c r="B133" s="290" t="s">
        <v>4852</v>
      </c>
      <c r="C133" s="290" t="s">
        <v>514</v>
      </c>
      <c r="D133" s="290" t="s">
        <v>515</v>
      </c>
      <c r="E133" s="290" t="s">
        <v>642</v>
      </c>
      <c r="F133" s="290" t="s">
        <v>5190</v>
      </c>
      <c r="G133" s="290" t="s">
        <v>4858</v>
      </c>
      <c r="H133" s="290" t="s">
        <v>98</v>
      </c>
      <c r="I133" s="290" t="s">
        <v>4225</v>
      </c>
      <c r="J133" s="290" t="s">
        <v>4272</v>
      </c>
      <c r="K133" s="290" t="s">
        <v>4272</v>
      </c>
      <c r="L133" s="290" t="s">
        <v>7071</v>
      </c>
    </row>
    <row r="134" spans="1:12" ht="315" x14ac:dyDescent="0.25">
      <c r="A134" s="290">
        <v>159</v>
      </c>
      <c r="B134" s="290" t="s">
        <v>4852</v>
      </c>
      <c r="C134" s="290" t="s">
        <v>514</v>
      </c>
      <c r="D134" s="290" t="s">
        <v>515</v>
      </c>
      <c r="E134" s="290" t="s">
        <v>642</v>
      </c>
      <c r="F134" s="290" t="s">
        <v>5191</v>
      </c>
      <c r="G134" s="290" t="s">
        <v>4858</v>
      </c>
      <c r="H134" s="290" t="s">
        <v>112</v>
      </c>
      <c r="I134" s="290" t="s">
        <v>4225</v>
      </c>
      <c r="J134" s="290" t="s">
        <v>4272</v>
      </c>
      <c r="K134" s="290" t="s">
        <v>4272</v>
      </c>
      <c r="L134" s="290" t="s">
        <v>4409</v>
      </c>
    </row>
    <row r="135" spans="1:12" ht="315" x14ac:dyDescent="0.25">
      <c r="A135" s="290">
        <v>160</v>
      </c>
      <c r="B135" s="290" t="s">
        <v>4852</v>
      </c>
      <c r="C135" s="290" t="s">
        <v>514</v>
      </c>
      <c r="D135" s="290" t="s">
        <v>515</v>
      </c>
      <c r="E135" s="290" t="s">
        <v>642</v>
      </c>
      <c r="F135" s="290" t="s">
        <v>5192</v>
      </c>
      <c r="G135" s="290" t="s">
        <v>4858</v>
      </c>
      <c r="H135" s="290" t="s">
        <v>94</v>
      </c>
      <c r="I135" s="290" t="s">
        <v>4225</v>
      </c>
      <c r="J135" s="290" t="s">
        <v>4272</v>
      </c>
      <c r="K135" s="290" t="s">
        <v>4272</v>
      </c>
      <c r="L135" s="290" t="s">
        <v>4409</v>
      </c>
    </row>
    <row r="136" spans="1:12" ht="315" x14ac:dyDescent="0.25">
      <c r="A136" s="290">
        <v>161</v>
      </c>
      <c r="B136" s="290" t="s">
        <v>4852</v>
      </c>
      <c r="C136" s="290" t="s">
        <v>514</v>
      </c>
      <c r="D136" s="290" t="s">
        <v>515</v>
      </c>
      <c r="E136" s="290" t="s">
        <v>642</v>
      </c>
      <c r="F136" s="290" t="s">
        <v>5193</v>
      </c>
      <c r="G136" s="290" t="s">
        <v>156</v>
      </c>
      <c r="H136" s="290" t="s">
        <v>94</v>
      </c>
      <c r="I136" s="290" t="s">
        <v>4225</v>
      </c>
      <c r="J136" s="290" t="s">
        <v>4272</v>
      </c>
      <c r="K136" s="290" t="s">
        <v>4272</v>
      </c>
      <c r="L136" s="290" t="s">
        <v>4409</v>
      </c>
    </row>
    <row r="137" spans="1:12" ht="315" x14ac:dyDescent="0.25">
      <c r="A137" s="290">
        <v>162</v>
      </c>
      <c r="B137" s="290" t="s">
        <v>4852</v>
      </c>
      <c r="C137" s="290" t="s">
        <v>514</v>
      </c>
      <c r="D137" s="290" t="s">
        <v>515</v>
      </c>
      <c r="E137" s="290" t="s">
        <v>642</v>
      </c>
      <c r="F137" s="290" t="s">
        <v>5194</v>
      </c>
      <c r="G137" s="290" t="s">
        <v>156</v>
      </c>
      <c r="H137" s="290" t="s">
        <v>94</v>
      </c>
      <c r="I137" s="290" t="s">
        <v>4225</v>
      </c>
      <c r="J137" s="290" t="s">
        <v>4272</v>
      </c>
      <c r="K137" s="290" t="s">
        <v>4272</v>
      </c>
      <c r="L137" s="290" t="s">
        <v>7071</v>
      </c>
    </row>
    <row r="138" spans="1:12" ht="315" x14ac:dyDescent="0.25">
      <c r="A138" s="290">
        <v>164</v>
      </c>
      <c r="B138" s="290" t="s">
        <v>4852</v>
      </c>
      <c r="C138" s="290" t="s">
        <v>514</v>
      </c>
      <c r="D138" s="290" t="s">
        <v>515</v>
      </c>
      <c r="E138" s="290" t="s">
        <v>642</v>
      </c>
      <c r="F138" s="290" t="s">
        <v>5197</v>
      </c>
      <c r="G138" s="290" t="s">
        <v>160</v>
      </c>
      <c r="H138" s="290" t="s">
        <v>16</v>
      </c>
      <c r="I138" s="290" t="s">
        <v>367</v>
      </c>
      <c r="J138" s="290" t="s">
        <v>4272</v>
      </c>
      <c r="L138" s="290" t="s">
        <v>4409</v>
      </c>
    </row>
    <row r="139" spans="1:12" ht="315" x14ac:dyDescent="0.25">
      <c r="A139" s="290">
        <v>165</v>
      </c>
      <c r="B139" s="290" t="s">
        <v>4852</v>
      </c>
      <c r="C139" s="290" t="s">
        <v>514</v>
      </c>
      <c r="D139" s="290" t="s">
        <v>515</v>
      </c>
      <c r="E139" s="290" t="s">
        <v>642</v>
      </c>
      <c r="F139" s="290" t="s">
        <v>5198</v>
      </c>
      <c r="G139" s="290" t="s">
        <v>112</v>
      </c>
      <c r="H139" s="290" t="s">
        <v>16</v>
      </c>
      <c r="I139" s="290" t="s">
        <v>4225</v>
      </c>
      <c r="J139" s="290" t="s">
        <v>4272</v>
      </c>
      <c r="K139" s="290" t="s">
        <v>4272</v>
      </c>
      <c r="L139" s="290" t="s">
        <v>7071</v>
      </c>
    </row>
    <row r="140" spans="1:12" ht="300" x14ac:dyDescent="0.25">
      <c r="A140" s="290">
        <v>166</v>
      </c>
      <c r="B140" s="290" t="s">
        <v>4852</v>
      </c>
      <c r="C140" s="290" t="s">
        <v>514</v>
      </c>
      <c r="D140" s="290" t="s">
        <v>515</v>
      </c>
      <c r="E140" s="290" t="s">
        <v>5199</v>
      </c>
      <c r="F140" s="290" t="s">
        <v>5200</v>
      </c>
      <c r="G140" s="290" t="s">
        <v>28</v>
      </c>
      <c r="H140" s="290" t="s">
        <v>72</v>
      </c>
      <c r="I140" s="290" t="s">
        <v>4225</v>
      </c>
      <c r="J140" s="290" t="s">
        <v>4272</v>
      </c>
      <c r="K140" s="290" t="s">
        <v>4272</v>
      </c>
      <c r="L140" s="290" t="s">
        <v>7071</v>
      </c>
    </row>
    <row r="141" spans="1:12" ht="300" x14ac:dyDescent="0.25">
      <c r="A141" s="290">
        <v>167</v>
      </c>
      <c r="B141" s="290" t="s">
        <v>4852</v>
      </c>
      <c r="C141" s="290" t="s">
        <v>514</v>
      </c>
      <c r="D141" s="290" t="s">
        <v>515</v>
      </c>
      <c r="E141" s="290" t="s">
        <v>5199</v>
      </c>
      <c r="F141" s="290" t="s">
        <v>5201</v>
      </c>
      <c r="G141" s="290" t="s">
        <v>28</v>
      </c>
      <c r="H141" s="290" t="s">
        <v>16</v>
      </c>
      <c r="I141" s="290" t="s">
        <v>4225</v>
      </c>
      <c r="J141" s="290" t="s">
        <v>4272</v>
      </c>
      <c r="K141" s="290" t="s">
        <v>4272</v>
      </c>
      <c r="L141" s="290" t="s">
        <v>7071</v>
      </c>
    </row>
    <row r="142" spans="1:12" ht="300" x14ac:dyDescent="0.25">
      <c r="A142" s="290">
        <v>168</v>
      </c>
      <c r="B142" s="290" t="s">
        <v>4852</v>
      </c>
      <c r="C142" s="290" t="s">
        <v>514</v>
      </c>
      <c r="D142" s="290" t="s">
        <v>515</v>
      </c>
      <c r="E142" s="290" t="s">
        <v>5199</v>
      </c>
      <c r="F142" s="290" t="s">
        <v>668</v>
      </c>
      <c r="G142" s="290" t="s">
        <v>28</v>
      </c>
      <c r="H142" s="290" t="s">
        <v>16</v>
      </c>
      <c r="I142" s="290" t="s">
        <v>4225</v>
      </c>
      <c r="J142" s="290" t="s">
        <v>4272</v>
      </c>
      <c r="K142" s="290" t="s">
        <v>4272</v>
      </c>
      <c r="L142" s="290" t="s">
        <v>7071</v>
      </c>
    </row>
    <row r="143" spans="1:12" ht="315" x14ac:dyDescent="0.25">
      <c r="A143" s="290">
        <v>169</v>
      </c>
      <c r="B143" s="290" t="s">
        <v>4852</v>
      </c>
      <c r="C143" s="290" t="s">
        <v>514</v>
      </c>
      <c r="D143" s="290" t="s">
        <v>515</v>
      </c>
      <c r="E143" s="290" t="s">
        <v>672</v>
      </c>
      <c r="F143" s="290" t="s">
        <v>5202</v>
      </c>
      <c r="G143" s="290" t="s">
        <v>28</v>
      </c>
      <c r="H143" s="290" t="s">
        <v>72</v>
      </c>
      <c r="I143" s="290" t="s">
        <v>4225</v>
      </c>
      <c r="J143" s="290" t="s">
        <v>4272</v>
      </c>
      <c r="K143" s="290" t="s">
        <v>4272</v>
      </c>
      <c r="L143" s="290" t="s">
        <v>7071</v>
      </c>
    </row>
    <row r="144" spans="1:12" ht="315" x14ac:dyDescent="0.25">
      <c r="A144" s="290">
        <v>170</v>
      </c>
      <c r="B144" s="290" t="s">
        <v>4852</v>
      </c>
      <c r="C144" s="290" t="s">
        <v>514</v>
      </c>
      <c r="D144" s="290" t="s">
        <v>515</v>
      </c>
      <c r="E144" s="290" t="s">
        <v>672</v>
      </c>
      <c r="F144" s="290" t="s">
        <v>5204</v>
      </c>
      <c r="G144" s="290" t="s">
        <v>49</v>
      </c>
      <c r="H144" s="290" t="s">
        <v>314</v>
      </c>
      <c r="I144" s="290" t="s">
        <v>4225</v>
      </c>
      <c r="J144" s="290" t="s">
        <v>4272</v>
      </c>
      <c r="K144" s="290" t="s">
        <v>4272</v>
      </c>
      <c r="L144" s="290" t="s">
        <v>7071</v>
      </c>
    </row>
    <row r="145" spans="1:12" ht="315" x14ac:dyDescent="0.25">
      <c r="A145" s="290">
        <v>171</v>
      </c>
      <c r="B145" s="290" t="s">
        <v>4852</v>
      </c>
      <c r="C145" s="290" t="s">
        <v>514</v>
      </c>
      <c r="D145" s="290" t="s">
        <v>515</v>
      </c>
      <c r="E145" s="290" t="s">
        <v>672</v>
      </c>
      <c r="F145" s="290" t="s">
        <v>5205</v>
      </c>
      <c r="G145" s="290" t="s">
        <v>351</v>
      </c>
      <c r="H145" s="290" t="s">
        <v>16</v>
      </c>
      <c r="I145" s="290" t="s">
        <v>7213</v>
      </c>
      <c r="J145" s="290" t="s">
        <v>4272</v>
      </c>
      <c r="L145" s="290" t="s">
        <v>7071</v>
      </c>
    </row>
    <row r="146" spans="1:12" ht="315" x14ac:dyDescent="0.25">
      <c r="A146" s="290">
        <v>175</v>
      </c>
      <c r="B146" s="290" t="s">
        <v>4852</v>
      </c>
      <c r="C146" s="290" t="s">
        <v>514</v>
      </c>
      <c r="D146" s="290" t="s">
        <v>515</v>
      </c>
      <c r="E146" s="290" t="s">
        <v>672</v>
      </c>
      <c r="F146" s="290" t="s">
        <v>5211</v>
      </c>
      <c r="G146" s="290" t="s">
        <v>72</v>
      </c>
      <c r="H146" s="290" t="s">
        <v>16</v>
      </c>
      <c r="I146" s="290" t="s">
        <v>4225</v>
      </c>
      <c r="J146" s="290" t="s">
        <v>4272</v>
      </c>
      <c r="K146" s="290" t="s">
        <v>4272</v>
      </c>
      <c r="L146" s="290" t="s">
        <v>7071</v>
      </c>
    </row>
    <row r="147" spans="1:12" ht="315" x14ac:dyDescent="0.25">
      <c r="A147" s="290">
        <v>176</v>
      </c>
      <c r="B147" s="290" t="s">
        <v>4852</v>
      </c>
      <c r="C147" s="290" t="s">
        <v>514</v>
      </c>
      <c r="D147" s="290" t="s">
        <v>515</v>
      </c>
      <c r="E147" s="290" t="s">
        <v>672</v>
      </c>
      <c r="F147" s="290" t="s">
        <v>5213</v>
      </c>
      <c r="G147" s="290" t="s">
        <v>293</v>
      </c>
      <c r="H147" s="290" t="s">
        <v>16</v>
      </c>
      <c r="I147" s="290" t="s">
        <v>4225</v>
      </c>
      <c r="J147" s="290" t="s">
        <v>4272</v>
      </c>
      <c r="K147" s="290" t="s">
        <v>4272</v>
      </c>
      <c r="L147" s="290" t="s">
        <v>7071</v>
      </c>
    </row>
    <row r="148" spans="1:12" ht="300" x14ac:dyDescent="0.25">
      <c r="A148" s="290">
        <v>177</v>
      </c>
      <c r="B148" s="290" t="s">
        <v>4852</v>
      </c>
      <c r="C148" s="290" t="s">
        <v>514</v>
      </c>
      <c r="D148" s="290" t="s">
        <v>697</v>
      </c>
      <c r="E148" s="290" t="s">
        <v>698</v>
      </c>
      <c r="F148" s="290" t="s">
        <v>5214</v>
      </c>
      <c r="G148" s="290" t="s">
        <v>351</v>
      </c>
      <c r="H148" s="290" t="s">
        <v>258</v>
      </c>
      <c r="I148" s="290" t="s">
        <v>4225</v>
      </c>
      <c r="J148" s="290" t="s">
        <v>4272</v>
      </c>
      <c r="K148" s="290" t="s">
        <v>4272</v>
      </c>
      <c r="L148" s="290" t="s">
        <v>7141</v>
      </c>
    </row>
    <row r="149" spans="1:12" ht="300" x14ac:dyDescent="0.25">
      <c r="A149" s="290">
        <v>178</v>
      </c>
      <c r="B149" s="290" t="s">
        <v>4852</v>
      </c>
      <c r="C149" s="290" t="s">
        <v>514</v>
      </c>
      <c r="D149" s="290" t="s">
        <v>697</v>
      </c>
      <c r="E149" s="290" t="s">
        <v>698</v>
      </c>
      <c r="F149" s="290" t="s">
        <v>5217</v>
      </c>
      <c r="G149" s="290" t="s">
        <v>4891</v>
      </c>
      <c r="H149" s="290" t="s">
        <v>4888</v>
      </c>
      <c r="I149" s="290" t="s">
        <v>4225</v>
      </c>
      <c r="J149" s="290" t="s">
        <v>4272</v>
      </c>
      <c r="K149" s="290" t="s">
        <v>4272</v>
      </c>
      <c r="L149" s="290" t="s">
        <v>4397</v>
      </c>
    </row>
    <row r="150" spans="1:12" ht="409.5" x14ac:dyDescent="0.25">
      <c r="A150" s="290">
        <v>179</v>
      </c>
      <c r="B150" s="290" t="s">
        <v>4852</v>
      </c>
      <c r="C150" s="290" t="s">
        <v>514</v>
      </c>
      <c r="D150" s="290" t="s">
        <v>697</v>
      </c>
      <c r="E150" s="290" t="s">
        <v>5219</v>
      </c>
      <c r="F150" s="290" t="s">
        <v>5220</v>
      </c>
      <c r="G150" s="290" t="s">
        <v>5221</v>
      </c>
      <c r="H150" s="290" t="s">
        <v>5222</v>
      </c>
      <c r="I150" s="290" t="s">
        <v>4225</v>
      </c>
      <c r="J150" s="290" t="s">
        <v>4272</v>
      </c>
      <c r="K150" s="290" t="s">
        <v>4272</v>
      </c>
      <c r="L150" s="290" t="s">
        <v>4397</v>
      </c>
    </row>
    <row r="151" spans="1:12" ht="409.5" x14ac:dyDescent="0.25">
      <c r="A151" s="290">
        <v>180</v>
      </c>
      <c r="B151" s="290" t="s">
        <v>4852</v>
      </c>
      <c r="C151" s="290" t="s">
        <v>514</v>
      </c>
      <c r="D151" s="290" t="s">
        <v>697</v>
      </c>
      <c r="E151" s="290" t="s">
        <v>5219</v>
      </c>
      <c r="F151" s="290" t="s">
        <v>717</v>
      </c>
      <c r="G151" s="290" t="s">
        <v>5225</v>
      </c>
      <c r="H151" s="290" t="s">
        <v>4916</v>
      </c>
      <c r="I151" s="290" t="s">
        <v>4225</v>
      </c>
      <c r="J151" s="290" t="s">
        <v>4272</v>
      </c>
      <c r="K151" s="290" t="s">
        <v>4272</v>
      </c>
      <c r="L151" s="290" t="s">
        <v>4397</v>
      </c>
    </row>
    <row r="152" spans="1:12" ht="409.5" x14ac:dyDescent="0.25">
      <c r="A152" s="290">
        <v>181</v>
      </c>
      <c r="B152" s="290" t="s">
        <v>4852</v>
      </c>
      <c r="C152" s="290" t="s">
        <v>514</v>
      </c>
      <c r="D152" s="290" t="s">
        <v>697</v>
      </c>
      <c r="E152" s="290" t="s">
        <v>5219</v>
      </c>
      <c r="F152" s="290" t="s">
        <v>5228</v>
      </c>
      <c r="G152" s="290" t="s">
        <v>5177</v>
      </c>
      <c r="H152" s="290" t="s">
        <v>4916</v>
      </c>
      <c r="I152" s="290" t="s">
        <v>4225</v>
      </c>
      <c r="J152" s="290" t="s">
        <v>4272</v>
      </c>
      <c r="K152" s="290" t="s">
        <v>4272</v>
      </c>
      <c r="L152" s="290" t="s">
        <v>4397</v>
      </c>
    </row>
    <row r="153" spans="1:12" ht="409.5" x14ac:dyDescent="0.25">
      <c r="A153" s="290">
        <v>182</v>
      </c>
      <c r="B153" s="290" t="s">
        <v>4852</v>
      </c>
      <c r="C153" s="290" t="s">
        <v>514</v>
      </c>
      <c r="D153" s="290" t="s">
        <v>697</v>
      </c>
      <c r="E153" s="290" t="s">
        <v>5219</v>
      </c>
      <c r="F153" s="290" t="s">
        <v>726</v>
      </c>
      <c r="G153" s="290" t="s">
        <v>5221</v>
      </c>
      <c r="H153" s="290" t="s">
        <v>5231</v>
      </c>
      <c r="I153" s="290" t="s">
        <v>4225</v>
      </c>
      <c r="J153" s="290" t="s">
        <v>4272</v>
      </c>
      <c r="K153" s="290" t="s">
        <v>4272</v>
      </c>
      <c r="L153" s="290" t="s">
        <v>4397</v>
      </c>
    </row>
    <row r="154" spans="1:12" ht="409.5" x14ac:dyDescent="0.25">
      <c r="A154" s="290">
        <v>183</v>
      </c>
      <c r="B154" s="290" t="s">
        <v>4852</v>
      </c>
      <c r="C154" s="290" t="s">
        <v>514</v>
      </c>
      <c r="D154" s="290" t="s">
        <v>697</v>
      </c>
      <c r="E154" s="290" t="s">
        <v>5219</v>
      </c>
      <c r="F154" s="290" t="s">
        <v>732</v>
      </c>
      <c r="G154" s="290" t="s">
        <v>5232</v>
      </c>
      <c r="H154" s="290" t="s">
        <v>16</v>
      </c>
      <c r="I154" s="290" t="s">
        <v>4225</v>
      </c>
      <c r="J154" s="290" t="s">
        <v>4272</v>
      </c>
      <c r="K154" s="290" t="s">
        <v>4272</v>
      </c>
      <c r="L154" s="290" t="s">
        <v>4397</v>
      </c>
    </row>
    <row r="155" spans="1:12" ht="285" x14ac:dyDescent="0.25">
      <c r="A155" s="290">
        <v>184</v>
      </c>
      <c r="B155" s="290" t="s">
        <v>4852</v>
      </c>
      <c r="C155" s="290" t="s">
        <v>738</v>
      </c>
      <c r="D155" s="290" t="s">
        <v>739</v>
      </c>
      <c r="E155" s="290" t="s">
        <v>5234</v>
      </c>
      <c r="F155" s="290" t="s">
        <v>5235</v>
      </c>
      <c r="G155" s="290" t="s">
        <v>156</v>
      </c>
      <c r="H155" s="290" t="s">
        <v>94</v>
      </c>
      <c r="I155" s="290" t="s">
        <v>4225</v>
      </c>
      <c r="J155" s="290" t="s">
        <v>4272</v>
      </c>
      <c r="K155" s="290" t="s">
        <v>4272</v>
      </c>
      <c r="L155" s="290" t="s">
        <v>7153</v>
      </c>
    </row>
    <row r="156" spans="1:12" ht="375" x14ac:dyDescent="0.25">
      <c r="A156" s="290">
        <v>185</v>
      </c>
      <c r="B156" s="290" t="s">
        <v>4852</v>
      </c>
      <c r="C156" s="290" t="s">
        <v>738</v>
      </c>
      <c r="D156" s="290" t="s">
        <v>739</v>
      </c>
      <c r="E156" s="290" t="s">
        <v>749</v>
      </c>
      <c r="F156" s="290" t="s">
        <v>5236</v>
      </c>
      <c r="G156" s="290" t="s">
        <v>112</v>
      </c>
      <c r="H156" s="290" t="s">
        <v>771</v>
      </c>
      <c r="I156" s="290" t="s">
        <v>4225</v>
      </c>
      <c r="J156" s="290" t="s">
        <v>4272</v>
      </c>
      <c r="K156" s="290" t="s">
        <v>4272</v>
      </c>
      <c r="L156" s="290" t="s">
        <v>7153</v>
      </c>
    </row>
    <row r="157" spans="1:12" ht="285" x14ac:dyDescent="0.25">
      <c r="A157" s="290">
        <v>186</v>
      </c>
      <c r="B157" s="290" t="s">
        <v>4852</v>
      </c>
      <c r="C157" s="290" t="s">
        <v>738</v>
      </c>
      <c r="D157" s="290" t="s">
        <v>739</v>
      </c>
      <c r="E157" s="290" t="s">
        <v>4077</v>
      </c>
      <c r="F157" s="290" t="s">
        <v>5237</v>
      </c>
      <c r="G157" s="290" t="s">
        <v>112</v>
      </c>
      <c r="H157" s="290" t="s">
        <v>57</v>
      </c>
      <c r="I157" s="290" t="s">
        <v>4225</v>
      </c>
      <c r="J157" s="290" t="s">
        <v>4272</v>
      </c>
      <c r="K157" s="290" t="s">
        <v>4272</v>
      </c>
      <c r="L157" s="290" t="s">
        <v>7153</v>
      </c>
    </row>
    <row r="158" spans="1:12" ht="285" x14ac:dyDescent="0.25">
      <c r="A158" s="290">
        <v>187</v>
      </c>
      <c r="B158" s="290" t="s">
        <v>4852</v>
      </c>
      <c r="C158" s="290" t="s">
        <v>738</v>
      </c>
      <c r="D158" s="290" t="s">
        <v>739</v>
      </c>
      <c r="E158" s="290" t="s">
        <v>758</v>
      </c>
      <c r="F158" s="290" t="s">
        <v>5238</v>
      </c>
      <c r="G158" s="290" t="s">
        <v>160</v>
      </c>
      <c r="H158" s="290" t="s">
        <v>141</v>
      </c>
      <c r="I158" s="290" t="s">
        <v>4225</v>
      </c>
      <c r="J158" s="290" t="s">
        <v>4272</v>
      </c>
      <c r="K158" s="290" t="s">
        <v>4272</v>
      </c>
      <c r="L158" s="290" t="s">
        <v>7153</v>
      </c>
    </row>
    <row r="159" spans="1:12" ht="285" x14ac:dyDescent="0.25">
      <c r="A159" s="290">
        <v>188</v>
      </c>
      <c r="B159" s="290" t="s">
        <v>4852</v>
      </c>
      <c r="C159" s="290" t="s">
        <v>738</v>
      </c>
      <c r="D159" s="290" t="s">
        <v>739</v>
      </c>
      <c r="E159" s="290" t="s">
        <v>5239</v>
      </c>
      <c r="F159" s="290" t="s">
        <v>5240</v>
      </c>
      <c r="G159" s="290" t="s">
        <v>196</v>
      </c>
      <c r="H159" s="290" t="s">
        <v>772</v>
      </c>
      <c r="I159" s="290" t="s">
        <v>4225</v>
      </c>
      <c r="J159" s="290" t="s">
        <v>4272</v>
      </c>
      <c r="K159" s="290" t="s">
        <v>4272</v>
      </c>
      <c r="L159" s="290" t="s">
        <v>7153</v>
      </c>
    </row>
    <row r="160" spans="1:12" ht="409.5" x14ac:dyDescent="0.25">
      <c r="A160" s="290">
        <v>189</v>
      </c>
      <c r="B160" s="290" t="s">
        <v>4852</v>
      </c>
      <c r="C160" s="290" t="s">
        <v>738</v>
      </c>
      <c r="D160" s="290" t="s">
        <v>739</v>
      </c>
      <c r="E160" s="290" t="s">
        <v>5241</v>
      </c>
      <c r="F160" s="290" t="s">
        <v>7236</v>
      </c>
      <c r="G160" s="290" t="s">
        <v>112</v>
      </c>
      <c r="H160" s="290" t="s">
        <v>53</v>
      </c>
      <c r="I160" s="290" t="s">
        <v>4225</v>
      </c>
      <c r="J160" s="290" t="s">
        <v>4272</v>
      </c>
      <c r="K160" s="290" t="s">
        <v>4272</v>
      </c>
      <c r="L160" s="290" t="s">
        <v>7094</v>
      </c>
    </row>
    <row r="161" spans="1:12" ht="409.5" x14ac:dyDescent="0.25">
      <c r="A161" s="290">
        <v>190</v>
      </c>
      <c r="B161" s="290" t="s">
        <v>4852</v>
      </c>
      <c r="C161" s="290" t="s">
        <v>738</v>
      </c>
      <c r="D161" s="290" t="s">
        <v>739</v>
      </c>
      <c r="E161" s="290" t="s">
        <v>5241</v>
      </c>
      <c r="F161" s="290" t="s">
        <v>5242</v>
      </c>
      <c r="G161" s="290" t="s">
        <v>351</v>
      </c>
      <c r="H161" s="290" t="s">
        <v>141</v>
      </c>
      <c r="I161" s="290" t="s">
        <v>4225</v>
      </c>
      <c r="J161" s="290" t="s">
        <v>4272</v>
      </c>
      <c r="K161" s="290" t="s">
        <v>4272</v>
      </c>
      <c r="L161" s="290" t="s">
        <v>7074</v>
      </c>
    </row>
    <row r="162" spans="1:12" ht="409.5" x14ac:dyDescent="0.25">
      <c r="A162" s="290">
        <v>191</v>
      </c>
      <c r="B162" s="290" t="s">
        <v>4852</v>
      </c>
      <c r="C162" s="290" t="s">
        <v>738</v>
      </c>
      <c r="D162" s="290" t="s">
        <v>739</v>
      </c>
      <c r="E162" s="290" t="s">
        <v>5241</v>
      </c>
      <c r="F162" s="290" t="s">
        <v>5244</v>
      </c>
      <c r="G162" s="290" t="s">
        <v>156</v>
      </c>
      <c r="H162" s="290" t="s">
        <v>49</v>
      </c>
      <c r="I162" s="290" t="s">
        <v>4225</v>
      </c>
      <c r="J162" s="290" t="s">
        <v>4272</v>
      </c>
      <c r="K162" s="290" t="s">
        <v>4272</v>
      </c>
      <c r="L162" s="290" t="s">
        <v>7075</v>
      </c>
    </row>
    <row r="163" spans="1:12" ht="315" x14ac:dyDescent="0.25">
      <c r="A163" s="290">
        <v>192</v>
      </c>
      <c r="B163" s="290" t="s">
        <v>4852</v>
      </c>
      <c r="C163" s="290" t="s">
        <v>738</v>
      </c>
      <c r="D163" s="290" t="s">
        <v>739</v>
      </c>
      <c r="E163" s="290" t="s">
        <v>5245</v>
      </c>
      <c r="F163" s="290" t="s">
        <v>5246</v>
      </c>
      <c r="G163" s="290" t="s">
        <v>98</v>
      </c>
      <c r="H163" s="290" t="s">
        <v>94</v>
      </c>
      <c r="I163" s="290" t="s">
        <v>4225</v>
      </c>
      <c r="J163" s="290" t="s">
        <v>4272</v>
      </c>
      <c r="K163" s="290" t="s">
        <v>4272</v>
      </c>
      <c r="L163" s="290" t="s">
        <v>7073</v>
      </c>
    </row>
    <row r="164" spans="1:12" ht="315" x14ac:dyDescent="0.25">
      <c r="A164" s="290">
        <v>193</v>
      </c>
      <c r="B164" s="290" t="s">
        <v>4852</v>
      </c>
      <c r="C164" s="290" t="s">
        <v>738</v>
      </c>
      <c r="D164" s="290" t="s">
        <v>739</v>
      </c>
      <c r="E164" s="290" t="s">
        <v>5245</v>
      </c>
      <c r="F164" s="290" t="s">
        <v>5247</v>
      </c>
      <c r="G164" s="290" t="s">
        <v>196</v>
      </c>
      <c r="H164" s="290" t="s">
        <v>258</v>
      </c>
      <c r="I164" s="290" t="s">
        <v>4225</v>
      </c>
      <c r="J164" s="290" t="s">
        <v>4272</v>
      </c>
      <c r="K164" s="290" t="s">
        <v>4272</v>
      </c>
      <c r="L164" s="290" t="s">
        <v>7073</v>
      </c>
    </row>
    <row r="165" spans="1:12" ht="315" x14ac:dyDescent="0.25">
      <c r="A165" s="290">
        <v>194</v>
      </c>
      <c r="B165" s="290" t="s">
        <v>4852</v>
      </c>
      <c r="C165" s="290" t="s">
        <v>738</v>
      </c>
      <c r="D165" s="290" t="s">
        <v>739</v>
      </c>
      <c r="E165" s="290" t="s">
        <v>5245</v>
      </c>
      <c r="F165" s="290" t="s">
        <v>5249</v>
      </c>
      <c r="G165" s="290" t="s">
        <v>141</v>
      </c>
      <c r="H165" s="290" t="s">
        <v>29</v>
      </c>
      <c r="I165" s="290" t="s">
        <v>4225</v>
      </c>
      <c r="J165" s="290" t="s">
        <v>4272</v>
      </c>
      <c r="K165" s="290" t="s">
        <v>4272</v>
      </c>
      <c r="L165" s="290" t="s">
        <v>7153</v>
      </c>
    </row>
    <row r="166" spans="1:12" ht="240" x14ac:dyDescent="0.25">
      <c r="A166" s="290">
        <v>195</v>
      </c>
      <c r="B166" s="290" t="s">
        <v>4852</v>
      </c>
      <c r="C166" s="290" t="s">
        <v>738</v>
      </c>
      <c r="D166" s="290" t="s">
        <v>800</v>
      </c>
      <c r="E166" s="290" t="s">
        <v>5250</v>
      </c>
      <c r="F166" s="290" t="s">
        <v>5251</v>
      </c>
      <c r="G166" s="290" t="s">
        <v>193</v>
      </c>
      <c r="H166" s="290" t="s">
        <v>28</v>
      </c>
      <c r="I166" s="290" t="s">
        <v>4225</v>
      </c>
      <c r="J166" s="290" t="s">
        <v>4272</v>
      </c>
      <c r="K166" s="290" t="s">
        <v>4272</v>
      </c>
      <c r="L166" s="290" t="s">
        <v>7153</v>
      </c>
    </row>
    <row r="167" spans="1:12" ht="315" x14ac:dyDescent="0.25">
      <c r="A167" s="290">
        <v>196</v>
      </c>
      <c r="B167" s="290" t="s">
        <v>4852</v>
      </c>
      <c r="C167" s="290" t="s">
        <v>738</v>
      </c>
      <c r="D167" s="290" t="s">
        <v>800</v>
      </c>
      <c r="E167" s="290" t="s">
        <v>5252</v>
      </c>
      <c r="F167" s="290" t="s">
        <v>5253</v>
      </c>
      <c r="G167" s="290" t="s">
        <v>101</v>
      </c>
      <c r="H167" s="290" t="s">
        <v>37</v>
      </c>
      <c r="I167" s="290" t="s">
        <v>4225</v>
      </c>
      <c r="J167" s="290" t="s">
        <v>4272</v>
      </c>
      <c r="K167" s="290" t="s">
        <v>4272</v>
      </c>
      <c r="L167" s="290" t="s">
        <v>7153</v>
      </c>
    </row>
    <row r="168" spans="1:12" ht="240" x14ac:dyDescent="0.25">
      <c r="A168" s="290">
        <v>197</v>
      </c>
      <c r="B168" s="290" t="s">
        <v>4852</v>
      </c>
      <c r="C168" s="290" t="s">
        <v>738</v>
      </c>
      <c r="D168" s="290" t="s">
        <v>800</v>
      </c>
      <c r="E168" s="290" t="s">
        <v>811</v>
      </c>
      <c r="F168" s="290" t="s">
        <v>5254</v>
      </c>
      <c r="G168" s="290" t="s">
        <v>94</v>
      </c>
      <c r="H168" s="290" t="s">
        <v>53</v>
      </c>
      <c r="I168" s="290" t="s">
        <v>4225</v>
      </c>
      <c r="J168" s="290" t="s">
        <v>4272</v>
      </c>
      <c r="K168" s="290" t="s">
        <v>4272</v>
      </c>
      <c r="L168" s="290" t="s">
        <v>7153</v>
      </c>
    </row>
    <row r="169" spans="1:12" ht="240" x14ac:dyDescent="0.25">
      <c r="A169" s="290">
        <v>198</v>
      </c>
      <c r="B169" s="290" t="s">
        <v>4852</v>
      </c>
      <c r="C169" s="290" t="s">
        <v>738</v>
      </c>
      <c r="D169" s="290" t="s">
        <v>800</v>
      </c>
      <c r="E169" s="290" t="s">
        <v>5256</v>
      </c>
      <c r="F169" s="290" t="s">
        <v>5257</v>
      </c>
      <c r="G169" s="290" t="s">
        <v>268</v>
      </c>
      <c r="H169" s="290" t="s">
        <v>557</v>
      </c>
      <c r="I169" s="290" t="s">
        <v>4225</v>
      </c>
      <c r="J169" s="290" t="s">
        <v>4272</v>
      </c>
      <c r="K169" s="290" t="s">
        <v>4272</v>
      </c>
      <c r="L169" s="290" t="s">
        <v>7153</v>
      </c>
    </row>
    <row r="170" spans="1:12" ht="210" x14ac:dyDescent="0.25">
      <c r="A170" s="290">
        <v>199</v>
      </c>
      <c r="B170" s="290" t="s">
        <v>4852</v>
      </c>
      <c r="C170" s="290" t="s">
        <v>738</v>
      </c>
      <c r="D170" s="290" t="s">
        <v>822</v>
      </c>
      <c r="E170" s="290" t="s">
        <v>823</v>
      </c>
      <c r="F170" s="290" t="s">
        <v>5258</v>
      </c>
      <c r="G170" s="290" t="s">
        <v>351</v>
      </c>
      <c r="H170" s="290" t="s">
        <v>4892</v>
      </c>
      <c r="I170" s="290" t="s">
        <v>4225</v>
      </c>
      <c r="J170" s="290" t="s">
        <v>4272</v>
      </c>
      <c r="K170" s="290" t="s">
        <v>4272</v>
      </c>
      <c r="L170" s="290" t="s">
        <v>7073</v>
      </c>
    </row>
    <row r="171" spans="1:12" ht="285" x14ac:dyDescent="0.25">
      <c r="A171" s="290">
        <v>200</v>
      </c>
      <c r="B171" s="290" t="s">
        <v>4852</v>
      </c>
      <c r="C171" s="290" t="s">
        <v>738</v>
      </c>
      <c r="D171" s="290" t="s">
        <v>822</v>
      </c>
      <c r="E171" s="290" t="s">
        <v>823</v>
      </c>
      <c r="F171" s="290" t="s">
        <v>5259</v>
      </c>
      <c r="G171" s="290" t="s">
        <v>101</v>
      </c>
      <c r="H171" s="290" t="s">
        <v>4980</v>
      </c>
      <c r="I171" s="290" t="s">
        <v>4225</v>
      </c>
      <c r="J171" s="290" t="s">
        <v>4272</v>
      </c>
      <c r="K171" s="290" t="s">
        <v>4272</v>
      </c>
      <c r="L171" s="290" t="s">
        <v>7094</v>
      </c>
    </row>
    <row r="172" spans="1:12" ht="390" x14ac:dyDescent="0.25">
      <c r="A172" s="290">
        <v>201</v>
      </c>
      <c r="B172" s="290" t="s">
        <v>4852</v>
      </c>
      <c r="C172" s="290" t="s">
        <v>738</v>
      </c>
      <c r="D172" s="290" t="s">
        <v>831</v>
      </c>
      <c r="E172" s="290" t="s">
        <v>832</v>
      </c>
      <c r="F172" s="290" t="s">
        <v>5260</v>
      </c>
      <c r="G172" s="290" t="s">
        <v>351</v>
      </c>
      <c r="H172" s="290" t="s">
        <v>1113</v>
      </c>
      <c r="I172" s="290" t="s">
        <v>4225</v>
      </c>
      <c r="J172" s="290" t="s">
        <v>4272</v>
      </c>
      <c r="K172" s="290" t="s">
        <v>4272</v>
      </c>
      <c r="L172" s="290" t="s">
        <v>7120</v>
      </c>
    </row>
    <row r="173" spans="1:12" ht="390" x14ac:dyDescent="0.25">
      <c r="A173" s="290">
        <v>202</v>
      </c>
      <c r="B173" s="290" t="s">
        <v>4852</v>
      </c>
      <c r="C173" s="290" t="s">
        <v>738</v>
      </c>
      <c r="D173" s="290" t="s">
        <v>831</v>
      </c>
      <c r="E173" s="290" t="s">
        <v>832</v>
      </c>
      <c r="F173" s="290" t="s">
        <v>5262</v>
      </c>
      <c r="G173" s="290" t="s">
        <v>5263</v>
      </c>
      <c r="H173" s="290" t="s">
        <v>4894</v>
      </c>
      <c r="I173" s="290" t="s">
        <v>4225</v>
      </c>
      <c r="J173" s="290" t="s">
        <v>4272</v>
      </c>
      <c r="K173" s="290" t="s">
        <v>4272</v>
      </c>
      <c r="L173" s="290" t="s">
        <v>7073</v>
      </c>
    </row>
    <row r="174" spans="1:12" ht="390" x14ac:dyDescent="0.25">
      <c r="A174" s="290">
        <v>203</v>
      </c>
      <c r="B174" s="290" t="s">
        <v>4852</v>
      </c>
      <c r="C174" s="290" t="s">
        <v>738</v>
      </c>
      <c r="D174" s="290" t="s">
        <v>831</v>
      </c>
      <c r="E174" s="290" t="s">
        <v>832</v>
      </c>
      <c r="F174" s="290" t="s">
        <v>5266</v>
      </c>
      <c r="G174" s="290" t="s">
        <v>28</v>
      </c>
      <c r="H174" s="290" t="s">
        <v>62</v>
      </c>
      <c r="I174" s="290" t="s">
        <v>4225</v>
      </c>
      <c r="J174" s="290" t="s">
        <v>4272</v>
      </c>
      <c r="K174" s="290" t="s">
        <v>4272</v>
      </c>
      <c r="L174" s="290" t="s">
        <v>7109</v>
      </c>
    </row>
    <row r="175" spans="1:12" ht="390" x14ac:dyDescent="0.25">
      <c r="A175" s="290">
        <v>204</v>
      </c>
      <c r="B175" s="290" t="s">
        <v>4852</v>
      </c>
      <c r="C175" s="290" t="s">
        <v>738</v>
      </c>
      <c r="D175" s="290" t="s">
        <v>831</v>
      </c>
      <c r="E175" s="290" t="s">
        <v>847</v>
      </c>
      <c r="F175" s="290" t="s">
        <v>5268</v>
      </c>
      <c r="G175" s="290" t="s">
        <v>53</v>
      </c>
      <c r="H175" s="290" t="s">
        <v>67</v>
      </c>
      <c r="I175" s="290" t="s">
        <v>4225</v>
      </c>
      <c r="J175" s="290" t="s">
        <v>4272</v>
      </c>
      <c r="K175" s="290" t="s">
        <v>4272</v>
      </c>
      <c r="L175" s="290" t="s">
        <v>7109</v>
      </c>
    </row>
    <row r="176" spans="1:12" ht="390" x14ac:dyDescent="0.25">
      <c r="A176" s="290">
        <v>205</v>
      </c>
      <c r="B176" s="290" t="s">
        <v>4852</v>
      </c>
      <c r="C176" s="290" t="s">
        <v>738</v>
      </c>
      <c r="D176" s="290" t="s">
        <v>831</v>
      </c>
      <c r="E176" s="290" t="s">
        <v>852</v>
      </c>
      <c r="F176" s="290" t="s">
        <v>853</v>
      </c>
      <c r="G176" s="290" t="s">
        <v>5269</v>
      </c>
      <c r="H176" s="290" t="s">
        <v>16</v>
      </c>
      <c r="I176" s="290" t="s">
        <v>4225</v>
      </c>
      <c r="J176" s="290" t="s">
        <v>4272</v>
      </c>
      <c r="K176" s="290" t="s">
        <v>4272</v>
      </c>
      <c r="L176" s="290" t="s">
        <v>7073</v>
      </c>
    </row>
    <row r="177" spans="1:12" ht="390" x14ac:dyDescent="0.25">
      <c r="A177" s="290">
        <v>206</v>
      </c>
      <c r="B177" s="290" t="s">
        <v>4852</v>
      </c>
      <c r="C177" s="290" t="s">
        <v>738</v>
      </c>
      <c r="D177" s="290" t="s">
        <v>831</v>
      </c>
      <c r="E177" s="290" t="s">
        <v>852</v>
      </c>
      <c r="F177" s="290" t="s">
        <v>5271</v>
      </c>
      <c r="G177" s="290" t="s">
        <v>5272</v>
      </c>
      <c r="H177" s="290" t="s">
        <v>5273</v>
      </c>
      <c r="I177" s="290" t="s">
        <v>4225</v>
      </c>
      <c r="J177" s="290" t="s">
        <v>4272</v>
      </c>
      <c r="K177" s="290" t="s">
        <v>4272</v>
      </c>
      <c r="L177" s="290" t="s">
        <v>7109</v>
      </c>
    </row>
    <row r="178" spans="1:12" ht="225" x14ac:dyDescent="0.25">
      <c r="A178" s="290">
        <v>207</v>
      </c>
      <c r="B178" s="290" t="s">
        <v>4852</v>
      </c>
      <c r="C178" s="290" t="s">
        <v>866</v>
      </c>
      <c r="D178" s="290" t="s">
        <v>867</v>
      </c>
      <c r="E178" s="290" t="s">
        <v>868</v>
      </c>
      <c r="F178" s="290" t="s">
        <v>5274</v>
      </c>
      <c r="G178" s="290" t="s">
        <v>351</v>
      </c>
      <c r="H178" s="290" t="s">
        <v>4953</v>
      </c>
      <c r="I178" s="290" t="s">
        <v>4225</v>
      </c>
      <c r="J178" s="290" t="s">
        <v>4272</v>
      </c>
      <c r="K178" s="290" t="s">
        <v>4272</v>
      </c>
      <c r="L178" s="290" t="s">
        <v>7143</v>
      </c>
    </row>
    <row r="179" spans="1:12" ht="195" x14ac:dyDescent="0.25">
      <c r="A179" s="290">
        <v>208</v>
      </c>
      <c r="B179" s="290" t="s">
        <v>4852</v>
      </c>
      <c r="C179" s="290" t="s">
        <v>866</v>
      </c>
      <c r="D179" s="290" t="s">
        <v>867</v>
      </c>
      <c r="E179" s="290" t="s">
        <v>871</v>
      </c>
      <c r="F179" s="290" t="s">
        <v>872</v>
      </c>
      <c r="G179" s="290" t="s">
        <v>156</v>
      </c>
      <c r="H179" s="290" t="s">
        <v>29</v>
      </c>
      <c r="I179" s="290" t="s">
        <v>4225</v>
      </c>
      <c r="J179" s="290" t="s">
        <v>4272</v>
      </c>
      <c r="K179" s="290" t="s">
        <v>4272</v>
      </c>
      <c r="L179" s="290" t="s">
        <v>7164</v>
      </c>
    </row>
    <row r="180" spans="1:12" ht="195" x14ac:dyDescent="0.25">
      <c r="A180" s="290">
        <v>209</v>
      </c>
      <c r="B180" s="290" t="s">
        <v>4852</v>
      </c>
      <c r="C180" s="290" t="s">
        <v>866</v>
      </c>
      <c r="D180" s="290" t="s">
        <v>867</v>
      </c>
      <c r="E180" s="290" t="s">
        <v>871</v>
      </c>
      <c r="F180" s="290" t="s">
        <v>875</v>
      </c>
      <c r="G180" s="290" t="s">
        <v>168</v>
      </c>
      <c r="H180" s="290" t="s">
        <v>168</v>
      </c>
      <c r="I180" s="290" t="s">
        <v>4225</v>
      </c>
      <c r="J180" s="290" t="s">
        <v>4272</v>
      </c>
      <c r="K180" s="290" t="s">
        <v>4272</v>
      </c>
      <c r="L180" s="290" t="s">
        <v>7164</v>
      </c>
    </row>
    <row r="181" spans="1:12" ht="195" x14ac:dyDescent="0.25">
      <c r="A181" s="290">
        <v>210</v>
      </c>
      <c r="B181" s="290" t="s">
        <v>4852</v>
      </c>
      <c r="C181" s="290" t="s">
        <v>866</v>
      </c>
      <c r="D181" s="290" t="s">
        <v>867</v>
      </c>
      <c r="E181" s="290" t="s">
        <v>871</v>
      </c>
      <c r="F181" s="290" t="s">
        <v>877</v>
      </c>
      <c r="G181" s="290" t="s">
        <v>168</v>
      </c>
      <c r="H181" s="290" t="s">
        <v>168</v>
      </c>
      <c r="I181" s="290" t="s">
        <v>4225</v>
      </c>
      <c r="J181" s="290" t="s">
        <v>4272</v>
      </c>
      <c r="K181" s="290" t="s">
        <v>4272</v>
      </c>
      <c r="L181" s="290" t="s">
        <v>7165</v>
      </c>
    </row>
    <row r="182" spans="1:12" ht="195" x14ac:dyDescent="0.25">
      <c r="A182" s="290">
        <v>211</v>
      </c>
      <c r="B182" s="290" t="s">
        <v>4852</v>
      </c>
      <c r="C182" s="290" t="s">
        <v>866</v>
      </c>
      <c r="D182" s="290" t="s">
        <v>867</v>
      </c>
      <c r="E182" s="290" t="s">
        <v>871</v>
      </c>
      <c r="F182" s="290" t="s">
        <v>5276</v>
      </c>
      <c r="G182" s="290" t="s">
        <v>293</v>
      </c>
      <c r="H182" s="290" t="s">
        <v>5277</v>
      </c>
      <c r="I182" s="290" t="s">
        <v>4225</v>
      </c>
      <c r="J182" s="290" t="s">
        <v>4272</v>
      </c>
      <c r="K182" s="290" t="s">
        <v>4272</v>
      </c>
      <c r="L182" s="290" t="s">
        <v>7076</v>
      </c>
    </row>
    <row r="183" spans="1:12" ht="195" x14ac:dyDescent="0.25">
      <c r="A183" s="290">
        <v>212</v>
      </c>
      <c r="B183" s="290" t="s">
        <v>4852</v>
      </c>
      <c r="C183" s="290" t="s">
        <v>866</v>
      </c>
      <c r="D183" s="290" t="s">
        <v>867</v>
      </c>
      <c r="E183" s="290" t="s">
        <v>883</v>
      </c>
      <c r="F183" s="290" t="s">
        <v>5278</v>
      </c>
      <c r="G183" s="290" t="s">
        <v>351</v>
      </c>
      <c r="H183" s="290" t="s">
        <v>98</v>
      </c>
      <c r="I183" s="290" t="s">
        <v>4225</v>
      </c>
      <c r="J183" s="290" t="s">
        <v>4272</v>
      </c>
      <c r="K183" s="290" t="s">
        <v>4272</v>
      </c>
      <c r="L183" s="290" t="s">
        <v>7144</v>
      </c>
    </row>
    <row r="184" spans="1:12" ht="348.6" customHeight="1" x14ac:dyDescent="0.25">
      <c r="A184" s="290">
        <v>214</v>
      </c>
      <c r="B184" s="290" t="s">
        <v>4852</v>
      </c>
      <c r="C184" s="290" t="s">
        <v>866</v>
      </c>
      <c r="D184" s="290" t="s">
        <v>887</v>
      </c>
      <c r="E184" s="290" t="s">
        <v>5281</v>
      </c>
      <c r="F184" s="290" t="s">
        <v>5282</v>
      </c>
      <c r="G184" s="290" t="s">
        <v>28</v>
      </c>
      <c r="H184" s="290" t="s">
        <v>2899</v>
      </c>
      <c r="I184" s="290" t="s">
        <v>4225</v>
      </c>
      <c r="J184" s="290" t="s">
        <v>4272</v>
      </c>
      <c r="K184" s="290" t="s">
        <v>4272</v>
      </c>
      <c r="L184" s="290" t="s">
        <v>7113</v>
      </c>
    </row>
    <row r="185" spans="1:12" ht="409.15" customHeight="1" x14ac:dyDescent="0.25">
      <c r="A185" s="290">
        <v>215</v>
      </c>
      <c r="B185" s="290" t="s">
        <v>4852</v>
      </c>
      <c r="C185" s="290" t="s">
        <v>866</v>
      </c>
      <c r="D185" s="290" t="s">
        <v>887</v>
      </c>
      <c r="E185" s="290" t="s">
        <v>5281</v>
      </c>
      <c r="F185" s="291" t="s">
        <v>5283</v>
      </c>
      <c r="G185" s="290" t="s">
        <v>351</v>
      </c>
      <c r="H185" s="290" t="s">
        <v>72</v>
      </c>
      <c r="I185" s="290" t="s">
        <v>900</v>
      </c>
      <c r="J185" s="290" t="s">
        <v>4272</v>
      </c>
      <c r="L185" s="290" t="s">
        <v>7101</v>
      </c>
    </row>
    <row r="186" spans="1:12" ht="390" x14ac:dyDescent="0.25">
      <c r="A186" s="290">
        <v>216</v>
      </c>
      <c r="B186" s="290" t="s">
        <v>4852</v>
      </c>
      <c r="C186" s="290" t="s">
        <v>866</v>
      </c>
      <c r="D186" s="290" t="s">
        <v>887</v>
      </c>
      <c r="E186" s="290" t="s">
        <v>5281</v>
      </c>
      <c r="F186" s="290" t="s">
        <v>5285</v>
      </c>
      <c r="G186" s="290" t="s">
        <v>4861</v>
      </c>
      <c r="H186" s="290" t="s">
        <v>168</v>
      </c>
      <c r="I186" s="290" t="s">
        <v>4225</v>
      </c>
      <c r="J186" s="290" t="s">
        <v>4272</v>
      </c>
      <c r="K186" s="290" t="s">
        <v>4272</v>
      </c>
      <c r="L186" s="290" t="s">
        <v>7102</v>
      </c>
    </row>
    <row r="187" spans="1:12" ht="390" x14ac:dyDescent="0.25">
      <c r="A187" s="290">
        <v>218</v>
      </c>
      <c r="B187" s="290" t="s">
        <v>4852</v>
      </c>
      <c r="C187" s="290" t="s">
        <v>866</v>
      </c>
      <c r="D187" s="290" t="s">
        <v>887</v>
      </c>
      <c r="E187" s="290" t="s">
        <v>912</v>
      </c>
      <c r="F187" s="290" t="s">
        <v>913</v>
      </c>
      <c r="G187" s="290" t="s">
        <v>351</v>
      </c>
      <c r="H187" s="290" t="s">
        <v>16</v>
      </c>
      <c r="I187" s="290" t="s">
        <v>4225</v>
      </c>
      <c r="J187" s="290" t="s">
        <v>4272</v>
      </c>
      <c r="K187" s="290" t="s">
        <v>4272</v>
      </c>
      <c r="L187" s="290" t="s">
        <v>4429</v>
      </c>
    </row>
    <row r="188" spans="1:12" ht="390" x14ac:dyDescent="0.25">
      <c r="A188" s="290">
        <v>219</v>
      </c>
      <c r="B188" s="290" t="s">
        <v>4852</v>
      </c>
      <c r="C188" s="290" t="s">
        <v>866</v>
      </c>
      <c r="D188" s="290" t="s">
        <v>887</v>
      </c>
      <c r="E188" s="290" t="s">
        <v>912</v>
      </c>
      <c r="F188" s="290" t="s">
        <v>5290</v>
      </c>
      <c r="G188" s="290" t="s">
        <v>4869</v>
      </c>
      <c r="H188" s="290" t="s">
        <v>4943</v>
      </c>
      <c r="I188" s="290" t="s">
        <v>4225</v>
      </c>
      <c r="J188" s="290" t="s">
        <v>4272</v>
      </c>
      <c r="K188" s="290" t="s">
        <v>4272</v>
      </c>
      <c r="L188" s="290" t="s">
        <v>7104</v>
      </c>
    </row>
    <row r="189" spans="1:12" ht="390" x14ac:dyDescent="0.25">
      <c r="A189" s="290">
        <v>220</v>
      </c>
      <c r="B189" s="290" t="s">
        <v>4852</v>
      </c>
      <c r="C189" s="290" t="s">
        <v>866</v>
      </c>
      <c r="D189" s="290" t="s">
        <v>887</v>
      </c>
      <c r="E189" s="290" t="s">
        <v>920</v>
      </c>
      <c r="F189" s="290" t="s">
        <v>5292</v>
      </c>
      <c r="G189" s="290" t="s">
        <v>268</v>
      </c>
      <c r="H189" s="290" t="s">
        <v>72</v>
      </c>
      <c r="I189" s="290" t="s">
        <v>4225</v>
      </c>
      <c r="J189" s="290" t="s">
        <v>4272</v>
      </c>
      <c r="K189" s="290" t="s">
        <v>4272</v>
      </c>
      <c r="L189" s="290" t="s">
        <v>7122</v>
      </c>
    </row>
    <row r="190" spans="1:12" ht="165" x14ac:dyDescent="0.25">
      <c r="A190" s="290">
        <v>221</v>
      </c>
      <c r="B190" s="290" t="s">
        <v>4852</v>
      </c>
      <c r="C190" s="290" t="s">
        <v>866</v>
      </c>
      <c r="D190" s="290" t="s">
        <v>925</v>
      </c>
      <c r="E190" s="290" t="s">
        <v>926</v>
      </c>
      <c r="F190" s="290" t="s">
        <v>927</v>
      </c>
      <c r="G190" s="290" t="s">
        <v>351</v>
      </c>
      <c r="H190" s="290" t="s">
        <v>314</v>
      </c>
      <c r="I190" s="290" t="s">
        <v>4225</v>
      </c>
      <c r="J190" s="290" t="s">
        <v>4272</v>
      </c>
      <c r="K190" s="290" t="s">
        <v>4272</v>
      </c>
      <c r="L190" s="290" t="s">
        <v>7149</v>
      </c>
    </row>
    <row r="191" spans="1:12" ht="225" x14ac:dyDescent="0.25">
      <c r="A191" s="290">
        <v>222</v>
      </c>
      <c r="B191" s="290" t="s">
        <v>4852</v>
      </c>
      <c r="C191" s="290" t="s">
        <v>866</v>
      </c>
      <c r="D191" s="290" t="s">
        <v>925</v>
      </c>
      <c r="E191" s="290" t="s">
        <v>926</v>
      </c>
      <c r="F191" s="290" t="s">
        <v>931</v>
      </c>
      <c r="G191" s="290" t="s">
        <v>351</v>
      </c>
      <c r="H191" s="290" t="s">
        <v>314</v>
      </c>
      <c r="I191" s="290" t="s">
        <v>4225</v>
      </c>
      <c r="J191" s="290" t="s">
        <v>4272</v>
      </c>
      <c r="K191" s="290" t="s">
        <v>4272</v>
      </c>
      <c r="L191" s="290" t="s">
        <v>7148</v>
      </c>
    </row>
    <row r="192" spans="1:12" ht="409.5" x14ac:dyDescent="0.25">
      <c r="A192" s="290">
        <v>223</v>
      </c>
      <c r="B192" s="290" t="s">
        <v>4852</v>
      </c>
      <c r="C192" s="290" t="s">
        <v>866</v>
      </c>
      <c r="D192" s="290" t="s">
        <v>925</v>
      </c>
      <c r="E192" s="290" t="s">
        <v>5293</v>
      </c>
      <c r="F192" s="290" t="s">
        <v>5294</v>
      </c>
      <c r="G192" s="290" t="s">
        <v>351</v>
      </c>
      <c r="H192" s="290" t="s">
        <v>49</v>
      </c>
      <c r="I192" s="290" t="s">
        <v>4225</v>
      </c>
      <c r="J192" s="290" t="s">
        <v>4272</v>
      </c>
      <c r="K192" s="290" t="s">
        <v>4272</v>
      </c>
      <c r="L192" s="290" t="s">
        <v>7077</v>
      </c>
    </row>
    <row r="193" spans="1:12" ht="409.5" x14ac:dyDescent="0.25">
      <c r="A193" s="290">
        <v>224</v>
      </c>
      <c r="B193" s="290" t="s">
        <v>4852</v>
      </c>
      <c r="C193" s="290" t="s">
        <v>866</v>
      </c>
      <c r="D193" s="290" t="s">
        <v>925</v>
      </c>
      <c r="E193" s="290" t="s">
        <v>5293</v>
      </c>
      <c r="F193" s="290" t="s">
        <v>938</v>
      </c>
      <c r="G193" s="290" t="s">
        <v>5295</v>
      </c>
      <c r="H193" s="290" t="s">
        <v>5296</v>
      </c>
      <c r="I193" s="290" t="s">
        <v>4225</v>
      </c>
      <c r="J193" s="290" t="s">
        <v>4272</v>
      </c>
      <c r="K193" s="290" t="s">
        <v>4272</v>
      </c>
      <c r="L193" s="290" t="s">
        <v>7150</v>
      </c>
    </row>
    <row r="194" spans="1:12" ht="409.5" x14ac:dyDescent="0.25">
      <c r="A194" s="290">
        <v>225</v>
      </c>
      <c r="B194" s="290" t="s">
        <v>4852</v>
      </c>
      <c r="C194" s="290" t="s">
        <v>866</v>
      </c>
      <c r="D194" s="290" t="s">
        <v>925</v>
      </c>
      <c r="E194" s="290" t="s">
        <v>5293</v>
      </c>
      <c r="F194" s="290" t="s">
        <v>5297</v>
      </c>
      <c r="G194" s="290" t="s">
        <v>945</v>
      </c>
      <c r="H194" s="290" t="s">
        <v>72</v>
      </c>
      <c r="I194" s="290" t="s">
        <v>4225</v>
      </c>
      <c r="J194" s="290" t="s">
        <v>4272</v>
      </c>
      <c r="K194" s="290" t="s">
        <v>4272</v>
      </c>
      <c r="L194" s="290" t="s">
        <v>7150</v>
      </c>
    </row>
    <row r="195" spans="1:12" ht="409.5" x14ac:dyDescent="0.25">
      <c r="A195" s="290">
        <v>226</v>
      </c>
      <c r="B195" s="290" t="s">
        <v>4852</v>
      </c>
      <c r="C195" s="290" t="s">
        <v>866</v>
      </c>
      <c r="D195" s="290" t="s">
        <v>925</v>
      </c>
      <c r="E195" s="290" t="s">
        <v>5293</v>
      </c>
      <c r="F195" s="290" t="s">
        <v>948</v>
      </c>
      <c r="G195" s="290" t="s">
        <v>945</v>
      </c>
      <c r="H195" s="290" t="s">
        <v>72</v>
      </c>
      <c r="I195" s="290" t="s">
        <v>4225</v>
      </c>
      <c r="J195" s="290" t="s">
        <v>4272</v>
      </c>
      <c r="K195" s="290" t="s">
        <v>4272</v>
      </c>
      <c r="L195" s="290" t="s">
        <v>7150</v>
      </c>
    </row>
    <row r="196" spans="1:12" ht="409.5" x14ac:dyDescent="0.25">
      <c r="A196" s="290">
        <v>227</v>
      </c>
      <c r="B196" s="290" t="s">
        <v>4852</v>
      </c>
      <c r="C196" s="290" t="s">
        <v>866</v>
      </c>
      <c r="D196" s="290" t="s">
        <v>925</v>
      </c>
      <c r="E196" s="290" t="s">
        <v>5293</v>
      </c>
      <c r="F196" s="290" t="s">
        <v>5300</v>
      </c>
      <c r="G196" s="290" t="s">
        <v>351</v>
      </c>
      <c r="H196" s="290" t="s">
        <v>314</v>
      </c>
      <c r="I196" s="290" t="s">
        <v>4225</v>
      </c>
      <c r="J196" s="290" t="s">
        <v>4272</v>
      </c>
      <c r="K196" s="290" t="s">
        <v>4272</v>
      </c>
      <c r="L196" s="290" t="s">
        <v>7078</v>
      </c>
    </row>
    <row r="197" spans="1:12" ht="180" x14ac:dyDescent="0.25">
      <c r="A197" s="290">
        <v>228</v>
      </c>
      <c r="B197" s="290" t="s">
        <v>4852</v>
      </c>
      <c r="C197" s="290" t="s">
        <v>866</v>
      </c>
      <c r="D197" s="290" t="s">
        <v>925</v>
      </c>
      <c r="E197" s="290" t="s">
        <v>968</v>
      </c>
      <c r="F197" s="290" t="s">
        <v>5302</v>
      </c>
      <c r="G197" s="290" t="s">
        <v>351</v>
      </c>
      <c r="H197" s="290" t="s">
        <v>160</v>
      </c>
      <c r="I197" s="290" t="s">
        <v>4225</v>
      </c>
      <c r="J197" s="290" t="s">
        <v>4272</v>
      </c>
      <c r="K197" s="290" t="s">
        <v>4272</v>
      </c>
      <c r="L197" s="290" t="s">
        <v>7151</v>
      </c>
    </row>
    <row r="198" spans="1:12" ht="180" x14ac:dyDescent="0.25">
      <c r="A198" s="290">
        <v>229</v>
      </c>
      <c r="B198" s="290" t="s">
        <v>4852</v>
      </c>
      <c r="C198" s="290" t="s">
        <v>866</v>
      </c>
      <c r="D198" s="290" t="s">
        <v>925</v>
      </c>
      <c r="E198" s="290" t="s">
        <v>968</v>
      </c>
      <c r="F198" s="290" t="s">
        <v>5303</v>
      </c>
      <c r="G198" s="290" t="s">
        <v>193</v>
      </c>
      <c r="H198" s="290" t="s">
        <v>49</v>
      </c>
      <c r="I198" s="290" t="s">
        <v>4225</v>
      </c>
      <c r="J198" s="290" t="s">
        <v>4272</v>
      </c>
      <c r="K198" s="290" t="s">
        <v>4272</v>
      </c>
      <c r="L198" s="290" t="s">
        <v>7079</v>
      </c>
    </row>
    <row r="199" spans="1:12" ht="180" x14ac:dyDescent="0.25">
      <c r="A199" s="290">
        <v>230</v>
      </c>
      <c r="B199" s="290" t="s">
        <v>4852</v>
      </c>
      <c r="C199" s="290" t="s">
        <v>866</v>
      </c>
      <c r="D199" s="290" t="s">
        <v>925</v>
      </c>
      <c r="E199" s="290" t="s">
        <v>968</v>
      </c>
      <c r="F199" s="290" t="s">
        <v>5304</v>
      </c>
      <c r="G199" s="290" t="s">
        <v>101</v>
      </c>
      <c r="H199" s="290" t="s">
        <v>57</v>
      </c>
      <c r="I199" s="290" t="s">
        <v>4225</v>
      </c>
      <c r="J199" s="290" t="s">
        <v>4272</v>
      </c>
      <c r="K199" s="290" t="s">
        <v>4272</v>
      </c>
      <c r="L199" s="290" t="s">
        <v>7112</v>
      </c>
    </row>
    <row r="200" spans="1:12" ht="165" x14ac:dyDescent="0.25">
      <c r="A200" s="290">
        <v>231</v>
      </c>
      <c r="B200" s="290" t="s">
        <v>4852</v>
      </c>
      <c r="C200" s="290" t="s">
        <v>866</v>
      </c>
      <c r="D200" s="290" t="s">
        <v>925</v>
      </c>
      <c r="E200" s="290" t="s">
        <v>978</v>
      </c>
      <c r="F200" s="290" t="s">
        <v>5305</v>
      </c>
      <c r="G200" s="290" t="s">
        <v>156</v>
      </c>
      <c r="H200" s="290" t="s">
        <v>112</v>
      </c>
      <c r="I200" s="290" t="s">
        <v>4225</v>
      </c>
      <c r="J200" s="290" t="s">
        <v>4272</v>
      </c>
      <c r="K200" s="290" t="s">
        <v>4272</v>
      </c>
      <c r="L200" s="290" t="s">
        <v>7112</v>
      </c>
    </row>
    <row r="201" spans="1:12" ht="345" x14ac:dyDescent="0.25">
      <c r="A201" s="290">
        <v>232</v>
      </c>
      <c r="B201" s="290" t="s">
        <v>4852</v>
      </c>
      <c r="C201" s="290" t="s">
        <v>866</v>
      </c>
      <c r="D201" s="290" t="s">
        <v>925</v>
      </c>
      <c r="E201" s="290" t="s">
        <v>983</v>
      </c>
      <c r="F201" s="290" t="s">
        <v>7237</v>
      </c>
      <c r="G201" s="290" t="s">
        <v>156</v>
      </c>
      <c r="H201" s="290" t="s">
        <v>160</v>
      </c>
      <c r="I201" s="290" t="s">
        <v>4225</v>
      </c>
      <c r="J201" s="290" t="s">
        <v>4272</v>
      </c>
      <c r="K201" s="290" t="s">
        <v>4272</v>
      </c>
      <c r="L201" s="290" t="s">
        <v>4437</v>
      </c>
    </row>
    <row r="202" spans="1:12" ht="345" x14ac:dyDescent="0.25">
      <c r="A202" s="290">
        <v>233</v>
      </c>
      <c r="B202" s="290" t="s">
        <v>4852</v>
      </c>
      <c r="C202" s="290" t="s">
        <v>866</v>
      </c>
      <c r="D202" s="290" t="s">
        <v>925</v>
      </c>
      <c r="E202" s="290" t="s">
        <v>983</v>
      </c>
      <c r="F202" s="290" t="s">
        <v>5307</v>
      </c>
      <c r="G202" s="290" t="s">
        <v>160</v>
      </c>
      <c r="H202" s="290" t="s">
        <v>98</v>
      </c>
      <c r="I202" s="290" t="s">
        <v>4225</v>
      </c>
      <c r="J202" s="290" t="s">
        <v>4272</v>
      </c>
      <c r="K202" s="290" t="s">
        <v>4272</v>
      </c>
      <c r="L202" s="290" t="s">
        <v>7080</v>
      </c>
    </row>
    <row r="203" spans="1:12" ht="345" x14ac:dyDescent="0.25">
      <c r="A203" s="290">
        <v>234</v>
      </c>
      <c r="B203" s="290" t="s">
        <v>4852</v>
      </c>
      <c r="C203" s="290" t="s">
        <v>866</v>
      </c>
      <c r="D203" s="290" t="s">
        <v>925</v>
      </c>
      <c r="E203" s="290" t="s">
        <v>983</v>
      </c>
      <c r="F203" s="290" t="s">
        <v>5310</v>
      </c>
      <c r="G203" s="290" t="s">
        <v>112</v>
      </c>
      <c r="H203" s="290" t="s">
        <v>94</v>
      </c>
      <c r="I203" s="290" t="s">
        <v>4225</v>
      </c>
      <c r="J203" s="290" t="s">
        <v>4272</v>
      </c>
      <c r="K203" s="290" t="s">
        <v>4272</v>
      </c>
      <c r="L203" s="290" t="s">
        <v>4437</v>
      </c>
    </row>
    <row r="204" spans="1:12" ht="345" x14ac:dyDescent="0.25">
      <c r="A204" s="290">
        <v>235</v>
      </c>
      <c r="B204" s="290" t="s">
        <v>4852</v>
      </c>
      <c r="C204" s="290" t="s">
        <v>866</v>
      </c>
      <c r="D204" s="290" t="s">
        <v>925</v>
      </c>
      <c r="E204" s="290" t="s">
        <v>983</v>
      </c>
      <c r="F204" s="290" t="s">
        <v>5312</v>
      </c>
      <c r="G204" s="290" t="s">
        <v>101</v>
      </c>
      <c r="H204" s="290" t="s">
        <v>258</v>
      </c>
      <c r="I204" s="290" t="s">
        <v>4225</v>
      </c>
      <c r="J204" s="290" t="s">
        <v>4272</v>
      </c>
      <c r="K204" s="290" t="s">
        <v>4272</v>
      </c>
      <c r="L204" s="290" t="s">
        <v>7080</v>
      </c>
    </row>
    <row r="205" spans="1:12" ht="345" x14ac:dyDescent="0.25">
      <c r="A205" s="290">
        <v>236</v>
      </c>
      <c r="B205" s="290" t="s">
        <v>4852</v>
      </c>
      <c r="C205" s="290" t="s">
        <v>866</v>
      </c>
      <c r="D205" s="290" t="s">
        <v>925</v>
      </c>
      <c r="E205" s="290" t="s">
        <v>983</v>
      </c>
      <c r="F205" s="290" t="s">
        <v>5314</v>
      </c>
      <c r="G205" s="290" t="s">
        <v>141</v>
      </c>
      <c r="H205" s="290" t="s">
        <v>5177</v>
      </c>
      <c r="I205" s="290" t="s">
        <v>4225</v>
      </c>
      <c r="J205" s="290" t="s">
        <v>4272</v>
      </c>
      <c r="K205" s="290" t="s">
        <v>4272</v>
      </c>
      <c r="L205" s="290" t="s">
        <v>7152</v>
      </c>
    </row>
    <row r="206" spans="1:12" ht="345" x14ac:dyDescent="0.25">
      <c r="A206" s="290">
        <v>237</v>
      </c>
      <c r="B206" s="290" t="s">
        <v>4852</v>
      </c>
      <c r="C206" s="290" t="s">
        <v>866</v>
      </c>
      <c r="D206" s="290" t="s">
        <v>925</v>
      </c>
      <c r="E206" s="290" t="s">
        <v>983</v>
      </c>
      <c r="F206" s="290" t="s">
        <v>5315</v>
      </c>
      <c r="G206" s="290" t="s">
        <v>5177</v>
      </c>
      <c r="H206" s="290" t="s">
        <v>5316</v>
      </c>
      <c r="I206" s="290" t="s">
        <v>4225</v>
      </c>
      <c r="J206" s="290" t="s">
        <v>4272</v>
      </c>
      <c r="K206" s="290" t="s">
        <v>4272</v>
      </c>
      <c r="L206" s="290" t="s">
        <v>7152</v>
      </c>
    </row>
    <row r="207" spans="1:12" ht="409.5" x14ac:dyDescent="0.25">
      <c r="A207" s="290">
        <v>238</v>
      </c>
      <c r="B207" s="290" t="s">
        <v>4852</v>
      </c>
      <c r="C207" s="290" t="s">
        <v>1004</v>
      </c>
      <c r="D207" s="290" t="s">
        <v>1005</v>
      </c>
      <c r="E207" s="290" t="s">
        <v>6994</v>
      </c>
      <c r="F207" s="290" t="s">
        <v>7238</v>
      </c>
      <c r="G207" s="290" t="s">
        <v>156</v>
      </c>
      <c r="H207" s="290" t="s">
        <v>1113</v>
      </c>
      <c r="I207" s="290" t="s">
        <v>4225</v>
      </c>
      <c r="J207" s="290" t="s">
        <v>4272</v>
      </c>
      <c r="K207" s="290" t="s">
        <v>4272</v>
      </c>
      <c r="L207" s="290" t="s">
        <v>4440</v>
      </c>
    </row>
    <row r="208" spans="1:12" ht="409.5" x14ac:dyDescent="0.25">
      <c r="A208" s="290">
        <v>246</v>
      </c>
      <c r="B208" s="290" t="s">
        <v>4852</v>
      </c>
      <c r="C208" s="290" t="s">
        <v>1004</v>
      </c>
      <c r="D208" s="290" t="s">
        <v>1005</v>
      </c>
      <c r="E208" s="290" t="s">
        <v>1040</v>
      </c>
      <c r="F208" s="290" t="s">
        <v>5337</v>
      </c>
      <c r="G208" s="290" t="s">
        <v>156</v>
      </c>
      <c r="H208" s="290" t="s">
        <v>160</v>
      </c>
      <c r="I208" s="290" t="s">
        <v>4225</v>
      </c>
      <c r="J208" s="290" t="s">
        <v>4272</v>
      </c>
      <c r="K208" s="290" t="s">
        <v>4272</v>
      </c>
      <c r="L208" s="290" t="s">
        <v>7127</v>
      </c>
    </row>
    <row r="209" spans="1:12" ht="405" x14ac:dyDescent="0.25">
      <c r="A209" s="290">
        <v>247</v>
      </c>
      <c r="B209" s="290" t="s">
        <v>4852</v>
      </c>
      <c r="C209" s="290" t="s">
        <v>1004</v>
      </c>
      <c r="D209" s="290" t="s">
        <v>1044</v>
      </c>
      <c r="E209" s="290" t="s">
        <v>1045</v>
      </c>
      <c r="F209" s="290" t="s">
        <v>5338</v>
      </c>
      <c r="G209" s="290" t="s">
        <v>156</v>
      </c>
      <c r="H209" s="290" t="s">
        <v>160</v>
      </c>
      <c r="I209" s="290" t="s">
        <v>4225</v>
      </c>
      <c r="J209" s="290" t="s">
        <v>4272</v>
      </c>
      <c r="K209" s="290" t="s">
        <v>4272</v>
      </c>
      <c r="L209" s="290" t="s">
        <v>7127</v>
      </c>
    </row>
    <row r="210" spans="1:12" ht="135" x14ac:dyDescent="0.25">
      <c r="A210" s="290">
        <v>249</v>
      </c>
      <c r="B210" s="290" t="s">
        <v>4852</v>
      </c>
      <c r="C210" s="290" t="s">
        <v>1004</v>
      </c>
      <c r="D210" s="290" t="s">
        <v>1057</v>
      </c>
      <c r="E210" s="290" t="s">
        <v>1058</v>
      </c>
      <c r="F210" s="290" t="s">
        <v>5341</v>
      </c>
      <c r="G210" s="290" t="s">
        <v>4911</v>
      </c>
      <c r="H210" s="290" t="s">
        <v>4980</v>
      </c>
      <c r="I210" s="290" t="s">
        <v>4225</v>
      </c>
      <c r="J210" s="290" t="s">
        <v>4272</v>
      </c>
      <c r="K210" s="290" t="s">
        <v>4272</v>
      </c>
      <c r="L210" s="290" t="s">
        <v>7111</v>
      </c>
    </row>
    <row r="211" spans="1:12" ht="135" x14ac:dyDescent="0.25">
      <c r="A211" s="290">
        <v>250</v>
      </c>
      <c r="B211" s="290" t="s">
        <v>4852</v>
      </c>
      <c r="C211" s="290" t="s">
        <v>1004</v>
      </c>
      <c r="D211" s="290" t="s">
        <v>1057</v>
      </c>
      <c r="E211" s="290" t="s">
        <v>1058</v>
      </c>
      <c r="F211" s="290" t="s">
        <v>5344</v>
      </c>
      <c r="G211" s="290" t="s">
        <v>5345</v>
      </c>
      <c r="H211" s="290" t="s">
        <v>5135</v>
      </c>
      <c r="I211" s="290" t="s">
        <v>4225</v>
      </c>
      <c r="J211" s="290" t="s">
        <v>4272</v>
      </c>
      <c r="K211" s="290" t="s">
        <v>4272</v>
      </c>
      <c r="L211" s="290" t="s">
        <v>7081</v>
      </c>
    </row>
    <row r="212" spans="1:12" ht="135" x14ac:dyDescent="0.25">
      <c r="A212" s="290">
        <v>251</v>
      </c>
      <c r="B212" s="290" t="s">
        <v>4852</v>
      </c>
      <c r="C212" s="290" t="s">
        <v>1004</v>
      </c>
      <c r="D212" s="290" t="s">
        <v>1057</v>
      </c>
      <c r="E212" s="290" t="s">
        <v>1058</v>
      </c>
      <c r="F212" s="290" t="s">
        <v>5346</v>
      </c>
      <c r="G212" s="290" t="s">
        <v>62</v>
      </c>
      <c r="H212" s="290" t="s">
        <v>5347</v>
      </c>
      <c r="I212" s="290" t="s">
        <v>4225</v>
      </c>
      <c r="J212" s="290" t="s">
        <v>4272</v>
      </c>
      <c r="K212" s="290" t="s">
        <v>4272</v>
      </c>
      <c r="L212" s="290" t="s">
        <v>7082</v>
      </c>
    </row>
    <row r="213" spans="1:12" ht="135" x14ac:dyDescent="0.25">
      <c r="A213" s="290">
        <v>252</v>
      </c>
      <c r="B213" s="290" t="s">
        <v>4852</v>
      </c>
      <c r="C213" s="290" t="s">
        <v>1004</v>
      </c>
      <c r="D213" s="290" t="s">
        <v>1057</v>
      </c>
      <c r="E213" s="290" t="s">
        <v>1058</v>
      </c>
      <c r="F213" s="290" t="s">
        <v>5348</v>
      </c>
      <c r="G213" s="290" t="s">
        <v>5349</v>
      </c>
      <c r="H213" s="290" t="s">
        <v>314</v>
      </c>
      <c r="I213" s="290" t="s">
        <v>4225</v>
      </c>
      <c r="J213" s="290" t="s">
        <v>4272</v>
      </c>
      <c r="K213" s="290" t="s">
        <v>4272</v>
      </c>
      <c r="L213" s="290" t="s">
        <v>7082</v>
      </c>
    </row>
    <row r="214" spans="1:12" ht="135" x14ac:dyDescent="0.25">
      <c r="A214" s="290">
        <v>253</v>
      </c>
      <c r="B214" s="290" t="s">
        <v>4852</v>
      </c>
      <c r="C214" s="290" t="s">
        <v>1004</v>
      </c>
      <c r="D214" s="290" t="s">
        <v>1057</v>
      </c>
      <c r="E214" s="290" t="s">
        <v>1058</v>
      </c>
      <c r="F214" s="290" t="s">
        <v>5351</v>
      </c>
      <c r="G214" s="290" t="s">
        <v>4874</v>
      </c>
      <c r="H214" s="290" t="s">
        <v>37</v>
      </c>
      <c r="I214" s="290" t="s">
        <v>4225</v>
      </c>
      <c r="J214" s="290" t="s">
        <v>4272</v>
      </c>
      <c r="K214" s="290" t="s">
        <v>4272</v>
      </c>
      <c r="L214" s="290" t="s">
        <v>7082</v>
      </c>
    </row>
    <row r="215" spans="1:12" ht="135" x14ac:dyDescent="0.25">
      <c r="A215" s="290">
        <v>254</v>
      </c>
      <c r="B215" s="290" t="s">
        <v>4852</v>
      </c>
      <c r="C215" s="290" t="s">
        <v>1004</v>
      </c>
      <c r="D215" s="290" t="s">
        <v>1057</v>
      </c>
      <c r="E215" s="290" t="s">
        <v>1058</v>
      </c>
      <c r="F215" s="290" t="s">
        <v>5352</v>
      </c>
      <c r="G215" s="290" t="s">
        <v>5353</v>
      </c>
      <c r="H215" s="290" t="s">
        <v>4916</v>
      </c>
      <c r="I215" s="290" t="s">
        <v>4225</v>
      </c>
      <c r="J215" s="290" t="s">
        <v>4272</v>
      </c>
      <c r="K215" s="290" t="s">
        <v>4272</v>
      </c>
      <c r="L215" s="290" t="s">
        <v>7083</v>
      </c>
    </row>
    <row r="216" spans="1:12" ht="225" x14ac:dyDescent="0.25">
      <c r="A216" s="290">
        <v>256</v>
      </c>
      <c r="B216" s="290" t="s">
        <v>4852</v>
      </c>
      <c r="C216" s="290" t="s">
        <v>1004</v>
      </c>
      <c r="D216" s="290" t="s">
        <v>1057</v>
      </c>
      <c r="E216" s="290" t="s">
        <v>5357</v>
      </c>
      <c r="F216" s="290" t="s">
        <v>1084</v>
      </c>
      <c r="G216" s="290" t="s">
        <v>4858</v>
      </c>
      <c r="H216" s="290" t="s">
        <v>4911</v>
      </c>
      <c r="I216" s="290" t="s">
        <v>4225</v>
      </c>
      <c r="J216" s="290" t="s">
        <v>4272</v>
      </c>
      <c r="K216" s="290" t="s">
        <v>4272</v>
      </c>
      <c r="L216" s="290" t="s">
        <v>7081</v>
      </c>
    </row>
    <row r="217" spans="1:12" ht="225" x14ac:dyDescent="0.25">
      <c r="A217" s="290">
        <v>257</v>
      </c>
      <c r="B217" s="290" t="s">
        <v>4852</v>
      </c>
      <c r="C217" s="290" t="s">
        <v>1004</v>
      </c>
      <c r="D217" s="290" t="s">
        <v>1057</v>
      </c>
      <c r="E217" s="290" t="s">
        <v>5357</v>
      </c>
      <c r="F217" s="290" t="s">
        <v>5358</v>
      </c>
      <c r="G217" s="290" t="s">
        <v>94</v>
      </c>
      <c r="H217" s="290" t="s">
        <v>4888</v>
      </c>
      <c r="I217" s="290" t="s">
        <v>4225</v>
      </c>
      <c r="J217" s="290" t="s">
        <v>4272</v>
      </c>
      <c r="K217" s="290" t="s">
        <v>4272</v>
      </c>
      <c r="L217" s="290" t="s">
        <v>7082</v>
      </c>
    </row>
    <row r="218" spans="1:12" ht="225" x14ac:dyDescent="0.25">
      <c r="A218" s="290">
        <v>258</v>
      </c>
      <c r="B218" s="290" t="s">
        <v>4852</v>
      </c>
      <c r="C218" s="290" t="s">
        <v>1004</v>
      </c>
      <c r="D218" s="290" t="s">
        <v>1057</v>
      </c>
      <c r="E218" s="290" t="s">
        <v>5357</v>
      </c>
      <c r="F218" s="290" t="s">
        <v>5359</v>
      </c>
      <c r="G218" s="290" t="s">
        <v>4893</v>
      </c>
      <c r="H218" s="290" t="s">
        <v>49</v>
      </c>
      <c r="I218" s="290" t="s">
        <v>4225</v>
      </c>
      <c r="J218" s="290" t="s">
        <v>4272</v>
      </c>
      <c r="K218" s="290" t="s">
        <v>4272</v>
      </c>
      <c r="L218" s="290" t="s">
        <v>7082</v>
      </c>
    </row>
    <row r="219" spans="1:12" ht="225" x14ac:dyDescent="0.25">
      <c r="A219" s="290">
        <v>259</v>
      </c>
      <c r="B219" s="290" t="s">
        <v>4852</v>
      </c>
      <c r="C219" s="290" t="s">
        <v>1004</v>
      </c>
      <c r="D219" s="290" t="s">
        <v>1057</v>
      </c>
      <c r="E219" s="290" t="s">
        <v>5357</v>
      </c>
      <c r="F219" s="290" t="s">
        <v>5361</v>
      </c>
      <c r="G219" s="290" t="s">
        <v>28</v>
      </c>
      <c r="H219" s="290" t="s">
        <v>268</v>
      </c>
      <c r="I219" s="290" t="s">
        <v>4225</v>
      </c>
      <c r="J219" s="290" t="s">
        <v>4272</v>
      </c>
      <c r="K219" s="290" t="s">
        <v>4272</v>
      </c>
      <c r="L219" s="290" t="s">
        <v>7082</v>
      </c>
    </row>
    <row r="220" spans="1:12" ht="375" x14ac:dyDescent="0.25">
      <c r="A220" s="290">
        <v>260</v>
      </c>
      <c r="B220" s="290" t="s">
        <v>4852</v>
      </c>
      <c r="C220" s="290" t="s">
        <v>1004</v>
      </c>
      <c r="D220" s="290" t="s">
        <v>1057</v>
      </c>
      <c r="E220" s="290" t="s">
        <v>5357</v>
      </c>
      <c r="F220" s="290" t="s">
        <v>5363</v>
      </c>
      <c r="G220" s="290" t="s">
        <v>72</v>
      </c>
      <c r="H220" s="290" t="s">
        <v>4916</v>
      </c>
      <c r="I220" s="290" t="s">
        <v>4225</v>
      </c>
      <c r="J220" s="290" t="s">
        <v>4272</v>
      </c>
      <c r="K220" s="290" t="s">
        <v>4272</v>
      </c>
      <c r="L220" s="290" t="s">
        <v>7082</v>
      </c>
    </row>
    <row r="221" spans="1:12" ht="135" x14ac:dyDescent="0.25">
      <c r="A221" s="290">
        <v>261</v>
      </c>
      <c r="B221" s="290" t="s">
        <v>4852</v>
      </c>
      <c r="C221" s="290" t="s">
        <v>1004</v>
      </c>
      <c r="D221" s="290" t="s">
        <v>1057</v>
      </c>
      <c r="E221" s="290" t="s">
        <v>1093</v>
      </c>
      <c r="F221" s="290" t="s">
        <v>5364</v>
      </c>
      <c r="G221" s="290" t="s">
        <v>4953</v>
      </c>
      <c r="H221" s="290" t="s">
        <v>5177</v>
      </c>
      <c r="I221" s="290" t="s">
        <v>4225</v>
      </c>
      <c r="J221" s="290" t="s">
        <v>4272</v>
      </c>
      <c r="K221" s="290" t="s">
        <v>4272</v>
      </c>
      <c r="L221" s="290" t="s">
        <v>4441</v>
      </c>
    </row>
    <row r="222" spans="1:12" ht="135" x14ac:dyDescent="0.25">
      <c r="A222" s="290">
        <v>262</v>
      </c>
      <c r="B222" s="290" t="s">
        <v>4852</v>
      </c>
      <c r="C222" s="290" t="s">
        <v>1004</v>
      </c>
      <c r="D222" s="290" t="s">
        <v>1057</v>
      </c>
      <c r="E222" s="290" t="s">
        <v>1093</v>
      </c>
      <c r="F222" s="290" t="s">
        <v>5365</v>
      </c>
      <c r="G222" s="290" t="s">
        <v>57</v>
      </c>
      <c r="H222" s="290" t="s">
        <v>5094</v>
      </c>
      <c r="I222" s="290" t="s">
        <v>4225</v>
      </c>
      <c r="J222" s="290" t="s">
        <v>4272</v>
      </c>
      <c r="K222" s="290" t="s">
        <v>4272</v>
      </c>
      <c r="L222" s="290" t="s">
        <v>7082</v>
      </c>
    </row>
    <row r="223" spans="1:12" ht="135" x14ac:dyDescent="0.25">
      <c r="A223" s="290">
        <v>263</v>
      </c>
      <c r="B223" s="290" t="s">
        <v>4852</v>
      </c>
      <c r="C223" s="290" t="s">
        <v>1004</v>
      </c>
      <c r="D223" s="290" t="s">
        <v>1057</v>
      </c>
      <c r="E223" s="290" t="s">
        <v>1093</v>
      </c>
      <c r="F223" s="290" t="s">
        <v>5366</v>
      </c>
      <c r="G223" s="290" t="s">
        <v>557</v>
      </c>
      <c r="H223" s="290" t="s">
        <v>67</v>
      </c>
      <c r="I223" s="290" t="s">
        <v>4225</v>
      </c>
      <c r="J223" s="290" t="s">
        <v>4272</v>
      </c>
      <c r="K223" s="290" t="s">
        <v>4272</v>
      </c>
      <c r="L223" s="290" t="s">
        <v>7082</v>
      </c>
    </row>
    <row r="224" spans="1:12" ht="135" x14ac:dyDescent="0.25">
      <c r="A224" s="290">
        <v>264</v>
      </c>
      <c r="B224" s="290" t="s">
        <v>4852</v>
      </c>
      <c r="C224" s="290" t="s">
        <v>1004</v>
      </c>
      <c r="D224" s="290" t="s">
        <v>1057</v>
      </c>
      <c r="E224" s="290" t="s">
        <v>1093</v>
      </c>
      <c r="F224" s="290" t="s">
        <v>5368</v>
      </c>
      <c r="G224" s="290" t="s">
        <v>28</v>
      </c>
      <c r="H224" s="290" t="s">
        <v>4916</v>
      </c>
      <c r="I224" s="290" t="s">
        <v>4225</v>
      </c>
      <c r="J224" s="290" t="s">
        <v>4272</v>
      </c>
      <c r="K224" s="290" t="s">
        <v>4272</v>
      </c>
      <c r="L224" s="290" t="s">
        <v>7082</v>
      </c>
    </row>
    <row r="225" spans="1:12" ht="360" x14ac:dyDescent="0.25">
      <c r="A225" s="290">
        <v>266</v>
      </c>
      <c r="B225" s="290" t="s">
        <v>4852</v>
      </c>
      <c r="C225" s="290" t="s">
        <v>1004</v>
      </c>
      <c r="D225" s="290" t="s">
        <v>1057</v>
      </c>
      <c r="E225" s="290" t="s">
        <v>1106</v>
      </c>
      <c r="F225" s="290" t="s">
        <v>5370</v>
      </c>
      <c r="G225" s="290" t="s">
        <v>156</v>
      </c>
      <c r="H225" s="290" t="s">
        <v>1113</v>
      </c>
      <c r="I225" s="290" t="s">
        <v>4225</v>
      </c>
      <c r="J225" s="290" t="s">
        <v>4272</v>
      </c>
      <c r="K225" s="290" t="s">
        <v>4272</v>
      </c>
      <c r="L225" s="290" t="s">
        <v>7082</v>
      </c>
    </row>
    <row r="226" spans="1:12" ht="225" x14ac:dyDescent="0.25">
      <c r="A226" s="290">
        <v>267</v>
      </c>
      <c r="B226" s="290" t="s">
        <v>4852</v>
      </c>
      <c r="C226" s="290" t="s">
        <v>1004</v>
      </c>
      <c r="D226" s="290" t="s">
        <v>1057</v>
      </c>
      <c r="E226" s="290" t="s">
        <v>1106</v>
      </c>
      <c r="F226" s="290" t="s">
        <v>5371</v>
      </c>
      <c r="G226" s="290" t="s">
        <v>4911</v>
      </c>
      <c r="H226" s="290" t="s">
        <v>57</v>
      </c>
      <c r="I226" s="290" t="s">
        <v>4225</v>
      </c>
      <c r="J226" s="290" t="s">
        <v>4272</v>
      </c>
      <c r="K226" s="290" t="s">
        <v>4272</v>
      </c>
      <c r="L226" s="290" t="s">
        <v>7111</v>
      </c>
    </row>
    <row r="227" spans="1:12" ht="375" x14ac:dyDescent="0.25">
      <c r="A227" s="290">
        <v>268</v>
      </c>
      <c r="B227" s="290" t="s">
        <v>4852</v>
      </c>
      <c r="C227" s="290" t="s">
        <v>1114</v>
      </c>
      <c r="D227" s="290" t="s">
        <v>1115</v>
      </c>
      <c r="E227" s="290" t="s">
        <v>6988</v>
      </c>
      <c r="F227" s="290" t="s">
        <v>5372</v>
      </c>
      <c r="G227" s="290" t="s">
        <v>49</v>
      </c>
      <c r="H227" s="290" t="s">
        <v>4916</v>
      </c>
      <c r="I227" s="290" t="s">
        <v>4225</v>
      </c>
      <c r="J227" s="290" t="s">
        <v>4272</v>
      </c>
      <c r="K227" s="290" t="s">
        <v>4272</v>
      </c>
      <c r="L227" s="290" t="s">
        <v>4397</v>
      </c>
    </row>
    <row r="228" spans="1:12" ht="210" x14ac:dyDescent="0.25">
      <c r="A228" s="290">
        <v>269</v>
      </c>
      <c r="B228" s="290" t="s">
        <v>4852</v>
      </c>
      <c r="C228" s="290" t="s">
        <v>1114</v>
      </c>
      <c r="D228" s="290" t="s">
        <v>1115</v>
      </c>
      <c r="E228" s="290" t="s">
        <v>5374</v>
      </c>
      <c r="F228" s="290" t="s">
        <v>5375</v>
      </c>
      <c r="G228" s="290" t="s">
        <v>4869</v>
      </c>
      <c r="H228" s="290" t="s">
        <v>5177</v>
      </c>
      <c r="I228" s="290" t="s">
        <v>4225</v>
      </c>
      <c r="J228" s="290" t="s">
        <v>4272</v>
      </c>
      <c r="K228" s="290" t="s">
        <v>4272</v>
      </c>
      <c r="L228" s="290" t="s">
        <v>7084</v>
      </c>
    </row>
    <row r="229" spans="1:12" ht="210" x14ac:dyDescent="0.25">
      <c r="A229" s="290">
        <v>270</v>
      </c>
      <c r="B229" s="290" t="s">
        <v>4852</v>
      </c>
      <c r="C229" s="290" t="s">
        <v>1114</v>
      </c>
      <c r="D229" s="290" t="s">
        <v>1115</v>
      </c>
      <c r="E229" s="290" t="s">
        <v>5374</v>
      </c>
      <c r="F229" s="290" t="s">
        <v>5376</v>
      </c>
      <c r="G229" s="290" t="s">
        <v>57</v>
      </c>
      <c r="H229" s="290" t="s">
        <v>29</v>
      </c>
      <c r="I229" s="290" t="s">
        <v>4225</v>
      </c>
      <c r="J229" s="290" t="s">
        <v>4272</v>
      </c>
      <c r="K229" s="290" t="s">
        <v>4272</v>
      </c>
      <c r="L229" s="290" t="s">
        <v>7084</v>
      </c>
    </row>
    <row r="230" spans="1:12" ht="210" x14ac:dyDescent="0.25">
      <c r="A230" s="290">
        <v>271</v>
      </c>
      <c r="B230" s="290" t="s">
        <v>4852</v>
      </c>
      <c r="C230" s="290" t="s">
        <v>1114</v>
      </c>
      <c r="D230" s="290" t="s">
        <v>1115</v>
      </c>
      <c r="E230" s="290" t="s">
        <v>5374</v>
      </c>
      <c r="F230" s="290" t="s">
        <v>5377</v>
      </c>
      <c r="G230" s="290" t="s">
        <v>61</v>
      </c>
      <c r="H230" s="290" t="s">
        <v>314</v>
      </c>
      <c r="I230" s="290" t="s">
        <v>4225</v>
      </c>
      <c r="J230" s="290" t="s">
        <v>4272</v>
      </c>
      <c r="K230" s="290" t="s">
        <v>4272</v>
      </c>
      <c r="L230" s="290" t="s">
        <v>7107</v>
      </c>
    </row>
    <row r="231" spans="1:12" ht="225" x14ac:dyDescent="0.25">
      <c r="A231" s="290">
        <v>272</v>
      </c>
      <c r="B231" s="290" t="s">
        <v>4852</v>
      </c>
      <c r="C231" s="290" t="s">
        <v>1114</v>
      </c>
      <c r="D231" s="290" t="s">
        <v>1129</v>
      </c>
      <c r="E231" s="290" t="s">
        <v>5378</v>
      </c>
      <c r="F231" s="290" t="s">
        <v>5379</v>
      </c>
      <c r="G231" s="290" t="s">
        <v>4911</v>
      </c>
      <c r="H231" s="290" t="s">
        <v>94</v>
      </c>
      <c r="I231" s="290" t="s">
        <v>4225</v>
      </c>
      <c r="J231" s="290" t="s">
        <v>4272</v>
      </c>
      <c r="K231" s="290" t="s">
        <v>4272</v>
      </c>
      <c r="L231" s="290" t="s">
        <v>7085</v>
      </c>
    </row>
    <row r="232" spans="1:12" ht="225" x14ac:dyDescent="0.25">
      <c r="A232" s="290">
        <v>273</v>
      </c>
      <c r="B232" s="290" t="s">
        <v>4852</v>
      </c>
      <c r="C232" s="290" t="s">
        <v>1114</v>
      </c>
      <c r="D232" s="290" t="s">
        <v>1129</v>
      </c>
      <c r="E232" s="290" t="s">
        <v>5378</v>
      </c>
      <c r="F232" s="290" t="s">
        <v>1135</v>
      </c>
      <c r="G232" s="290" t="s">
        <v>49</v>
      </c>
      <c r="H232" s="290" t="s">
        <v>314</v>
      </c>
      <c r="I232" s="290" t="s">
        <v>4225</v>
      </c>
      <c r="J232" s="290" t="s">
        <v>4272</v>
      </c>
      <c r="K232" s="290" t="s">
        <v>4272</v>
      </c>
      <c r="L232" s="290" t="s">
        <v>7085</v>
      </c>
    </row>
    <row r="233" spans="1:12" ht="225" x14ac:dyDescent="0.25">
      <c r="A233" s="290">
        <v>274</v>
      </c>
      <c r="B233" s="290" t="s">
        <v>4852</v>
      </c>
      <c r="C233" s="290" t="s">
        <v>1114</v>
      </c>
      <c r="D233" s="290" t="s">
        <v>1129</v>
      </c>
      <c r="E233" s="290" t="s">
        <v>5378</v>
      </c>
      <c r="F233" s="290" t="s">
        <v>5383</v>
      </c>
      <c r="G233" s="290" t="s">
        <v>112</v>
      </c>
      <c r="H233" s="290" t="s">
        <v>61</v>
      </c>
      <c r="I233" s="290" t="s">
        <v>4225</v>
      </c>
      <c r="J233" s="290" t="s">
        <v>4272</v>
      </c>
      <c r="K233" s="290" t="s">
        <v>4272</v>
      </c>
      <c r="L233" s="290" t="s">
        <v>7086</v>
      </c>
    </row>
    <row r="234" spans="1:12" ht="225" x14ac:dyDescent="0.25">
      <c r="A234" s="290">
        <v>275</v>
      </c>
      <c r="B234" s="290" t="s">
        <v>4852</v>
      </c>
      <c r="C234" s="290" t="s">
        <v>1114</v>
      </c>
      <c r="D234" s="290" t="s">
        <v>1129</v>
      </c>
      <c r="E234" s="290" t="s">
        <v>5378</v>
      </c>
      <c r="F234" s="290" t="s">
        <v>1142</v>
      </c>
      <c r="G234" s="290" t="s">
        <v>112</v>
      </c>
      <c r="H234" s="290" t="s">
        <v>28</v>
      </c>
      <c r="I234" s="290" t="s">
        <v>4225</v>
      </c>
      <c r="J234" s="290" t="s">
        <v>4272</v>
      </c>
      <c r="K234" s="290" t="s">
        <v>4272</v>
      </c>
      <c r="L234" s="290" t="s">
        <v>7163</v>
      </c>
    </row>
    <row r="235" spans="1:12" ht="225" x14ac:dyDescent="0.25">
      <c r="A235" s="290">
        <v>276</v>
      </c>
      <c r="B235" s="290" t="s">
        <v>4852</v>
      </c>
      <c r="C235" s="290" t="s">
        <v>1114</v>
      </c>
      <c r="D235" s="290" t="s">
        <v>1129</v>
      </c>
      <c r="E235" s="290" t="s">
        <v>5378</v>
      </c>
      <c r="F235" s="290" t="s">
        <v>1146</v>
      </c>
      <c r="G235" s="290" t="s">
        <v>72</v>
      </c>
      <c r="H235" s="290" t="s">
        <v>37</v>
      </c>
      <c r="I235" s="290" t="s">
        <v>4225</v>
      </c>
      <c r="J235" s="290" t="s">
        <v>4272</v>
      </c>
      <c r="K235" s="290" t="s">
        <v>4272</v>
      </c>
      <c r="L235" s="290" t="s">
        <v>7065</v>
      </c>
    </row>
    <row r="236" spans="1:12" ht="225" x14ac:dyDescent="0.25">
      <c r="A236" s="290">
        <v>277</v>
      </c>
      <c r="B236" s="290" t="s">
        <v>4852</v>
      </c>
      <c r="C236" s="290" t="s">
        <v>1114</v>
      </c>
      <c r="D236" s="290" t="s">
        <v>1129</v>
      </c>
      <c r="E236" s="290" t="s">
        <v>5378</v>
      </c>
      <c r="F236" s="290" t="s">
        <v>1149</v>
      </c>
      <c r="G236" s="290" t="s">
        <v>72</v>
      </c>
      <c r="H236" s="290" t="s">
        <v>37</v>
      </c>
      <c r="I236" s="290" t="s">
        <v>4225</v>
      </c>
      <c r="J236" s="290" t="s">
        <v>4272</v>
      </c>
      <c r="K236" s="290" t="s">
        <v>4272</v>
      </c>
      <c r="L236" s="290" t="s">
        <v>7065</v>
      </c>
    </row>
    <row r="237" spans="1:12" ht="225" x14ac:dyDescent="0.25">
      <c r="A237" s="290">
        <v>278</v>
      </c>
      <c r="B237" s="290" t="s">
        <v>4852</v>
      </c>
      <c r="C237" s="290" t="s">
        <v>1114</v>
      </c>
      <c r="D237" s="290" t="s">
        <v>1129</v>
      </c>
      <c r="E237" s="290" t="s">
        <v>5384</v>
      </c>
      <c r="F237" s="290" t="s">
        <v>1151</v>
      </c>
      <c r="G237" s="290" t="s">
        <v>98</v>
      </c>
      <c r="H237" s="290" t="s">
        <v>16</v>
      </c>
      <c r="I237" s="290" t="s">
        <v>4225</v>
      </c>
      <c r="J237" s="290" t="s">
        <v>4272</v>
      </c>
      <c r="K237" s="290" t="s">
        <v>4272</v>
      </c>
      <c r="L237" s="290" t="s">
        <v>4397</v>
      </c>
    </row>
    <row r="238" spans="1:12" ht="285" x14ac:dyDescent="0.25">
      <c r="A238" s="290">
        <v>279</v>
      </c>
      <c r="B238" s="290" t="s">
        <v>4852</v>
      </c>
      <c r="C238" s="290" t="s">
        <v>1114</v>
      </c>
      <c r="D238" s="290" t="s">
        <v>1129</v>
      </c>
      <c r="E238" s="290" t="s">
        <v>1154</v>
      </c>
      <c r="F238" s="290" t="s">
        <v>5385</v>
      </c>
      <c r="G238" s="290" t="s">
        <v>49</v>
      </c>
      <c r="H238" s="290" t="s">
        <v>557</v>
      </c>
      <c r="I238" s="290" t="s">
        <v>4225</v>
      </c>
      <c r="J238" s="290" t="s">
        <v>4272</v>
      </c>
      <c r="K238" s="290" t="s">
        <v>4272</v>
      </c>
      <c r="L238" s="290" t="s">
        <v>7129</v>
      </c>
    </row>
    <row r="239" spans="1:12" ht="285" x14ac:dyDescent="0.25">
      <c r="A239" s="290">
        <v>280</v>
      </c>
      <c r="B239" s="290" t="s">
        <v>4852</v>
      </c>
      <c r="C239" s="290" t="s">
        <v>1114</v>
      </c>
      <c r="D239" s="290" t="s">
        <v>1129</v>
      </c>
      <c r="E239" s="290" t="s">
        <v>1154</v>
      </c>
      <c r="F239" s="290" t="s">
        <v>5386</v>
      </c>
      <c r="G239" s="290" t="s">
        <v>4874</v>
      </c>
      <c r="H239" s="290" t="s">
        <v>4861</v>
      </c>
      <c r="I239" s="290" t="s">
        <v>4225</v>
      </c>
      <c r="J239" s="290" t="s">
        <v>4272</v>
      </c>
      <c r="K239" s="290" t="s">
        <v>4272</v>
      </c>
      <c r="L239" s="290" t="s">
        <v>7087</v>
      </c>
    </row>
    <row r="240" spans="1:12" ht="409.5" x14ac:dyDescent="0.25">
      <c r="A240" s="290">
        <v>281</v>
      </c>
      <c r="B240" s="290" t="s">
        <v>4852</v>
      </c>
      <c r="C240" s="290" t="s">
        <v>1114</v>
      </c>
      <c r="D240" s="290" t="s">
        <v>1165</v>
      </c>
      <c r="E240" s="290" t="s">
        <v>5387</v>
      </c>
      <c r="F240" s="290" t="s">
        <v>5388</v>
      </c>
      <c r="G240" s="290" t="s">
        <v>101</v>
      </c>
      <c r="H240" s="290" t="s">
        <v>141</v>
      </c>
      <c r="I240" s="290" t="s">
        <v>4225</v>
      </c>
      <c r="J240" s="290" t="s">
        <v>4272</v>
      </c>
      <c r="K240" s="290" t="s">
        <v>4272</v>
      </c>
      <c r="L240" s="290" t="s">
        <v>7088</v>
      </c>
    </row>
    <row r="241" spans="1:12" ht="409.5" x14ac:dyDescent="0.25">
      <c r="A241" s="290">
        <v>282</v>
      </c>
      <c r="B241" s="290" t="s">
        <v>4852</v>
      </c>
      <c r="C241" s="290" t="s">
        <v>1114</v>
      </c>
      <c r="D241" s="290" t="s">
        <v>1165</v>
      </c>
      <c r="E241" s="290" t="s">
        <v>5387</v>
      </c>
      <c r="F241" s="290" t="s">
        <v>1172</v>
      </c>
      <c r="G241" s="290" t="s">
        <v>49</v>
      </c>
      <c r="H241" s="290" t="s">
        <v>561</v>
      </c>
      <c r="I241" s="290" t="s">
        <v>4225</v>
      </c>
      <c r="J241" s="290" t="s">
        <v>4272</v>
      </c>
      <c r="K241" s="290" t="s">
        <v>4272</v>
      </c>
      <c r="L241" s="290" t="s">
        <v>7088</v>
      </c>
    </row>
    <row r="242" spans="1:12" ht="409.5" x14ac:dyDescent="0.25">
      <c r="A242" s="290">
        <v>283</v>
      </c>
      <c r="B242" s="290" t="s">
        <v>4852</v>
      </c>
      <c r="C242" s="290" t="s">
        <v>1114</v>
      </c>
      <c r="D242" s="290" t="s">
        <v>1165</v>
      </c>
      <c r="E242" s="290" t="s">
        <v>5387</v>
      </c>
      <c r="F242" s="290" t="s">
        <v>5390</v>
      </c>
      <c r="G242" s="290" t="s">
        <v>49</v>
      </c>
      <c r="H242" s="290" t="s">
        <v>61</v>
      </c>
      <c r="I242" s="290" t="s">
        <v>4225</v>
      </c>
      <c r="J242" s="290" t="s">
        <v>4272</v>
      </c>
      <c r="K242" s="290" t="s">
        <v>4272</v>
      </c>
      <c r="L242" s="290" t="s">
        <v>7106</v>
      </c>
    </row>
    <row r="243" spans="1:12" ht="409.5" x14ac:dyDescent="0.25">
      <c r="A243" s="290">
        <v>284</v>
      </c>
      <c r="B243" s="290" t="s">
        <v>4852</v>
      </c>
      <c r="C243" s="290" t="s">
        <v>1114</v>
      </c>
      <c r="D243" s="290" t="s">
        <v>1165</v>
      </c>
      <c r="E243" s="290" t="s">
        <v>5387</v>
      </c>
      <c r="F243" s="290" t="s">
        <v>5392</v>
      </c>
      <c r="G243" s="290" t="s">
        <v>53</v>
      </c>
      <c r="H243" s="290" t="s">
        <v>61</v>
      </c>
      <c r="I243" s="290" t="s">
        <v>4225</v>
      </c>
      <c r="J243" s="290" t="s">
        <v>4272</v>
      </c>
      <c r="K243" s="290" t="s">
        <v>4272</v>
      </c>
      <c r="L243" s="290" t="s">
        <v>7088</v>
      </c>
    </row>
    <row r="244" spans="1:12" ht="409.5" x14ac:dyDescent="0.25">
      <c r="A244" s="290">
        <v>285</v>
      </c>
      <c r="B244" s="290" t="s">
        <v>4852</v>
      </c>
      <c r="C244" s="290" t="s">
        <v>1114</v>
      </c>
      <c r="D244" s="290" t="s">
        <v>1165</v>
      </c>
      <c r="E244" s="290" t="s">
        <v>5387</v>
      </c>
      <c r="F244" s="290" t="s">
        <v>5393</v>
      </c>
      <c r="G244" s="290" t="s">
        <v>271</v>
      </c>
      <c r="H244" s="290" t="s">
        <v>62</v>
      </c>
      <c r="I244" s="290" t="s">
        <v>4225</v>
      </c>
      <c r="J244" s="290" t="s">
        <v>4272</v>
      </c>
      <c r="K244" s="290" t="s">
        <v>4272</v>
      </c>
      <c r="L244" s="290" t="s">
        <v>7088</v>
      </c>
    </row>
    <row r="245" spans="1:12" ht="315" x14ac:dyDescent="0.25">
      <c r="A245" s="290">
        <v>286</v>
      </c>
      <c r="B245" s="290" t="s">
        <v>4852</v>
      </c>
      <c r="C245" s="290" t="s">
        <v>1114</v>
      </c>
      <c r="D245" s="290" t="s">
        <v>1165</v>
      </c>
      <c r="E245" s="290" t="s">
        <v>5394</v>
      </c>
      <c r="F245" s="290" t="s">
        <v>5395</v>
      </c>
      <c r="G245" s="290" t="s">
        <v>101</v>
      </c>
      <c r="H245" s="290" t="s">
        <v>49</v>
      </c>
      <c r="I245" s="290" t="s">
        <v>4225</v>
      </c>
      <c r="J245" s="290" t="s">
        <v>4272</v>
      </c>
      <c r="K245" s="290" t="s">
        <v>4272</v>
      </c>
      <c r="L245" s="290" t="s">
        <v>7088</v>
      </c>
    </row>
    <row r="246" spans="1:12" ht="315" x14ac:dyDescent="0.25">
      <c r="A246" s="290">
        <v>287</v>
      </c>
      <c r="B246" s="290" t="s">
        <v>4852</v>
      </c>
      <c r="C246" s="290" t="s">
        <v>1114</v>
      </c>
      <c r="D246" s="290" t="s">
        <v>1165</v>
      </c>
      <c r="E246" s="290" t="s">
        <v>5394</v>
      </c>
      <c r="F246" s="290" t="s">
        <v>5396</v>
      </c>
      <c r="G246" s="290" t="s">
        <v>28</v>
      </c>
      <c r="H246" s="290" t="s">
        <v>314</v>
      </c>
      <c r="I246" s="290" t="s">
        <v>4225</v>
      </c>
      <c r="J246" s="290" t="s">
        <v>4272</v>
      </c>
      <c r="K246" s="290" t="s">
        <v>4272</v>
      </c>
      <c r="L246" s="290" t="s">
        <v>7088</v>
      </c>
    </row>
    <row r="247" spans="1:12" ht="360" x14ac:dyDescent="0.25">
      <c r="A247" s="290">
        <v>288</v>
      </c>
      <c r="B247" s="290" t="s">
        <v>4852</v>
      </c>
      <c r="C247" s="290" t="s">
        <v>1114</v>
      </c>
      <c r="D247" s="290" t="s">
        <v>1165</v>
      </c>
      <c r="E247" s="290" t="s">
        <v>5397</v>
      </c>
      <c r="F247" s="290" t="s">
        <v>5398</v>
      </c>
      <c r="G247" s="290" t="s">
        <v>268</v>
      </c>
      <c r="H247" s="290" t="s">
        <v>557</v>
      </c>
      <c r="I247" s="290" t="s">
        <v>4225</v>
      </c>
      <c r="J247" s="290" t="s">
        <v>4272</v>
      </c>
      <c r="K247" s="290" t="s">
        <v>4272</v>
      </c>
      <c r="L247" s="290" t="s">
        <v>7106</v>
      </c>
    </row>
    <row r="248" spans="1:12" ht="195" x14ac:dyDescent="0.25">
      <c r="A248" s="290">
        <v>289</v>
      </c>
      <c r="B248" s="290" t="s">
        <v>4852</v>
      </c>
      <c r="C248" s="290" t="s">
        <v>1114</v>
      </c>
      <c r="D248" s="290" t="s">
        <v>1165</v>
      </c>
      <c r="E248" s="290" t="s">
        <v>5399</v>
      </c>
      <c r="F248" s="290" t="s">
        <v>5400</v>
      </c>
      <c r="G248" s="290" t="s">
        <v>94</v>
      </c>
      <c r="H248" s="290" t="s">
        <v>53</v>
      </c>
      <c r="I248" s="290" t="s">
        <v>1211</v>
      </c>
      <c r="J248" s="290" t="s">
        <v>4272</v>
      </c>
      <c r="L248" s="290" t="s">
        <v>7131</v>
      </c>
    </row>
    <row r="249" spans="1:12" ht="195" x14ac:dyDescent="0.25">
      <c r="A249" s="290">
        <v>290</v>
      </c>
      <c r="B249" s="290" t="s">
        <v>4852</v>
      </c>
      <c r="C249" s="290" t="s">
        <v>1114</v>
      </c>
      <c r="D249" s="290" t="s">
        <v>1165</v>
      </c>
      <c r="E249" s="290" t="s">
        <v>5399</v>
      </c>
      <c r="F249" s="290" t="s">
        <v>5403</v>
      </c>
      <c r="G249" s="290" t="s">
        <v>53</v>
      </c>
      <c r="H249" s="290" t="s">
        <v>561</v>
      </c>
      <c r="I249" s="290" t="s">
        <v>1211</v>
      </c>
      <c r="J249" s="290" t="s">
        <v>4272</v>
      </c>
      <c r="L249" s="290" t="s">
        <v>7089</v>
      </c>
    </row>
    <row r="250" spans="1:12" ht="409.5" x14ac:dyDescent="0.25">
      <c r="A250" s="290">
        <v>294</v>
      </c>
      <c r="B250" s="290" t="s">
        <v>5405</v>
      </c>
      <c r="C250" s="290" t="s">
        <v>1223</v>
      </c>
      <c r="D250" s="290" t="s">
        <v>5406</v>
      </c>
      <c r="E250" s="290" t="s">
        <v>5408</v>
      </c>
      <c r="F250" s="290" t="s">
        <v>7239</v>
      </c>
      <c r="G250" s="290" t="s">
        <v>271</v>
      </c>
      <c r="H250" s="290" t="s">
        <v>72</v>
      </c>
      <c r="I250" s="290" t="s">
        <v>4225</v>
      </c>
      <c r="J250" s="290" t="s">
        <v>4272</v>
      </c>
      <c r="K250" s="290" t="s">
        <v>4272</v>
      </c>
      <c r="L250" s="290" t="s">
        <v>7090</v>
      </c>
    </row>
    <row r="251" spans="1:12" ht="270" x14ac:dyDescent="0.25">
      <c r="A251" s="290">
        <v>295</v>
      </c>
      <c r="B251" s="290" t="s">
        <v>5405</v>
      </c>
      <c r="C251" s="290" t="s">
        <v>1223</v>
      </c>
      <c r="D251" s="290" t="s">
        <v>5406</v>
      </c>
      <c r="E251" s="290" t="s">
        <v>5411</v>
      </c>
      <c r="F251" s="290" t="s">
        <v>7240</v>
      </c>
      <c r="G251" s="290" t="s">
        <v>28</v>
      </c>
      <c r="H251" s="290" t="s">
        <v>53</v>
      </c>
      <c r="I251" s="290" t="s">
        <v>4225</v>
      </c>
      <c r="J251" s="290" t="s">
        <v>4272</v>
      </c>
      <c r="K251" s="290" t="s">
        <v>4272</v>
      </c>
      <c r="L251" s="290" t="s">
        <v>7091</v>
      </c>
    </row>
    <row r="252" spans="1:12" ht="270" x14ac:dyDescent="0.25">
      <c r="A252" s="290">
        <v>296</v>
      </c>
      <c r="B252" s="290" t="s">
        <v>5405</v>
      </c>
      <c r="C252" s="290" t="s">
        <v>1223</v>
      </c>
      <c r="D252" s="290" t="s">
        <v>5406</v>
      </c>
      <c r="E252" s="290" t="s">
        <v>5411</v>
      </c>
      <c r="F252" s="290" t="s">
        <v>5412</v>
      </c>
      <c r="G252" s="290" t="s">
        <v>57</v>
      </c>
      <c r="H252" s="290" t="s">
        <v>62</v>
      </c>
      <c r="I252" s="290" t="s">
        <v>4225</v>
      </c>
      <c r="J252" s="290" t="s">
        <v>4272</v>
      </c>
      <c r="K252" s="290" t="s">
        <v>4272</v>
      </c>
      <c r="L252" s="290" t="s">
        <v>7153</v>
      </c>
    </row>
    <row r="253" spans="1:12" ht="409.5" x14ac:dyDescent="0.25">
      <c r="A253" s="290">
        <v>304</v>
      </c>
      <c r="B253" s="290" t="s">
        <v>5405</v>
      </c>
      <c r="C253" s="290" t="s">
        <v>1223</v>
      </c>
      <c r="D253" s="290" t="s">
        <v>5413</v>
      </c>
      <c r="E253" s="290" t="s">
        <v>1306</v>
      </c>
      <c r="F253" s="290" t="s">
        <v>5439</v>
      </c>
      <c r="G253" s="290" t="s">
        <v>4869</v>
      </c>
      <c r="H253" s="290" t="s">
        <v>5440</v>
      </c>
      <c r="I253" s="290" t="s">
        <v>4225</v>
      </c>
      <c r="J253" s="290" t="s">
        <v>4272</v>
      </c>
      <c r="K253" s="290" t="s">
        <v>4272</v>
      </c>
      <c r="L253" s="290" t="s">
        <v>7092</v>
      </c>
    </row>
    <row r="254" spans="1:12" ht="409.5" x14ac:dyDescent="0.25">
      <c r="A254" s="290">
        <v>305</v>
      </c>
      <c r="B254" s="290" t="s">
        <v>5405</v>
      </c>
      <c r="C254" s="290" t="s">
        <v>1223</v>
      </c>
      <c r="D254" s="290" t="s">
        <v>5413</v>
      </c>
      <c r="E254" s="290" t="s">
        <v>1306</v>
      </c>
      <c r="F254" s="290" t="s">
        <v>5441</v>
      </c>
      <c r="G254" s="290" t="s">
        <v>271</v>
      </c>
      <c r="H254" s="290" t="s">
        <v>72</v>
      </c>
      <c r="I254" s="290" t="s">
        <v>4225</v>
      </c>
      <c r="J254" s="290" t="s">
        <v>4272</v>
      </c>
      <c r="K254" s="290" t="s">
        <v>4272</v>
      </c>
      <c r="L254" s="290" t="s">
        <v>4377</v>
      </c>
    </row>
    <row r="255" spans="1:12" ht="409.5" x14ac:dyDescent="0.25">
      <c r="A255" s="290">
        <v>320</v>
      </c>
      <c r="B255" s="290" t="s">
        <v>5405</v>
      </c>
      <c r="C255" s="290" t="s">
        <v>1223</v>
      </c>
      <c r="D255" s="290" t="s">
        <v>5470</v>
      </c>
      <c r="E255" s="290" t="s">
        <v>1369</v>
      </c>
      <c r="F255" s="290" t="s">
        <v>5471</v>
      </c>
      <c r="G255" s="290" t="s">
        <v>28</v>
      </c>
      <c r="H255" s="290" t="s">
        <v>271</v>
      </c>
      <c r="I255" s="290" t="s">
        <v>4225</v>
      </c>
      <c r="J255" s="290" t="s">
        <v>4272</v>
      </c>
      <c r="K255" s="290" t="s">
        <v>4272</v>
      </c>
      <c r="L255" s="290" t="s">
        <v>4377</v>
      </c>
    </row>
    <row r="256" spans="1:12" ht="360" x14ac:dyDescent="0.25">
      <c r="A256" s="290">
        <v>321</v>
      </c>
      <c r="B256" s="290" t="s">
        <v>5405</v>
      </c>
      <c r="C256" s="290" t="s">
        <v>1223</v>
      </c>
      <c r="D256" s="290" t="s">
        <v>5470</v>
      </c>
      <c r="E256" s="290" t="s">
        <v>5473</v>
      </c>
      <c r="F256" s="290" t="s">
        <v>5474</v>
      </c>
      <c r="G256" s="290" t="s">
        <v>271</v>
      </c>
      <c r="H256" s="290" t="s">
        <v>72</v>
      </c>
      <c r="I256" s="290" t="s">
        <v>4225</v>
      </c>
      <c r="J256" s="290" t="s">
        <v>4272</v>
      </c>
      <c r="K256" s="290" t="s">
        <v>4272</v>
      </c>
      <c r="L256" s="290" t="s">
        <v>7145</v>
      </c>
    </row>
    <row r="257" spans="1:12" ht="330" x14ac:dyDescent="0.25">
      <c r="A257" s="290">
        <v>329</v>
      </c>
      <c r="B257" s="290" t="s">
        <v>5405</v>
      </c>
      <c r="C257" s="290" t="s">
        <v>1223</v>
      </c>
      <c r="D257" s="290" t="s">
        <v>5470</v>
      </c>
      <c r="E257" s="290" t="s">
        <v>1406</v>
      </c>
      <c r="F257" s="290" t="s">
        <v>5487</v>
      </c>
      <c r="G257" s="290" t="s">
        <v>28</v>
      </c>
      <c r="H257" s="290" t="s">
        <v>271</v>
      </c>
      <c r="I257" s="290" t="s">
        <v>4225</v>
      </c>
      <c r="J257" s="290" t="s">
        <v>4272</v>
      </c>
      <c r="K257" s="290" t="s">
        <v>4272</v>
      </c>
      <c r="L257" s="290" t="s">
        <v>7134</v>
      </c>
    </row>
    <row r="258" spans="1:12" ht="285" x14ac:dyDescent="0.25">
      <c r="A258" s="290">
        <v>330</v>
      </c>
      <c r="B258" s="290" t="s">
        <v>5405</v>
      </c>
      <c r="C258" s="290" t="s">
        <v>1223</v>
      </c>
      <c r="D258" s="290" t="s">
        <v>5470</v>
      </c>
      <c r="E258" s="290" t="s">
        <v>5488</v>
      </c>
      <c r="F258" s="290" t="s">
        <v>5489</v>
      </c>
      <c r="G258" s="290" t="s">
        <v>156</v>
      </c>
      <c r="H258" s="290" t="s">
        <v>101</v>
      </c>
      <c r="I258" s="290" t="s">
        <v>4225</v>
      </c>
      <c r="J258" s="290" t="s">
        <v>4272</v>
      </c>
      <c r="K258" s="290" t="s">
        <v>4272</v>
      </c>
      <c r="L258" s="290" t="s">
        <v>4377</v>
      </c>
    </row>
    <row r="259" spans="1:12" ht="180" x14ac:dyDescent="0.25">
      <c r="A259" s="290">
        <v>331</v>
      </c>
      <c r="B259" s="290" t="s">
        <v>5405</v>
      </c>
      <c r="C259" s="290" t="s">
        <v>1223</v>
      </c>
      <c r="D259" s="290" t="s">
        <v>1417</v>
      </c>
      <c r="E259" s="290" t="s">
        <v>5490</v>
      </c>
      <c r="F259" s="290" t="s">
        <v>5491</v>
      </c>
      <c r="G259" s="290" t="s">
        <v>72</v>
      </c>
      <c r="H259" s="290" t="s">
        <v>37</v>
      </c>
      <c r="I259" s="290" t="s">
        <v>4225</v>
      </c>
      <c r="J259" s="290" t="s">
        <v>4272</v>
      </c>
      <c r="K259" s="290" t="s">
        <v>4272</v>
      </c>
      <c r="L259" s="290" t="s">
        <v>7091</v>
      </c>
    </row>
    <row r="260" spans="1:12" ht="180" x14ac:dyDescent="0.25">
      <c r="A260" s="290">
        <v>332</v>
      </c>
      <c r="B260" s="290" t="s">
        <v>5405</v>
      </c>
      <c r="C260" s="290" t="s">
        <v>1223</v>
      </c>
      <c r="D260" s="290" t="s">
        <v>1417</v>
      </c>
      <c r="E260" s="290" t="s">
        <v>5490</v>
      </c>
      <c r="F260" s="290" t="s">
        <v>5493</v>
      </c>
      <c r="G260" s="290" t="s">
        <v>73</v>
      </c>
      <c r="H260" s="290" t="s">
        <v>294</v>
      </c>
      <c r="I260" s="290" t="s">
        <v>4225</v>
      </c>
      <c r="J260" s="290" t="s">
        <v>4272</v>
      </c>
      <c r="K260" s="290" t="s">
        <v>4272</v>
      </c>
      <c r="L260" s="290" t="s">
        <v>7136</v>
      </c>
    </row>
    <row r="261" spans="1:12" ht="240" x14ac:dyDescent="0.25">
      <c r="A261" s="290">
        <v>387</v>
      </c>
      <c r="B261" s="290" t="s">
        <v>5405</v>
      </c>
      <c r="C261" s="290" t="s">
        <v>1223</v>
      </c>
      <c r="D261" s="290" t="s">
        <v>5613</v>
      </c>
      <c r="E261" s="290" t="s">
        <v>1629</v>
      </c>
      <c r="F261" s="290" t="s">
        <v>5615</v>
      </c>
      <c r="G261" s="290" t="s">
        <v>271</v>
      </c>
      <c r="H261" s="290" t="s">
        <v>314</v>
      </c>
      <c r="I261" s="290" t="s">
        <v>4225</v>
      </c>
      <c r="J261" s="290" t="s">
        <v>4272</v>
      </c>
      <c r="K261" s="290" t="s">
        <v>4272</v>
      </c>
      <c r="L261" s="290" t="s">
        <v>4377</v>
      </c>
    </row>
    <row r="262" spans="1:12" ht="210" x14ac:dyDescent="0.25">
      <c r="A262" s="290">
        <v>388</v>
      </c>
      <c r="B262" s="290" t="s">
        <v>5405</v>
      </c>
      <c r="C262" s="290" t="s">
        <v>1223</v>
      </c>
      <c r="D262" s="290" t="s">
        <v>5613</v>
      </c>
      <c r="E262" s="290" t="s">
        <v>1634</v>
      </c>
      <c r="F262" s="290" t="s">
        <v>5616</v>
      </c>
      <c r="G262" s="290" t="s">
        <v>28</v>
      </c>
      <c r="H262" s="290" t="s">
        <v>561</v>
      </c>
      <c r="I262" s="290" t="s">
        <v>4225</v>
      </c>
      <c r="J262" s="290" t="s">
        <v>4272</v>
      </c>
      <c r="K262" s="290" t="s">
        <v>4272</v>
      </c>
      <c r="L262" s="290" t="s">
        <v>4377</v>
      </c>
    </row>
    <row r="263" spans="1:12" ht="409.5" x14ac:dyDescent="0.25">
      <c r="A263" s="290">
        <v>499</v>
      </c>
      <c r="B263" s="290" t="s">
        <v>5405</v>
      </c>
      <c r="C263" s="290" t="s">
        <v>1651</v>
      </c>
      <c r="D263" s="290" t="s">
        <v>5849</v>
      </c>
      <c r="E263" s="290" t="s">
        <v>5850</v>
      </c>
      <c r="F263" s="290" t="s">
        <v>7241</v>
      </c>
      <c r="G263" s="290" t="s">
        <v>28</v>
      </c>
      <c r="H263" s="290" t="s">
        <v>62</v>
      </c>
      <c r="I263" s="290" t="s">
        <v>4225</v>
      </c>
      <c r="J263" s="290" t="s">
        <v>4272</v>
      </c>
      <c r="K263" s="290" t="s">
        <v>4272</v>
      </c>
      <c r="L263" s="290" t="s">
        <v>4377</v>
      </c>
    </row>
    <row r="264" spans="1:12" ht="409.5" x14ac:dyDescent="0.25">
      <c r="A264" s="290">
        <v>500</v>
      </c>
      <c r="B264" s="290" t="s">
        <v>5405</v>
      </c>
      <c r="C264" s="290" t="s">
        <v>1651</v>
      </c>
      <c r="D264" s="290" t="s">
        <v>5849</v>
      </c>
      <c r="E264" s="290" t="s">
        <v>5852</v>
      </c>
      <c r="F264" s="290" t="s">
        <v>7242</v>
      </c>
      <c r="G264" s="290" t="s">
        <v>28</v>
      </c>
      <c r="H264" s="290" t="s">
        <v>62</v>
      </c>
      <c r="I264" s="290" t="s">
        <v>4225</v>
      </c>
      <c r="J264" s="290" t="s">
        <v>4272</v>
      </c>
      <c r="K264" s="290" t="s">
        <v>4272</v>
      </c>
      <c r="L264" s="290" t="s">
        <v>4377</v>
      </c>
    </row>
    <row r="265" spans="1:12" ht="409.5" x14ac:dyDescent="0.25">
      <c r="A265" s="290">
        <v>501</v>
      </c>
      <c r="B265" s="290" t="s">
        <v>5405</v>
      </c>
      <c r="C265" s="290" t="s">
        <v>1651</v>
      </c>
      <c r="D265" s="290" t="s">
        <v>5849</v>
      </c>
      <c r="E265" s="290" t="s">
        <v>5853</v>
      </c>
      <c r="F265" s="290" t="s">
        <v>5854</v>
      </c>
      <c r="G265" s="290" t="s">
        <v>28</v>
      </c>
      <c r="H265" s="290" t="s">
        <v>62</v>
      </c>
      <c r="I265" s="290" t="s">
        <v>4225</v>
      </c>
      <c r="J265" s="290" t="s">
        <v>4272</v>
      </c>
      <c r="K265" s="290" t="s">
        <v>4272</v>
      </c>
      <c r="L265" s="290" t="s">
        <v>4377</v>
      </c>
    </row>
    <row r="266" spans="1:12" ht="409.5" x14ac:dyDescent="0.25">
      <c r="A266" s="290">
        <v>505</v>
      </c>
      <c r="B266" s="290" t="s">
        <v>5405</v>
      </c>
      <c r="C266" s="290" t="s">
        <v>1651</v>
      </c>
      <c r="D266" s="290" t="s">
        <v>5861</v>
      </c>
      <c r="E266" s="290" t="s">
        <v>5862</v>
      </c>
      <c r="F266" s="290" t="s">
        <v>5863</v>
      </c>
      <c r="G266" s="290" t="s">
        <v>28</v>
      </c>
      <c r="H266" s="290" t="s">
        <v>62</v>
      </c>
      <c r="I266" s="290" t="s">
        <v>4225</v>
      </c>
      <c r="J266" s="290" t="s">
        <v>4272</v>
      </c>
      <c r="K266" s="290" t="s">
        <v>4272</v>
      </c>
      <c r="L266" s="290" t="s">
        <v>4377</v>
      </c>
    </row>
    <row r="267" spans="1:12" ht="409.5" x14ac:dyDescent="0.25">
      <c r="A267" s="290">
        <v>514</v>
      </c>
      <c r="B267" s="290" t="s">
        <v>5405</v>
      </c>
      <c r="C267" s="290" t="s">
        <v>2129</v>
      </c>
      <c r="D267" s="290" t="s">
        <v>2130</v>
      </c>
      <c r="E267" s="290" t="s">
        <v>5884</v>
      </c>
      <c r="F267" s="290" t="s">
        <v>5885</v>
      </c>
      <c r="G267" s="290" t="s">
        <v>28</v>
      </c>
      <c r="H267" s="290" t="s">
        <v>557</v>
      </c>
      <c r="I267" s="290" t="s">
        <v>4225</v>
      </c>
      <c r="J267" s="290" t="s">
        <v>4272</v>
      </c>
      <c r="K267" s="290" t="s">
        <v>4272</v>
      </c>
      <c r="L267" s="290" t="s">
        <v>4377</v>
      </c>
    </row>
    <row r="268" spans="1:12" ht="409.5" x14ac:dyDescent="0.25">
      <c r="A268" s="290">
        <v>579</v>
      </c>
      <c r="B268" s="290" t="s">
        <v>5405</v>
      </c>
      <c r="C268" s="290" t="s">
        <v>2327</v>
      </c>
      <c r="D268" s="290" t="s">
        <v>5974</v>
      </c>
      <c r="E268" s="290" t="s">
        <v>6005</v>
      </c>
      <c r="F268" s="290" t="s">
        <v>2398</v>
      </c>
      <c r="G268" s="290" t="s">
        <v>156</v>
      </c>
      <c r="H268" s="290" t="s">
        <v>160</v>
      </c>
      <c r="I268" s="290" t="s">
        <v>4225</v>
      </c>
      <c r="J268" s="290" t="s">
        <v>4272</v>
      </c>
      <c r="K268" s="290" t="s">
        <v>4272</v>
      </c>
      <c r="L268" s="290" t="s">
        <v>7160</v>
      </c>
    </row>
    <row r="269" spans="1:12" ht="409.5" x14ac:dyDescent="0.25">
      <c r="A269" s="290">
        <v>580</v>
      </c>
      <c r="B269" s="290" t="s">
        <v>5405</v>
      </c>
      <c r="C269" s="290" t="s">
        <v>2327</v>
      </c>
      <c r="D269" s="290" t="s">
        <v>5974</v>
      </c>
      <c r="E269" s="290" t="s">
        <v>6005</v>
      </c>
      <c r="F269" s="290" t="s">
        <v>6006</v>
      </c>
      <c r="G269" s="290" t="s">
        <v>193</v>
      </c>
      <c r="H269" s="290" t="s">
        <v>98</v>
      </c>
      <c r="I269" s="290" t="s">
        <v>4225</v>
      </c>
      <c r="J269" s="290" t="s">
        <v>4272</v>
      </c>
      <c r="K269" s="290" t="s">
        <v>4272</v>
      </c>
      <c r="L269" s="290" t="s">
        <v>7161</v>
      </c>
    </row>
    <row r="270" spans="1:12" ht="409.5" x14ac:dyDescent="0.25">
      <c r="A270" s="290">
        <v>585</v>
      </c>
      <c r="B270" s="290" t="s">
        <v>5405</v>
      </c>
      <c r="C270" s="290" t="s">
        <v>2327</v>
      </c>
      <c r="D270" s="290" t="s">
        <v>5974</v>
      </c>
      <c r="E270" s="290" t="s">
        <v>6005</v>
      </c>
      <c r="F270" s="290" t="s">
        <v>6012</v>
      </c>
      <c r="G270" s="290" t="s">
        <v>156</v>
      </c>
      <c r="H270" s="290" t="s">
        <v>28</v>
      </c>
      <c r="I270" s="290" t="s">
        <v>361</v>
      </c>
      <c r="J270" s="290" t="s">
        <v>4272</v>
      </c>
      <c r="L270" s="290" t="s">
        <v>7095</v>
      </c>
    </row>
    <row r="271" spans="1:12" ht="409.5" x14ac:dyDescent="0.25">
      <c r="A271" s="290">
        <v>609</v>
      </c>
      <c r="B271" s="290" t="s">
        <v>5405</v>
      </c>
      <c r="C271" s="290" t="s">
        <v>2327</v>
      </c>
      <c r="D271" s="290" t="s">
        <v>2498</v>
      </c>
      <c r="E271" s="290" t="s">
        <v>6068</v>
      </c>
      <c r="F271" s="290" t="s">
        <v>6069</v>
      </c>
      <c r="G271" s="290" t="s">
        <v>5263</v>
      </c>
      <c r="H271" s="290" t="s">
        <v>98</v>
      </c>
      <c r="I271" s="290" t="s">
        <v>4225</v>
      </c>
      <c r="J271" s="290" t="s">
        <v>4272</v>
      </c>
      <c r="K271" s="290" t="s">
        <v>4272</v>
      </c>
      <c r="L271" s="290" t="s">
        <v>7096</v>
      </c>
    </row>
    <row r="272" spans="1:12" ht="180" x14ac:dyDescent="0.25">
      <c r="A272" s="290">
        <v>610</v>
      </c>
      <c r="B272" s="290" t="s">
        <v>5405</v>
      </c>
      <c r="C272" s="290" t="s">
        <v>2327</v>
      </c>
      <c r="D272" s="290" t="s">
        <v>2498</v>
      </c>
      <c r="E272" s="290" t="s">
        <v>6068</v>
      </c>
      <c r="F272" s="290" t="s">
        <v>6070</v>
      </c>
      <c r="G272" s="290" t="s">
        <v>4891</v>
      </c>
      <c r="H272" s="290" t="s">
        <v>4911</v>
      </c>
      <c r="I272" s="290" t="s">
        <v>4225</v>
      </c>
      <c r="J272" s="290" t="s">
        <v>4272</v>
      </c>
      <c r="K272" s="290" t="s">
        <v>4272</v>
      </c>
      <c r="L272" s="290" t="s">
        <v>7096</v>
      </c>
    </row>
    <row r="273" spans="1:12" ht="180" x14ac:dyDescent="0.25">
      <c r="A273" s="290">
        <v>611</v>
      </c>
      <c r="B273" s="290" t="s">
        <v>5405</v>
      </c>
      <c r="C273" s="290" t="s">
        <v>2327</v>
      </c>
      <c r="D273" s="290" t="s">
        <v>2498</v>
      </c>
      <c r="E273" s="290" t="s">
        <v>6068</v>
      </c>
      <c r="F273" s="290" t="s">
        <v>6071</v>
      </c>
      <c r="G273" s="290" t="s">
        <v>5263</v>
      </c>
      <c r="H273" s="290" t="s">
        <v>141</v>
      </c>
      <c r="I273" s="290" t="s">
        <v>4225</v>
      </c>
      <c r="J273" s="290" t="s">
        <v>4272</v>
      </c>
      <c r="K273" s="290" t="s">
        <v>4272</v>
      </c>
      <c r="L273" s="290" t="s">
        <v>4377</v>
      </c>
    </row>
    <row r="274" spans="1:12" ht="180" x14ac:dyDescent="0.25">
      <c r="A274" s="290">
        <v>612</v>
      </c>
      <c r="B274" s="290" t="s">
        <v>5405</v>
      </c>
      <c r="C274" s="290" t="s">
        <v>2327</v>
      </c>
      <c r="D274" s="290" t="s">
        <v>2498</v>
      </c>
      <c r="E274" s="290" t="s">
        <v>6068</v>
      </c>
      <c r="F274" s="290" t="s">
        <v>6072</v>
      </c>
      <c r="G274" s="290" t="s">
        <v>156</v>
      </c>
      <c r="H274" s="290" t="s">
        <v>193</v>
      </c>
      <c r="I274" s="290" t="s">
        <v>4322</v>
      </c>
      <c r="J274" s="290" t="s">
        <v>4272</v>
      </c>
      <c r="L274" s="290" t="s">
        <v>7096</v>
      </c>
    </row>
    <row r="275" spans="1:12" ht="180" x14ac:dyDescent="0.25">
      <c r="A275" s="290">
        <v>613</v>
      </c>
      <c r="B275" s="290" t="s">
        <v>5405</v>
      </c>
      <c r="C275" s="290" t="s">
        <v>2327</v>
      </c>
      <c r="D275" s="290" t="s">
        <v>2498</v>
      </c>
      <c r="E275" s="290" t="s">
        <v>6068</v>
      </c>
      <c r="F275" s="290" t="s">
        <v>6075</v>
      </c>
      <c r="G275" s="290" t="s">
        <v>193</v>
      </c>
      <c r="H275" s="290" t="s">
        <v>4860</v>
      </c>
      <c r="I275" s="290" t="s">
        <v>4322</v>
      </c>
      <c r="J275" s="290" t="s">
        <v>4272</v>
      </c>
      <c r="L275" s="290" t="s">
        <v>7097</v>
      </c>
    </row>
    <row r="276" spans="1:12" ht="180" x14ac:dyDescent="0.25">
      <c r="A276" s="290">
        <v>614</v>
      </c>
      <c r="B276" s="290" t="s">
        <v>5405</v>
      </c>
      <c r="C276" s="290" t="s">
        <v>2327</v>
      </c>
      <c r="D276" s="290" t="s">
        <v>2498</v>
      </c>
      <c r="E276" s="290" t="s">
        <v>6068</v>
      </c>
      <c r="F276" s="290" t="s">
        <v>6077</v>
      </c>
      <c r="G276" s="290" t="s">
        <v>156</v>
      </c>
      <c r="H276" s="290" t="s">
        <v>98</v>
      </c>
      <c r="I276" s="290" t="s">
        <v>361</v>
      </c>
      <c r="J276" s="290" t="s">
        <v>4272</v>
      </c>
      <c r="L276" s="290" t="s">
        <v>7096</v>
      </c>
    </row>
    <row r="277" spans="1:12" ht="180" x14ac:dyDescent="0.25">
      <c r="A277" s="290">
        <v>615</v>
      </c>
      <c r="B277" s="290" t="s">
        <v>5405</v>
      </c>
      <c r="C277" s="290" t="s">
        <v>2327</v>
      </c>
      <c r="D277" s="290" t="s">
        <v>2498</v>
      </c>
      <c r="E277" s="290" t="s">
        <v>6068</v>
      </c>
      <c r="F277" s="290" t="s">
        <v>6078</v>
      </c>
      <c r="G277" s="290" t="s">
        <v>98</v>
      </c>
      <c r="H277" s="290" t="s">
        <v>28</v>
      </c>
      <c r="I277" s="290" t="s">
        <v>361</v>
      </c>
      <c r="J277" s="290" t="s">
        <v>4272</v>
      </c>
      <c r="L277" s="290" t="s">
        <v>7097</v>
      </c>
    </row>
    <row r="278" spans="1:12" ht="180" x14ac:dyDescent="0.25">
      <c r="A278" s="290">
        <v>618</v>
      </c>
      <c r="B278" s="290" t="s">
        <v>5405</v>
      </c>
      <c r="C278" s="290" t="s">
        <v>2327</v>
      </c>
      <c r="D278" s="290" t="s">
        <v>2498</v>
      </c>
      <c r="E278" s="290" t="s">
        <v>6068</v>
      </c>
      <c r="F278" s="290" t="s">
        <v>6082</v>
      </c>
      <c r="G278" s="290" t="s">
        <v>160</v>
      </c>
      <c r="H278" s="290" t="s">
        <v>49</v>
      </c>
      <c r="I278" s="290" t="s">
        <v>4322</v>
      </c>
      <c r="J278" s="290" t="s">
        <v>4272</v>
      </c>
      <c r="L278" s="290" t="s">
        <v>7097</v>
      </c>
    </row>
    <row r="279" spans="1:12" ht="375" x14ac:dyDescent="0.25">
      <c r="A279" s="290">
        <v>624</v>
      </c>
      <c r="B279" s="290" t="s">
        <v>5405</v>
      </c>
      <c r="C279" s="290" t="s">
        <v>2327</v>
      </c>
      <c r="D279" s="290" t="s">
        <v>2498</v>
      </c>
      <c r="E279" s="290" t="s">
        <v>6095</v>
      </c>
      <c r="F279" s="290" t="s">
        <v>6096</v>
      </c>
      <c r="G279" s="290" t="s">
        <v>156</v>
      </c>
      <c r="H279" s="290" t="s">
        <v>16</v>
      </c>
      <c r="I279" s="290" t="s">
        <v>361</v>
      </c>
      <c r="J279" s="290" t="s">
        <v>4272</v>
      </c>
      <c r="L279" s="290" t="s">
        <v>7086</v>
      </c>
    </row>
    <row r="280" spans="1:12" ht="375" x14ac:dyDescent="0.25">
      <c r="A280" s="290">
        <v>625</v>
      </c>
      <c r="B280" s="290" t="s">
        <v>5405</v>
      </c>
      <c r="C280" s="290" t="s">
        <v>2327</v>
      </c>
      <c r="D280" s="290" t="s">
        <v>2498</v>
      </c>
      <c r="E280" s="290" t="s">
        <v>6095</v>
      </c>
      <c r="F280" s="290" t="s">
        <v>6100</v>
      </c>
      <c r="G280" s="290" t="s">
        <v>6101</v>
      </c>
      <c r="H280" s="290" t="s">
        <v>6102</v>
      </c>
      <c r="I280" s="290" t="s">
        <v>900</v>
      </c>
      <c r="J280" s="290" t="s">
        <v>4272</v>
      </c>
      <c r="L280" s="290" t="s">
        <v>7098</v>
      </c>
    </row>
    <row r="281" spans="1:12" ht="375" x14ac:dyDescent="0.25">
      <c r="A281" s="290">
        <v>626</v>
      </c>
      <c r="B281" s="290" t="s">
        <v>5405</v>
      </c>
      <c r="C281" s="290" t="s">
        <v>2327</v>
      </c>
      <c r="D281" s="290" t="s">
        <v>2498</v>
      </c>
      <c r="E281" s="290" t="s">
        <v>6095</v>
      </c>
      <c r="F281" s="290" t="s">
        <v>6104</v>
      </c>
      <c r="G281" s="290" t="s">
        <v>6105</v>
      </c>
      <c r="H281" s="290" t="s">
        <v>6106</v>
      </c>
      <c r="I281" s="290" t="s">
        <v>900</v>
      </c>
      <c r="J281" s="290" t="s">
        <v>4272</v>
      </c>
      <c r="L281" s="290" t="s">
        <v>7098</v>
      </c>
    </row>
    <row r="282" spans="1:12" ht="375" x14ac:dyDescent="0.25">
      <c r="A282" s="290">
        <v>627</v>
      </c>
      <c r="B282" s="290" t="s">
        <v>5405</v>
      </c>
      <c r="C282" s="290" t="s">
        <v>2327</v>
      </c>
      <c r="D282" s="290" t="s">
        <v>2498</v>
      </c>
      <c r="E282" s="290" t="s">
        <v>6095</v>
      </c>
      <c r="F282" s="290" t="s">
        <v>6108</v>
      </c>
      <c r="G282" s="290" t="s">
        <v>6109</v>
      </c>
      <c r="H282" s="290" t="s">
        <v>6110</v>
      </c>
      <c r="I282" s="290" t="s">
        <v>900</v>
      </c>
      <c r="J282" s="290" t="s">
        <v>4272</v>
      </c>
      <c r="L282" s="290" t="s">
        <v>7098</v>
      </c>
    </row>
    <row r="283" spans="1:12" ht="375" x14ac:dyDescent="0.25">
      <c r="A283" s="290">
        <v>628</v>
      </c>
      <c r="B283" s="290" t="s">
        <v>5405</v>
      </c>
      <c r="C283" s="290" t="s">
        <v>2327</v>
      </c>
      <c r="D283" s="290" t="s">
        <v>2498</v>
      </c>
      <c r="E283" s="290" t="s">
        <v>6095</v>
      </c>
      <c r="F283" s="290" t="s">
        <v>6113</v>
      </c>
      <c r="G283" s="290" t="s">
        <v>6114</v>
      </c>
      <c r="H283" s="290" t="s">
        <v>16</v>
      </c>
      <c r="I283" s="290" t="s">
        <v>900</v>
      </c>
      <c r="J283" s="290" t="s">
        <v>4272</v>
      </c>
      <c r="L283" s="290" t="s">
        <v>7098</v>
      </c>
    </row>
    <row r="284" spans="1:12" ht="270" x14ac:dyDescent="0.25">
      <c r="A284" s="290">
        <v>629</v>
      </c>
      <c r="B284" s="290" t="s">
        <v>5405</v>
      </c>
      <c r="C284" s="290" t="s">
        <v>2327</v>
      </c>
      <c r="D284" s="290" t="s">
        <v>2498</v>
      </c>
      <c r="E284" s="290" t="s">
        <v>6117</v>
      </c>
      <c r="F284" s="290" t="s">
        <v>6118</v>
      </c>
      <c r="G284" s="290" t="s">
        <v>160</v>
      </c>
      <c r="H284" s="290" t="s">
        <v>258</v>
      </c>
      <c r="I284" s="290" t="s">
        <v>4225</v>
      </c>
      <c r="J284" s="290" t="s">
        <v>4272</v>
      </c>
      <c r="K284" s="290" t="s">
        <v>4272</v>
      </c>
      <c r="L284" s="290" t="s">
        <v>7108</v>
      </c>
    </row>
    <row r="285" spans="1:12" ht="270" x14ac:dyDescent="0.25">
      <c r="A285" s="290">
        <v>630</v>
      </c>
      <c r="B285" s="290" t="s">
        <v>5405</v>
      </c>
      <c r="C285" s="290" t="s">
        <v>2327</v>
      </c>
      <c r="D285" s="290" t="s">
        <v>2498</v>
      </c>
      <c r="E285" s="290" t="s">
        <v>6117</v>
      </c>
      <c r="F285" s="290" t="s">
        <v>6119</v>
      </c>
      <c r="G285" s="290" t="s">
        <v>28</v>
      </c>
      <c r="H285" s="290" t="s">
        <v>53</v>
      </c>
      <c r="I285" s="290" t="s">
        <v>4225</v>
      </c>
      <c r="J285" s="290" t="s">
        <v>4272</v>
      </c>
      <c r="K285" s="290" t="s">
        <v>4272</v>
      </c>
      <c r="L285" s="290" t="s">
        <v>7061</v>
      </c>
    </row>
    <row r="286" spans="1:12" ht="270" x14ac:dyDescent="0.25">
      <c r="A286" s="290">
        <v>631</v>
      </c>
      <c r="B286" s="290" t="s">
        <v>5405</v>
      </c>
      <c r="C286" s="290" t="s">
        <v>2327</v>
      </c>
      <c r="D286" s="290" t="s">
        <v>2498</v>
      </c>
      <c r="E286" s="290" t="s">
        <v>6117</v>
      </c>
      <c r="F286" s="290" t="s">
        <v>6120</v>
      </c>
      <c r="G286" s="290" t="s">
        <v>57</v>
      </c>
      <c r="H286" s="290" t="s">
        <v>29</v>
      </c>
      <c r="I286" s="290" t="s">
        <v>4225</v>
      </c>
      <c r="J286" s="290" t="s">
        <v>4272</v>
      </c>
      <c r="K286" s="290" t="s">
        <v>4272</v>
      </c>
      <c r="L286" s="290" t="s">
        <v>7065</v>
      </c>
    </row>
    <row r="287" spans="1:12" ht="270" x14ac:dyDescent="0.25">
      <c r="A287" s="290">
        <v>632</v>
      </c>
      <c r="B287" s="290" t="s">
        <v>5405</v>
      </c>
      <c r="C287" s="290" t="s">
        <v>2327</v>
      </c>
      <c r="D287" s="290" t="s">
        <v>2498</v>
      </c>
      <c r="E287" s="290" t="s">
        <v>6117</v>
      </c>
      <c r="F287" s="290" t="s">
        <v>6121</v>
      </c>
      <c r="G287" s="290" t="s">
        <v>61</v>
      </c>
      <c r="H287" s="290" t="s">
        <v>271</v>
      </c>
      <c r="I287" s="290" t="s">
        <v>4225</v>
      </c>
      <c r="J287" s="290" t="s">
        <v>4272</v>
      </c>
      <c r="K287" s="290" t="s">
        <v>4272</v>
      </c>
      <c r="L287" s="290" t="s">
        <v>7065</v>
      </c>
    </row>
    <row r="288" spans="1:12" ht="300" x14ac:dyDescent="0.25">
      <c r="A288" s="290">
        <v>633</v>
      </c>
      <c r="B288" s="290" t="s">
        <v>5405</v>
      </c>
      <c r="C288" s="290" t="s">
        <v>2327</v>
      </c>
      <c r="D288" s="290" t="s">
        <v>2498</v>
      </c>
      <c r="E288" s="290" t="s">
        <v>6122</v>
      </c>
      <c r="F288" s="290" t="s">
        <v>6123</v>
      </c>
      <c r="G288" s="290" t="s">
        <v>141</v>
      </c>
      <c r="H288" s="290" t="s">
        <v>57</v>
      </c>
      <c r="I288" s="290" t="s">
        <v>4225</v>
      </c>
      <c r="J288" s="290" t="s">
        <v>4272</v>
      </c>
      <c r="K288" s="290" t="s">
        <v>4272</v>
      </c>
      <c r="L288" s="290" t="s">
        <v>7065</v>
      </c>
    </row>
    <row r="289" spans="1:12" ht="300" x14ac:dyDescent="0.25">
      <c r="A289" s="290">
        <v>634</v>
      </c>
      <c r="B289" s="290" t="s">
        <v>5405</v>
      </c>
      <c r="C289" s="290" t="s">
        <v>2327</v>
      </c>
      <c r="D289" s="290" t="s">
        <v>2498</v>
      </c>
      <c r="E289" s="290" t="s">
        <v>6122</v>
      </c>
      <c r="F289" s="290" t="s">
        <v>6125</v>
      </c>
      <c r="G289" s="290" t="s">
        <v>268</v>
      </c>
      <c r="H289" s="290" t="s">
        <v>557</v>
      </c>
      <c r="I289" s="290" t="s">
        <v>4225</v>
      </c>
      <c r="J289" s="290" t="s">
        <v>4272</v>
      </c>
      <c r="K289" s="290" t="s">
        <v>4272</v>
      </c>
      <c r="L289" s="290" t="s">
        <v>7065</v>
      </c>
    </row>
    <row r="290" spans="1:12" ht="390" x14ac:dyDescent="0.25">
      <c r="A290" s="290">
        <v>635</v>
      </c>
      <c r="B290" s="290" t="s">
        <v>5405</v>
      </c>
      <c r="C290" s="290" t="s">
        <v>2327</v>
      </c>
      <c r="D290" s="290" t="s">
        <v>2498</v>
      </c>
      <c r="E290" s="290" t="s">
        <v>6126</v>
      </c>
      <c r="F290" s="290" t="s">
        <v>6127</v>
      </c>
      <c r="G290" s="290" t="s">
        <v>53</v>
      </c>
      <c r="H290" s="290" t="s">
        <v>29</v>
      </c>
      <c r="I290" s="290" t="s">
        <v>4225</v>
      </c>
      <c r="J290" s="290" t="s">
        <v>4272</v>
      </c>
      <c r="K290" s="290" t="s">
        <v>4272</v>
      </c>
      <c r="L290" s="290" t="s">
        <v>7146</v>
      </c>
    </row>
    <row r="291" spans="1:12" ht="240" x14ac:dyDescent="0.25">
      <c r="A291" s="290">
        <v>636</v>
      </c>
      <c r="B291" s="290" t="s">
        <v>5405</v>
      </c>
      <c r="C291" s="290" t="s">
        <v>2327</v>
      </c>
      <c r="D291" s="290" t="s">
        <v>2498</v>
      </c>
      <c r="E291" s="290" t="s">
        <v>6126</v>
      </c>
      <c r="F291" s="290" t="s">
        <v>6129</v>
      </c>
      <c r="G291" s="290" t="s">
        <v>61</v>
      </c>
      <c r="H291" s="290" t="s">
        <v>5127</v>
      </c>
      <c r="I291" s="290" t="s">
        <v>4225</v>
      </c>
      <c r="J291" s="290" t="s">
        <v>4272</v>
      </c>
      <c r="K291" s="290" t="s">
        <v>4272</v>
      </c>
      <c r="L291" s="290" t="s">
        <v>7065</v>
      </c>
    </row>
    <row r="292" spans="1:12" ht="240" x14ac:dyDescent="0.25">
      <c r="A292" s="290">
        <v>637</v>
      </c>
      <c r="B292" s="290" t="s">
        <v>5405</v>
      </c>
      <c r="C292" s="290" t="s">
        <v>2327</v>
      </c>
      <c r="D292" s="290" t="s">
        <v>2498</v>
      </c>
      <c r="E292" s="290" t="s">
        <v>6126</v>
      </c>
      <c r="F292" s="290" t="s">
        <v>6130</v>
      </c>
      <c r="G292" s="290" t="s">
        <v>557</v>
      </c>
      <c r="H292" s="290" t="s">
        <v>67</v>
      </c>
      <c r="I292" s="290" t="s">
        <v>4225</v>
      </c>
      <c r="J292" s="290" t="s">
        <v>4272</v>
      </c>
      <c r="K292" s="290" t="s">
        <v>4272</v>
      </c>
      <c r="L292" s="290" t="s">
        <v>7065</v>
      </c>
    </row>
    <row r="293" spans="1:12" ht="300" x14ac:dyDescent="0.25">
      <c r="A293" s="290">
        <v>669</v>
      </c>
      <c r="B293" s="290" t="s">
        <v>5405</v>
      </c>
      <c r="C293" s="290" t="s">
        <v>2327</v>
      </c>
      <c r="D293" s="290" t="s">
        <v>2498</v>
      </c>
      <c r="E293" s="290" t="s">
        <v>6190</v>
      </c>
      <c r="F293" s="290" t="s">
        <v>6191</v>
      </c>
      <c r="G293" s="290" t="s">
        <v>156</v>
      </c>
      <c r="H293" s="290" t="s">
        <v>258</v>
      </c>
      <c r="I293" s="290" t="s">
        <v>4225</v>
      </c>
      <c r="J293" s="290" t="s">
        <v>4272</v>
      </c>
      <c r="K293" s="290" t="s">
        <v>4272</v>
      </c>
      <c r="L293" s="290" t="s">
        <v>4377</v>
      </c>
    </row>
    <row r="294" spans="1:12" ht="375" x14ac:dyDescent="0.25">
      <c r="A294" s="290">
        <v>702</v>
      </c>
      <c r="B294" s="290" t="s">
        <v>5405</v>
      </c>
      <c r="C294" s="290" t="s">
        <v>2710</v>
      </c>
      <c r="D294" s="290" t="s">
        <v>6253</v>
      </c>
      <c r="E294" s="290" t="s">
        <v>6257</v>
      </c>
      <c r="F294" s="290" t="s">
        <v>6259</v>
      </c>
      <c r="G294" s="290" t="s">
        <v>271</v>
      </c>
      <c r="H294" s="290" t="s">
        <v>314</v>
      </c>
      <c r="I294" s="290" t="s">
        <v>4225</v>
      </c>
      <c r="J294" s="290" t="s">
        <v>4272</v>
      </c>
      <c r="K294" s="290" t="s">
        <v>4272</v>
      </c>
      <c r="L294" s="290" t="s">
        <v>7062</v>
      </c>
    </row>
    <row r="295" spans="1:12" ht="375" x14ac:dyDescent="0.25">
      <c r="A295" s="290">
        <v>703</v>
      </c>
      <c r="B295" s="290" t="s">
        <v>5405</v>
      </c>
      <c r="C295" s="290" t="s">
        <v>2710</v>
      </c>
      <c r="D295" s="290" t="s">
        <v>6253</v>
      </c>
      <c r="E295" s="290" t="s">
        <v>6257</v>
      </c>
      <c r="F295" s="290" t="s">
        <v>6261</v>
      </c>
      <c r="G295" s="290" t="s">
        <v>72</v>
      </c>
      <c r="H295" s="290" t="s">
        <v>37</v>
      </c>
      <c r="I295" s="290" t="s">
        <v>4225</v>
      </c>
      <c r="J295" s="290" t="s">
        <v>4272</v>
      </c>
      <c r="K295" s="290" t="s">
        <v>4272</v>
      </c>
      <c r="L295" s="290" t="s">
        <v>7062</v>
      </c>
    </row>
    <row r="296" spans="1:12" ht="360" x14ac:dyDescent="0.25">
      <c r="A296" s="290">
        <v>838</v>
      </c>
      <c r="B296" s="290" t="s">
        <v>5405</v>
      </c>
      <c r="C296" s="290" t="s">
        <v>3077</v>
      </c>
      <c r="D296" s="290" t="s">
        <v>6514</v>
      </c>
      <c r="E296" s="290" t="s">
        <v>6520</v>
      </c>
      <c r="F296" s="290" t="s">
        <v>6522</v>
      </c>
      <c r="G296" s="290" t="s">
        <v>156</v>
      </c>
      <c r="H296" s="290" t="s">
        <v>16</v>
      </c>
      <c r="I296" s="290" t="s">
        <v>4225</v>
      </c>
      <c r="J296" s="290" t="s">
        <v>4272</v>
      </c>
      <c r="K296" s="290" t="s">
        <v>4272</v>
      </c>
      <c r="L296" s="290" t="s">
        <v>7099</v>
      </c>
    </row>
    <row r="297" spans="1:12" ht="315" x14ac:dyDescent="0.25">
      <c r="A297" s="290">
        <v>851</v>
      </c>
      <c r="B297" s="290" t="s">
        <v>5405</v>
      </c>
      <c r="C297" s="290" t="s">
        <v>3350</v>
      </c>
      <c r="D297" s="290" t="s">
        <v>3351</v>
      </c>
      <c r="E297" s="290" t="s">
        <v>3378</v>
      </c>
      <c r="F297" s="290" t="s">
        <v>6550</v>
      </c>
      <c r="G297" s="290" t="s">
        <v>156</v>
      </c>
      <c r="H297" s="290" t="s">
        <v>193</v>
      </c>
      <c r="I297" s="290" t="s">
        <v>3355</v>
      </c>
      <c r="J297" s="290" t="s">
        <v>4272</v>
      </c>
      <c r="L297" s="290" t="s">
        <v>7062</v>
      </c>
    </row>
    <row r="298" spans="1:12" ht="315" x14ac:dyDescent="0.25">
      <c r="A298" s="290">
        <v>852</v>
      </c>
      <c r="B298" s="290" t="s">
        <v>5405</v>
      </c>
      <c r="C298" s="290" t="s">
        <v>3350</v>
      </c>
      <c r="D298" s="290" t="s">
        <v>3351</v>
      </c>
      <c r="E298" s="290" t="s">
        <v>3378</v>
      </c>
      <c r="F298" s="290" t="s">
        <v>6552</v>
      </c>
      <c r="G298" s="290" t="s">
        <v>193</v>
      </c>
      <c r="H298" s="290" t="s">
        <v>98</v>
      </c>
      <c r="I298" s="290" t="s">
        <v>3355</v>
      </c>
      <c r="J298" s="290" t="s">
        <v>4272</v>
      </c>
      <c r="L298" s="290" t="s">
        <v>7062</v>
      </c>
    </row>
    <row r="299" spans="1:12" ht="345" x14ac:dyDescent="0.25">
      <c r="A299" s="290">
        <v>859</v>
      </c>
      <c r="B299" s="290" t="s">
        <v>5405</v>
      </c>
      <c r="C299" s="290" t="s">
        <v>3350</v>
      </c>
      <c r="D299" s="290" t="s">
        <v>3351</v>
      </c>
      <c r="E299" s="290" t="s">
        <v>3410</v>
      </c>
      <c r="F299" s="290" t="s">
        <v>6561</v>
      </c>
      <c r="G299" s="290" t="s">
        <v>156</v>
      </c>
      <c r="H299" s="290" t="s">
        <v>4859</v>
      </c>
      <c r="I299" s="290" t="s">
        <v>3355</v>
      </c>
      <c r="J299" s="290" t="s">
        <v>4272</v>
      </c>
      <c r="L299" s="290" t="s">
        <v>7091</v>
      </c>
    </row>
    <row r="300" spans="1:12" ht="345" x14ac:dyDescent="0.25">
      <c r="A300" s="290">
        <v>860</v>
      </c>
      <c r="B300" s="290" t="s">
        <v>5405</v>
      </c>
      <c r="C300" s="290" t="s">
        <v>3350</v>
      </c>
      <c r="D300" s="290" t="s">
        <v>3351</v>
      </c>
      <c r="E300" s="290" t="s">
        <v>3410</v>
      </c>
      <c r="F300" s="290" t="s">
        <v>6562</v>
      </c>
      <c r="G300" s="290" t="s">
        <v>193</v>
      </c>
      <c r="H300" s="290" t="s">
        <v>4891</v>
      </c>
      <c r="I300" s="290" t="s">
        <v>3355</v>
      </c>
      <c r="J300" s="290" t="s">
        <v>4272</v>
      </c>
      <c r="L300" s="290" t="s">
        <v>7091</v>
      </c>
    </row>
    <row r="301" spans="1:12" ht="360" x14ac:dyDescent="0.25">
      <c r="A301" s="290">
        <v>861</v>
      </c>
      <c r="B301" s="290" t="s">
        <v>5405</v>
      </c>
      <c r="C301" s="290" t="s">
        <v>3350</v>
      </c>
      <c r="D301" s="290" t="s">
        <v>3351</v>
      </c>
      <c r="E301" s="290" t="s">
        <v>3410</v>
      </c>
      <c r="F301" s="290" t="s">
        <v>6563</v>
      </c>
      <c r="G301" s="290" t="s">
        <v>98</v>
      </c>
      <c r="H301" s="290" t="s">
        <v>49</v>
      </c>
      <c r="I301" s="290" t="s">
        <v>3355</v>
      </c>
      <c r="J301" s="290" t="s">
        <v>4272</v>
      </c>
      <c r="L301" s="290" t="s">
        <v>7094</v>
      </c>
    </row>
    <row r="302" spans="1:12" ht="315" x14ac:dyDescent="0.25">
      <c r="A302" s="290">
        <v>873</v>
      </c>
      <c r="B302" s="290" t="s">
        <v>5405</v>
      </c>
      <c r="C302" s="290" t="s">
        <v>3350</v>
      </c>
      <c r="D302" s="290" t="s">
        <v>6576</v>
      </c>
      <c r="E302" s="290" t="s">
        <v>3442</v>
      </c>
      <c r="F302" s="290" t="s">
        <v>6585</v>
      </c>
      <c r="G302" s="290" t="s">
        <v>156</v>
      </c>
      <c r="H302" s="290" t="s">
        <v>193</v>
      </c>
      <c r="I302" s="290" t="s">
        <v>3355</v>
      </c>
      <c r="J302" s="290" t="s">
        <v>4272</v>
      </c>
      <c r="L302" s="290" t="s">
        <v>7062</v>
      </c>
    </row>
    <row r="303" spans="1:12" ht="409.5" x14ac:dyDescent="0.25">
      <c r="A303" s="290">
        <v>958</v>
      </c>
      <c r="B303" s="290" t="s">
        <v>6751</v>
      </c>
      <c r="C303" s="290" t="s">
        <v>3697</v>
      </c>
      <c r="D303" s="290" t="s">
        <v>6752</v>
      </c>
      <c r="E303" s="290" t="s">
        <v>6991</v>
      </c>
      <c r="F303" s="290" t="s">
        <v>6754</v>
      </c>
      <c r="G303" s="290" t="s">
        <v>141</v>
      </c>
      <c r="H303" s="290" t="s">
        <v>62</v>
      </c>
      <c r="I303" s="290" t="s">
        <v>4225</v>
      </c>
      <c r="J303" s="290" t="s">
        <v>4272</v>
      </c>
      <c r="K303" s="290" t="s">
        <v>4272</v>
      </c>
      <c r="L303" s="290" t="s">
        <v>4377</v>
      </c>
    </row>
    <row r="304" spans="1:12" ht="409.5" x14ac:dyDescent="0.25">
      <c r="A304" s="290">
        <v>959</v>
      </c>
      <c r="B304" s="290" t="s">
        <v>6751</v>
      </c>
      <c r="C304" s="290" t="s">
        <v>3697</v>
      </c>
      <c r="D304" s="290" t="s">
        <v>6752</v>
      </c>
      <c r="E304" s="290" t="s">
        <v>6753</v>
      </c>
      <c r="F304" s="290" t="s">
        <v>6755</v>
      </c>
      <c r="G304" s="290" t="s">
        <v>141</v>
      </c>
      <c r="H304" s="290" t="s">
        <v>4870</v>
      </c>
      <c r="I304" s="290" t="s">
        <v>4225</v>
      </c>
      <c r="J304" s="290" t="s">
        <v>4272</v>
      </c>
      <c r="K304" s="290" t="s">
        <v>4272</v>
      </c>
      <c r="L304" s="290" t="s">
        <v>4377</v>
      </c>
    </row>
    <row r="305" spans="1:12" ht="405" x14ac:dyDescent="0.25">
      <c r="A305" s="290">
        <v>960</v>
      </c>
      <c r="B305" s="290" t="s">
        <v>6751</v>
      </c>
      <c r="C305" s="290" t="s">
        <v>3697</v>
      </c>
      <c r="D305" s="290" t="s">
        <v>6752</v>
      </c>
      <c r="E305" s="290" t="s">
        <v>3708</v>
      </c>
      <c r="F305" s="290" t="s">
        <v>6756</v>
      </c>
      <c r="G305" s="290" t="s">
        <v>193</v>
      </c>
      <c r="H305" s="290" t="s">
        <v>258</v>
      </c>
      <c r="I305" s="290" t="s">
        <v>4225</v>
      </c>
      <c r="J305" s="290" t="s">
        <v>4272</v>
      </c>
      <c r="K305" s="290" t="s">
        <v>4272</v>
      </c>
      <c r="L305" s="290" t="s">
        <v>4377</v>
      </c>
    </row>
    <row r="306" spans="1:12" ht="409.5" x14ac:dyDescent="0.25">
      <c r="A306" s="290">
        <v>962</v>
      </c>
      <c r="B306" s="290" t="s">
        <v>6751</v>
      </c>
      <c r="C306" s="290" t="s">
        <v>3697</v>
      </c>
      <c r="D306" s="290" t="s">
        <v>6752</v>
      </c>
      <c r="E306" s="290" t="s">
        <v>3708</v>
      </c>
      <c r="F306" s="290" t="s">
        <v>6761</v>
      </c>
      <c r="G306" s="290" t="s">
        <v>6758</v>
      </c>
      <c r="H306" s="290" t="s">
        <v>6651</v>
      </c>
      <c r="I306" s="290" t="s">
        <v>4225</v>
      </c>
      <c r="J306" s="290" t="s">
        <v>4272</v>
      </c>
      <c r="K306" s="290" t="s">
        <v>4272</v>
      </c>
      <c r="L306" s="290" t="s">
        <v>7093</v>
      </c>
    </row>
    <row r="307" spans="1:12" ht="405" x14ac:dyDescent="0.25">
      <c r="A307" s="290">
        <v>963</v>
      </c>
      <c r="B307" s="290" t="s">
        <v>6751</v>
      </c>
      <c r="C307" s="290" t="s">
        <v>3697</v>
      </c>
      <c r="D307" s="290" t="s">
        <v>6752</v>
      </c>
      <c r="E307" s="290" t="s">
        <v>3708</v>
      </c>
      <c r="F307" s="290" t="s">
        <v>6763</v>
      </c>
      <c r="G307" s="290" t="s">
        <v>6758</v>
      </c>
      <c r="H307" s="290" t="s">
        <v>508</v>
      </c>
      <c r="I307" s="290" t="s">
        <v>4225</v>
      </c>
      <c r="J307" s="290" t="s">
        <v>4272</v>
      </c>
      <c r="K307" s="290" t="s">
        <v>4272</v>
      </c>
      <c r="L307" s="290" t="s">
        <v>7073</v>
      </c>
    </row>
    <row r="308" spans="1:12" ht="409.5" x14ac:dyDescent="0.25">
      <c r="A308" s="290">
        <v>964</v>
      </c>
      <c r="B308" s="290" t="s">
        <v>6751</v>
      </c>
      <c r="C308" s="290" t="s">
        <v>3726</v>
      </c>
      <c r="D308" s="290" t="s">
        <v>7243</v>
      </c>
      <c r="E308" s="290" t="s">
        <v>6765</v>
      </c>
      <c r="F308" s="290" t="s">
        <v>7244</v>
      </c>
      <c r="G308" s="290" t="s">
        <v>112</v>
      </c>
      <c r="H308" s="290" t="s">
        <v>49</v>
      </c>
      <c r="I308" s="290" t="s">
        <v>4225</v>
      </c>
      <c r="J308" s="290" t="s">
        <v>4272</v>
      </c>
      <c r="K308" s="290" t="s">
        <v>4272</v>
      </c>
      <c r="L308" s="290" t="s">
        <v>7109</v>
      </c>
    </row>
    <row r="309" spans="1:12" ht="409.5" x14ac:dyDescent="0.25">
      <c r="A309" s="290">
        <v>965</v>
      </c>
      <c r="B309" s="290" t="s">
        <v>6751</v>
      </c>
      <c r="C309" s="290" t="s">
        <v>3726</v>
      </c>
      <c r="D309" s="290" t="s">
        <v>7243</v>
      </c>
      <c r="E309" s="290" t="s">
        <v>4220</v>
      </c>
      <c r="F309" s="290" t="s">
        <v>6766</v>
      </c>
      <c r="G309" s="290" t="s">
        <v>268</v>
      </c>
      <c r="H309" s="290" t="s">
        <v>57</v>
      </c>
      <c r="I309" s="290" t="s">
        <v>4225</v>
      </c>
      <c r="J309" s="290" t="s">
        <v>4272</v>
      </c>
      <c r="K309" s="290" t="s">
        <v>4272</v>
      </c>
      <c r="L309" s="290" t="s">
        <v>7093</v>
      </c>
    </row>
    <row r="310" spans="1:12" ht="409.5" x14ac:dyDescent="0.25">
      <c r="A310" s="290">
        <v>966</v>
      </c>
      <c r="B310" s="290" t="s">
        <v>6751</v>
      </c>
      <c r="C310" s="290" t="s">
        <v>3726</v>
      </c>
      <c r="D310" s="290" t="s">
        <v>7243</v>
      </c>
      <c r="E310" s="290" t="s">
        <v>4220</v>
      </c>
      <c r="F310" s="290" t="s">
        <v>6767</v>
      </c>
      <c r="G310" s="290" t="s">
        <v>29</v>
      </c>
      <c r="H310" s="290" t="s">
        <v>561</v>
      </c>
      <c r="I310" s="290" t="s">
        <v>4225</v>
      </c>
      <c r="J310" s="290" t="s">
        <v>4272</v>
      </c>
      <c r="K310" s="290" t="s">
        <v>4272</v>
      </c>
      <c r="L310" s="290" t="s">
        <v>4377</v>
      </c>
    </row>
    <row r="311" spans="1:12" ht="409.5" x14ac:dyDescent="0.25">
      <c r="A311" s="290">
        <v>967</v>
      </c>
      <c r="B311" s="290" t="s">
        <v>6751</v>
      </c>
      <c r="C311" s="290" t="s">
        <v>3726</v>
      </c>
      <c r="D311" s="290" t="s">
        <v>7243</v>
      </c>
      <c r="E311" s="290" t="s">
        <v>4220</v>
      </c>
      <c r="F311" s="290" t="s">
        <v>6768</v>
      </c>
      <c r="G311" s="290" t="s">
        <v>72</v>
      </c>
      <c r="H311" s="290" t="s">
        <v>16</v>
      </c>
      <c r="I311" s="290" t="s">
        <v>4225</v>
      </c>
      <c r="J311" s="290" t="s">
        <v>4272</v>
      </c>
      <c r="K311" s="290" t="s">
        <v>4272</v>
      </c>
      <c r="L311" s="290" t="s">
        <v>7103</v>
      </c>
    </row>
    <row r="312" spans="1:12" ht="409.5" x14ac:dyDescent="0.25">
      <c r="A312" s="290">
        <v>968</v>
      </c>
      <c r="B312" s="290" t="s">
        <v>6751</v>
      </c>
      <c r="C312" s="290" t="s">
        <v>3726</v>
      </c>
      <c r="D312" s="290" t="s">
        <v>7243</v>
      </c>
      <c r="E312" s="290" t="s">
        <v>3744</v>
      </c>
      <c r="F312" s="290" t="s">
        <v>7245</v>
      </c>
      <c r="G312" s="290" t="s">
        <v>28</v>
      </c>
      <c r="H312" s="290" t="s">
        <v>268</v>
      </c>
      <c r="I312" s="290" t="s">
        <v>4225</v>
      </c>
      <c r="J312" s="290" t="s">
        <v>4272</v>
      </c>
      <c r="K312" s="290" t="s">
        <v>4272</v>
      </c>
      <c r="L312" s="290" t="s">
        <v>7082</v>
      </c>
    </row>
    <row r="313" spans="1:12" ht="409.5" x14ac:dyDescent="0.25">
      <c r="A313" s="290">
        <v>969</v>
      </c>
      <c r="B313" s="290" t="s">
        <v>6751</v>
      </c>
      <c r="C313" s="290" t="s">
        <v>3726</v>
      </c>
      <c r="D313" s="290" t="s">
        <v>7243</v>
      </c>
      <c r="E313" s="290" t="s">
        <v>3744</v>
      </c>
      <c r="F313" s="290" t="s">
        <v>7246</v>
      </c>
      <c r="G313" s="290" t="s">
        <v>53</v>
      </c>
      <c r="H313" s="290" t="s">
        <v>557</v>
      </c>
      <c r="I313" s="290" t="s">
        <v>4225</v>
      </c>
      <c r="J313" s="290" t="s">
        <v>4272</v>
      </c>
      <c r="K313" s="290" t="s">
        <v>4272</v>
      </c>
      <c r="L313" s="290" t="s">
        <v>7110</v>
      </c>
    </row>
    <row r="314" spans="1:12" ht="409.5" x14ac:dyDescent="0.25">
      <c r="A314" s="290">
        <v>970</v>
      </c>
      <c r="B314" s="290" t="s">
        <v>6751</v>
      </c>
      <c r="C314" s="290" t="s">
        <v>3726</v>
      </c>
      <c r="D314" s="290" t="s">
        <v>3750</v>
      </c>
      <c r="E314" s="290" t="s">
        <v>6769</v>
      </c>
      <c r="F314" s="290" t="s">
        <v>7247</v>
      </c>
      <c r="G314" s="290" t="s">
        <v>160</v>
      </c>
      <c r="H314" s="290" t="s">
        <v>1113</v>
      </c>
      <c r="I314" s="290" t="s">
        <v>4225</v>
      </c>
      <c r="J314" s="290" t="s">
        <v>4272</v>
      </c>
      <c r="K314" s="290" t="s">
        <v>4272</v>
      </c>
      <c r="L314" s="290" t="s">
        <v>4369</v>
      </c>
    </row>
    <row r="315" spans="1:12" ht="409.5" x14ac:dyDescent="0.25">
      <c r="A315" s="290">
        <v>974</v>
      </c>
      <c r="B315" s="290" t="s">
        <v>6751</v>
      </c>
      <c r="C315" s="290" t="s">
        <v>3768</v>
      </c>
      <c r="D315" s="290" t="s">
        <v>6772</v>
      </c>
      <c r="E315" s="290" t="s">
        <v>3770</v>
      </c>
      <c r="F315" s="290" t="s">
        <v>6773</v>
      </c>
      <c r="G315" s="290" t="s">
        <v>28</v>
      </c>
      <c r="H315" s="290" t="s">
        <v>5177</v>
      </c>
      <c r="I315" s="290" t="s">
        <v>4225</v>
      </c>
      <c r="J315" s="290" t="s">
        <v>4272</v>
      </c>
      <c r="K315" s="290" t="s">
        <v>4272</v>
      </c>
      <c r="L315" s="290" t="s">
        <v>7093</v>
      </c>
    </row>
    <row r="316" spans="1:12" ht="409.5" x14ac:dyDescent="0.25">
      <c r="A316" s="290">
        <v>975</v>
      </c>
      <c r="B316" s="290" t="s">
        <v>6751</v>
      </c>
      <c r="C316" s="290" t="s">
        <v>3768</v>
      </c>
      <c r="D316" s="290" t="s">
        <v>6772</v>
      </c>
      <c r="E316" s="290" t="s">
        <v>3770</v>
      </c>
      <c r="F316" s="290" t="s">
        <v>6774</v>
      </c>
      <c r="G316" s="290" t="s">
        <v>53</v>
      </c>
      <c r="H316" s="290" t="s">
        <v>57</v>
      </c>
      <c r="I316" s="290" t="s">
        <v>4225</v>
      </c>
      <c r="J316" s="290" t="s">
        <v>4272</v>
      </c>
      <c r="K316" s="290" t="s">
        <v>4272</v>
      </c>
      <c r="L316" s="290" t="s">
        <v>7093</v>
      </c>
    </row>
    <row r="317" spans="1:12" ht="409.5" x14ac:dyDescent="0.25">
      <c r="A317" s="290">
        <v>976</v>
      </c>
      <c r="B317" s="290" t="s">
        <v>6751</v>
      </c>
      <c r="C317" s="290" t="s">
        <v>3768</v>
      </c>
      <c r="D317" s="290" t="s">
        <v>6772</v>
      </c>
      <c r="E317" s="290" t="s">
        <v>3770</v>
      </c>
      <c r="F317" s="290" t="s">
        <v>6775</v>
      </c>
      <c r="G317" s="290" t="s">
        <v>57</v>
      </c>
      <c r="H317" s="290" t="s">
        <v>62</v>
      </c>
      <c r="I317" s="290" t="s">
        <v>4225</v>
      </c>
      <c r="J317" s="290" t="s">
        <v>4272</v>
      </c>
      <c r="K317" s="290" t="s">
        <v>4272</v>
      </c>
      <c r="L317" s="290" t="s">
        <v>4377</v>
      </c>
    </row>
    <row r="318" spans="1:12" ht="409.5" x14ac:dyDescent="0.25">
      <c r="A318" s="290">
        <v>977</v>
      </c>
      <c r="B318" s="290" t="s">
        <v>6751</v>
      </c>
      <c r="C318" s="290" t="s">
        <v>3768</v>
      </c>
      <c r="D318" s="290" t="s">
        <v>6772</v>
      </c>
      <c r="E318" s="290" t="s">
        <v>3781</v>
      </c>
      <c r="F318" s="290" t="s">
        <v>6776</v>
      </c>
      <c r="G318" s="290" t="s">
        <v>193</v>
      </c>
      <c r="H318" s="290" t="s">
        <v>258</v>
      </c>
      <c r="I318" s="290" t="s">
        <v>4225</v>
      </c>
      <c r="J318" s="290" t="s">
        <v>4272</v>
      </c>
      <c r="K318" s="290" t="s">
        <v>4272</v>
      </c>
      <c r="L318" s="290" t="s">
        <v>4377</v>
      </c>
    </row>
    <row r="319" spans="1:12" ht="409.5" x14ac:dyDescent="0.25">
      <c r="A319" s="290">
        <v>982</v>
      </c>
      <c r="B319" s="290" t="s">
        <v>6751</v>
      </c>
      <c r="C319" s="290" t="s">
        <v>3768</v>
      </c>
      <c r="D319" s="290" t="s">
        <v>6772</v>
      </c>
      <c r="E319" s="290" t="s">
        <v>3788</v>
      </c>
      <c r="F319" s="290" t="s">
        <v>6784</v>
      </c>
      <c r="G319" s="290" t="s">
        <v>156</v>
      </c>
      <c r="H319" s="290" t="s">
        <v>16</v>
      </c>
      <c r="I319" s="290" t="s">
        <v>4225</v>
      </c>
      <c r="J319" s="290" t="s">
        <v>4272</v>
      </c>
      <c r="K319" s="290" t="s">
        <v>4272</v>
      </c>
      <c r="L319" s="290" t="s">
        <v>7093</v>
      </c>
    </row>
    <row r="320" spans="1:12" ht="409.5" x14ac:dyDescent="0.25">
      <c r="A320" s="290">
        <v>983</v>
      </c>
      <c r="B320" s="290" t="s">
        <v>6751</v>
      </c>
      <c r="C320" s="290" t="s">
        <v>3768</v>
      </c>
      <c r="D320" s="290" t="s">
        <v>6772</v>
      </c>
      <c r="E320" s="290" t="s">
        <v>3788</v>
      </c>
      <c r="F320" s="290" t="s">
        <v>6785</v>
      </c>
      <c r="G320" s="290" t="s">
        <v>156</v>
      </c>
      <c r="H320" s="290" t="s">
        <v>16</v>
      </c>
      <c r="I320" s="290" t="s">
        <v>4225</v>
      </c>
      <c r="J320" s="290" t="s">
        <v>4272</v>
      </c>
      <c r="K320" s="290" t="s">
        <v>4272</v>
      </c>
      <c r="L320" s="290" t="s">
        <v>7093</v>
      </c>
    </row>
    <row r="321" spans="1:12" ht="409.5" x14ac:dyDescent="0.25">
      <c r="A321" s="290">
        <v>984</v>
      </c>
      <c r="B321" s="290" t="s">
        <v>6751</v>
      </c>
      <c r="C321" s="290" t="s">
        <v>3768</v>
      </c>
      <c r="D321" s="290" t="s">
        <v>6772</v>
      </c>
      <c r="E321" s="290" t="s">
        <v>3804</v>
      </c>
      <c r="F321" s="290" t="s">
        <v>6786</v>
      </c>
      <c r="G321" s="290" t="s">
        <v>53</v>
      </c>
      <c r="H321" s="290" t="s">
        <v>557</v>
      </c>
      <c r="I321" s="290" t="s">
        <v>4225</v>
      </c>
      <c r="J321" s="290" t="s">
        <v>4272</v>
      </c>
      <c r="K321" s="290" t="s">
        <v>4272</v>
      </c>
      <c r="L321" s="290" t="s">
        <v>4377</v>
      </c>
    </row>
    <row r="322" spans="1:12" ht="409.5" x14ac:dyDescent="0.25">
      <c r="A322" s="290">
        <v>995</v>
      </c>
      <c r="B322" s="290" t="s">
        <v>6751</v>
      </c>
      <c r="C322" s="290" t="s">
        <v>3768</v>
      </c>
      <c r="D322" s="290" t="s">
        <v>6772</v>
      </c>
      <c r="E322" s="290" t="s">
        <v>6814</v>
      </c>
      <c r="F322" s="290" t="s">
        <v>6815</v>
      </c>
      <c r="G322" s="290" t="s">
        <v>28</v>
      </c>
      <c r="H322" s="290" t="s">
        <v>561</v>
      </c>
      <c r="I322" s="290" t="s">
        <v>4225</v>
      </c>
      <c r="J322" s="290" t="s">
        <v>4272</v>
      </c>
      <c r="K322" s="290" t="s">
        <v>4272</v>
      </c>
      <c r="L322" s="290" t="s">
        <v>4377</v>
      </c>
    </row>
    <row r="323" spans="1:12" ht="375" x14ac:dyDescent="0.25">
      <c r="A323" s="290">
        <v>1018</v>
      </c>
      <c r="B323" s="290" t="s">
        <v>6751</v>
      </c>
      <c r="C323" s="290" t="s">
        <v>3768</v>
      </c>
      <c r="D323" s="290" t="s">
        <v>6833</v>
      </c>
      <c r="E323" s="290" t="s">
        <v>6865</v>
      </c>
      <c r="F323" s="290" t="s">
        <v>6866</v>
      </c>
      <c r="G323" s="290" t="s">
        <v>156</v>
      </c>
      <c r="H323" s="290" t="s">
        <v>4860</v>
      </c>
      <c r="I323" s="290" t="s">
        <v>3910</v>
      </c>
      <c r="J323" s="290" t="s">
        <v>4272</v>
      </c>
      <c r="L323" s="290" t="s">
        <v>7100</v>
      </c>
    </row>
    <row r="324" spans="1:12" ht="330" x14ac:dyDescent="0.25">
      <c r="A324" s="290">
        <v>1024</v>
      </c>
      <c r="B324" s="290" t="s">
        <v>6751</v>
      </c>
      <c r="C324" s="290" t="s">
        <v>3768</v>
      </c>
      <c r="D324" s="290" t="s">
        <v>6833</v>
      </c>
      <c r="E324" s="290" t="s">
        <v>4023</v>
      </c>
      <c r="F324" s="290" t="s">
        <v>6882</v>
      </c>
      <c r="G324" s="290" t="s">
        <v>53</v>
      </c>
      <c r="H324" s="290" t="s">
        <v>557</v>
      </c>
      <c r="I324" s="290" t="s">
        <v>4225</v>
      </c>
      <c r="J324" s="290" t="s">
        <v>4272</v>
      </c>
      <c r="K324" s="290" t="s">
        <v>4272</v>
      </c>
      <c r="L324" s="290" t="s">
        <v>4377</v>
      </c>
    </row>
    <row r="325" spans="1:12" ht="409.5" x14ac:dyDescent="0.25">
      <c r="A325" s="290">
        <v>1033</v>
      </c>
      <c r="B325" s="290" t="s">
        <v>6751</v>
      </c>
      <c r="C325" s="290" t="s">
        <v>3768</v>
      </c>
      <c r="D325" s="290" t="s">
        <v>6905</v>
      </c>
      <c r="E325" s="290" t="s">
        <v>6906</v>
      </c>
      <c r="F325" s="290" t="s">
        <v>6907</v>
      </c>
      <c r="G325" s="290" t="s">
        <v>156</v>
      </c>
      <c r="H325" s="290" t="s">
        <v>94</v>
      </c>
      <c r="I325" s="290" t="s">
        <v>4225</v>
      </c>
      <c r="J325" s="290" t="s">
        <v>4272</v>
      </c>
      <c r="K325" s="290" t="s">
        <v>4272</v>
      </c>
      <c r="L325" s="290" t="s">
        <v>4377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6B26-C350-4B8D-9527-10088797D9F3}">
  <dimension ref="F1:P1032"/>
  <sheetViews>
    <sheetView topLeftCell="A39" workbookViewId="0">
      <selection activeCell="D62" sqref="D62"/>
    </sheetView>
  </sheetViews>
  <sheetFormatPr defaultRowHeight="15" x14ac:dyDescent="0.25"/>
  <cols>
    <col min="6" max="6" width="17.140625" customWidth="1"/>
    <col min="10" max="10" width="50.7109375" bestFit="1" customWidth="1"/>
    <col min="11" max="11" width="8.5703125" bestFit="1" customWidth="1"/>
    <col min="12" max="12" width="8.5703125" customWidth="1"/>
    <col min="13" max="13" width="5.42578125" style="107" customWidth="1"/>
    <col min="14" max="14" width="25.28515625" style="287" customWidth="1"/>
    <col min="15" max="15" width="11" customWidth="1"/>
    <col min="16" max="16" width="11.42578125" customWidth="1"/>
  </cols>
  <sheetData>
    <row r="1" spans="6:16" x14ac:dyDescent="0.25">
      <c r="F1" s="117" t="s">
        <v>7220</v>
      </c>
      <c r="G1" s="117" t="s">
        <v>7166</v>
      </c>
      <c r="M1" s="288"/>
      <c r="N1" s="284"/>
      <c r="O1" s="281">
        <f>SUM(O3:O62)</f>
        <v>1031</v>
      </c>
      <c r="P1" s="280"/>
    </row>
    <row r="2" spans="6:16" x14ac:dyDescent="0.25">
      <c r="F2" s="180" t="s">
        <v>4225</v>
      </c>
      <c r="G2">
        <v>1</v>
      </c>
      <c r="J2" s="278" t="s">
        <v>7212</v>
      </c>
      <c r="K2" t="s">
        <v>7221</v>
      </c>
      <c r="M2" s="288"/>
      <c r="N2" s="285" t="s">
        <v>7223</v>
      </c>
      <c r="O2" s="282" t="s">
        <v>7222</v>
      </c>
      <c r="P2" s="280" t="s">
        <v>7215</v>
      </c>
    </row>
    <row r="3" spans="6:16" x14ac:dyDescent="0.25">
      <c r="F3" s="180" t="s">
        <v>4225</v>
      </c>
      <c r="G3">
        <v>1</v>
      </c>
      <c r="J3" s="279" t="s">
        <v>7181</v>
      </c>
      <c r="K3">
        <v>11</v>
      </c>
      <c r="M3" s="288">
        <v>1</v>
      </c>
      <c r="N3" s="286" t="s">
        <v>4225</v>
      </c>
      <c r="O3" s="280">
        <v>280</v>
      </c>
      <c r="P3" s="283">
        <f>O3/$O$1</f>
        <v>0.27158098933074687</v>
      </c>
    </row>
    <row r="4" spans="6:16" x14ac:dyDescent="0.25">
      <c r="F4" s="180" t="s">
        <v>4225</v>
      </c>
      <c r="G4">
        <v>1</v>
      </c>
      <c r="J4" s="279" t="s">
        <v>7199</v>
      </c>
      <c r="K4">
        <v>1</v>
      </c>
      <c r="M4" s="288">
        <v>2</v>
      </c>
      <c r="N4" s="286" t="s">
        <v>3355</v>
      </c>
      <c r="O4" s="280">
        <v>63</v>
      </c>
      <c r="P4" s="283">
        <f t="shared" ref="P4:P62" si="0">O4/$O$1</f>
        <v>6.1105722599418044E-2</v>
      </c>
    </row>
    <row r="5" spans="6:16" x14ac:dyDescent="0.25">
      <c r="F5" s="180" t="s">
        <v>4225</v>
      </c>
      <c r="G5">
        <v>1</v>
      </c>
      <c r="J5" s="279" t="s">
        <v>7179</v>
      </c>
      <c r="K5">
        <v>3</v>
      </c>
      <c r="M5" s="288">
        <v>3</v>
      </c>
      <c r="N5" s="286" t="s">
        <v>361</v>
      </c>
      <c r="O5" s="280">
        <v>60</v>
      </c>
      <c r="P5" s="283">
        <f t="shared" si="0"/>
        <v>5.8195926285160036E-2</v>
      </c>
    </row>
    <row r="6" spans="6:16" x14ac:dyDescent="0.25">
      <c r="F6" s="180" t="s">
        <v>4322</v>
      </c>
      <c r="G6">
        <v>1</v>
      </c>
      <c r="J6" s="279" t="s">
        <v>3910</v>
      </c>
      <c r="K6">
        <v>19</v>
      </c>
      <c r="M6" s="288">
        <v>4</v>
      </c>
      <c r="N6" s="286" t="s">
        <v>1211</v>
      </c>
      <c r="O6" s="280">
        <v>60</v>
      </c>
      <c r="P6" s="283">
        <f t="shared" si="0"/>
        <v>5.8195926285160036E-2</v>
      </c>
    </row>
    <row r="7" spans="6:16" x14ac:dyDescent="0.25">
      <c r="F7" s="180" t="s">
        <v>4225</v>
      </c>
      <c r="G7">
        <v>1</v>
      </c>
      <c r="J7" s="279" t="s">
        <v>4296</v>
      </c>
      <c r="K7">
        <v>4</v>
      </c>
      <c r="M7" s="288">
        <v>5</v>
      </c>
      <c r="N7" s="286" t="s">
        <v>518</v>
      </c>
      <c r="O7" s="280">
        <v>58</v>
      </c>
      <c r="P7" s="283">
        <f t="shared" si="0"/>
        <v>5.6256062075654707E-2</v>
      </c>
    </row>
    <row r="8" spans="6:16" x14ac:dyDescent="0.25">
      <c r="F8" s="180" t="s">
        <v>4225</v>
      </c>
      <c r="G8">
        <v>1</v>
      </c>
      <c r="J8" s="279" t="s">
        <v>7180</v>
      </c>
      <c r="K8">
        <v>2</v>
      </c>
      <c r="M8" s="288">
        <v>6</v>
      </c>
      <c r="N8" s="286" t="s">
        <v>250</v>
      </c>
      <c r="O8" s="280">
        <v>52</v>
      </c>
      <c r="P8" s="283">
        <f t="shared" si="0"/>
        <v>5.0436469447138699E-2</v>
      </c>
    </row>
    <row r="9" spans="6:16" x14ac:dyDescent="0.25">
      <c r="F9" s="180" t="s">
        <v>4225</v>
      </c>
      <c r="G9">
        <v>1</v>
      </c>
      <c r="J9" s="279" t="s">
        <v>7186</v>
      </c>
      <c r="K9">
        <v>2</v>
      </c>
      <c r="M9" s="288">
        <v>7</v>
      </c>
      <c r="N9" s="286" t="s">
        <v>3013</v>
      </c>
      <c r="O9" s="280">
        <v>48</v>
      </c>
      <c r="P9" s="283">
        <f t="shared" si="0"/>
        <v>4.6556741028128033E-2</v>
      </c>
    </row>
    <row r="10" spans="6:16" x14ac:dyDescent="0.25">
      <c r="F10" s="180" t="s">
        <v>4225</v>
      </c>
      <c r="G10">
        <v>1</v>
      </c>
      <c r="J10" s="279" t="s">
        <v>7178</v>
      </c>
      <c r="K10">
        <v>10</v>
      </c>
      <c r="M10" s="288">
        <v>8</v>
      </c>
      <c r="N10" s="286" t="s">
        <v>900</v>
      </c>
      <c r="O10" s="280">
        <v>41</v>
      </c>
      <c r="P10" s="283">
        <f t="shared" si="0"/>
        <v>3.976721629485936E-2</v>
      </c>
    </row>
    <row r="11" spans="6:16" x14ac:dyDescent="0.25">
      <c r="F11" s="180" t="s">
        <v>4225</v>
      </c>
      <c r="G11">
        <v>1</v>
      </c>
      <c r="J11" s="279" t="s">
        <v>7177</v>
      </c>
      <c r="K11">
        <v>17</v>
      </c>
      <c r="M11" s="288">
        <v>9</v>
      </c>
      <c r="N11" s="286" t="s">
        <v>1959</v>
      </c>
      <c r="O11" s="280">
        <v>36</v>
      </c>
      <c r="P11" s="283">
        <f t="shared" si="0"/>
        <v>3.4917555771096023E-2</v>
      </c>
    </row>
    <row r="12" spans="6:16" x14ac:dyDescent="0.25">
      <c r="F12" s="180" t="s">
        <v>4225</v>
      </c>
      <c r="G12">
        <v>1</v>
      </c>
      <c r="J12" s="279" t="s">
        <v>7197</v>
      </c>
      <c r="K12">
        <v>1</v>
      </c>
      <c r="M12" s="288">
        <v>10</v>
      </c>
      <c r="N12" s="286" t="s">
        <v>1722</v>
      </c>
      <c r="O12" s="280">
        <v>30</v>
      </c>
      <c r="P12" s="283">
        <f t="shared" si="0"/>
        <v>2.9097963142580018E-2</v>
      </c>
    </row>
    <row r="13" spans="6:16" x14ac:dyDescent="0.25">
      <c r="F13" s="180" t="s">
        <v>4225</v>
      </c>
      <c r="G13">
        <v>1</v>
      </c>
      <c r="J13" s="279" t="s">
        <v>2891</v>
      </c>
      <c r="K13">
        <v>5</v>
      </c>
      <c r="M13" s="288">
        <v>11</v>
      </c>
      <c r="N13" s="286" t="s">
        <v>2158</v>
      </c>
      <c r="O13" s="280">
        <v>26</v>
      </c>
      <c r="P13" s="283">
        <f t="shared" si="0"/>
        <v>2.5218234723569349E-2</v>
      </c>
    </row>
    <row r="14" spans="6:16" x14ac:dyDescent="0.25">
      <c r="F14" s="180" t="s">
        <v>4225</v>
      </c>
      <c r="G14">
        <v>1</v>
      </c>
      <c r="J14" s="279" t="s">
        <v>2067</v>
      </c>
      <c r="K14">
        <v>1</v>
      </c>
      <c r="M14" s="288">
        <v>12</v>
      </c>
      <c r="N14" s="286" t="s">
        <v>1553</v>
      </c>
      <c r="O14" s="280">
        <v>24</v>
      </c>
      <c r="P14" s="283">
        <f t="shared" si="0"/>
        <v>2.3278370514064017E-2</v>
      </c>
    </row>
    <row r="15" spans="6:16" x14ac:dyDescent="0.25">
      <c r="F15" s="180" t="s">
        <v>4225</v>
      </c>
      <c r="G15">
        <v>1</v>
      </c>
      <c r="J15" s="279" t="s">
        <v>2158</v>
      </c>
      <c r="K15">
        <v>26</v>
      </c>
      <c r="M15" s="288">
        <v>13</v>
      </c>
      <c r="N15" s="286" t="s">
        <v>638</v>
      </c>
      <c r="O15" s="280">
        <v>20</v>
      </c>
      <c r="P15" s="283">
        <f t="shared" si="0"/>
        <v>1.9398642095053348E-2</v>
      </c>
    </row>
    <row r="16" spans="6:16" x14ac:dyDescent="0.25">
      <c r="F16" s="180" t="s">
        <v>4225</v>
      </c>
      <c r="G16">
        <v>1</v>
      </c>
      <c r="J16" s="279" t="s">
        <v>4020</v>
      </c>
      <c r="K16">
        <v>4</v>
      </c>
      <c r="M16" s="288">
        <v>14</v>
      </c>
      <c r="N16" s="286" t="s">
        <v>367</v>
      </c>
      <c r="O16" s="280">
        <v>20</v>
      </c>
      <c r="P16" s="283">
        <f t="shared" si="0"/>
        <v>1.9398642095053348E-2</v>
      </c>
    </row>
    <row r="17" spans="6:16" x14ac:dyDescent="0.25">
      <c r="F17" s="180" t="s">
        <v>4225</v>
      </c>
      <c r="G17">
        <v>1</v>
      </c>
      <c r="J17" s="279" t="s">
        <v>7198</v>
      </c>
      <c r="K17">
        <v>1</v>
      </c>
      <c r="M17" s="288">
        <v>15</v>
      </c>
      <c r="N17" s="286" t="s">
        <v>3910</v>
      </c>
      <c r="O17" s="280">
        <v>19</v>
      </c>
      <c r="P17" s="283">
        <f t="shared" si="0"/>
        <v>1.842870999030068E-2</v>
      </c>
    </row>
    <row r="18" spans="6:16" x14ac:dyDescent="0.25">
      <c r="F18" s="180" t="s">
        <v>4225</v>
      </c>
      <c r="G18">
        <v>1</v>
      </c>
      <c r="J18" s="279" t="s">
        <v>1791</v>
      </c>
      <c r="K18">
        <v>6</v>
      </c>
      <c r="M18" s="288">
        <v>16</v>
      </c>
      <c r="N18" s="286" t="s">
        <v>7177</v>
      </c>
      <c r="O18" s="280">
        <v>17</v>
      </c>
      <c r="P18" s="283">
        <f t="shared" si="0"/>
        <v>1.6488845780795344E-2</v>
      </c>
    </row>
    <row r="19" spans="6:16" x14ac:dyDescent="0.25">
      <c r="F19" s="180" t="s">
        <v>4225</v>
      </c>
      <c r="G19">
        <v>1</v>
      </c>
      <c r="J19" s="279" t="s">
        <v>1880</v>
      </c>
      <c r="K19">
        <v>14</v>
      </c>
      <c r="M19" s="288">
        <v>17</v>
      </c>
      <c r="N19" s="286" t="s">
        <v>7187</v>
      </c>
      <c r="O19" s="280">
        <v>16</v>
      </c>
      <c r="P19" s="283">
        <f t="shared" si="0"/>
        <v>1.5518913676042677E-2</v>
      </c>
    </row>
    <row r="20" spans="6:16" x14ac:dyDescent="0.25">
      <c r="F20" s="180" t="s">
        <v>4225</v>
      </c>
      <c r="G20">
        <v>1</v>
      </c>
      <c r="J20" s="279" t="s">
        <v>4809</v>
      </c>
      <c r="K20">
        <v>12</v>
      </c>
      <c r="M20" s="288">
        <v>18</v>
      </c>
      <c r="N20" s="286" t="s">
        <v>1880</v>
      </c>
      <c r="O20" s="280">
        <v>14</v>
      </c>
      <c r="P20" s="283">
        <f t="shared" si="0"/>
        <v>1.3579049466537343E-2</v>
      </c>
    </row>
    <row r="21" spans="6:16" x14ac:dyDescent="0.25">
      <c r="F21" s="180" t="s">
        <v>1959</v>
      </c>
      <c r="G21">
        <v>1</v>
      </c>
      <c r="J21" s="279" t="s">
        <v>7183</v>
      </c>
      <c r="K21">
        <v>3</v>
      </c>
      <c r="M21" s="288">
        <v>19</v>
      </c>
      <c r="N21" s="286" t="s">
        <v>1794</v>
      </c>
      <c r="O21" s="280">
        <v>14</v>
      </c>
      <c r="P21" s="283">
        <f t="shared" si="0"/>
        <v>1.3579049466537343E-2</v>
      </c>
    </row>
    <row r="22" spans="6:16" x14ac:dyDescent="0.25">
      <c r="F22" s="180" t="s">
        <v>4225</v>
      </c>
      <c r="G22">
        <v>1</v>
      </c>
      <c r="J22" s="279" t="s">
        <v>7185</v>
      </c>
      <c r="K22">
        <v>1</v>
      </c>
      <c r="M22" s="288">
        <v>20</v>
      </c>
      <c r="N22" s="286" t="s">
        <v>4809</v>
      </c>
      <c r="O22" s="280">
        <v>12</v>
      </c>
      <c r="P22" s="283">
        <f t="shared" si="0"/>
        <v>1.1639185257032008E-2</v>
      </c>
    </row>
    <row r="23" spans="6:16" x14ac:dyDescent="0.25">
      <c r="F23" s="180" t="s">
        <v>4225</v>
      </c>
      <c r="G23">
        <v>1</v>
      </c>
      <c r="J23" s="279" t="s">
        <v>7200</v>
      </c>
      <c r="K23">
        <v>2</v>
      </c>
      <c r="M23" s="288">
        <v>21</v>
      </c>
      <c r="N23" s="286" t="s">
        <v>7181</v>
      </c>
      <c r="O23" s="280">
        <v>11</v>
      </c>
      <c r="P23" s="283">
        <f t="shared" si="0"/>
        <v>1.066925315227934E-2</v>
      </c>
    </row>
    <row r="24" spans="6:16" x14ac:dyDescent="0.25">
      <c r="F24" s="180" t="s">
        <v>4225</v>
      </c>
      <c r="G24">
        <v>1</v>
      </c>
      <c r="J24" s="279" t="s">
        <v>1553</v>
      </c>
      <c r="K24">
        <v>24</v>
      </c>
      <c r="M24" s="288">
        <v>22</v>
      </c>
      <c r="N24" s="286" t="s">
        <v>7178</v>
      </c>
      <c r="O24" s="280">
        <v>10</v>
      </c>
      <c r="P24" s="283">
        <f t="shared" si="0"/>
        <v>9.6993210475266739E-3</v>
      </c>
    </row>
    <row r="25" spans="6:16" x14ac:dyDescent="0.25">
      <c r="F25" s="180" t="s">
        <v>4225</v>
      </c>
      <c r="G25">
        <v>1</v>
      </c>
      <c r="J25" s="279" t="s">
        <v>1643</v>
      </c>
      <c r="K25">
        <v>2</v>
      </c>
      <c r="M25" s="288">
        <v>23</v>
      </c>
      <c r="N25" s="286" t="s">
        <v>4322</v>
      </c>
      <c r="O25" s="280">
        <v>10</v>
      </c>
      <c r="P25" s="283">
        <f t="shared" si="0"/>
        <v>9.6993210475266739E-3</v>
      </c>
    </row>
    <row r="26" spans="6:16" x14ac:dyDescent="0.25">
      <c r="F26" s="180" t="s">
        <v>4225</v>
      </c>
      <c r="G26">
        <v>1</v>
      </c>
      <c r="J26" s="279" t="s">
        <v>250</v>
      </c>
      <c r="K26">
        <v>52</v>
      </c>
      <c r="M26" s="288">
        <v>24</v>
      </c>
      <c r="N26" s="286" t="s">
        <v>7184</v>
      </c>
      <c r="O26" s="280">
        <v>8</v>
      </c>
      <c r="P26" s="283">
        <f t="shared" si="0"/>
        <v>7.7594568380213386E-3</v>
      </c>
    </row>
    <row r="27" spans="6:16" x14ac:dyDescent="0.25">
      <c r="F27" s="180" t="s">
        <v>4225</v>
      </c>
      <c r="G27">
        <v>1</v>
      </c>
      <c r="J27" s="279" t="s">
        <v>1722</v>
      </c>
      <c r="K27">
        <v>30</v>
      </c>
      <c r="M27" s="288">
        <v>25</v>
      </c>
      <c r="N27" s="286" t="s">
        <v>6739</v>
      </c>
      <c r="O27" s="280">
        <v>7</v>
      </c>
      <c r="P27" s="283">
        <f t="shared" si="0"/>
        <v>6.7895247332686714E-3</v>
      </c>
    </row>
    <row r="28" spans="6:16" x14ac:dyDescent="0.25">
      <c r="F28" s="180" t="s">
        <v>4225</v>
      </c>
      <c r="G28">
        <v>1</v>
      </c>
      <c r="J28" s="279" t="s">
        <v>1794</v>
      </c>
      <c r="K28">
        <v>14</v>
      </c>
      <c r="M28" s="288">
        <v>26</v>
      </c>
      <c r="N28" s="286" t="s">
        <v>1791</v>
      </c>
      <c r="O28" s="280">
        <v>6</v>
      </c>
      <c r="P28" s="283">
        <f t="shared" si="0"/>
        <v>5.8195926285160042E-3</v>
      </c>
    </row>
    <row r="29" spans="6:16" x14ac:dyDescent="0.25">
      <c r="F29" s="180" t="s">
        <v>4225</v>
      </c>
      <c r="G29">
        <v>1</v>
      </c>
      <c r="J29" s="279" t="s">
        <v>361</v>
      </c>
      <c r="K29">
        <v>60</v>
      </c>
      <c r="M29" s="288">
        <v>27</v>
      </c>
      <c r="N29" s="286" t="s">
        <v>7182</v>
      </c>
      <c r="O29" s="280">
        <v>6</v>
      </c>
      <c r="P29" s="283">
        <f t="shared" si="0"/>
        <v>5.8195926285160042E-3</v>
      </c>
    </row>
    <row r="30" spans="6:16" x14ac:dyDescent="0.25">
      <c r="F30" s="180" t="s">
        <v>4225</v>
      </c>
      <c r="G30">
        <v>1</v>
      </c>
      <c r="J30" s="279" t="s">
        <v>3013</v>
      </c>
      <c r="K30">
        <v>48</v>
      </c>
      <c r="M30" s="288">
        <v>28</v>
      </c>
      <c r="N30" s="286" t="s">
        <v>2891</v>
      </c>
      <c r="O30" s="280">
        <v>5</v>
      </c>
      <c r="P30" s="283">
        <f t="shared" si="0"/>
        <v>4.849660523763337E-3</v>
      </c>
    </row>
    <row r="31" spans="6:16" x14ac:dyDescent="0.25">
      <c r="F31" s="180" t="s">
        <v>4225</v>
      </c>
      <c r="G31">
        <v>1</v>
      </c>
      <c r="J31" s="279" t="s">
        <v>1211</v>
      </c>
      <c r="K31">
        <v>60</v>
      </c>
      <c r="M31" s="288">
        <v>29</v>
      </c>
      <c r="N31" s="286" t="s">
        <v>4296</v>
      </c>
      <c r="O31" s="280">
        <v>4</v>
      </c>
      <c r="P31" s="283">
        <f t="shared" si="0"/>
        <v>3.8797284190106693E-3</v>
      </c>
    </row>
    <row r="32" spans="6:16" x14ac:dyDescent="0.25">
      <c r="F32" s="180" t="s">
        <v>4225</v>
      </c>
      <c r="G32">
        <v>1</v>
      </c>
      <c r="J32" s="279" t="s">
        <v>6739</v>
      </c>
      <c r="K32">
        <v>7</v>
      </c>
      <c r="M32" s="288">
        <v>30</v>
      </c>
      <c r="N32" s="286" t="s">
        <v>4020</v>
      </c>
      <c r="O32" s="280">
        <v>4</v>
      </c>
      <c r="P32" s="283">
        <f t="shared" si="0"/>
        <v>3.8797284190106693E-3</v>
      </c>
    </row>
    <row r="33" spans="6:16" x14ac:dyDescent="0.25">
      <c r="F33" s="180" t="s">
        <v>4225</v>
      </c>
      <c r="G33">
        <v>1</v>
      </c>
      <c r="J33" s="279" t="s">
        <v>3107</v>
      </c>
      <c r="K33">
        <v>2</v>
      </c>
      <c r="M33" s="288">
        <v>31</v>
      </c>
      <c r="N33" s="286" t="s">
        <v>3863</v>
      </c>
      <c r="O33" s="280">
        <v>4</v>
      </c>
      <c r="P33" s="283">
        <f t="shared" si="0"/>
        <v>3.8797284190106693E-3</v>
      </c>
    </row>
    <row r="34" spans="6:16" x14ac:dyDescent="0.25">
      <c r="F34" s="180" t="s">
        <v>4225</v>
      </c>
      <c r="G34">
        <v>1</v>
      </c>
      <c r="J34" s="279" t="s">
        <v>1959</v>
      </c>
      <c r="K34">
        <v>36</v>
      </c>
      <c r="M34" s="288">
        <v>32</v>
      </c>
      <c r="N34" s="286" t="s">
        <v>7179</v>
      </c>
      <c r="O34" s="280">
        <v>3</v>
      </c>
      <c r="P34" s="283">
        <f t="shared" si="0"/>
        <v>2.9097963142580021E-3</v>
      </c>
    </row>
    <row r="35" spans="6:16" x14ac:dyDescent="0.25">
      <c r="F35" s="180" t="s">
        <v>4225</v>
      </c>
      <c r="G35">
        <v>1</v>
      </c>
      <c r="J35" s="279" t="s">
        <v>900</v>
      </c>
      <c r="K35">
        <v>41</v>
      </c>
      <c r="M35" s="288">
        <v>33</v>
      </c>
      <c r="N35" s="286" t="s">
        <v>7183</v>
      </c>
      <c r="O35" s="280">
        <v>3</v>
      </c>
      <c r="P35" s="283">
        <f t="shared" si="0"/>
        <v>2.9097963142580021E-3</v>
      </c>
    </row>
    <row r="36" spans="6:16" x14ac:dyDescent="0.25">
      <c r="F36" s="180" t="s">
        <v>4225</v>
      </c>
      <c r="G36">
        <v>1</v>
      </c>
      <c r="J36" s="279" t="s">
        <v>638</v>
      </c>
      <c r="K36">
        <v>20</v>
      </c>
      <c r="M36" s="288">
        <v>34</v>
      </c>
      <c r="N36" s="286" t="s">
        <v>2624</v>
      </c>
      <c r="O36" s="280">
        <v>3</v>
      </c>
      <c r="P36" s="283">
        <f t="shared" si="0"/>
        <v>2.9097963142580021E-3</v>
      </c>
    </row>
    <row r="37" spans="6:16" x14ac:dyDescent="0.25">
      <c r="F37" s="180" t="s">
        <v>4225</v>
      </c>
      <c r="G37">
        <v>1</v>
      </c>
      <c r="J37" s="279" t="s">
        <v>3355</v>
      </c>
      <c r="K37">
        <v>63</v>
      </c>
      <c r="M37" s="288">
        <v>35</v>
      </c>
      <c r="N37" s="286" t="s">
        <v>7196</v>
      </c>
      <c r="O37" s="280">
        <v>3</v>
      </c>
      <c r="P37" s="283">
        <f t="shared" si="0"/>
        <v>2.9097963142580021E-3</v>
      </c>
    </row>
    <row r="38" spans="6:16" ht="30" x14ac:dyDescent="0.25">
      <c r="F38" s="180" t="s">
        <v>4225</v>
      </c>
      <c r="G38">
        <v>1</v>
      </c>
      <c r="J38" s="279" t="s">
        <v>518</v>
      </c>
      <c r="K38">
        <v>58</v>
      </c>
      <c r="M38" s="288">
        <v>36</v>
      </c>
      <c r="N38" s="286" t="s">
        <v>7195</v>
      </c>
      <c r="O38" s="280">
        <v>3</v>
      </c>
      <c r="P38" s="283">
        <f t="shared" si="0"/>
        <v>2.9097963142580021E-3</v>
      </c>
    </row>
    <row r="39" spans="6:16" x14ac:dyDescent="0.25">
      <c r="F39" s="180" t="s">
        <v>4225</v>
      </c>
      <c r="G39">
        <v>1</v>
      </c>
      <c r="J39" s="279" t="s">
        <v>4322</v>
      </c>
      <c r="K39">
        <v>10</v>
      </c>
      <c r="M39" s="288">
        <v>37</v>
      </c>
      <c r="N39" s="286" t="s">
        <v>7180</v>
      </c>
      <c r="O39" s="280">
        <v>2</v>
      </c>
      <c r="P39" s="283">
        <f t="shared" si="0"/>
        <v>1.9398642095053346E-3</v>
      </c>
    </row>
    <row r="40" spans="6:16" x14ac:dyDescent="0.25">
      <c r="F40" s="180" t="s">
        <v>4225</v>
      </c>
      <c r="G40">
        <v>1</v>
      </c>
      <c r="J40" s="279" t="s">
        <v>367</v>
      </c>
      <c r="K40">
        <v>20</v>
      </c>
      <c r="M40" s="288">
        <v>38</v>
      </c>
      <c r="N40" s="286" t="s">
        <v>7186</v>
      </c>
      <c r="O40" s="280">
        <v>2</v>
      </c>
      <c r="P40" s="283">
        <f t="shared" si="0"/>
        <v>1.9398642095053346E-3</v>
      </c>
    </row>
    <row r="41" spans="6:16" x14ac:dyDescent="0.25">
      <c r="F41" s="180" t="s">
        <v>4225</v>
      </c>
      <c r="G41">
        <v>1</v>
      </c>
      <c r="J41" s="279" t="s">
        <v>4225</v>
      </c>
      <c r="K41">
        <v>280</v>
      </c>
      <c r="M41" s="288">
        <v>39</v>
      </c>
      <c r="N41" s="286" t="s">
        <v>7200</v>
      </c>
      <c r="O41" s="280">
        <v>2</v>
      </c>
      <c r="P41" s="283">
        <f t="shared" si="0"/>
        <v>1.9398642095053346E-3</v>
      </c>
    </row>
    <row r="42" spans="6:16" x14ac:dyDescent="0.25">
      <c r="F42" s="180" t="s">
        <v>4225</v>
      </c>
      <c r="G42">
        <v>1</v>
      </c>
      <c r="J42" s="279" t="s">
        <v>7188</v>
      </c>
      <c r="K42">
        <v>2</v>
      </c>
      <c r="M42" s="288">
        <v>40</v>
      </c>
      <c r="N42" s="286" t="s">
        <v>1643</v>
      </c>
      <c r="O42" s="280">
        <v>2</v>
      </c>
      <c r="P42" s="283">
        <f t="shared" si="0"/>
        <v>1.9398642095053346E-3</v>
      </c>
    </row>
    <row r="43" spans="6:16" x14ac:dyDescent="0.25">
      <c r="F43" s="180" t="s">
        <v>4225</v>
      </c>
      <c r="G43">
        <v>1</v>
      </c>
      <c r="J43" s="279" t="s">
        <v>7193</v>
      </c>
      <c r="K43">
        <v>1</v>
      </c>
      <c r="M43" s="288">
        <v>41</v>
      </c>
      <c r="N43" s="286" t="s">
        <v>3107</v>
      </c>
      <c r="O43" s="280">
        <v>2</v>
      </c>
      <c r="P43" s="283">
        <f t="shared" si="0"/>
        <v>1.9398642095053346E-3</v>
      </c>
    </row>
    <row r="44" spans="6:16" ht="30" x14ac:dyDescent="0.25">
      <c r="F44" s="180" t="s">
        <v>4225</v>
      </c>
      <c r="G44">
        <v>1</v>
      </c>
      <c r="J44" s="279" t="s">
        <v>7190</v>
      </c>
      <c r="K44">
        <v>1</v>
      </c>
      <c r="M44" s="288">
        <v>42</v>
      </c>
      <c r="N44" s="286" t="s">
        <v>7188</v>
      </c>
      <c r="O44" s="280">
        <v>2</v>
      </c>
      <c r="P44" s="283">
        <f t="shared" si="0"/>
        <v>1.9398642095053346E-3</v>
      </c>
    </row>
    <row r="45" spans="6:16" x14ac:dyDescent="0.25">
      <c r="F45" s="180" t="s">
        <v>4225</v>
      </c>
      <c r="G45">
        <v>1</v>
      </c>
      <c r="J45" s="279" t="s">
        <v>2624</v>
      </c>
      <c r="K45">
        <v>3</v>
      </c>
      <c r="M45" s="288">
        <v>43</v>
      </c>
      <c r="N45" s="286" t="s">
        <v>7189</v>
      </c>
      <c r="O45" s="280">
        <v>2</v>
      </c>
      <c r="P45" s="283">
        <f t="shared" si="0"/>
        <v>1.9398642095053346E-3</v>
      </c>
    </row>
    <row r="46" spans="6:16" ht="30" x14ac:dyDescent="0.25">
      <c r="F46" s="180" t="s">
        <v>4225</v>
      </c>
      <c r="G46">
        <v>1</v>
      </c>
      <c r="J46" s="279" t="s">
        <v>7184</v>
      </c>
      <c r="K46">
        <v>8</v>
      </c>
      <c r="M46" s="288">
        <v>44</v>
      </c>
      <c r="N46" s="286" t="s">
        <v>7199</v>
      </c>
      <c r="O46" s="280">
        <v>1</v>
      </c>
      <c r="P46" s="283">
        <f t="shared" si="0"/>
        <v>9.6993210475266732E-4</v>
      </c>
    </row>
    <row r="47" spans="6:16" ht="30" x14ac:dyDescent="0.25">
      <c r="F47" s="180" t="s">
        <v>4225</v>
      </c>
      <c r="G47">
        <v>1</v>
      </c>
      <c r="J47" s="279" t="s">
        <v>7202</v>
      </c>
      <c r="K47">
        <v>1</v>
      </c>
      <c r="M47" s="288">
        <v>45</v>
      </c>
      <c r="N47" s="286" t="s">
        <v>7197</v>
      </c>
      <c r="O47" s="280">
        <v>1</v>
      </c>
      <c r="P47" s="283">
        <f t="shared" si="0"/>
        <v>9.6993210475266732E-4</v>
      </c>
    </row>
    <row r="48" spans="6:16" x14ac:dyDescent="0.25">
      <c r="F48" s="180" t="s">
        <v>4225</v>
      </c>
      <c r="G48">
        <v>1</v>
      </c>
      <c r="J48" s="279" t="s">
        <v>7191</v>
      </c>
      <c r="K48">
        <v>1</v>
      </c>
      <c r="M48" s="288">
        <v>46</v>
      </c>
      <c r="N48" s="286" t="s">
        <v>2067</v>
      </c>
      <c r="O48" s="280">
        <v>1</v>
      </c>
      <c r="P48" s="283">
        <f t="shared" si="0"/>
        <v>9.6993210475266732E-4</v>
      </c>
    </row>
    <row r="49" spans="6:16" x14ac:dyDescent="0.25">
      <c r="F49" s="180" t="s">
        <v>4225</v>
      </c>
      <c r="G49">
        <v>1</v>
      </c>
      <c r="J49" s="279" t="s">
        <v>7219</v>
      </c>
      <c r="K49">
        <v>1</v>
      </c>
      <c r="M49" s="288">
        <v>47</v>
      </c>
      <c r="N49" s="286" t="s">
        <v>7198</v>
      </c>
      <c r="O49" s="280">
        <v>1</v>
      </c>
      <c r="P49" s="283">
        <f t="shared" si="0"/>
        <v>9.6993210475266732E-4</v>
      </c>
    </row>
    <row r="50" spans="6:16" x14ac:dyDescent="0.25">
      <c r="F50" s="180" t="s">
        <v>4225</v>
      </c>
      <c r="G50">
        <v>1</v>
      </c>
      <c r="J50" s="279" t="s">
        <v>7189</v>
      </c>
      <c r="K50">
        <v>2</v>
      </c>
      <c r="M50" s="288">
        <v>48</v>
      </c>
      <c r="N50" s="286" t="s">
        <v>7185</v>
      </c>
      <c r="O50" s="280">
        <v>1</v>
      </c>
      <c r="P50" s="283">
        <f t="shared" si="0"/>
        <v>9.6993210475266732E-4</v>
      </c>
    </row>
    <row r="51" spans="6:16" x14ac:dyDescent="0.25">
      <c r="F51" s="180" t="s">
        <v>4225</v>
      </c>
      <c r="G51">
        <v>1</v>
      </c>
      <c r="J51" s="279" t="s">
        <v>7201</v>
      </c>
      <c r="K51">
        <v>1</v>
      </c>
      <c r="M51" s="288">
        <v>49</v>
      </c>
      <c r="N51" s="286" t="s">
        <v>7193</v>
      </c>
      <c r="O51" s="280">
        <v>1</v>
      </c>
      <c r="P51" s="283">
        <f t="shared" si="0"/>
        <v>9.6993210475266732E-4</v>
      </c>
    </row>
    <row r="52" spans="6:16" x14ac:dyDescent="0.25">
      <c r="F52" s="180" t="s">
        <v>4225</v>
      </c>
      <c r="G52">
        <v>1</v>
      </c>
      <c r="J52" s="279" t="s">
        <v>7192</v>
      </c>
      <c r="K52">
        <v>1</v>
      </c>
      <c r="M52" s="288">
        <v>50</v>
      </c>
      <c r="N52" s="286" t="s">
        <v>7190</v>
      </c>
      <c r="O52" s="280">
        <v>1</v>
      </c>
      <c r="P52" s="283">
        <f t="shared" si="0"/>
        <v>9.6993210475266732E-4</v>
      </c>
    </row>
    <row r="53" spans="6:16" ht="45" x14ac:dyDescent="0.25">
      <c r="F53" s="180" t="s">
        <v>4225</v>
      </c>
      <c r="G53">
        <v>1</v>
      </c>
      <c r="J53" s="279" t="s">
        <v>7196</v>
      </c>
      <c r="K53">
        <v>3</v>
      </c>
      <c r="M53" s="288">
        <v>51</v>
      </c>
      <c r="N53" s="286" t="s">
        <v>7202</v>
      </c>
      <c r="O53" s="280">
        <v>1</v>
      </c>
      <c r="P53" s="283">
        <f t="shared" si="0"/>
        <v>9.6993210475266732E-4</v>
      </c>
    </row>
    <row r="54" spans="6:16" x14ac:dyDescent="0.25">
      <c r="F54" s="180" t="s">
        <v>4225</v>
      </c>
      <c r="G54">
        <v>1</v>
      </c>
      <c r="J54" s="279" t="s">
        <v>3863</v>
      </c>
      <c r="K54">
        <v>4</v>
      </c>
      <c r="M54" s="288">
        <v>52</v>
      </c>
      <c r="N54" s="286" t="s">
        <v>7191</v>
      </c>
      <c r="O54" s="280">
        <v>1</v>
      </c>
      <c r="P54" s="283">
        <f t="shared" si="0"/>
        <v>9.6993210475266732E-4</v>
      </c>
    </row>
    <row r="55" spans="6:16" x14ac:dyDescent="0.25">
      <c r="F55" s="180" t="s">
        <v>4225</v>
      </c>
      <c r="G55">
        <v>1</v>
      </c>
      <c r="J55" s="279" t="s">
        <v>7194</v>
      </c>
      <c r="K55">
        <v>1</v>
      </c>
      <c r="M55" s="288">
        <v>53</v>
      </c>
      <c r="N55" s="286" t="s">
        <v>7219</v>
      </c>
      <c r="O55" s="280">
        <v>1</v>
      </c>
      <c r="P55" s="283">
        <f t="shared" si="0"/>
        <v>9.6993210475266732E-4</v>
      </c>
    </row>
    <row r="56" spans="6:16" ht="30" x14ac:dyDescent="0.25">
      <c r="F56" s="180" t="s">
        <v>250</v>
      </c>
      <c r="G56">
        <v>1</v>
      </c>
      <c r="J56" s="279" t="s">
        <v>3073</v>
      </c>
      <c r="K56">
        <v>1</v>
      </c>
      <c r="M56" s="288">
        <v>54</v>
      </c>
      <c r="N56" s="286" t="s">
        <v>7201</v>
      </c>
      <c r="O56" s="280">
        <v>1</v>
      </c>
      <c r="P56" s="283">
        <f t="shared" si="0"/>
        <v>9.6993210475266732E-4</v>
      </c>
    </row>
    <row r="57" spans="6:16" x14ac:dyDescent="0.25">
      <c r="F57" s="180" t="s">
        <v>250</v>
      </c>
      <c r="G57">
        <v>1</v>
      </c>
      <c r="J57" s="279" t="s">
        <v>7195</v>
      </c>
      <c r="K57">
        <v>3</v>
      </c>
      <c r="M57" s="288">
        <v>55</v>
      </c>
      <c r="N57" s="286" t="s">
        <v>7192</v>
      </c>
      <c r="O57" s="280">
        <v>1</v>
      </c>
      <c r="P57" s="283">
        <f t="shared" si="0"/>
        <v>9.6993210475266732E-4</v>
      </c>
    </row>
    <row r="58" spans="6:16" x14ac:dyDescent="0.25">
      <c r="F58" s="180" t="s">
        <v>250</v>
      </c>
      <c r="G58">
        <v>1</v>
      </c>
      <c r="J58" s="279" t="s">
        <v>7187</v>
      </c>
      <c r="K58">
        <v>16</v>
      </c>
      <c r="M58" s="288">
        <v>56</v>
      </c>
      <c r="N58" s="286" t="s">
        <v>7194</v>
      </c>
      <c r="O58" s="280">
        <v>1</v>
      </c>
      <c r="P58" s="283">
        <f t="shared" si="0"/>
        <v>9.6993210475266732E-4</v>
      </c>
    </row>
    <row r="59" spans="6:16" x14ac:dyDescent="0.25">
      <c r="F59" s="180" t="s">
        <v>4225</v>
      </c>
      <c r="G59">
        <v>1</v>
      </c>
      <c r="J59" s="279" t="s">
        <v>7182</v>
      </c>
      <c r="K59">
        <v>6</v>
      </c>
      <c r="M59" s="288">
        <v>57</v>
      </c>
      <c r="N59" s="286" t="s">
        <v>3073</v>
      </c>
      <c r="O59" s="280">
        <v>1</v>
      </c>
      <c r="P59" s="283">
        <f t="shared" si="0"/>
        <v>9.6993210475266732E-4</v>
      </c>
    </row>
    <row r="60" spans="6:16" x14ac:dyDescent="0.25">
      <c r="F60" s="180" t="s">
        <v>4225</v>
      </c>
      <c r="G60">
        <v>1</v>
      </c>
      <c r="J60" s="279" t="s">
        <v>7213</v>
      </c>
      <c r="K60">
        <v>1</v>
      </c>
      <c r="M60" s="288">
        <v>58</v>
      </c>
      <c r="N60" s="286" t="s">
        <v>7213</v>
      </c>
      <c r="O60" s="280">
        <v>1</v>
      </c>
      <c r="P60" s="283">
        <f t="shared" si="0"/>
        <v>9.6993210475266732E-4</v>
      </c>
    </row>
    <row r="61" spans="6:16" x14ac:dyDescent="0.25">
      <c r="F61" s="180" t="s">
        <v>4225</v>
      </c>
      <c r="G61">
        <v>1</v>
      </c>
      <c r="J61" s="279" t="s">
        <v>7203</v>
      </c>
      <c r="K61">
        <v>1</v>
      </c>
      <c r="M61" s="288">
        <v>59</v>
      </c>
      <c r="N61" s="286" t="s">
        <v>7203</v>
      </c>
      <c r="O61" s="280">
        <v>1</v>
      </c>
      <c r="P61" s="283">
        <f t="shared" si="0"/>
        <v>9.6993210475266732E-4</v>
      </c>
    </row>
    <row r="62" spans="6:16" ht="30" x14ac:dyDescent="0.25">
      <c r="F62" s="180" t="s">
        <v>4225</v>
      </c>
      <c r="G62">
        <v>1</v>
      </c>
      <c r="J62" s="279" t="s">
        <v>7204</v>
      </c>
      <c r="K62">
        <v>1</v>
      </c>
      <c r="M62" s="288">
        <v>60</v>
      </c>
      <c r="N62" s="286" t="s">
        <v>7204</v>
      </c>
      <c r="O62" s="280">
        <v>1</v>
      </c>
      <c r="P62" s="283">
        <f t="shared" si="0"/>
        <v>9.6993210475266732E-4</v>
      </c>
    </row>
    <row r="63" spans="6:16" x14ac:dyDescent="0.25">
      <c r="F63" s="180" t="s">
        <v>4225</v>
      </c>
      <c r="G63">
        <v>1</v>
      </c>
      <c r="J63" s="279" t="s">
        <v>7214</v>
      </c>
      <c r="K63">
        <v>1031</v>
      </c>
    </row>
    <row r="64" spans="6:16" x14ac:dyDescent="0.25">
      <c r="F64" s="180" t="s">
        <v>250</v>
      </c>
      <c r="G64">
        <v>1</v>
      </c>
    </row>
    <row r="65" spans="6:7" x14ac:dyDescent="0.25">
      <c r="F65" s="180" t="s">
        <v>250</v>
      </c>
      <c r="G65">
        <v>1</v>
      </c>
    </row>
    <row r="66" spans="6:7" x14ac:dyDescent="0.25">
      <c r="F66" s="180" t="s">
        <v>4225</v>
      </c>
      <c r="G66">
        <v>1</v>
      </c>
    </row>
    <row r="67" spans="6:7" x14ac:dyDescent="0.25">
      <c r="F67" s="180" t="s">
        <v>4225</v>
      </c>
      <c r="G67">
        <v>1</v>
      </c>
    </row>
    <row r="68" spans="6:7" x14ac:dyDescent="0.25">
      <c r="F68" s="180" t="s">
        <v>4225</v>
      </c>
      <c r="G68">
        <v>1</v>
      </c>
    </row>
    <row r="69" spans="6:7" x14ac:dyDescent="0.25">
      <c r="F69" s="180" t="s">
        <v>4225</v>
      </c>
      <c r="G69">
        <v>1</v>
      </c>
    </row>
    <row r="70" spans="6:7" x14ac:dyDescent="0.25">
      <c r="F70" s="180" t="s">
        <v>4225</v>
      </c>
      <c r="G70">
        <v>1</v>
      </c>
    </row>
    <row r="71" spans="6:7" x14ac:dyDescent="0.25">
      <c r="F71" s="180" t="s">
        <v>4225</v>
      </c>
      <c r="G71">
        <v>1</v>
      </c>
    </row>
    <row r="72" spans="6:7" x14ac:dyDescent="0.25">
      <c r="F72" s="180" t="s">
        <v>4225</v>
      </c>
      <c r="G72">
        <v>1</v>
      </c>
    </row>
    <row r="73" spans="6:7" x14ac:dyDescent="0.25">
      <c r="F73" s="180" t="s">
        <v>4225</v>
      </c>
      <c r="G73">
        <v>1</v>
      </c>
    </row>
    <row r="74" spans="6:7" x14ac:dyDescent="0.25">
      <c r="F74" s="180" t="s">
        <v>4225</v>
      </c>
      <c r="G74">
        <v>1</v>
      </c>
    </row>
    <row r="75" spans="6:7" x14ac:dyDescent="0.25">
      <c r="F75" s="180" t="s">
        <v>4225</v>
      </c>
      <c r="G75">
        <v>1</v>
      </c>
    </row>
    <row r="76" spans="6:7" x14ac:dyDescent="0.25">
      <c r="F76" s="180" t="s">
        <v>4225</v>
      </c>
      <c r="G76">
        <v>1</v>
      </c>
    </row>
    <row r="77" spans="6:7" x14ac:dyDescent="0.25">
      <c r="F77" s="180" t="s">
        <v>4225</v>
      </c>
      <c r="G77">
        <v>1</v>
      </c>
    </row>
    <row r="78" spans="6:7" x14ac:dyDescent="0.25">
      <c r="F78" s="180" t="s">
        <v>4225</v>
      </c>
      <c r="G78">
        <v>1</v>
      </c>
    </row>
    <row r="79" spans="6:7" x14ac:dyDescent="0.25">
      <c r="F79" s="180" t="s">
        <v>4225</v>
      </c>
      <c r="G79">
        <v>1</v>
      </c>
    </row>
    <row r="80" spans="6:7" x14ac:dyDescent="0.25">
      <c r="F80" s="180" t="s">
        <v>3013</v>
      </c>
      <c r="G80">
        <v>1</v>
      </c>
    </row>
    <row r="81" spans="6:7" x14ac:dyDescent="0.25">
      <c r="F81" s="180" t="s">
        <v>361</v>
      </c>
      <c r="G81">
        <v>1</v>
      </c>
    </row>
    <row r="82" spans="6:7" x14ac:dyDescent="0.25">
      <c r="F82" s="180" t="s">
        <v>367</v>
      </c>
      <c r="G82">
        <v>1</v>
      </c>
    </row>
    <row r="83" spans="6:7" x14ac:dyDescent="0.25">
      <c r="F83" s="180" t="s">
        <v>4225</v>
      </c>
      <c r="G83">
        <v>1</v>
      </c>
    </row>
    <row r="84" spans="6:7" x14ac:dyDescent="0.25">
      <c r="F84" s="180" t="s">
        <v>367</v>
      </c>
      <c r="G84">
        <v>1</v>
      </c>
    </row>
    <row r="85" spans="6:7" x14ac:dyDescent="0.25">
      <c r="F85" s="180" t="s">
        <v>367</v>
      </c>
      <c r="G85">
        <v>1</v>
      </c>
    </row>
    <row r="86" spans="6:7" x14ac:dyDescent="0.25">
      <c r="F86" s="180" t="s">
        <v>518</v>
      </c>
      <c r="G86">
        <v>1</v>
      </c>
    </row>
    <row r="87" spans="6:7" x14ac:dyDescent="0.25">
      <c r="F87" s="180" t="s">
        <v>4225</v>
      </c>
      <c r="G87">
        <v>1</v>
      </c>
    </row>
    <row r="88" spans="6:7" x14ac:dyDescent="0.25">
      <c r="F88" s="180" t="s">
        <v>4225</v>
      </c>
      <c r="G88">
        <v>1</v>
      </c>
    </row>
    <row r="89" spans="6:7" x14ac:dyDescent="0.25">
      <c r="F89" s="180" t="s">
        <v>367</v>
      </c>
      <c r="G89">
        <v>1</v>
      </c>
    </row>
    <row r="90" spans="6:7" x14ac:dyDescent="0.25">
      <c r="F90" s="180" t="s">
        <v>4225</v>
      </c>
      <c r="G90">
        <v>1</v>
      </c>
    </row>
    <row r="91" spans="6:7" x14ac:dyDescent="0.25">
      <c r="F91" s="180" t="s">
        <v>4225</v>
      </c>
      <c r="G91">
        <v>1</v>
      </c>
    </row>
    <row r="92" spans="6:7" x14ac:dyDescent="0.25">
      <c r="F92" s="180" t="s">
        <v>4225</v>
      </c>
      <c r="G92">
        <v>1</v>
      </c>
    </row>
    <row r="93" spans="6:7" x14ac:dyDescent="0.25">
      <c r="F93" s="180" t="s">
        <v>4225</v>
      </c>
      <c r="G93">
        <v>1</v>
      </c>
    </row>
    <row r="94" spans="6:7" x14ac:dyDescent="0.25">
      <c r="F94" s="180" t="s">
        <v>4225</v>
      </c>
      <c r="G94">
        <v>1</v>
      </c>
    </row>
    <row r="95" spans="6:7" x14ac:dyDescent="0.25">
      <c r="F95" s="180" t="s">
        <v>4225</v>
      </c>
      <c r="G95">
        <v>1</v>
      </c>
    </row>
    <row r="96" spans="6:7" x14ac:dyDescent="0.25">
      <c r="F96" s="180" t="s">
        <v>4225</v>
      </c>
      <c r="G96">
        <v>1</v>
      </c>
    </row>
    <row r="97" spans="6:7" x14ac:dyDescent="0.25">
      <c r="F97" s="180" t="s">
        <v>4225</v>
      </c>
      <c r="G97">
        <v>1</v>
      </c>
    </row>
    <row r="98" spans="6:7" x14ac:dyDescent="0.25">
      <c r="F98" s="180" t="s">
        <v>4225</v>
      </c>
      <c r="G98">
        <v>1</v>
      </c>
    </row>
    <row r="99" spans="6:7" x14ac:dyDescent="0.25">
      <c r="F99" s="180" t="s">
        <v>4225</v>
      </c>
      <c r="G99">
        <v>1</v>
      </c>
    </row>
    <row r="100" spans="6:7" x14ac:dyDescent="0.25">
      <c r="F100" s="180" t="s">
        <v>4225</v>
      </c>
      <c r="G100">
        <v>1</v>
      </c>
    </row>
    <row r="101" spans="6:7" ht="24" x14ac:dyDescent="0.25">
      <c r="F101" s="180" t="s">
        <v>7204</v>
      </c>
      <c r="G101">
        <v>1</v>
      </c>
    </row>
    <row r="102" spans="6:7" x14ac:dyDescent="0.25">
      <c r="F102" s="180" t="s">
        <v>3013</v>
      </c>
      <c r="G102">
        <v>1</v>
      </c>
    </row>
    <row r="103" spans="6:7" x14ac:dyDescent="0.25">
      <c r="F103" s="180" t="s">
        <v>3013</v>
      </c>
      <c r="G103">
        <v>1</v>
      </c>
    </row>
    <row r="104" spans="6:7" x14ac:dyDescent="0.25">
      <c r="F104" s="180" t="s">
        <v>3013</v>
      </c>
      <c r="G104">
        <v>1</v>
      </c>
    </row>
    <row r="105" spans="6:7" x14ac:dyDescent="0.25">
      <c r="F105" s="180" t="s">
        <v>3013</v>
      </c>
      <c r="G105">
        <v>1</v>
      </c>
    </row>
    <row r="106" spans="6:7" x14ac:dyDescent="0.25">
      <c r="F106" s="180" t="s">
        <v>4225</v>
      </c>
      <c r="G106">
        <v>1</v>
      </c>
    </row>
    <row r="107" spans="6:7" ht="24" x14ac:dyDescent="0.25">
      <c r="F107" s="180" t="s">
        <v>7203</v>
      </c>
      <c r="G107">
        <v>1</v>
      </c>
    </row>
    <row r="108" spans="6:7" x14ac:dyDescent="0.25">
      <c r="F108" s="180" t="s">
        <v>4225</v>
      </c>
      <c r="G108">
        <v>1</v>
      </c>
    </row>
    <row r="109" spans="6:7" x14ac:dyDescent="0.25">
      <c r="F109" s="180" t="s">
        <v>4225</v>
      </c>
      <c r="G109">
        <v>1</v>
      </c>
    </row>
    <row r="110" spans="6:7" x14ac:dyDescent="0.25">
      <c r="F110" s="180" t="s">
        <v>900</v>
      </c>
      <c r="G110">
        <v>1</v>
      </c>
    </row>
    <row r="111" spans="6:7" x14ac:dyDescent="0.25">
      <c r="F111" s="180" t="s">
        <v>900</v>
      </c>
      <c r="G111">
        <v>1</v>
      </c>
    </row>
    <row r="112" spans="6:7" x14ac:dyDescent="0.25">
      <c r="F112" s="180" t="s">
        <v>250</v>
      </c>
      <c r="G112">
        <v>1</v>
      </c>
    </row>
    <row r="113" spans="6:7" x14ac:dyDescent="0.25">
      <c r="F113" s="180" t="s">
        <v>250</v>
      </c>
      <c r="G113">
        <v>1</v>
      </c>
    </row>
    <row r="114" spans="6:7" x14ac:dyDescent="0.25">
      <c r="F114" s="180" t="s">
        <v>4225</v>
      </c>
      <c r="G114">
        <v>1</v>
      </c>
    </row>
    <row r="115" spans="6:7" ht="24" x14ac:dyDescent="0.25">
      <c r="F115" s="180" t="s">
        <v>7219</v>
      </c>
      <c r="G115">
        <v>1</v>
      </c>
    </row>
    <row r="116" spans="6:7" x14ac:dyDescent="0.25">
      <c r="F116" s="180" t="s">
        <v>4225</v>
      </c>
      <c r="G116">
        <v>1</v>
      </c>
    </row>
    <row r="117" spans="6:7" x14ac:dyDescent="0.25">
      <c r="F117" s="180" t="s">
        <v>518</v>
      </c>
      <c r="G117">
        <v>1</v>
      </c>
    </row>
    <row r="118" spans="6:7" x14ac:dyDescent="0.25">
      <c r="F118" s="180" t="s">
        <v>518</v>
      </c>
      <c r="G118">
        <v>1</v>
      </c>
    </row>
    <row r="119" spans="6:7" x14ac:dyDescent="0.25">
      <c r="F119" s="180" t="s">
        <v>4225</v>
      </c>
      <c r="G119">
        <v>1</v>
      </c>
    </row>
    <row r="120" spans="6:7" x14ac:dyDescent="0.25">
      <c r="F120" s="180" t="s">
        <v>4225</v>
      </c>
      <c r="G120">
        <v>1</v>
      </c>
    </row>
    <row r="121" spans="6:7" x14ac:dyDescent="0.25">
      <c r="F121" s="180" t="s">
        <v>518</v>
      </c>
      <c r="G121">
        <v>1</v>
      </c>
    </row>
    <row r="122" spans="6:7" x14ac:dyDescent="0.25">
      <c r="F122" s="180" t="s">
        <v>4225</v>
      </c>
      <c r="G122">
        <v>1</v>
      </c>
    </row>
    <row r="123" spans="6:7" x14ac:dyDescent="0.25">
      <c r="F123" s="180" t="s">
        <v>4225</v>
      </c>
      <c r="G123">
        <v>1</v>
      </c>
    </row>
    <row r="124" spans="6:7" x14ac:dyDescent="0.25">
      <c r="F124" s="180" t="s">
        <v>4225</v>
      </c>
      <c r="G124">
        <v>1</v>
      </c>
    </row>
    <row r="125" spans="6:7" x14ac:dyDescent="0.25">
      <c r="F125" s="180" t="s">
        <v>4225</v>
      </c>
      <c r="G125">
        <v>1</v>
      </c>
    </row>
    <row r="126" spans="6:7" x14ac:dyDescent="0.25">
      <c r="F126" s="180" t="s">
        <v>4225</v>
      </c>
      <c r="G126">
        <v>1</v>
      </c>
    </row>
    <row r="127" spans="6:7" x14ac:dyDescent="0.25">
      <c r="F127" s="180" t="s">
        <v>4225</v>
      </c>
      <c r="G127">
        <v>1</v>
      </c>
    </row>
    <row r="128" spans="6:7" x14ac:dyDescent="0.25">
      <c r="F128" s="180" t="s">
        <v>4225</v>
      </c>
      <c r="G128">
        <v>1</v>
      </c>
    </row>
    <row r="129" spans="6:7" x14ac:dyDescent="0.25">
      <c r="F129" s="180" t="s">
        <v>4225</v>
      </c>
      <c r="G129">
        <v>1</v>
      </c>
    </row>
    <row r="130" spans="6:7" x14ac:dyDescent="0.25">
      <c r="F130" s="180" t="s">
        <v>518</v>
      </c>
      <c r="G130">
        <v>1</v>
      </c>
    </row>
    <row r="131" spans="6:7" x14ac:dyDescent="0.25">
      <c r="F131" s="180" t="s">
        <v>4225</v>
      </c>
      <c r="G131">
        <v>1</v>
      </c>
    </row>
    <row r="132" spans="6:7" x14ac:dyDescent="0.25">
      <c r="F132" s="180" t="s">
        <v>518</v>
      </c>
      <c r="G132">
        <v>1</v>
      </c>
    </row>
    <row r="133" spans="6:7" x14ac:dyDescent="0.25">
      <c r="F133" s="180" t="s">
        <v>518</v>
      </c>
      <c r="G133">
        <v>1</v>
      </c>
    </row>
    <row r="134" spans="6:7" x14ac:dyDescent="0.25">
      <c r="F134" s="180" t="s">
        <v>518</v>
      </c>
      <c r="G134">
        <v>1</v>
      </c>
    </row>
    <row r="135" spans="6:7" x14ac:dyDescent="0.25">
      <c r="F135" s="180" t="s">
        <v>518</v>
      </c>
      <c r="G135">
        <v>1</v>
      </c>
    </row>
    <row r="136" spans="6:7" x14ac:dyDescent="0.25">
      <c r="F136" s="180" t="s">
        <v>518</v>
      </c>
      <c r="G136">
        <v>1</v>
      </c>
    </row>
    <row r="137" spans="6:7" x14ac:dyDescent="0.25">
      <c r="F137" s="180" t="s">
        <v>518</v>
      </c>
      <c r="G137">
        <v>1</v>
      </c>
    </row>
    <row r="138" spans="6:7" x14ac:dyDescent="0.25">
      <c r="F138" s="180" t="s">
        <v>518</v>
      </c>
      <c r="G138">
        <v>1</v>
      </c>
    </row>
    <row r="139" spans="6:7" x14ac:dyDescent="0.25">
      <c r="F139" s="180" t="s">
        <v>518</v>
      </c>
      <c r="G139">
        <v>1</v>
      </c>
    </row>
    <row r="140" spans="6:7" x14ac:dyDescent="0.25">
      <c r="F140" s="180" t="s">
        <v>4225</v>
      </c>
      <c r="G140">
        <v>1</v>
      </c>
    </row>
    <row r="141" spans="6:7" x14ac:dyDescent="0.25">
      <c r="F141" s="180" t="s">
        <v>518</v>
      </c>
      <c r="G141">
        <v>1</v>
      </c>
    </row>
    <row r="142" spans="6:7" x14ac:dyDescent="0.25">
      <c r="F142" s="180" t="s">
        <v>4225</v>
      </c>
      <c r="G142">
        <v>1</v>
      </c>
    </row>
    <row r="143" spans="6:7" x14ac:dyDescent="0.25">
      <c r="F143" s="180" t="s">
        <v>518</v>
      </c>
      <c r="G143">
        <v>1</v>
      </c>
    </row>
    <row r="144" spans="6:7" ht="24" x14ac:dyDescent="0.25">
      <c r="F144" s="180" t="s">
        <v>7194</v>
      </c>
      <c r="G144">
        <v>1</v>
      </c>
    </row>
    <row r="145" spans="6:7" x14ac:dyDescent="0.25">
      <c r="F145" s="180" t="s">
        <v>7183</v>
      </c>
      <c r="G145">
        <v>1</v>
      </c>
    </row>
    <row r="146" spans="6:7" x14ac:dyDescent="0.25">
      <c r="F146" s="180" t="s">
        <v>4225</v>
      </c>
      <c r="G146">
        <v>1</v>
      </c>
    </row>
    <row r="147" spans="6:7" x14ac:dyDescent="0.25">
      <c r="F147" s="180" t="s">
        <v>518</v>
      </c>
      <c r="G147">
        <v>1</v>
      </c>
    </row>
    <row r="148" spans="6:7" x14ac:dyDescent="0.25">
      <c r="F148" s="180" t="s">
        <v>518</v>
      </c>
      <c r="G148">
        <v>1</v>
      </c>
    </row>
    <row r="149" spans="6:7" x14ac:dyDescent="0.25">
      <c r="F149" s="180" t="s">
        <v>7183</v>
      </c>
      <c r="G149">
        <v>1</v>
      </c>
    </row>
    <row r="150" spans="6:7" x14ac:dyDescent="0.25">
      <c r="F150" s="180" t="s">
        <v>4225</v>
      </c>
      <c r="G150">
        <v>1</v>
      </c>
    </row>
    <row r="151" spans="6:7" x14ac:dyDescent="0.25">
      <c r="F151" s="180" t="s">
        <v>518</v>
      </c>
      <c r="G151">
        <v>1</v>
      </c>
    </row>
    <row r="152" spans="6:7" x14ac:dyDescent="0.25">
      <c r="F152" s="180" t="s">
        <v>518</v>
      </c>
      <c r="G152">
        <v>1</v>
      </c>
    </row>
    <row r="153" spans="6:7" x14ac:dyDescent="0.25">
      <c r="F153" s="180" t="s">
        <v>7183</v>
      </c>
      <c r="G153">
        <v>1</v>
      </c>
    </row>
    <row r="154" spans="6:7" x14ac:dyDescent="0.25">
      <c r="F154" s="180" t="s">
        <v>4225</v>
      </c>
      <c r="G154">
        <v>1</v>
      </c>
    </row>
    <row r="155" spans="6:7" x14ac:dyDescent="0.25">
      <c r="F155" s="180" t="s">
        <v>4225</v>
      </c>
      <c r="G155">
        <v>1</v>
      </c>
    </row>
    <row r="156" spans="6:7" x14ac:dyDescent="0.25">
      <c r="F156" s="180" t="s">
        <v>4225</v>
      </c>
      <c r="G156">
        <v>1</v>
      </c>
    </row>
    <row r="157" spans="6:7" x14ac:dyDescent="0.25">
      <c r="F157" s="180" t="s">
        <v>4225</v>
      </c>
      <c r="G157">
        <v>1</v>
      </c>
    </row>
    <row r="158" spans="6:7" x14ac:dyDescent="0.25">
      <c r="F158" s="180" t="s">
        <v>4225</v>
      </c>
      <c r="G158">
        <v>1</v>
      </c>
    </row>
    <row r="159" spans="6:7" x14ac:dyDescent="0.25">
      <c r="F159" s="180" t="s">
        <v>4225</v>
      </c>
      <c r="G159">
        <v>1</v>
      </c>
    </row>
    <row r="160" spans="6:7" x14ac:dyDescent="0.25">
      <c r="F160" s="180" t="s">
        <v>4225</v>
      </c>
      <c r="G160">
        <v>1</v>
      </c>
    </row>
    <row r="161" spans="6:7" x14ac:dyDescent="0.25">
      <c r="F161" s="180" t="s">
        <v>4225</v>
      </c>
      <c r="G161">
        <v>1</v>
      </c>
    </row>
    <row r="162" spans="6:7" x14ac:dyDescent="0.25">
      <c r="F162" s="180" t="s">
        <v>4225</v>
      </c>
      <c r="G162">
        <v>1</v>
      </c>
    </row>
    <row r="163" spans="6:7" x14ac:dyDescent="0.25">
      <c r="F163" s="180" t="s">
        <v>4225</v>
      </c>
      <c r="G163">
        <v>1</v>
      </c>
    </row>
    <row r="164" spans="6:7" x14ac:dyDescent="0.25">
      <c r="F164" s="180" t="s">
        <v>367</v>
      </c>
      <c r="G164">
        <v>1</v>
      </c>
    </row>
    <row r="165" spans="6:7" x14ac:dyDescent="0.25">
      <c r="F165" s="180" t="s">
        <v>367</v>
      </c>
      <c r="G165">
        <v>1</v>
      </c>
    </row>
    <row r="166" spans="6:7" x14ac:dyDescent="0.25">
      <c r="F166" s="180" t="s">
        <v>4225</v>
      </c>
      <c r="G166">
        <v>1</v>
      </c>
    </row>
    <row r="167" spans="6:7" x14ac:dyDescent="0.25">
      <c r="F167" s="180" t="s">
        <v>4225</v>
      </c>
      <c r="G167">
        <v>1</v>
      </c>
    </row>
    <row r="168" spans="6:7" x14ac:dyDescent="0.25">
      <c r="F168" s="180" t="s">
        <v>4225</v>
      </c>
      <c r="G168">
        <v>1</v>
      </c>
    </row>
    <row r="169" spans="6:7" x14ac:dyDescent="0.25">
      <c r="F169" s="180" t="s">
        <v>4225</v>
      </c>
      <c r="G169">
        <v>1</v>
      </c>
    </row>
    <row r="170" spans="6:7" x14ac:dyDescent="0.25">
      <c r="F170" s="180" t="s">
        <v>4225</v>
      </c>
      <c r="G170">
        <v>1</v>
      </c>
    </row>
    <row r="171" spans="6:7" x14ac:dyDescent="0.25">
      <c r="F171" s="180" t="s">
        <v>4225</v>
      </c>
      <c r="G171">
        <v>1</v>
      </c>
    </row>
    <row r="172" spans="6:7" x14ac:dyDescent="0.25">
      <c r="F172" s="180" t="s">
        <v>7213</v>
      </c>
      <c r="G172">
        <v>1</v>
      </c>
    </row>
    <row r="173" spans="6:7" x14ac:dyDescent="0.25">
      <c r="F173" s="180" t="s">
        <v>7182</v>
      </c>
      <c r="G173">
        <v>1</v>
      </c>
    </row>
    <row r="174" spans="6:7" x14ac:dyDescent="0.25">
      <c r="F174" s="180" t="s">
        <v>7182</v>
      </c>
      <c r="G174">
        <v>1</v>
      </c>
    </row>
    <row r="175" spans="6:7" x14ac:dyDescent="0.25">
      <c r="F175" s="180" t="s">
        <v>7182</v>
      </c>
      <c r="G175">
        <v>1</v>
      </c>
    </row>
    <row r="176" spans="6:7" x14ac:dyDescent="0.25">
      <c r="F176" s="180" t="s">
        <v>4225</v>
      </c>
      <c r="G176">
        <v>1</v>
      </c>
    </row>
    <row r="177" spans="6:7" x14ac:dyDescent="0.25">
      <c r="F177" s="180" t="s">
        <v>4225</v>
      </c>
      <c r="G177">
        <v>1</v>
      </c>
    </row>
    <row r="178" spans="6:7" x14ac:dyDescent="0.25">
      <c r="F178" s="180" t="s">
        <v>4225</v>
      </c>
      <c r="G178">
        <v>1</v>
      </c>
    </row>
    <row r="179" spans="6:7" x14ac:dyDescent="0.25">
      <c r="F179" s="180" t="s">
        <v>4225</v>
      </c>
      <c r="G179">
        <v>1</v>
      </c>
    </row>
    <row r="180" spans="6:7" x14ac:dyDescent="0.25">
      <c r="F180" s="180" t="s">
        <v>4225</v>
      </c>
      <c r="G180">
        <v>1</v>
      </c>
    </row>
    <row r="181" spans="6:7" x14ac:dyDescent="0.25">
      <c r="F181" s="180" t="s">
        <v>4225</v>
      </c>
      <c r="G181">
        <v>1</v>
      </c>
    </row>
    <row r="182" spans="6:7" x14ac:dyDescent="0.25">
      <c r="F182" s="180" t="s">
        <v>4225</v>
      </c>
      <c r="G182">
        <v>1</v>
      </c>
    </row>
    <row r="183" spans="6:7" x14ac:dyDescent="0.25">
      <c r="F183" s="180" t="s">
        <v>4225</v>
      </c>
      <c r="G183">
        <v>1</v>
      </c>
    </row>
    <row r="184" spans="6:7" x14ac:dyDescent="0.25">
      <c r="F184" s="180" t="s">
        <v>4225</v>
      </c>
      <c r="G184">
        <v>1</v>
      </c>
    </row>
    <row r="185" spans="6:7" x14ac:dyDescent="0.25">
      <c r="F185" s="180" t="s">
        <v>4225</v>
      </c>
      <c r="G185">
        <v>1</v>
      </c>
    </row>
    <row r="186" spans="6:7" x14ac:dyDescent="0.25">
      <c r="F186" s="180" t="s">
        <v>4225</v>
      </c>
      <c r="G186">
        <v>1</v>
      </c>
    </row>
    <row r="187" spans="6:7" x14ac:dyDescent="0.25">
      <c r="F187" s="180" t="s">
        <v>4225</v>
      </c>
      <c r="G187">
        <v>1</v>
      </c>
    </row>
    <row r="188" spans="6:7" x14ac:dyDescent="0.25">
      <c r="F188" s="180" t="s">
        <v>4225</v>
      </c>
      <c r="G188">
        <v>1</v>
      </c>
    </row>
    <row r="189" spans="6:7" x14ac:dyDescent="0.25">
      <c r="F189" s="180" t="s">
        <v>4225</v>
      </c>
      <c r="G189">
        <v>1</v>
      </c>
    </row>
    <row r="190" spans="6:7" x14ac:dyDescent="0.25">
      <c r="F190" s="180" t="s">
        <v>4225</v>
      </c>
      <c r="G190">
        <v>1</v>
      </c>
    </row>
    <row r="191" spans="6:7" x14ac:dyDescent="0.25">
      <c r="F191" s="180" t="s">
        <v>4225</v>
      </c>
      <c r="G191">
        <v>1</v>
      </c>
    </row>
    <row r="192" spans="6:7" x14ac:dyDescent="0.25">
      <c r="F192" s="180" t="s">
        <v>4225</v>
      </c>
      <c r="G192">
        <v>1</v>
      </c>
    </row>
    <row r="193" spans="6:7" x14ac:dyDescent="0.25">
      <c r="F193" s="180" t="s">
        <v>4225</v>
      </c>
      <c r="G193">
        <v>1</v>
      </c>
    </row>
    <row r="194" spans="6:7" x14ac:dyDescent="0.25">
      <c r="F194" s="180" t="s">
        <v>4225</v>
      </c>
      <c r="G194">
        <v>1</v>
      </c>
    </row>
    <row r="195" spans="6:7" x14ac:dyDescent="0.25">
      <c r="F195" s="180" t="s">
        <v>4225</v>
      </c>
      <c r="G195">
        <v>1</v>
      </c>
    </row>
    <row r="196" spans="6:7" x14ac:dyDescent="0.25">
      <c r="F196" s="180" t="s">
        <v>4225</v>
      </c>
      <c r="G196">
        <v>1</v>
      </c>
    </row>
    <row r="197" spans="6:7" x14ac:dyDescent="0.25">
      <c r="F197" s="180" t="s">
        <v>4225</v>
      </c>
      <c r="G197">
        <v>1</v>
      </c>
    </row>
    <row r="198" spans="6:7" x14ac:dyDescent="0.25">
      <c r="F198" s="180" t="s">
        <v>4225</v>
      </c>
      <c r="G198">
        <v>1</v>
      </c>
    </row>
    <row r="199" spans="6:7" x14ac:dyDescent="0.25">
      <c r="F199" s="180" t="s">
        <v>4225</v>
      </c>
      <c r="G199">
        <v>1</v>
      </c>
    </row>
    <row r="200" spans="6:7" x14ac:dyDescent="0.25">
      <c r="F200" s="180" t="s">
        <v>4225</v>
      </c>
      <c r="G200">
        <v>1</v>
      </c>
    </row>
    <row r="201" spans="6:7" x14ac:dyDescent="0.25">
      <c r="F201" s="180" t="s">
        <v>4225</v>
      </c>
      <c r="G201">
        <v>1</v>
      </c>
    </row>
    <row r="202" spans="6:7" x14ac:dyDescent="0.25">
      <c r="F202" s="180" t="s">
        <v>4225</v>
      </c>
      <c r="G202">
        <v>1</v>
      </c>
    </row>
    <row r="203" spans="6:7" x14ac:dyDescent="0.25">
      <c r="F203" s="180" t="s">
        <v>4225</v>
      </c>
      <c r="G203">
        <v>1</v>
      </c>
    </row>
    <row r="204" spans="6:7" x14ac:dyDescent="0.25">
      <c r="F204" s="180" t="s">
        <v>4225</v>
      </c>
      <c r="G204">
        <v>1</v>
      </c>
    </row>
    <row r="205" spans="6:7" x14ac:dyDescent="0.25">
      <c r="F205" s="180" t="s">
        <v>4225</v>
      </c>
      <c r="G205">
        <v>1</v>
      </c>
    </row>
    <row r="206" spans="6:7" x14ac:dyDescent="0.25">
      <c r="F206" s="180" t="s">
        <v>4225</v>
      </c>
      <c r="G206">
        <v>1</v>
      </c>
    </row>
    <row r="207" spans="6:7" x14ac:dyDescent="0.25">
      <c r="F207" s="180" t="s">
        <v>4225</v>
      </c>
      <c r="G207">
        <v>1</v>
      </c>
    </row>
    <row r="208" spans="6:7" x14ac:dyDescent="0.25">
      <c r="F208" s="180" t="s">
        <v>4225</v>
      </c>
      <c r="G208">
        <v>1</v>
      </c>
    </row>
    <row r="209" spans="6:7" x14ac:dyDescent="0.25">
      <c r="F209" s="180" t="s">
        <v>4225</v>
      </c>
      <c r="G209">
        <v>1</v>
      </c>
    </row>
    <row r="210" spans="6:7" x14ac:dyDescent="0.25">
      <c r="F210" s="180" t="s">
        <v>4225</v>
      </c>
      <c r="G210">
        <v>1</v>
      </c>
    </row>
    <row r="211" spans="6:7" x14ac:dyDescent="0.25">
      <c r="F211" s="180" t="s">
        <v>4225</v>
      </c>
      <c r="G211">
        <v>1</v>
      </c>
    </row>
    <row r="212" spans="6:7" x14ac:dyDescent="0.25">
      <c r="F212" s="180" t="s">
        <v>4225</v>
      </c>
      <c r="G212">
        <v>1</v>
      </c>
    </row>
    <row r="213" spans="6:7" x14ac:dyDescent="0.25">
      <c r="F213" s="180" t="s">
        <v>4225</v>
      </c>
      <c r="G213">
        <v>1</v>
      </c>
    </row>
    <row r="214" spans="6:7" x14ac:dyDescent="0.25">
      <c r="F214" s="180" t="s">
        <v>4225</v>
      </c>
      <c r="G214">
        <v>1</v>
      </c>
    </row>
    <row r="215" spans="6:7" x14ac:dyDescent="0.25">
      <c r="F215" s="180" t="s">
        <v>900</v>
      </c>
      <c r="G215">
        <v>1</v>
      </c>
    </row>
    <row r="216" spans="6:7" x14ac:dyDescent="0.25">
      <c r="F216" s="180" t="s">
        <v>4225</v>
      </c>
      <c r="G216">
        <v>1</v>
      </c>
    </row>
    <row r="217" spans="6:7" ht="36" x14ac:dyDescent="0.25">
      <c r="F217" s="180" t="s">
        <v>7197</v>
      </c>
      <c r="G217">
        <v>1</v>
      </c>
    </row>
    <row r="218" spans="6:7" x14ac:dyDescent="0.25">
      <c r="F218" s="180" t="s">
        <v>4225</v>
      </c>
      <c r="G218">
        <v>1</v>
      </c>
    </row>
    <row r="219" spans="6:7" x14ac:dyDescent="0.25">
      <c r="F219" s="180" t="s">
        <v>4225</v>
      </c>
      <c r="G219">
        <v>1</v>
      </c>
    </row>
    <row r="220" spans="6:7" x14ac:dyDescent="0.25">
      <c r="F220" s="180" t="s">
        <v>4225</v>
      </c>
      <c r="G220">
        <v>1</v>
      </c>
    </row>
    <row r="221" spans="6:7" x14ac:dyDescent="0.25">
      <c r="F221" s="180" t="s">
        <v>4225</v>
      </c>
      <c r="G221">
        <v>1</v>
      </c>
    </row>
    <row r="222" spans="6:7" x14ac:dyDescent="0.25">
      <c r="F222" s="180" t="s">
        <v>4225</v>
      </c>
      <c r="G222">
        <v>1</v>
      </c>
    </row>
    <row r="223" spans="6:7" x14ac:dyDescent="0.25">
      <c r="F223" s="180" t="s">
        <v>4225</v>
      </c>
      <c r="G223">
        <v>1</v>
      </c>
    </row>
    <row r="224" spans="6:7" x14ac:dyDescent="0.25">
      <c r="F224" s="180" t="s">
        <v>4225</v>
      </c>
      <c r="G224">
        <v>1</v>
      </c>
    </row>
    <row r="225" spans="6:7" x14ac:dyDescent="0.25">
      <c r="F225" s="180" t="s">
        <v>4225</v>
      </c>
      <c r="G225">
        <v>1</v>
      </c>
    </row>
    <row r="226" spans="6:7" x14ac:dyDescent="0.25">
      <c r="F226" s="180" t="s">
        <v>4225</v>
      </c>
      <c r="G226">
        <v>1</v>
      </c>
    </row>
    <row r="227" spans="6:7" x14ac:dyDescent="0.25">
      <c r="F227" s="180" t="s">
        <v>4225</v>
      </c>
      <c r="G227">
        <v>1</v>
      </c>
    </row>
    <row r="228" spans="6:7" x14ac:dyDescent="0.25">
      <c r="F228" s="180" t="s">
        <v>4225</v>
      </c>
      <c r="G228">
        <v>1</v>
      </c>
    </row>
    <row r="229" spans="6:7" x14ac:dyDescent="0.25">
      <c r="F229" s="180" t="s">
        <v>4225</v>
      </c>
      <c r="G229">
        <v>1</v>
      </c>
    </row>
    <row r="230" spans="6:7" x14ac:dyDescent="0.25">
      <c r="F230" s="180" t="s">
        <v>4225</v>
      </c>
      <c r="G230">
        <v>1</v>
      </c>
    </row>
    <row r="231" spans="6:7" x14ac:dyDescent="0.25">
      <c r="F231" s="180" t="s">
        <v>4225</v>
      </c>
      <c r="G231">
        <v>1</v>
      </c>
    </row>
    <row r="232" spans="6:7" x14ac:dyDescent="0.25">
      <c r="F232" s="180" t="s">
        <v>4225</v>
      </c>
      <c r="G232">
        <v>1</v>
      </c>
    </row>
    <row r="233" spans="6:7" x14ac:dyDescent="0.25">
      <c r="F233" s="180" t="s">
        <v>4225</v>
      </c>
      <c r="G233">
        <v>1</v>
      </c>
    </row>
    <row r="234" spans="6:7" x14ac:dyDescent="0.25">
      <c r="F234" s="180" t="s">
        <v>4225</v>
      </c>
      <c r="G234">
        <v>1</v>
      </c>
    </row>
    <row r="235" spans="6:7" x14ac:dyDescent="0.25">
      <c r="F235" s="180" t="s">
        <v>4225</v>
      </c>
      <c r="G235">
        <v>1</v>
      </c>
    </row>
    <row r="236" spans="6:7" x14ac:dyDescent="0.25">
      <c r="F236" s="180" t="s">
        <v>4225</v>
      </c>
      <c r="G236">
        <v>1</v>
      </c>
    </row>
    <row r="237" spans="6:7" x14ac:dyDescent="0.25">
      <c r="F237" s="180" t="s">
        <v>4225</v>
      </c>
      <c r="G237">
        <v>1</v>
      </c>
    </row>
    <row r="238" spans="6:7" x14ac:dyDescent="0.25">
      <c r="F238" s="180" t="s">
        <v>4225</v>
      </c>
      <c r="G238">
        <v>1</v>
      </c>
    </row>
    <row r="239" spans="6:7" x14ac:dyDescent="0.25">
      <c r="F239" s="180" t="s">
        <v>7182</v>
      </c>
      <c r="G239">
        <v>1</v>
      </c>
    </row>
    <row r="240" spans="6:7" x14ac:dyDescent="0.25">
      <c r="F240" s="180" t="s">
        <v>7182</v>
      </c>
      <c r="G240">
        <v>1</v>
      </c>
    </row>
    <row r="241" spans="6:7" x14ac:dyDescent="0.25">
      <c r="F241" s="180" t="s">
        <v>250</v>
      </c>
      <c r="G241">
        <v>1</v>
      </c>
    </row>
    <row r="242" spans="6:7" x14ac:dyDescent="0.25">
      <c r="F242" s="180" t="s">
        <v>250</v>
      </c>
      <c r="G242">
        <v>1</v>
      </c>
    </row>
    <row r="243" spans="6:7" x14ac:dyDescent="0.25">
      <c r="F243" s="180" t="s">
        <v>250</v>
      </c>
      <c r="G243">
        <v>1</v>
      </c>
    </row>
    <row r="244" spans="6:7" x14ac:dyDescent="0.25">
      <c r="F244" s="180" t="s">
        <v>250</v>
      </c>
      <c r="G244">
        <v>1</v>
      </c>
    </row>
    <row r="245" spans="6:7" x14ac:dyDescent="0.25">
      <c r="F245" s="180" t="s">
        <v>250</v>
      </c>
      <c r="G245">
        <v>1</v>
      </c>
    </row>
    <row r="246" spans="6:7" x14ac:dyDescent="0.25">
      <c r="F246" s="180" t="s">
        <v>4225</v>
      </c>
      <c r="G246">
        <v>1</v>
      </c>
    </row>
    <row r="247" spans="6:7" x14ac:dyDescent="0.25">
      <c r="F247" s="180" t="s">
        <v>4225</v>
      </c>
      <c r="G247">
        <v>1</v>
      </c>
    </row>
    <row r="248" spans="6:7" x14ac:dyDescent="0.25">
      <c r="F248" s="180" t="s">
        <v>638</v>
      </c>
      <c r="G248">
        <v>1</v>
      </c>
    </row>
    <row r="249" spans="6:7" x14ac:dyDescent="0.25">
      <c r="F249" s="180" t="s">
        <v>4225</v>
      </c>
      <c r="G249">
        <v>1</v>
      </c>
    </row>
    <row r="250" spans="6:7" x14ac:dyDescent="0.25">
      <c r="F250" s="180" t="s">
        <v>4225</v>
      </c>
      <c r="G250">
        <v>1</v>
      </c>
    </row>
    <row r="251" spans="6:7" x14ac:dyDescent="0.25">
      <c r="F251" s="180" t="s">
        <v>4225</v>
      </c>
      <c r="G251">
        <v>1</v>
      </c>
    </row>
    <row r="252" spans="6:7" x14ac:dyDescent="0.25">
      <c r="F252" s="180" t="s">
        <v>4225</v>
      </c>
      <c r="G252">
        <v>1</v>
      </c>
    </row>
    <row r="253" spans="6:7" x14ac:dyDescent="0.25">
      <c r="F253" s="180" t="s">
        <v>4225</v>
      </c>
      <c r="G253">
        <v>1</v>
      </c>
    </row>
    <row r="254" spans="6:7" x14ac:dyDescent="0.25">
      <c r="F254" s="180" t="s">
        <v>4225</v>
      </c>
      <c r="G254">
        <v>1</v>
      </c>
    </row>
    <row r="255" spans="6:7" x14ac:dyDescent="0.25">
      <c r="F255" s="180" t="s">
        <v>7182</v>
      </c>
      <c r="G255">
        <v>1</v>
      </c>
    </row>
    <row r="256" spans="6:7" x14ac:dyDescent="0.25">
      <c r="F256" s="180" t="s">
        <v>4225</v>
      </c>
      <c r="G256">
        <v>1</v>
      </c>
    </row>
    <row r="257" spans="6:7" x14ac:dyDescent="0.25">
      <c r="F257" s="180" t="s">
        <v>4225</v>
      </c>
      <c r="G257">
        <v>1</v>
      </c>
    </row>
    <row r="258" spans="6:7" x14ac:dyDescent="0.25">
      <c r="F258" s="180" t="s">
        <v>4225</v>
      </c>
      <c r="G258">
        <v>1</v>
      </c>
    </row>
    <row r="259" spans="6:7" x14ac:dyDescent="0.25">
      <c r="F259" s="180" t="s">
        <v>4225</v>
      </c>
      <c r="G259">
        <v>1</v>
      </c>
    </row>
    <row r="260" spans="6:7" x14ac:dyDescent="0.25">
      <c r="F260" s="180" t="s">
        <v>4225</v>
      </c>
      <c r="G260">
        <v>1</v>
      </c>
    </row>
    <row r="261" spans="6:7" x14ac:dyDescent="0.25">
      <c r="F261" s="180" t="s">
        <v>4225</v>
      </c>
      <c r="G261">
        <v>1</v>
      </c>
    </row>
    <row r="262" spans="6:7" x14ac:dyDescent="0.25">
      <c r="F262" s="180" t="s">
        <v>4225</v>
      </c>
      <c r="G262">
        <v>1</v>
      </c>
    </row>
    <row r="263" spans="6:7" x14ac:dyDescent="0.25">
      <c r="F263" s="180" t="s">
        <v>4225</v>
      </c>
      <c r="G263">
        <v>1</v>
      </c>
    </row>
    <row r="264" spans="6:7" x14ac:dyDescent="0.25">
      <c r="F264" s="180" t="s">
        <v>4225</v>
      </c>
      <c r="G264">
        <v>1</v>
      </c>
    </row>
    <row r="265" spans="6:7" x14ac:dyDescent="0.25">
      <c r="F265" s="180" t="s">
        <v>4225</v>
      </c>
      <c r="G265">
        <v>1</v>
      </c>
    </row>
    <row r="266" spans="6:7" x14ac:dyDescent="0.25">
      <c r="F266" s="180" t="s">
        <v>4225</v>
      </c>
      <c r="G266">
        <v>1</v>
      </c>
    </row>
    <row r="267" spans="6:7" x14ac:dyDescent="0.25">
      <c r="F267" s="180" t="s">
        <v>4225</v>
      </c>
      <c r="G267">
        <v>1</v>
      </c>
    </row>
    <row r="268" spans="6:7" x14ac:dyDescent="0.25">
      <c r="F268" s="180" t="s">
        <v>4225</v>
      </c>
      <c r="G268">
        <v>1</v>
      </c>
    </row>
    <row r="269" spans="6:7" x14ac:dyDescent="0.25">
      <c r="F269" s="180" t="s">
        <v>4225</v>
      </c>
      <c r="G269">
        <v>1</v>
      </c>
    </row>
    <row r="270" spans="6:7" x14ac:dyDescent="0.25">
      <c r="F270" s="180" t="s">
        <v>4225</v>
      </c>
      <c r="G270">
        <v>1</v>
      </c>
    </row>
    <row r="271" spans="6:7" x14ac:dyDescent="0.25">
      <c r="F271" s="180" t="s">
        <v>4225</v>
      </c>
      <c r="G271">
        <v>1</v>
      </c>
    </row>
    <row r="272" spans="6:7" x14ac:dyDescent="0.25">
      <c r="F272" s="180" t="s">
        <v>4225</v>
      </c>
      <c r="G272">
        <v>1</v>
      </c>
    </row>
    <row r="273" spans="6:7" x14ac:dyDescent="0.25">
      <c r="F273" s="180" t="s">
        <v>4225</v>
      </c>
      <c r="G273">
        <v>1</v>
      </c>
    </row>
    <row r="274" spans="6:7" x14ac:dyDescent="0.25">
      <c r="F274" s="180" t="s">
        <v>4225</v>
      </c>
      <c r="G274">
        <v>1</v>
      </c>
    </row>
    <row r="275" spans="6:7" x14ac:dyDescent="0.25">
      <c r="F275" s="180" t="s">
        <v>4225</v>
      </c>
      <c r="G275">
        <v>1</v>
      </c>
    </row>
    <row r="276" spans="6:7" x14ac:dyDescent="0.25">
      <c r="F276" s="180" t="s">
        <v>4225</v>
      </c>
      <c r="G276">
        <v>1</v>
      </c>
    </row>
    <row r="277" spans="6:7" x14ac:dyDescent="0.25">
      <c r="F277" s="180" t="s">
        <v>4225</v>
      </c>
      <c r="G277">
        <v>1</v>
      </c>
    </row>
    <row r="278" spans="6:7" x14ac:dyDescent="0.25">
      <c r="F278" s="180" t="s">
        <v>4225</v>
      </c>
      <c r="G278">
        <v>1</v>
      </c>
    </row>
    <row r="279" spans="6:7" x14ac:dyDescent="0.25">
      <c r="F279" s="180" t="s">
        <v>4225</v>
      </c>
      <c r="G279">
        <v>1</v>
      </c>
    </row>
    <row r="280" spans="6:7" x14ac:dyDescent="0.25">
      <c r="F280" s="180" t="s">
        <v>4225</v>
      </c>
      <c r="G280">
        <v>1</v>
      </c>
    </row>
    <row r="281" spans="6:7" x14ac:dyDescent="0.25">
      <c r="F281" s="180" t="s">
        <v>4225</v>
      </c>
      <c r="G281">
        <v>1</v>
      </c>
    </row>
    <row r="282" spans="6:7" x14ac:dyDescent="0.25">
      <c r="F282" s="180" t="s">
        <v>4225</v>
      </c>
      <c r="G282">
        <v>1</v>
      </c>
    </row>
    <row r="283" spans="6:7" x14ac:dyDescent="0.25">
      <c r="F283" s="180" t="s">
        <v>4225</v>
      </c>
      <c r="G283">
        <v>1</v>
      </c>
    </row>
    <row r="284" spans="6:7" x14ac:dyDescent="0.25">
      <c r="F284" s="180" t="s">
        <v>4225</v>
      </c>
      <c r="G284">
        <v>1</v>
      </c>
    </row>
    <row r="285" spans="6:7" x14ac:dyDescent="0.25">
      <c r="F285" s="180" t="s">
        <v>4225</v>
      </c>
      <c r="G285">
        <v>1</v>
      </c>
    </row>
    <row r="286" spans="6:7" x14ac:dyDescent="0.25">
      <c r="F286" s="180" t="s">
        <v>4225</v>
      </c>
      <c r="G286">
        <v>1</v>
      </c>
    </row>
    <row r="287" spans="6:7" x14ac:dyDescent="0.25">
      <c r="F287" s="180" t="s">
        <v>4225</v>
      </c>
      <c r="G287">
        <v>1</v>
      </c>
    </row>
    <row r="288" spans="6:7" x14ac:dyDescent="0.25">
      <c r="F288" s="180" t="s">
        <v>1211</v>
      </c>
      <c r="G288">
        <v>1</v>
      </c>
    </row>
    <row r="289" spans="6:7" x14ac:dyDescent="0.25">
      <c r="F289" s="180" t="s">
        <v>1211</v>
      </c>
      <c r="G289">
        <v>1</v>
      </c>
    </row>
    <row r="290" spans="6:7" x14ac:dyDescent="0.25">
      <c r="F290" s="180" t="s">
        <v>7177</v>
      </c>
      <c r="G290">
        <v>1</v>
      </c>
    </row>
    <row r="291" spans="6:7" x14ac:dyDescent="0.25">
      <c r="F291" s="180" t="s">
        <v>7185</v>
      </c>
      <c r="G291">
        <v>1</v>
      </c>
    </row>
    <row r="292" spans="6:7" x14ac:dyDescent="0.25">
      <c r="F292" s="180" t="s">
        <v>7200</v>
      </c>
      <c r="G292">
        <v>1</v>
      </c>
    </row>
    <row r="293" spans="6:7" x14ac:dyDescent="0.25">
      <c r="F293" s="180" t="s">
        <v>4225</v>
      </c>
      <c r="G293">
        <v>1</v>
      </c>
    </row>
    <row r="294" spans="6:7" x14ac:dyDescent="0.25">
      <c r="F294" s="180" t="s">
        <v>4225</v>
      </c>
      <c r="G294">
        <v>1</v>
      </c>
    </row>
    <row r="295" spans="6:7" x14ac:dyDescent="0.25">
      <c r="F295" s="180" t="s">
        <v>4225</v>
      </c>
      <c r="G295">
        <v>1</v>
      </c>
    </row>
    <row r="296" spans="6:7" x14ac:dyDescent="0.25">
      <c r="F296" s="180" t="s">
        <v>7178</v>
      </c>
      <c r="G296">
        <v>1</v>
      </c>
    </row>
    <row r="297" spans="6:7" x14ac:dyDescent="0.25">
      <c r="F297" s="180" t="s">
        <v>7177</v>
      </c>
      <c r="G297">
        <v>1</v>
      </c>
    </row>
    <row r="298" spans="6:7" x14ac:dyDescent="0.25">
      <c r="F298" s="180" t="s">
        <v>7177</v>
      </c>
      <c r="G298">
        <v>1</v>
      </c>
    </row>
    <row r="299" spans="6:7" x14ac:dyDescent="0.25">
      <c r="F299" s="180" t="s">
        <v>250</v>
      </c>
      <c r="G299">
        <v>1</v>
      </c>
    </row>
    <row r="300" spans="6:7" x14ac:dyDescent="0.25">
      <c r="F300" s="180" t="s">
        <v>7177</v>
      </c>
      <c r="G300">
        <v>1</v>
      </c>
    </row>
    <row r="301" spans="6:7" x14ac:dyDescent="0.25">
      <c r="F301" s="180" t="s">
        <v>7177</v>
      </c>
      <c r="G301">
        <v>1</v>
      </c>
    </row>
    <row r="302" spans="6:7" x14ac:dyDescent="0.25">
      <c r="F302" s="180" t="s">
        <v>7177</v>
      </c>
      <c r="G302">
        <v>1</v>
      </c>
    </row>
    <row r="303" spans="6:7" x14ac:dyDescent="0.25">
      <c r="F303" s="180" t="s">
        <v>4225</v>
      </c>
      <c r="G303">
        <v>1</v>
      </c>
    </row>
    <row r="304" spans="6:7" x14ac:dyDescent="0.25">
      <c r="F304" s="180" t="s">
        <v>4225</v>
      </c>
      <c r="G304">
        <v>1</v>
      </c>
    </row>
    <row r="305" spans="6:7" x14ac:dyDescent="0.25">
      <c r="F305" s="180" t="s">
        <v>7178</v>
      </c>
      <c r="G305">
        <v>1</v>
      </c>
    </row>
    <row r="306" spans="6:7" x14ac:dyDescent="0.25">
      <c r="F306" s="180" t="s">
        <v>7178</v>
      </c>
      <c r="G306">
        <v>1</v>
      </c>
    </row>
    <row r="307" spans="6:7" x14ac:dyDescent="0.25">
      <c r="F307" s="180" t="s">
        <v>7178</v>
      </c>
      <c r="G307">
        <v>1</v>
      </c>
    </row>
    <row r="308" spans="6:7" x14ac:dyDescent="0.25">
      <c r="F308" s="180" t="s">
        <v>250</v>
      </c>
      <c r="G308">
        <v>1</v>
      </c>
    </row>
    <row r="309" spans="6:7" x14ac:dyDescent="0.25">
      <c r="F309" s="180" t="s">
        <v>250</v>
      </c>
      <c r="G309">
        <v>1</v>
      </c>
    </row>
    <row r="310" spans="6:7" x14ac:dyDescent="0.25">
      <c r="F310" s="180" t="s">
        <v>4809</v>
      </c>
      <c r="G310">
        <v>1</v>
      </c>
    </row>
    <row r="311" spans="6:7" x14ac:dyDescent="0.25">
      <c r="F311" s="180" t="s">
        <v>7177</v>
      </c>
      <c r="G311">
        <v>1</v>
      </c>
    </row>
    <row r="312" spans="6:7" x14ac:dyDescent="0.25">
      <c r="F312" s="180" t="s">
        <v>250</v>
      </c>
      <c r="G312">
        <v>1</v>
      </c>
    </row>
    <row r="313" spans="6:7" x14ac:dyDescent="0.25">
      <c r="F313" s="180" t="s">
        <v>7178</v>
      </c>
      <c r="G313">
        <v>1</v>
      </c>
    </row>
    <row r="314" spans="6:7" x14ac:dyDescent="0.25">
      <c r="F314" s="180" t="s">
        <v>7178</v>
      </c>
      <c r="G314">
        <v>1</v>
      </c>
    </row>
    <row r="315" spans="6:7" x14ac:dyDescent="0.25">
      <c r="F315" s="180" t="s">
        <v>7178</v>
      </c>
      <c r="G315">
        <v>1</v>
      </c>
    </row>
    <row r="316" spans="6:7" x14ac:dyDescent="0.25">
      <c r="F316" s="180" t="s">
        <v>7178</v>
      </c>
      <c r="G316">
        <v>1</v>
      </c>
    </row>
    <row r="317" spans="6:7" x14ac:dyDescent="0.25">
      <c r="F317" s="180" t="s">
        <v>7178</v>
      </c>
      <c r="G317">
        <v>1</v>
      </c>
    </row>
    <row r="318" spans="6:7" x14ac:dyDescent="0.25">
      <c r="F318" s="180" t="s">
        <v>7178</v>
      </c>
      <c r="G318">
        <v>1</v>
      </c>
    </row>
    <row r="319" spans="6:7" x14ac:dyDescent="0.25">
      <c r="F319" s="180" t="s">
        <v>4225</v>
      </c>
      <c r="G319">
        <v>1</v>
      </c>
    </row>
    <row r="320" spans="6:7" x14ac:dyDescent="0.25">
      <c r="F320" s="180" t="s">
        <v>4225</v>
      </c>
      <c r="G320">
        <v>1</v>
      </c>
    </row>
    <row r="321" spans="6:7" x14ac:dyDescent="0.25">
      <c r="F321" s="180" t="s">
        <v>250</v>
      </c>
      <c r="G321">
        <v>1</v>
      </c>
    </row>
    <row r="322" spans="6:7" x14ac:dyDescent="0.25">
      <c r="F322" s="180" t="s">
        <v>250</v>
      </c>
      <c r="G322">
        <v>1</v>
      </c>
    </row>
    <row r="323" spans="6:7" x14ac:dyDescent="0.25">
      <c r="F323" s="180" t="s">
        <v>250</v>
      </c>
      <c r="G323">
        <v>1</v>
      </c>
    </row>
    <row r="324" spans="6:7" x14ac:dyDescent="0.25">
      <c r="F324" s="180" t="s">
        <v>7177</v>
      </c>
      <c r="G324">
        <v>1</v>
      </c>
    </row>
    <row r="325" spans="6:7" x14ac:dyDescent="0.25">
      <c r="F325" s="180" t="s">
        <v>7177</v>
      </c>
      <c r="G325">
        <v>1</v>
      </c>
    </row>
    <row r="326" spans="6:7" x14ac:dyDescent="0.25">
      <c r="F326" s="180" t="s">
        <v>7177</v>
      </c>
      <c r="G326">
        <v>1</v>
      </c>
    </row>
    <row r="327" spans="6:7" x14ac:dyDescent="0.25">
      <c r="F327" s="180" t="s">
        <v>250</v>
      </c>
      <c r="G327">
        <v>1</v>
      </c>
    </row>
    <row r="328" spans="6:7" x14ac:dyDescent="0.25">
      <c r="F328" s="180" t="s">
        <v>4225</v>
      </c>
      <c r="G328">
        <v>1</v>
      </c>
    </row>
    <row r="329" spans="6:7" x14ac:dyDescent="0.25">
      <c r="F329" s="180" t="s">
        <v>4225</v>
      </c>
      <c r="G329">
        <v>1</v>
      </c>
    </row>
    <row r="330" spans="6:7" x14ac:dyDescent="0.25">
      <c r="F330" s="180" t="s">
        <v>4225</v>
      </c>
      <c r="G330">
        <v>1</v>
      </c>
    </row>
    <row r="331" spans="6:7" x14ac:dyDescent="0.25">
      <c r="F331" s="180" t="s">
        <v>4225</v>
      </c>
      <c r="G331">
        <v>1</v>
      </c>
    </row>
    <row r="332" spans="6:7" x14ac:dyDescent="0.25">
      <c r="F332" s="180" t="s">
        <v>250</v>
      </c>
      <c r="G332">
        <v>1</v>
      </c>
    </row>
    <row r="333" spans="6:7" x14ac:dyDescent="0.25">
      <c r="F333" s="180" t="s">
        <v>250</v>
      </c>
      <c r="G333">
        <v>1</v>
      </c>
    </row>
    <row r="334" spans="6:7" x14ac:dyDescent="0.25">
      <c r="F334" s="180" t="s">
        <v>250</v>
      </c>
      <c r="G334">
        <v>1</v>
      </c>
    </row>
    <row r="335" spans="6:7" x14ac:dyDescent="0.25">
      <c r="F335" s="180" t="s">
        <v>4809</v>
      </c>
      <c r="G335">
        <v>1</v>
      </c>
    </row>
    <row r="336" spans="6:7" x14ac:dyDescent="0.25">
      <c r="F336" s="180" t="s">
        <v>4809</v>
      </c>
      <c r="G336">
        <v>1</v>
      </c>
    </row>
    <row r="337" spans="6:7" x14ac:dyDescent="0.25">
      <c r="F337" s="180" t="s">
        <v>4809</v>
      </c>
      <c r="G337">
        <v>1</v>
      </c>
    </row>
    <row r="338" spans="6:7" x14ac:dyDescent="0.25">
      <c r="F338" s="180" t="s">
        <v>4809</v>
      </c>
      <c r="G338">
        <v>1</v>
      </c>
    </row>
    <row r="339" spans="6:7" x14ac:dyDescent="0.25">
      <c r="F339" s="180" t="s">
        <v>7177</v>
      </c>
      <c r="G339">
        <v>1</v>
      </c>
    </row>
    <row r="340" spans="6:7" x14ac:dyDescent="0.25">
      <c r="F340" s="180" t="s">
        <v>250</v>
      </c>
      <c r="G340">
        <v>1</v>
      </c>
    </row>
    <row r="341" spans="6:7" x14ac:dyDescent="0.25">
      <c r="F341" s="180" t="s">
        <v>250</v>
      </c>
      <c r="G341">
        <v>1</v>
      </c>
    </row>
    <row r="342" spans="6:7" x14ac:dyDescent="0.25">
      <c r="F342" s="180" t="s">
        <v>250</v>
      </c>
      <c r="G342">
        <v>1</v>
      </c>
    </row>
    <row r="343" spans="6:7" x14ac:dyDescent="0.25">
      <c r="F343" s="180" t="s">
        <v>7198</v>
      </c>
      <c r="G343">
        <v>1</v>
      </c>
    </row>
    <row r="344" spans="6:7" x14ac:dyDescent="0.25">
      <c r="F344" s="180" t="s">
        <v>250</v>
      </c>
      <c r="G344">
        <v>1</v>
      </c>
    </row>
    <row r="345" spans="6:7" x14ac:dyDescent="0.25">
      <c r="F345" s="180" t="s">
        <v>4809</v>
      </c>
      <c r="G345">
        <v>1</v>
      </c>
    </row>
    <row r="346" spans="6:7" x14ac:dyDescent="0.25">
      <c r="F346" s="180" t="s">
        <v>4809</v>
      </c>
      <c r="G346">
        <v>1</v>
      </c>
    </row>
    <row r="347" spans="6:7" x14ac:dyDescent="0.25">
      <c r="F347" s="180" t="s">
        <v>7192</v>
      </c>
      <c r="G347">
        <v>1</v>
      </c>
    </row>
    <row r="348" spans="6:7" x14ac:dyDescent="0.25">
      <c r="F348" s="180" t="s">
        <v>4809</v>
      </c>
      <c r="G348">
        <v>1</v>
      </c>
    </row>
    <row r="349" spans="6:7" x14ac:dyDescent="0.25">
      <c r="F349" s="180" t="s">
        <v>7177</v>
      </c>
      <c r="G349">
        <v>1</v>
      </c>
    </row>
    <row r="350" spans="6:7" x14ac:dyDescent="0.25">
      <c r="F350" s="180" t="s">
        <v>7177</v>
      </c>
      <c r="G350">
        <v>1</v>
      </c>
    </row>
    <row r="351" spans="6:7" x14ac:dyDescent="0.25">
      <c r="F351" s="180" t="s">
        <v>4809</v>
      </c>
      <c r="G351">
        <v>1</v>
      </c>
    </row>
    <row r="352" spans="6:7" x14ac:dyDescent="0.25">
      <c r="F352" s="180" t="s">
        <v>7177</v>
      </c>
      <c r="G352">
        <v>1</v>
      </c>
    </row>
    <row r="353" spans="6:7" x14ac:dyDescent="0.25">
      <c r="F353" s="180" t="s">
        <v>7177</v>
      </c>
      <c r="G353">
        <v>1</v>
      </c>
    </row>
    <row r="354" spans="6:7" x14ac:dyDescent="0.25">
      <c r="F354" s="180" t="s">
        <v>7177</v>
      </c>
      <c r="G354">
        <v>1</v>
      </c>
    </row>
    <row r="355" spans="6:7" x14ac:dyDescent="0.25">
      <c r="F355" s="180" t="s">
        <v>7177</v>
      </c>
      <c r="G355">
        <v>1</v>
      </c>
    </row>
    <row r="356" spans="6:7" x14ac:dyDescent="0.25">
      <c r="F356" s="180" t="s">
        <v>7191</v>
      </c>
      <c r="G356">
        <v>1</v>
      </c>
    </row>
    <row r="357" spans="6:7" x14ac:dyDescent="0.25">
      <c r="F357" s="180" t="s">
        <v>7184</v>
      </c>
      <c r="G357">
        <v>1</v>
      </c>
    </row>
    <row r="358" spans="6:7" x14ac:dyDescent="0.25">
      <c r="F358" s="180" t="s">
        <v>7184</v>
      </c>
      <c r="G358">
        <v>1</v>
      </c>
    </row>
    <row r="359" spans="6:7" x14ac:dyDescent="0.25">
      <c r="F359" s="180" t="s">
        <v>7184</v>
      </c>
      <c r="G359">
        <v>1</v>
      </c>
    </row>
    <row r="360" spans="6:7" x14ac:dyDescent="0.25">
      <c r="F360" s="180" t="s">
        <v>7184</v>
      </c>
      <c r="G360">
        <v>1</v>
      </c>
    </row>
    <row r="361" spans="6:7" x14ac:dyDescent="0.25">
      <c r="F361" s="180" t="s">
        <v>1553</v>
      </c>
      <c r="G361">
        <v>1</v>
      </c>
    </row>
    <row r="362" spans="6:7" x14ac:dyDescent="0.25">
      <c r="F362" s="180" t="s">
        <v>1553</v>
      </c>
      <c r="G362">
        <v>1</v>
      </c>
    </row>
    <row r="363" spans="6:7" x14ac:dyDescent="0.25">
      <c r="F363" s="180" t="s">
        <v>1553</v>
      </c>
      <c r="G363">
        <v>1</v>
      </c>
    </row>
    <row r="364" spans="6:7" x14ac:dyDescent="0.25">
      <c r="F364" s="180" t="s">
        <v>1553</v>
      </c>
      <c r="G364">
        <v>1</v>
      </c>
    </row>
    <row r="365" spans="6:7" x14ac:dyDescent="0.25">
      <c r="F365" s="180" t="s">
        <v>1553</v>
      </c>
      <c r="G365">
        <v>1</v>
      </c>
    </row>
    <row r="366" spans="6:7" x14ac:dyDescent="0.25">
      <c r="F366" s="180" t="s">
        <v>1553</v>
      </c>
      <c r="G366">
        <v>1</v>
      </c>
    </row>
    <row r="367" spans="6:7" x14ac:dyDescent="0.25">
      <c r="F367" s="180" t="s">
        <v>1553</v>
      </c>
      <c r="G367">
        <v>1</v>
      </c>
    </row>
    <row r="368" spans="6:7" x14ac:dyDescent="0.25">
      <c r="F368" s="180" t="s">
        <v>1553</v>
      </c>
      <c r="G368">
        <v>1</v>
      </c>
    </row>
    <row r="369" spans="6:7" x14ac:dyDescent="0.25">
      <c r="F369" s="180" t="s">
        <v>1553</v>
      </c>
      <c r="G369">
        <v>1</v>
      </c>
    </row>
    <row r="370" spans="6:7" x14ac:dyDescent="0.25">
      <c r="F370" s="180" t="s">
        <v>1553</v>
      </c>
      <c r="G370">
        <v>1</v>
      </c>
    </row>
    <row r="371" spans="6:7" x14ac:dyDescent="0.25">
      <c r="F371" s="180" t="s">
        <v>1553</v>
      </c>
      <c r="G371">
        <v>1</v>
      </c>
    </row>
    <row r="372" spans="6:7" x14ac:dyDescent="0.25">
      <c r="F372" s="180" t="s">
        <v>1553</v>
      </c>
      <c r="G372">
        <v>1</v>
      </c>
    </row>
    <row r="373" spans="6:7" x14ac:dyDescent="0.25">
      <c r="F373" s="180" t="s">
        <v>1553</v>
      </c>
      <c r="G373">
        <v>1</v>
      </c>
    </row>
    <row r="374" spans="6:7" x14ac:dyDescent="0.25">
      <c r="F374" s="180" t="s">
        <v>1553</v>
      </c>
      <c r="G374">
        <v>1</v>
      </c>
    </row>
    <row r="375" spans="6:7" x14ac:dyDescent="0.25">
      <c r="F375" s="180" t="s">
        <v>1553</v>
      </c>
      <c r="G375">
        <v>1</v>
      </c>
    </row>
    <row r="376" spans="6:7" x14ac:dyDescent="0.25">
      <c r="F376" s="180" t="s">
        <v>1553</v>
      </c>
      <c r="G376">
        <v>1</v>
      </c>
    </row>
    <row r="377" spans="6:7" x14ac:dyDescent="0.25">
      <c r="F377" s="180" t="s">
        <v>1553</v>
      </c>
      <c r="G377">
        <v>1</v>
      </c>
    </row>
    <row r="378" spans="6:7" x14ac:dyDescent="0.25">
      <c r="F378" s="180" t="s">
        <v>1553</v>
      </c>
      <c r="G378">
        <v>1</v>
      </c>
    </row>
    <row r="379" spans="6:7" x14ac:dyDescent="0.25">
      <c r="F379" s="180" t="s">
        <v>1553</v>
      </c>
      <c r="G379">
        <v>1</v>
      </c>
    </row>
    <row r="380" spans="6:7" x14ac:dyDescent="0.25">
      <c r="F380" s="180" t="s">
        <v>1553</v>
      </c>
      <c r="G380">
        <v>1</v>
      </c>
    </row>
    <row r="381" spans="6:7" x14ac:dyDescent="0.25">
      <c r="F381" s="180" t="s">
        <v>1553</v>
      </c>
      <c r="G381">
        <v>1</v>
      </c>
    </row>
    <row r="382" spans="6:7" x14ac:dyDescent="0.25">
      <c r="F382" s="180" t="s">
        <v>1553</v>
      </c>
      <c r="G382">
        <v>1</v>
      </c>
    </row>
    <row r="383" spans="6:7" x14ac:dyDescent="0.25">
      <c r="F383" s="180" t="s">
        <v>1553</v>
      </c>
      <c r="G383">
        <v>1</v>
      </c>
    </row>
    <row r="384" spans="6:7" x14ac:dyDescent="0.25">
      <c r="F384" s="180" t="s">
        <v>4225</v>
      </c>
      <c r="G384">
        <v>1</v>
      </c>
    </row>
    <row r="385" spans="6:7" x14ac:dyDescent="0.25">
      <c r="F385" s="180" t="s">
        <v>4225</v>
      </c>
      <c r="G385">
        <v>1</v>
      </c>
    </row>
    <row r="386" spans="6:7" x14ac:dyDescent="0.25">
      <c r="F386" s="180" t="s">
        <v>1643</v>
      </c>
      <c r="G386">
        <v>1</v>
      </c>
    </row>
    <row r="387" spans="6:7" x14ac:dyDescent="0.25">
      <c r="F387" s="180" t="s">
        <v>7184</v>
      </c>
      <c r="G387">
        <v>1</v>
      </c>
    </row>
    <row r="388" spans="6:7" x14ac:dyDescent="0.25">
      <c r="F388" s="180" t="s">
        <v>900</v>
      </c>
      <c r="G388">
        <v>1</v>
      </c>
    </row>
    <row r="389" spans="6:7" x14ac:dyDescent="0.25">
      <c r="F389" s="180" t="s">
        <v>900</v>
      </c>
      <c r="G389">
        <v>1</v>
      </c>
    </row>
    <row r="390" spans="6:7" x14ac:dyDescent="0.25">
      <c r="F390" s="180" t="s">
        <v>900</v>
      </c>
      <c r="G390">
        <v>1</v>
      </c>
    </row>
    <row r="391" spans="6:7" x14ac:dyDescent="0.25">
      <c r="F391" s="180" t="s">
        <v>900</v>
      </c>
      <c r="G391">
        <v>1</v>
      </c>
    </row>
    <row r="392" spans="6:7" x14ac:dyDescent="0.25">
      <c r="F392" s="180" t="s">
        <v>900</v>
      </c>
      <c r="G392">
        <v>1</v>
      </c>
    </row>
    <row r="393" spans="6:7" x14ac:dyDescent="0.25">
      <c r="F393" s="180" t="s">
        <v>900</v>
      </c>
      <c r="G393">
        <v>1</v>
      </c>
    </row>
    <row r="394" spans="6:7" x14ac:dyDescent="0.25">
      <c r="F394" s="180" t="s">
        <v>900</v>
      </c>
      <c r="G394">
        <v>1</v>
      </c>
    </row>
    <row r="395" spans="6:7" x14ac:dyDescent="0.25">
      <c r="F395" s="180" t="s">
        <v>900</v>
      </c>
      <c r="G395">
        <v>1</v>
      </c>
    </row>
    <row r="396" spans="6:7" x14ac:dyDescent="0.25">
      <c r="F396" s="180" t="s">
        <v>900</v>
      </c>
      <c r="G396">
        <v>1</v>
      </c>
    </row>
    <row r="397" spans="6:7" x14ac:dyDescent="0.25">
      <c r="F397" s="180" t="s">
        <v>900</v>
      </c>
      <c r="G397">
        <v>1</v>
      </c>
    </row>
    <row r="398" spans="6:7" x14ac:dyDescent="0.25">
      <c r="F398" s="180" t="s">
        <v>900</v>
      </c>
      <c r="G398">
        <v>1</v>
      </c>
    </row>
    <row r="399" spans="6:7" x14ac:dyDescent="0.25">
      <c r="F399" s="180" t="s">
        <v>900</v>
      </c>
      <c r="G399">
        <v>1</v>
      </c>
    </row>
    <row r="400" spans="6:7" x14ac:dyDescent="0.25">
      <c r="F400" s="180" t="s">
        <v>900</v>
      </c>
      <c r="G400">
        <v>1</v>
      </c>
    </row>
    <row r="401" spans="6:7" x14ac:dyDescent="0.25">
      <c r="F401" s="180" t="s">
        <v>900</v>
      </c>
      <c r="G401">
        <v>1</v>
      </c>
    </row>
    <row r="402" spans="6:7" x14ac:dyDescent="0.25">
      <c r="F402" s="180" t="s">
        <v>900</v>
      </c>
      <c r="G402">
        <v>1</v>
      </c>
    </row>
    <row r="403" spans="6:7" x14ac:dyDescent="0.25">
      <c r="F403" s="180" t="s">
        <v>900</v>
      </c>
      <c r="G403">
        <v>1</v>
      </c>
    </row>
    <row r="404" spans="6:7" x14ac:dyDescent="0.25">
      <c r="F404" s="180" t="s">
        <v>900</v>
      </c>
      <c r="G404">
        <v>1</v>
      </c>
    </row>
    <row r="405" spans="6:7" x14ac:dyDescent="0.25">
      <c r="F405" s="180" t="s">
        <v>900</v>
      </c>
      <c r="G405">
        <v>1</v>
      </c>
    </row>
    <row r="406" spans="6:7" x14ac:dyDescent="0.25">
      <c r="F406" s="180" t="s">
        <v>361</v>
      </c>
      <c r="G406">
        <v>1</v>
      </c>
    </row>
    <row r="407" spans="6:7" x14ac:dyDescent="0.25">
      <c r="F407" s="180" t="s">
        <v>361</v>
      </c>
      <c r="G407">
        <v>1</v>
      </c>
    </row>
    <row r="408" spans="6:7" x14ac:dyDescent="0.25">
      <c r="F408" s="180" t="s">
        <v>1880</v>
      </c>
      <c r="G408">
        <v>1</v>
      </c>
    </row>
    <row r="409" spans="6:7" x14ac:dyDescent="0.25">
      <c r="F409" s="180" t="s">
        <v>1880</v>
      </c>
      <c r="G409">
        <v>1</v>
      </c>
    </row>
    <row r="410" spans="6:7" x14ac:dyDescent="0.25">
      <c r="F410" s="180" t="s">
        <v>361</v>
      </c>
      <c r="G410">
        <v>1</v>
      </c>
    </row>
    <row r="411" spans="6:7" x14ac:dyDescent="0.25">
      <c r="F411" s="180" t="s">
        <v>361</v>
      </c>
      <c r="G411">
        <v>1</v>
      </c>
    </row>
    <row r="412" spans="6:7" x14ac:dyDescent="0.25">
      <c r="F412" s="180" t="s">
        <v>361</v>
      </c>
      <c r="G412">
        <v>1</v>
      </c>
    </row>
    <row r="413" spans="6:7" x14ac:dyDescent="0.25">
      <c r="F413" s="180" t="s">
        <v>361</v>
      </c>
      <c r="G413">
        <v>1</v>
      </c>
    </row>
    <row r="414" spans="6:7" x14ac:dyDescent="0.25">
      <c r="F414" s="180" t="s">
        <v>361</v>
      </c>
      <c r="G414">
        <v>1</v>
      </c>
    </row>
    <row r="415" spans="6:7" x14ac:dyDescent="0.25">
      <c r="F415" s="180" t="s">
        <v>1794</v>
      </c>
      <c r="G415">
        <v>1</v>
      </c>
    </row>
    <row r="416" spans="6:7" x14ac:dyDescent="0.25">
      <c r="F416" s="180" t="s">
        <v>1794</v>
      </c>
      <c r="G416">
        <v>1</v>
      </c>
    </row>
    <row r="417" spans="6:7" x14ac:dyDescent="0.25">
      <c r="F417" s="180" t="s">
        <v>900</v>
      </c>
      <c r="G417">
        <v>1</v>
      </c>
    </row>
    <row r="418" spans="6:7" x14ac:dyDescent="0.25">
      <c r="F418" s="180" t="s">
        <v>1722</v>
      </c>
      <c r="G418">
        <v>1</v>
      </c>
    </row>
    <row r="419" spans="6:7" x14ac:dyDescent="0.25">
      <c r="F419" s="180" t="s">
        <v>1794</v>
      </c>
      <c r="G419">
        <v>1</v>
      </c>
    </row>
    <row r="420" spans="6:7" x14ac:dyDescent="0.25">
      <c r="F420" s="180" t="s">
        <v>361</v>
      </c>
      <c r="G420">
        <v>1</v>
      </c>
    </row>
    <row r="421" spans="6:7" x14ac:dyDescent="0.25">
      <c r="F421" s="180" t="s">
        <v>900</v>
      </c>
      <c r="G421">
        <v>1</v>
      </c>
    </row>
    <row r="422" spans="6:7" x14ac:dyDescent="0.25">
      <c r="F422" s="180" t="s">
        <v>1791</v>
      </c>
      <c r="G422">
        <v>1</v>
      </c>
    </row>
    <row r="423" spans="6:7" x14ac:dyDescent="0.25">
      <c r="F423" s="180" t="s">
        <v>900</v>
      </c>
      <c r="G423">
        <v>1</v>
      </c>
    </row>
    <row r="424" spans="6:7" x14ac:dyDescent="0.25">
      <c r="F424" s="180" t="s">
        <v>1791</v>
      </c>
      <c r="G424">
        <v>1</v>
      </c>
    </row>
    <row r="425" spans="6:7" x14ac:dyDescent="0.25">
      <c r="F425" s="180" t="s">
        <v>1794</v>
      </c>
      <c r="G425">
        <v>1</v>
      </c>
    </row>
    <row r="426" spans="6:7" x14ac:dyDescent="0.25">
      <c r="F426" s="180" t="s">
        <v>1794</v>
      </c>
      <c r="G426">
        <v>1</v>
      </c>
    </row>
    <row r="427" spans="6:7" x14ac:dyDescent="0.25">
      <c r="F427" s="180" t="s">
        <v>1794</v>
      </c>
      <c r="G427">
        <v>1</v>
      </c>
    </row>
    <row r="428" spans="6:7" x14ac:dyDescent="0.25">
      <c r="F428" s="180" t="s">
        <v>1794</v>
      </c>
      <c r="G428">
        <v>1</v>
      </c>
    </row>
    <row r="429" spans="6:7" x14ac:dyDescent="0.25">
      <c r="F429" s="180" t="s">
        <v>1794</v>
      </c>
      <c r="G429">
        <v>1</v>
      </c>
    </row>
    <row r="430" spans="6:7" x14ac:dyDescent="0.25">
      <c r="F430" s="180" t="s">
        <v>1794</v>
      </c>
      <c r="G430">
        <v>1</v>
      </c>
    </row>
    <row r="431" spans="6:7" x14ac:dyDescent="0.25">
      <c r="F431" s="180" t="s">
        <v>1794</v>
      </c>
      <c r="G431">
        <v>1</v>
      </c>
    </row>
    <row r="432" spans="6:7" x14ac:dyDescent="0.25">
      <c r="F432" s="180" t="s">
        <v>361</v>
      </c>
      <c r="G432">
        <v>1</v>
      </c>
    </row>
    <row r="433" spans="6:7" x14ac:dyDescent="0.25">
      <c r="F433" s="180" t="s">
        <v>361</v>
      </c>
      <c r="G433">
        <v>1</v>
      </c>
    </row>
    <row r="434" spans="6:7" x14ac:dyDescent="0.25">
      <c r="F434" s="180" t="s">
        <v>361</v>
      </c>
      <c r="G434">
        <v>1</v>
      </c>
    </row>
    <row r="435" spans="6:7" x14ac:dyDescent="0.25">
      <c r="F435" s="180" t="s">
        <v>361</v>
      </c>
      <c r="G435">
        <v>1</v>
      </c>
    </row>
    <row r="436" spans="6:7" x14ac:dyDescent="0.25">
      <c r="F436" s="180" t="s">
        <v>361</v>
      </c>
      <c r="G436">
        <v>1</v>
      </c>
    </row>
    <row r="437" spans="6:7" x14ac:dyDescent="0.25">
      <c r="F437" s="180" t="s">
        <v>361</v>
      </c>
      <c r="G437">
        <v>1</v>
      </c>
    </row>
    <row r="438" spans="6:7" x14ac:dyDescent="0.25">
      <c r="F438" s="180" t="s">
        <v>361</v>
      </c>
      <c r="G438">
        <v>1</v>
      </c>
    </row>
    <row r="439" spans="6:7" x14ac:dyDescent="0.25">
      <c r="F439" s="180" t="s">
        <v>361</v>
      </c>
      <c r="G439">
        <v>1</v>
      </c>
    </row>
    <row r="440" spans="6:7" x14ac:dyDescent="0.25">
      <c r="F440" s="180" t="s">
        <v>361</v>
      </c>
      <c r="G440">
        <v>1</v>
      </c>
    </row>
    <row r="441" spans="6:7" x14ac:dyDescent="0.25">
      <c r="F441" s="180" t="s">
        <v>361</v>
      </c>
      <c r="G441">
        <v>1</v>
      </c>
    </row>
    <row r="442" spans="6:7" x14ac:dyDescent="0.25">
      <c r="F442" s="180" t="s">
        <v>361</v>
      </c>
      <c r="G442">
        <v>1</v>
      </c>
    </row>
    <row r="443" spans="6:7" x14ac:dyDescent="0.25">
      <c r="F443" s="180" t="s">
        <v>361</v>
      </c>
      <c r="G443">
        <v>1</v>
      </c>
    </row>
    <row r="444" spans="6:7" x14ac:dyDescent="0.25">
      <c r="F444" s="180" t="s">
        <v>361</v>
      </c>
      <c r="G444">
        <v>1</v>
      </c>
    </row>
    <row r="445" spans="6:7" x14ac:dyDescent="0.25">
      <c r="F445" s="180" t="s">
        <v>361</v>
      </c>
      <c r="G445">
        <v>1</v>
      </c>
    </row>
    <row r="446" spans="6:7" x14ac:dyDescent="0.25">
      <c r="F446" s="180" t="s">
        <v>361</v>
      </c>
      <c r="G446">
        <v>1</v>
      </c>
    </row>
    <row r="447" spans="6:7" x14ac:dyDescent="0.25">
      <c r="F447" s="180" t="s">
        <v>1880</v>
      </c>
      <c r="G447">
        <v>1</v>
      </c>
    </row>
    <row r="448" spans="6:7" x14ac:dyDescent="0.25">
      <c r="F448" s="180" t="s">
        <v>1880</v>
      </c>
      <c r="G448">
        <v>1</v>
      </c>
    </row>
    <row r="449" spans="6:7" x14ac:dyDescent="0.25">
      <c r="F449" s="180" t="s">
        <v>1880</v>
      </c>
      <c r="G449">
        <v>1</v>
      </c>
    </row>
    <row r="450" spans="6:7" x14ac:dyDescent="0.25">
      <c r="F450" s="180" t="s">
        <v>1880</v>
      </c>
      <c r="G450">
        <v>1</v>
      </c>
    </row>
    <row r="451" spans="6:7" x14ac:dyDescent="0.25">
      <c r="F451" s="180" t="s">
        <v>1880</v>
      </c>
      <c r="G451">
        <v>1</v>
      </c>
    </row>
    <row r="452" spans="6:7" x14ac:dyDescent="0.25">
      <c r="F452" s="180" t="s">
        <v>1880</v>
      </c>
      <c r="G452">
        <v>1</v>
      </c>
    </row>
    <row r="453" spans="6:7" x14ac:dyDescent="0.25">
      <c r="F453" s="180" t="s">
        <v>1880</v>
      </c>
      <c r="G453">
        <v>1</v>
      </c>
    </row>
    <row r="454" spans="6:7" x14ac:dyDescent="0.25">
      <c r="F454" s="180" t="s">
        <v>1880</v>
      </c>
      <c r="G454">
        <v>1</v>
      </c>
    </row>
    <row r="455" spans="6:7" x14ac:dyDescent="0.25">
      <c r="F455" s="180" t="s">
        <v>900</v>
      </c>
      <c r="G455">
        <v>1</v>
      </c>
    </row>
    <row r="456" spans="6:7" x14ac:dyDescent="0.25">
      <c r="F456" s="180" t="s">
        <v>900</v>
      </c>
      <c r="G456">
        <v>1</v>
      </c>
    </row>
    <row r="457" spans="6:7" x14ac:dyDescent="0.25">
      <c r="F457" s="180" t="s">
        <v>900</v>
      </c>
      <c r="G457">
        <v>1</v>
      </c>
    </row>
    <row r="458" spans="6:7" x14ac:dyDescent="0.25">
      <c r="F458" s="180" t="s">
        <v>900</v>
      </c>
      <c r="G458">
        <v>1</v>
      </c>
    </row>
    <row r="459" spans="6:7" x14ac:dyDescent="0.25">
      <c r="F459" s="180" t="s">
        <v>900</v>
      </c>
      <c r="G459">
        <v>1</v>
      </c>
    </row>
    <row r="460" spans="6:7" x14ac:dyDescent="0.25">
      <c r="F460" s="180" t="s">
        <v>361</v>
      </c>
      <c r="G460">
        <v>1</v>
      </c>
    </row>
    <row r="461" spans="6:7" x14ac:dyDescent="0.25">
      <c r="F461" s="180" t="s">
        <v>361</v>
      </c>
      <c r="G461">
        <v>1</v>
      </c>
    </row>
    <row r="462" spans="6:7" x14ac:dyDescent="0.25">
      <c r="F462" s="180" t="s">
        <v>361</v>
      </c>
      <c r="G462">
        <v>1</v>
      </c>
    </row>
    <row r="463" spans="6:7" x14ac:dyDescent="0.25">
      <c r="F463" s="180" t="s">
        <v>900</v>
      </c>
      <c r="G463">
        <v>1</v>
      </c>
    </row>
    <row r="464" spans="6:7" x14ac:dyDescent="0.25">
      <c r="F464" s="180" t="s">
        <v>900</v>
      </c>
      <c r="G464">
        <v>1</v>
      </c>
    </row>
    <row r="465" spans="6:7" x14ac:dyDescent="0.25">
      <c r="F465" s="180" t="s">
        <v>1880</v>
      </c>
      <c r="G465">
        <v>1</v>
      </c>
    </row>
    <row r="466" spans="6:7" x14ac:dyDescent="0.25">
      <c r="F466" s="180" t="s">
        <v>1880</v>
      </c>
      <c r="G466">
        <v>1</v>
      </c>
    </row>
    <row r="467" spans="6:7" x14ac:dyDescent="0.25">
      <c r="F467" s="180" t="s">
        <v>1880</v>
      </c>
      <c r="G467">
        <v>1</v>
      </c>
    </row>
    <row r="468" spans="6:7" x14ac:dyDescent="0.25">
      <c r="F468" s="180" t="s">
        <v>1880</v>
      </c>
      <c r="G468">
        <v>1</v>
      </c>
    </row>
    <row r="469" spans="6:7" x14ac:dyDescent="0.25">
      <c r="F469" s="180" t="s">
        <v>361</v>
      </c>
      <c r="G469">
        <v>1</v>
      </c>
    </row>
    <row r="470" spans="6:7" x14ac:dyDescent="0.25">
      <c r="F470" s="180" t="s">
        <v>361</v>
      </c>
      <c r="G470">
        <v>1</v>
      </c>
    </row>
    <row r="471" spans="6:7" ht="24" x14ac:dyDescent="0.25">
      <c r="F471" s="180" t="s">
        <v>7189</v>
      </c>
      <c r="G471">
        <v>1</v>
      </c>
    </row>
    <row r="472" spans="6:7" ht="24" x14ac:dyDescent="0.25">
      <c r="F472" s="180" t="s">
        <v>7189</v>
      </c>
      <c r="G472">
        <v>1</v>
      </c>
    </row>
    <row r="473" spans="6:7" x14ac:dyDescent="0.25">
      <c r="F473" s="180" t="s">
        <v>367</v>
      </c>
      <c r="G473">
        <v>1</v>
      </c>
    </row>
    <row r="474" spans="6:7" x14ac:dyDescent="0.25">
      <c r="F474" s="180" t="s">
        <v>367</v>
      </c>
      <c r="G474">
        <v>1</v>
      </c>
    </row>
    <row r="475" spans="6:7" x14ac:dyDescent="0.25">
      <c r="F475" s="180" t="s">
        <v>250</v>
      </c>
      <c r="G475">
        <v>1</v>
      </c>
    </row>
    <row r="476" spans="6:7" x14ac:dyDescent="0.25">
      <c r="F476" s="180" t="s">
        <v>367</v>
      </c>
      <c r="G476">
        <v>1</v>
      </c>
    </row>
    <row r="477" spans="6:7" x14ac:dyDescent="0.25">
      <c r="F477" s="180" t="s">
        <v>367</v>
      </c>
      <c r="G477">
        <v>1</v>
      </c>
    </row>
    <row r="478" spans="6:7" x14ac:dyDescent="0.25">
      <c r="F478" s="180" t="s">
        <v>367</v>
      </c>
      <c r="G478">
        <v>1</v>
      </c>
    </row>
    <row r="479" spans="6:7" x14ac:dyDescent="0.25">
      <c r="F479" s="180" t="s">
        <v>250</v>
      </c>
      <c r="G479">
        <v>1</v>
      </c>
    </row>
    <row r="480" spans="6:7" x14ac:dyDescent="0.25">
      <c r="F480" s="180" t="s">
        <v>367</v>
      </c>
      <c r="G480">
        <v>1</v>
      </c>
    </row>
    <row r="481" spans="6:7" x14ac:dyDescent="0.25">
      <c r="F481" s="180" t="s">
        <v>367</v>
      </c>
      <c r="G481">
        <v>1</v>
      </c>
    </row>
    <row r="482" spans="6:7" x14ac:dyDescent="0.25">
      <c r="F482" s="180" t="s">
        <v>367</v>
      </c>
      <c r="G482">
        <v>1</v>
      </c>
    </row>
    <row r="483" spans="6:7" x14ac:dyDescent="0.25">
      <c r="F483" s="180" t="s">
        <v>367</v>
      </c>
      <c r="G483">
        <v>1</v>
      </c>
    </row>
    <row r="484" spans="6:7" x14ac:dyDescent="0.25">
      <c r="F484" s="180" t="s">
        <v>367</v>
      </c>
      <c r="G484">
        <v>1</v>
      </c>
    </row>
    <row r="485" spans="6:7" x14ac:dyDescent="0.25">
      <c r="F485" s="180" t="s">
        <v>367</v>
      </c>
      <c r="G485">
        <v>1</v>
      </c>
    </row>
    <row r="486" spans="6:7" x14ac:dyDescent="0.25">
      <c r="F486" s="180" t="s">
        <v>367</v>
      </c>
      <c r="G486">
        <v>1</v>
      </c>
    </row>
    <row r="487" spans="6:7" x14ac:dyDescent="0.25">
      <c r="F487" s="180" t="s">
        <v>367</v>
      </c>
      <c r="G487">
        <v>1</v>
      </c>
    </row>
    <row r="488" spans="6:7" x14ac:dyDescent="0.25">
      <c r="F488" s="180" t="s">
        <v>1794</v>
      </c>
      <c r="G488">
        <v>1</v>
      </c>
    </row>
    <row r="489" spans="6:7" x14ac:dyDescent="0.25">
      <c r="F489" s="180" t="s">
        <v>1794</v>
      </c>
      <c r="G489">
        <v>1</v>
      </c>
    </row>
    <row r="490" spans="6:7" x14ac:dyDescent="0.25">
      <c r="F490" s="180" t="s">
        <v>1794</v>
      </c>
      <c r="G490">
        <v>1</v>
      </c>
    </row>
    <row r="491" spans="6:7" x14ac:dyDescent="0.25">
      <c r="F491" s="180" t="s">
        <v>1794</v>
      </c>
      <c r="G491">
        <v>1</v>
      </c>
    </row>
    <row r="492" spans="6:7" x14ac:dyDescent="0.25">
      <c r="F492" s="180" t="s">
        <v>2067</v>
      </c>
      <c r="G492">
        <v>1</v>
      </c>
    </row>
    <row r="493" spans="6:7" x14ac:dyDescent="0.25">
      <c r="F493" s="180" t="s">
        <v>7190</v>
      </c>
      <c r="G493">
        <v>1</v>
      </c>
    </row>
    <row r="494" spans="6:7" x14ac:dyDescent="0.25">
      <c r="F494" s="180" t="s">
        <v>7200</v>
      </c>
      <c r="G494">
        <v>1</v>
      </c>
    </row>
    <row r="495" spans="6:7" ht="24" x14ac:dyDescent="0.25">
      <c r="F495" s="180" t="s">
        <v>7199</v>
      </c>
      <c r="G495">
        <v>1</v>
      </c>
    </row>
    <row r="496" spans="6:7" x14ac:dyDescent="0.25">
      <c r="F496" s="180" t="s">
        <v>4225</v>
      </c>
      <c r="G496">
        <v>1</v>
      </c>
    </row>
    <row r="497" spans="6:7" x14ac:dyDescent="0.25">
      <c r="F497" s="180" t="s">
        <v>4225</v>
      </c>
      <c r="G497">
        <v>1</v>
      </c>
    </row>
    <row r="498" spans="6:7" x14ac:dyDescent="0.25">
      <c r="F498" s="180" t="s">
        <v>4225</v>
      </c>
      <c r="G498">
        <v>1</v>
      </c>
    </row>
    <row r="499" spans="6:7" x14ac:dyDescent="0.25">
      <c r="F499" s="180" t="s">
        <v>7179</v>
      </c>
      <c r="G499">
        <v>1</v>
      </c>
    </row>
    <row r="500" spans="6:7" x14ac:dyDescent="0.25">
      <c r="F500" s="180" t="s">
        <v>7179</v>
      </c>
      <c r="G500">
        <v>1</v>
      </c>
    </row>
    <row r="501" spans="6:7" x14ac:dyDescent="0.25">
      <c r="F501" s="180" t="s">
        <v>7179</v>
      </c>
      <c r="G501">
        <v>1</v>
      </c>
    </row>
    <row r="502" spans="6:7" x14ac:dyDescent="0.25">
      <c r="F502" s="180" t="s">
        <v>4225</v>
      </c>
      <c r="G502">
        <v>1</v>
      </c>
    </row>
    <row r="503" spans="6:7" x14ac:dyDescent="0.25">
      <c r="F503" s="180" t="s">
        <v>1959</v>
      </c>
      <c r="G503">
        <v>1</v>
      </c>
    </row>
    <row r="504" spans="6:7" x14ac:dyDescent="0.25">
      <c r="F504" s="180" t="s">
        <v>2158</v>
      </c>
      <c r="G504">
        <v>1</v>
      </c>
    </row>
    <row r="505" spans="6:7" x14ac:dyDescent="0.25">
      <c r="F505" s="180" t="s">
        <v>2158</v>
      </c>
      <c r="G505">
        <v>1</v>
      </c>
    </row>
    <row r="506" spans="6:7" x14ac:dyDescent="0.25">
      <c r="F506" s="180" t="s">
        <v>1959</v>
      </c>
      <c r="G506">
        <v>1</v>
      </c>
    </row>
    <row r="507" spans="6:7" x14ac:dyDescent="0.25">
      <c r="F507" s="180" t="s">
        <v>1959</v>
      </c>
      <c r="G507">
        <v>1</v>
      </c>
    </row>
    <row r="508" spans="6:7" x14ac:dyDescent="0.25">
      <c r="F508" s="180" t="s">
        <v>1959</v>
      </c>
      <c r="G508">
        <v>1</v>
      </c>
    </row>
    <row r="509" spans="6:7" x14ac:dyDescent="0.25">
      <c r="F509" s="180" t="s">
        <v>1959</v>
      </c>
      <c r="G509">
        <v>1</v>
      </c>
    </row>
    <row r="510" spans="6:7" x14ac:dyDescent="0.25">
      <c r="F510" s="180" t="s">
        <v>2158</v>
      </c>
      <c r="G510">
        <v>1</v>
      </c>
    </row>
    <row r="511" spans="6:7" x14ac:dyDescent="0.25">
      <c r="F511" s="180" t="s">
        <v>4225</v>
      </c>
      <c r="G511">
        <v>1</v>
      </c>
    </row>
    <row r="512" spans="6:7" x14ac:dyDescent="0.25">
      <c r="F512" s="180" t="s">
        <v>2158</v>
      </c>
      <c r="G512">
        <v>1</v>
      </c>
    </row>
    <row r="513" spans="6:7" x14ac:dyDescent="0.25">
      <c r="F513" s="180" t="s">
        <v>2158</v>
      </c>
      <c r="G513">
        <v>1</v>
      </c>
    </row>
    <row r="514" spans="6:7" x14ac:dyDescent="0.25">
      <c r="F514" s="180" t="s">
        <v>2158</v>
      </c>
      <c r="G514">
        <v>1</v>
      </c>
    </row>
    <row r="515" spans="6:7" x14ac:dyDescent="0.25">
      <c r="F515" s="180" t="s">
        <v>2158</v>
      </c>
      <c r="G515">
        <v>1</v>
      </c>
    </row>
    <row r="516" spans="6:7" x14ac:dyDescent="0.25">
      <c r="F516" s="180" t="s">
        <v>2158</v>
      </c>
      <c r="G516">
        <v>1</v>
      </c>
    </row>
    <row r="517" spans="6:7" x14ac:dyDescent="0.25">
      <c r="F517" s="180" t="s">
        <v>2158</v>
      </c>
      <c r="G517">
        <v>1</v>
      </c>
    </row>
    <row r="518" spans="6:7" x14ac:dyDescent="0.25">
      <c r="F518" s="180" t="s">
        <v>2158</v>
      </c>
      <c r="G518">
        <v>1</v>
      </c>
    </row>
    <row r="519" spans="6:7" x14ac:dyDescent="0.25">
      <c r="F519" s="180" t="s">
        <v>2158</v>
      </c>
      <c r="G519">
        <v>1</v>
      </c>
    </row>
    <row r="520" spans="6:7" x14ac:dyDescent="0.25">
      <c r="F520" s="180" t="s">
        <v>2158</v>
      </c>
      <c r="G520">
        <v>1</v>
      </c>
    </row>
    <row r="521" spans="6:7" x14ac:dyDescent="0.25">
      <c r="F521" s="180" t="s">
        <v>2158</v>
      </c>
      <c r="G521">
        <v>1</v>
      </c>
    </row>
    <row r="522" spans="6:7" x14ac:dyDescent="0.25">
      <c r="F522" s="180" t="s">
        <v>2158</v>
      </c>
      <c r="G522">
        <v>1</v>
      </c>
    </row>
    <row r="523" spans="6:7" x14ac:dyDescent="0.25">
      <c r="F523" s="180" t="s">
        <v>2158</v>
      </c>
      <c r="G523">
        <v>1</v>
      </c>
    </row>
    <row r="524" spans="6:7" x14ac:dyDescent="0.25">
      <c r="F524" s="180" t="s">
        <v>2158</v>
      </c>
      <c r="G524">
        <v>1</v>
      </c>
    </row>
    <row r="525" spans="6:7" x14ac:dyDescent="0.25">
      <c r="F525" s="180" t="s">
        <v>1959</v>
      </c>
      <c r="G525">
        <v>1</v>
      </c>
    </row>
    <row r="526" spans="6:7" x14ac:dyDescent="0.25">
      <c r="F526" s="180" t="s">
        <v>2158</v>
      </c>
      <c r="G526">
        <v>1</v>
      </c>
    </row>
    <row r="527" spans="6:7" x14ac:dyDescent="0.25">
      <c r="F527" s="180" t="s">
        <v>2158</v>
      </c>
      <c r="G527">
        <v>1</v>
      </c>
    </row>
    <row r="528" spans="6:7" x14ac:dyDescent="0.25">
      <c r="F528" s="180" t="s">
        <v>2158</v>
      </c>
      <c r="G528">
        <v>1</v>
      </c>
    </row>
    <row r="529" spans="6:7" x14ac:dyDescent="0.25">
      <c r="F529" s="180" t="s">
        <v>1959</v>
      </c>
      <c r="G529">
        <v>1</v>
      </c>
    </row>
    <row r="530" spans="6:7" x14ac:dyDescent="0.25">
      <c r="F530" s="180" t="s">
        <v>1959</v>
      </c>
      <c r="G530">
        <v>1</v>
      </c>
    </row>
    <row r="531" spans="6:7" x14ac:dyDescent="0.25">
      <c r="F531" s="180" t="s">
        <v>1959</v>
      </c>
      <c r="G531">
        <v>1</v>
      </c>
    </row>
    <row r="532" spans="6:7" x14ac:dyDescent="0.25">
      <c r="F532" s="180" t="s">
        <v>1959</v>
      </c>
      <c r="G532">
        <v>1</v>
      </c>
    </row>
    <row r="533" spans="6:7" x14ac:dyDescent="0.25">
      <c r="F533" s="180" t="s">
        <v>2158</v>
      </c>
      <c r="G533">
        <v>1</v>
      </c>
    </row>
    <row r="534" spans="6:7" x14ac:dyDescent="0.25">
      <c r="F534" s="180" t="s">
        <v>2158</v>
      </c>
      <c r="G534">
        <v>1</v>
      </c>
    </row>
    <row r="535" spans="6:7" x14ac:dyDescent="0.25">
      <c r="F535" s="180" t="s">
        <v>2158</v>
      </c>
      <c r="G535">
        <v>1</v>
      </c>
    </row>
    <row r="536" spans="6:7" x14ac:dyDescent="0.25">
      <c r="F536" s="180" t="s">
        <v>2158</v>
      </c>
      <c r="G536">
        <v>1</v>
      </c>
    </row>
    <row r="537" spans="6:7" x14ac:dyDescent="0.25">
      <c r="F537" s="180" t="s">
        <v>2158</v>
      </c>
      <c r="G537">
        <v>1</v>
      </c>
    </row>
    <row r="538" spans="6:7" x14ac:dyDescent="0.25">
      <c r="F538" s="180" t="s">
        <v>1959</v>
      </c>
      <c r="G538">
        <v>1</v>
      </c>
    </row>
    <row r="539" spans="6:7" x14ac:dyDescent="0.25">
      <c r="F539" s="180" t="s">
        <v>2158</v>
      </c>
      <c r="G539">
        <v>1</v>
      </c>
    </row>
    <row r="540" spans="6:7" x14ac:dyDescent="0.25">
      <c r="F540" s="180" t="s">
        <v>2158</v>
      </c>
      <c r="G540">
        <v>1</v>
      </c>
    </row>
    <row r="541" spans="6:7" x14ac:dyDescent="0.25">
      <c r="F541" s="180" t="s">
        <v>1959</v>
      </c>
      <c r="G541">
        <v>1</v>
      </c>
    </row>
    <row r="542" spans="6:7" x14ac:dyDescent="0.25">
      <c r="F542" s="180" t="s">
        <v>1959</v>
      </c>
      <c r="G542">
        <v>1</v>
      </c>
    </row>
    <row r="543" spans="6:7" x14ac:dyDescent="0.25">
      <c r="F543" s="180" t="s">
        <v>1959</v>
      </c>
      <c r="G543">
        <v>1</v>
      </c>
    </row>
    <row r="544" spans="6:7" x14ac:dyDescent="0.25">
      <c r="F544" s="180" t="s">
        <v>1791</v>
      </c>
      <c r="G544">
        <v>1</v>
      </c>
    </row>
    <row r="545" spans="6:7" x14ac:dyDescent="0.25">
      <c r="F545" s="180" t="s">
        <v>1791</v>
      </c>
      <c r="G545">
        <v>1</v>
      </c>
    </row>
    <row r="546" spans="6:7" x14ac:dyDescent="0.25">
      <c r="F546" s="180" t="s">
        <v>361</v>
      </c>
      <c r="G546">
        <v>1</v>
      </c>
    </row>
    <row r="547" spans="6:7" x14ac:dyDescent="0.25">
      <c r="F547" s="180" t="s">
        <v>1959</v>
      </c>
      <c r="G547">
        <v>1</v>
      </c>
    </row>
    <row r="548" spans="6:7" x14ac:dyDescent="0.25">
      <c r="F548" s="180" t="s">
        <v>1959</v>
      </c>
      <c r="G548">
        <v>1</v>
      </c>
    </row>
    <row r="549" spans="6:7" x14ac:dyDescent="0.25">
      <c r="F549" s="180" t="s">
        <v>1959</v>
      </c>
      <c r="G549">
        <v>1</v>
      </c>
    </row>
    <row r="550" spans="6:7" x14ac:dyDescent="0.25">
      <c r="F550" s="180" t="s">
        <v>1959</v>
      </c>
      <c r="G550">
        <v>1</v>
      </c>
    </row>
    <row r="551" spans="6:7" x14ac:dyDescent="0.25">
      <c r="F551" s="180" t="s">
        <v>4296</v>
      </c>
      <c r="G551">
        <v>1</v>
      </c>
    </row>
    <row r="552" spans="6:7" x14ac:dyDescent="0.25">
      <c r="F552" s="180" t="s">
        <v>4296</v>
      </c>
      <c r="G552">
        <v>1</v>
      </c>
    </row>
    <row r="553" spans="6:7" x14ac:dyDescent="0.25">
      <c r="F553" s="180" t="s">
        <v>4296</v>
      </c>
      <c r="G553">
        <v>1</v>
      </c>
    </row>
    <row r="554" spans="6:7" x14ac:dyDescent="0.25">
      <c r="F554" s="180" t="s">
        <v>4296</v>
      </c>
      <c r="G554">
        <v>1</v>
      </c>
    </row>
    <row r="555" spans="6:7" x14ac:dyDescent="0.25">
      <c r="F555" s="180" t="s">
        <v>1959</v>
      </c>
      <c r="G555">
        <v>1</v>
      </c>
    </row>
    <row r="556" spans="6:7" x14ac:dyDescent="0.25">
      <c r="F556" s="180" t="s">
        <v>1959</v>
      </c>
      <c r="G556">
        <v>1</v>
      </c>
    </row>
    <row r="557" spans="6:7" x14ac:dyDescent="0.25">
      <c r="F557" s="180" t="s">
        <v>1959</v>
      </c>
      <c r="G557">
        <v>1</v>
      </c>
    </row>
    <row r="558" spans="6:7" x14ac:dyDescent="0.25">
      <c r="F558" s="180" t="s">
        <v>900</v>
      </c>
      <c r="G558">
        <v>1</v>
      </c>
    </row>
    <row r="559" spans="6:7" x14ac:dyDescent="0.25">
      <c r="F559" s="180" t="s">
        <v>1959</v>
      </c>
      <c r="G559">
        <v>1</v>
      </c>
    </row>
    <row r="560" spans="6:7" x14ac:dyDescent="0.25">
      <c r="F560" s="180" t="s">
        <v>1959</v>
      </c>
      <c r="G560">
        <v>1</v>
      </c>
    </row>
    <row r="561" spans="6:7" x14ac:dyDescent="0.25">
      <c r="F561" s="180" t="s">
        <v>361</v>
      </c>
      <c r="G561">
        <v>1</v>
      </c>
    </row>
    <row r="562" spans="6:7" x14ac:dyDescent="0.25">
      <c r="F562" s="180" t="s">
        <v>361</v>
      </c>
      <c r="G562">
        <v>1</v>
      </c>
    </row>
    <row r="563" spans="6:7" ht="24" x14ac:dyDescent="0.25">
      <c r="F563" s="180" t="s">
        <v>7195</v>
      </c>
      <c r="G563">
        <v>1</v>
      </c>
    </row>
    <row r="564" spans="6:7" ht="24" x14ac:dyDescent="0.25">
      <c r="F564" s="180" t="s">
        <v>7195</v>
      </c>
      <c r="G564">
        <v>1</v>
      </c>
    </row>
    <row r="565" spans="6:7" ht="24" x14ac:dyDescent="0.25">
      <c r="F565" s="180" t="s">
        <v>7195</v>
      </c>
      <c r="G565">
        <v>1</v>
      </c>
    </row>
    <row r="566" spans="6:7" x14ac:dyDescent="0.25">
      <c r="F566" s="180" t="s">
        <v>361</v>
      </c>
      <c r="G566">
        <v>1</v>
      </c>
    </row>
    <row r="567" spans="6:7" x14ac:dyDescent="0.25">
      <c r="F567" s="180" t="s">
        <v>361</v>
      </c>
      <c r="G567">
        <v>1</v>
      </c>
    </row>
    <row r="568" spans="6:7" x14ac:dyDescent="0.25">
      <c r="F568" s="180" t="s">
        <v>361</v>
      </c>
      <c r="G568">
        <v>1</v>
      </c>
    </row>
    <row r="569" spans="6:7" x14ac:dyDescent="0.25">
      <c r="F569" s="180" t="s">
        <v>361</v>
      </c>
      <c r="G569">
        <v>1</v>
      </c>
    </row>
    <row r="570" spans="6:7" x14ac:dyDescent="0.25">
      <c r="F570" s="180" t="s">
        <v>361</v>
      </c>
      <c r="G570">
        <v>1</v>
      </c>
    </row>
    <row r="571" spans="6:7" x14ac:dyDescent="0.25">
      <c r="F571" s="180" t="s">
        <v>361</v>
      </c>
      <c r="G571">
        <v>1</v>
      </c>
    </row>
    <row r="572" spans="6:7" x14ac:dyDescent="0.25">
      <c r="F572" s="180" t="s">
        <v>361</v>
      </c>
      <c r="G572">
        <v>1</v>
      </c>
    </row>
    <row r="573" spans="6:7" x14ac:dyDescent="0.25">
      <c r="F573" s="180" t="s">
        <v>361</v>
      </c>
      <c r="G573">
        <v>1</v>
      </c>
    </row>
    <row r="574" spans="6:7" x14ac:dyDescent="0.25">
      <c r="F574" s="180" t="s">
        <v>361</v>
      </c>
      <c r="G574">
        <v>1</v>
      </c>
    </row>
    <row r="575" spans="6:7" ht="48" x14ac:dyDescent="0.25">
      <c r="F575" s="180" t="s">
        <v>7202</v>
      </c>
      <c r="G575">
        <v>1</v>
      </c>
    </row>
    <row r="576" spans="6:7" x14ac:dyDescent="0.25">
      <c r="F576" s="180" t="s">
        <v>4225</v>
      </c>
      <c r="G576">
        <v>1</v>
      </c>
    </row>
    <row r="577" spans="6:7" x14ac:dyDescent="0.25">
      <c r="F577" s="180" t="s">
        <v>4225</v>
      </c>
      <c r="G577">
        <v>1</v>
      </c>
    </row>
    <row r="578" spans="6:7" x14ac:dyDescent="0.25">
      <c r="F578" s="180" t="s">
        <v>361</v>
      </c>
      <c r="G578">
        <v>1</v>
      </c>
    </row>
    <row r="579" spans="6:7" x14ac:dyDescent="0.25">
      <c r="F579" s="180" t="s">
        <v>361</v>
      </c>
      <c r="G579">
        <v>1</v>
      </c>
    </row>
    <row r="580" spans="6:7" x14ac:dyDescent="0.25">
      <c r="F580" s="180" t="s">
        <v>361</v>
      </c>
      <c r="G580">
        <v>1</v>
      </c>
    </row>
    <row r="581" spans="6:7" x14ac:dyDescent="0.25">
      <c r="F581" s="180" t="s">
        <v>361</v>
      </c>
      <c r="G581">
        <v>1</v>
      </c>
    </row>
    <row r="582" spans="6:7" x14ac:dyDescent="0.25">
      <c r="F582" s="180" t="s">
        <v>361</v>
      </c>
      <c r="G582">
        <v>1</v>
      </c>
    </row>
    <row r="583" spans="6:7" x14ac:dyDescent="0.25">
      <c r="F583" s="180" t="s">
        <v>361</v>
      </c>
      <c r="G583">
        <v>1</v>
      </c>
    </row>
    <row r="584" spans="6:7" x14ac:dyDescent="0.25">
      <c r="F584" s="180" t="s">
        <v>361</v>
      </c>
      <c r="G584">
        <v>1</v>
      </c>
    </row>
    <row r="585" spans="6:7" x14ac:dyDescent="0.25">
      <c r="F585" s="180" t="s">
        <v>361</v>
      </c>
      <c r="G585">
        <v>1</v>
      </c>
    </row>
    <row r="586" spans="6:7" x14ac:dyDescent="0.25">
      <c r="F586" s="180" t="s">
        <v>361</v>
      </c>
      <c r="G586">
        <v>1</v>
      </c>
    </row>
    <row r="587" spans="6:7" x14ac:dyDescent="0.25">
      <c r="F587" s="180" t="s">
        <v>7187</v>
      </c>
      <c r="G587">
        <v>1</v>
      </c>
    </row>
    <row r="588" spans="6:7" x14ac:dyDescent="0.25">
      <c r="F588" s="180" t="s">
        <v>7187</v>
      </c>
      <c r="G588">
        <v>1</v>
      </c>
    </row>
    <row r="589" spans="6:7" x14ac:dyDescent="0.25">
      <c r="F589" s="180" t="s">
        <v>7187</v>
      </c>
      <c r="G589">
        <v>1</v>
      </c>
    </row>
    <row r="590" spans="6:7" x14ac:dyDescent="0.25">
      <c r="F590" s="180" t="s">
        <v>7187</v>
      </c>
      <c r="G590">
        <v>1</v>
      </c>
    </row>
    <row r="591" spans="6:7" x14ac:dyDescent="0.25">
      <c r="F591" s="180" t="s">
        <v>361</v>
      </c>
      <c r="G591">
        <v>1</v>
      </c>
    </row>
    <row r="592" spans="6:7" x14ac:dyDescent="0.25">
      <c r="F592" s="180" t="s">
        <v>361</v>
      </c>
      <c r="G592">
        <v>1</v>
      </c>
    </row>
    <row r="593" spans="6:7" x14ac:dyDescent="0.25">
      <c r="F593" s="180" t="s">
        <v>361</v>
      </c>
      <c r="G593">
        <v>1</v>
      </c>
    </row>
    <row r="594" spans="6:7" x14ac:dyDescent="0.25">
      <c r="F594" s="180" t="s">
        <v>7187</v>
      </c>
      <c r="G594">
        <v>1</v>
      </c>
    </row>
    <row r="595" spans="6:7" x14ac:dyDescent="0.25">
      <c r="F595" s="180" t="s">
        <v>7187</v>
      </c>
      <c r="G595">
        <v>1</v>
      </c>
    </row>
    <row r="596" spans="6:7" x14ac:dyDescent="0.25">
      <c r="F596" s="180" t="s">
        <v>7187</v>
      </c>
      <c r="G596">
        <v>1</v>
      </c>
    </row>
    <row r="597" spans="6:7" x14ac:dyDescent="0.25">
      <c r="F597" s="180" t="s">
        <v>7187</v>
      </c>
      <c r="G597">
        <v>1</v>
      </c>
    </row>
    <row r="598" spans="6:7" x14ac:dyDescent="0.25">
      <c r="F598" s="180" t="s">
        <v>7187</v>
      </c>
      <c r="G598">
        <v>1</v>
      </c>
    </row>
    <row r="599" spans="6:7" x14ac:dyDescent="0.25">
      <c r="F599" s="180" t="s">
        <v>7187</v>
      </c>
      <c r="G599">
        <v>1</v>
      </c>
    </row>
    <row r="600" spans="6:7" x14ac:dyDescent="0.25">
      <c r="F600" s="180" t="s">
        <v>7187</v>
      </c>
      <c r="G600">
        <v>1</v>
      </c>
    </row>
    <row r="601" spans="6:7" x14ac:dyDescent="0.25">
      <c r="F601" s="180" t="s">
        <v>7187</v>
      </c>
      <c r="G601">
        <v>1</v>
      </c>
    </row>
    <row r="602" spans="6:7" x14ac:dyDescent="0.25">
      <c r="F602" s="180" t="s">
        <v>7187</v>
      </c>
      <c r="G602">
        <v>1</v>
      </c>
    </row>
    <row r="603" spans="6:7" x14ac:dyDescent="0.25">
      <c r="F603" s="180" t="s">
        <v>7187</v>
      </c>
      <c r="G603">
        <v>1</v>
      </c>
    </row>
    <row r="604" spans="6:7" x14ac:dyDescent="0.25">
      <c r="F604" s="180" t="s">
        <v>7187</v>
      </c>
      <c r="G604">
        <v>1</v>
      </c>
    </row>
    <row r="605" spans="6:7" x14ac:dyDescent="0.25">
      <c r="F605" s="180" t="s">
        <v>7187</v>
      </c>
      <c r="G605">
        <v>1</v>
      </c>
    </row>
    <row r="606" spans="6:7" x14ac:dyDescent="0.25">
      <c r="F606" s="180" t="s">
        <v>4225</v>
      </c>
      <c r="G606">
        <v>1</v>
      </c>
    </row>
    <row r="607" spans="6:7" x14ac:dyDescent="0.25">
      <c r="F607" s="180" t="s">
        <v>4225</v>
      </c>
      <c r="G607">
        <v>1</v>
      </c>
    </row>
    <row r="608" spans="6:7" x14ac:dyDescent="0.25">
      <c r="F608" s="180" t="s">
        <v>4225</v>
      </c>
      <c r="G608">
        <v>1</v>
      </c>
    </row>
    <row r="609" spans="6:7" x14ac:dyDescent="0.25">
      <c r="F609" s="180" t="s">
        <v>4322</v>
      </c>
      <c r="G609">
        <v>1</v>
      </c>
    </row>
    <row r="610" spans="6:7" x14ac:dyDescent="0.25">
      <c r="F610" s="180" t="s">
        <v>4322</v>
      </c>
      <c r="G610">
        <v>1</v>
      </c>
    </row>
    <row r="611" spans="6:7" x14ac:dyDescent="0.25">
      <c r="F611" s="180" t="s">
        <v>361</v>
      </c>
      <c r="G611">
        <v>1</v>
      </c>
    </row>
    <row r="612" spans="6:7" x14ac:dyDescent="0.25">
      <c r="F612" s="180" t="s">
        <v>361</v>
      </c>
      <c r="G612">
        <v>1</v>
      </c>
    </row>
    <row r="613" spans="6:7" x14ac:dyDescent="0.25">
      <c r="F613" s="180" t="s">
        <v>1959</v>
      </c>
      <c r="G613">
        <v>1</v>
      </c>
    </row>
    <row r="614" spans="6:7" x14ac:dyDescent="0.25">
      <c r="F614" s="180" t="s">
        <v>1959</v>
      </c>
      <c r="G614">
        <v>1</v>
      </c>
    </row>
    <row r="615" spans="6:7" x14ac:dyDescent="0.25">
      <c r="F615" s="180" t="s">
        <v>4322</v>
      </c>
      <c r="G615">
        <v>1</v>
      </c>
    </row>
    <row r="616" spans="6:7" ht="24" x14ac:dyDescent="0.25">
      <c r="F616" s="180" t="s">
        <v>7196</v>
      </c>
      <c r="G616">
        <v>1</v>
      </c>
    </row>
    <row r="617" spans="6:7" x14ac:dyDescent="0.25">
      <c r="F617" s="180" t="s">
        <v>1643</v>
      </c>
      <c r="G617">
        <v>1</v>
      </c>
    </row>
    <row r="618" spans="6:7" x14ac:dyDescent="0.25">
      <c r="F618" s="180" t="s">
        <v>1959</v>
      </c>
      <c r="G618">
        <v>1</v>
      </c>
    </row>
    <row r="619" spans="6:7" ht="24" x14ac:dyDescent="0.25">
      <c r="F619" s="180" t="s">
        <v>7196</v>
      </c>
      <c r="G619">
        <v>1</v>
      </c>
    </row>
    <row r="620" spans="6:7" ht="24" x14ac:dyDescent="0.25">
      <c r="F620" s="180" t="s">
        <v>7196</v>
      </c>
      <c r="G620">
        <v>1</v>
      </c>
    </row>
    <row r="621" spans="6:7" x14ac:dyDescent="0.25">
      <c r="F621" s="180" t="s">
        <v>361</v>
      </c>
      <c r="G621">
        <v>1</v>
      </c>
    </row>
    <row r="622" spans="6:7" x14ac:dyDescent="0.25">
      <c r="F622" s="180" t="s">
        <v>900</v>
      </c>
      <c r="G622">
        <v>1</v>
      </c>
    </row>
    <row r="623" spans="6:7" x14ac:dyDescent="0.25">
      <c r="F623" s="180" t="s">
        <v>900</v>
      </c>
      <c r="G623">
        <v>1</v>
      </c>
    </row>
    <row r="624" spans="6:7" x14ac:dyDescent="0.25">
      <c r="F624" s="180" t="s">
        <v>900</v>
      </c>
      <c r="G624">
        <v>1</v>
      </c>
    </row>
    <row r="625" spans="6:7" x14ac:dyDescent="0.25">
      <c r="F625" s="180" t="s">
        <v>900</v>
      </c>
      <c r="G625">
        <v>1</v>
      </c>
    </row>
    <row r="626" spans="6:7" x14ac:dyDescent="0.25">
      <c r="F626" s="180" t="s">
        <v>4225</v>
      </c>
      <c r="G626">
        <v>1</v>
      </c>
    </row>
    <row r="627" spans="6:7" x14ac:dyDescent="0.25">
      <c r="F627" s="180" t="s">
        <v>4225</v>
      </c>
      <c r="G627">
        <v>1</v>
      </c>
    </row>
    <row r="628" spans="6:7" x14ac:dyDescent="0.25">
      <c r="F628" s="180" t="s">
        <v>4225</v>
      </c>
      <c r="G628">
        <v>1</v>
      </c>
    </row>
    <row r="629" spans="6:7" x14ac:dyDescent="0.25">
      <c r="F629" s="180" t="s">
        <v>4225</v>
      </c>
      <c r="G629">
        <v>1</v>
      </c>
    </row>
    <row r="630" spans="6:7" x14ac:dyDescent="0.25">
      <c r="F630" s="180" t="s">
        <v>4225</v>
      </c>
      <c r="G630">
        <v>1</v>
      </c>
    </row>
    <row r="631" spans="6:7" x14ac:dyDescent="0.25">
      <c r="F631" s="180" t="s">
        <v>4225</v>
      </c>
      <c r="G631">
        <v>1</v>
      </c>
    </row>
    <row r="632" spans="6:7" x14ac:dyDescent="0.25">
      <c r="F632" s="180" t="s">
        <v>4225</v>
      </c>
      <c r="G632">
        <v>1</v>
      </c>
    </row>
    <row r="633" spans="6:7" x14ac:dyDescent="0.25">
      <c r="F633" s="180" t="s">
        <v>4225</v>
      </c>
      <c r="G633">
        <v>1</v>
      </c>
    </row>
    <row r="634" spans="6:7" x14ac:dyDescent="0.25">
      <c r="F634" s="180" t="s">
        <v>4225</v>
      </c>
      <c r="G634">
        <v>1</v>
      </c>
    </row>
    <row r="635" spans="6:7" x14ac:dyDescent="0.25">
      <c r="F635" s="180" t="s">
        <v>1959</v>
      </c>
      <c r="G635">
        <v>1</v>
      </c>
    </row>
    <row r="636" spans="6:7" x14ac:dyDescent="0.25">
      <c r="F636" s="180" t="s">
        <v>1959</v>
      </c>
      <c r="G636">
        <v>1</v>
      </c>
    </row>
    <row r="637" spans="6:7" x14ac:dyDescent="0.25">
      <c r="F637" s="180" t="s">
        <v>1959</v>
      </c>
      <c r="G637">
        <v>1</v>
      </c>
    </row>
    <row r="638" spans="6:7" x14ac:dyDescent="0.25">
      <c r="F638" s="180" t="s">
        <v>2624</v>
      </c>
      <c r="G638">
        <v>1</v>
      </c>
    </row>
    <row r="639" spans="6:7" x14ac:dyDescent="0.25">
      <c r="F639" s="180" t="s">
        <v>2624</v>
      </c>
      <c r="G639">
        <v>1</v>
      </c>
    </row>
    <row r="640" spans="6:7" x14ac:dyDescent="0.25">
      <c r="F640" s="180" t="s">
        <v>2624</v>
      </c>
      <c r="G640">
        <v>1</v>
      </c>
    </row>
    <row r="641" spans="6:7" x14ac:dyDescent="0.25">
      <c r="F641" s="180" t="s">
        <v>1959</v>
      </c>
      <c r="G641">
        <v>1</v>
      </c>
    </row>
    <row r="642" spans="6:7" x14ac:dyDescent="0.25">
      <c r="F642" s="180" t="s">
        <v>1553</v>
      </c>
      <c r="G642">
        <v>1</v>
      </c>
    </row>
    <row r="643" spans="6:7" x14ac:dyDescent="0.25">
      <c r="F643" s="180" t="s">
        <v>250</v>
      </c>
      <c r="G643">
        <v>1</v>
      </c>
    </row>
    <row r="644" spans="6:7" x14ac:dyDescent="0.25">
      <c r="F644" s="180" t="s">
        <v>250</v>
      </c>
      <c r="G644">
        <v>1</v>
      </c>
    </row>
    <row r="645" spans="6:7" x14ac:dyDescent="0.25">
      <c r="F645" s="180" t="s">
        <v>250</v>
      </c>
      <c r="G645">
        <v>1</v>
      </c>
    </row>
    <row r="646" spans="6:7" x14ac:dyDescent="0.25">
      <c r="F646" s="180" t="s">
        <v>250</v>
      </c>
      <c r="G646">
        <v>1</v>
      </c>
    </row>
    <row r="647" spans="6:7" x14ac:dyDescent="0.25">
      <c r="F647" s="180" t="s">
        <v>250</v>
      </c>
      <c r="G647">
        <v>1</v>
      </c>
    </row>
    <row r="648" spans="6:7" x14ac:dyDescent="0.25">
      <c r="F648" s="180" t="s">
        <v>250</v>
      </c>
      <c r="G648">
        <v>1</v>
      </c>
    </row>
    <row r="649" spans="6:7" x14ac:dyDescent="0.25">
      <c r="F649" s="180" t="s">
        <v>250</v>
      </c>
      <c r="G649">
        <v>1</v>
      </c>
    </row>
    <row r="650" spans="6:7" x14ac:dyDescent="0.25">
      <c r="F650" s="180" t="s">
        <v>250</v>
      </c>
      <c r="G650">
        <v>1</v>
      </c>
    </row>
    <row r="651" spans="6:7" x14ac:dyDescent="0.25">
      <c r="F651" s="180" t="s">
        <v>250</v>
      </c>
      <c r="G651">
        <v>1</v>
      </c>
    </row>
    <row r="652" spans="6:7" x14ac:dyDescent="0.25">
      <c r="F652" s="180" t="s">
        <v>250</v>
      </c>
      <c r="G652">
        <v>1</v>
      </c>
    </row>
    <row r="653" spans="6:7" x14ac:dyDescent="0.25">
      <c r="F653" s="180" t="s">
        <v>250</v>
      </c>
      <c r="G653">
        <v>1</v>
      </c>
    </row>
    <row r="654" spans="6:7" x14ac:dyDescent="0.25">
      <c r="F654" s="180" t="s">
        <v>250</v>
      </c>
      <c r="G654">
        <v>1</v>
      </c>
    </row>
    <row r="655" spans="6:7" x14ac:dyDescent="0.25">
      <c r="F655" s="180" t="s">
        <v>250</v>
      </c>
      <c r="G655">
        <v>1</v>
      </c>
    </row>
    <row r="656" spans="6:7" x14ac:dyDescent="0.25">
      <c r="F656" s="180" t="s">
        <v>900</v>
      </c>
      <c r="G656">
        <v>1</v>
      </c>
    </row>
    <row r="657" spans="6:7" x14ac:dyDescent="0.25">
      <c r="F657" s="180" t="s">
        <v>250</v>
      </c>
      <c r="G657">
        <v>1</v>
      </c>
    </row>
    <row r="658" spans="6:7" x14ac:dyDescent="0.25">
      <c r="F658" s="180" t="s">
        <v>250</v>
      </c>
      <c r="G658">
        <v>1</v>
      </c>
    </row>
    <row r="659" spans="6:7" x14ac:dyDescent="0.25">
      <c r="F659" s="180" t="s">
        <v>250</v>
      </c>
      <c r="G659">
        <v>1</v>
      </c>
    </row>
    <row r="660" spans="6:7" x14ac:dyDescent="0.25">
      <c r="F660" s="180" t="s">
        <v>250</v>
      </c>
      <c r="G660">
        <v>1</v>
      </c>
    </row>
    <row r="661" spans="6:7" x14ac:dyDescent="0.25">
      <c r="F661" s="180" t="s">
        <v>367</v>
      </c>
      <c r="G661">
        <v>1</v>
      </c>
    </row>
    <row r="662" spans="6:7" x14ac:dyDescent="0.25">
      <c r="F662" s="180" t="s">
        <v>900</v>
      </c>
      <c r="G662">
        <v>1</v>
      </c>
    </row>
    <row r="663" spans="6:7" x14ac:dyDescent="0.25">
      <c r="F663" s="180" t="s">
        <v>900</v>
      </c>
      <c r="G663">
        <v>1</v>
      </c>
    </row>
    <row r="664" spans="6:7" x14ac:dyDescent="0.25">
      <c r="F664" s="180" t="s">
        <v>900</v>
      </c>
      <c r="G664">
        <v>1</v>
      </c>
    </row>
    <row r="665" spans="6:7" x14ac:dyDescent="0.25">
      <c r="F665" s="180" t="s">
        <v>900</v>
      </c>
      <c r="G665">
        <v>1</v>
      </c>
    </row>
    <row r="666" spans="6:7" x14ac:dyDescent="0.25">
      <c r="F666" s="180" t="s">
        <v>4225</v>
      </c>
      <c r="G666">
        <v>1</v>
      </c>
    </row>
    <row r="667" spans="6:7" x14ac:dyDescent="0.25">
      <c r="F667" s="180" t="s">
        <v>361</v>
      </c>
      <c r="G667">
        <v>1</v>
      </c>
    </row>
    <row r="668" spans="6:7" x14ac:dyDescent="0.25">
      <c r="F668" s="180" t="s">
        <v>3013</v>
      </c>
      <c r="G668">
        <v>1</v>
      </c>
    </row>
    <row r="669" spans="6:7" x14ac:dyDescent="0.25">
      <c r="F669" s="180" t="s">
        <v>3013</v>
      </c>
      <c r="G669">
        <v>1</v>
      </c>
    </row>
    <row r="670" spans="6:7" x14ac:dyDescent="0.25">
      <c r="F670" s="180" t="s">
        <v>3013</v>
      </c>
      <c r="G670">
        <v>1</v>
      </c>
    </row>
    <row r="671" spans="6:7" x14ac:dyDescent="0.25">
      <c r="F671" s="180" t="s">
        <v>3013</v>
      </c>
      <c r="G671">
        <v>1</v>
      </c>
    </row>
    <row r="672" spans="6:7" x14ac:dyDescent="0.25">
      <c r="F672" s="180" t="s">
        <v>3013</v>
      </c>
      <c r="G672">
        <v>1</v>
      </c>
    </row>
    <row r="673" spans="6:7" x14ac:dyDescent="0.25">
      <c r="F673" s="180" t="s">
        <v>3013</v>
      </c>
      <c r="G673">
        <v>1</v>
      </c>
    </row>
    <row r="674" spans="6:7" x14ac:dyDescent="0.25">
      <c r="F674" s="180" t="s">
        <v>3013</v>
      </c>
      <c r="G674">
        <v>1</v>
      </c>
    </row>
    <row r="675" spans="6:7" x14ac:dyDescent="0.25">
      <c r="F675" s="180" t="s">
        <v>3013</v>
      </c>
      <c r="G675">
        <v>1</v>
      </c>
    </row>
    <row r="676" spans="6:7" x14ac:dyDescent="0.25">
      <c r="F676" s="180" t="s">
        <v>3013</v>
      </c>
      <c r="G676">
        <v>1</v>
      </c>
    </row>
    <row r="677" spans="6:7" x14ac:dyDescent="0.25">
      <c r="F677" s="180" t="s">
        <v>638</v>
      </c>
      <c r="G677">
        <v>1</v>
      </c>
    </row>
    <row r="678" spans="6:7" x14ac:dyDescent="0.25">
      <c r="F678" s="180" t="s">
        <v>638</v>
      </c>
      <c r="G678">
        <v>1</v>
      </c>
    </row>
    <row r="679" spans="6:7" x14ac:dyDescent="0.25">
      <c r="F679" s="180" t="s">
        <v>638</v>
      </c>
      <c r="G679">
        <v>1</v>
      </c>
    </row>
    <row r="680" spans="6:7" x14ac:dyDescent="0.25">
      <c r="F680" s="180" t="s">
        <v>638</v>
      </c>
      <c r="G680">
        <v>1</v>
      </c>
    </row>
    <row r="681" spans="6:7" x14ac:dyDescent="0.25">
      <c r="F681" s="180" t="s">
        <v>638</v>
      </c>
      <c r="G681">
        <v>1</v>
      </c>
    </row>
    <row r="682" spans="6:7" x14ac:dyDescent="0.25">
      <c r="F682" s="180" t="s">
        <v>638</v>
      </c>
      <c r="G682">
        <v>1</v>
      </c>
    </row>
    <row r="683" spans="6:7" x14ac:dyDescent="0.25">
      <c r="F683" s="180" t="s">
        <v>638</v>
      </c>
      <c r="G683">
        <v>1</v>
      </c>
    </row>
    <row r="684" spans="6:7" x14ac:dyDescent="0.25">
      <c r="F684" s="180" t="s">
        <v>638</v>
      </c>
      <c r="G684">
        <v>1</v>
      </c>
    </row>
    <row r="685" spans="6:7" x14ac:dyDescent="0.25">
      <c r="F685" s="180" t="s">
        <v>638</v>
      </c>
      <c r="G685">
        <v>1</v>
      </c>
    </row>
    <row r="686" spans="6:7" x14ac:dyDescent="0.25">
      <c r="F686" s="180" t="s">
        <v>638</v>
      </c>
      <c r="G686">
        <v>1</v>
      </c>
    </row>
    <row r="687" spans="6:7" x14ac:dyDescent="0.25">
      <c r="F687" s="180" t="s">
        <v>638</v>
      </c>
      <c r="G687">
        <v>1</v>
      </c>
    </row>
    <row r="688" spans="6:7" x14ac:dyDescent="0.25">
      <c r="F688" s="180" t="s">
        <v>638</v>
      </c>
      <c r="G688">
        <v>1</v>
      </c>
    </row>
    <row r="689" spans="6:7" x14ac:dyDescent="0.25">
      <c r="F689" s="180" t="s">
        <v>638</v>
      </c>
      <c r="G689">
        <v>1</v>
      </c>
    </row>
    <row r="690" spans="6:7" x14ac:dyDescent="0.25">
      <c r="F690" s="180" t="s">
        <v>638</v>
      </c>
      <c r="G690">
        <v>1</v>
      </c>
    </row>
    <row r="691" spans="6:7" x14ac:dyDescent="0.25">
      <c r="F691" s="180" t="s">
        <v>638</v>
      </c>
      <c r="G691">
        <v>1</v>
      </c>
    </row>
    <row r="692" spans="6:7" x14ac:dyDescent="0.25">
      <c r="F692" s="180" t="s">
        <v>638</v>
      </c>
      <c r="G692">
        <v>1</v>
      </c>
    </row>
    <row r="693" spans="6:7" x14ac:dyDescent="0.25">
      <c r="F693" s="180" t="s">
        <v>638</v>
      </c>
      <c r="G693">
        <v>1</v>
      </c>
    </row>
    <row r="694" spans="6:7" x14ac:dyDescent="0.25">
      <c r="F694" s="180" t="s">
        <v>638</v>
      </c>
      <c r="G694">
        <v>1</v>
      </c>
    </row>
    <row r="695" spans="6:7" x14ac:dyDescent="0.25">
      <c r="F695" s="180" t="s">
        <v>638</v>
      </c>
      <c r="G695">
        <v>1</v>
      </c>
    </row>
    <row r="696" spans="6:7" x14ac:dyDescent="0.25">
      <c r="F696" s="180" t="s">
        <v>3013</v>
      </c>
      <c r="G696">
        <v>1</v>
      </c>
    </row>
    <row r="697" spans="6:7" x14ac:dyDescent="0.25">
      <c r="F697" s="180" t="s">
        <v>3013</v>
      </c>
      <c r="G697">
        <v>1</v>
      </c>
    </row>
    <row r="698" spans="6:7" x14ac:dyDescent="0.25">
      <c r="F698" s="180" t="s">
        <v>3013</v>
      </c>
      <c r="G698">
        <v>1</v>
      </c>
    </row>
    <row r="699" spans="6:7" x14ac:dyDescent="0.25">
      <c r="F699" s="180" t="s">
        <v>4225</v>
      </c>
      <c r="G699">
        <v>1</v>
      </c>
    </row>
    <row r="700" spans="6:7" x14ac:dyDescent="0.25">
      <c r="F700" s="180" t="s">
        <v>4225</v>
      </c>
      <c r="G700">
        <v>1</v>
      </c>
    </row>
    <row r="701" spans="6:7" x14ac:dyDescent="0.25">
      <c r="F701" s="180" t="s">
        <v>3013</v>
      </c>
      <c r="G701">
        <v>1</v>
      </c>
    </row>
    <row r="702" spans="6:7" x14ac:dyDescent="0.25">
      <c r="F702" s="180" t="s">
        <v>3013</v>
      </c>
      <c r="G702">
        <v>1</v>
      </c>
    </row>
    <row r="703" spans="6:7" x14ac:dyDescent="0.25">
      <c r="F703" s="180" t="s">
        <v>3013</v>
      </c>
      <c r="G703">
        <v>1</v>
      </c>
    </row>
    <row r="704" spans="6:7" x14ac:dyDescent="0.25">
      <c r="F704" s="180" t="s">
        <v>3013</v>
      </c>
      <c r="G704">
        <v>1</v>
      </c>
    </row>
    <row r="705" spans="6:7" x14ac:dyDescent="0.25">
      <c r="F705" s="180" t="s">
        <v>3013</v>
      </c>
      <c r="G705">
        <v>1</v>
      </c>
    </row>
    <row r="706" spans="6:7" x14ac:dyDescent="0.25">
      <c r="F706" s="180" t="s">
        <v>3013</v>
      </c>
      <c r="G706">
        <v>1</v>
      </c>
    </row>
    <row r="707" spans="6:7" x14ac:dyDescent="0.25">
      <c r="F707" s="180" t="s">
        <v>3013</v>
      </c>
      <c r="G707">
        <v>1</v>
      </c>
    </row>
    <row r="708" spans="6:7" x14ac:dyDescent="0.25">
      <c r="F708" s="180" t="s">
        <v>3013</v>
      </c>
      <c r="G708">
        <v>1</v>
      </c>
    </row>
    <row r="709" spans="6:7" x14ac:dyDescent="0.25">
      <c r="F709" s="180" t="s">
        <v>3013</v>
      </c>
      <c r="G709">
        <v>1</v>
      </c>
    </row>
    <row r="710" spans="6:7" x14ac:dyDescent="0.25">
      <c r="F710" s="180" t="s">
        <v>3013</v>
      </c>
      <c r="G710">
        <v>1</v>
      </c>
    </row>
    <row r="711" spans="6:7" x14ac:dyDescent="0.25">
      <c r="F711" s="180" t="s">
        <v>3013</v>
      </c>
      <c r="G711">
        <v>1</v>
      </c>
    </row>
    <row r="712" spans="6:7" x14ac:dyDescent="0.25">
      <c r="F712" s="180" t="s">
        <v>3013</v>
      </c>
      <c r="G712">
        <v>1</v>
      </c>
    </row>
    <row r="713" spans="6:7" x14ac:dyDescent="0.25">
      <c r="F713" s="180" t="s">
        <v>3013</v>
      </c>
      <c r="G713">
        <v>1</v>
      </c>
    </row>
    <row r="714" spans="6:7" x14ac:dyDescent="0.25">
      <c r="F714" s="180" t="s">
        <v>1722</v>
      </c>
      <c r="G714">
        <v>1</v>
      </c>
    </row>
    <row r="715" spans="6:7" x14ac:dyDescent="0.25">
      <c r="F715" s="180" t="s">
        <v>1722</v>
      </c>
      <c r="G715">
        <v>1</v>
      </c>
    </row>
    <row r="716" spans="6:7" x14ac:dyDescent="0.25">
      <c r="F716" s="180" t="s">
        <v>1722</v>
      </c>
      <c r="G716">
        <v>1</v>
      </c>
    </row>
    <row r="717" spans="6:7" x14ac:dyDescent="0.25">
      <c r="F717" s="180" t="s">
        <v>1722</v>
      </c>
      <c r="G717">
        <v>1</v>
      </c>
    </row>
    <row r="718" spans="6:7" x14ac:dyDescent="0.25">
      <c r="F718" s="180" t="s">
        <v>1722</v>
      </c>
      <c r="G718">
        <v>1</v>
      </c>
    </row>
    <row r="719" spans="6:7" x14ac:dyDescent="0.25">
      <c r="F719" s="180" t="s">
        <v>1722</v>
      </c>
      <c r="G719">
        <v>1</v>
      </c>
    </row>
    <row r="720" spans="6:7" x14ac:dyDescent="0.25">
      <c r="F720" s="180" t="s">
        <v>1722</v>
      </c>
      <c r="G720">
        <v>1</v>
      </c>
    </row>
    <row r="721" spans="6:7" x14ac:dyDescent="0.25">
      <c r="F721" s="180" t="s">
        <v>2891</v>
      </c>
      <c r="G721">
        <v>1</v>
      </c>
    </row>
    <row r="722" spans="6:7" x14ac:dyDescent="0.25">
      <c r="F722" s="180" t="s">
        <v>2891</v>
      </c>
      <c r="G722">
        <v>1</v>
      </c>
    </row>
    <row r="723" spans="6:7" x14ac:dyDescent="0.25">
      <c r="F723" s="180" t="s">
        <v>1722</v>
      </c>
      <c r="G723">
        <v>1</v>
      </c>
    </row>
    <row r="724" spans="6:7" x14ac:dyDescent="0.25">
      <c r="F724" s="180" t="s">
        <v>1722</v>
      </c>
      <c r="G724">
        <v>1</v>
      </c>
    </row>
    <row r="725" spans="6:7" x14ac:dyDescent="0.25">
      <c r="F725" s="180" t="s">
        <v>1722</v>
      </c>
      <c r="G725">
        <v>1</v>
      </c>
    </row>
    <row r="726" spans="6:7" x14ac:dyDescent="0.25">
      <c r="F726" s="180" t="s">
        <v>2891</v>
      </c>
      <c r="G726">
        <v>1</v>
      </c>
    </row>
    <row r="727" spans="6:7" x14ac:dyDescent="0.25">
      <c r="F727" s="180" t="s">
        <v>1722</v>
      </c>
      <c r="G727">
        <v>1</v>
      </c>
    </row>
    <row r="728" spans="6:7" x14ac:dyDescent="0.25">
      <c r="F728" s="180" t="s">
        <v>1722</v>
      </c>
      <c r="G728">
        <v>1</v>
      </c>
    </row>
    <row r="729" spans="6:7" x14ac:dyDescent="0.25">
      <c r="F729" s="180" t="s">
        <v>2891</v>
      </c>
      <c r="G729">
        <v>1</v>
      </c>
    </row>
    <row r="730" spans="6:7" x14ac:dyDescent="0.25">
      <c r="F730" s="180" t="s">
        <v>1722</v>
      </c>
      <c r="G730">
        <v>1</v>
      </c>
    </row>
    <row r="731" spans="6:7" x14ac:dyDescent="0.25">
      <c r="F731" s="180" t="s">
        <v>1722</v>
      </c>
      <c r="G731">
        <v>1</v>
      </c>
    </row>
    <row r="732" spans="6:7" x14ac:dyDescent="0.25">
      <c r="F732" s="180" t="s">
        <v>1722</v>
      </c>
      <c r="G732">
        <v>1</v>
      </c>
    </row>
    <row r="733" spans="6:7" x14ac:dyDescent="0.25">
      <c r="F733" s="180" t="s">
        <v>1959</v>
      </c>
      <c r="G733">
        <v>1</v>
      </c>
    </row>
    <row r="734" spans="6:7" x14ac:dyDescent="0.25">
      <c r="F734" s="180" t="s">
        <v>3013</v>
      </c>
      <c r="G734">
        <v>1</v>
      </c>
    </row>
    <row r="735" spans="6:7" x14ac:dyDescent="0.25">
      <c r="F735" s="180" t="s">
        <v>3013</v>
      </c>
      <c r="G735">
        <v>1</v>
      </c>
    </row>
    <row r="736" spans="6:7" x14ac:dyDescent="0.25">
      <c r="F736" s="180" t="s">
        <v>1959</v>
      </c>
      <c r="G736">
        <v>1</v>
      </c>
    </row>
    <row r="737" spans="6:7" x14ac:dyDescent="0.25">
      <c r="F737" s="180" t="s">
        <v>3013</v>
      </c>
      <c r="G737">
        <v>1</v>
      </c>
    </row>
    <row r="738" spans="6:7" x14ac:dyDescent="0.25">
      <c r="F738" s="180" t="s">
        <v>3013</v>
      </c>
      <c r="G738">
        <v>1</v>
      </c>
    </row>
    <row r="739" spans="6:7" x14ac:dyDescent="0.25">
      <c r="F739" s="180" t="s">
        <v>3013</v>
      </c>
      <c r="G739">
        <v>1</v>
      </c>
    </row>
    <row r="740" spans="6:7" x14ac:dyDescent="0.25">
      <c r="F740" s="180" t="s">
        <v>1722</v>
      </c>
      <c r="G740">
        <v>1</v>
      </c>
    </row>
    <row r="741" spans="6:7" x14ac:dyDescent="0.25">
      <c r="F741" s="180" t="s">
        <v>1722</v>
      </c>
      <c r="G741">
        <v>1</v>
      </c>
    </row>
    <row r="742" spans="6:7" x14ac:dyDescent="0.25">
      <c r="F742" s="180" t="s">
        <v>1722</v>
      </c>
      <c r="G742">
        <v>1</v>
      </c>
    </row>
    <row r="743" spans="6:7" x14ac:dyDescent="0.25">
      <c r="F743" s="180" t="s">
        <v>1722</v>
      </c>
      <c r="G743">
        <v>1</v>
      </c>
    </row>
    <row r="744" spans="6:7" x14ac:dyDescent="0.25">
      <c r="F744" s="180" t="s">
        <v>1722</v>
      </c>
      <c r="G744">
        <v>1</v>
      </c>
    </row>
    <row r="745" spans="6:7" x14ac:dyDescent="0.25">
      <c r="F745" s="180" t="s">
        <v>3013</v>
      </c>
      <c r="G745">
        <v>1</v>
      </c>
    </row>
    <row r="746" spans="6:7" x14ac:dyDescent="0.25">
      <c r="F746" s="180" t="s">
        <v>1722</v>
      </c>
      <c r="G746">
        <v>1</v>
      </c>
    </row>
    <row r="747" spans="6:7" x14ac:dyDescent="0.25">
      <c r="F747" s="180" t="s">
        <v>1722</v>
      </c>
      <c r="G747">
        <v>1</v>
      </c>
    </row>
    <row r="748" spans="6:7" x14ac:dyDescent="0.25">
      <c r="F748" s="180" t="s">
        <v>1722</v>
      </c>
      <c r="G748">
        <v>1</v>
      </c>
    </row>
    <row r="749" spans="6:7" x14ac:dyDescent="0.25">
      <c r="F749" s="180" t="s">
        <v>1722</v>
      </c>
      <c r="G749">
        <v>1</v>
      </c>
    </row>
    <row r="750" spans="6:7" x14ac:dyDescent="0.25">
      <c r="F750" s="180" t="s">
        <v>1722</v>
      </c>
      <c r="G750">
        <v>1</v>
      </c>
    </row>
    <row r="751" spans="6:7" x14ac:dyDescent="0.25">
      <c r="F751" s="180" t="s">
        <v>1722</v>
      </c>
      <c r="G751">
        <v>1</v>
      </c>
    </row>
    <row r="752" spans="6:7" x14ac:dyDescent="0.25">
      <c r="F752" s="180" t="s">
        <v>1722</v>
      </c>
      <c r="G752">
        <v>1</v>
      </c>
    </row>
    <row r="753" spans="6:7" x14ac:dyDescent="0.25">
      <c r="F753" s="180" t="s">
        <v>1722</v>
      </c>
      <c r="G753">
        <v>1</v>
      </c>
    </row>
    <row r="754" spans="6:7" x14ac:dyDescent="0.25">
      <c r="F754" s="180" t="s">
        <v>1722</v>
      </c>
      <c r="G754">
        <v>1</v>
      </c>
    </row>
    <row r="755" spans="6:7" ht="24" x14ac:dyDescent="0.25">
      <c r="F755" s="180" t="s">
        <v>7181</v>
      </c>
      <c r="G755">
        <v>1</v>
      </c>
    </row>
    <row r="756" spans="6:7" ht="24" x14ac:dyDescent="0.25">
      <c r="F756" s="180" t="s">
        <v>7181</v>
      </c>
      <c r="G756">
        <v>1</v>
      </c>
    </row>
    <row r="757" spans="6:7" ht="24" x14ac:dyDescent="0.25">
      <c r="F757" s="180" t="s">
        <v>7181</v>
      </c>
      <c r="G757">
        <v>1</v>
      </c>
    </row>
    <row r="758" spans="6:7" x14ac:dyDescent="0.25">
      <c r="F758" s="180" t="s">
        <v>3013</v>
      </c>
      <c r="G758">
        <v>1</v>
      </c>
    </row>
    <row r="759" spans="6:7" x14ac:dyDescent="0.25">
      <c r="F759" s="180" t="s">
        <v>3013</v>
      </c>
      <c r="G759">
        <v>1</v>
      </c>
    </row>
    <row r="760" spans="6:7" x14ac:dyDescent="0.25">
      <c r="F760" s="180" t="s">
        <v>3013</v>
      </c>
      <c r="G760">
        <v>1</v>
      </c>
    </row>
    <row r="761" spans="6:7" x14ac:dyDescent="0.25">
      <c r="F761" s="180" t="s">
        <v>3013</v>
      </c>
      <c r="G761">
        <v>1</v>
      </c>
    </row>
    <row r="762" spans="6:7" x14ac:dyDescent="0.25">
      <c r="F762" s="180" t="s">
        <v>3013</v>
      </c>
      <c r="G762">
        <v>1</v>
      </c>
    </row>
    <row r="763" spans="6:7" x14ac:dyDescent="0.25">
      <c r="F763" s="180" t="s">
        <v>3013</v>
      </c>
      <c r="G763">
        <v>1</v>
      </c>
    </row>
    <row r="764" spans="6:7" x14ac:dyDescent="0.25">
      <c r="F764" s="180" t="s">
        <v>3013</v>
      </c>
      <c r="G764">
        <v>1</v>
      </c>
    </row>
    <row r="765" spans="6:7" x14ac:dyDescent="0.25">
      <c r="F765" s="180" t="s">
        <v>3013</v>
      </c>
      <c r="G765">
        <v>1</v>
      </c>
    </row>
    <row r="766" spans="6:7" x14ac:dyDescent="0.25">
      <c r="F766" s="180" t="s">
        <v>3013</v>
      </c>
      <c r="G766">
        <v>1</v>
      </c>
    </row>
    <row r="767" spans="6:7" x14ac:dyDescent="0.25">
      <c r="F767" s="180" t="s">
        <v>3013</v>
      </c>
      <c r="G767">
        <v>1</v>
      </c>
    </row>
    <row r="768" spans="6:7" x14ac:dyDescent="0.25">
      <c r="F768" s="180" t="s">
        <v>3013</v>
      </c>
      <c r="G768">
        <v>1</v>
      </c>
    </row>
    <row r="769" spans="6:7" ht="24" x14ac:dyDescent="0.25">
      <c r="F769" s="180" t="s">
        <v>7181</v>
      </c>
      <c r="G769">
        <v>1</v>
      </c>
    </row>
    <row r="770" spans="6:7" ht="24" x14ac:dyDescent="0.25">
      <c r="F770" s="180" t="s">
        <v>7193</v>
      </c>
      <c r="G770">
        <v>1</v>
      </c>
    </row>
    <row r="771" spans="6:7" ht="24" x14ac:dyDescent="0.25">
      <c r="F771" s="180" t="s">
        <v>7181</v>
      </c>
      <c r="G771">
        <v>1</v>
      </c>
    </row>
    <row r="772" spans="6:7" ht="24" x14ac:dyDescent="0.25">
      <c r="F772" s="180" t="s">
        <v>7181</v>
      </c>
      <c r="G772">
        <v>1</v>
      </c>
    </row>
    <row r="773" spans="6:7" ht="24" x14ac:dyDescent="0.25">
      <c r="F773" s="180" t="s">
        <v>7181</v>
      </c>
      <c r="G773">
        <v>1</v>
      </c>
    </row>
    <row r="774" spans="6:7" ht="24" x14ac:dyDescent="0.25">
      <c r="F774" s="180" t="s">
        <v>7181</v>
      </c>
      <c r="G774">
        <v>1</v>
      </c>
    </row>
    <row r="775" spans="6:7" ht="24" x14ac:dyDescent="0.25">
      <c r="F775" s="180" t="s">
        <v>7181</v>
      </c>
      <c r="G775">
        <v>1</v>
      </c>
    </row>
    <row r="776" spans="6:7" ht="24" x14ac:dyDescent="0.25">
      <c r="F776" s="180" t="s">
        <v>7181</v>
      </c>
      <c r="G776">
        <v>1</v>
      </c>
    </row>
    <row r="777" spans="6:7" ht="24" x14ac:dyDescent="0.25">
      <c r="F777" s="180" t="s">
        <v>7181</v>
      </c>
      <c r="G777">
        <v>1</v>
      </c>
    </row>
    <row r="778" spans="6:7" x14ac:dyDescent="0.25">
      <c r="F778" s="180" t="s">
        <v>3073</v>
      </c>
      <c r="G778">
        <v>1</v>
      </c>
    </row>
    <row r="779" spans="6:7" x14ac:dyDescent="0.25">
      <c r="F779" s="180" t="s">
        <v>1211</v>
      </c>
      <c r="G779">
        <v>1</v>
      </c>
    </row>
    <row r="780" spans="6:7" x14ac:dyDescent="0.25">
      <c r="F780" s="180" t="s">
        <v>2891</v>
      </c>
      <c r="G780">
        <v>1</v>
      </c>
    </row>
    <row r="781" spans="6:7" x14ac:dyDescent="0.25">
      <c r="F781" s="180" t="s">
        <v>1211</v>
      </c>
      <c r="G781">
        <v>1</v>
      </c>
    </row>
    <row r="782" spans="6:7" x14ac:dyDescent="0.25">
      <c r="F782" s="180" t="s">
        <v>1211</v>
      </c>
      <c r="G782">
        <v>1</v>
      </c>
    </row>
    <row r="783" spans="6:7" x14ac:dyDescent="0.25">
      <c r="F783" s="180" t="s">
        <v>1211</v>
      </c>
      <c r="G783">
        <v>1</v>
      </c>
    </row>
    <row r="784" spans="6:7" x14ac:dyDescent="0.25">
      <c r="F784" s="180" t="s">
        <v>1211</v>
      </c>
      <c r="G784">
        <v>1</v>
      </c>
    </row>
    <row r="785" spans="6:7" x14ac:dyDescent="0.25">
      <c r="F785" s="180" t="s">
        <v>1211</v>
      </c>
      <c r="G785">
        <v>1</v>
      </c>
    </row>
    <row r="786" spans="6:7" x14ac:dyDescent="0.25">
      <c r="F786" s="180" t="s">
        <v>1211</v>
      </c>
      <c r="G786">
        <v>1</v>
      </c>
    </row>
    <row r="787" spans="6:7" x14ac:dyDescent="0.25">
      <c r="F787" s="180" t="s">
        <v>1211</v>
      </c>
      <c r="G787">
        <v>1</v>
      </c>
    </row>
    <row r="788" spans="6:7" x14ac:dyDescent="0.25">
      <c r="F788" s="180" t="s">
        <v>1211</v>
      </c>
      <c r="G788">
        <v>1</v>
      </c>
    </row>
    <row r="789" spans="6:7" x14ac:dyDescent="0.25">
      <c r="F789" s="180" t="s">
        <v>1211</v>
      </c>
      <c r="G789">
        <v>1</v>
      </c>
    </row>
    <row r="790" spans="6:7" x14ac:dyDescent="0.25">
      <c r="F790" s="180" t="s">
        <v>1211</v>
      </c>
      <c r="G790">
        <v>1</v>
      </c>
    </row>
    <row r="791" spans="6:7" x14ac:dyDescent="0.25">
      <c r="F791" s="180" t="s">
        <v>1211</v>
      </c>
      <c r="G791">
        <v>1</v>
      </c>
    </row>
    <row r="792" spans="6:7" x14ac:dyDescent="0.25">
      <c r="F792" s="180" t="s">
        <v>1211</v>
      </c>
      <c r="G792">
        <v>1</v>
      </c>
    </row>
    <row r="793" spans="6:7" x14ac:dyDescent="0.25">
      <c r="F793" s="180" t="s">
        <v>1211</v>
      </c>
      <c r="G793">
        <v>1</v>
      </c>
    </row>
    <row r="794" spans="6:7" x14ac:dyDescent="0.25">
      <c r="F794" s="180" t="s">
        <v>1211</v>
      </c>
      <c r="G794">
        <v>1</v>
      </c>
    </row>
    <row r="795" spans="6:7" x14ac:dyDescent="0.25">
      <c r="F795" s="180" t="s">
        <v>1211</v>
      </c>
      <c r="G795">
        <v>1</v>
      </c>
    </row>
    <row r="796" spans="6:7" x14ac:dyDescent="0.25">
      <c r="F796" s="180" t="s">
        <v>1211</v>
      </c>
      <c r="G796">
        <v>1</v>
      </c>
    </row>
    <row r="797" spans="6:7" x14ac:dyDescent="0.25">
      <c r="F797" s="180" t="s">
        <v>1211</v>
      </c>
      <c r="G797">
        <v>1</v>
      </c>
    </row>
    <row r="798" spans="6:7" x14ac:dyDescent="0.25">
      <c r="F798" s="180" t="s">
        <v>1211</v>
      </c>
      <c r="G798">
        <v>1</v>
      </c>
    </row>
    <row r="799" spans="6:7" x14ac:dyDescent="0.25">
      <c r="F799" s="180" t="s">
        <v>361</v>
      </c>
      <c r="G799">
        <v>1</v>
      </c>
    </row>
    <row r="800" spans="6:7" x14ac:dyDescent="0.25">
      <c r="F800" s="180" t="s">
        <v>1211</v>
      </c>
      <c r="G800">
        <v>1</v>
      </c>
    </row>
    <row r="801" spans="6:7" x14ac:dyDescent="0.25">
      <c r="F801" s="180" t="s">
        <v>1211</v>
      </c>
      <c r="G801">
        <v>1</v>
      </c>
    </row>
    <row r="802" spans="6:7" x14ac:dyDescent="0.25">
      <c r="F802" s="180" t="s">
        <v>1211</v>
      </c>
      <c r="G802">
        <v>1</v>
      </c>
    </row>
    <row r="803" spans="6:7" x14ac:dyDescent="0.25">
      <c r="F803" s="180" t="s">
        <v>1211</v>
      </c>
      <c r="G803">
        <v>1</v>
      </c>
    </row>
    <row r="804" spans="6:7" x14ac:dyDescent="0.25">
      <c r="F804" s="180" t="s">
        <v>3863</v>
      </c>
      <c r="G804">
        <v>1</v>
      </c>
    </row>
    <row r="805" spans="6:7" x14ac:dyDescent="0.25">
      <c r="F805" s="180" t="s">
        <v>1211</v>
      </c>
      <c r="G805">
        <v>1</v>
      </c>
    </row>
    <row r="806" spans="6:7" x14ac:dyDescent="0.25">
      <c r="F806" s="180" t="s">
        <v>3107</v>
      </c>
      <c r="G806">
        <v>1</v>
      </c>
    </row>
    <row r="807" spans="6:7" x14ac:dyDescent="0.25">
      <c r="F807" s="180" t="s">
        <v>3107</v>
      </c>
      <c r="G807">
        <v>1</v>
      </c>
    </row>
    <row r="808" spans="6:7" x14ac:dyDescent="0.25">
      <c r="F808" s="180" t="s">
        <v>1211</v>
      </c>
      <c r="G808">
        <v>1</v>
      </c>
    </row>
    <row r="809" spans="6:7" x14ac:dyDescent="0.25">
      <c r="F809" s="180" t="s">
        <v>1211</v>
      </c>
      <c r="G809">
        <v>1</v>
      </c>
    </row>
    <row r="810" spans="6:7" x14ac:dyDescent="0.25">
      <c r="F810" s="180" t="s">
        <v>1211</v>
      </c>
      <c r="G810">
        <v>1</v>
      </c>
    </row>
    <row r="811" spans="6:7" x14ac:dyDescent="0.25">
      <c r="F811" s="180" t="s">
        <v>1211</v>
      </c>
      <c r="G811">
        <v>1</v>
      </c>
    </row>
    <row r="812" spans="6:7" x14ac:dyDescent="0.25">
      <c r="F812" s="180" t="s">
        <v>1211</v>
      </c>
      <c r="G812">
        <v>1</v>
      </c>
    </row>
    <row r="813" spans="6:7" x14ac:dyDescent="0.25">
      <c r="F813" s="180" t="s">
        <v>1211</v>
      </c>
      <c r="G813">
        <v>1</v>
      </c>
    </row>
    <row r="814" spans="6:7" x14ac:dyDescent="0.25">
      <c r="F814" s="180" t="s">
        <v>1211</v>
      </c>
      <c r="G814">
        <v>1</v>
      </c>
    </row>
    <row r="815" spans="6:7" x14ac:dyDescent="0.25">
      <c r="F815" s="180" t="s">
        <v>1211</v>
      </c>
      <c r="G815">
        <v>1</v>
      </c>
    </row>
    <row r="816" spans="6:7" x14ac:dyDescent="0.25">
      <c r="F816" s="180" t="s">
        <v>1211</v>
      </c>
      <c r="G816">
        <v>1</v>
      </c>
    </row>
    <row r="817" spans="6:7" x14ac:dyDescent="0.25">
      <c r="F817" s="180" t="s">
        <v>1211</v>
      </c>
      <c r="G817">
        <v>1</v>
      </c>
    </row>
    <row r="818" spans="6:7" x14ac:dyDescent="0.25">
      <c r="F818" s="180" t="s">
        <v>1211</v>
      </c>
      <c r="G818">
        <v>1</v>
      </c>
    </row>
    <row r="819" spans="6:7" x14ac:dyDescent="0.25">
      <c r="F819" s="180" t="s">
        <v>1211</v>
      </c>
      <c r="G819">
        <v>1</v>
      </c>
    </row>
    <row r="820" spans="6:7" x14ac:dyDescent="0.25">
      <c r="F820" s="180" t="s">
        <v>1211</v>
      </c>
      <c r="G820">
        <v>1</v>
      </c>
    </row>
    <row r="821" spans="6:7" x14ac:dyDescent="0.25">
      <c r="F821" s="180" t="s">
        <v>1211</v>
      </c>
      <c r="G821">
        <v>1</v>
      </c>
    </row>
    <row r="822" spans="6:7" x14ac:dyDescent="0.25">
      <c r="F822" s="180" t="s">
        <v>1211</v>
      </c>
      <c r="G822">
        <v>1</v>
      </c>
    </row>
    <row r="823" spans="6:7" x14ac:dyDescent="0.25">
      <c r="F823" s="180" t="s">
        <v>1211</v>
      </c>
      <c r="G823">
        <v>1</v>
      </c>
    </row>
    <row r="824" spans="6:7" x14ac:dyDescent="0.25">
      <c r="F824" s="180" t="s">
        <v>1211</v>
      </c>
      <c r="G824">
        <v>1</v>
      </c>
    </row>
    <row r="825" spans="6:7" x14ac:dyDescent="0.25">
      <c r="F825" s="180" t="s">
        <v>1211</v>
      </c>
      <c r="G825">
        <v>1</v>
      </c>
    </row>
    <row r="826" spans="6:7" x14ac:dyDescent="0.25">
      <c r="F826" s="180" t="s">
        <v>1211</v>
      </c>
      <c r="G826">
        <v>1</v>
      </c>
    </row>
    <row r="827" spans="6:7" x14ac:dyDescent="0.25">
      <c r="F827" s="180" t="s">
        <v>1211</v>
      </c>
      <c r="G827">
        <v>1</v>
      </c>
    </row>
    <row r="828" spans="6:7" x14ac:dyDescent="0.25">
      <c r="F828" s="180" t="s">
        <v>1211</v>
      </c>
      <c r="G828">
        <v>1</v>
      </c>
    </row>
    <row r="829" spans="6:7" x14ac:dyDescent="0.25">
      <c r="F829" s="180" t="s">
        <v>1211</v>
      </c>
      <c r="G829">
        <v>1</v>
      </c>
    </row>
    <row r="830" spans="6:7" x14ac:dyDescent="0.25">
      <c r="F830" s="180" t="s">
        <v>1211</v>
      </c>
      <c r="G830">
        <v>1</v>
      </c>
    </row>
    <row r="831" spans="6:7" x14ac:dyDescent="0.25">
      <c r="F831" s="180" t="s">
        <v>1211</v>
      </c>
      <c r="G831">
        <v>1</v>
      </c>
    </row>
    <row r="832" spans="6:7" x14ac:dyDescent="0.25">
      <c r="F832" s="180" t="s">
        <v>1211</v>
      </c>
      <c r="G832">
        <v>1</v>
      </c>
    </row>
    <row r="833" spans="6:7" x14ac:dyDescent="0.25">
      <c r="F833" s="180" t="s">
        <v>1211</v>
      </c>
      <c r="G833">
        <v>1</v>
      </c>
    </row>
    <row r="834" spans="6:7" x14ac:dyDescent="0.25">
      <c r="F834" s="180" t="s">
        <v>1211</v>
      </c>
      <c r="G834">
        <v>1</v>
      </c>
    </row>
    <row r="835" spans="6:7" x14ac:dyDescent="0.25">
      <c r="F835" s="180" t="s">
        <v>4225</v>
      </c>
      <c r="G835">
        <v>1</v>
      </c>
    </row>
    <row r="836" spans="6:7" x14ac:dyDescent="0.25">
      <c r="F836" s="180" t="s">
        <v>1211</v>
      </c>
      <c r="G836">
        <v>1</v>
      </c>
    </row>
    <row r="837" spans="6:7" x14ac:dyDescent="0.25">
      <c r="F837" s="180" t="s">
        <v>1211</v>
      </c>
      <c r="G837">
        <v>1</v>
      </c>
    </row>
    <row r="838" spans="6:7" x14ac:dyDescent="0.25">
      <c r="F838" s="180" t="s">
        <v>1211</v>
      </c>
      <c r="G838">
        <v>1</v>
      </c>
    </row>
    <row r="839" spans="6:7" x14ac:dyDescent="0.25">
      <c r="F839" s="180" t="s">
        <v>1211</v>
      </c>
      <c r="G839">
        <v>1</v>
      </c>
    </row>
    <row r="840" spans="6:7" x14ac:dyDescent="0.25">
      <c r="F840" s="180" t="s">
        <v>1211</v>
      </c>
      <c r="G840">
        <v>1</v>
      </c>
    </row>
    <row r="841" spans="6:7" x14ac:dyDescent="0.25">
      <c r="F841" s="180" t="s">
        <v>1211</v>
      </c>
      <c r="G841">
        <v>1</v>
      </c>
    </row>
    <row r="842" spans="6:7" x14ac:dyDescent="0.25">
      <c r="F842" s="180" t="s">
        <v>1211</v>
      </c>
      <c r="G842">
        <v>1</v>
      </c>
    </row>
    <row r="843" spans="6:7" x14ac:dyDescent="0.25">
      <c r="F843" s="180" t="s">
        <v>3355</v>
      </c>
      <c r="G843">
        <v>1</v>
      </c>
    </row>
    <row r="844" spans="6:7" x14ac:dyDescent="0.25">
      <c r="F844" s="180" t="s">
        <v>3355</v>
      </c>
      <c r="G844">
        <v>1</v>
      </c>
    </row>
    <row r="845" spans="6:7" x14ac:dyDescent="0.25">
      <c r="F845" s="180" t="s">
        <v>3355</v>
      </c>
      <c r="G845">
        <v>1</v>
      </c>
    </row>
    <row r="846" spans="6:7" x14ac:dyDescent="0.25">
      <c r="F846" s="180" t="s">
        <v>3355</v>
      </c>
      <c r="G846">
        <v>1</v>
      </c>
    </row>
    <row r="847" spans="6:7" x14ac:dyDescent="0.25">
      <c r="F847" s="180" t="s">
        <v>3355</v>
      </c>
      <c r="G847">
        <v>1</v>
      </c>
    </row>
    <row r="848" spans="6:7" x14ac:dyDescent="0.25">
      <c r="F848" s="180" t="s">
        <v>3355</v>
      </c>
      <c r="G848">
        <v>1</v>
      </c>
    </row>
    <row r="849" spans="6:7" x14ac:dyDescent="0.25">
      <c r="F849" s="180" t="s">
        <v>3355</v>
      </c>
      <c r="G849">
        <v>1</v>
      </c>
    </row>
    <row r="850" spans="6:7" x14ac:dyDescent="0.25">
      <c r="F850" s="180" t="s">
        <v>3355</v>
      </c>
      <c r="G850">
        <v>1</v>
      </c>
    </row>
    <row r="851" spans="6:7" x14ac:dyDescent="0.25">
      <c r="F851" s="180" t="s">
        <v>3355</v>
      </c>
      <c r="G851">
        <v>1</v>
      </c>
    </row>
    <row r="852" spans="6:7" x14ac:dyDescent="0.25">
      <c r="F852" s="180" t="s">
        <v>3355</v>
      </c>
      <c r="G852">
        <v>1</v>
      </c>
    </row>
    <row r="853" spans="6:7" x14ac:dyDescent="0.25">
      <c r="F853" s="180" t="s">
        <v>3355</v>
      </c>
      <c r="G853">
        <v>1</v>
      </c>
    </row>
    <row r="854" spans="6:7" x14ac:dyDescent="0.25">
      <c r="F854" s="180" t="s">
        <v>361</v>
      </c>
      <c r="G854">
        <v>1</v>
      </c>
    </row>
    <row r="855" spans="6:7" x14ac:dyDescent="0.25">
      <c r="F855" s="180" t="s">
        <v>361</v>
      </c>
      <c r="G855">
        <v>1</v>
      </c>
    </row>
    <row r="856" spans="6:7" x14ac:dyDescent="0.25">
      <c r="F856" s="180" t="s">
        <v>3355</v>
      </c>
      <c r="G856">
        <v>1</v>
      </c>
    </row>
    <row r="857" spans="6:7" x14ac:dyDescent="0.25">
      <c r="F857" s="180" t="s">
        <v>3355</v>
      </c>
      <c r="G857">
        <v>1</v>
      </c>
    </row>
    <row r="858" spans="6:7" x14ac:dyDescent="0.25">
      <c r="F858" s="180" t="s">
        <v>3355</v>
      </c>
      <c r="G858">
        <v>1</v>
      </c>
    </row>
    <row r="859" spans="6:7" x14ac:dyDescent="0.25">
      <c r="F859" s="180" t="s">
        <v>3355</v>
      </c>
      <c r="G859">
        <v>1</v>
      </c>
    </row>
    <row r="860" spans="6:7" x14ac:dyDescent="0.25">
      <c r="F860" s="180" t="s">
        <v>3355</v>
      </c>
      <c r="G860">
        <v>1</v>
      </c>
    </row>
    <row r="861" spans="6:7" x14ac:dyDescent="0.25">
      <c r="F861" s="180" t="s">
        <v>3355</v>
      </c>
      <c r="G861">
        <v>1</v>
      </c>
    </row>
    <row r="862" spans="6:7" x14ac:dyDescent="0.25">
      <c r="F862" s="180" t="s">
        <v>3355</v>
      </c>
      <c r="G862">
        <v>1</v>
      </c>
    </row>
    <row r="863" spans="6:7" x14ac:dyDescent="0.25">
      <c r="F863" s="180" t="s">
        <v>3355</v>
      </c>
      <c r="G863">
        <v>1</v>
      </c>
    </row>
    <row r="864" spans="6:7" x14ac:dyDescent="0.25">
      <c r="F864" s="180" t="s">
        <v>3355</v>
      </c>
      <c r="G864">
        <v>1</v>
      </c>
    </row>
    <row r="865" spans="6:7" x14ac:dyDescent="0.25">
      <c r="F865" s="180" t="s">
        <v>3355</v>
      </c>
      <c r="G865">
        <v>1</v>
      </c>
    </row>
    <row r="866" spans="6:7" x14ac:dyDescent="0.25">
      <c r="F866" s="180" t="s">
        <v>3355</v>
      </c>
      <c r="G866">
        <v>1</v>
      </c>
    </row>
    <row r="867" spans="6:7" x14ac:dyDescent="0.25">
      <c r="F867" s="180" t="s">
        <v>3355</v>
      </c>
      <c r="G867">
        <v>1</v>
      </c>
    </row>
    <row r="868" spans="6:7" x14ac:dyDescent="0.25">
      <c r="F868" s="180" t="s">
        <v>3355</v>
      </c>
      <c r="G868">
        <v>1</v>
      </c>
    </row>
    <row r="869" spans="6:7" x14ac:dyDescent="0.25">
      <c r="F869" s="180" t="s">
        <v>3355</v>
      </c>
      <c r="G869">
        <v>1</v>
      </c>
    </row>
    <row r="870" spans="6:7" x14ac:dyDescent="0.25">
      <c r="F870" s="180" t="s">
        <v>3355</v>
      </c>
      <c r="G870">
        <v>1</v>
      </c>
    </row>
    <row r="871" spans="6:7" x14ac:dyDescent="0.25">
      <c r="F871" s="180" t="s">
        <v>3355</v>
      </c>
      <c r="G871">
        <v>1</v>
      </c>
    </row>
    <row r="872" spans="6:7" x14ac:dyDescent="0.25">
      <c r="F872" s="180" t="s">
        <v>3355</v>
      </c>
      <c r="G872">
        <v>1</v>
      </c>
    </row>
    <row r="873" spans="6:7" x14ac:dyDescent="0.25">
      <c r="F873" s="180" t="s">
        <v>3355</v>
      </c>
      <c r="G873">
        <v>1</v>
      </c>
    </row>
    <row r="874" spans="6:7" x14ac:dyDescent="0.25">
      <c r="F874" s="180" t="s">
        <v>3355</v>
      </c>
      <c r="G874">
        <v>1</v>
      </c>
    </row>
    <row r="875" spans="6:7" x14ac:dyDescent="0.25">
      <c r="F875" s="180" t="s">
        <v>3355</v>
      </c>
      <c r="G875">
        <v>1</v>
      </c>
    </row>
    <row r="876" spans="6:7" x14ac:dyDescent="0.25">
      <c r="F876" s="180" t="s">
        <v>3355</v>
      </c>
      <c r="G876">
        <v>1</v>
      </c>
    </row>
    <row r="877" spans="6:7" x14ac:dyDescent="0.25">
      <c r="F877" s="180" t="s">
        <v>3355</v>
      </c>
      <c r="G877">
        <v>1</v>
      </c>
    </row>
    <row r="878" spans="6:7" x14ac:dyDescent="0.25">
      <c r="F878" s="180" t="s">
        <v>3355</v>
      </c>
      <c r="G878">
        <v>1</v>
      </c>
    </row>
    <row r="879" spans="6:7" x14ac:dyDescent="0.25">
      <c r="F879" s="180" t="s">
        <v>3355</v>
      </c>
      <c r="G879">
        <v>1</v>
      </c>
    </row>
    <row r="880" spans="6:7" x14ac:dyDescent="0.25">
      <c r="F880" s="180" t="s">
        <v>3355</v>
      </c>
      <c r="G880">
        <v>1</v>
      </c>
    </row>
    <row r="881" spans="6:7" x14ac:dyDescent="0.25">
      <c r="F881" s="180" t="s">
        <v>3355</v>
      </c>
      <c r="G881">
        <v>1</v>
      </c>
    </row>
    <row r="882" spans="6:7" x14ac:dyDescent="0.25">
      <c r="F882" s="180" t="s">
        <v>3355</v>
      </c>
      <c r="G882">
        <v>1</v>
      </c>
    </row>
    <row r="883" spans="6:7" x14ac:dyDescent="0.25">
      <c r="F883" s="180" t="s">
        <v>3355</v>
      </c>
      <c r="G883">
        <v>1</v>
      </c>
    </row>
    <row r="884" spans="6:7" x14ac:dyDescent="0.25">
      <c r="F884" s="180" t="s">
        <v>3355</v>
      </c>
      <c r="G884">
        <v>1</v>
      </c>
    </row>
    <row r="885" spans="6:7" x14ac:dyDescent="0.25">
      <c r="F885" s="180" t="s">
        <v>3355</v>
      </c>
      <c r="G885">
        <v>1</v>
      </c>
    </row>
    <row r="886" spans="6:7" x14ac:dyDescent="0.25">
      <c r="F886" s="180" t="s">
        <v>3355</v>
      </c>
      <c r="G886">
        <v>1</v>
      </c>
    </row>
    <row r="887" spans="6:7" x14ac:dyDescent="0.25">
      <c r="F887" s="180" t="s">
        <v>3355</v>
      </c>
      <c r="G887">
        <v>1</v>
      </c>
    </row>
    <row r="888" spans="6:7" x14ac:dyDescent="0.25">
      <c r="F888" s="180" t="s">
        <v>3355</v>
      </c>
      <c r="G888">
        <v>1</v>
      </c>
    </row>
    <row r="889" spans="6:7" x14ac:dyDescent="0.25">
      <c r="F889" s="180" t="s">
        <v>3355</v>
      </c>
      <c r="G889">
        <v>1</v>
      </c>
    </row>
    <row r="890" spans="6:7" x14ac:dyDescent="0.25">
      <c r="F890" s="180" t="s">
        <v>3355</v>
      </c>
      <c r="G890">
        <v>1</v>
      </c>
    </row>
    <row r="891" spans="6:7" x14ac:dyDescent="0.25">
      <c r="F891" s="180" t="s">
        <v>3355</v>
      </c>
      <c r="G891">
        <v>1</v>
      </c>
    </row>
    <row r="892" spans="6:7" x14ac:dyDescent="0.25">
      <c r="F892" s="180" t="s">
        <v>3355</v>
      </c>
      <c r="G892">
        <v>1</v>
      </c>
    </row>
    <row r="893" spans="6:7" x14ac:dyDescent="0.25">
      <c r="F893" s="180" t="s">
        <v>3355</v>
      </c>
      <c r="G893">
        <v>1</v>
      </c>
    </row>
    <row r="894" spans="6:7" x14ac:dyDescent="0.25">
      <c r="F894" s="180" t="s">
        <v>3355</v>
      </c>
      <c r="G894">
        <v>1</v>
      </c>
    </row>
    <row r="895" spans="6:7" x14ac:dyDescent="0.25">
      <c r="F895" s="180" t="s">
        <v>3355</v>
      </c>
      <c r="G895">
        <v>1</v>
      </c>
    </row>
    <row r="896" spans="6:7" x14ac:dyDescent="0.25">
      <c r="F896" s="180" t="s">
        <v>3355</v>
      </c>
      <c r="G896">
        <v>1</v>
      </c>
    </row>
    <row r="897" spans="6:7" x14ac:dyDescent="0.25">
      <c r="F897" s="180" t="s">
        <v>3355</v>
      </c>
      <c r="G897">
        <v>1</v>
      </c>
    </row>
    <row r="898" spans="6:7" x14ac:dyDescent="0.25">
      <c r="F898" s="180" t="s">
        <v>3355</v>
      </c>
      <c r="G898">
        <v>1</v>
      </c>
    </row>
    <row r="899" spans="6:7" x14ac:dyDescent="0.25">
      <c r="F899" s="180" t="s">
        <v>3355</v>
      </c>
      <c r="G899">
        <v>1</v>
      </c>
    </row>
    <row r="900" spans="6:7" x14ac:dyDescent="0.25">
      <c r="F900" s="180" t="s">
        <v>3355</v>
      </c>
      <c r="G900">
        <v>1</v>
      </c>
    </row>
    <row r="901" spans="6:7" x14ac:dyDescent="0.25">
      <c r="F901" s="180" t="s">
        <v>3355</v>
      </c>
      <c r="G901">
        <v>1</v>
      </c>
    </row>
    <row r="902" spans="6:7" x14ac:dyDescent="0.25">
      <c r="F902" s="180" t="s">
        <v>3355</v>
      </c>
      <c r="G902">
        <v>1</v>
      </c>
    </row>
    <row r="903" spans="6:7" x14ac:dyDescent="0.25">
      <c r="F903" s="180" t="s">
        <v>3355</v>
      </c>
      <c r="G903">
        <v>1</v>
      </c>
    </row>
    <row r="904" spans="6:7" x14ac:dyDescent="0.25">
      <c r="F904" s="180" t="s">
        <v>3355</v>
      </c>
      <c r="G904">
        <v>1</v>
      </c>
    </row>
    <row r="905" spans="6:7" x14ac:dyDescent="0.25">
      <c r="F905" s="180" t="s">
        <v>3355</v>
      </c>
      <c r="G905">
        <v>1</v>
      </c>
    </row>
    <row r="906" spans="6:7" x14ac:dyDescent="0.25">
      <c r="F906" s="180" t="s">
        <v>3355</v>
      </c>
      <c r="G906">
        <v>1</v>
      </c>
    </row>
    <row r="907" spans="6:7" x14ac:dyDescent="0.25">
      <c r="F907" s="180" t="s">
        <v>518</v>
      </c>
      <c r="G907">
        <v>1</v>
      </c>
    </row>
    <row r="908" spans="6:7" x14ac:dyDescent="0.25">
      <c r="F908" s="180" t="s">
        <v>518</v>
      </c>
      <c r="G908">
        <v>1</v>
      </c>
    </row>
    <row r="909" spans="6:7" x14ac:dyDescent="0.25">
      <c r="F909" s="180" t="s">
        <v>518</v>
      </c>
      <c r="G909">
        <v>1</v>
      </c>
    </row>
    <row r="910" spans="6:7" x14ac:dyDescent="0.25">
      <c r="F910" s="180" t="s">
        <v>518</v>
      </c>
      <c r="G910">
        <v>1</v>
      </c>
    </row>
    <row r="911" spans="6:7" x14ac:dyDescent="0.25">
      <c r="F911" s="180" t="s">
        <v>518</v>
      </c>
      <c r="G911">
        <v>1</v>
      </c>
    </row>
    <row r="912" spans="6:7" x14ac:dyDescent="0.25">
      <c r="F912" s="180" t="s">
        <v>518</v>
      </c>
      <c r="G912">
        <v>1</v>
      </c>
    </row>
    <row r="913" spans="6:7" x14ac:dyDescent="0.25">
      <c r="F913" s="180" t="s">
        <v>518</v>
      </c>
      <c r="G913">
        <v>1</v>
      </c>
    </row>
    <row r="914" spans="6:7" x14ac:dyDescent="0.25">
      <c r="F914" s="180" t="s">
        <v>518</v>
      </c>
      <c r="G914">
        <v>1</v>
      </c>
    </row>
    <row r="915" spans="6:7" x14ac:dyDescent="0.25">
      <c r="F915" s="180" t="s">
        <v>518</v>
      </c>
      <c r="G915">
        <v>1</v>
      </c>
    </row>
    <row r="916" spans="6:7" x14ac:dyDescent="0.25">
      <c r="F916" s="180" t="s">
        <v>518</v>
      </c>
      <c r="G916">
        <v>1</v>
      </c>
    </row>
    <row r="917" spans="6:7" x14ac:dyDescent="0.25">
      <c r="F917" s="180" t="s">
        <v>518</v>
      </c>
      <c r="G917">
        <v>1</v>
      </c>
    </row>
    <row r="918" spans="6:7" x14ac:dyDescent="0.25">
      <c r="F918" s="180" t="s">
        <v>518</v>
      </c>
      <c r="G918">
        <v>1</v>
      </c>
    </row>
    <row r="919" spans="6:7" x14ac:dyDescent="0.25">
      <c r="F919" s="180" t="s">
        <v>518</v>
      </c>
      <c r="G919">
        <v>1</v>
      </c>
    </row>
    <row r="920" spans="6:7" x14ac:dyDescent="0.25">
      <c r="F920" s="180" t="s">
        <v>518</v>
      </c>
      <c r="G920">
        <v>1</v>
      </c>
    </row>
    <row r="921" spans="6:7" x14ac:dyDescent="0.25">
      <c r="F921" s="180" t="s">
        <v>518</v>
      </c>
      <c r="G921">
        <v>1</v>
      </c>
    </row>
    <row r="922" spans="6:7" x14ac:dyDescent="0.25">
      <c r="F922" s="180" t="s">
        <v>518</v>
      </c>
      <c r="G922">
        <v>1</v>
      </c>
    </row>
    <row r="923" spans="6:7" x14ac:dyDescent="0.25">
      <c r="F923" s="180" t="s">
        <v>518</v>
      </c>
      <c r="G923">
        <v>1</v>
      </c>
    </row>
    <row r="924" spans="6:7" x14ac:dyDescent="0.25">
      <c r="F924" s="180" t="s">
        <v>518</v>
      </c>
      <c r="G924">
        <v>1</v>
      </c>
    </row>
    <row r="925" spans="6:7" x14ac:dyDescent="0.25">
      <c r="F925" s="180" t="s">
        <v>518</v>
      </c>
      <c r="G925">
        <v>1</v>
      </c>
    </row>
    <row r="926" spans="6:7" x14ac:dyDescent="0.25">
      <c r="F926" s="180" t="s">
        <v>518</v>
      </c>
      <c r="G926">
        <v>1</v>
      </c>
    </row>
    <row r="927" spans="6:7" x14ac:dyDescent="0.25">
      <c r="F927" s="180" t="s">
        <v>518</v>
      </c>
      <c r="G927">
        <v>1</v>
      </c>
    </row>
    <row r="928" spans="6:7" x14ac:dyDescent="0.25">
      <c r="F928" s="180" t="s">
        <v>518</v>
      </c>
      <c r="G928">
        <v>1</v>
      </c>
    </row>
    <row r="929" spans="6:7" x14ac:dyDescent="0.25">
      <c r="F929" s="180" t="s">
        <v>518</v>
      </c>
      <c r="G929">
        <v>1</v>
      </c>
    </row>
    <row r="930" spans="6:7" x14ac:dyDescent="0.25">
      <c r="F930" s="180" t="s">
        <v>518</v>
      </c>
      <c r="G930">
        <v>1</v>
      </c>
    </row>
    <row r="931" spans="6:7" x14ac:dyDescent="0.25">
      <c r="F931" s="180" t="s">
        <v>518</v>
      </c>
      <c r="G931">
        <v>1</v>
      </c>
    </row>
    <row r="932" spans="6:7" x14ac:dyDescent="0.25">
      <c r="F932" s="180" t="s">
        <v>518</v>
      </c>
      <c r="G932">
        <v>1</v>
      </c>
    </row>
    <row r="933" spans="6:7" x14ac:dyDescent="0.25">
      <c r="F933" s="180" t="s">
        <v>518</v>
      </c>
      <c r="G933">
        <v>1</v>
      </c>
    </row>
    <row r="934" spans="6:7" x14ac:dyDescent="0.25">
      <c r="F934" s="180" t="s">
        <v>518</v>
      </c>
      <c r="G934">
        <v>1</v>
      </c>
    </row>
    <row r="935" spans="6:7" x14ac:dyDescent="0.25">
      <c r="F935" s="180" t="s">
        <v>518</v>
      </c>
      <c r="G935">
        <v>1</v>
      </c>
    </row>
    <row r="936" spans="6:7" x14ac:dyDescent="0.25">
      <c r="F936" s="180" t="s">
        <v>518</v>
      </c>
      <c r="G936">
        <v>1</v>
      </c>
    </row>
    <row r="937" spans="6:7" x14ac:dyDescent="0.25">
      <c r="F937" s="180" t="s">
        <v>518</v>
      </c>
      <c r="G937">
        <v>1</v>
      </c>
    </row>
    <row r="938" spans="6:7" x14ac:dyDescent="0.25">
      <c r="F938" s="180" t="s">
        <v>518</v>
      </c>
      <c r="G938">
        <v>1</v>
      </c>
    </row>
    <row r="939" spans="6:7" x14ac:dyDescent="0.25">
      <c r="F939" s="180" t="s">
        <v>518</v>
      </c>
      <c r="G939">
        <v>1</v>
      </c>
    </row>
    <row r="940" spans="6:7" x14ac:dyDescent="0.25">
      <c r="F940" s="180" t="s">
        <v>3355</v>
      </c>
      <c r="G940">
        <v>1</v>
      </c>
    </row>
    <row r="941" spans="6:7" x14ac:dyDescent="0.25">
      <c r="F941" s="180" t="s">
        <v>3013</v>
      </c>
      <c r="G941">
        <v>1</v>
      </c>
    </row>
    <row r="942" spans="6:7" x14ac:dyDescent="0.25">
      <c r="F942" s="180" t="s">
        <v>518</v>
      </c>
      <c r="G942">
        <v>1</v>
      </c>
    </row>
    <row r="943" spans="6:7" x14ac:dyDescent="0.25">
      <c r="F943" s="180" t="s">
        <v>518</v>
      </c>
      <c r="G943">
        <v>1</v>
      </c>
    </row>
    <row r="944" spans="6:7" x14ac:dyDescent="0.25">
      <c r="F944" s="180" t="s">
        <v>518</v>
      </c>
      <c r="G944">
        <v>1</v>
      </c>
    </row>
    <row r="945" spans="6:7" x14ac:dyDescent="0.25">
      <c r="F945" s="180" t="s">
        <v>518</v>
      </c>
      <c r="G945">
        <v>1</v>
      </c>
    </row>
    <row r="946" spans="6:7" x14ac:dyDescent="0.25">
      <c r="F946" s="180" t="s">
        <v>518</v>
      </c>
      <c r="G946">
        <v>1</v>
      </c>
    </row>
    <row r="947" spans="6:7" x14ac:dyDescent="0.25">
      <c r="F947" s="180" t="s">
        <v>518</v>
      </c>
      <c r="G947">
        <v>1</v>
      </c>
    </row>
    <row r="948" spans="6:7" x14ac:dyDescent="0.25">
      <c r="F948" s="180" t="s">
        <v>6739</v>
      </c>
      <c r="G948">
        <v>1</v>
      </c>
    </row>
    <row r="949" spans="6:7" x14ac:dyDescent="0.25">
      <c r="F949" s="180" t="s">
        <v>6739</v>
      </c>
      <c r="G949">
        <v>1</v>
      </c>
    </row>
    <row r="950" spans="6:7" x14ac:dyDescent="0.25">
      <c r="F950" s="180" t="s">
        <v>6739</v>
      </c>
      <c r="G950">
        <v>1</v>
      </c>
    </row>
    <row r="951" spans="6:7" x14ac:dyDescent="0.25">
      <c r="F951" s="180" t="s">
        <v>6739</v>
      </c>
      <c r="G951">
        <v>1</v>
      </c>
    </row>
    <row r="952" spans="6:7" x14ac:dyDescent="0.25">
      <c r="F952" s="180" t="s">
        <v>6739</v>
      </c>
      <c r="G952">
        <v>1</v>
      </c>
    </row>
    <row r="953" spans="6:7" x14ac:dyDescent="0.25">
      <c r="F953" s="180" t="s">
        <v>6739</v>
      </c>
      <c r="G953">
        <v>1</v>
      </c>
    </row>
    <row r="954" spans="6:7" x14ac:dyDescent="0.25">
      <c r="F954" s="180" t="s">
        <v>6739</v>
      </c>
      <c r="G954">
        <v>1</v>
      </c>
    </row>
    <row r="955" spans="6:7" x14ac:dyDescent="0.25">
      <c r="F955" s="180" t="s">
        <v>4225</v>
      </c>
      <c r="G955">
        <v>1</v>
      </c>
    </row>
    <row r="956" spans="6:7" x14ac:dyDescent="0.25">
      <c r="F956" s="180" t="s">
        <v>4225</v>
      </c>
      <c r="G956">
        <v>1</v>
      </c>
    </row>
    <row r="957" spans="6:7" x14ac:dyDescent="0.25">
      <c r="F957" s="180" t="s">
        <v>4225</v>
      </c>
      <c r="G957">
        <v>1</v>
      </c>
    </row>
    <row r="958" spans="6:7" x14ac:dyDescent="0.25">
      <c r="F958" s="180" t="s">
        <v>4809</v>
      </c>
      <c r="G958">
        <v>1</v>
      </c>
    </row>
    <row r="959" spans="6:7" x14ac:dyDescent="0.25">
      <c r="F959" s="180" t="s">
        <v>4225</v>
      </c>
      <c r="G959">
        <v>1</v>
      </c>
    </row>
    <row r="960" spans="6:7" x14ac:dyDescent="0.25">
      <c r="F960" s="180" t="s">
        <v>4225</v>
      </c>
      <c r="G960">
        <v>1</v>
      </c>
    </row>
    <row r="961" spans="6:7" x14ac:dyDescent="0.25">
      <c r="F961" s="180" t="s">
        <v>4225</v>
      </c>
      <c r="G961">
        <v>1</v>
      </c>
    </row>
    <row r="962" spans="6:7" x14ac:dyDescent="0.25">
      <c r="F962" s="180" t="s">
        <v>4225</v>
      </c>
      <c r="G962">
        <v>1</v>
      </c>
    </row>
    <row r="963" spans="6:7" x14ac:dyDescent="0.25">
      <c r="F963" s="180" t="s">
        <v>4225</v>
      </c>
      <c r="G963">
        <v>1</v>
      </c>
    </row>
    <row r="964" spans="6:7" x14ac:dyDescent="0.25">
      <c r="F964" s="180" t="s">
        <v>4225</v>
      </c>
      <c r="G964">
        <v>1</v>
      </c>
    </row>
    <row r="965" spans="6:7" x14ac:dyDescent="0.25">
      <c r="F965" s="180" t="s">
        <v>4225</v>
      </c>
      <c r="G965">
        <v>1</v>
      </c>
    </row>
    <row r="966" spans="6:7" x14ac:dyDescent="0.25">
      <c r="F966" s="180" t="s">
        <v>4225</v>
      </c>
      <c r="G966">
        <v>1</v>
      </c>
    </row>
    <row r="967" spans="6:7" x14ac:dyDescent="0.25">
      <c r="F967" s="180" t="s">
        <v>4225</v>
      </c>
      <c r="G967">
        <v>1</v>
      </c>
    </row>
    <row r="968" spans="6:7" x14ac:dyDescent="0.25">
      <c r="F968" s="180" t="s">
        <v>4809</v>
      </c>
      <c r="G968">
        <v>1</v>
      </c>
    </row>
    <row r="969" spans="6:7" x14ac:dyDescent="0.25">
      <c r="F969" s="180" t="s">
        <v>4809</v>
      </c>
      <c r="G969">
        <v>1</v>
      </c>
    </row>
    <row r="970" spans="6:7" x14ac:dyDescent="0.25">
      <c r="F970" s="180" t="s">
        <v>1959</v>
      </c>
      <c r="G970">
        <v>1</v>
      </c>
    </row>
    <row r="971" spans="6:7" x14ac:dyDescent="0.25">
      <c r="F971" s="180" t="s">
        <v>4225</v>
      </c>
      <c r="G971">
        <v>1</v>
      </c>
    </row>
    <row r="972" spans="6:7" x14ac:dyDescent="0.25">
      <c r="F972" s="180" t="s">
        <v>4225</v>
      </c>
      <c r="G972">
        <v>1</v>
      </c>
    </row>
    <row r="973" spans="6:7" x14ac:dyDescent="0.25">
      <c r="F973" s="180" t="s">
        <v>4225</v>
      </c>
      <c r="G973">
        <v>1</v>
      </c>
    </row>
    <row r="974" spans="6:7" x14ac:dyDescent="0.25">
      <c r="F974" s="180" t="s">
        <v>4225</v>
      </c>
      <c r="G974">
        <v>1</v>
      </c>
    </row>
    <row r="975" spans="6:7" x14ac:dyDescent="0.25">
      <c r="F975" s="180" t="s">
        <v>7186</v>
      </c>
      <c r="G975">
        <v>1</v>
      </c>
    </row>
    <row r="976" spans="6:7" x14ac:dyDescent="0.25">
      <c r="F976" s="180" t="s">
        <v>7186</v>
      </c>
      <c r="G976">
        <v>1</v>
      </c>
    </row>
    <row r="977" spans="6:7" x14ac:dyDescent="0.25">
      <c r="F977" s="180" t="s">
        <v>7180</v>
      </c>
      <c r="G977">
        <v>1</v>
      </c>
    </row>
    <row r="978" spans="6:7" x14ac:dyDescent="0.25">
      <c r="F978" s="180" t="s">
        <v>7180</v>
      </c>
      <c r="G978">
        <v>1</v>
      </c>
    </row>
    <row r="979" spans="6:7" x14ac:dyDescent="0.25">
      <c r="F979" s="180" t="s">
        <v>4225</v>
      </c>
      <c r="G979">
        <v>1</v>
      </c>
    </row>
    <row r="980" spans="6:7" x14ac:dyDescent="0.25">
      <c r="F980" s="180" t="s">
        <v>4225</v>
      </c>
      <c r="G980">
        <v>1</v>
      </c>
    </row>
    <row r="981" spans="6:7" x14ac:dyDescent="0.25">
      <c r="F981" s="180" t="s">
        <v>4225</v>
      </c>
      <c r="G981">
        <v>1</v>
      </c>
    </row>
    <row r="982" spans="6:7" x14ac:dyDescent="0.25">
      <c r="F982" s="180" t="s">
        <v>250</v>
      </c>
      <c r="G982">
        <v>1</v>
      </c>
    </row>
    <row r="983" spans="6:7" x14ac:dyDescent="0.25">
      <c r="F983" s="180" t="s">
        <v>250</v>
      </c>
      <c r="G983">
        <v>1</v>
      </c>
    </row>
    <row r="984" spans="6:7" x14ac:dyDescent="0.25">
      <c r="F984" s="180" t="s">
        <v>4322</v>
      </c>
      <c r="G984">
        <v>1</v>
      </c>
    </row>
    <row r="985" spans="6:7" x14ac:dyDescent="0.25">
      <c r="F985" s="180" t="s">
        <v>4322</v>
      </c>
      <c r="G985">
        <v>1</v>
      </c>
    </row>
    <row r="986" spans="6:7" x14ac:dyDescent="0.25">
      <c r="F986" s="180" t="s">
        <v>4322</v>
      </c>
      <c r="G986">
        <v>1</v>
      </c>
    </row>
    <row r="987" spans="6:7" x14ac:dyDescent="0.25">
      <c r="F987" s="180" t="s">
        <v>4322</v>
      </c>
      <c r="G987">
        <v>1</v>
      </c>
    </row>
    <row r="988" spans="6:7" x14ac:dyDescent="0.25">
      <c r="F988" s="180" t="s">
        <v>7184</v>
      </c>
      <c r="G988">
        <v>1</v>
      </c>
    </row>
    <row r="989" spans="6:7" x14ac:dyDescent="0.25">
      <c r="F989" s="180" t="s">
        <v>7184</v>
      </c>
      <c r="G989">
        <v>1</v>
      </c>
    </row>
    <row r="990" spans="6:7" ht="24" x14ac:dyDescent="0.25">
      <c r="F990" s="180" t="s">
        <v>7188</v>
      </c>
      <c r="G990">
        <v>1</v>
      </c>
    </row>
    <row r="991" spans="6:7" ht="24" x14ac:dyDescent="0.25">
      <c r="F991" s="180" t="s">
        <v>7188</v>
      </c>
      <c r="G991">
        <v>1</v>
      </c>
    </row>
    <row r="992" spans="6:7" x14ac:dyDescent="0.25">
      <c r="F992" s="180" t="s">
        <v>4225</v>
      </c>
      <c r="G992">
        <v>1</v>
      </c>
    </row>
    <row r="993" spans="6:7" x14ac:dyDescent="0.25">
      <c r="F993" s="180" t="s">
        <v>3863</v>
      </c>
      <c r="G993">
        <v>1</v>
      </c>
    </row>
    <row r="994" spans="6:7" x14ac:dyDescent="0.25">
      <c r="F994" s="180" t="s">
        <v>3863</v>
      </c>
      <c r="G994">
        <v>1</v>
      </c>
    </row>
    <row r="995" spans="6:7" x14ac:dyDescent="0.25">
      <c r="F995" s="180" t="s">
        <v>3863</v>
      </c>
      <c r="G995">
        <v>1</v>
      </c>
    </row>
    <row r="996" spans="6:7" x14ac:dyDescent="0.25">
      <c r="F996" s="180" t="s">
        <v>250</v>
      </c>
      <c r="G996">
        <v>1</v>
      </c>
    </row>
    <row r="997" spans="6:7" x14ac:dyDescent="0.25">
      <c r="F997" s="180" t="s">
        <v>7184</v>
      </c>
      <c r="G997">
        <v>1</v>
      </c>
    </row>
    <row r="998" spans="6:7" x14ac:dyDescent="0.25">
      <c r="F998" s="180" t="s">
        <v>4322</v>
      </c>
      <c r="G998">
        <v>1</v>
      </c>
    </row>
    <row r="999" spans="6:7" x14ac:dyDescent="0.25">
      <c r="F999" s="180" t="s">
        <v>4322</v>
      </c>
      <c r="G999">
        <v>1</v>
      </c>
    </row>
    <row r="1000" spans="6:7" x14ac:dyDescent="0.25">
      <c r="F1000" s="180" t="s">
        <v>3910</v>
      </c>
      <c r="G1000">
        <v>1</v>
      </c>
    </row>
    <row r="1001" spans="6:7" x14ac:dyDescent="0.25">
      <c r="F1001" s="180" t="s">
        <v>3910</v>
      </c>
      <c r="G1001">
        <v>1</v>
      </c>
    </row>
    <row r="1002" spans="6:7" x14ac:dyDescent="0.25">
      <c r="F1002" s="180" t="s">
        <v>3910</v>
      </c>
      <c r="G1002">
        <v>1</v>
      </c>
    </row>
    <row r="1003" spans="6:7" x14ac:dyDescent="0.25">
      <c r="F1003" s="180" t="s">
        <v>3910</v>
      </c>
      <c r="G1003">
        <v>1</v>
      </c>
    </row>
    <row r="1004" spans="6:7" x14ac:dyDescent="0.25">
      <c r="F1004" s="180" t="s">
        <v>3910</v>
      </c>
      <c r="G1004">
        <v>1</v>
      </c>
    </row>
    <row r="1005" spans="6:7" x14ac:dyDescent="0.25">
      <c r="F1005" s="180" t="s">
        <v>3910</v>
      </c>
      <c r="G1005">
        <v>1</v>
      </c>
    </row>
    <row r="1006" spans="6:7" x14ac:dyDescent="0.25">
      <c r="F1006" s="180" t="s">
        <v>3910</v>
      </c>
      <c r="G1006">
        <v>1</v>
      </c>
    </row>
    <row r="1007" spans="6:7" x14ac:dyDescent="0.25">
      <c r="F1007" s="180" t="s">
        <v>3910</v>
      </c>
      <c r="G1007">
        <v>1</v>
      </c>
    </row>
    <row r="1008" spans="6:7" x14ac:dyDescent="0.25">
      <c r="F1008" s="180" t="s">
        <v>3910</v>
      </c>
      <c r="G1008">
        <v>1</v>
      </c>
    </row>
    <row r="1009" spans="6:7" x14ac:dyDescent="0.25">
      <c r="F1009" s="180" t="s">
        <v>3910</v>
      </c>
      <c r="G1009">
        <v>1</v>
      </c>
    </row>
    <row r="1010" spans="6:7" x14ac:dyDescent="0.25">
      <c r="F1010" s="180" t="s">
        <v>3910</v>
      </c>
      <c r="G1010">
        <v>1</v>
      </c>
    </row>
    <row r="1011" spans="6:7" x14ac:dyDescent="0.25">
      <c r="F1011" s="180" t="s">
        <v>3910</v>
      </c>
      <c r="G1011">
        <v>1</v>
      </c>
    </row>
    <row r="1012" spans="6:7" x14ac:dyDescent="0.25">
      <c r="F1012" s="180" t="s">
        <v>3910</v>
      </c>
      <c r="G1012">
        <v>1</v>
      </c>
    </row>
    <row r="1013" spans="6:7" x14ac:dyDescent="0.25">
      <c r="F1013" s="180" t="s">
        <v>3910</v>
      </c>
      <c r="G1013">
        <v>1</v>
      </c>
    </row>
    <row r="1014" spans="6:7" x14ac:dyDescent="0.25">
      <c r="F1014" s="180" t="s">
        <v>3910</v>
      </c>
      <c r="G1014">
        <v>1</v>
      </c>
    </row>
    <row r="1015" spans="6:7" x14ac:dyDescent="0.25">
      <c r="F1015" s="180" t="s">
        <v>3910</v>
      </c>
      <c r="G1015">
        <v>1</v>
      </c>
    </row>
    <row r="1016" spans="6:7" x14ac:dyDescent="0.25">
      <c r="F1016" s="180" t="s">
        <v>3910</v>
      </c>
      <c r="G1016">
        <v>1</v>
      </c>
    </row>
    <row r="1017" spans="6:7" x14ac:dyDescent="0.25">
      <c r="F1017" s="180" t="s">
        <v>3910</v>
      </c>
      <c r="G1017">
        <v>1</v>
      </c>
    </row>
    <row r="1018" spans="6:7" x14ac:dyDescent="0.25">
      <c r="F1018" s="180" t="s">
        <v>3910</v>
      </c>
      <c r="G1018">
        <v>1</v>
      </c>
    </row>
    <row r="1019" spans="6:7" x14ac:dyDescent="0.25">
      <c r="F1019" s="180" t="s">
        <v>4020</v>
      </c>
      <c r="G1019">
        <v>1</v>
      </c>
    </row>
    <row r="1020" spans="6:7" x14ac:dyDescent="0.25">
      <c r="F1020" s="180" t="s">
        <v>1959</v>
      </c>
      <c r="G1020">
        <v>1</v>
      </c>
    </row>
    <row r="1021" spans="6:7" x14ac:dyDescent="0.25">
      <c r="F1021" s="180" t="s">
        <v>4225</v>
      </c>
      <c r="G1021">
        <v>1</v>
      </c>
    </row>
    <row r="1022" spans="6:7" x14ac:dyDescent="0.25">
      <c r="F1022" s="180" t="s">
        <v>250</v>
      </c>
      <c r="G1022">
        <v>1</v>
      </c>
    </row>
    <row r="1023" spans="6:7" x14ac:dyDescent="0.25">
      <c r="F1023" s="180" t="s">
        <v>1959</v>
      </c>
      <c r="G1023">
        <v>1</v>
      </c>
    </row>
    <row r="1024" spans="6:7" x14ac:dyDescent="0.25">
      <c r="F1024" s="180" t="s">
        <v>4020</v>
      </c>
      <c r="G1024">
        <v>1</v>
      </c>
    </row>
    <row r="1025" spans="6:7" x14ac:dyDescent="0.25">
      <c r="F1025" s="180" t="s">
        <v>4020</v>
      </c>
      <c r="G1025">
        <v>1</v>
      </c>
    </row>
    <row r="1026" spans="6:7" x14ac:dyDescent="0.25">
      <c r="F1026" s="180" t="s">
        <v>4020</v>
      </c>
      <c r="G1026">
        <v>1</v>
      </c>
    </row>
    <row r="1027" spans="6:7" ht="24" x14ac:dyDescent="0.25">
      <c r="F1027" s="180" t="s">
        <v>7201</v>
      </c>
      <c r="G1027">
        <v>1</v>
      </c>
    </row>
    <row r="1028" spans="6:7" x14ac:dyDescent="0.25">
      <c r="F1028" s="180" t="s">
        <v>1791</v>
      </c>
      <c r="G1028">
        <v>1</v>
      </c>
    </row>
    <row r="1029" spans="6:7" x14ac:dyDescent="0.25">
      <c r="F1029" s="180" t="s">
        <v>1791</v>
      </c>
      <c r="G1029">
        <v>1</v>
      </c>
    </row>
    <row r="1030" spans="6:7" x14ac:dyDescent="0.25">
      <c r="F1030" s="180" t="s">
        <v>4225</v>
      </c>
      <c r="G1030">
        <v>1</v>
      </c>
    </row>
    <row r="1031" spans="6:7" x14ac:dyDescent="0.25">
      <c r="F1031" s="180" t="s">
        <v>250</v>
      </c>
      <c r="G1031">
        <v>1</v>
      </c>
    </row>
    <row r="1032" spans="6:7" x14ac:dyDescent="0.25">
      <c r="F1032" s="180" t="s">
        <v>250</v>
      </c>
      <c r="G1032">
        <v>1</v>
      </c>
    </row>
  </sheetData>
  <autoFilter ref="N2:O2" xr:uid="{916E537C-A452-4B72-946B-AD3B1D0BEE43}">
    <sortState ref="N3:O62">
      <sortCondition descending="1" ref="O2"/>
    </sortState>
  </autoFilter>
  <conditionalFormatting sqref="P3:P62">
    <cfRule type="dataBar" priority="1">
      <dataBar>
        <cfvo type="min"/>
        <cfvo type="max"/>
        <color rgb="FFFF555A"/>
      </dataBar>
      <extLst>
        <ext xmlns:x14="http://schemas.microsoft.com/office/spreadsheetml/2009/9/main" uri="{B025F937-C7B1-47D3-B67F-A62EFF666E3E}">
          <x14:id>{F797F17C-681D-413C-986B-9CE8B1C63C16}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F797F17C-681D-413C-986B-9CE8B1C63C16}">
            <x14:dataBar minLength="0" maxLength="100" border="1" negativeBarBorderColorSameAsPositive="0">
              <x14:cfvo type="autoMin"/>
              <x14:cfvo type="autoMax"/>
              <x14:borderColor rgb="FFFF555A"/>
              <x14:negativeFillColor rgb="FFFF0000"/>
              <x14:negativeBorderColor rgb="FFFF0000"/>
              <x14:axisColor rgb="FF000000"/>
            </x14:dataBar>
          </x14:cfRule>
          <xm:sqref>P3:P62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B9-FAA2-412A-A9BD-1B1C791F1552}">
  <dimension ref="E1:F75"/>
  <sheetViews>
    <sheetView workbookViewId="0">
      <selection activeCell="F3" sqref="F3"/>
    </sheetView>
  </sheetViews>
  <sheetFormatPr defaultRowHeight="15" x14ac:dyDescent="0.25"/>
  <cols>
    <col min="5" max="5" width="9.140625" customWidth="1"/>
  </cols>
  <sheetData>
    <row r="1" spans="5:6" x14ac:dyDescent="0.25">
      <c r="F1" s="117">
        <f>SUM(F3:F75)</f>
        <v>73</v>
      </c>
    </row>
    <row r="2" spans="5:6" x14ac:dyDescent="0.25">
      <c r="E2" s="233" t="s">
        <v>4214</v>
      </c>
      <c r="F2" s="233" t="s">
        <v>7166</v>
      </c>
    </row>
    <row r="3" spans="5:6" ht="348" x14ac:dyDescent="0.25">
      <c r="E3" s="142" t="s">
        <v>12</v>
      </c>
      <c r="F3">
        <v>1</v>
      </c>
    </row>
    <row r="4" spans="5:6" ht="204" x14ac:dyDescent="0.25">
      <c r="E4" s="142" t="s">
        <v>237</v>
      </c>
      <c r="F4">
        <v>1</v>
      </c>
    </row>
    <row r="5" spans="5:6" ht="228" x14ac:dyDescent="0.25">
      <c r="E5" s="142" t="s">
        <v>252</v>
      </c>
      <c r="F5">
        <v>1</v>
      </c>
    </row>
    <row r="6" spans="5:6" ht="252" x14ac:dyDescent="0.25">
      <c r="E6" s="142" t="s">
        <v>325</v>
      </c>
      <c r="F6">
        <v>1</v>
      </c>
    </row>
    <row r="7" spans="5:6" ht="396" x14ac:dyDescent="0.25">
      <c r="E7" s="142" t="s">
        <v>432</v>
      </c>
      <c r="F7">
        <v>1</v>
      </c>
    </row>
    <row r="8" spans="5:6" ht="409.5" x14ac:dyDescent="0.25">
      <c r="E8" s="142" t="s">
        <v>515</v>
      </c>
      <c r="F8">
        <v>1</v>
      </c>
    </row>
    <row r="9" spans="5:6" ht="348" x14ac:dyDescent="0.25">
      <c r="E9" s="143" t="s">
        <v>697</v>
      </c>
      <c r="F9">
        <v>1</v>
      </c>
    </row>
    <row r="10" spans="5:6" ht="312" x14ac:dyDescent="0.25">
      <c r="E10" s="143" t="s">
        <v>739</v>
      </c>
      <c r="F10">
        <v>1</v>
      </c>
    </row>
    <row r="11" spans="5:6" ht="288" x14ac:dyDescent="0.25">
      <c r="E11" s="143" t="s">
        <v>800</v>
      </c>
      <c r="F11">
        <v>1</v>
      </c>
    </row>
    <row r="12" spans="5:6" ht="204" x14ac:dyDescent="0.25">
      <c r="E12" s="143" t="s">
        <v>822</v>
      </c>
      <c r="F12">
        <v>1</v>
      </c>
    </row>
    <row r="13" spans="5:6" ht="409.5" x14ac:dyDescent="0.25">
      <c r="E13" s="142" t="s">
        <v>831</v>
      </c>
      <c r="F13">
        <v>1</v>
      </c>
    </row>
    <row r="14" spans="5:6" ht="264" x14ac:dyDescent="0.25">
      <c r="E14" s="143" t="s">
        <v>867</v>
      </c>
      <c r="F14">
        <v>1</v>
      </c>
    </row>
    <row r="15" spans="5:6" ht="409.5" x14ac:dyDescent="0.25">
      <c r="E15" s="143" t="s">
        <v>887</v>
      </c>
      <c r="F15">
        <v>1</v>
      </c>
    </row>
    <row r="16" spans="5:6" ht="204" x14ac:dyDescent="0.25">
      <c r="E16" s="143" t="s">
        <v>925</v>
      </c>
      <c r="F16">
        <v>1</v>
      </c>
    </row>
    <row r="17" spans="5:6" ht="156" x14ac:dyDescent="0.25">
      <c r="E17" s="142" t="s">
        <v>1005</v>
      </c>
      <c r="F17">
        <v>1</v>
      </c>
    </row>
    <row r="18" spans="5:6" ht="312" x14ac:dyDescent="0.25">
      <c r="E18" s="142" t="s">
        <v>1044</v>
      </c>
      <c r="F18">
        <v>1</v>
      </c>
    </row>
    <row r="19" spans="5:6" ht="204" x14ac:dyDescent="0.25">
      <c r="E19" s="143" t="s">
        <v>1057</v>
      </c>
      <c r="F19">
        <v>1</v>
      </c>
    </row>
    <row r="20" spans="5:6" ht="264" x14ac:dyDescent="0.25">
      <c r="E20" s="142" t="s">
        <v>1115</v>
      </c>
      <c r="F20">
        <v>1</v>
      </c>
    </row>
    <row r="21" spans="5:6" ht="264" x14ac:dyDescent="0.25">
      <c r="E21" s="142" t="s">
        <v>1129</v>
      </c>
      <c r="F21">
        <v>1</v>
      </c>
    </row>
    <row r="22" spans="5:6" ht="288" x14ac:dyDescent="0.25">
      <c r="E22" s="143" t="s">
        <v>1165</v>
      </c>
      <c r="F22">
        <v>1</v>
      </c>
    </row>
    <row r="23" spans="5:6" ht="348" x14ac:dyDescent="0.25">
      <c r="E23" s="142" t="s">
        <v>5406</v>
      </c>
      <c r="F23">
        <v>1</v>
      </c>
    </row>
    <row r="24" spans="5:6" ht="409.5" x14ac:dyDescent="0.25">
      <c r="E24" s="142" t="s">
        <v>5413</v>
      </c>
      <c r="F24">
        <v>1</v>
      </c>
    </row>
    <row r="25" spans="5:6" ht="264" x14ac:dyDescent="0.25">
      <c r="E25" s="142" t="s">
        <v>5470</v>
      </c>
      <c r="F25">
        <v>1</v>
      </c>
    </row>
    <row r="26" spans="5:6" ht="192" x14ac:dyDescent="0.25">
      <c r="E26" s="143" t="s">
        <v>1417</v>
      </c>
      <c r="F26">
        <v>1</v>
      </c>
    </row>
    <row r="27" spans="5:6" ht="156" x14ac:dyDescent="0.25">
      <c r="E27" s="142" t="s">
        <v>1514</v>
      </c>
      <c r="F27">
        <v>1</v>
      </c>
    </row>
    <row r="28" spans="5:6" ht="240" x14ac:dyDescent="0.25">
      <c r="E28" s="142" t="s">
        <v>1544</v>
      </c>
      <c r="F28">
        <v>1</v>
      </c>
    </row>
    <row r="29" spans="5:6" ht="276" x14ac:dyDescent="0.25">
      <c r="E29" s="142" t="s">
        <v>5613</v>
      </c>
      <c r="F29">
        <v>1</v>
      </c>
    </row>
    <row r="30" spans="5:6" ht="312" x14ac:dyDescent="0.25">
      <c r="E30" s="142" t="s">
        <v>1652</v>
      </c>
      <c r="F30">
        <v>1</v>
      </c>
    </row>
    <row r="31" spans="5:6" ht="204" x14ac:dyDescent="0.25">
      <c r="E31" s="142" t="s">
        <v>1717</v>
      </c>
      <c r="F31">
        <v>1</v>
      </c>
    </row>
    <row r="32" spans="5:6" ht="204" x14ac:dyDescent="0.25">
      <c r="E32" s="142" t="s">
        <v>5739</v>
      </c>
      <c r="F32">
        <v>1</v>
      </c>
    </row>
    <row r="33" spans="5:6" ht="204" x14ac:dyDescent="0.25">
      <c r="E33" s="142" t="s">
        <v>1982</v>
      </c>
      <c r="F33">
        <v>1</v>
      </c>
    </row>
    <row r="34" spans="5:6" ht="409.5" x14ac:dyDescent="0.25">
      <c r="E34" s="142" t="s">
        <v>5849</v>
      </c>
      <c r="F34">
        <v>1</v>
      </c>
    </row>
    <row r="35" spans="5:6" ht="409.5" x14ac:dyDescent="0.25">
      <c r="E35" s="143" t="s">
        <v>2112</v>
      </c>
      <c r="F35">
        <v>1</v>
      </c>
    </row>
    <row r="36" spans="5:6" ht="312" x14ac:dyDescent="0.25">
      <c r="E36" s="142" t="s">
        <v>5861</v>
      </c>
      <c r="F36">
        <v>1</v>
      </c>
    </row>
    <row r="37" spans="5:6" ht="216" x14ac:dyDescent="0.25">
      <c r="E37" s="142" t="s">
        <v>2130</v>
      </c>
      <c r="F37">
        <v>1</v>
      </c>
    </row>
    <row r="38" spans="5:6" ht="156" x14ac:dyDescent="0.25">
      <c r="E38" s="142" t="s">
        <v>2208</v>
      </c>
      <c r="F38">
        <v>1</v>
      </c>
    </row>
    <row r="39" spans="5:6" ht="156" x14ac:dyDescent="0.25">
      <c r="E39" s="142" t="s">
        <v>2228</v>
      </c>
      <c r="F39">
        <v>1</v>
      </c>
    </row>
    <row r="40" spans="5:6" ht="204" x14ac:dyDescent="0.25">
      <c r="E40" s="142" t="s">
        <v>2241</v>
      </c>
      <c r="F40">
        <v>1</v>
      </c>
    </row>
    <row r="41" spans="5:6" ht="144" x14ac:dyDescent="0.25">
      <c r="E41" s="142" t="s">
        <v>2249</v>
      </c>
      <c r="F41">
        <v>1</v>
      </c>
    </row>
    <row r="42" spans="5:6" ht="312" x14ac:dyDescent="0.25">
      <c r="E42" s="142" t="s">
        <v>5954</v>
      </c>
      <c r="F42">
        <v>1</v>
      </c>
    </row>
    <row r="43" spans="5:6" ht="228" x14ac:dyDescent="0.25">
      <c r="E43" s="142" t="s">
        <v>5974</v>
      </c>
      <c r="F43">
        <v>1</v>
      </c>
    </row>
    <row r="44" spans="5:6" ht="192" x14ac:dyDescent="0.25">
      <c r="E44" s="142" t="s">
        <v>2427</v>
      </c>
      <c r="F44">
        <v>1</v>
      </c>
    </row>
    <row r="45" spans="5:6" ht="312" x14ac:dyDescent="0.25">
      <c r="E45" s="142" t="s">
        <v>2455</v>
      </c>
      <c r="F45">
        <v>1</v>
      </c>
    </row>
    <row r="46" spans="5:6" ht="120" x14ac:dyDescent="0.25">
      <c r="E46" s="142" t="s">
        <v>2498</v>
      </c>
      <c r="F46">
        <v>1</v>
      </c>
    </row>
    <row r="47" spans="5:6" ht="264" x14ac:dyDescent="0.25">
      <c r="E47" s="142" t="s">
        <v>6193</v>
      </c>
      <c r="F47">
        <v>1</v>
      </c>
    </row>
    <row r="48" spans="5:6" ht="312" x14ac:dyDescent="0.25">
      <c r="E48" s="142" t="s">
        <v>6216</v>
      </c>
      <c r="F48">
        <v>1</v>
      </c>
    </row>
    <row r="49" spans="5:6" ht="192" x14ac:dyDescent="0.25">
      <c r="E49" s="142" t="s">
        <v>6253</v>
      </c>
      <c r="F49">
        <v>1</v>
      </c>
    </row>
    <row r="50" spans="5:6" ht="192" x14ac:dyDescent="0.25">
      <c r="E50" s="142" t="s">
        <v>2863</v>
      </c>
      <c r="F50">
        <v>1</v>
      </c>
    </row>
    <row r="51" spans="5:6" ht="360" x14ac:dyDescent="0.25">
      <c r="E51" s="142" t="s">
        <v>6304</v>
      </c>
      <c r="F51">
        <v>1</v>
      </c>
    </row>
    <row r="52" spans="5:6" ht="204" x14ac:dyDescent="0.25">
      <c r="E52" s="142" t="s">
        <v>6324</v>
      </c>
      <c r="F52">
        <v>1</v>
      </c>
    </row>
    <row r="53" spans="5:6" ht="372" x14ac:dyDescent="0.25">
      <c r="E53" s="142" t="s">
        <v>6342</v>
      </c>
      <c r="F53">
        <v>1</v>
      </c>
    </row>
    <row r="54" spans="5:6" ht="168" x14ac:dyDescent="0.25">
      <c r="E54" s="142" t="s">
        <v>2969</v>
      </c>
      <c r="F54">
        <v>1</v>
      </c>
    </row>
    <row r="55" spans="5:6" ht="276" x14ac:dyDescent="0.25">
      <c r="E55" s="142" t="s">
        <v>6357</v>
      </c>
      <c r="F55">
        <v>1</v>
      </c>
    </row>
    <row r="56" spans="5:6" ht="204" x14ac:dyDescent="0.25">
      <c r="E56" s="142" t="s">
        <v>6364</v>
      </c>
      <c r="F56">
        <v>1</v>
      </c>
    </row>
    <row r="57" spans="5:6" ht="409.5" x14ac:dyDescent="0.25">
      <c r="E57" s="142" t="s">
        <v>6414</v>
      </c>
      <c r="F57">
        <v>1</v>
      </c>
    </row>
    <row r="58" spans="5:6" ht="348" x14ac:dyDescent="0.25">
      <c r="E58" s="142" t="s">
        <v>3159</v>
      </c>
      <c r="F58">
        <v>1</v>
      </c>
    </row>
    <row r="59" spans="5:6" ht="312" x14ac:dyDescent="0.25">
      <c r="E59" s="142" t="s">
        <v>3231</v>
      </c>
      <c r="F59">
        <v>1</v>
      </c>
    </row>
    <row r="60" spans="5:6" ht="168" x14ac:dyDescent="0.25">
      <c r="E60" s="142" t="s">
        <v>3262</v>
      </c>
      <c r="F60">
        <v>1</v>
      </c>
    </row>
    <row r="61" spans="5:6" ht="409.5" x14ac:dyDescent="0.25">
      <c r="E61" s="142" t="s">
        <v>6514</v>
      </c>
      <c r="F61">
        <v>1</v>
      </c>
    </row>
    <row r="62" spans="5:6" ht="408" x14ac:dyDescent="0.25">
      <c r="E62" s="142" t="s">
        <v>3351</v>
      </c>
      <c r="F62">
        <v>1</v>
      </c>
    </row>
    <row r="63" spans="5:6" ht="396" x14ac:dyDescent="0.25">
      <c r="E63" s="142" t="s">
        <v>6576</v>
      </c>
      <c r="F63">
        <v>1</v>
      </c>
    </row>
    <row r="64" spans="5:6" ht="409.5" x14ac:dyDescent="0.25">
      <c r="E64" s="142" t="s">
        <v>6592</v>
      </c>
      <c r="F64">
        <v>1</v>
      </c>
    </row>
    <row r="65" spans="5:6" ht="276" x14ac:dyDescent="0.25">
      <c r="E65" s="142" t="s">
        <v>6653</v>
      </c>
      <c r="F65">
        <v>1</v>
      </c>
    </row>
    <row r="66" spans="5:6" ht="360" x14ac:dyDescent="0.25">
      <c r="E66" s="142" t="s">
        <v>6665</v>
      </c>
      <c r="F66">
        <v>1</v>
      </c>
    </row>
    <row r="67" spans="5:6" ht="168" x14ac:dyDescent="0.25">
      <c r="E67" s="142" t="s">
        <v>3621</v>
      </c>
      <c r="F67">
        <v>1</v>
      </c>
    </row>
    <row r="68" spans="5:6" ht="264" x14ac:dyDescent="0.25">
      <c r="E68" s="142" t="s">
        <v>3649</v>
      </c>
      <c r="F68">
        <v>1</v>
      </c>
    </row>
    <row r="69" spans="5:6" ht="324" x14ac:dyDescent="0.25">
      <c r="E69" s="142" t="s">
        <v>6752</v>
      </c>
      <c r="F69">
        <v>1</v>
      </c>
    </row>
    <row r="70" spans="5:6" ht="409.5" x14ac:dyDescent="0.25">
      <c r="E70" s="142" t="s">
        <v>6981</v>
      </c>
      <c r="F70">
        <v>1</v>
      </c>
    </row>
    <row r="71" spans="5:6" ht="409.5" x14ac:dyDescent="0.25">
      <c r="E71" s="142" t="s">
        <v>3750</v>
      </c>
      <c r="F71">
        <v>1</v>
      </c>
    </row>
    <row r="72" spans="5:6" ht="409.5" x14ac:dyDescent="0.25">
      <c r="E72" s="142" t="s">
        <v>6772</v>
      </c>
      <c r="F72">
        <v>1</v>
      </c>
    </row>
    <row r="73" spans="5:6" ht="408" x14ac:dyDescent="0.25">
      <c r="E73" s="234" t="s">
        <v>3803</v>
      </c>
      <c r="F73">
        <v>1</v>
      </c>
    </row>
    <row r="74" spans="5:6" ht="409.5" x14ac:dyDescent="0.25">
      <c r="E74" s="142" t="s">
        <v>6833</v>
      </c>
      <c r="F74">
        <v>1</v>
      </c>
    </row>
    <row r="75" spans="5:6" ht="409.5" x14ac:dyDescent="0.25">
      <c r="E75" s="142" t="s">
        <v>6905</v>
      </c>
      <c r="F75">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9120-E8C4-401F-B060-3B7CB061A042}">
  <sheetPr filterMode="1"/>
  <dimension ref="A1:J1244"/>
  <sheetViews>
    <sheetView zoomScale="85" zoomScaleNormal="85" workbookViewId="0">
      <pane xSplit="1" ySplit="7" topLeftCell="B8" activePane="bottomRight" state="frozen"/>
      <selection pane="topRight" activeCell="B1" sqref="B1"/>
      <selection pane="bottomLeft" activeCell="A8" sqref="A8"/>
      <selection pane="bottomRight" activeCell="D266" sqref="D266"/>
    </sheetView>
  </sheetViews>
  <sheetFormatPr defaultRowHeight="15" x14ac:dyDescent="0.25"/>
  <cols>
    <col min="3" max="3" width="63.42578125" customWidth="1"/>
    <col min="4" max="4" width="19.42578125" customWidth="1"/>
    <col min="5" max="5" width="15.7109375" customWidth="1"/>
  </cols>
  <sheetData>
    <row r="1" spans="1:10" x14ac:dyDescent="0.25">
      <c r="C1" s="235"/>
      <c r="D1" s="235"/>
      <c r="E1" s="235"/>
    </row>
    <row r="2" spans="1:10" x14ac:dyDescent="0.25">
      <c r="C2" s="235"/>
      <c r="D2" s="235"/>
      <c r="E2" s="235"/>
    </row>
    <row r="3" spans="1:10" x14ac:dyDescent="0.25">
      <c r="C3" s="235"/>
      <c r="D3" s="235"/>
      <c r="E3" s="235"/>
    </row>
    <row r="4" spans="1:10" x14ac:dyDescent="0.25">
      <c r="C4" s="236" t="s">
        <v>7167</v>
      </c>
      <c r="D4" s="236"/>
      <c r="E4" s="237">
        <f>SUM(E8:E266)</f>
        <v>270</v>
      </c>
      <c r="F4" t="s">
        <v>7176</v>
      </c>
      <c r="J4" s="112" t="s">
        <v>4815</v>
      </c>
    </row>
    <row r="5" spans="1:10" x14ac:dyDescent="0.25">
      <c r="C5" s="238" t="s">
        <v>7168</v>
      </c>
      <c r="D5" s="238"/>
      <c r="E5" s="239">
        <v>5</v>
      </c>
      <c r="F5" s="240"/>
    </row>
    <row r="6" spans="1:10" x14ac:dyDescent="0.25">
      <c r="C6" s="238"/>
      <c r="D6" s="238"/>
      <c r="E6" s="241">
        <f>SUBTOTAL(9,E8:E266)</f>
        <v>5</v>
      </c>
      <c r="F6" s="240"/>
    </row>
    <row r="7" spans="1:10" x14ac:dyDescent="0.25">
      <c r="A7" t="s">
        <v>4212</v>
      </c>
      <c r="C7" s="242" t="s">
        <v>4215</v>
      </c>
      <c r="D7" s="242" t="s">
        <v>4215</v>
      </c>
      <c r="E7" s="243" t="s">
        <v>7166</v>
      </c>
      <c r="F7" s="235" t="s">
        <v>7169</v>
      </c>
    </row>
    <row r="8" spans="1:10" ht="51" hidden="1" x14ac:dyDescent="0.25">
      <c r="A8">
        <v>1</v>
      </c>
      <c r="C8" s="244" t="s">
        <v>13</v>
      </c>
      <c r="D8" s="244" t="s">
        <v>4546</v>
      </c>
      <c r="E8" s="245">
        <v>1</v>
      </c>
    </row>
    <row r="9" spans="1:10" ht="92.25" hidden="1" x14ac:dyDescent="0.25">
      <c r="A9">
        <v>1</v>
      </c>
      <c r="C9" s="244" t="s">
        <v>7170</v>
      </c>
      <c r="D9" s="244" t="s">
        <v>4547</v>
      </c>
      <c r="E9" s="245">
        <v>1</v>
      </c>
    </row>
    <row r="10" spans="1:10" ht="76.5" hidden="1" x14ac:dyDescent="0.25">
      <c r="A10">
        <v>1</v>
      </c>
      <c r="C10" s="244" t="s">
        <v>47</v>
      </c>
      <c r="D10" s="244" t="s">
        <v>4798</v>
      </c>
      <c r="E10" s="245">
        <v>1</v>
      </c>
    </row>
    <row r="11" spans="1:10" ht="38.25" hidden="1" x14ac:dyDescent="0.25">
      <c r="A11">
        <v>1</v>
      </c>
      <c r="C11" s="244" t="s">
        <v>92</v>
      </c>
      <c r="D11" s="244" t="s">
        <v>4799</v>
      </c>
      <c r="E11" s="245">
        <v>1</v>
      </c>
    </row>
    <row r="12" spans="1:10" ht="38.25" hidden="1" x14ac:dyDescent="0.25">
      <c r="A12">
        <v>1</v>
      </c>
      <c r="C12" s="244" t="s">
        <v>103</v>
      </c>
      <c r="D12" s="244" t="s">
        <v>4548</v>
      </c>
      <c r="E12" s="245">
        <v>1</v>
      </c>
    </row>
    <row r="13" spans="1:10" ht="51" hidden="1" x14ac:dyDescent="0.25">
      <c r="A13">
        <v>1</v>
      </c>
      <c r="C13" s="244" t="s">
        <v>123</v>
      </c>
      <c r="D13" s="244" t="s">
        <v>4549</v>
      </c>
      <c r="E13" s="245">
        <v>1</v>
      </c>
    </row>
    <row r="14" spans="1:10" ht="38.25" hidden="1" x14ac:dyDescent="0.25">
      <c r="A14">
        <v>1</v>
      </c>
      <c r="C14" s="244" t="s">
        <v>154</v>
      </c>
      <c r="D14" s="244" t="s">
        <v>4550</v>
      </c>
      <c r="E14" s="245">
        <v>1</v>
      </c>
    </row>
    <row r="15" spans="1:10" ht="76.5" hidden="1" x14ac:dyDescent="0.25">
      <c r="A15">
        <v>1</v>
      </c>
      <c r="C15" s="244" t="s">
        <v>4951</v>
      </c>
      <c r="D15" s="244" t="s">
        <v>4551</v>
      </c>
      <c r="E15" s="245">
        <v>1</v>
      </c>
    </row>
    <row r="16" spans="1:10" ht="76.5" hidden="1" x14ac:dyDescent="0.25">
      <c r="A16">
        <v>1</v>
      </c>
      <c r="C16" s="244" t="s">
        <v>238</v>
      </c>
      <c r="D16" s="244" t="s">
        <v>7171</v>
      </c>
      <c r="E16" s="245">
        <v>1</v>
      </c>
    </row>
    <row r="17" spans="1:5" ht="63.75" hidden="1" x14ac:dyDescent="0.25">
      <c r="A17">
        <v>1</v>
      </c>
      <c r="C17" s="246" t="s">
        <v>4970</v>
      </c>
      <c r="D17" s="246" t="s">
        <v>4552</v>
      </c>
      <c r="E17" s="245">
        <v>1</v>
      </c>
    </row>
    <row r="18" spans="1:5" ht="76.5" hidden="1" x14ac:dyDescent="0.25">
      <c r="A18">
        <v>1</v>
      </c>
      <c r="C18" s="246" t="s">
        <v>4976</v>
      </c>
      <c r="D18" s="246" t="s">
        <v>4553</v>
      </c>
      <c r="E18" s="245">
        <v>1</v>
      </c>
    </row>
    <row r="19" spans="1:5" ht="63.75" hidden="1" x14ac:dyDescent="0.25">
      <c r="A19">
        <v>1</v>
      </c>
      <c r="C19" s="244" t="s">
        <v>4983</v>
      </c>
      <c r="D19" s="244" t="s">
        <v>4554</v>
      </c>
      <c r="E19" s="245">
        <v>1</v>
      </c>
    </row>
    <row r="20" spans="1:5" ht="63.75" hidden="1" x14ac:dyDescent="0.25">
      <c r="A20">
        <v>1</v>
      </c>
      <c r="C20" s="246" t="s">
        <v>4994</v>
      </c>
      <c r="D20" s="246" t="s">
        <v>4555</v>
      </c>
      <c r="E20" s="245">
        <v>1</v>
      </c>
    </row>
    <row r="21" spans="1:5" ht="51" hidden="1" x14ac:dyDescent="0.25">
      <c r="A21">
        <v>1</v>
      </c>
      <c r="C21" s="244" t="s">
        <v>326</v>
      </c>
      <c r="D21" s="244" t="s">
        <v>4556</v>
      </c>
      <c r="E21" s="245">
        <v>1</v>
      </c>
    </row>
    <row r="22" spans="1:5" ht="76.5" hidden="1" x14ac:dyDescent="0.25">
      <c r="A22">
        <v>1</v>
      </c>
      <c r="C22" s="244" t="s">
        <v>5047</v>
      </c>
      <c r="D22" s="244" t="s">
        <v>4557</v>
      </c>
      <c r="E22" s="245">
        <v>1</v>
      </c>
    </row>
    <row r="23" spans="1:5" ht="63.75" hidden="1" x14ac:dyDescent="0.25">
      <c r="A23">
        <v>1</v>
      </c>
      <c r="C23" s="244" t="s">
        <v>5060</v>
      </c>
      <c r="D23" s="244" t="s">
        <v>4558</v>
      </c>
      <c r="E23" s="245">
        <v>1</v>
      </c>
    </row>
    <row r="24" spans="1:5" ht="229.5" hidden="1" x14ac:dyDescent="0.25">
      <c r="A24">
        <v>1</v>
      </c>
      <c r="C24" s="244" t="s">
        <v>5070</v>
      </c>
      <c r="D24" s="244" t="s">
        <v>4559</v>
      </c>
      <c r="E24" s="245">
        <v>1</v>
      </c>
    </row>
    <row r="25" spans="1:5" ht="51" hidden="1" x14ac:dyDescent="0.25">
      <c r="A25">
        <v>1</v>
      </c>
      <c r="C25" s="247" t="s">
        <v>467</v>
      </c>
      <c r="D25" s="247" t="s">
        <v>4560</v>
      </c>
      <c r="E25" s="245">
        <v>1</v>
      </c>
    </row>
    <row r="26" spans="1:5" ht="51" hidden="1" x14ac:dyDescent="0.25">
      <c r="A26">
        <v>1</v>
      </c>
      <c r="C26" s="248" t="s">
        <v>501</v>
      </c>
      <c r="D26" s="248" t="s">
        <v>4561</v>
      </c>
      <c r="E26" s="245">
        <v>1</v>
      </c>
    </row>
    <row r="27" spans="1:5" ht="127.5" hidden="1" x14ac:dyDescent="0.25">
      <c r="A27">
        <v>1</v>
      </c>
      <c r="C27" s="246" t="s">
        <v>5116</v>
      </c>
      <c r="D27" s="246" t="s">
        <v>4562</v>
      </c>
      <c r="E27" s="245">
        <v>1</v>
      </c>
    </row>
    <row r="28" spans="1:5" ht="63.75" hidden="1" x14ac:dyDescent="0.25">
      <c r="A28">
        <v>1</v>
      </c>
      <c r="C28" s="247" t="s">
        <v>588</v>
      </c>
      <c r="D28" s="247" t="s">
        <v>4563</v>
      </c>
      <c r="E28" s="245">
        <v>1</v>
      </c>
    </row>
    <row r="29" spans="1:5" ht="89.25" hidden="1" x14ac:dyDescent="0.25">
      <c r="A29">
        <v>1</v>
      </c>
      <c r="C29" s="247" t="s">
        <v>632</v>
      </c>
      <c r="D29" s="247" t="s">
        <v>4564</v>
      </c>
      <c r="E29" s="245">
        <v>1</v>
      </c>
    </row>
    <row r="30" spans="1:5" ht="76.5" hidden="1" x14ac:dyDescent="0.25">
      <c r="A30">
        <v>1</v>
      </c>
      <c r="C30" s="247" t="s">
        <v>642</v>
      </c>
      <c r="D30" s="247" t="s">
        <v>4565</v>
      </c>
      <c r="E30" s="245">
        <v>1</v>
      </c>
    </row>
    <row r="31" spans="1:5" ht="51" hidden="1" x14ac:dyDescent="0.25">
      <c r="A31">
        <v>1</v>
      </c>
      <c r="C31" s="247" t="s">
        <v>5199</v>
      </c>
      <c r="D31" s="247" t="s">
        <v>4566</v>
      </c>
      <c r="E31" s="245">
        <v>1</v>
      </c>
    </row>
    <row r="32" spans="1:5" ht="63.75" hidden="1" x14ac:dyDescent="0.25">
      <c r="A32">
        <v>1</v>
      </c>
      <c r="C32" s="247" t="s">
        <v>672</v>
      </c>
      <c r="D32" s="247" t="s">
        <v>4567</v>
      </c>
      <c r="E32" s="245">
        <v>1</v>
      </c>
    </row>
    <row r="33" spans="1:5" ht="63.75" hidden="1" x14ac:dyDescent="0.25">
      <c r="A33">
        <v>1</v>
      </c>
      <c r="C33" s="247" t="s">
        <v>698</v>
      </c>
      <c r="D33" s="247" t="s">
        <v>4568</v>
      </c>
      <c r="E33" s="245">
        <v>1</v>
      </c>
    </row>
    <row r="34" spans="1:5" ht="89.25" hidden="1" x14ac:dyDescent="0.25">
      <c r="A34">
        <v>1</v>
      </c>
      <c r="C34" s="247" t="s">
        <v>5219</v>
      </c>
      <c r="D34" s="247" t="s">
        <v>4569</v>
      </c>
      <c r="E34" s="245">
        <v>1</v>
      </c>
    </row>
    <row r="35" spans="1:5" ht="51" hidden="1" x14ac:dyDescent="0.25">
      <c r="A35">
        <v>1</v>
      </c>
      <c r="C35" s="247" t="s">
        <v>5234</v>
      </c>
      <c r="D35" s="247" t="s">
        <v>4570</v>
      </c>
      <c r="E35" s="245">
        <v>1</v>
      </c>
    </row>
    <row r="36" spans="1:5" ht="51" hidden="1" x14ac:dyDescent="0.25">
      <c r="A36">
        <v>1</v>
      </c>
      <c r="C36" s="244" t="s">
        <v>749</v>
      </c>
      <c r="D36" s="244" t="s">
        <v>4571</v>
      </c>
      <c r="E36" s="245">
        <v>1</v>
      </c>
    </row>
    <row r="37" spans="1:5" ht="25.5" hidden="1" x14ac:dyDescent="0.25">
      <c r="A37">
        <v>1</v>
      </c>
      <c r="C37" s="247" t="s">
        <v>4077</v>
      </c>
      <c r="D37" s="247" t="s">
        <v>4572</v>
      </c>
      <c r="E37" s="245">
        <v>1</v>
      </c>
    </row>
    <row r="38" spans="1:5" ht="38.25" hidden="1" x14ac:dyDescent="0.25">
      <c r="A38">
        <v>1</v>
      </c>
      <c r="C38" s="247" t="s">
        <v>758</v>
      </c>
      <c r="D38" s="247" t="s">
        <v>4573</v>
      </c>
      <c r="E38" s="245">
        <v>1</v>
      </c>
    </row>
    <row r="39" spans="1:5" ht="63.75" hidden="1" x14ac:dyDescent="0.25">
      <c r="A39">
        <v>1</v>
      </c>
      <c r="C39" s="247" t="s">
        <v>5239</v>
      </c>
      <c r="D39" s="247" t="s">
        <v>4574</v>
      </c>
      <c r="E39" s="245">
        <v>1</v>
      </c>
    </row>
    <row r="40" spans="1:5" ht="102" hidden="1" x14ac:dyDescent="0.25">
      <c r="A40">
        <v>1</v>
      </c>
      <c r="C40" s="244" t="s">
        <v>5241</v>
      </c>
      <c r="D40" s="244" t="s">
        <v>4575</v>
      </c>
      <c r="E40" s="245">
        <v>1</v>
      </c>
    </row>
    <row r="41" spans="1:5" ht="76.5" hidden="1" x14ac:dyDescent="0.25">
      <c r="A41">
        <v>1</v>
      </c>
      <c r="C41" s="244" t="s">
        <v>5245</v>
      </c>
      <c r="D41" s="244" t="s">
        <v>4576</v>
      </c>
      <c r="E41" s="245">
        <v>1</v>
      </c>
    </row>
    <row r="42" spans="1:5" ht="25.5" hidden="1" x14ac:dyDescent="0.25">
      <c r="A42">
        <v>1</v>
      </c>
      <c r="C42" s="247" t="s">
        <v>5250</v>
      </c>
      <c r="D42" s="247" t="s">
        <v>4577</v>
      </c>
      <c r="E42" s="245">
        <v>1</v>
      </c>
    </row>
    <row r="43" spans="1:5" ht="63.75" hidden="1" x14ac:dyDescent="0.25">
      <c r="A43">
        <v>1</v>
      </c>
      <c r="C43" s="247" t="s">
        <v>5252</v>
      </c>
      <c r="D43" s="247" t="s">
        <v>4578</v>
      </c>
      <c r="E43" s="245">
        <v>1</v>
      </c>
    </row>
    <row r="44" spans="1:5" ht="38.25" hidden="1" x14ac:dyDescent="0.25">
      <c r="A44">
        <v>1</v>
      </c>
      <c r="C44" s="244" t="s">
        <v>811</v>
      </c>
      <c r="D44" s="244" t="s">
        <v>4579</v>
      </c>
      <c r="E44" s="245">
        <v>1</v>
      </c>
    </row>
    <row r="45" spans="1:5" ht="51" hidden="1" x14ac:dyDescent="0.25">
      <c r="A45">
        <v>1</v>
      </c>
      <c r="C45" s="244" t="s">
        <v>5256</v>
      </c>
      <c r="D45" s="244" t="s">
        <v>4580</v>
      </c>
      <c r="E45" s="245">
        <v>1</v>
      </c>
    </row>
    <row r="46" spans="1:5" ht="38.25" hidden="1" x14ac:dyDescent="0.25">
      <c r="A46">
        <v>1</v>
      </c>
      <c r="C46" s="247" t="s">
        <v>823</v>
      </c>
      <c r="D46" s="247" t="s">
        <v>4581</v>
      </c>
      <c r="E46" s="245">
        <v>1</v>
      </c>
    </row>
    <row r="47" spans="1:5" ht="76.5" hidden="1" x14ac:dyDescent="0.25">
      <c r="A47">
        <v>1</v>
      </c>
      <c r="C47" s="244" t="s">
        <v>832</v>
      </c>
      <c r="D47" s="244" t="s">
        <v>4582</v>
      </c>
      <c r="E47" s="245">
        <v>1</v>
      </c>
    </row>
    <row r="48" spans="1:5" ht="51" hidden="1" x14ac:dyDescent="0.25">
      <c r="A48">
        <v>1</v>
      </c>
      <c r="C48" s="247" t="s">
        <v>847</v>
      </c>
      <c r="D48" s="247" t="s">
        <v>4583</v>
      </c>
      <c r="E48" s="245">
        <v>1</v>
      </c>
    </row>
    <row r="49" spans="1:6" ht="51" hidden="1" x14ac:dyDescent="0.25">
      <c r="A49">
        <v>1</v>
      </c>
      <c r="C49" s="247" t="s">
        <v>852</v>
      </c>
      <c r="D49" s="247" t="s">
        <v>4584</v>
      </c>
      <c r="E49" s="245">
        <v>1</v>
      </c>
    </row>
    <row r="50" spans="1:6" ht="51" hidden="1" x14ac:dyDescent="0.25">
      <c r="A50">
        <v>1</v>
      </c>
      <c r="C50" s="247" t="s">
        <v>868</v>
      </c>
      <c r="D50" s="247" t="s">
        <v>4585</v>
      </c>
      <c r="E50" s="245">
        <v>1</v>
      </c>
    </row>
    <row r="51" spans="1:6" ht="38.25" hidden="1" x14ac:dyDescent="0.25">
      <c r="A51">
        <v>1</v>
      </c>
      <c r="C51" s="247" t="s">
        <v>871</v>
      </c>
      <c r="D51" s="247" t="s">
        <v>4586</v>
      </c>
      <c r="E51" s="245">
        <v>1</v>
      </c>
    </row>
    <row r="52" spans="1:6" ht="25.5" hidden="1" x14ac:dyDescent="0.25">
      <c r="A52">
        <v>1</v>
      </c>
      <c r="C52" s="247" t="s">
        <v>883</v>
      </c>
      <c r="D52" s="247" t="s">
        <v>4587</v>
      </c>
      <c r="E52" s="245">
        <v>1</v>
      </c>
    </row>
    <row r="53" spans="1:6" ht="76.5" x14ac:dyDescent="0.25">
      <c r="A53">
        <v>1</v>
      </c>
      <c r="C53" s="249" t="s">
        <v>888</v>
      </c>
      <c r="D53" s="249" t="s">
        <v>4588</v>
      </c>
      <c r="E53" s="245">
        <v>1</v>
      </c>
      <c r="F53" s="250" t="s">
        <v>5280</v>
      </c>
    </row>
    <row r="54" spans="1:6" ht="63.75" hidden="1" x14ac:dyDescent="0.25">
      <c r="A54">
        <v>1</v>
      </c>
      <c r="C54" s="247" t="s">
        <v>5281</v>
      </c>
      <c r="D54" s="247" t="s">
        <v>4589</v>
      </c>
      <c r="E54" s="245">
        <v>1</v>
      </c>
    </row>
    <row r="55" spans="1:6" ht="51" hidden="1" x14ac:dyDescent="0.25">
      <c r="A55">
        <v>1</v>
      </c>
      <c r="C55" s="247" t="s">
        <v>912</v>
      </c>
      <c r="D55" s="247" t="s">
        <v>4590</v>
      </c>
      <c r="E55" s="245">
        <v>1</v>
      </c>
    </row>
    <row r="56" spans="1:6" ht="38.25" hidden="1" x14ac:dyDescent="0.25">
      <c r="A56">
        <v>1</v>
      </c>
      <c r="C56" s="247" t="s">
        <v>920</v>
      </c>
      <c r="D56" s="247" t="s">
        <v>4591</v>
      </c>
      <c r="E56" s="245">
        <v>1</v>
      </c>
    </row>
    <row r="57" spans="1:6" ht="38.25" hidden="1" x14ac:dyDescent="0.25">
      <c r="A57">
        <v>1</v>
      </c>
      <c r="C57" s="247" t="s">
        <v>926</v>
      </c>
      <c r="D57" s="247" t="s">
        <v>4592</v>
      </c>
      <c r="E57" s="245">
        <v>1</v>
      </c>
    </row>
    <row r="58" spans="1:6" ht="127.5" hidden="1" x14ac:dyDescent="0.25">
      <c r="A58">
        <v>1</v>
      </c>
      <c r="C58" s="244" t="s">
        <v>5293</v>
      </c>
      <c r="D58" s="244" t="s">
        <v>4593</v>
      </c>
      <c r="E58" s="245">
        <v>1</v>
      </c>
    </row>
    <row r="59" spans="1:6" ht="38.25" hidden="1" x14ac:dyDescent="0.25">
      <c r="A59">
        <v>1</v>
      </c>
      <c r="C59" s="247" t="s">
        <v>968</v>
      </c>
      <c r="D59" s="247" t="s">
        <v>4594</v>
      </c>
      <c r="E59" s="245">
        <v>1</v>
      </c>
    </row>
    <row r="60" spans="1:6" ht="38.25" hidden="1" x14ac:dyDescent="0.25">
      <c r="A60">
        <v>1</v>
      </c>
      <c r="C60" s="244" t="s">
        <v>978</v>
      </c>
      <c r="D60" s="244" t="s">
        <v>4595</v>
      </c>
      <c r="E60" s="245">
        <v>1</v>
      </c>
    </row>
    <row r="61" spans="1:6" ht="76.5" hidden="1" x14ac:dyDescent="0.25">
      <c r="A61">
        <v>1</v>
      </c>
      <c r="C61" s="247" t="s">
        <v>983</v>
      </c>
      <c r="D61" s="247" t="s">
        <v>4596</v>
      </c>
      <c r="E61" s="245">
        <v>1</v>
      </c>
    </row>
    <row r="62" spans="1:6" ht="191.25" hidden="1" x14ac:dyDescent="0.25">
      <c r="A62">
        <v>1</v>
      </c>
      <c r="C62" s="251" t="s">
        <v>6994</v>
      </c>
      <c r="D62" s="252" t="s">
        <v>7172</v>
      </c>
      <c r="E62" s="253">
        <v>4</v>
      </c>
      <c r="F62" s="254" t="s">
        <v>7173</v>
      </c>
    </row>
    <row r="63" spans="1:6" ht="51" hidden="1" x14ac:dyDescent="0.25">
      <c r="A63">
        <v>1</v>
      </c>
      <c r="C63" s="249" t="s">
        <v>5317</v>
      </c>
      <c r="D63" s="249" t="s">
        <v>4598</v>
      </c>
      <c r="E63" s="245">
        <v>1</v>
      </c>
    </row>
    <row r="64" spans="1:6" ht="38.25" hidden="1" x14ac:dyDescent="0.25">
      <c r="A64">
        <v>1</v>
      </c>
      <c r="C64" s="249" t="s">
        <v>1026</v>
      </c>
      <c r="D64" s="249" t="s">
        <v>4600</v>
      </c>
      <c r="E64" s="245">
        <v>1</v>
      </c>
    </row>
    <row r="65" spans="1:6" ht="51" hidden="1" x14ac:dyDescent="0.25">
      <c r="A65">
        <v>1</v>
      </c>
      <c r="C65" s="247" t="s">
        <v>1040</v>
      </c>
      <c r="D65" s="247" t="s">
        <v>4601</v>
      </c>
      <c r="E65" s="245">
        <v>1</v>
      </c>
    </row>
    <row r="66" spans="1:6" ht="38.25" hidden="1" x14ac:dyDescent="0.25">
      <c r="A66">
        <v>1</v>
      </c>
      <c r="C66" s="244" t="s">
        <v>1045</v>
      </c>
      <c r="D66" s="244" t="s">
        <v>4602</v>
      </c>
      <c r="E66" s="245">
        <v>1</v>
      </c>
    </row>
    <row r="67" spans="1:6" ht="51" hidden="1" x14ac:dyDescent="0.25">
      <c r="A67">
        <v>1</v>
      </c>
      <c r="C67" s="246" t="s">
        <v>5339</v>
      </c>
      <c r="D67" s="246" t="s">
        <v>4603</v>
      </c>
      <c r="E67" s="245">
        <v>1</v>
      </c>
    </row>
    <row r="68" spans="1:6" ht="25.5" hidden="1" x14ac:dyDescent="0.25">
      <c r="A68">
        <v>1</v>
      </c>
      <c r="C68" s="247" t="s">
        <v>1058</v>
      </c>
      <c r="D68" s="247" t="s">
        <v>4604</v>
      </c>
      <c r="E68" s="245">
        <v>1</v>
      </c>
    </row>
    <row r="69" spans="1:6" ht="51" hidden="1" x14ac:dyDescent="0.25">
      <c r="A69">
        <v>1</v>
      </c>
      <c r="C69" s="247" t="s">
        <v>5357</v>
      </c>
      <c r="D69" s="247" t="s">
        <v>4605</v>
      </c>
      <c r="E69" s="245">
        <v>1</v>
      </c>
    </row>
    <row r="70" spans="1:6" ht="25.5" hidden="1" x14ac:dyDescent="0.25">
      <c r="A70">
        <v>1</v>
      </c>
      <c r="C70" s="247" t="s">
        <v>1093</v>
      </c>
      <c r="D70" s="247" t="s">
        <v>4606</v>
      </c>
      <c r="E70" s="245">
        <v>1</v>
      </c>
    </row>
    <row r="71" spans="1:6" ht="38.25" x14ac:dyDescent="0.25">
      <c r="A71">
        <v>1</v>
      </c>
      <c r="C71" s="249" t="s">
        <v>1105</v>
      </c>
      <c r="D71" s="249" t="s">
        <v>4607</v>
      </c>
      <c r="E71" s="245">
        <v>1</v>
      </c>
      <c r="F71" s="250" t="s">
        <v>5280</v>
      </c>
    </row>
    <row r="72" spans="1:6" ht="51" hidden="1" x14ac:dyDescent="0.25">
      <c r="A72">
        <v>1</v>
      </c>
      <c r="C72" s="247" t="s">
        <v>1106</v>
      </c>
      <c r="D72" s="247" t="s">
        <v>4608</v>
      </c>
      <c r="E72" s="245">
        <v>1</v>
      </c>
    </row>
    <row r="73" spans="1:6" ht="76.5" hidden="1" x14ac:dyDescent="0.25">
      <c r="A73">
        <v>1</v>
      </c>
      <c r="C73" s="251" t="s">
        <v>6988</v>
      </c>
      <c r="D73" s="255" t="s">
        <v>4804</v>
      </c>
      <c r="E73" s="253">
        <v>3</v>
      </c>
      <c r="F73" s="254" t="s">
        <v>7173</v>
      </c>
    </row>
    <row r="74" spans="1:6" ht="38.25" hidden="1" x14ac:dyDescent="0.25">
      <c r="A74">
        <v>1</v>
      </c>
      <c r="C74" s="244" t="s">
        <v>5374</v>
      </c>
      <c r="D74" s="244" t="s">
        <v>4609</v>
      </c>
      <c r="E74" s="256">
        <v>1</v>
      </c>
    </row>
    <row r="75" spans="1:6" ht="51" hidden="1" x14ac:dyDescent="0.25">
      <c r="A75">
        <v>1</v>
      </c>
      <c r="C75" s="244" t="s">
        <v>5378</v>
      </c>
      <c r="D75" s="244" t="s">
        <v>4610</v>
      </c>
      <c r="E75" s="256">
        <v>1</v>
      </c>
    </row>
    <row r="76" spans="1:6" ht="51" hidden="1" x14ac:dyDescent="0.25">
      <c r="A76">
        <v>1</v>
      </c>
      <c r="C76" s="247" t="s">
        <v>5384</v>
      </c>
      <c r="D76" s="247" t="s">
        <v>4611</v>
      </c>
      <c r="E76" s="256">
        <v>1</v>
      </c>
    </row>
    <row r="77" spans="1:6" ht="63.75" hidden="1" x14ac:dyDescent="0.25">
      <c r="A77">
        <v>1</v>
      </c>
      <c r="C77" s="247" t="s">
        <v>1154</v>
      </c>
      <c r="D77" s="247" t="s">
        <v>4612</v>
      </c>
      <c r="E77" s="256">
        <v>1</v>
      </c>
    </row>
    <row r="78" spans="1:6" ht="102" hidden="1" x14ac:dyDescent="0.25">
      <c r="A78">
        <v>1</v>
      </c>
      <c r="C78" s="247" t="s">
        <v>5387</v>
      </c>
      <c r="D78" s="247" t="s">
        <v>4613</v>
      </c>
      <c r="E78" s="256">
        <v>1</v>
      </c>
    </row>
    <row r="79" spans="1:6" ht="76.5" hidden="1" x14ac:dyDescent="0.25">
      <c r="A79">
        <v>1</v>
      </c>
      <c r="C79" s="247" t="s">
        <v>5394</v>
      </c>
      <c r="D79" s="247" t="s">
        <v>4614</v>
      </c>
      <c r="E79" s="256">
        <v>1</v>
      </c>
    </row>
    <row r="80" spans="1:6" ht="51" hidden="1" x14ac:dyDescent="0.25">
      <c r="A80">
        <v>1</v>
      </c>
      <c r="C80" s="247" t="s">
        <v>5397</v>
      </c>
      <c r="D80" s="247" t="s">
        <v>4615</v>
      </c>
      <c r="E80" s="256">
        <v>1</v>
      </c>
    </row>
    <row r="81" spans="1:5" ht="25.5" hidden="1" x14ac:dyDescent="0.25">
      <c r="A81">
        <v>1</v>
      </c>
      <c r="C81" s="247" t="s">
        <v>5399</v>
      </c>
      <c r="D81" s="247" t="s">
        <v>4616</v>
      </c>
      <c r="E81" s="256">
        <v>1</v>
      </c>
    </row>
    <row r="82" spans="1:5" ht="51" hidden="1" x14ac:dyDescent="0.25">
      <c r="A82">
        <v>2</v>
      </c>
      <c r="B82" t="s">
        <v>4387</v>
      </c>
      <c r="C82" s="246" t="s">
        <v>1225</v>
      </c>
      <c r="D82" s="246" t="s">
        <v>4617</v>
      </c>
      <c r="E82" s="256">
        <v>1</v>
      </c>
    </row>
    <row r="83" spans="1:5" ht="89.25" hidden="1" x14ac:dyDescent="0.25">
      <c r="A83">
        <v>2</v>
      </c>
      <c r="B83" t="s">
        <v>4387</v>
      </c>
      <c r="C83" s="249" t="s">
        <v>5408</v>
      </c>
      <c r="D83" s="249" t="s">
        <v>4801</v>
      </c>
      <c r="E83" s="256">
        <v>1</v>
      </c>
    </row>
    <row r="84" spans="1:5" ht="38.25" hidden="1" x14ac:dyDescent="0.25">
      <c r="A84">
        <v>2</v>
      </c>
      <c r="B84" t="s">
        <v>4387</v>
      </c>
      <c r="C84" s="244" t="s">
        <v>5411</v>
      </c>
      <c r="D84" s="244" t="s">
        <v>7174</v>
      </c>
      <c r="E84" s="256">
        <v>1</v>
      </c>
    </row>
    <row r="85" spans="1:5" ht="76.5" hidden="1" x14ac:dyDescent="0.25">
      <c r="A85">
        <v>2</v>
      </c>
      <c r="B85" t="s">
        <v>4387</v>
      </c>
      <c r="C85" s="246" t="s">
        <v>5414</v>
      </c>
      <c r="D85" s="246" t="s">
        <v>4619</v>
      </c>
      <c r="E85" s="256">
        <v>1</v>
      </c>
    </row>
    <row r="86" spans="1:5" ht="51" hidden="1" x14ac:dyDescent="0.25">
      <c r="A86">
        <v>2</v>
      </c>
      <c r="B86" t="s">
        <v>4387</v>
      </c>
      <c r="C86" s="244" t="s">
        <v>1306</v>
      </c>
      <c r="D86" s="244" t="s">
        <v>4620</v>
      </c>
      <c r="E86" s="256">
        <v>1</v>
      </c>
    </row>
    <row r="87" spans="1:5" ht="51" hidden="1" x14ac:dyDescent="0.25">
      <c r="A87">
        <v>2</v>
      </c>
      <c r="B87" t="s">
        <v>4387</v>
      </c>
      <c r="C87" s="246" t="s">
        <v>1315</v>
      </c>
      <c r="D87" s="246" t="s">
        <v>4621</v>
      </c>
      <c r="E87" s="256">
        <v>1</v>
      </c>
    </row>
    <row r="88" spans="1:5" ht="63.75" hidden="1" x14ac:dyDescent="0.25">
      <c r="A88">
        <v>2</v>
      </c>
      <c r="B88" t="s">
        <v>4387</v>
      </c>
      <c r="C88" s="246" t="s">
        <v>1341</v>
      </c>
      <c r="D88" s="246" t="s">
        <v>4622</v>
      </c>
      <c r="E88" s="256">
        <v>1</v>
      </c>
    </row>
    <row r="89" spans="1:5" ht="51" hidden="1" x14ac:dyDescent="0.25">
      <c r="A89">
        <v>2</v>
      </c>
      <c r="B89" t="s">
        <v>4387</v>
      </c>
      <c r="C89" s="244" t="s">
        <v>1369</v>
      </c>
      <c r="D89" s="244" t="s">
        <v>4623</v>
      </c>
      <c r="E89" s="256">
        <v>1</v>
      </c>
    </row>
    <row r="90" spans="1:5" ht="76.5" hidden="1" x14ac:dyDescent="0.25">
      <c r="A90">
        <v>2</v>
      </c>
      <c r="B90" t="s">
        <v>4387</v>
      </c>
      <c r="C90" s="244" t="s">
        <v>5473</v>
      </c>
      <c r="D90" s="244" t="s">
        <v>4624</v>
      </c>
      <c r="E90" s="256">
        <v>1</v>
      </c>
    </row>
    <row r="91" spans="1:5" ht="63.75" hidden="1" x14ac:dyDescent="0.25">
      <c r="A91">
        <v>2</v>
      </c>
      <c r="B91" t="s">
        <v>4387</v>
      </c>
      <c r="C91" s="246" t="s">
        <v>1381</v>
      </c>
      <c r="D91" s="246" t="s">
        <v>4625</v>
      </c>
      <c r="E91" s="256">
        <v>1</v>
      </c>
    </row>
    <row r="92" spans="1:5" ht="63.75" hidden="1" x14ac:dyDescent="0.25">
      <c r="A92">
        <v>2</v>
      </c>
      <c r="B92" t="s">
        <v>4387</v>
      </c>
      <c r="C92" s="246" t="s">
        <v>5485</v>
      </c>
      <c r="D92" s="246" t="s">
        <v>4626</v>
      </c>
      <c r="E92" s="256">
        <v>1</v>
      </c>
    </row>
    <row r="93" spans="1:5" ht="51" hidden="1" x14ac:dyDescent="0.25">
      <c r="A93">
        <v>2</v>
      </c>
      <c r="B93" t="s">
        <v>4387</v>
      </c>
      <c r="C93" s="244" t="s">
        <v>1406</v>
      </c>
      <c r="D93" s="244" t="s">
        <v>4627</v>
      </c>
      <c r="E93" s="256">
        <v>1</v>
      </c>
    </row>
    <row r="94" spans="1:5" ht="51" hidden="1" x14ac:dyDescent="0.25">
      <c r="A94">
        <v>2</v>
      </c>
      <c r="B94" t="s">
        <v>4387</v>
      </c>
      <c r="C94" s="247" t="s">
        <v>5488</v>
      </c>
      <c r="D94" s="247" t="s">
        <v>4628</v>
      </c>
      <c r="E94" s="256">
        <v>1</v>
      </c>
    </row>
    <row r="95" spans="1:5" ht="38.25" hidden="1" x14ac:dyDescent="0.25">
      <c r="A95">
        <v>2</v>
      </c>
      <c r="B95" t="s">
        <v>4387</v>
      </c>
      <c r="C95" s="247" t="s">
        <v>5490</v>
      </c>
      <c r="D95" s="247" t="s">
        <v>4629</v>
      </c>
      <c r="E95" s="256">
        <v>1</v>
      </c>
    </row>
    <row r="96" spans="1:5" ht="63.75" hidden="1" x14ac:dyDescent="0.25">
      <c r="A96">
        <v>2</v>
      </c>
      <c r="B96" t="s">
        <v>4387</v>
      </c>
      <c r="C96" s="246" t="s">
        <v>5495</v>
      </c>
      <c r="D96" s="246" t="s">
        <v>4630</v>
      </c>
      <c r="E96" s="256">
        <v>1</v>
      </c>
    </row>
    <row r="97" spans="1:6" ht="38.25" hidden="1" x14ac:dyDescent="0.25">
      <c r="A97">
        <v>2</v>
      </c>
      <c r="B97" t="s">
        <v>4387</v>
      </c>
      <c r="C97" s="249" t="s">
        <v>1446</v>
      </c>
      <c r="D97" s="249" t="s">
        <v>4631</v>
      </c>
      <c r="E97" s="256">
        <v>1</v>
      </c>
    </row>
    <row r="98" spans="1:6" ht="25.5" hidden="1" x14ac:dyDescent="0.25">
      <c r="A98">
        <v>2</v>
      </c>
      <c r="B98" t="s">
        <v>4387</v>
      </c>
      <c r="C98" s="246" t="s">
        <v>1453</v>
      </c>
      <c r="D98" s="246" t="s">
        <v>4632</v>
      </c>
      <c r="E98" s="256">
        <v>1</v>
      </c>
    </row>
    <row r="99" spans="1:6" ht="89.25" hidden="1" x14ac:dyDescent="0.25">
      <c r="A99">
        <v>2</v>
      </c>
      <c r="B99" t="s">
        <v>4387</v>
      </c>
      <c r="C99" s="246" t="s">
        <v>1478</v>
      </c>
      <c r="D99" s="246" t="s">
        <v>4633</v>
      </c>
      <c r="E99" s="256">
        <v>1</v>
      </c>
    </row>
    <row r="100" spans="1:6" ht="51" hidden="1" x14ac:dyDescent="0.25">
      <c r="A100">
        <v>2</v>
      </c>
      <c r="B100" t="s">
        <v>4387</v>
      </c>
      <c r="C100" s="246" t="s">
        <v>1501</v>
      </c>
      <c r="D100" s="246" t="s">
        <v>4634</v>
      </c>
      <c r="E100" s="256">
        <v>1</v>
      </c>
    </row>
    <row r="101" spans="1:6" ht="51" hidden="1" x14ac:dyDescent="0.25">
      <c r="A101">
        <v>2</v>
      </c>
      <c r="B101" t="s">
        <v>4387</v>
      </c>
      <c r="C101" s="246" t="s">
        <v>5544</v>
      </c>
      <c r="D101" s="246" t="s">
        <v>4635</v>
      </c>
      <c r="E101" s="256">
        <v>1</v>
      </c>
    </row>
    <row r="102" spans="1:6" ht="63.75" hidden="1" x14ac:dyDescent="0.25">
      <c r="A102">
        <v>2</v>
      </c>
      <c r="B102" t="s">
        <v>4387</v>
      </c>
      <c r="C102" s="246" t="s">
        <v>5550</v>
      </c>
      <c r="D102" s="246" t="s">
        <v>4636</v>
      </c>
      <c r="E102" s="256">
        <v>1</v>
      </c>
    </row>
    <row r="103" spans="1:6" ht="38.25" x14ac:dyDescent="0.25">
      <c r="A103">
        <v>2</v>
      </c>
      <c r="B103" t="s">
        <v>4387</v>
      </c>
      <c r="C103" s="246" t="s">
        <v>1534</v>
      </c>
      <c r="D103" s="246" t="s">
        <v>4637</v>
      </c>
      <c r="E103" s="256">
        <v>1</v>
      </c>
      <c r="F103" s="257" t="s">
        <v>5280</v>
      </c>
    </row>
    <row r="104" spans="1:6" ht="51" hidden="1" x14ac:dyDescent="0.25">
      <c r="A104">
        <v>2</v>
      </c>
      <c r="B104" t="s">
        <v>4387</v>
      </c>
      <c r="C104" s="246" t="s">
        <v>5555</v>
      </c>
      <c r="D104" s="246" t="s">
        <v>4638</v>
      </c>
      <c r="E104" s="256">
        <v>1</v>
      </c>
    </row>
    <row r="105" spans="1:6" ht="38.25" hidden="1" x14ac:dyDescent="0.25">
      <c r="A105">
        <v>2</v>
      </c>
      <c r="B105" t="s">
        <v>4387</v>
      </c>
      <c r="C105" s="246" t="s">
        <v>1572</v>
      </c>
      <c r="D105" s="246" t="s">
        <v>4639</v>
      </c>
      <c r="E105" s="256">
        <v>1</v>
      </c>
    </row>
    <row r="106" spans="1:6" ht="38.25" hidden="1" x14ac:dyDescent="0.25">
      <c r="A106">
        <v>2</v>
      </c>
      <c r="B106" t="s">
        <v>4387</v>
      </c>
      <c r="C106" s="246" t="s">
        <v>1603</v>
      </c>
      <c r="D106" s="246" t="s">
        <v>4640</v>
      </c>
      <c r="E106" s="256">
        <v>1</v>
      </c>
    </row>
    <row r="107" spans="1:6" ht="51" x14ac:dyDescent="0.25">
      <c r="A107">
        <v>2</v>
      </c>
      <c r="B107" t="s">
        <v>4387</v>
      </c>
      <c r="C107" s="246" t="s">
        <v>5614</v>
      </c>
      <c r="D107" s="246" t="s">
        <v>4641</v>
      </c>
      <c r="E107" s="256">
        <v>1</v>
      </c>
      <c r="F107" s="257" t="s">
        <v>5280</v>
      </c>
    </row>
    <row r="108" spans="1:6" ht="51" hidden="1" x14ac:dyDescent="0.25">
      <c r="A108">
        <v>2</v>
      </c>
      <c r="B108" t="s">
        <v>4387</v>
      </c>
      <c r="C108" s="258" t="s">
        <v>1629</v>
      </c>
      <c r="D108" s="258" t="s">
        <v>4642</v>
      </c>
      <c r="E108" s="256">
        <v>1</v>
      </c>
    </row>
    <row r="109" spans="1:6" ht="51" hidden="1" x14ac:dyDescent="0.25">
      <c r="A109">
        <v>2</v>
      </c>
      <c r="B109" t="s">
        <v>4387</v>
      </c>
      <c r="C109" s="244" t="s">
        <v>1634</v>
      </c>
      <c r="D109" s="244" t="s">
        <v>4643</v>
      </c>
      <c r="E109" s="256">
        <v>1</v>
      </c>
    </row>
    <row r="110" spans="1:6" ht="63.75" hidden="1" x14ac:dyDescent="0.25">
      <c r="A110">
        <v>2</v>
      </c>
      <c r="B110" t="s">
        <v>4388</v>
      </c>
      <c r="C110" s="246" t="s">
        <v>5627</v>
      </c>
      <c r="D110" s="246" t="s">
        <v>4644</v>
      </c>
      <c r="E110" s="256">
        <v>1</v>
      </c>
    </row>
    <row r="111" spans="1:6" ht="51" hidden="1" x14ac:dyDescent="0.25">
      <c r="A111">
        <v>2</v>
      </c>
      <c r="B111" t="s">
        <v>4388</v>
      </c>
      <c r="C111" s="246" t="s">
        <v>1695</v>
      </c>
      <c r="D111" s="246" t="s">
        <v>4645</v>
      </c>
      <c r="E111" s="256">
        <v>1</v>
      </c>
    </row>
    <row r="112" spans="1:6" ht="25.5" hidden="1" x14ac:dyDescent="0.25">
      <c r="A112">
        <v>2</v>
      </c>
      <c r="B112" t="s">
        <v>4388</v>
      </c>
      <c r="C112" s="246" t="s">
        <v>1718</v>
      </c>
      <c r="D112" s="246" t="s">
        <v>4646</v>
      </c>
      <c r="E112" s="256">
        <v>1</v>
      </c>
    </row>
    <row r="113" spans="1:5" ht="89.25" hidden="1" x14ac:dyDescent="0.25">
      <c r="A113">
        <v>2</v>
      </c>
      <c r="B113" t="s">
        <v>4388</v>
      </c>
      <c r="C113" s="246" t="s">
        <v>5666</v>
      </c>
      <c r="D113" s="246" t="s">
        <v>4647</v>
      </c>
      <c r="E113" s="256">
        <v>1</v>
      </c>
    </row>
    <row r="114" spans="1:5" ht="89.25" hidden="1" x14ac:dyDescent="0.25">
      <c r="A114">
        <v>2</v>
      </c>
      <c r="B114" t="s">
        <v>4388</v>
      </c>
      <c r="C114" s="246" t="s">
        <v>5687</v>
      </c>
      <c r="D114" s="246" t="s">
        <v>4648</v>
      </c>
      <c r="E114" s="256">
        <v>1</v>
      </c>
    </row>
    <row r="115" spans="1:5" ht="102" hidden="1" x14ac:dyDescent="0.25">
      <c r="A115">
        <v>2</v>
      </c>
      <c r="B115" t="s">
        <v>4388</v>
      </c>
      <c r="C115" s="246" t="s">
        <v>5707</v>
      </c>
      <c r="D115" s="246" t="s">
        <v>4649</v>
      </c>
      <c r="E115" s="256">
        <v>1</v>
      </c>
    </row>
    <row r="116" spans="1:5" ht="76.5" hidden="1" x14ac:dyDescent="0.25">
      <c r="A116">
        <v>2</v>
      </c>
      <c r="B116" t="s">
        <v>4388</v>
      </c>
      <c r="C116" s="246" t="s">
        <v>5720</v>
      </c>
      <c r="D116" s="246" t="s">
        <v>4650</v>
      </c>
      <c r="E116" s="256">
        <v>1</v>
      </c>
    </row>
    <row r="117" spans="1:5" ht="76.5" hidden="1" x14ac:dyDescent="0.25">
      <c r="A117">
        <v>2</v>
      </c>
      <c r="B117" t="s">
        <v>4388</v>
      </c>
      <c r="C117" s="246" t="s">
        <v>5740</v>
      </c>
      <c r="D117" s="246" t="s">
        <v>4651</v>
      </c>
      <c r="E117" s="256">
        <v>1</v>
      </c>
    </row>
    <row r="118" spans="1:5" ht="25.5" hidden="1" x14ac:dyDescent="0.25">
      <c r="A118">
        <v>2</v>
      </c>
      <c r="B118" t="s">
        <v>4388</v>
      </c>
      <c r="C118" s="249" t="s">
        <v>1892</v>
      </c>
      <c r="D118" s="249" t="s">
        <v>4652</v>
      </c>
      <c r="E118" s="256">
        <v>1</v>
      </c>
    </row>
    <row r="119" spans="1:5" ht="38.25" hidden="1" x14ac:dyDescent="0.25">
      <c r="A119">
        <v>2</v>
      </c>
      <c r="B119" t="s">
        <v>4388</v>
      </c>
      <c r="C119" s="246" t="s">
        <v>1911</v>
      </c>
      <c r="D119" s="246" t="s">
        <v>4653</v>
      </c>
      <c r="E119" s="256">
        <v>1</v>
      </c>
    </row>
    <row r="120" spans="1:5" ht="51" hidden="1" x14ac:dyDescent="0.25">
      <c r="A120">
        <v>2</v>
      </c>
      <c r="B120" t="s">
        <v>4388</v>
      </c>
      <c r="C120" s="246" t="s">
        <v>5769</v>
      </c>
      <c r="D120" s="246" t="s">
        <v>4654</v>
      </c>
      <c r="E120" s="256">
        <v>1</v>
      </c>
    </row>
    <row r="121" spans="1:5" ht="51" hidden="1" x14ac:dyDescent="0.25">
      <c r="A121">
        <v>2</v>
      </c>
      <c r="B121" t="s">
        <v>4388</v>
      </c>
      <c r="C121" s="246" t="s">
        <v>5775</v>
      </c>
      <c r="D121" s="246" t="s">
        <v>4655</v>
      </c>
      <c r="E121" s="256">
        <v>1</v>
      </c>
    </row>
    <row r="122" spans="1:5" ht="63.75" hidden="1" x14ac:dyDescent="0.25">
      <c r="A122">
        <v>2</v>
      </c>
      <c r="B122" t="s">
        <v>4388</v>
      </c>
      <c r="C122" s="246" t="s">
        <v>5790</v>
      </c>
      <c r="D122" s="246" t="s">
        <v>4656</v>
      </c>
      <c r="E122" s="256">
        <v>1</v>
      </c>
    </row>
    <row r="123" spans="1:5" ht="51" hidden="1" x14ac:dyDescent="0.25">
      <c r="A123">
        <v>2</v>
      </c>
      <c r="B123" t="s">
        <v>4388</v>
      </c>
      <c r="C123" s="246" t="s">
        <v>5795</v>
      </c>
      <c r="D123" s="246" t="s">
        <v>4657</v>
      </c>
      <c r="E123" s="256">
        <v>1</v>
      </c>
    </row>
    <row r="124" spans="1:5" ht="63.75" hidden="1" x14ac:dyDescent="0.25">
      <c r="A124">
        <v>2</v>
      </c>
      <c r="B124" t="s">
        <v>4388</v>
      </c>
      <c r="C124" s="246" t="s">
        <v>5801</v>
      </c>
      <c r="D124" s="246" t="s">
        <v>4658</v>
      </c>
      <c r="E124" s="256">
        <v>1</v>
      </c>
    </row>
    <row r="125" spans="1:5" ht="76.5" hidden="1" x14ac:dyDescent="0.25">
      <c r="A125">
        <v>2</v>
      </c>
      <c r="B125" t="s">
        <v>4388</v>
      </c>
      <c r="C125" s="246" t="s">
        <v>2010</v>
      </c>
      <c r="D125" s="246" t="s">
        <v>4659</v>
      </c>
      <c r="E125" s="256">
        <v>1</v>
      </c>
    </row>
    <row r="126" spans="1:5" ht="25.5" hidden="1" x14ac:dyDescent="0.25">
      <c r="A126">
        <v>2</v>
      </c>
      <c r="B126" t="s">
        <v>4388</v>
      </c>
      <c r="C126" s="246" t="s">
        <v>5831</v>
      </c>
      <c r="D126" s="246" t="s">
        <v>4660</v>
      </c>
      <c r="E126" s="256">
        <v>1</v>
      </c>
    </row>
    <row r="127" spans="1:5" ht="89.25" hidden="1" x14ac:dyDescent="0.25">
      <c r="A127">
        <v>2</v>
      </c>
      <c r="B127" t="s">
        <v>4388</v>
      </c>
      <c r="C127" s="246" t="s">
        <v>2068</v>
      </c>
      <c r="D127" s="246" t="s">
        <v>4661</v>
      </c>
      <c r="E127" s="256">
        <v>1</v>
      </c>
    </row>
    <row r="128" spans="1:5" ht="89.25" hidden="1" x14ac:dyDescent="0.25">
      <c r="A128">
        <v>2</v>
      </c>
      <c r="B128" t="s">
        <v>4388</v>
      </c>
      <c r="C128" s="247" t="s">
        <v>5850</v>
      </c>
      <c r="D128" s="247" t="s">
        <v>4662</v>
      </c>
      <c r="E128" s="256">
        <v>1</v>
      </c>
    </row>
    <row r="129" spans="1:5" ht="114.75" hidden="1" x14ac:dyDescent="0.25">
      <c r="A129">
        <v>2</v>
      </c>
      <c r="B129" t="s">
        <v>4388</v>
      </c>
      <c r="C129" s="244" t="s">
        <v>5852</v>
      </c>
      <c r="D129" s="244" t="s">
        <v>4663</v>
      </c>
      <c r="E129" s="256">
        <v>1</v>
      </c>
    </row>
    <row r="130" spans="1:5" ht="178.5" hidden="1" x14ac:dyDescent="0.25">
      <c r="A130">
        <v>2</v>
      </c>
      <c r="B130" t="s">
        <v>4388</v>
      </c>
      <c r="C130" s="244" t="s">
        <v>5853</v>
      </c>
      <c r="D130" s="244" t="s">
        <v>4664</v>
      </c>
      <c r="E130" s="256">
        <v>1</v>
      </c>
    </row>
    <row r="131" spans="1:5" ht="63.75" hidden="1" x14ac:dyDescent="0.25">
      <c r="A131">
        <v>2</v>
      </c>
      <c r="B131" t="s">
        <v>4388</v>
      </c>
      <c r="C131" s="246" t="s">
        <v>2105</v>
      </c>
      <c r="D131" s="246" t="s">
        <v>4665</v>
      </c>
      <c r="E131" s="256">
        <v>1</v>
      </c>
    </row>
    <row r="132" spans="1:5" ht="63.75" hidden="1" x14ac:dyDescent="0.25">
      <c r="A132">
        <v>2</v>
      </c>
      <c r="B132" t="s">
        <v>4388</v>
      </c>
      <c r="C132" s="249" t="s">
        <v>5858</v>
      </c>
      <c r="D132" s="249" t="s">
        <v>4666</v>
      </c>
      <c r="E132" s="256">
        <v>1</v>
      </c>
    </row>
    <row r="133" spans="1:5" ht="38.25" hidden="1" x14ac:dyDescent="0.25">
      <c r="A133">
        <v>2</v>
      </c>
      <c r="B133" t="s">
        <v>4388</v>
      </c>
      <c r="C133" s="244" t="s">
        <v>5862</v>
      </c>
      <c r="D133" s="244" t="s">
        <v>4667</v>
      </c>
      <c r="E133" s="256">
        <v>1</v>
      </c>
    </row>
    <row r="134" spans="1:5" ht="51" hidden="1" x14ac:dyDescent="0.25">
      <c r="A134">
        <v>2</v>
      </c>
      <c r="B134" t="s">
        <v>4389</v>
      </c>
      <c r="C134" s="246" t="s">
        <v>5864</v>
      </c>
      <c r="D134" s="246" t="s">
        <v>4668</v>
      </c>
      <c r="E134" s="256">
        <v>1</v>
      </c>
    </row>
    <row r="135" spans="1:5" ht="76.5" hidden="1" x14ac:dyDescent="0.25">
      <c r="A135">
        <v>2</v>
      </c>
      <c r="B135" t="s">
        <v>4389</v>
      </c>
      <c r="C135" s="246" t="s">
        <v>2141</v>
      </c>
      <c r="D135" s="246" t="s">
        <v>4669</v>
      </c>
      <c r="E135" s="256">
        <v>1</v>
      </c>
    </row>
    <row r="136" spans="1:5" ht="38.25" hidden="1" x14ac:dyDescent="0.25">
      <c r="A136">
        <v>2</v>
      </c>
      <c r="B136" t="s">
        <v>4389</v>
      </c>
      <c r="C136" s="244" t="s">
        <v>5884</v>
      </c>
      <c r="D136" s="244" t="s">
        <v>4670</v>
      </c>
      <c r="E136" s="256">
        <v>1</v>
      </c>
    </row>
    <row r="137" spans="1:5" ht="38.25" hidden="1" x14ac:dyDescent="0.25">
      <c r="A137">
        <v>2</v>
      </c>
      <c r="B137" t="s">
        <v>4389</v>
      </c>
      <c r="C137" s="246" t="s">
        <v>2191</v>
      </c>
      <c r="D137" s="246" t="s">
        <v>4671</v>
      </c>
      <c r="E137" s="256">
        <v>1</v>
      </c>
    </row>
    <row r="138" spans="1:5" ht="63.75" hidden="1" x14ac:dyDescent="0.25">
      <c r="A138">
        <v>2</v>
      </c>
      <c r="B138" t="s">
        <v>4389</v>
      </c>
      <c r="C138" s="246" t="s">
        <v>5901</v>
      </c>
      <c r="D138" s="246" t="s">
        <v>4672</v>
      </c>
      <c r="E138" s="256">
        <v>1</v>
      </c>
    </row>
    <row r="139" spans="1:5" ht="51" hidden="1" x14ac:dyDescent="0.25">
      <c r="A139">
        <v>2</v>
      </c>
      <c r="B139" t="s">
        <v>4389</v>
      </c>
      <c r="C139" s="246" t="s">
        <v>2209</v>
      </c>
      <c r="D139" s="246" t="s">
        <v>4673</v>
      </c>
      <c r="E139" s="256">
        <v>1</v>
      </c>
    </row>
    <row r="140" spans="1:5" ht="25.5" hidden="1" x14ac:dyDescent="0.25">
      <c r="A140">
        <v>2</v>
      </c>
      <c r="B140" t="s">
        <v>4389</v>
      </c>
      <c r="C140" s="246" t="s">
        <v>2213</v>
      </c>
      <c r="D140" s="246" t="s">
        <v>4674</v>
      </c>
      <c r="E140" s="256">
        <v>1</v>
      </c>
    </row>
    <row r="141" spans="1:5" ht="38.25" hidden="1" x14ac:dyDescent="0.25">
      <c r="A141">
        <v>2</v>
      </c>
      <c r="B141" t="s">
        <v>4389</v>
      </c>
      <c r="C141" s="246" t="s">
        <v>2229</v>
      </c>
      <c r="D141" s="246" t="s">
        <v>4675</v>
      </c>
      <c r="E141" s="256">
        <v>1</v>
      </c>
    </row>
    <row r="142" spans="1:5" ht="38.25" hidden="1" x14ac:dyDescent="0.25">
      <c r="A142">
        <v>2</v>
      </c>
      <c r="B142" t="s">
        <v>4389</v>
      </c>
      <c r="C142" s="246" t="s">
        <v>5924</v>
      </c>
      <c r="D142" s="246" t="s">
        <v>4676</v>
      </c>
      <c r="E142" s="256">
        <v>1</v>
      </c>
    </row>
    <row r="143" spans="1:5" ht="51" hidden="1" x14ac:dyDescent="0.25">
      <c r="A143">
        <v>2</v>
      </c>
      <c r="B143" t="s">
        <v>4389</v>
      </c>
      <c r="C143" s="246" t="s">
        <v>5930</v>
      </c>
      <c r="D143" s="246" t="s">
        <v>4677</v>
      </c>
      <c r="E143" s="256">
        <v>1</v>
      </c>
    </row>
    <row r="144" spans="1:5" ht="38.25" hidden="1" x14ac:dyDescent="0.25">
      <c r="A144">
        <v>2</v>
      </c>
      <c r="B144" t="s">
        <v>4389</v>
      </c>
      <c r="C144" s="246" t="s">
        <v>2250</v>
      </c>
      <c r="D144" s="246" t="s">
        <v>4678</v>
      </c>
      <c r="E144" s="256">
        <v>1</v>
      </c>
    </row>
    <row r="145" spans="1:5" ht="38.25" hidden="1" x14ac:dyDescent="0.25">
      <c r="A145">
        <v>2</v>
      </c>
      <c r="B145" t="s">
        <v>4389</v>
      </c>
      <c r="C145" s="246" t="s">
        <v>2269</v>
      </c>
      <c r="D145" s="246" t="s">
        <v>4679</v>
      </c>
      <c r="E145" s="256">
        <v>1</v>
      </c>
    </row>
    <row r="146" spans="1:5" ht="51" hidden="1" x14ac:dyDescent="0.25">
      <c r="A146">
        <v>2</v>
      </c>
      <c r="B146" t="s">
        <v>4389</v>
      </c>
      <c r="C146" s="246" t="s">
        <v>2282</v>
      </c>
      <c r="D146" s="246" t="s">
        <v>4680</v>
      </c>
      <c r="E146" s="256">
        <v>1</v>
      </c>
    </row>
    <row r="147" spans="1:5" ht="51" hidden="1" x14ac:dyDescent="0.25">
      <c r="A147">
        <v>2</v>
      </c>
      <c r="B147" t="s">
        <v>4389</v>
      </c>
      <c r="C147" s="246" t="s">
        <v>5962</v>
      </c>
      <c r="D147" s="246" t="s">
        <v>4681</v>
      </c>
      <c r="E147" s="256">
        <v>1</v>
      </c>
    </row>
    <row r="148" spans="1:5" ht="38.25" hidden="1" x14ac:dyDescent="0.25">
      <c r="A148">
        <v>2</v>
      </c>
      <c r="B148" t="s">
        <v>4389</v>
      </c>
      <c r="C148" s="246" t="s">
        <v>2321</v>
      </c>
      <c r="D148" s="246" t="s">
        <v>4682</v>
      </c>
      <c r="E148" s="256">
        <v>1</v>
      </c>
    </row>
    <row r="149" spans="1:5" ht="63.75" hidden="1" x14ac:dyDescent="0.25">
      <c r="A149">
        <v>2</v>
      </c>
      <c r="B149" t="s">
        <v>4390</v>
      </c>
      <c r="C149" s="246" t="s">
        <v>5975</v>
      </c>
      <c r="D149" s="246" t="s">
        <v>4683</v>
      </c>
      <c r="E149" s="256">
        <v>1</v>
      </c>
    </row>
    <row r="150" spans="1:5" ht="38.25" hidden="1" x14ac:dyDescent="0.25">
      <c r="A150">
        <v>2</v>
      </c>
      <c r="B150" t="s">
        <v>4390</v>
      </c>
      <c r="C150" s="246" t="s">
        <v>2364</v>
      </c>
      <c r="D150" s="246" t="s">
        <v>4684</v>
      </c>
      <c r="E150" s="256">
        <v>1</v>
      </c>
    </row>
    <row r="151" spans="1:5" ht="102" hidden="1" x14ac:dyDescent="0.25">
      <c r="A151">
        <v>2</v>
      </c>
      <c r="B151" t="s">
        <v>4390</v>
      </c>
      <c r="C151" s="246" t="s">
        <v>2373</v>
      </c>
      <c r="D151" s="246" t="s">
        <v>4685</v>
      </c>
      <c r="E151" s="256">
        <v>1</v>
      </c>
    </row>
    <row r="152" spans="1:5" ht="51" hidden="1" x14ac:dyDescent="0.25">
      <c r="A152">
        <v>2</v>
      </c>
      <c r="B152" t="s">
        <v>4390</v>
      </c>
      <c r="C152" s="246" t="s">
        <v>2388</v>
      </c>
      <c r="D152" s="246" t="s">
        <v>4686</v>
      </c>
      <c r="E152" s="256">
        <v>1</v>
      </c>
    </row>
    <row r="153" spans="1:5" ht="102" hidden="1" x14ac:dyDescent="0.25">
      <c r="A153">
        <v>2</v>
      </c>
      <c r="B153" t="s">
        <v>4390</v>
      </c>
      <c r="C153" s="244" t="s">
        <v>6005</v>
      </c>
      <c r="D153" s="244" t="s">
        <v>4687</v>
      </c>
      <c r="E153" s="256">
        <v>1</v>
      </c>
    </row>
    <row r="154" spans="1:5" ht="38.25" hidden="1" x14ac:dyDescent="0.25">
      <c r="A154">
        <v>2</v>
      </c>
      <c r="B154" t="s">
        <v>4390</v>
      </c>
      <c r="C154" s="246" t="s">
        <v>6016</v>
      </c>
      <c r="D154" s="246" t="s">
        <v>4688</v>
      </c>
      <c r="E154" s="256">
        <v>1</v>
      </c>
    </row>
    <row r="155" spans="1:5" ht="51" hidden="1" x14ac:dyDescent="0.25">
      <c r="A155">
        <v>2</v>
      </c>
      <c r="B155" t="s">
        <v>4390</v>
      </c>
      <c r="C155" s="246" t="s">
        <v>2428</v>
      </c>
      <c r="D155" s="246" t="s">
        <v>4689</v>
      </c>
      <c r="E155" s="256">
        <v>1</v>
      </c>
    </row>
    <row r="156" spans="1:5" ht="51" hidden="1" x14ac:dyDescent="0.25">
      <c r="A156">
        <v>2</v>
      </c>
      <c r="B156" t="s">
        <v>4390</v>
      </c>
      <c r="C156" s="246" t="s">
        <v>6025</v>
      </c>
      <c r="D156" s="246" t="s">
        <v>4690</v>
      </c>
      <c r="E156" s="256">
        <v>1</v>
      </c>
    </row>
    <row r="157" spans="1:5" ht="51" hidden="1" x14ac:dyDescent="0.25">
      <c r="A157">
        <v>2</v>
      </c>
      <c r="B157" t="s">
        <v>4390</v>
      </c>
      <c r="C157" s="246" t="s">
        <v>6029</v>
      </c>
      <c r="D157" s="246" t="s">
        <v>4691</v>
      </c>
      <c r="E157" s="256">
        <v>1</v>
      </c>
    </row>
    <row r="158" spans="1:5" ht="89.25" hidden="1" x14ac:dyDescent="0.25">
      <c r="A158">
        <v>2</v>
      </c>
      <c r="B158" t="s">
        <v>4390</v>
      </c>
      <c r="C158" s="246" t="s">
        <v>6037</v>
      </c>
      <c r="D158" s="246" t="s">
        <v>4692</v>
      </c>
      <c r="E158" s="256">
        <v>1</v>
      </c>
    </row>
    <row r="159" spans="1:5" ht="38.25" hidden="1" x14ac:dyDescent="0.25">
      <c r="A159">
        <v>2</v>
      </c>
      <c r="B159" t="s">
        <v>4390</v>
      </c>
      <c r="C159" s="244" t="s">
        <v>6068</v>
      </c>
      <c r="D159" s="244" t="s">
        <v>4693</v>
      </c>
      <c r="E159" s="256">
        <v>1</v>
      </c>
    </row>
    <row r="160" spans="1:5" ht="76.5" hidden="1" x14ac:dyDescent="0.25">
      <c r="A160">
        <v>2</v>
      </c>
      <c r="B160" t="s">
        <v>4390</v>
      </c>
      <c r="C160" s="244" t="s">
        <v>6095</v>
      </c>
      <c r="D160" s="244" t="s">
        <v>4694</v>
      </c>
      <c r="E160" s="256">
        <v>1</v>
      </c>
    </row>
    <row r="161" spans="1:6" ht="51" hidden="1" x14ac:dyDescent="0.25">
      <c r="A161">
        <v>2</v>
      </c>
      <c r="B161" t="s">
        <v>4390</v>
      </c>
      <c r="C161" s="244" t="s">
        <v>6117</v>
      </c>
      <c r="D161" s="244" t="s">
        <v>4695</v>
      </c>
      <c r="E161" s="256">
        <v>1</v>
      </c>
    </row>
    <row r="162" spans="1:6" ht="63.75" hidden="1" x14ac:dyDescent="0.25">
      <c r="A162">
        <v>2</v>
      </c>
      <c r="B162" t="s">
        <v>4390</v>
      </c>
      <c r="C162" s="244" t="s">
        <v>6122</v>
      </c>
      <c r="D162" s="244" t="s">
        <v>4696</v>
      </c>
      <c r="E162" s="256">
        <v>1</v>
      </c>
    </row>
    <row r="163" spans="1:6" ht="51" hidden="1" x14ac:dyDescent="0.25">
      <c r="A163">
        <v>2</v>
      </c>
      <c r="B163" t="s">
        <v>4390</v>
      </c>
      <c r="C163" s="244" t="s">
        <v>6126</v>
      </c>
      <c r="D163" s="244" t="s">
        <v>4697</v>
      </c>
      <c r="E163" s="256">
        <v>1</v>
      </c>
    </row>
    <row r="164" spans="1:6" ht="51" hidden="1" x14ac:dyDescent="0.25">
      <c r="A164">
        <v>2</v>
      </c>
      <c r="B164" t="s">
        <v>4390</v>
      </c>
      <c r="C164" s="246" t="s">
        <v>6132</v>
      </c>
      <c r="D164" s="246" t="s">
        <v>4698</v>
      </c>
      <c r="E164" s="256">
        <v>1</v>
      </c>
    </row>
    <row r="165" spans="1:6" ht="102" hidden="1" x14ac:dyDescent="0.25">
      <c r="A165">
        <v>2</v>
      </c>
      <c r="B165" t="s">
        <v>4390</v>
      </c>
      <c r="C165" s="246" t="s">
        <v>6166</v>
      </c>
      <c r="D165" s="246" t="s">
        <v>4699</v>
      </c>
      <c r="E165" s="256">
        <v>1</v>
      </c>
    </row>
    <row r="166" spans="1:6" ht="51" hidden="1" x14ac:dyDescent="0.25">
      <c r="A166">
        <v>2</v>
      </c>
      <c r="B166" t="s">
        <v>4390</v>
      </c>
      <c r="C166" s="246" t="s">
        <v>6178</v>
      </c>
      <c r="D166" s="246" t="s">
        <v>4700</v>
      </c>
      <c r="E166" s="256">
        <v>1</v>
      </c>
    </row>
    <row r="167" spans="1:6" ht="51" hidden="1" x14ac:dyDescent="0.25">
      <c r="A167">
        <v>2</v>
      </c>
      <c r="B167" t="s">
        <v>4390</v>
      </c>
      <c r="C167" s="244" t="s">
        <v>6190</v>
      </c>
      <c r="D167" s="244" t="s">
        <v>4701</v>
      </c>
      <c r="E167" s="256">
        <v>1</v>
      </c>
    </row>
    <row r="168" spans="1:6" ht="89.25" hidden="1" x14ac:dyDescent="0.25">
      <c r="A168">
        <v>2</v>
      </c>
      <c r="B168" t="s">
        <v>4390</v>
      </c>
      <c r="C168" s="246" t="s">
        <v>6192</v>
      </c>
      <c r="D168" s="246" t="s">
        <v>4702</v>
      </c>
      <c r="E168" s="256">
        <v>1</v>
      </c>
    </row>
    <row r="169" spans="1:6" ht="25.5" hidden="1" x14ac:dyDescent="0.25">
      <c r="A169">
        <v>2</v>
      </c>
      <c r="B169" t="s">
        <v>4391</v>
      </c>
      <c r="C169" s="246" t="s">
        <v>2712</v>
      </c>
      <c r="D169" s="246" t="s">
        <v>4703</v>
      </c>
      <c r="E169" s="256">
        <v>1</v>
      </c>
    </row>
    <row r="170" spans="1:6" ht="293.25" hidden="1" x14ac:dyDescent="0.25">
      <c r="A170">
        <v>2</v>
      </c>
      <c r="B170" t="s">
        <v>4391</v>
      </c>
      <c r="C170" s="259" t="s">
        <v>6986</v>
      </c>
      <c r="D170" s="260" t="s">
        <v>4805</v>
      </c>
      <c r="E170" s="253">
        <v>3</v>
      </c>
      <c r="F170" s="254" t="s">
        <v>7173</v>
      </c>
    </row>
    <row r="171" spans="1:6" ht="38.25" hidden="1" x14ac:dyDescent="0.25">
      <c r="A171">
        <v>2</v>
      </c>
      <c r="B171" t="s">
        <v>4391</v>
      </c>
      <c r="C171" s="246" t="s">
        <v>6214</v>
      </c>
      <c r="D171" s="246" t="s">
        <v>4810</v>
      </c>
      <c r="E171" s="256">
        <v>1</v>
      </c>
    </row>
    <row r="172" spans="1:6" ht="51" hidden="1" x14ac:dyDescent="0.25">
      <c r="A172">
        <v>2</v>
      </c>
      <c r="B172" t="s">
        <v>4391</v>
      </c>
      <c r="C172" s="246" t="s">
        <v>6217</v>
      </c>
      <c r="D172" s="246" t="s">
        <v>4704</v>
      </c>
      <c r="E172" s="256">
        <v>1</v>
      </c>
    </row>
    <row r="173" spans="1:6" ht="51" hidden="1" x14ac:dyDescent="0.25">
      <c r="A173">
        <v>2</v>
      </c>
      <c r="B173" t="s">
        <v>4391</v>
      </c>
      <c r="C173" s="246" t="s">
        <v>6243</v>
      </c>
      <c r="D173" s="246" t="s">
        <v>4705</v>
      </c>
      <c r="E173" s="256">
        <v>1</v>
      </c>
    </row>
    <row r="174" spans="1:6" ht="63.75" hidden="1" x14ac:dyDescent="0.25">
      <c r="A174">
        <v>2</v>
      </c>
      <c r="B174" t="s">
        <v>4391</v>
      </c>
      <c r="C174" s="246" t="s">
        <v>6247</v>
      </c>
      <c r="D174" s="246" t="s">
        <v>7175</v>
      </c>
      <c r="E174" s="256">
        <v>1</v>
      </c>
    </row>
    <row r="175" spans="1:6" ht="51" hidden="1" x14ac:dyDescent="0.25">
      <c r="A175">
        <v>2</v>
      </c>
      <c r="B175" t="s">
        <v>4391</v>
      </c>
      <c r="C175" s="246" t="s">
        <v>6249</v>
      </c>
      <c r="D175" s="246" t="s">
        <v>4707</v>
      </c>
      <c r="E175" s="256">
        <v>1</v>
      </c>
    </row>
    <row r="176" spans="1:6" ht="63.75" hidden="1" x14ac:dyDescent="0.25">
      <c r="A176">
        <v>2</v>
      </c>
      <c r="B176" t="s">
        <v>4391</v>
      </c>
      <c r="C176" s="246" t="s">
        <v>6251</v>
      </c>
      <c r="D176" s="246" t="s">
        <v>4708</v>
      </c>
      <c r="E176" s="256">
        <v>1</v>
      </c>
    </row>
    <row r="177" spans="1:5" ht="63.75" hidden="1" x14ac:dyDescent="0.25">
      <c r="A177">
        <v>2</v>
      </c>
      <c r="B177" t="s">
        <v>4391</v>
      </c>
      <c r="C177" s="246" t="s">
        <v>2808</v>
      </c>
      <c r="D177" s="246" t="s">
        <v>4709</v>
      </c>
      <c r="E177" s="256">
        <v>1</v>
      </c>
    </row>
    <row r="178" spans="1:5" ht="76.5" hidden="1" x14ac:dyDescent="0.25">
      <c r="A178">
        <v>2</v>
      </c>
      <c r="B178" t="s">
        <v>4391</v>
      </c>
      <c r="C178" s="246" t="s">
        <v>6257</v>
      </c>
      <c r="D178" s="246" t="s">
        <v>4710</v>
      </c>
      <c r="E178" s="256">
        <v>1</v>
      </c>
    </row>
    <row r="179" spans="1:5" ht="76.5" hidden="1" x14ac:dyDescent="0.25">
      <c r="A179">
        <v>2</v>
      </c>
      <c r="B179" t="s">
        <v>4391</v>
      </c>
      <c r="C179" s="246" t="s">
        <v>6263</v>
      </c>
      <c r="D179" s="246" t="s">
        <v>4711</v>
      </c>
      <c r="E179" s="256">
        <v>1</v>
      </c>
    </row>
    <row r="180" spans="1:5" ht="76.5" hidden="1" x14ac:dyDescent="0.25">
      <c r="A180">
        <v>2</v>
      </c>
      <c r="B180" t="s">
        <v>4391</v>
      </c>
      <c r="C180" s="246" t="s">
        <v>2828</v>
      </c>
      <c r="D180" s="246" t="s">
        <v>4712</v>
      </c>
      <c r="E180" s="256">
        <v>1</v>
      </c>
    </row>
    <row r="181" spans="1:5" ht="51" hidden="1" x14ac:dyDescent="0.25">
      <c r="A181">
        <v>2</v>
      </c>
      <c r="B181" t="s">
        <v>4391</v>
      </c>
      <c r="C181" s="246" t="s">
        <v>6267</v>
      </c>
      <c r="D181" s="246" t="s">
        <v>4713</v>
      </c>
      <c r="E181" s="256">
        <v>1</v>
      </c>
    </row>
    <row r="182" spans="1:5" ht="25.5" hidden="1" x14ac:dyDescent="0.25">
      <c r="A182">
        <v>2</v>
      </c>
      <c r="B182" t="s">
        <v>4391</v>
      </c>
      <c r="C182" s="246" t="s">
        <v>6279</v>
      </c>
      <c r="D182" s="246" t="s">
        <v>4714</v>
      </c>
      <c r="E182" s="256">
        <v>1</v>
      </c>
    </row>
    <row r="183" spans="1:5" ht="51" hidden="1" x14ac:dyDescent="0.25">
      <c r="A183">
        <v>2</v>
      </c>
      <c r="B183" t="s">
        <v>4391</v>
      </c>
      <c r="C183" s="246" t="s">
        <v>6282</v>
      </c>
      <c r="D183" s="246" t="s">
        <v>4715</v>
      </c>
      <c r="E183" s="256">
        <v>1</v>
      </c>
    </row>
    <row r="184" spans="1:5" ht="38.25" hidden="1" x14ac:dyDescent="0.25">
      <c r="A184">
        <v>2</v>
      </c>
      <c r="B184" t="s">
        <v>4391</v>
      </c>
      <c r="C184" s="246" t="s">
        <v>2864</v>
      </c>
      <c r="D184" s="246" t="s">
        <v>4716</v>
      </c>
      <c r="E184" s="256">
        <v>1</v>
      </c>
    </row>
    <row r="185" spans="1:5" ht="38.25" hidden="1" x14ac:dyDescent="0.25">
      <c r="A185">
        <v>2</v>
      </c>
      <c r="B185" t="s">
        <v>4391</v>
      </c>
      <c r="C185" s="246" t="s">
        <v>2879</v>
      </c>
      <c r="D185" s="246" t="s">
        <v>4717</v>
      </c>
      <c r="E185" s="256">
        <v>1</v>
      </c>
    </row>
    <row r="186" spans="1:5" ht="63.75" hidden="1" x14ac:dyDescent="0.25">
      <c r="A186">
        <v>2</v>
      </c>
      <c r="B186" t="s">
        <v>4391</v>
      </c>
      <c r="C186" s="246" t="s">
        <v>2889</v>
      </c>
      <c r="D186" s="246" t="s">
        <v>4718</v>
      </c>
      <c r="E186" s="256">
        <v>1</v>
      </c>
    </row>
    <row r="187" spans="1:5" ht="63.75" hidden="1" x14ac:dyDescent="0.25">
      <c r="A187">
        <v>2</v>
      </c>
      <c r="B187" t="s">
        <v>4391</v>
      </c>
      <c r="C187" s="246" t="s">
        <v>6302</v>
      </c>
      <c r="D187" s="246" t="s">
        <v>4719</v>
      </c>
      <c r="E187" s="256">
        <v>1</v>
      </c>
    </row>
    <row r="188" spans="1:5" ht="51" hidden="1" x14ac:dyDescent="0.25">
      <c r="A188">
        <v>2</v>
      </c>
      <c r="B188" t="s">
        <v>4391</v>
      </c>
      <c r="C188" s="246" t="s">
        <v>2912</v>
      </c>
      <c r="D188" s="246" t="s">
        <v>4720</v>
      </c>
      <c r="E188" s="256">
        <v>1</v>
      </c>
    </row>
    <row r="189" spans="1:5" ht="51" hidden="1" x14ac:dyDescent="0.25">
      <c r="A189">
        <v>2</v>
      </c>
      <c r="B189" t="s">
        <v>4391</v>
      </c>
      <c r="C189" s="246" t="s">
        <v>6322</v>
      </c>
      <c r="D189" s="246" t="s">
        <v>4721</v>
      </c>
      <c r="E189" s="256">
        <v>1</v>
      </c>
    </row>
    <row r="190" spans="1:5" ht="51" hidden="1" x14ac:dyDescent="0.25">
      <c r="A190">
        <v>2</v>
      </c>
      <c r="B190" t="s">
        <v>4391</v>
      </c>
      <c r="C190" s="246" t="s">
        <v>2945</v>
      </c>
      <c r="D190" s="246" t="s">
        <v>4722</v>
      </c>
      <c r="E190" s="256">
        <v>1</v>
      </c>
    </row>
    <row r="191" spans="1:5" ht="51" hidden="1" x14ac:dyDescent="0.25">
      <c r="A191">
        <v>2</v>
      </c>
      <c r="B191" t="s">
        <v>4391</v>
      </c>
      <c r="C191" s="246" t="s">
        <v>6343</v>
      </c>
      <c r="D191" s="246" t="s">
        <v>4723</v>
      </c>
      <c r="E191" s="256">
        <v>1</v>
      </c>
    </row>
    <row r="192" spans="1:5" ht="63.75" hidden="1" x14ac:dyDescent="0.25">
      <c r="A192">
        <v>2</v>
      </c>
      <c r="B192" t="s">
        <v>4391</v>
      </c>
      <c r="C192" s="246" t="s">
        <v>2970</v>
      </c>
      <c r="D192" s="246" t="s">
        <v>4724</v>
      </c>
      <c r="E192" s="256">
        <v>1</v>
      </c>
    </row>
    <row r="193" spans="1:5" ht="51" hidden="1" x14ac:dyDescent="0.25">
      <c r="A193">
        <v>2</v>
      </c>
      <c r="B193" t="s">
        <v>4391</v>
      </c>
      <c r="C193" s="246" t="s">
        <v>2981</v>
      </c>
      <c r="D193" s="246" t="s">
        <v>4725</v>
      </c>
      <c r="E193" s="256">
        <v>1</v>
      </c>
    </row>
    <row r="194" spans="1:5" ht="89.25" hidden="1" x14ac:dyDescent="0.25">
      <c r="A194">
        <v>2</v>
      </c>
      <c r="B194" t="s">
        <v>4391</v>
      </c>
      <c r="C194" s="246" t="s">
        <v>6365</v>
      </c>
      <c r="D194" s="246" t="s">
        <v>4726</v>
      </c>
      <c r="E194" s="256">
        <v>1</v>
      </c>
    </row>
    <row r="195" spans="1:5" ht="51" hidden="1" x14ac:dyDescent="0.25">
      <c r="A195">
        <v>2</v>
      </c>
      <c r="B195" t="s">
        <v>4391</v>
      </c>
      <c r="C195" s="246" t="s">
        <v>6377</v>
      </c>
      <c r="D195" s="246" t="s">
        <v>4727</v>
      </c>
      <c r="E195" s="256">
        <v>1</v>
      </c>
    </row>
    <row r="196" spans="1:5" ht="76.5" hidden="1" x14ac:dyDescent="0.25">
      <c r="A196">
        <v>2</v>
      </c>
      <c r="B196" t="s">
        <v>4391</v>
      </c>
      <c r="C196" s="246" t="s">
        <v>6388</v>
      </c>
      <c r="D196" s="246" t="s">
        <v>4728</v>
      </c>
      <c r="E196" s="256">
        <v>1</v>
      </c>
    </row>
    <row r="197" spans="1:5" ht="38.25" hidden="1" x14ac:dyDescent="0.25">
      <c r="A197">
        <v>2</v>
      </c>
      <c r="B197" t="s">
        <v>4391</v>
      </c>
      <c r="C197" s="246" t="s">
        <v>3051</v>
      </c>
      <c r="D197" s="246" t="s">
        <v>4729</v>
      </c>
      <c r="E197" s="256">
        <v>1</v>
      </c>
    </row>
    <row r="198" spans="1:5" ht="76.5" hidden="1" x14ac:dyDescent="0.25">
      <c r="A198">
        <v>2</v>
      </c>
      <c r="B198" t="s">
        <v>4391</v>
      </c>
      <c r="C198" s="246" t="s">
        <v>6407</v>
      </c>
      <c r="D198" s="246" t="s">
        <v>4730</v>
      </c>
      <c r="E198" s="256">
        <v>1</v>
      </c>
    </row>
    <row r="199" spans="1:5" ht="51" hidden="1" x14ac:dyDescent="0.25">
      <c r="A199">
        <v>2</v>
      </c>
      <c r="B199" t="s">
        <v>4392</v>
      </c>
      <c r="C199" s="246" t="s">
        <v>3079</v>
      </c>
      <c r="D199" s="246" t="s">
        <v>4731</v>
      </c>
      <c r="E199" s="256">
        <v>1</v>
      </c>
    </row>
    <row r="200" spans="1:5" ht="63.75" hidden="1" x14ac:dyDescent="0.25">
      <c r="A200">
        <v>2</v>
      </c>
      <c r="B200" t="s">
        <v>4392</v>
      </c>
      <c r="C200" s="246" t="s">
        <v>3104</v>
      </c>
      <c r="D200" s="246" t="s">
        <v>4732</v>
      </c>
      <c r="E200" s="256">
        <v>1</v>
      </c>
    </row>
    <row r="201" spans="1:5" ht="38.25" hidden="1" x14ac:dyDescent="0.25">
      <c r="A201">
        <v>2</v>
      </c>
      <c r="B201" t="s">
        <v>4392</v>
      </c>
      <c r="C201" s="246" t="s">
        <v>6436</v>
      </c>
      <c r="D201" s="246" t="s">
        <v>4733</v>
      </c>
      <c r="E201" s="256">
        <v>1</v>
      </c>
    </row>
    <row r="202" spans="1:5" ht="38.25" hidden="1" x14ac:dyDescent="0.25">
      <c r="A202">
        <v>2</v>
      </c>
      <c r="B202" t="s">
        <v>4392</v>
      </c>
      <c r="C202" s="246" t="s">
        <v>3137</v>
      </c>
      <c r="D202" s="246" t="s">
        <v>4734</v>
      </c>
      <c r="E202" s="256">
        <v>1</v>
      </c>
    </row>
    <row r="203" spans="1:5" ht="89.25" hidden="1" x14ac:dyDescent="0.25">
      <c r="A203">
        <v>2</v>
      </c>
      <c r="B203" t="s">
        <v>4392</v>
      </c>
      <c r="C203" s="246" t="s">
        <v>6464</v>
      </c>
      <c r="D203" s="246" t="s">
        <v>4735</v>
      </c>
      <c r="E203" s="256">
        <v>1</v>
      </c>
    </row>
    <row r="204" spans="1:5" ht="63.75" hidden="1" x14ac:dyDescent="0.25">
      <c r="A204">
        <v>2</v>
      </c>
      <c r="B204" t="s">
        <v>4392</v>
      </c>
      <c r="C204" s="246" t="s">
        <v>3182</v>
      </c>
      <c r="D204" s="246" t="s">
        <v>4736</v>
      </c>
      <c r="E204" s="256">
        <v>1</v>
      </c>
    </row>
    <row r="205" spans="1:5" ht="63.75" hidden="1" x14ac:dyDescent="0.25">
      <c r="A205">
        <v>2</v>
      </c>
      <c r="B205" t="s">
        <v>4392</v>
      </c>
      <c r="C205" s="246" t="s">
        <v>6479</v>
      </c>
      <c r="D205" s="246" t="s">
        <v>4737</v>
      </c>
      <c r="E205" s="256">
        <v>1</v>
      </c>
    </row>
    <row r="206" spans="1:5" ht="63.75" hidden="1" x14ac:dyDescent="0.25">
      <c r="A206">
        <v>2</v>
      </c>
      <c r="B206" t="s">
        <v>4392</v>
      </c>
      <c r="C206" s="246" t="s">
        <v>3212</v>
      </c>
      <c r="D206" s="246" t="s">
        <v>4738</v>
      </c>
      <c r="E206" s="256">
        <v>1</v>
      </c>
    </row>
    <row r="207" spans="1:5" ht="38.25" hidden="1" x14ac:dyDescent="0.25">
      <c r="A207">
        <v>2</v>
      </c>
      <c r="B207" t="s">
        <v>4392</v>
      </c>
      <c r="C207" s="246" t="s">
        <v>3222</v>
      </c>
      <c r="D207" s="246" t="s">
        <v>4739</v>
      </c>
      <c r="E207" s="256">
        <v>1</v>
      </c>
    </row>
    <row r="208" spans="1:5" ht="63.75" hidden="1" x14ac:dyDescent="0.25">
      <c r="A208">
        <v>2</v>
      </c>
      <c r="B208" t="s">
        <v>4392</v>
      </c>
      <c r="C208" s="246" t="s">
        <v>3232</v>
      </c>
      <c r="D208" s="246" t="s">
        <v>4740</v>
      </c>
      <c r="E208" s="256">
        <v>1</v>
      </c>
    </row>
    <row r="209" spans="1:6" ht="38.25" hidden="1" x14ac:dyDescent="0.25">
      <c r="A209">
        <v>2</v>
      </c>
      <c r="B209" t="s">
        <v>4392</v>
      </c>
      <c r="C209" s="246" t="s">
        <v>3250</v>
      </c>
      <c r="D209" s="246" t="s">
        <v>4741</v>
      </c>
      <c r="E209" s="256">
        <v>1</v>
      </c>
    </row>
    <row r="210" spans="1:6" ht="51" hidden="1" x14ac:dyDescent="0.25">
      <c r="A210">
        <v>2</v>
      </c>
      <c r="B210" t="s">
        <v>4392</v>
      </c>
      <c r="C210" s="246" t="s">
        <v>3263</v>
      </c>
      <c r="D210" s="246" t="s">
        <v>4742</v>
      </c>
      <c r="E210" s="256">
        <v>1</v>
      </c>
    </row>
    <row r="211" spans="1:6" ht="89.25" hidden="1" x14ac:dyDescent="0.25">
      <c r="A211">
        <v>2</v>
      </c>
      <c r="B211" t="s">
        <v>4392</v>
      </c>
      <c r="C211" s="246" t="s">
        <v>3276</v>
      </c>
      <c r="D211" s="246" t="s">
        <v>4743</v>
      </c>
      <c r="E211" s="256">
        <v>1</v>
      </c>
    </row>
    <row r="212" spans="1:6" ht="51" hidden="1" x14ac:dyDescent="0.25">
      <c r="A212">
        <v>2</v>
      </c>
      <c r="B212" t="s">
        <v>4392</v>
      </c>
      <c r="C212" s="246" t="s">
        <v>6509</v>
      </c>
      <c r="D212" s="246" t="s">
        <v>4744</v>
      </c>
      <c r="E212" s="256">
        <v>1</v>
      </c>
    </row>
    <row r="213" spans="1:6" ht="38.25" hidden="1" x14ac:dyDescent="0.25">
      <c r="A213">
        <v>2</v>
      </c>
      <c r="B213" t="s">
        <v>4392</v>
      </c>
      <c r="C213" s="246" t="s">
        <v>3303</v>
      </c>
      <c r="D213" s="246" t="s">
        <v>4745</v>
      </c>
      <c r="E213" s="256">
        <v>1</v>
      </c>
    </row>
    <row r="214" spans="1:6" ht="51" hidden="1" x14ac:dyDescent="0.25">
      <c r="A214">
        <v>2</v>
      </c>
      <c r="B214" t="s">
        <v>4392</v>
      </c>
      <c r="C214" s="246" t="s">
        <v>6520</v>
      </c>
      <c r="D214" s="246" t="s">
        <v>4746</v>
      </c>
      <c r="E214" s="256">
        <v>1</v>
      </c>
    </row>
    <row r="215" spans="1:6" ht="25.5" hidden="1" x14ac:dyDescent="0.25">
      <c r="A215">
        <v>2</v>
      </c>
      <c r="B215" t="s">
        <v>4392</v>
      </c>
      <c r="C215" s="246" t="s">
        <v>3346</v>
      </c>
      <c r="D215" s="246" t="s">
        <v>4747</v>
      </c>
      <c r="E215" s="256">
        <v>1</v>
      </c>
    </row>
    <row r="216" spans="1:6" ht="178.5" hidden="1" x14ac:dyDescent="0.25">
      <c r="A216">
        <v>2</v>
      </c>
      <c r="B216" t="s">
        <v>4393</v>
      </c>
      <c r="C216" s="259" t="s">
        <v>6987</v>
      </c>
      <c r="D216" s="255" t="s">
        <v>4806</v>
      </c>
      <c r="E216" s="253">
        <v>2</v>
      </c>
      <c r="F216" s="254" t="s">
        <v>7173</v>
      </c>
    </row>
    <row r="217" spans="1:6" ht="51" hidden="1" x14ac:dyDescent="0.25">
      <c r="A217">
        <v>2</v>
      </c>
      <c r="B217" t="s">
        <v>4393</v>
      </c>
      <c r="C217" s="244" t="s">
        <v>3378</v>
      </c>
      <c r="D217" s="244" t="s">
        <v>4748</v>
      </c>
      <c r="E217" s="256">
        <v>1</v>
      </c>
    </row>
    <row r="218" spans="1:6" ht="38.25" hidden="1" x14ac:dyDescent="0.25">
      <c r="A218">
        <v>2</v>
      </c>
      <c r="B218" t="s">
        <v>4393</v>
      </c>
      <c r="C218" s="246" t="s">
        <v>3387</v>
      </c>
      <c r="D218" s="246" t="s">
        <v>4749</v>
      </c>
      <c r="E218" s="256">
        <v>1</v>
      </c>
    </row>
    <row r="219" spans="1:6" ht="38.25" hidden="1" x14ac:dyDescent="0.25">
      <c r="A219">
        <v>2</v>
      </c>
      <c r="B219" t="s">
        <v>4393</v>
      </c>
      <c r="C219" s="249" t="s">
        <v>3392</v>
      </c>
      <c r="D219" s="249" t="s">
        <v>4750</v>
      </c>
      <c r="E219" s="256">
        <v>1</v>
      </c>
    </row>
    <row r="220" spans="1:6" ht="76.5" hidden="1" x14ac:dyDescent="0.25">
      <c r="A220">
        <v>2</v>
      </c>
      <c r="B220" t="s">
        <v>4393</v>
      </c>
      <c r="C220" s="244" t="s">
        <v>3410</v>
      </c>
      <c r="D220" s="244" t="s">
        <v>4751</v>
      </c>
      <c r="E220" s="256">
        <v>1</v>
      </c>
    </row>
    <row r="221" spans="1:6" ht="63.75" hidden="1" x14ac:dyDescent="0.25">
      <c r="A221">
        <v>2</v>
      </c>
      <c r="B221" t="s">
        <v>4393</v>
      </c>
      <c r="C221" s="246" t="s">
        <v>6569</v>
      </c>
      <c r="D221" s="246" t="s">
        <v>4752</v>
      </c>
      <c r="E221" s="256">
        <v>1</v>
      </c>
    </row>
    <row r="222" spans="1:6" ht="51" hidden="1" x14ac:dyDescent="0.25">
      <c r="A222">
        <v>2</v>
      </c>
      <c r="B222" t="s">
        <v>4393</v>
      </c>
      <c r="C222" s="246" t="s">
        <v>6577</v>
      </c>
      <c r="D222" s="246" t="s">
        <v>4753</v>
      </c>
      <c r="E222" s="256">
        <v>1</v>
      </c>
    </row>
    <row r="223" spans="1:6" ht="51" hidden="1" x14ac:dyDescent="0.25">
      <c r="A223">
        <v>2</v>
      </c>
      <c r="B223" t="s">
        <v>4393</v>
      </c>
      <c r="C223" s="244" t="s">
        <v>3442</v>
      </c>
      <c r="D223" s="244" t="s">
        <v>4754</v>
      </c>
      <c r="E223" s="256">
        <v>1</v>
      </c>
    </row>
    <row r="224" spans="1:6" ht="38.25" hidden="1" x14ac:dyDescent="0.25">
      <c r="A224">
        <v>2</v>
      </c>
      <c r="B224" t="s">
        <v>4393</v>
      </c>
      <c r="C224" s="246" t="s">
        <v>6589</v>
      </c>
      <c r="D224" s="246" t="s">
        <v>4755</v>
      </c>
      <c r="E224" s="256">
        <v>1</v>
      </c>
    </row>
    <row r="225" spans="1:6" ht="102" hidden="1" x14ac:dyDescent="0.25">
      <c r="A225">
        <v>2</v>
      </c>
      <c r="B225" t="s">
        <v>4393</v>
      </c>
      <c r="C225" s="246" t="s">
        <v>3455</v>
      </c>
      <c r="D225" s="246" t="s">
        <v>4756</v>
      </c>
      <c r="E225" s="256">
        <v>1</v>
      </c>
    </row>
    <row r="226" spans="1:6" ht="38.25" hidden="1" x14ac:dyDescent="0.25">
      <c r="A226">
        <v>2</v>
      </c>
      <c r="B226" t="s">
        <v>4393</v>
      </c>
      <c r="C226" s="246" t="s">
        <v>3465</v>
      </c>
      <c r="D226" s="246" t="s">
        <v>4757</v>
      </c>
      <c r="E226" s="256">
        <v>1</v>
      </c>
    </row>
    <row r="227" spans="1:6" ht="51" hidden="1" x14ac:dyDescent="0.25">
      <c r="A227">
        <v>2</v>
      </c>
      <c r="B227" t="s">
        <v>4393</v>
      </c>
      <c r="C227" s="246" t="s">
        <v>3484</v>
      </c>
      <c r="D227" s="246" t="s">
        <v>4758</v>
      </c>
      <c r="E227" s="256">
        <v>1</v>
      </c>
    </row>
    <row r="228" spans="1:6" ht="51" hidden="1" x14ac:dyDescent="0.25">
      <c r="A228">
        <v>2</v>
      </c>
      <c r="B228" t="s">
        <v>4393</v>
      </c>
      <c r="C228" s="246" t="s">
        <v>3499</v>
      </c>
      <c r="D228" s="246" t="s">
        <v>4759</v>
      </c>
      <c r="E228" s="256">
        <v>1</v>
      </c>
    </row>
    <row r="229" spans="1:6" ht="25.5" hidden="1" x14ac:dyDescent="0.25">
      <c r="A229">
        <v>2</v>
      </c>
      <c r="B229" t="s">
        <v>4393</v>
      </c>
      <c r="C229" s="246" t="s">
        <v>3542</v>
      </c>
      <c r="D229" s="246" t="s">
        <v>4760</v>
      </c>
      <c r="E229" s="256">
        <v>1</v>
      </c>
    </row>
    <row r="230" spans="1:6" ht="38.25" hidden="1" x14ac:dyDescent="0.25">
      <c r="A230">
        <v>2</v>
      </c>
      <c r="B230" t="s">
        <v>4393</v>
      </c>
      <c r="C230" s="246" t="s">
        <v>6654</v>
      </c>
      <c r="D230" s="246" t="s">
        <v>4761</v>
      </c>
      <c r="E230" s="256">
        <v>1</v>
      </c>
    </row>
    <row r="231" spans="1:6" ht="89.25" hidden="1" x14ac:dyDescent="0.25">
      <c r="A231">
        <v>2</v>
      </c>
      <c r="B231" t="s">
        <v>4393</v>
      </c>
      <c r="C231" s="246" t="s">
        <v>3553</v>
      </c>
      <c r="D231" s="246" t="s">
        <v>4762</v>
      </c>
      <c r="E231" s="256">
        <v>1</v>
      </c>
    </row>
    <row r="232" spans="1:6" ht="38.25" hidden="1" x14ac:dyDescent="0.25">
      <c r="A232">
        <v>2</v>
      </c>
      <c r="B232" t="s">
        <v>4393</v>
      </c>
      <c r="C232" s="246" t="s">
        <v>6666</v>
      </c>
      <c r="D232" s="246" t="s">
        <v>4763</v>
      </c>
      <c r="E232" s="256">
        <v>1</v>
      </c>
    </row>
    <row r="233" spans="1:6" ht="51" hidden="1" x14ac:dyDescent="0.25">
      <c r="A233">
        <v>2</v>
      </c>
      <c r="B233" t="s">
        <v>4393</v>
      </c>
      <c r="C233" s="246" t="s">
        <v>6705</v>
      </c>
      <c r="D233" s="246" t="s">
        <v>4764</v>
      </c>
      <c r="E233" s="256">
        <v>1</v>
      </c>
    </row>
    <row r="234" spans="1:6" ht="63.75" hidden="1" x14ac:dyDescent="0.25">
      <c r="A234">
        <v>2</v>
      </c>
      <c r="B234" t="s">
        <v>4393</v>
      </c>
      <c r="C234" s="246" t="s">
        <v>3622</v>
      </c>
      <c r="D234" s="246" t="s">
        <v>4765</v>
      </c>
      <c r="E234" s="256">
        <v>1</v>
      </c>
    </row>
    <row r="235" spans="1:6" ht="51" hidden="1" x14ac:dyDescent="0.25">
      <c r="A235">
        <v>2</v>
      </c>
      <c r="B235" t="s">
        <v>4393</v>
      </c>
      <c r="C235" s="246" t="s">
        <v>6726</v>
      </c>
      <c r="D235" s="246" t="s">
        <v>4766</v>
      </c>
      <c r="E235" s="256">
        <v>1</v>
      </c>
    </row>
    <row r="236" spans="1:6" ht="38.25" hidden="1" x14ac:dyDescent="0.25">
      <c r="A236">
        <v>2</v>
      </c>
      <c r="B236" t="s">
        <v>4393</v>
      </c>
      <c r="C236" s="246" t="s">
        <v>3650</v>
      </c>
      <c r="D236" s="246" t="s">
        <v>4767</v>
      </c>
      <c r="E236" s="256">
        <v>1</v>
      </c>
    </row>
    <row r="237" spans="1:6" ht="25.5" hidden="1" x14ac:dyDescent="0.25">
      <c r="A237">
        <v>2</v>
      </c>
      <c r="B237" t="s">
        <v>4393</v>
      </c>
      <c r="C237" s="246" t="s">
        <v>3681</v>
      </c>
      <c r="D237" s="246" t="s">
        <v>4768</v>
      </c>
      <c r="E237" s="256">
        <v>1</v>
      </c>
    </row>
    <row r="238" spans="1:6" ht="27" hidden="1" customHeight="1" x14ac:dyDescent="0.25">
      <c r="A238">
        <v>3</v>
      </c>
      <c r="B238" t="s">
        <v>4394</v>
      </c>
      <c r="C238" s="251" t="s">
        <v>6991</v>
      </c>
      <c r="D238" s="260" t="s">
        <v>4807</v>
      </c>
      <c r="E238" s="253">
        <v>3</v>
      </c>
      <c r="F238" s="254" t="s">
        <v>7173</v>
      </c>
    </row>
    <row r="239" spans="1:6" ht="89.25" hidden="1" x14ac:dyDescent="0.25">
      <c r="A239">
        <v>3</v>
      </c>
      <c r="B239" t="s">
        <v>4394</v>
      </c>
      <c r="C239" s="244" t="s">
        <v>3708</v>
      </c>
      <c r="D239" s="244" t="s">
        <v>4770</v>
      </c>
      <c r="E239" s="245">
        <v>1</v>
      </c>
    </row>
    <row r="240" spans="1:6" ht="76.5" hidden="1" x14ac:dyDescent="0.25">
      <c r="A240">
        <v>3</v>
      </c>
      <c r="B240" t="s">
        <v>4395</v>
      </c>
      <c r="C240" s="244" t="s">
        <v>6765</v>
      </c>
      <c r="D240" s="244" t="s">
        <v>4771</v>
      </c>
      <c r="E240" s="245">
        <v>1</v>
      </c>
    </row>
    <row r="241" spans="1:6" ht="102" hidden="1" x14ac:dyDescent="0.25">
      <c r="A241">
        <v>3</v>
      </c>
      <c r="B241" t="s">
        <v>4395</v>
      </c>
      <c r="C241" s="251" t="s">
        <v>4220</v>
      </c>
      <c r="D241" s="261" t="s">
        <v>4808</v>
      </c>
      <c r="E241" s="253">
        <v>2</v>
      </c>
      <c r="F241" s="254" t="s">
        <v>7173</v>
      </c>
    </row>
    <row r="242" spans="1:6" ht="51" hidden="1" x14ac:dyDescent="0.25">
      <c r="A242">
        <v>3</v>
      </c>
      <c r="B242" t="s">
        <v>4395</v>
      </c>
      <c r="C242" s="244" t="s">
        <v>3744</v>
      </c>
      <c r="D242" s="244" t="s">
        <v>4772</v>
      </c>
      <c r="E242" s="245">
        <v>1</v>
      </c>
    </row>
    <row r="243" spans="1:6" ht="267.75" hidden="1" x14ac:dyDescent="0.25">
      <c r="A243">
        <v>3</v>
      </c>
      <c r="B243" t="s">
        <v>4395</v>
      </c>
      <c r="C243" s="244" t="s">
        <v>6769</v>
      </c>
      <c r="D243" s="244" t="s">
        <v>4773</v>
      </c>
      <c r="E243" s="245">
        <v>1</v>
      </c>
    </row>
    <row r="244" spans="1:6" ht="25.5" hidden="1" x14ac:dyDescent="0.25">
      <c r="A244">
        <v>3</v>
      </c>
      <c r="B244" t="s">
        <v>4395</v>
      </c>
      <c r="C244" s="246" t="s">
        <v>3756</v>
      </c>
      <c r="D244" s="246" t="s">
        <v>4774</v>
      </c>
      <c r="E244" s="245">
        <v>1</v>
      </c>
    </row>
    <row r="245" spans="1:6" ht="38.25" hidden="1" x14ac:dyDescent="0.25">
      <c r="A245">
        <v>3</v>
      </c>
      <c r="B245" t="s">
        <v>4396</v>
      </c>
      <c r="C245" s="244" t="s">
        <v>3770</v>
      </c>
      <c r="D245" s="244" t="s">
        <v>4775</v>
      </c>
      <c r="E245" s="245">
        <v>1</v>
      </c>
    </row>
    <row r="246" spans="1:6" ht="63.75" hidden="1" x14ac:dyDescent="0.25">
      <c r="A246">
        <v>3</v>
      </c>
      <c r="B246" t="s">
        <v>4396</v>
      </c>
      <c r="C246" s="244" t="s">
        <v>3781</v>
      </c>
      <c r="D246" s="244" t="s">
        <v>4776</v>
      </c>
      <c r="E246" s="245">
        <v>1</v>
      </c>
    </row>
    <row r="247" spans="1:6" ht="63.75" hidden="1" x14ac:dyDescent="0.25">
      <c r="A247">
        <v>3</v>
      </c>
      <c r="B247" t="s">
        <v>4396</v>
      </c>
      <c r="C247" s="246" t="s">
        <v>3788</v>
      </c>
      <c r="D247" s="246" t="s">
        <v>4777</v>
      </c>
      <c r="E247" s="245">
        <v>1</v>
      </c>
    </row>
    <row r="248" spans="1:6" ht="51" hidden="1" x14ac:dyDescent="0.25">
      <c r="A248">
        <v>3</v>
      </c>
      <c r="B248" t="s">
        <v>4396</v>
      </c>
      <c r="C248" s="244" t="s">
        <v>3804</v>
      </c>
      <c r="D248" s="244" t="s">
        <v>4778</v>
      </c>
      <c r="E248" s="245">
        <v>1</v>
      </c>
    </row>
    <row r="249" spans="1:6" ht="25.5" hidden="1" x14ac:dyDescent="0.25">
      <c r="A249">
        <v>3</v>
      </c>
      <c r="B249" t="s">
        <v>4396</v>
      </c>
      <c r="C249" s="246" t="s">
        <v>3812</v>
      </c>
      <c r="D249" s="246" t="s">
        <v>4779</v>
      </c>
      <c r="E249" s="245">
        <v>1</v>
      </c>
    </row>
    <row r="250" spans="1:6" ht="153" hidden="1" x14ac:dyDescent="0.25">
      <c r="A250">
        <v>3</v>
      </c>
      <c r="B250" t="s">
        <v>4396</v>
      </c>
      <c r="C250" s="244" t="s">
        <v>6814</v>
      </c>
      <c r="D250" s="244" t="s">
        <v>4780</v>
      </c>
      <c r="E250" s="245">
        <v>1</v>
      </c>
    </row>
    <row r="251" spans="1:6" ht="127.5" hidden="1" x14ac:dyDescent="0.25">
      <c r="A251">
        <v>3</v>
      </c>
      <c r="B251" t="s">
        <v>4396</v>
      </c>
      <c r="C251" s="249" t="s">
        <v>6821</v>
      </c>
      <c r="D251" s="249" t="s">
        <v>4781</v>
      </c>
      <c r="E251" s="245">
        <v>1</v>
      </c>
    </row>
    <row r="252" spans="1:6" ht="63.75" hidden="1" x14ac:dyDescent="0.25">
      <c r="A252">
        <v>3</v>
      </c>
      <c r="B252" t="s">
        <v>4396</v>
      </c>
      <c r="C252" s="246" t="s">
        <v>6826</v>
      </c>
      <c r="D252" s="246" t="s">
        <v>4782</v>
      </c>
      <c r="E252" s="245">
        <v>1</v>
      </c>
    </row>
    <row r="253" spans="1:6" ht="63.75" hidden="1" x14ac:dyDescent="0.25">
      <c r="A253">
        <v>3</v>
      </c>
      <c r="B253" t="s">
        <v>4396</v>
      </c>
      <c r="C253" s="246" t="s">
        <v>6834</v>
      </c>
      <c r="D253" s="246" t="s">
        <v>4783</v>
      </c>
      <c r="E253" s="245">
        <v>1</v>
      </c>
    </row>
    <row r="254" spans="1:6" ht="51" hidden="1" x14ac:dyDescent="0.25">
      <c r="A254">
        <v>3</v>
      </c>
      <c r="B254" t="s">
        <v>4396</v>
      </c>
      <c r="C254" s="246" t="s">
        <v>6840</v>
      </c>
      <c r="D254" s="246" t="s">
        <v>4784</v>
      </c>
      <c r="E254" s="245">
        <v>1</v>
      </c>
    </row>
    <row r="255" spans="1:6" ht="51" hidden="1" x14ac:dyDescent="0.25">
      <c r="A255">
        <v>3</v>
      </c>
      <c r="B255" t="s">
        <v>4396</v>
      </c>
      <c r="C255" s="246" t="s">
        <v>6842</v>
      </c>
      <c r="D255" s="246" t="s">
        <v>4785</v>
      </c>
      <c r="E255" s="245">
        <v>1</v>
      </c>
    </row>
    <row r="256" spans="1:6" ht="25.5" hidden="1" x14ac:dyDescent="0.25">
      <c r="A256">
        <v>3</v>
      </c>
      <c r="B256" t="s">
        <v>4396</v>
      </c>
      <c r="C256" s="246" t="s">
        <v>3933</v>
      </c>
      <c r="D256" s="246" t="s">
        <v>4786</v>
      </c>
      <c r="E256" s="245">
        <v>1</v>
      </c>
    </row>
    <row r="257" spans="1:6" ht="51" hidden="1" x14ac:dyDescent="0.25">
      <c r="A257">
        <v>3</v>
      </c>
      <c r="B257" t="s">
        <v>4396</v>
      </c>
      <c r="C257" s="246" t="s">
        <v>6845</v>
      </c>
      <c r="D257" s="246" t="s">
        <v>4787</v>
      </c>
      <c r="E257" s="245">
        <v>1</v>
      </c>
    </row>
    <row r="258" spans="1:6" ht="63.75" hidden="1" x14ac:dyDescent="0.25">
      <c r="A258">
        <v>3</v>
      </c>
      <c r="B258" t="s">
        <v>4396</v>
      </c>
      <c r="C258" s="246" t="s">
        <v>3948</v>
      </c>
      <c r="D258" s="246" t="s">
        <v>4788</v>
      </c>
      <c r="E258" s="245">
        <v>1</v>
      </c>
    </row>
    <row r="259" spans="1:6" ht="38.25" hidden="1" x14ac:dyDescent="0.25">
      <c r="A259">
        <v>3</v>
      </c>
      <c r="B259" t="s">
        <v>4396</v>
      </c>
      <c r="C259" s="246" t="s">
        <v>3975</v>
      </c>
      <c r="D259" s="246" t="s">
        <v>4789</v>
      </c>
      <c r="E259" s="245">
        <v>1</v>
      </c>
    </row>
    <row r="260" spans="1:6" ht="38.25" hidden="1" x14ac:dyDescent="0.25">
      <c r="A260">
        <v>3</v>
      </c>
      <c r="B260" t="s">
        <v>4396</v>
      </c>
      <c r="C260" s="246" t="s">
        <v>6858</v>
      </c>
      <c r="D260" s="246" t="s">
        <v>4790</v>
      </c>
      <c r="E260" s="245">
        <v>1</v>
      </c>
    </row>
    <row r="261" spans="1:6" ht="76.5" hidden="1" x14ac:dyDescent="0.25">
      <c r="A261">
        <v>3</v>
      </c>
      <c r="B261" t="s">
        <v>4396</v>
      </c>
      <c r="C261" s="244" t="s">
        <v>6865</v>
      </c>
      <c r="D261" s="244" t="s">
        <v>4791</v>
      </c>
      <c r="E261" s="245">
        <v>1</v>
      </c>
    </row>
    <row r="262" spans="1:6" ht="76.5" hidden="1" x14ac:dyDescent="0.25">
      <c r="A262">
        <v>3</v>
      </c>
      <c r="B262" t="s">
        <v>4396</v>
      </c>
      <c r="C262" s="246" t="s">
        <v>6877</v>
      </c>
      <c r="D262" s="246" t="s">
        <v>4792</v>
      </c>
      <c r="E262" s="245">
        <v>1</v>
      </c>
    </row>
    <row r="263" spans="1:6" ht="51" hidden="1" x14ac:dyDescent="0.25">
      <c r="A263">
        <v>3</v>
      </c>
      <c r="B263" t="s">
        <v>4396</v>
      </c>
      <c r="C263" s="246" t="s">
        <v>4023</v>
      </c>
      <c r="D263" s="246" t="s">
        <v>4793</v>
      </c>
      <c r="E263" s="245">
        <v>1</v>
      </c>
    </row>
    <row r="264" spans="1:6" ht="51" hidden="1" x14ac:dyDescent="0.25">
      <c r="A264">
        <v>3</v>
      </c>
      <c r="B264" t="s">
        <v>4396</v>
      </c>
      <c r="C264" s="244" t="s">
        <v>6906</v>
      </c>
      <c r="D264" s="244" t="s">
        <v>4794</v>
      </c>
      <c r="E264" s="245">
        <v>1</v>
      </c>
    </row>
    <row r="265" spans="1:6" ht="38.25" hidden="1" x14ac:dyDescent="0.25">
      <c r="A265">
        <v>3</v>
      </c>
      <c r="B265" t="s">
        <v>4396</v>
      </c>
      <c r="C265" s="249" t="s">
        <v>6908</v>
      </c>
      <c r="D265" s="249" t="s">
        <v>4795</v>
      </c>
      <c r="E265" s="245">
        <v>1</v>
      </c>
    </row>
    <row r="266" spans="1:6" ht="38.25" x14ac:dyDescent="0.25">
      <c r="A266">
        <v>3</v>
      </c>
      <c r="B266" t="s">
        <v>4396</v>
      </c>
      <c r="C266" s="246" t="s">
        <v>6911</v>
      </c>
      <c r="D266" s="246" t="s">
        <v>4796</v>
      </c>
      <c r="E266" s="245">
        <v>1</v>
      </c>
      <c r="F266" s="257" t="s">
        <v>5280</v>
      </c>
    </row>
    <row r="267" spans="1:6" x14ac:dyDescent="0.25">
      <c r="C267" s="262"/>
      <c r="D267" s="262"/>
      <c r="E267" s="263"/>
    </row>
    <row r="268" spans="1:6" x14ac:dyDescent="0.25">
      <c r="C268" s="235"/>
      <c r="D268" s="235"/>
      <c r="E268" s="235"/>
    </row>
    <row r="269" spans="1:6" x14ac:dyDescent="0.25">
      <c r="C269" s="235"/>
      <c r="D269" s="235"/>
      <c r="E269" s="235"/>
    </row>
    <row r="270" spans="1:6" x14ac:dyDescent="0.25">
      <c r="C270" s="235"/>
      <c r="D270" s="235"/>
      <c r="E270" s="235"/>
    </row>
    <row r="271" spans="1:6" x14ac:dyDescent="0.25">
      <c r="C271" s="235"/>
      <c r="D271" s="235"/>
      <c r="E271" s="235"/>
    </row>
    <row r="272" spans="1:6" x14ac:dyDescent="0.25">
      <c r="C272" s="235"/>
      <c r="D272" s="235"/>
      <c r="E272" s="235"/>
    </row>
    <row r="273" spans="3:5" x14ac:dyDescent="0.25">
      <c r="C273" s="235"/>
      <c r="D273" s="235"/>
      <c r="E273" s="235"/>
    </row>
    <row r="274" spans="3:5" x14ac:dyDescent="0.25">
      <c r="C274" s="235"/>
      <c r="D274" s="235"/>
      <c r="E274" s="235"/>
    </row>
    <row r="275" spans="3:5" x14ac:dyDescent="0.25">
      <c r="C275" s="235"/>
      <c r="D275" s="235"/>
      <c r="E275" s="235"/>
    </row>
    <row r="276" spans="3:5" x14ac:dyDescent="0.25">
      <c r="C276" s="235"/>
      <c r="D276" s="235"/>
      <c r="E276" s="235"/>
    </row>
    <row r="277" spans="3:5" x14ac:dyDescent="0.25">
      <c r="C277" s="235"/>
      <c r="D277" s="235"/>
      <c r="E277" s="235"/>
    </row>
    <row r="278" spans="3:5" x14ac:dyDescent="0.25">
      <c r="C278" s="235"/>
      <c r="D278" s="235"/>
      <c r="E278" s="235"/>
    </row>
    <row r="279" spans="3:5" x14ac:dyDescent="0.25">
      <c r="C279" s="235"/>
      <c r="D279" s="235"/>
      <c r="E279" s="235"/>
    </row>
    <row r="280" spans="3:5" x14ac:dyDescent="0.25">
      <c r="C280" s="235"/>
      <c r="D280" s="235"/>
      <c r="E280" s="235"/>
    </row>
    <row r="281" spans="3:5" x14ac:dyDescent="0.25">
      <c r="C281" s="235"/>
      <c r="D281" s="235"/>
      <c r="E281" s="235"/>
    </row>
    <row r="282" spans="3:5" x14ac:dyDescent="0.25">
      <c r="C282" s="235"/>
      <c r="D282" s="235"/>
      <c r="E282" s="235"/>
    </row>
    <row r="283" spans="3:5" x14ac:dyDescent="0.25">
      <c r="C283" s="235"/>
      <c r="D283" s="235"/>
      <c r="E283" s="235"/>
    </row>
    <row r="284" spans="3:5" x14ac:dyDescent="0.25">
      <c r="C284" s="235"/>
      <c r="D284" s="235"/>
      <c r="E284" s="235"/>
    </row>
    <row r="285" spans="3:5" x14ac:dyDescent="0.25">
      <c r="C285" s="235"/>
      <c r="D285" s="235"/>
      <c r="E285" s="235"/>
    </row>
    <row r="286" spans="3:5" x14ac:dyDescent="0.25">
      <c r="C286" s="235"/>
      <c r="D286" s="235"/>
      <c r="E286" s="235"/>
    </row>
    <row r="287" spans="3:5" x14ac:dyDescent="0.25">
      <c r="C287" s="235"/>
      <c r="D287" s="235"/>
      <c r="E287" s="235"/>
    </row>
    <row r="288" spans="3:5" x14ac:dyDescent="0.25">
      <c r="C288" s="235"/>
      <c r="D288" s="235"/>
      <c r="E288" s="235"/>
    </row>
    <row r="289" spans="3:5" x14ac:dyDescent="0.25">
      <c r="C289" s="235"/>
      <c r="D289" s="235"/>
      <c r="E289" s="235"/>
    </row>
    <row r="290" spans="3:5" x14ac:dyDescent="0.25">
      <c r="C290" s="235"/>
      <c r="D290" s="235"/>
      <c r="E290" s="235"/>
    </row>
    <row r="291" spans="3:5" x14ac:dyDescent="0.25">
      <c r="C291" s="235"/>
      <c r="D291" s="235"/>
      <c r="E291" s="235"/>
    </row>
    <row r="292" spans="3:5" x14ac:dyDescent="0.25">
      <c r="C292" s="235"/>
      <c r="D292" s="235"/>
      <c r="E292" s="235"/>
    </row>
    <row r="293" spans="3:5" x14ac:dyDescent="0.25">
      <c r="C293" s="235"/>
      <c r="D293" s="235"/>
      <c r="E293" s="235"/>
    </row>
    <row r="294" spans="3:5" x14ac:dyDescent="0.25">
      <c r="C294" s="235"/>
      <c r="D294" s="235"/>
      <c r="E294" s="235"/>
    </row>
    <row r="295" spans="3:5" x14ac:dyDescent="0.25">
      <c r="C295" s="235"/>
      <c r="D295" s="235"/>
      <c r="E295" s="235"/>
    </row>
    <row r="296" spans="3:5" x14ac:dyDescent="0.25">
      <c r="C296" s="235"/>
      <c r="D296" s="235"/>
      <c r="E296" s="235"/>
    </row>
    <row r="297" spans="3:5" x14ac:dyDescent="0.25">
      <c r="C297" s="235"/>
      <c r="D297" s="235"/>
      <c r="E297" s="235"/>
    </row>
    <row r="298" spans="3:5" x14ac:dyDescent="0.25">
      <c r="C298" s="235"/>
      <c r="D298" s="235"/>
      <c r="E298" s="235"/>
    </row>
    <row r="299" spans="3:5" x14ac:dyDescent="0.25">
      <c r="C299" s="235"/>
      <c r="D299" s="235"/>
      <c r="E299" s="235"/>
    </row>
    <row r="300" spans="3:5" x14ac:dyDescent="0.25">
      <c r="C300" s="235"/>
      <c r="D300" s="235"/>
      <c r="E300" s="235"/>
    </row>
    <row r="301" spans="3:5" x14ac:dyDescent="0.25">
      <c r="C301" s="235"/>
      <c r="D301" s="235"/>
      <c r="E301" s="235"/>
    </row>
    <row r="302" spans="3:5" x14ac:dyDescent="0.25">
      <c r="C302" s="235"/>
      <c r="D302" s="235"/>
      <c r="E302" s="235"/>
    </row>
    <row r="303" spans="3:5" x14ac:dyDescent="0.25">
      <c r="C303" s="235"/>
      <c r="D303" s="235"/>
      <c r="E303" s="235"/>
    </row>
    <row r="304" spans="3:5" x14ac:dyDescent="0.25">
      <c r="C304" s="235"/>
      <c r="D304" s="235"/>
      <c r="E304" s="235"/>
    </row>
    <row r="305" spans="3:5" x14ac:dyDescent="0.25">
      <c r="C305" s="235"/>
      <c r="D305" s="235"/>
      <c r="E305" s="235"/>
    </row>
    <row r="306" spans="3:5" x14ac:dyDescent="0.25">
      <c r="C306" s="235"/>
      <c r="D306" s="235"/>
      <c r="E306" s="235"/>
    </row>
    <row r="307" spans="3:5" x14ac:dyDescent="0.25">
      <c r="C307" s="235"/>
      <c r="D307" s="235"/>
      <c r="E307" s="235"/>
    </row>
    <row r="308" spans="3:5" x14ac:dyDescent="0.25">
      <c r="C308" s="235"/>
      <c r="D308" s="235"/>
      <c r="E308" s="235"/>
    </row>
    <row r="309" spans="3:5" x14ac:dyDescent="0.25">
      <c r="C309" s="235"/>
      <c r="D309" s="235"/>
      <c r="E309" s="235"/>
    </row>
    <row r="310" spans="3:5" x14ac:dyDescent="0.25">
      <c r="C310" s="235"/>
      <c r="D310" s="235"/>
      <c r="E310" s="235"/>
    </row>
    <row r="311" spans="3:5" x14ac:dyDescent="0.25">
      <c r="C311" s="235"/>
      <c r="D311" s="235"/>
      <c r="E311" s="235"/>
    </row>
    <row r="312" spans="3:5" x14ac:dyDescent="0.25">
      <c r="C312" s="235"/>
      <c r="D312" s="235"/>
      <c r="E312" s="235"/>
    </row>
    <row r="313" spans="3:5" x14ac:dyDescent="0.25">
      <c r="C313" s="235"/>
      <c r="D313" s="235"/>
      <c r="E313" s="235"/>
    </row>
    <row r="314" spans="3:5" x14ac:dyDescent="0.25">
      <c r="C314" s="235"/>
      <c r="D314" s="235"/>
      <c r="E314" s="235"/>
    </row>
    <row r="315" spans="3:5" x14ac:dyDescent="0.25">
      <c r="C315" s="235"/>
      <c r="D315" s="235"/>
      <c r="E315" s="235"/>
    </row>
    <row r="316" spans="3:5" x14ac:dyDescent="0.25">
      <c r="C316" s="235"/>
      <c r="D316" s="235"/>
      <c r="E316" s="235"/>
    </row>
    <row r="317" spans="3:5" x14ac:dyDescent="0.25">
      <c r="C317" s="235"/>
      <c r="D317" s="235"/>
      <c r="E317" s="235"/>
    </row>
    <row r="318" spans="3:5" x14ac:dyDescent="0.25">
      <c r="C318" s="235"/>
      <c r="D318" s="235"/>
      <c r="E318" s="235"/>
    </row>
    <row r="319" spans="3:5" x14ac:dyDescent="0.25">
      <c r="C319" s="235"/>
      <c r="D319" s="235"/>
      <c r="E319" s="235"/>
    </row>
    <row r="320" spans="3:5" x14ac:dyDescent="0.25">
      <c r="C320" s="235"/>
      <c r="D320" s="235"/>
      <c r="E320" s="235"/>
    </row>
    <row r="321" spans="3:5" x14ac:dyDescent="0.25">
      <c r="C321" s="235"/>
      <c r="D321" s="235"/>
      <c r="E321" s="235"/>
    </row>
    <row r="322" spans="3:5" x14ac:dyDescent="0.25">
      <c r="C322" s="235"/>
      <c r="D322" s="235"/>
      <c r="E322" s="235"/>
    </row>
    <row r="323" spans="3:5" x14ac:dyDescent="0.25">
      <c r="C323" s="235"/>
      <c r="D323" s="235"/>
      <c r="E323" s="235"/>
    </row>
    <row r="324" spans="3:5" x14ac:dyDescent="0.25">
      <c r="C324" s="235"/>
      <c r="D324" s="235"/>
      <c r="E324" s="235"/>
    </row>
    <row r="325" spans="3:5" x14ac:dyDescent="0.25">
      <c r="C325" s="235"/>
      <c r="D325" s="235"/>
      <c r="E325" s="235"/>
    </row>
    <row r="326" spans="3:5" x14ac:dyDescent="0.25">
      <c r="C326" s="235"/>
      <c r="D326" s="235"/>
      <c r="E326" s="235"/>
    </row>
    <row r="327" spans="3:5" x14ac:dyDescent="0.25">
      <c r="C327" s="235"/>
      <c r="D327" s="235"/>
      <c r="E327" s="235"/>
    </row>
    <row r="328" spans="3:5" x14ac:dyDescent="0.25">
      <c r="C328" s="235"/>
      <c r="D328" s="235"/>
      <c r="E328" s="235"/>
    </row>
    <row r="329" spans="3:5" x14ac:dyDescent="0.25">
      <c r="C329" s="235"/>
      <c r="D329" s="235"/>
      <c r="E329" s="235"/>
    </row>
    <row r="330" spans="3:5" x14ac:dyDescent="0.25">
      <c r="C330" s="235"/>
      <c r="D330" s="235"/>
      <c r="E330" s="235"/>
    </row>
    <row r="331" spans="3:5" x14ac:dyDescent="0.25">
      <c r="C331" s="235"/>
      <c r="D331" s="235"/>
      <c r="E331" s="235"/>
    </row>
    <row r="332" spans="3:5" x14ac:dyDescent="0.25">
      <c r="C332" s="235"/>
      <c r="D332" s="235"/>
      <c r="E332" s="235"/>
    </row>
    <row r="333" spans="3:5" x14ac:dyDescent="0.25">
      <c r="C333" s="235"/>
      <c r="D333" s="235"/>
      <c r="E333" s="235"/>
    </row>
    <row r="334" spans="3:5" x14ac:dyDescent="0.25">
      <c r="C334" s="235"/>
      <c r="D334" s="235"/>
      <c r="E334" s="235"/>
    </row>
    <row r="335" spans="3:5" x14ac:dyDescent="0.25">
      <c r="C335" s="235"/>
      <c r="D335" s="235"/>
      <c r="E335" s="235"/>
    </row>
    <row r="336" spans="3:5" x14ac:dyDescent="0.25">
      <c r="C336" s="235"/>
      <c r="D336" s="235"/>
      <c r="E336" s="235"/>
    </row>
    <row r="337" spans="3:5" x14ac:dyDescent="0.25">
      <c r="C337" s="235"/>
      <c r="D337" s="235"/>
      <c r="E337" s="235"/>
    </row>
    <row r="338" spans="3:5" x14ac:dyDescent="0.25">
      <c r="C338" s="235"/>
      <c r="D338" s="235"/>
      <c r="E338" s="235"/>
    </row>
    <row r="339" spans="3:5" x14ac:dyDescent="0.25">
      <c r="C339" s="235"/>
      <c r="D339" s="235"/>
      <c r="E339" s="235"/>
    </row>
    <row r="340" spans="3:5" x14ac:dyDescent="0.25">
      <c r="C340" s="235"/>
      <c r="D340" s="235"/>
      <c r="E340" s="235"/>
    </row>
    <row r="341" spans="3:5" x14ac:dyDescent="0.25">
      <c r="C341" s="235"/>
      <c r="D341" s="235"/>
      <c r="E341" s="235"/>
    </row>
    <row r="342" spans="3:5" x14ac:dyDescent="0.25">
      <c r="C342" s="235"/>
      <c r="D342" s="235"/>
      <c r="E342" s="235"/>
    </row>
    <row r="343" spans="3:5" x14ac:dyDescent="0.25">
      <c r="C343" s="235"/>
      <c r="D343" s="235"/>
      <c r="E343" s="235"/>
    </row>
    <row r="344" spans="3:5" x14ac:dyDescent="0.25">
      <c r="C344" s="235"/>
      <c r="D344" s="235"/>
      <c r="E344" s="235"/>
    </row>
    <row r="345" spans="3:5" x14ac:dyDescent="0.25">
      <c r="C345" s="235"/>
      <c r="D345" s="235"/>
      <c r="E345" s="235"/>
    </row>
    <row r="346" spans="3:5" x14ac:dyDescent="0.25">
      <c r="C346" s="235"/>
      <c r="D346" s="235"/>
      <c r="E346" s="235"/>
    </row>
    <row r="347" spans="3:5" x14ac:dyDescent="0.25">
      <c r="C347" s="235"/>
      <c r="D347" s="235"/>
      <c r="E347" s="235"/>
    </row>
    <row r="348" spans="3:5" x14ac:dyDescent="0.25">
      <c r="C348" s="235"/>
      <c r="D348" s="235"/>
      <c r="E348" s="235"/>
    </row>
    <row r="349" spans="3:5" x14ac:dyDescent="0.25">
      <c r="C349" s="235"/>
      <c r="D349" s="235"/>
      <c r="E349" s="235"/>
    </row>
    <row r="350" spans="3:5" x14ac:dyDescent="0.25">
      <c r="C350" s="235"/>
      <c r="D350" s="235"/>
      <c r="E350" s="235"/>
    </row>
    <row r="351" spans="3:5" x14ac:dyDescent="0.25">
      <c r="C351" s="235"/>
      <c r="D351" s="235"/>
      <c r="E351" s="235"/>
    </row>
    <row r="352" spans="3:5" x14ac:dyDescent="0.25">
      <c r="C352" s="235"/>
      <c r="D352" s="235"/>
      <c r="E352" s="235"/>
    </row>
    <row r="353" spans="3:5" x14ac:dyDescent="0.25">
      <c r="C353" s="235"/>
      <c r="D353" s="235"/>
      <c r="E353" s="235"/>
    </row>
    <row r="354" spans="3:5" x14ac:dyDescent="0.25">
      <c r="C354" s="235"/>
      <c r="D354" s="235"/>
      <c r="E354" s="235"/>
    </row>
    <row r="355" spans="3:5" x14ac:dyDescent="0.25">
      <c r="C355" s="235"/>
      <c r="D355" s="235"/>
      <c r="E355" s="235"/>
    </row>
    <row r="356" spans="3:5" x14ac:dyDescent="0.25">
      <c r="C356" s="235"/>
      <c r="D356" s="235"/>
      <c r="E356" s="235"/>
    </row>
    <row r="357" spans="3:5" x14ac:dyDescent="0.25">
      <c r="C357" s="235"/>
      <c r="D357" s="235"/>
      <c r="E357" s="235"/>
    </row>
    <row r="358" spans="3:5" x14ac:dyDescent="0.25">
      <c r="C358" s="235"/>
      <c r="D358" s="235"/>
      <c r="E358" s="235"/>
    </row>
    <row r="359" spans="3:5" x14ac:dyDescent="0.25">
      <c r="C359" s="235"/>
      <c r="D359" s="235"/>
      <c r="E359" s="235"/>
    </row>
    <row r="360" spans="3:5" x14ac:dyDescent="0.25">
      <c r="C360" s="235"/>
      <c r="D360" s="235"/>
      <c r="E360" s="235"/>
    </row>
    <row r="361" spans="3:5" x14ac:dyDescent="0.25">
      <c r="C361" s="235"/>
      <c r="D361" s="235"/>
      <c r="E361" s="235"/>
    </row>
    <row r="362" spans="3:5" x14ac:dyDescent="0.25">
      <c r="C362" s="235"/>
      <c r="D362" s="235"/>
      <c r="E362" s="235"/>
    </row>
    <row r="363" spans="3:5" x14ac:dyDescent="0.25">
      <c r="C363" s="235"/>
      <c r="D363" s="235"/>
      <c r="E363" s="235"/>
    </row>
    <row r="364" spans="3:5" x14ac:dyDescent="0.25">
      <c r="C364" s="235"/>
      <c r="D364" s="235"/>
      <c r="E364" s="235"/>
    </row>
    <row r="365" spans="3:5" x14ac:dyDescent="0.25">
      <c r="C365" s="235"/>
      <c r="D365" s="235"/>
      <c r="E365" s="235"/>
    </row>
    <row r="366" spans="3:5" x14ac:dyDescent="0.25">
      <c r="C366" s="235"/>
      <c r="D366" s="235"/>
      <c r="E366" s="235"/>
    </row>
    <row r="367" spans="3:5" x14ac:dyDescent="0.25">
      <c r="C367" s="235"/>
      <c r="D367" s="235"/>
      <c r="E367" s="235"/>
    </row>
    <row r="368" spans="3:5" x14ac:dyDescent="0.25">
      <c r="C368" s="235"/>
      <c r="D368" s="235"/>
      <c r="E368" s="235"/>
    </row>
    <row r="369" spans="3:5" x14ac:dyDescent="0.25">
      <c r="C369" s="235"/>
      <c r="D369" s="235"/>
      <c r="E369" s="235"/>
    </row>
    <row r="370" spans="3:5" x14ac:dyDescent="0.25">
      <c r="C370" s="235"/>
      <c r="D370" s="235"/>
      <c r="E370" s="235"/>
    </row>
    <row r="371" spans="3:5" x14ac:dyDescent="0.25">
      <c r="C371" s="235"/>
      <c r="D371" s="235"/>
      <c r="E371" s="235"/>
    </row>
    <row r="372" spans="3:5" x14ac:dyDescent="0.25">
      <c r="C372" s="235"/>
      <c r="D372" s="235"/>
      <c r="E372" s="235"/>
    </row>
    <row r="373" spans="3:5" x14ac:dyDescent="0.25">
      <c r="C373" s="235"/>
      <c r="D373" s="235"/>
      <c r="E373" s="235"/>
    </row>
    <row r="374" spans="3:5" x14ac:dyDescent="0.25">
      <c r="C374" s="235"/>
      <c r="D374" s="235"/>
      <c r="E374" s="235"/>
    </row>
    <row r="375" spans="3:5" x14ac:dyDescent="0.25">
      <c r="C375" s="235"/>
      <c r="D375" s="235"/>
      <c r="E375" s="235"/>
    </row>
    <row r="376" spans="3:5" x14ac:dyDescent="0.25">
      <c r="C376" s="235"/>
      <c r="D376" s="235"/>
      <c r="E376" s="235"/>
    </row>
    <row r="377" spans="3:5" x14ac:dyDescent="0.25">
      <c r="C377" s="235"/>
      <c r="D377" s="235"/>
      <c r="E377" s="235"/>
    </row>
    <row r="378" spans="3:5" x14ac:dyDescent="0.25">
      <c r="C378" s="235"/>
      <c r="D378" s="235"/>
      <c r="E378" s="235"/>
    </row>
    <row r="379" spans="3:5" x14ac:dyDescent="0.25">
      <c r="C379" s="235"/>
      <c r="D379" s="235"/>
      <c r="E379" s="235"/>
    </row>
    <row r="380" spans="3:5" x14ac:dyDescent="0.25">
      <c r="C380" s="235"/>
      <c r="D380" s="235"/>
      <c r="E380" s="235"/>
    </row>
    <row r="381" spans="3:5" x14ac:dyDescent="0.25">
      <c r="C381" s="235"/>
      <c r="D381" s="235"/>
      <c r="E381" s="235"/>
    </row>
    <row r="382" spans="3:5" x14ac:dyDescent="0.25">
      <c r="C382" s="235"/>
      <c r="D382" s="235"/>
      <c r="E382" s="235"/>
    </row>
    <row r="383" spans="3:5" x14ac:dyDescent="0.25">
      <c r="C383" s="235"/>
      <c r="D383" s="235"/>
      <c r="E383" s="235"/>
    </row>
    <row r="384" spans="3:5" x14ac:dyDescent="0.25">
      <c r="C384" s="235"/>
      <c r="D384" s="235"/>
      <c r="E384" s="235"/>
    </row>
    <row r="385" spans="3:5" x14ac:dyDescent="0.25">
      <c r="C385" s="235"/>
      <c r="D385" s="235"/>
      <c r="E385" s="235"/>
    </row>
    <row r="386" spans="3:5" x14ac:dyDescent="0.25">
      <c r="C386" s="235"/>
      <c r="D386" s="235"/>
      <c r="E386" s="235"/>
    </row>
    <row r="387" spans="3:5" x14ac:dyDescent="0.25">
      <c r="C387" s="235"/>
      <c r="D387" s="235"/>
      <c r="E387" s="235"/>
    </row>
    <row r="388" spans="3:5" x14ac:dyDescent="0.25">
      <c r="C388" s="235"/>
      <c r="D388" s="235"/>
      <c r="E388" s="235"/>
    </row>
    <row r="389" spans="3:5" x14ac:dyDescent="0.25">
      <c r="C389" s="235"/>
      <c r="D389" s="235"/>
      <c r="E389" s="235"/>
    </row>
    <row r="390" spans="3:5" x14ac:dyDescent="0.25">
      <c r="C390" s="235"/>
      <c r="D390" s="235"/>
      <c r="E390" s="235"/>
    </row>
    <row r="391" spans="3:5" x14ac:dyDescent="0.25">
      <c r="C391" s="235"/>
      <c r="D391" s="235"/>
      <c r="E391" s="235"/>
    </row>
    <row r="392" spans="3:5" x14ac:dyDescent="0.25">
      <c r="C392" s="235"/>
      <c r="D392" s="235"/>
      <c r="E392" s="235"/>
    </row>
    <row r="393" spans="3:5" x14ac:dyDescent="0.25">
      <c r="C393" s="235"/>
      <c r="D393" s="235"/>
      <c r="E393" s="235"/>
    </row>
    <row r="394" spans="3:5" x14ac:dyDescent="0.25">
      <c r="C394" s="235"/>
      <c r="D394" s="235"/>
      <c r="E394" s="235"/>
    </row>
    <row r="395" spans="3:5" x14ac:dyDescent="0.25">
      <c r="C395" s="235"/>
      <c r="D395" s="235"/>
      <c r="E395" s="235"/>
    </row>
    <row r="396" spans="3:5" x14ac:dyDescent="0.25">
      <c r="C396" s="235"/>
      <c r="D396" s="235"/>
      <c r="E396" s="235"/>
    </row>
    <row r="397" spans="3:5" x14ac:dyDescent="0.25">
      <c r="C397" s="235"/>
      <c r="D397" s="235"/>
      <c r="E397" s="235"/>
    </row>
    <row r="398" spans="3:5" x14ac:dyDescent="0.25">
      <c r="C398" s="235"/>
      <c r="D398" s="235"/>
      <c r="E398" s="235"/>
    </row>
    <row r="399" spans="3:5" x14ac:dyDescent="0.25">
      <c r="C399" s="235"/>
      <c r="D399" s="235"/>
      <c r="E399" s="235"/>
    </row>
    <row r="400" spans="3:5" x14ac:dyDescent="0.25">
      <c r="C400" s="235"/>
      <c r="D400" s="235"/>
      <c r="E400" s="235"/>
    </row>
    <row r="401" spans="3:5" x14ac:dyDescent="0.25">
      <c r="C401" s="235"/>
      <c r="D401" s="235"/>
      <c r="E401" s="235"/>
    </row>
    <row r="402" spans="3:5" x14ac:dyDescent="0.25">
      <c r="C402" s="235"/>
      <c r="D402" s="235"/>
      <c r="E402" s="235"/>
    </row>
    <row r="403" spans="3:5" x14ac:dyDescent="0.25">
      <c r="C403" s="235"/>
      <c r="D403" s="235"/>
      <c r="E403" s="235"/>
    </row>
    <row r="404" spans="3:5" x14ac:dyDescent="0.25">
      <c r="C404" s="235"/>
      <c r="D404" s="235"/>
      <c r="E404" s="235"/>
    </row>
    <row r="405" spans="3:5" x14ac:dyDescent="0.25">
      <c r="C405" s="235"/>
      <c r="D405" s="235"/>
      <c r="E405" s="235"/>
    </row>
    <row r="406" spans="3:5" x14ac:dyDescent="0.25">
      <c r="C406" s="235"/>
      <c r="D406" s="235"/>
      <c r="E406" s="235"/>
    </row>
    <row r="407" spans="3:5" x14ac:dyDescent="0.25">
      <c r="C407" s="235"/>
      <c r="D407" s="235"/>
      <c r="E407" s="235"/>
    </row>
    <row r="408" spans="3:5" x14ac:dyDescent="0.25">
      <c r="C408" s="235"/>
      <c r="D408" s="235"/>
      <c r="E408" s="235"/>
    </row>
    <row r="409" spans="3:5" x14ac:dyDescent="0.25">
      <c r="C409" s="235"/>
      <c r="D409" s="235"/>
      <c r="E409" s="235"/>
    </row>
    <row r="410" spans="3:5" x14ac:dyDescent="0.25">
      <c r="C410" s="235"/>
      <c r="D410" s="235"/>
      <c r="E410" s="235"/>
    </row>
    <row r="411" spans="3:5" x14ac:dyDescent="0.25">
      <c r="C411" s="235"/>
      <c r="D411" s="235"/>
      <c r="E411" s="235"/>
    </row>
    <row r="412" spans="3:5" x14ac:dyDescent="0.25">
      <c r="C412" s="235"/>
      <c r="D412" s="235"/>
      <c r="E412" s="235"/>
    </row>
    <row r="413" spans="3:5" x14ac:dyDescent="0.25">
      <c r="C413" s="235"/>
      <c r="D413" s="235"/>
      <c r="E413" s="235"/>
    </row>
    <row r="414" spans="3:5" x14ac:dyDescent="0.25">
      <c r="C414" s="235"/>
      <c r="D414" s="235"/>
      <c r="E414" s="235"/>
    </row>
    <row r="415" spans="3:5" x14ac:dyDescent="0.25">
      <c r="C415" s="235"/>
      <c r="D415" s="235"/>
      <c r="E415" s="235"/>
    </row>
    <row r="416" spans="3:5" x14ac:dyDescent="0.25">
      <c r="C416" s="235"/>
      <c r="D416" s="235"/>
      <c r="E416" s="235"/>
    </row>
    <row r="417" spans="3:5" x14ac:dyDescent="0.25">
      <c r="C417" s="235"/>
      <c r="D417" s="235"/>
      <c r="E417" s="235"/>
    </row>
    <row r="418" spans="3:5" x14ac:dyDescent="0.25">
      <c r="C418" s="235"/>
      <c r="D418" s="235"/>
      <c r="E418" s="235"/>
    </row>
    <row r="419" spans="3:5" x14ac:dyDescent="0.25">
      <c r="C419" s="235"/>
      <c r="D419" s="235"/>
      <c r="E419" s="235"/>
    </row>
    <row r="420" spans="3:5" x14ac:dyDescent="0.25">
      <c r="C420" s="235"/>
      <c r="D420" s="235"/>
      <c r="E420" s="235"/>
    </row>
    <row r="421" spans="3:5" x14ac:dyDescent="0.25">
      <c r="C421" s="235"/>
      <c r="D421" s="235"/>
      <c r="E421" s="235"/>
    </row>
    <row r="422" spans="3:5" x14ac:dyDescent="0.25">
      <c r="C422" s="235"/>
      <c r="D422" s="235"/>
      <c r="E422" s="235"/>
    </row>
    <row r="423" spans="3:5" x14ac:dyDescent="0.25">
      <c r="C423" s="235"/>
      <c r="D423" s="235"/>
      <c r="E423" s="235"/>
    </row>
    <row r="424" spans="3:5" x14ac:dyDescent="0.25">
      <c r="C424" s="235"/>
      <c r="D424" s="235"/>
      <c r="E424" s="235"/>
    </row>
    <row r="425" spans="3:5" x14ac:dyDescent="0.25">
      <c r="C425" s="235"/>
      <c r="D425" s="235"/>
      <c r="E425" s="235"/>
    </row>
    <row r="426" spans="3:5" x14ac:dyDescent="0.25">
      <c r="C426" s="235"/>
      <c r="D426" s="235"/>
      <c r="E426" s="235"/>
    </row>
    <row r="427" spans="3:5" x14ac:dyDescent="0.25">
      <c r="C427" s="235"/>
      <c r="D427" s="235"/>
      <c r="E427" s="235"/>
    </row>
    <row r="428" spans="3:5" x14ac:dyDescent="0.25">
      <c r="C428" s="235"/>
      <c r="D428" s="235"/>
      <c r="E428" s="235"/>
    </row>
    <row r="429" spans="3:5" x14ac:dyDescent="0.25">
      <c r="C429" s="235"/>
      <c r="D429" s="235"/>
      <c r="E429" s="235"/>
    </row>
    <row r="430" spans="3:5" x14ac:dyDescent="0.25">
      <c r="C430" s="235"/>
      <c r="D430" s="235"/>
      <c r="E430" s="235"/>
    </row>
    <row r="431" spans="3:5" x14ac:dyDescent="0.25">
      <c r="C431" s="235"/>
      <c r="D431" s="235"/>
      <c r="E431" s="235"/>
    </row>
    <row r="432" spans="3:5" x14ac:dyDescent="0.25">
      <c r="C432" s="235"/>
      <c r="D432" s="235"/>
      <c r="E432" s="235"/>
    </row>
    <row r="433" spans="3:5" x14ac:dyDescent="0.25">
      <c r="C433" s="235"/>
      <c r="D433" s="235"/>
      <c r="E433" s="235"/>
    </row>
    <row r="434" spans="3:5" x14ac:dyDescent="0.25">
      <c r="C434" s="235"/>
      <c r="D434" s="235"/>
      <c r="E434" s="235"/>
    </row>
    <row r="435" spans="3:5" x14ac:dyDescent="0.25">
      <c r="C435" s="235"/>
      <c r="D435" s="235"/>
      <c r="E435" s="235"/>
    </row>
    <row r="436" spans="3:5" x14ac:dyDescent="0.25">
      <c r="C436" s="235"/>
      <c r="D436" s="235"/>
      <c r="E436" s="235"/>
    </row>
    <row r="437" spans="3:5" x14ac:dyDescent="0.25">
      <c r="C437" s="235"/>
      <c r="D437" s="235"/>
      <c r="E437" s="235"/>
    </row>
    <row r="438" spans="3:5" x14ac:dyDescent="0.25">
      <c r="C438" s="235"/>
      <c r="D438" s="235"/>
      <c r="E438" s="235"/>
    </row>
    <row r="439" spans="3:5" x14ac:dyDescent="0.25">
      <c r="C439" s="235"/>
      <c r="D439" s="235"/>
      <c r="E439" s="235"/>
    </row>
    <row r="440" spans="3:5" x14ac:dyDescent="0.25">
      <c r="C440" s="235"/>
      <c r="D440" s="235"/>
      <c r="E440" s="235"/>
    </row>
    <row r="441" spans="3:5" x14ac:dyDescent="0.25">
      <c r="C441" s="235"/>
      <c r="D441" s="235"/>
      <c r="E441" s="235"/>
    </row>
    <row r="442" spans="3:5" x14ac:dyDescent="0.25">
      <c r="C442" s="235"/>
      <c r="D442" s="235"/>
      <c r="E442" s="235"/>
    </row>
    <row r="443" spans="3:5" x14ac:dyDescent="0.25">
      <c r="C443" s="235"/>
      <c r="D443" s="235"/>
      <c r="E443" s="235"/>
    </row>
    <row r="444" spans="3:5" x14ac:dyDescent="0.25">
      <c r="C444" s="235"/>
      <c r="D444" s="235"/>
      <c r="E444" s="235"/>
    </row>
    <row r="445" spans="3:5" x14ac:dyDescent="0.25">
      <c r="C445" s="235"/>
      <c r="D445" s="235"/>
      <c r="E445" s="235"/>
    </row>
    <row r="446" spans="3:5" x14ac:dyDescent="0.25">
      <c r="C446" s="235"/>
      <c r="D446" s="235"/>
      <c r="E446" s="235"/>
    </row>
    <row r="447" spans="3:5" x14ac:dyDescent="0.25">
      <c r="C447" s="235"/>
      <c r="D447" s="235"/>
      <c r="E447" s="235"/>
    </row>
    <row r="448" spans="3:5" x14ac:dyDescent="0.25">
      <c r="C448" s="235"/>
      <c r="D448" s="235"/>
      <c r="E448" s="235"/>
    </row>
    <row r="449" spans="3:5" x14ac:dyDescent="0.25">
      <c r="C449" s="235"/>
      <c r="D449" s="235"/>
      <c r="E449" s="235"/>
    </row>
    <row r="450" spans="3:5" x14ac:dyDescent="0.25">
      <c r="C450" s="235"/>
      <c r="D450" s="235"/>
      <c r="E450" s="235"/>
    </row>
    <row r="451" spans="3:5" x14ac:dyDescent="0.25">
      <c r="C451" s="235"/>
      <c r="D451" s="235"/>
      <c r="E451" s="235"/>
    </row>
    <row r="452" spans="3:5" x14ac:dyDescent="0.25">
      <c r="C452" s="235"/>
      <c r="D452" s="235"/>
      <c r="E452" s="235"/>
    </row>
    <row r="453" spans="3:5" x14ac:dyDescent="0.25">
      <c r="C453" s="235"/>
      <c r="D453" s="235"/>
      <c r="E453" s="235"/>
    </row>
    <row r="454" spans="3:5" x14ac:dyDescent="0.25">
      <c r="C454" s="235"/>
      <c r="D454" s="235"/>
      <c r="E454" s="235"/>
    </row>
    <row r="455" spans="3:5" x14ac:dyDescent="0.25">
      <c r="C455" s="235"/>
      <c r="D455" s="235"/>
      <c r="E455" s="235"/>
    </row>
    <row r="456" spans="3:5" x14ac:dyDescent="0.25">
      <c r="C456" s="235"/>
      <c r="D456" s="235"/>
      <c r="E456" s="235"/>
    </row>
    <row r="457" spans="3:5" x14ac:dyDescent="0.25">
      <c r="C457" s="235"/>
      <c r="D457" s="235"/>
      <c r="E457" s="235"/>
    </row>
    <row r="458" spans="3:5" x14ac:dyDescent="0.25">
      <c r="C458" s="235"/>
      <c r="D458" s="235"/>
      <c r="E458" s="235"/>
    </row>
    <row r="459" spans="3:5" x14ac:dyDescent="0.25">
      <c r="C459" s="235"/>
      <c r="D459" s="235"/>
      <c r="E459" s="235"/>
    </row>
    <row r="460" spans="3:5" x14ac:dyDescent="0.25">
      <c r="C460" s="235"/>
      <c r="D460" s="235"/>
      <c r="E460" s="235"/>
    </row>
    <row r="461" spans="3:5" x14ac:dyDescent="0.25">
      <c r="C461" s="235"/>
      <c r="D461" s="235"/>
      <c r="E461" s="235"/>
    </row>
    <row r="462" spans="3:5" x14ac:dyDescent="0.25">
      <c r="C462" s="235"/>
      <c r="D462" s="235"/>
      <c r="E462" s="235"/>
    </row>
    <row r="463" spans="3:5" x14ac:dyDescent="0.25">
      <c r="C463" s="235"/>
      <c r="D463" s="235"/>
      <c r="E463" s="235"/>
    </row>
    <row r="464" spans="3:5" x14ac:dyDescent="0.25">
      <c r="C464" s="235"/>
      <c r="D464" s="235"/>
      <c r="E464" s="235"/>
    </row>
    <row r="465" spans="3:5" x14ac:dyDescent="0.25">
      <c r="C465" s="235"/>
      <c r="D465" s="235"/>
      <c r="E465" s="235"/>
    </row>
    <row r="466" spans="3:5" x14ac:dyDescent="0.25">
      <c r="C466" s="235"/>
      <c r="D466" s="235"/>
      <c r="E466" s="235"/>
    </row>
    <row r="467" spans="3:5" x14ac:dyDescent="0.25">
      <c r="C467" s="235"/>
      <c r="D467" s="235"/>
      <c r="E467" s="235"/>
    </row>
    <row r="468" spans="3:5" x14ac:dyDescent="0.25">
      <c r="C468" s="235"/>
      <c r="D468" s="235"/>
      <c r="E468" s="235"/>
    </row>
    <row r="469" spans="3:5" x14ac:dyDescent="0.25">
      <c r="C469" s="235"/>
      <c r="D469" s="235"/>
      <c r="E469" s="235"/>
    </row>
    <row r="470" spans="3:5" x14ac:dyDescent="0.25">
      <c r="C470" s="235"/>
      <c r="D470" s="235"/>
      <c r="E470" s="235"/>
    </row>
    <row r="471" spans="3:5" x14ac:dyDescent="0.25">
      <c r="C471" s="235"/>
      <c r="D471" s="235"/>
      <c r="E471" s="235"/>
    </row>
    <row r="472" spans="3:5" x14ac:dyDescent="0.25">
      <c r="C472" s="235"/>
      <c r="D472" s="235"/>
      <c r="E472" s="235"/>
    </row>
    <row r="473" spans="3:5" x14ac:dyDescent="0.25">
      <c r="C473" s="235"/>
      <c r="D473" s="235"/>
      <c r="E473" s="235"/>
    </row>
    <row r="474" spans="3:5" x14ac:dyDescent="0.25">
      <c r="C474" s="235"/>
      <c r="D474" s="235"/>
      <c r="E474" s="235"/>
    </row>
    <row r="475" spans="3:5" x14ac:dyDescent="0.25">
      <c r="C475" s="235"/>
      <c r="D475" s="235"/>
      <c r="E475" s="235"/>
    </row>
    <row r="476" spans="3:5" x14ac:dyDescent="0.25">
      <c r="C476" s="235"/>
      <c r="D476" s="235"/>
      <c r="E476" s="235"/>
    </row>
    <row r="477" spans="3:5" x14ac:dyDescent="0.25">
      <c r="C477" s="235"/>
      <c r="D477" s="235"/>
      <c r="E477" s="235"/>
    </row>
    <row r="478" spans="3:5" x14ac:dyDescent="0.25">
      <c r="C478" s="235"/>
      <c r="D478" s="235"/>
      <c r="E478" s="235"/>
    </row>
    <row r="479" spans="3:5" x14ac:dyDescent="0.25">
      <c r="C479" s="235"/>
      <c r="D479" s="235"/>
      <c r="E479" s="235"/>
    </row>
    <row r="480" spans="3:5" x14ac:dyDescent="0.25">
      <c r="C480" s="235"/>
      <c r="D480" s="235"/>
      <c r="E480" s="235"/>
    </row>
    <row r="481" spans="3:5" x14ac:dyDescent="0.25">
      <c r="C481" s="235"/>
      <c r="D481" s="235"/>
      <c r="E481" s="235"/>
    </row>
    <row r="482" spans="3:5" x14ac:dyDescent="0.25">
      <c r="C482" s="235"/>
      <c r="D482" s="235"/>
      <c r="E482" s="235"/>
    </row>
    <row r="483" spans="3:5" x14ac:dyDescent="0.25">
      <c r="C483" s="235"/>
      <c r="D483" s="235"/>
      <c r="E483" s="235"/>
    </row>
    <row r="484" spans="3:5" x14ac:dyDescent="0.25">
      <c r="C484" s="235"/>
      <c r="D484" s="235"/>
      <c r="E484" s="235"/>
    </row>
    <row r="485" spans="3:5" x14ac:dyDescent="0.25">
      <c r="C485" s="235"/>
      <c r="D485" s="235"/>
      <c r="E485" s="235"/>
    </row>
    <row r="486" spans="3:5" x14ac:dyDescent="0.25">
      <c r="C486" s="235"/>
      <c r="D486" s="235"/>
      <c r="E486" s="235"/>
    </row>
    <row r="487" spans="3:5" x14ac:dyDescent="0.25">
      <c r="C487" s="235"/>
      <c r="D487" s="235"/>
      <c r="E487" s="235"/>
    </row>
    <row r="488" spans="3:5" x14ac:dyDescent="0.25">
      <c r="C488" s="235"/>
      <c r="D488" s="235"/>
      <c r="E488" s="235"/>
    </row>
    <row r="489" spans="3:5" x14ac:dyDescent="0.25">
      <c r="C489" s="235"/>
      <c r="D489" s="235"/>
      <c r="E489" s="235"/>
    </row>
    <row r="490" spans="3:5" x14ac:dyDescent="0.25">
      <c r="C490" s="235"/>
      <c r="D490" s="235"/>
      <c r="E490" s="235"/>
    </row>
    <row r="491" spans="3:5" x14ac:dyDescent="0.25">
      <c r="C491" s="235"/>
      <c r="D491" s="235"/>
      <c r="E491" s="235"/>
    </row>
    <row r="492" spans="3:5" x14ac:dyDescent="0.25">
      <c r="C492" s="235"/>
      <c r="D492" s="235"/>
      <c r="E492" s="235"/>
    </row>
    <row r="493" spans="3:5" x14ac:dyDescent="0.25">
      <c r="C493" s="235"/>
      <c r="D493" s="235"/>
      <c r="E493" s="235"/>
    </row>
    <row r="494" spans="3:5" x14ac:dyDescent="0.25">
      <c r="C494" s="235"/>
      <c r="D494" s="235"/>
      <c r="E494" s="235"/>
    </row>
    <row r="495" spans="3:5" x14ac:dyDescent="0.25">
      <c r="C495" s="235"/>
      <c r="D495" s="235"/>
      <c r="E495" s="235"/>
    </row>
    <row r="496" spans="3:5" x14ac:dyDescent="0.25">
      <c r="C496" s="235"/>
      <c r="D496" s="235"/>
      <c r="E496" s="235"/>
    </row>
    <row r="497" spans="3:5" x14ac:dyDescent="0.25">
      <c r="C497" s="235"/>
      <c r="D497" s="235"/>
      <c r="E497" s="235"/>
    </row>
    <row r="498" spans="3:5" x14ac:dyDescent="0.25">
      <c r="C498" s="235"/>
      <c r="D498" s="235"/>
      <c r="E498" s="235"/>
    </row>
    <row r="499" spans="3:5" x14ac:dyDescent="0.25">
      <c r="C499" s="235"/>
      <c r="D499" s="235"/>
      <c r="E499" s="235"/>
    </row>
    <row r="500" spans="3:5" x14ac:dyDescent="0.25">
      <c r="C500" s="235"/>
      <c r="D500" s="235"/>
      <c r="E500" s="235"/>
    </row>
    <row r="501" spans="3:5" x14ac:dyDescent="0.25">
      <c r="C501" s="235"/>
      <c r="D501" s="235"/>
      <c r="E501" s="235"/>
    </row>
    <row r="502" spans="3:5" x14ac:dyDescent="0.25">
      <c r="C502" s="235"/>
      <c r="D502" s="235"/>
      <c r="E502" s="235"/>
    </row>
    <row r="503" spans="3:5" x14ac:dyDescent="0.25">
      <c r="C503" s="235"/>
      <c r="D503" s="235"/>
      <c r="E503" s="235"/>
    </row>
    <row r="504" spans="3:5" x14ac:dyDescent="0.25">
      <c r="C504" s="235"/>
      <c r="D504" s="235"/>
      <c r="E504" s="235"/>
    </row>
    <row r="505" spans="3:5" x14ac:dyDescent="0.25">
      <c r="C505" s="235"/>
      <c r="D505" s="235"/>
      <c r="E505" s="235"/>
    </row>
    <row r="506" spans="3:5" x14ac:dyDescent="0.25">
      <c r="C506" s="235"/>
      <c r="D506" s="235"/>
      <c r="E506" s="235"/>
    </row>
    <row r="507" spans="3:5" x14ac:dyDescent="0.25">
      <c r="C507" s="235"/>
      <c r="D507" s="235"/>
      <c r="E507" s="235"/>
    </row>
    <row r="508" spans="3:5" x14ac:dyDescent="0.25">
      <c r="C508" s="235"/>
      <c r="D508" s="235"/>
      <c r="E508" s="235"/>
    </row>
    <row r="509" spans="3:5" x14ac:dyDescent="0.25">
      <c r="C509" s="235"/>
      <c r="D509" s="235"/>
      <c r="E509" s="235"/>
    </row>
    <row r="510" spans="3:5" x14ac:dyDescent="0.25">
      <c r="C510" s="235"/>
      <c r="D510" s="235"/>
      <c r="E510" s="235"/>
    </row>
    <row r="511" spans="3:5" x14ac:dyDescent="0.25">
      <c r="C511" s="235"/>
      <c r="D511" s="235"/>
      <c r="E511" s="235"/>
    </row>
    <row r="512" spans="3:5" x14ac:dyDescent="0.25">
      <c r="C512" s="235"/>
      <c r="D512" s="235"/>
      <c r="E512" s="235"/>
    </row>
    <row r="513" spans="3:5" x14ac:dyDescent="0.25">
      <c r="C513" s="235"/>
      <c r="D513" s="235"/>
      <c r="E513" s="235"/>
    </row>
    <row r="514" spans="3:5" x14ac:dyDescent="0.25">
      <c r="C514" s="235"/>
      <c r="D514" s="235"/>
      <c r="E514" s="235"/>
    </row>
    <row r="515" spans="3:5" x14ac:dyDescent="0.25">
      <c r="C515" s="235"/>
      <c r="D515" s="235"/>
      <c r="E515" s="235"/>
    </row>
    <row r="516" spans="3:5" x14ac:dyDescent="0.25">
      <c r="C516" s="235"/>
      <c r="D516" s="235"/>
      <c r="E516" s="235"/>
    </row>
    <row r="517" spans="3:5" x14ac:dyDescent="0.25">
      <c r="C517" s="235"/>
      <c r="D517" s="235"/>
      <c r="E517" s="235"/>
    </row>
    <row r="518" spans="3:5" x14ac:dyDescent="0.25">
      <c r="C518" s="235"/>
      <c r="D518" s="235"/>
      <c r="E518" s="235"/>
    </row>
    <row r="519" spans="3:5" x14ac:dyDescent="0.25">
      <c r="C519" s="235"/>
      <c r="D519" s="235"/>
      <c r="E519" s="235"/>
    </row>
    <row r="520" spans="3:5" x14ac:dyDescent="0.25">
      <c r="C520" s="235"/>
      <c r="D520" s="235"/>
      <c r="E520" s="235"/>
    </row>
    <row r="521" spans="3:5" x14ac:dyDescent="0.25">
      <c r="C521" s="235"/>
      <c r="D521" s="235"/>
      <c r="E521" s="235"/>
    </row>
    <row r="522" spans="3:5" x14ac:dyDescent="0.25">
      <c r="C522" s="235"/>
      <c r="D522" s="235"/>
      <c r="E522" s="235"/>
    </row>
    <row r="523" spans="3:5" x14ac:dyDescent="0.25">
      <c r="C523" s="235"/>
      <c r="D523" s="235"/>
      <c r="E523" s="235"/>
    </row>
    <row r="524" spans="3:5" x14ac:dyDescent="0.25">
      <c r="C524" s="235"/>
      <c r="D524" s="235"/>
      <c r="E524" s="235"/>
    </row>
    <row r="525" spans="3:5" x14ac:dyDescent="0.25">
      <c r="C525" s="235"/>
      <c r="D525" s="235"/>
      <c r="E525" s="235"/>
    </row>
    <row r="526" spans="3:5" x14ac:dyDescent="0.25">
      <c r="C526" s="235"/>
      <c r="D526" s="235"/>
      <c r="E526" s="235"/>
    </row>
    <row r="527" spans="3:5" x14ac:dyDescent="0.25">
      <c r="C527" s="235"/>
      <c r="D527" s="235"/>
      <c r="E527" s="235"/>
    </row>
    <row r="528" spans="3:5" x14ac:dyDescent="0.25">
      <c r="C528" s="235"/>
      <c r="D528" s="235"/>
      <c r="E528" s="235"/>
    </row>
    <row r="529" spans="3:5" x14ac:dyDescent="0.25">
      <c r="C529" s="235"/>
      <c r="D529" s="235"/>
      <c r="E529" s="235"/>
    </row>
    <row r="530" spans="3:5" x14ac:dyDescent="0.25">
      <c r="C530" s="235"/>
      <c r="D530" s="235"/>
      <c r="E530" s="235"/>
    </row>
    <row r="531" spans="3:5" x14ac:dyDescent="0.25">
      <c r="C531" s="235"/>
      <c r="D531" s="235"/>
      <c r="E531" s="235"/>
    </row>
    <row r="532" spans="3:5" x14ac:dyDescent="0.25">
      <c r="C532" s="235"/>
      <c r="D532" s="235"/>
      <c r="E532" s="235"/>
    </row>
    <row r="533" spans="3:5" x14ac:dyDescent="0.25">
      <c r="C533" s="235"/>
      <c r="D533" s="235"/>
      <c r="E533" s="235"/>
    </row>
    <row r="534" spans="3:5" x14ac:dyDescent="0.25">
      <c r="C534" s="235"/>
      <c r="D534" s="235"/>
      <c r="E534" s="235"/>
    </row>
    <row r="535" spans="3:5" x14ac:dyDescent="0.25">
      <c r="C535" s="235"/>
      <c r="D535" s="235"/>
      <c r="E535" s="235"/>
    </row>
    <row r="536" spans="3:5" x14ac:dyDescent="0.25">
      <c r="C536" s="235"/>
      <c r="D536" s="235"/>
      <c r="E536" s="235"/>
    </row>
    <row r="537" spans="3:5" x14ac:dyDescent="0.25">
      <c r="C537" s="235"/>
      <c r="D537" s="235"/>
      <c r="E537" s="235"/>
    </row>
    <row r="538" spans="3:5" x14ac:dyDescent="0.25">
      <c r="C538" s="235"/>
      <c r="D538" s="235"/>
      <c r="E538" s="235"/>
    </row>
    <row r="539" spans="3:5" x14ac:dyDescent="0.25">
      <c r="C539" s="235"/>
      <c r="D539" s="235"/>
      <c r="E539" s="235"/>
    </row>
    <row r="540" spans="3:5" x14ac:dyDescent="0.25">
      <c r="C540" s="235"/>
      <c r="D540" s="235"/>
      <c r="E540" s="235"/>
    </row>
    <row r="541" spans="3:5" x14ac:dyDescent="0.25">
      <c r="C541" s="235"/>
      <c r="D541" s="235"/>
      <c r="E541" s="235"/>
    </row>
    <row r="542" spans="3:5" x14ac:dyDescent="0.25">
      <c r="C542" s="235"/>
      <c r="D542" s="235"/>
      <c r="E542" s="235"/>
    </row>
    <row r="543" spans="3:5" x14ac:dyDescent="0.25">
      <c r="C543" s="235"/>
      <c r="D543" s="235"/>
      <c r="E543" s="235"/>
    </row>
    <row r="544" spans="3:5" x14ac:dyDescent="0.25">
      <c r="C544" s="235"/>
      <c r="D544" s="235"/>
      <c r="E544" s="235"/>
    </row>
    <row r="545" spans="3:5" x14ac:dyDescent="0.25">
      <c r="C545" s="235"/>
      <c r="D545" s="235"/>
      <c r="E545" s="235"/>
    </row>
    <row r="546" spans="3:5" x14ac:dyDescent="0.25">
      <c r="C546" s="235"/>
      <c r="D546" s="235"/>
      <c r="E546" s="235"/>
    </row>
    <row r="547" spans="3:5" x14ac:dyDescent="0.25">
      <c r="C547" s="235"/>
      <c r="D547" s="235"/>
      <c r="E547" s="235"/>
    </row>
    <row r="548" spans="3:5" x14ac:dyDescent="0.25">
      <c r="C548" s="235"/>
      <c r="D548" s="235"/>
      <c r="E548" s="235"/>
    </row>
    <row r="549" spans="3:5" x14ac:dyDescent="0.25">
      <c r="C549" s="235"/>
      <c r="D549" s="235"/>
      <c r="E549" s="235"/>
    </row>
    <row r="550" spans="3:5" x14ac:dyDescent="0.25">
      <c r="C550" s="235"/>
      <c r="D550" s="235"/>
      <c r="E550" s="235"/>
    </row>
    <row r="551" spans="3:5" x14ac:dyDescent="0.25">
      <c r="C551" s="235"/>
      <c r="D551" s="235"/>
      <c r="E551" s="235"/>
    </row>
    <row r="552" spans="3:5" x14ac:dyDescent="0.25">
      <c r="C552" s="235"/>
      <c r="D552" s="235"/>
      <c r="E552" s="235"/>
    </row>
    <row r="553" spans="3:5" x14ac:dyDescent="0.25">
      <c r="C553" s="235"/>
      <c r="D553" s="235"/>
      <c r="E553" s="235"/>
    </row>
    <row r="554" spans="3:5" x14ac:dyDescent="0.25">
      <c r="C554" s="235"/>
      <c r="D554" s="235"/>
      <c r="E554" s="235"/>
    </row>
    <row r="555" spans="3:5" x14ac:dyDescent="0.25">
      <c r="C555" s="235"/>
      <c r="D555" s="235"/>
      <c r="E555" s="235"/>
    </row>
    <row r="556" spans="3:5" x14ac:dyDescent="0.25">
      <c r="C556" s="235"/>
      <c r="D556" s="235"/>
      <c r="E556" s="235"/>
    </row>
    <row r="557" spans="3:5" x14ac:dyDescent="0.25">
      <c r="C557" s="235"/>
      <c r="D557" s="235"/>
      <c r="E557" s="235"/>
    </row>
    <row r="558" spans="3:5" x14ac:dyDescent="0.25">
      <c r="C558" s="235"/>
      <c r="D558" s="235"/>
      <c r="E558" s="235"/>
    </row>
    <row r="559" spans="3:5" x14ac:dyDescent="0.25">
      <c r="C559" s="235"/>
      <c r="D559" s="235"/>
      <c r="E559" s="235"/>
    </row>
    <row r="560" spans="3:5" x14ac:dyDescent="0.25">
      <c r="C560" s="235"/>
      <c r="D560" s="235"/>
      <c r="E560" s="235"/>
    </row>
    <row r="561" spans="3:5" x14ac:dyDescent="0.25">
      <c r="C561" s="235"/>
      <c r="D561" s="235"/>
      <c r="E561" s="235"/>
    </row>
    <row r="562" spans="3:5" x14ac:dyDescent="0.25">
      <c r="C562" s="235"/>
      <c r="D562" s="235"/>
      <c r="E562" s="235"/>
    </row>
    <row r="563" spans="3:5" x14ac:dyDescent="0.25">
      <c r="C563" s="235"/>
      <c r="D563" s="235"/>
      <c r="E563" s="235"/>
    </row>
    <row r="564" spans="3:5" x14ac:dyDescent="0.25">
      <c r="C564" s="235"/>
      <c r="D564" s="235"/>
      <c r="E564" s="235"/>
    </row>
    <row r="565" spans="3:5" x14ac:dyDescent="0.25">
      <c r="C565" s="235"/>
      <c r="D565" s="235"/>
      <c r="E565" s="235"/>
    </row>
    <row r="566" spans="3:5" x14ac:dyDescent="0.25">
      <c r="C566" s="235"/>
      <c r="D566" s="235"/>
      <c r="E566" s="235"/>
    </row>
    <row r="567" spans="3:5" x14ac:dyDescent="0.25">
      <c r="C567" s="235"/>
      <c r="D567" s="235"/>
      <c r="E567" s="235"/>
    </row>
    <row r="568" spans="3:5" x14ac:dyDescent="0.25">
      <c r="C568" s="235"/>
      <c r="D568" s="235"/>
      <c r="E568" s="235"/>
    </row>
    <row r="569" spans="3:5" x14ac:dyDescent="0.25">
      <c r="C569" s="235"/>
      <c r="D569" s="235"/>
      <c r="E569" s="235"/>
    </row>
    <row r="570" spans="3:5" x14ac:dyDescent="0.25">
      <c r="C570" s="235"/>
      <c r="D570" s="235"/>
      <c r="E570" s="235"/>
    </row>
    <row r="571" spans="3:5" x14ac:dyDescent="0.25">
      <c r="C571" s="235"/>
      <c r="D571" s="235"/>
      <c r="E571" s="235"/>
    </row>
    <row r="572" spans="3:5" x14ac:dyDescent="0.25">
      <c r="C572" s="235"/>
      <c r="D572" s="235"/>
      <c r="E572" s="235"/>
    </row>
    <row r="573" spans="3:5" x14ac:dyDescent="0.25">
      <c r="C573" s="235"/>
      <c r="D573" s="235"/>
      <c r="E573" s="235"/>
    </row>
    <row r="574" spans="3:5" x14ac:dyDescent="0.25">
      <c r="C574" s="235"/>
      <c r="D574" s="235"/>
      <c r="E574" s="235"/>
    </row>
    <row r="575" spans="3:5" x14ac:dyDescent="0.25">
      <c r="C575" s="235"/>
      <c r="D575" s="235"/>
      <c r="E575" s="235"/>
    </row>
    <row r="576" spans="3:5" x14ac:dyDescent="0.25">
      <c r="C576" s="235"/>
      <c r="D576" s="235"/>
      <c r="E576" s="235"/>
    </row>
    <row r="577" spans="3:5" x14ac:dyDescent="0.25">
      <c r="C577" s="235"/>
      <c r="D577" s="235"/>
      <c r="E577" s="235"/>
    </row>
    <row r="578" spans="3:5" x14ac:dyDescent="0.25">
      <c r="C578" s="235"/>
      <c r="D578" s="235"/>
      <c r="E578" s="235"/>
    </row>
    <row r="579" spans="3:5" x14ac:dyDescent="0.25">
      <c r="C579" s="235"/>
      <c r="D579" s="235"/>
      <c r="E579" s="235"/>
    </row>
    <row r="580" spans="3:5" x14ac:dyDescent="0.25">
      <c r="C580" s="235"/>
      <c r="D580" s="235"/>
      <c r="E580" s="235"/>
    </row>
    <row r="581" spans="3:5" x14ac:dyDescent="0.25">
      <c r="C581" s="235"/>
      <c r="D581" s="235"/>
      <c r="E581" s="235"/>
    </row>
    <row r="582" spans="3:5" x14ac:dyDescent="0.25">
      <c r="C582" s="235"/>
      <c r="D582" s="235"/>
      <c r="E582" s="235"/>
    </row>
    <row r="583" spans="3:5" x14ac:dyDescent="0.25">
      <c r="C583" s="235"/>
      <c r="D583" s="235"/>
      <c r="E583" s="235"/>
    </row>
    <row r="584" spans="3:5" x14ac:dyDescent="0.25">
      <c r="C584" s="235"/>
      <c r="D584" s="235"/>
      <c r="E584" s="235"/>
    </row>
    <row r="585" spans="3:5" x14ac:dyDescent="0.25">
      <c r="C585" s="235"/>
      <c r="D585" s="235"/>
      <c r="E585" s="235"/>
    </row>
    <row r="586" spans="3:5" x14ac:dyDescent="0.25">
      <c r="C586" s="235"/>
      <c r="D586" s="235"/>
      <c r="E586" s="235"/>
    </row>
    <row r="587" spans="3:5" x14ac:dyDescent="0.25">
      <c r="C587" s="235"/>
      <c r="D587" s="235"/>
      <c r="E587" s="235"/>
    </row>
    <row r="588" spans="3:5" x14ac:dyDescent="0.25">
      <c r="C588" s="235"/>
      <c r="D588" s="235"/>
      <c r="E588" s="235"/>
    </row>
    <row r="589" spans="3:5" x14ac:dyDescent="0.25">
      <c r="C589" s="235"/>
      <c r="D589" s="235"/>
      <c r="E589" s="235"/>
    </row>
    <row r="590" spans="3:5" x14ac:dyDescent="0.25">
      <c r="C590" s="235"/>
      <c r="D590" s="235"/>
      <c r="E590" s="235"/>
    </row>
    <row r="591" spans="3:5" x14ac:dyDescent="0.25">
      <c r="C591" s="235"/>
      <c r="D591" s="235"/>
      <c r="E591" s="235"/>
    </row>
    <row r="592" spans="3:5" x14ac:dyDescent="0.25">
      <c r="C592" s="235"/>
      <c r="D592" s="235"/>
      <c r="E592" s="235"/>
    </row>
    <row r="593" spans="3:5" x14ac:dyDescent="0.25">
      <c r="C593" s="235"/>
      <c r="D593" s="235"/>
      <c r="E593" s="235"/>
    </row>
    <row r="594" spans="3:5" x14ac:dyDescent="0.25">
      <c r="C594" s="235"/>
      <c r="D594" s="235"/>
      <c r="E594" s="235"/>
    </row>
    <row r="595" spans="3:5" x14ac:dyDescent="0.25">
      <c r="C595" s="235"/>
      <c r="D595" s="235"/>
      <c r="E595" s="235"/>
    </row>
    <row r="596" spans="3:5" x14ac:dyDescent="0.25">
      <c r="C596" s="235"/>
      <c r="D596" s="235"/>
      <c r="E596" s="235"/>
    </row>
    <row r="597" spans="3:5" x14ac:dyDescent="0.25">
      <c r="C597" s="235"/>
      <c r="D597" s="235"/>
      <c r="E597" s="235"/>
    </row>
    <row r="598" spans="3:5" x14ac:dyDescent="0.25">
      <c r="C598" s="235"/>
      <c r="D598" s="235"/>
      <c r="E598" s="235"/>
    </row>
    <row r="599" spans="3:5" x14ac:dyDescent="0.25">
      <c r="C599" s="235"/>
      <c r="D599" s="235"/>
      <c r="E599" s="235"/>
    </row>
    <row r="600" spans="3:5" x14ac:dyDescent="0.25">
      <c r="C600" s="235"/>
      <c r="D600" s="235"/>
      <c r="E600" s="235"/>
    </row>
    <row r="601" spans="3:5" x14ac:dyDescent="0.25">
      <c r="C601" s="235"/>
      <c r="D601" s="235"/>
      <c r="E601" s="235"/>
    </row>
    <row r="602" spans="3:5" x14ac:dyDescent="0.25">
      <c r="C602" s="235"/>
      <c r="D602" s="235"/>
      <c r="E602" s="235"/>
    </row>
    <row r="603" spans="3:5" x14ac:dyDescent="0.25">
      <c r="C603" s="235"/>
      <c r="D603" s="235"/>
      <c r="E603" s="235"/>
    </row>
    <row r="604" spans="3:5" x14ac:dyDescent="0.25">
      <c r="C604" s="235"/>
      <c r="D604" s="235"/>
      <c r="E604" s="235"/>
    </row>
    <row r="605" spans="3:5" x14ac:dyDescent="0.25">
      <c r="C605" s="235"/>
      <c r="D605" s="235"/>
      <c r="E605" s="235"/>
    </row>
    <row r="606" spans="3:5" x14ac:dyDescent="0.25">
      <c r="C606" s="235"/>
      <c r="D606" s="235"/>
      <c r="E606" s="235"/>
    </row>
    <row r="607" spans="3:5" x14ac:dyDescent="0.25">
      <c r="C607" s="235"/>
      <c r="D607" s="235"/>
      <c r="E607" s="235"/>
    </row>
    <row r="608" spans="3:5" x14ac:dyDescent="0.25">
      <c r="C608" s="235"/>
      <c r="D608" s="235"/>
      <c r="E608" s="235"/>
    </row>
    <row r="609" spans="3:5" x14ac:dyDescent="0.25">
      <c r="C609" s="235"/>
      <c r="D609" s="235"/>
      <c r="E609" s="235"/>
    </row>
    <row r="610" spans="3:5" x14ac:dyDescent="0.25">
      <c r="C610" s="235"/>
      <c r="D610" s="235"/>
      <c r="E610" s="235"/>
    </row>
    <row r="611" spans="3:5" x14ac:dyDescent="0.25">
      <c r="C611" s="235"/>
      <c r="D611" s="235"/>
      <c r="E611" s="235"/>
    </row>
    <row r="612" spans="3:5" x14ac:dyDescent="0.25">
      <c r="C612" s="235"/>
      <c r="D612" s="235"/>
      <c r="E612" s="235"/>
    </row>
    <row r="613" spans="3:5" x14ac:dyDescent="0.25">
      <c r="C613" s="235"/>
      <c r="D613" s="235"/>
      <c r="E613" s="235"/>
    </row>
    <row r="614" spans="3:5" x14ac:dyDescent="0.25">
      <c r="C614" s="235"/>
      <c r="D614" s="235"/>
      <c r="E614" s="235"/>
    </row>
    <row r="615" spans="3:5" x14ac:dyDescent="0.25">
      <c r="C615" s="235"/>
      <c r="D615" s="235"/>
      <c r="E615" s="235"/>
    </row>
    <row r="616" spans="3:5" x14ac:dyDescent="0.25">
      <c r="C616" s="235"/>
      <c r="D616" s="235"/>
      <c r="E616" s="235"/>
    </row>
    <row r="617" spans="3:5" x14ac:dyDescent="0.25">
      <c r="C617" s="235"/>
      <c r="D617" s="235"/>
      <c r="E617" s="235"/>
    </row>
    <row r="618" spans="3:5" x14ac:dyDescent="0.25">
      <c r="C618" s="235"/>
      <c r="D618" s="235"/>
      <c r="E618" s="235"/>
    </row>
    <row r="619" spans="3:5" x14ac:dyDescent="0.25">
      <c r="C619" s="235"/>
      <c r="D619" s="235"/>
      <c r="E619" s="235"/>
    </row>
    <row r="620" spans="3:5" x14ac:dyDescent="0.25">
      <c r="C620" s="235"/>
      <c r="D620" s="235"/>
      <c r="E620" s="235"/>
    </row>
    <row r="621" spans="3:5" x14ac:dyDescent="0.25">
      <c r="C621" s="235"/>
      <c r="D621" s="235"/>
      <c r="E621" s="235"/>
    </row>
    <row r="622" spans="3:5" x14ac:dyDescent="0.25">
      <c r="C622" s="235"/>
      <c r="D622" s="235"/>
      <c r="E622" s="235"/>
    </row>
    <row r="623" spans="3:5" x14ac:dyDescent="0.25">
      <c r="C623" s="235"/>
      <c r="D623" s="235"/>
      <c r="E623" s="235"/>
    </row>
    <row r="624" spans="3:5" x14ac:dyDescent="0.25">
      <c r="C624" s="235"/>
      <c r="D624" s="235"/>
      <c r="E624" s="235"/>
    </row>
    <row r="625" spans="3:5" x14ac:dyDescent="0.25">
      <c r="C625" s="235"/>
      <c r="D625" s="235"/>
      <c r="E625" s="235"/>
    </row>
    <row r="626" spans="3:5" x14ac:dyDescent="0.25">
      <c r="C626" s="235"/>
      <c r="D626" s="235"/>
      <c r="E626" s="235"/>
    </row>
    <row r="627" spans="3:5" x14ac:dyDescent="0.25">
      <c r="C627" s="235"/>
      <c r="D627" s="235"/>
      <c r="E627" s="235"/>
    </row>
    <row r="628" spans="3:5" x14ac:dyDescent="0.25">
      <c r="C628" s="235"/>
      <c r="D628" s="235"/>
      <c r="E628" s="235"/>
    </row>
    <row r="629" spans="3:5" x14ac:dyDescent="0.25">
      <c r="C629" s="235"/>
      <c r="D629" s="235"/>
      <c r="E629" s="235"/>
    </row>
    <row r="630" spans="3:5" x14ac:dyDescent="0.25">
      <c r="C630" s="235"/>
      <c r="D630" s="235"/>
      <c r="E630" s="235"/>
    </row>
    <row r="631" spans="3:5" x14ac:dyDescent="0.25">
      <c r="C631" s="235"/>
      <c r="D631" s="235"/>
      <c r="E631" s="235"/>
    </row>
    <row r="632" spans="3:5" x14ac:dyDescent="0.25">
      <c r="C632" s="235"/>
      <c r="D632" s="235"/>
      <c r="E632" s="235"/>
    </row>
    <row r="633" spans="3:5" x14ac:dyDescent="0.25">
      <c r="C633" s="235"/>
      <c r="D633" s="235"/>
      <c r="E633" s="235"/>
    </row>
    <row r="634" spans="3:5" x14ac:dyDescent="0.25">
      <c r="C634" s="235"/>
      <c r="D634" s="235"/>
      <c r="E634" s="235"/>
    </row>
    <row r="635" spans="3:5" x14ac:dyDescent="0.25">
      <c r="C635" s="235"/>
      <c r="D635" s="235"/>
      <c r="E635" s="235"/>
    </row>
    <row r="636" spans="3:5" x14ac:dyDescent="0.25">
      <c r="C636" s="235"/>
      <c r="D636" s="235"/>
      <c r="E636" s="235"/>
    </row>
    <row r="637" spans="3:5" x14ac:dyDescent="0.25">
      <c r="C637" s="235"/>
      <c r="D637" s="235"/>
      <c r="E637" s="235"/>
    </row>
    <row r="638" spans="3:5" x14ac:dyDescent="0.25">
      <c r="C638" s="235"/>
      <c r="D638" s="235"/>
      <c r="E638" s="235"/>
    </row>
    <row r="639" spans="3:5" x14ac:dyDescent="0.25">
      <c r="C639" s="235"/>
      <c r="D639" s="235"/>
      <c r="E639" s="235"/>
    </row>
    <row r="640" spans="3:5" x14ac:dyDescent="0.25">
      <c r="C640" s="235"/>
      <c r="D640" s="235"/>
      <c r="E640" s="235"/>
    </row>
    <row r="641" spans="3:5" x14ac:dyDescent="0.25">
      <c r="C641" s="235"/>
      <c r="D641" s="235"/>
      <c r="E641" s="235"/>
    </row>
    <row r="642" spans="3:5" x14ac:dyDescent="0.25">
      <c r="C642" s="235"/>
      <c r="D642" s="235"/>
      <c r="E642" s="235"/>
    </row>
    <row r="643" spans="3:5" x14ac:dyDescent="0.25">
      <c r="C643" s="235"/>
      <c r="D643" s="235"/>
      <c r="E643" s="235"/>
    </row>
    <row r="644" spans="3:5" x14ac:dyDescent="0.25">
      <c r="C644" s="235"/>
      <c r="D644" s="235"/>
      <c r="E644" s="235"/>
    </row>
    <row r="645" spans="3:5" x14ac:dyDescent="0.25">
      <c r="C645" s="235"/>
      <c r="D645" s="235"/>
      <c r="E645" s="235"/>
    </row>
    <row r="646" spans="3:5" x14ac:dyDescent="0.25">
      <c r="C646" s="235"/>
      <c r="D646" s="235"/>
      <c r="E646" s="235"/>
    </row>
    <row r="647" spans="3:5" x14ac:dyDescent="0.25">
      <c r="C647" s="235"/>
      <c r="D647" s="235"/>
      <c r="E647" s="235"/>
    </row>
    <row r="648" spans="3:5" x14ac:dyDescent="0.25">
      <c r="C648" s="235"/>
      <c r="D648" s="235"/>
      <c r="E648" s="235"/>
    </row>
    <row r="649" spans="3:5" x14ac:dyDescent="0.25">
      <c r="C649" s="235"/>
      <c r="D649" s="235"/>
      <c r="E649" s="235"/>
    </row>
    <row r="650" spans="3:5" x14ac:dyDescent="0.25">
      <c r="C650" s="235"/>
      <c r="D650" s="235"/>
      <c r="E650" s="235"/>
    </row>
    <row r="651" spans="3:5" x14ac:dyDescent="0.25">
      <c r="C651" s="235"/>
      <c r="D651" s="235"/>
      <c r="E651" s="235"/>
    </row>
    <row r="652" spans="3:5" x14ac:dyDescent="0.25">
      <c r="C652" s="235"/>
      <c r="D652" s="235"/>
      <c r="E652" s="235"/>
    </row>
    <row r="653" spans="3:5" x14ac:dyDescent="0.25">
      <c r="C653" s="235"/>
      <c r="D653" s="235"/>
      <c r="E653" s="235"/>
    </row>
    <row r="654" spans="3:5" x14ac:dyDescent="0.25">
      <c r="C654" s="235"/>
      <c r="D654" s="235"/>
      <c r="E654" s="235"/>
    </row>
    <row r="655" spans="3:5" x14ac:dyDescent="0.25">
      <c r="C655" s="235"/>
      <c r="D655" s="235"/>
      <c r="E655" s="235"/>
    </row>
    <row r="656" spans="3:5" x14ac:dyDescent="0.25">
      <c r="C656" s="235"/>
      <c r="D656" s="235"/>
      <c r="E656" s="235"/>
    </row>
    <row r="657" spans="3:5" x14ac:dyDescent="0.25">
      <c r="C657" s="235"/>
      <c r="D657" s="235"/>
      <c r="E657" s="235"/>
    </row>
    <row r="658" spans="3:5" x14ac:dyDescent="0.25">
      <c r="C658" s="235"/>
      <c r="D658" s="235"/>
      <c r="E658" s="235"/>
    </row>
    <row r="659" spans="3:5" x14ac:dyDescent="0.25">
      <c r="C659" s="235"/>
      <c r="D659" s="235"/>
      <c r="E659" s="235"/>
    </row>
    <row r="660" spans="3:5" x14ac:dyDescent="0.25">
      <c r="C660" s="235"/>
      <c r="D660" s="235"/>
      <c r="E660" s="235"/>
    </row>
    <row r="661" spans="3:5" x14ac:dyDescent="0.25">
      <c r="C661" s="235"/>
      <c r="D661" s="235"/>
      <c r="E661" s="235"/>
    </row>
    <row r="662" spans="3:5" x14ac:dyDescent="0.25">
      <c r="C662" s="235"/>
      <c r="D662" s="235"/>
      <c r="E662" s="235"/>
    </row>
    <row r="663" spans="3:5" x14ac:dyDescent="0.25">
      <c r="C663" s="235"/>
      <c r="D663" s="235"/>
      <c r="E663" s="235"/>
    </row>
    <row r="664" spans="3:5" x14ac:dyDescent="0.25">
      <c r="C664" s="235"/>
      <c r="D664" s="235"/>
      <c r="E664" s="235"/>
    </row>
    <row r="665" spans="3:5" x14ac:dyDescent="0.25">
      <c r="C665" s="235"/>
      <c r="D665" s="235"/>
      <c r="E665" s="235"/>
    </row>
    <row r="666" spans="3:5" x14ac:dyDescent="0.25">
      <c r="C666" s="235"/>
      <c r="D666" s="235"/>
      <c r="E666" s="235"/>
    </row>
    <row r="667" spans="3:5" x14ac:dyDescent="0.25">
      <c r="C667" s="235"/>
      <c r="D667" s="235"/>
      <c r="E667" s="235"/>
    </row>
    <row r="668" spans="3:5" x14ac:dyDescent="0.25">
      <c r="C668" s="235"/>
      <c r="D668" s="235"/>
      <c r="E668" s="235"/>
    </row>
    <row r="669" spans="3:5" x14ac:dyDescent="0.25">
      <c r="C669" s="235"/>
      <c r="D669" s="235"/>
      <c r="E669" s="235"/>
    </row>
    <row r="670" spans="3:5" x14ac:dyDescent="0.25">
      <c r="C670" s="235"/>
      <c r="D670" s="235"/>
      <c r="E670" s="235"/>
    </row>
    <row r="671" spans="3:5" x14ac:dyDescent="0.25">
      <c r="C671" s="235"/>
      <c r="D671" s="235"/>
      <c r="E671" s="235"/>
    </row>
    <row r="672" spans="3:5" x14ac:dyDescent="0.25">
      <c r="C672" s="235"/>
      <c r="D672" s="235"/>
      <c r="E672" s="235"/>
    </row>
    <row r="673" spans="3:5" x14ac:dyDescent="0.25">
      <c r="C673" s="235"/>
      <c r="D673" s="235"/>
      <c r="E673" s="235"/>
    </row>
    <row r="674" spans="3:5" x14ac:dyDescent="0.25">
      <c r="C674" s="235"/>
      <c r="D674" s="235"/>
      <c r="E674" s="235"/>
    </row>
    <row r="675" spans="3:5" x14ac:dyDescent="0.25">
      <c r="C675" s="235"/>
      <c r="D675" s="235"/>
      <c r="E675" s="235"/>
    </row>
    <row r="676" spans="3:5" x14ac:dyDescent="0.25">
      <c r="C676" s="235"/>
      <c r="D676" s="235"/>
      <c r="E676" s="235"/>
    </row>
    <row r="677" spans="3:5" x14ac:dyDescent="0.25">
      <c r="C677" s="235"/>
      <c r="D677" s="235"/>
      <c r="E677" s="235"/>
    </row>
    <row r="678" spans="3:5" x14ac:dyDescent="0.25">
      <c r="C678" s="235"/>
      <c r="D678" s="235"/>
      <c r="E678" s="235"/>
    </row>
    <row r="679" spans="3:5" x14ac:dyDescent="0.25">
      <c r="C679" s="235"/>
      <c r="D679" s="235"/>
      <c r="E679" s="235"/>
    </row>
    <row r="680" spans="3:5" x14ac:dyDescent="0.25">
      <c r="C680" s="235"/>
      <c r="D680" s="235"/>
      <c r="E680" s="235"/>
    </row>
    <row r="681" spans="3:5" x14ac:dyDescent="0.25">
      <c r="C681" s="235"/>
      <c r="D681" s="235"/>
      <c r="E681" s="235"/>
    </row>
    <row r="682" spans="3:5" x14ac:dyDescent="0.25">
      <c r="C682" s="235"/>
      <c r="D682" s="235"/>
      <c r="E682" s="235"/>
    </row>
    <row r="683" spans="3:5" x14ac:dyDescent="0.25">
      <c r="C683" s="235"/>
      <c r="D683" s="235"/>
      <c r="E683" s="235"/>
    </row>
    <row r="684" spans="3:5" x14ac:dyDescent="0.25">
      <c r="C684" s="235"/>
      <c r="D684" s="235"/>
      <c r="E684" s="235"/>
    </row>
    <row r="685" spans="3:5" x14ac:dyDescent="0.25">
      <c r="C685" s="235"/>
      <c r="D685" s="235"/>
      <c r="E685" s="235"/>
    </row>
    <row r="686" spans="3:5" x14ac:dyDescent="0.25">
      <c r="C686" s="235"/>
      <c r="D686" s="235"/>
      <c r="E686" s="235"/>
    </row>
    <row r="687" spans="3:5" x14ac:dyDescent="0.25">
      <c r="C687" s="235"/>
      <c r="D687" s="235"/>
      <c r="E687" s="235"/>
    </row>
    <row r="688" spans="3:5" x14ac:dyDescent="0.25">
      <c r="C688" s="235"/>
      <c r="D688" s="235"/>
      <c r="E688" s="235"/>
    </row>
    <row r="689" spans="3:5" x14ac:dyDescent="0.25">
      <c r="C689" s="235"/>
      <c r="D689" s="235"/>
      <c r="E689" s="235"/>
    </row>
    <row r="690" spans="3:5" x14ac:dyDescent="0.25">
      <c r="C690" s="235"/>
      <c r="D690" s="235"/>
      <c r="E690" s="235"/>
    </row>
    <row r="691" spans="3:5" x14ac:dyDescent="0.25">
      <c r="C691" s="235"/>
      <c r="D691" s="235"/>
      <c r="E691" s="235"/>
    </row>
    <row r="692" spans="3:5" x14ac:dyDescent="0.25">
      <c r="C692" s="235"/>
      <c r="D692" s="235"/>
      <c r="E692" s="235"/>
    </row>
    <row r="693" spans="3:5" x14ac:dyDescent="0.25">
      <c r="C693" s="235"/>
      <c r="D693" s="235"/>
      <c r="E693" s="235"/>
    </row>
    <row r="694" spans="3:5" x14ac:dyDescent="0.25">
      <c r="C694" s="235"/>
      <c r="D694" s="235"/>
      <c r="E694" s="235"/>
    </row>
    <row r="695" spans="3:5" x14ac:dyDescent="0.25">
      <c r="C695" s="235"/>
      <c r="D695" s="235"/>
      <c r="E695" s="235"/>
    </row>
    <row r="696" spans="3:5" x14ac:dyDescent="0.25">
      <c r="C696" s="235"/>
      <c r="D696" s="235"/>
      <c r="E696" s="235"/>
    </row>
    <row r="697" spans="3:5" x14ac:dyDescent="0.25">
      <c r="C697" s="235"/>
      <c r="D697" s="235"/>
      <c r="E697" s="235"/>
    </row>
    <row r="698" spans="3:5" x14ac:dyDescent="0.25">
      <c r="C698" s="235"/>
      <c r="D698" s="235"/>
      <c r="E698" s="235"/>
    </row>
    <row r="699" spans="3:5" x14ac:dyDescent="0.25">
      <c r="C699" s="235"/>
      <c r="D699" s="235"/>
      <c r="E699" s="235"/>
    </row>
    <row r="700" spans="3:5" x14ac:dyDescent="0.25">
      <c r="C700" s="235"/>
      <c r="D700" s="235"/>
      <c r="E700" s="235"/>
    </row>
    <row r="701" spans="3:5" x14ac:dyDescent="0.25">
      <c r="C701" s="235"/>
      <c r="D701" s="235"/>
      <c r="E701" s="235"/>
    </row>
    <row r="702" spans="3:5" x14ac:dyDescent="0.25">
      <c r="C702" s="235"/>
      <c r="D702" s="235"/>
      <c r="E702" s="235"/>
    </row>
    <row r="703" spans="3:5" x14ac:dyDescent="0.25">
      <c r="C703" s="235"/>
      <c r="D703" s="235"/>
      <c r="E703" s="235"/>
    </row>
    <row r="704" spans="3:5" x14ac:dyDescent="0.25">
      <c r="C704" s="235"/>
      <c r="D704" s="235"/>
      <c r="E704" s="235"/>
    </row>
    <row r="705" spans="3:5" x14ac:dyDescent="0.25">
      <c r="C705" s="235"/>
      <c r="D705" s="235"/>
      <c r="E705" s="235"/>
    </row>
    <row r="706" spans="3:5" x14ac:dyDescent="0.25">
      <c r="C706" s="235"/>
      <c r="D706" s="235"/>
      <c r="E706" s="235"/>
    </row>
    <row r="707" spans="3:5" x14ac:dyDescent="0.25">
      <c r="C707" s="235"/>
      <c r="D707" s="235"/>
      <c r="E707" s="235"/>
    </row>
    <row r="708" spans="3:5" x14ac:dyDescent="0.25">
      <c r="C708" s="235"/>
      <c r="D708" s="235"/>
      <c r="E708" s="235"/>
    </row>
    <row r="709" spans="3:5" x14ac:dyDescent="0.25">
      <c r="C709" s="235"/>
      <c r="D709" s="235"/>
      <c r="E709" s="235"/>
    </row>
    <row r="710" spans="3:5" x14ac:dyDescent="0.25">
      <c r="C710" s="235"/>
      <c r="D710" s="235"/>
      <c r="E710" s="235"/>
    </row>
    <row r="711" spans="3:5" x14ac:dyDescent="0.25">
      <c r="C711" s="235"/>
      <c r="D711" s="235"/>
      <c r="E711" s="235"/>
    </row>
    <row r="712" spans="3:5" x14ac:dyDescent="0.25">
      <c r="C712" s="235"/>
      <c r="D712" s="235"/>
      <c r="E712" s="235"/>
    </row>
    <row r="713" spans="3:5" x14ac:dyDescent="0.25">
      <c r="C713" s="235"/>
      <c r="D713" s="235"/>
      <c r="E713" s="235"/>
    </row>
    <row r="714" spans="3:5" x14ac:dyDescent="0.25">
      <c r="C714" s="235"/>
      <c r="D714" s="235"/>
      <c r="E714" s="235"/>
    </row>
    <row r="715" spans="3:5" x14ac:dyDescent="0.25">
      <c r="C715" s="235"/>
      <c r="D715" s="235"/>
      <c r="E715" s="235"/>
    </row>
    <row r="716" spans="3:5" x14ac:dyDescent="0.25">
      <c r="C716" s="235"/>
      <c r="D716" s="235"/>
      <c r="E716" s="235"/>
    </row>
    <row r="717" spans="3:5" x14ac:dyDescent="0.25">
      <c r="C717" s="235"/>
      <c r="D717" s="235"/>
      <c r="E717" s="235"/>
    </row>
    <row r="718" spans="3:5" x14ac:dyDescent="0.25">
      <c r="C718" s="235"/>
      <c r="D718" s="235"/>
      <c r="E718" s="235"/>
    </row>
    <row r="719" spans="3:5" x14ac:dyDescent="0.25">
      <c r="C719" s="235"/>
      <c r="D719" s="235"/>
      <c r="E719" s="235"/>
    </row>
    <row r="720" spans="3:5" x14ac:dyDescent="0.25">
      <c r="C720" s="235"/>
      <c r="D720" s="235"/>
      <c r="E720" s="235"/>
    </row>
    <row r="721" spans="3:5" x14ac:dyDescent="0.25">
      <c r="C721" s="235"/>
      <c r="D721" s="235"/>
      <c r="E721" s="235"/>
    </row>
    <row r="722" spans="3:5" x14ac:dyDescent="0.25">
      <c r="C722" s="235"/>
      <c r="D722" s="235"/>
      <c r="E722" s="235"/>
    </row>
    <row r="723" spans="3:5" x14ac:dyDescent="0.25">
      <c r="C723" s="235"/>
      <c r="D723" s="235"/>
      <c r="E723" s="235"/>
    </row>
    <row r="724" spans="3:5" x14ac:dyDescent="0.25">
      <c r="C724" s="235"/>
      <c r="D724" s="235"/>
      <c r="E724" s="235"/>
    </row>
    <row r="725" spans="3:5" x14ac:dyDescent="0.25">
      <c r="C725" s="235"/>
      <c r="D725" s="235"/>
      <c r="E725" s="235"/>
    </row>
    <row r="726" spans="3:5" x14ac:dyDescent="0.25">
      <c r="C726" s="235"/>
      <c r="D726" s="235"/>
      <c r="E726" s="235"/>
    </row>
    <row r="727" spans="3:5" x14ac:dyDescent="0.25">
      <c r="C727" s="235"/>
      <c r="D727" s="235"/>
      <c r="E727" s="235"/>
    </row>
    <row r="728" spans="3:5" x14ac:dyDescent="0.25">
      <c r="C728" s="235"/>
      <c r="D728" s="235"/>
      <c r="E728" s="235"/>
    </row>
    <row r="729" spans="3:5" x14ac:dyDescent="0.25">
      <c r="C729" s="235"/>
      <c r="D729" s="235"/>
      <c r="E729" s="235"/>
    </row>
    <row r="730" spans="3:5" x14ac:dyDescent="0.25">
      <c r="C730" s="235"/>
      <c r="D730" s="235"/>
      <c r="E730" s="235"/>
    </row>
    <row r="731" spans="3:5" x14ac:dyDescent="0.25">
      <c r="C731" s="235"/>
      <c r="D731" s="235"/>
      <c r="E731" s="235"/>
    </row>
    <row r="732" spans="3:5" x14ac:dyDescent="0.25">
      <c r="C732" s="235"/>
      <c r="D732" s="235"/>
      <c r="E732" s="235"/>
    </row>
    <row r="733" spans="3:5" x14ac:dyDescent="0.25">
      <c r="C733" s="235"/>
      <c r="D733" s="235"/>
      <c r="E733" s="235"/>
    </row>
    <row r="734" spans="3:5" x14ac:dyDescent="0.25">
      <c r="C734" s="235"/>
      <c r="D734" s="235"/>
      <c r="E734" s="235"/>
    </row>
    <row r="735" spans="3:5" x14ac:dyDescent="0.25">
      <c r="C735" s="235"/>
      <c r="D735" s="235"/>
      <c r="E735" s="235"/>
    </row>
    <row r="736" spans="3:5" x14ac:dyDescent="0.25">
      <c r="C736" s="235"/>
      <c r="D736" s="235"/>
      <c r="E736" s="235"/>
    </row>
    <row r="737" spans="3:5" x14ac:dyDescent="0.25">
      <c r="C737" s="235"/>
      <c r="D737" s="235"/>
      <c r="E737" s="235"/>
    </row>
    <row r="738" spans="3:5" x14ac:dyDescent="0.25">
      <c r="C738" s="235"/>
      <c r="D738" s="235"/>
      <c r="E738" s="235"/>
    </row>
    <row r="739" spans="3:5" x14ac:dyDescent="0.25">
      <c r="C739" s="235"/>
      <c r="D739" s="235"/>
      <c r="E739" s="235"/>
    </row>
    <row r="740" spans="3:5" x14ac:dyDescent="0.25">
      <c r="C740" s="235"/>
      <c r="D740" s="235"/>
      <c r="E740" s="235"/>
    </row>
    <row r="741" spans="3:5" x14ac:dyDescent="0.25">
      <c r="C741" s="235"/>
      <c r="D741" s="235"/>
      <c r="E741" s="235"/>
    </row>
    <row r="742" spans="3:5" x14ac:dyDescent="0.25">
      <c r="C742" s="235"/>
      <c r="D742" s="235"/>
      <c r="E742" s="235"/>
    </row>
    <row r="743" spans="3:5" x14ac:dyDescent="0.25">
      <c r="C743" s="235"/>
      <c r="D743" s="235"/>
      <c r="E743" s="235"/>
    </row>
    <row r="744" spans="3:5" x14ac:dyDescent="0.25">
      <c r="C744" s="235"/>
      <c r="D744" s="235"/>
      <c r="E744" s="235"/>
    </row>
    <row r="745" spans="3:5" x14ac:dyDescent="0.25">
      <c r="C745" s="235"/>
      <c r="D745" s="235"/>
      <c r="E745" s="235"/>
    </row>
    <row r="746" spans="3:5" x14ac:dyDescent="0.25">
      <c r="C746" s="235"/>
      <c r="D746" s="235"/>
      <c r="E746" s="235"/>
    </row>
    <row r="747" spans="3:5" x14ac:dyDescent="0.25">
      <c r="C747" s="235"/>
      <c r="D747" s="235"/>
      <c r="E747" s="235"/>
    </row>
    <row r="748" spans="3:5" x14ac:dyDescent="0.25">
      <c r="C748" s="235"/>
      <c r="D748" s="235"/>
      <c r="E748" s="235"/>
    </row>
    <row r="749" spans="3:5" x14ac:dyDescent="0.25">
      <c r="C749" s="235"/>
      <c r="D749" s="235"/>
      <c r="E749" s="235"/>
    </row>
    <row r="750" spans="3:5" x14ac:dyDescent="0.25">
      <c r="C750" s="235"/>
      <c r="D750" s="235"/>
      <c r="E750" s="235"/>
    </row>
    <row r="751" spans="3:5" x14ac:dyDescent="0.25">
      <c r="C751" s="235"/>
      <c r="D751" s="235"/>
      <c r="E751" s="235"/>
    </row>
    <row r="752" spans="3:5" x14ac:dyDescent="0.25">
      <c r="C752" s="235"/>
      <c r="D752" s="235"/>
      <c r="E752" s="235"/>
    </row>
    <row r="753" spans="3:5" x14ac:dyDescent="0.25">
      <c r="C753" s="235"/>
      <c r="D753" s="235"/>
      <c r="E753" s="235"/>
    </row>
    <row r="754" spans="3:5" x14ac:dyDescent="0.25">
      <c r="C754" s="235"/>
      <c r="D754" s="235"/>
      <c r="E754" s="235"/>
    </row>
    <row r="755" spans="3:5" x14ac:dyDescent="0.25">
      <c r="C755" s="235"/>
      <c r="D755" s="235"/>
      <c r="E755" s="235"/>
    </row>
    <row r="756" spans="3:5" x14ac:dyDescent="0.25">
      <c r="C756" s="235"/>
      <c r="D756" s="235"/>
      <c r="E756" s="235"/>
    </row>
    <row r="757" spans="3:5" x14ac:dyDescent="0.25">
      <c r="C757" s="235"/>
      <c r="D757" s="235"/>
      <c r="E757" s="235"/>
    </row>
    <row r="758" spans="3:5" x14ac:dyDescent="0.25">
      <c r="C758" s="235"/>
      <c r="D758" s="235"/>
      <c r="E758" s="235"/>
    </row>
    <row r="759" spans="3:5" x14ac:dyDescent="0.25">
      <c r="C759" s="235"/>
      <c r="D759" s="235"/>
      <c r="E759" s="235"/>
    </row>
    <row r="760" spans="3:5" x14ac:dyDescent="0.25">
      <c r="C760" s="235"/>
      <c r="D760" s="235"/>
      <c r="E760" s="235"/>
    </row>
    <row r="761" spans="3:5" x14ac:dyDescent="0.25">
      <c r="C761" s="235"/>
      <c r="D761" s="235"/>
      <c r="E761" s="235"/>
    </row>
    <row r="762" spans="3:5" x14ac:dyDescent="0.25">
      <c r="C762" s="235"/>
      <c r="D762" s="235"/>
      <c r="E762" s="235"/>
    </row>
    <row r="763" spans="3:5" x14ac:dyDescent="0.25">
      <c r="C763" s="235"/>
      <c r="D763" s="235"/>
      <c r="E763" s="235"/>
    </row>
    <row r="764" spans="3:5" x14ac:dyDescent="0.25">
      <c r="C764" s="235"/>
      <c r="D764" s="235"/>
      <c r="E764" s="235"/>
    </row>
    <row r="765" spans="3:5" x14ac:dyDescent="0.25">
      <c r="C765" s="235"/>
      <c r="D765" s="235"/>
      <c r="E765" s="235"/>
    </row>
    <row r="766" spans="3:5" x14ac:dyDescent="0.25">
      <c r="C766" s="235"/>
      <c r="D766" s="235"/>
      <c r="E766" s="235"/>
    </row>
    <row r="767" spans="3:5" x14ac:dyDescent="0.25">
      <c r="C767" s="235"/>
      <c r="D767" s="235"/>
      <c r="E767" s="235"/>
    </row>
    <row r="768" spans="3:5" x14ac:dyDescent="0.25">
      <c r="C768" s="235"/>
      <c r="D768" s="235"/>
      <c r="E768" s="235"/>
    </row>
    <row r="769" spans="3:5" x14ac:dyDescent="0.25">
      <c r="C769" s="235"/>
      <c r="D769" s="235"/>
      <c r="E769" s="235"/>
    </row>
    <row r="770" spans="3:5" x14ac:dyDescent="0.25">
      <c r="C770" s="235"/>
      <c r="D770" s="235"/>
      <c r="E770" s="235"/>
    </row>
    <row r="771" spans="3:5" x14ac:dyDescent="0.25">
      <c r="C771" s="235"/>
      <c r="D771" s="235"/>
      <c r="E771" s="235"/>
    </row>
    <row r="772" spans="3:5" x14ac:dyDescent="0.25">
      <c r="C772" s="235"/>
      <c r="D772" s="235"/>
      <c r="E772" s="235"/>
    </row>
    <row r="773" spans="3:5" x14ac:dyDescent="0.25">
      <c r="C773" s="235"/>
      <c r="D773" s="235"/>
      <c r="E773" s="235"/>
    </row>
    <row r="774" spans="3:5" x14ac:dyDescent="0.25">
      <c r="C774" s="235"/>
      <c r="D774" s="235"/>
      <c r="E774" s="235"/>
    </row>
    <row r="775" spans="3:5" x14ac:dyDescent="0.25">
      <c r="C775" s="235"/>
      <c r="D775" s="235"/>
      <c r="E775" s="235"/>
    </row>
    <row r="776" spans="3:5" x14ac:dyDescent="0.25">
      <c r="C776" s="235"/>
      <c r="D776" s="235"/>
      <c r="E776" s="235"/>
    </row>
    <row r="777" spans="3:5" x14ac:dyDescent="0.25">
      <c r="C777" s="235"/>
      <c r="D777" s="235"/>
      <c r="E777" s="235"/>
    </row>
    <row r="778" spans="3:5" x14ac:dyDescent="0.25">
      <c r="C778" s="235"/>
      <c r="D778" s="235"/>
      <c r="E778" s="235"/>
    </row>
    <row r="779" spans="3:5" x14ac:dyDescent="0.25">
      <c r="C779" s="235"/>
      <c r="D779" s="235"/>
      <c r="E779" s="235"/>
    </row>
    <row r="780" spans="3:5" x14ac:dyDescent="0.25">
      <c r="C780" s="235"/>
      <c r="D780" s="235"/>
      <c r="E780" s="235"/>
    </row>
    <row r="781" spans="3:5" x14ac:dyDescent="0.25">
      <c r="C781" s="235"/>
      <c r="D781" s="235"/>
      <c r="E781" s="235"/>
    </row>
    <row r="782" spans="3:5" x14ac:dyDescent="0.25">
      <c r="C782" s="235"/>
      <c r="D782" s="235"/>
      <c r="E782" s="235"/>
    </row>
    <row r="783" spans="3:5" x14ac:dyDescent="0.25">
      <c r="C783" s="235"/>
      <c r="D783" s="235"/>
      <c r="E783" s="235"/>
    </row>
    <row r="784" spans="3:5" x14ac:dyDescent="0.25">
      <c r="C784" s="235"/>
      <c r="D784" s="235"/>
      <c r="E784" s="235"/>
    </row>
    <row r="785" spans="3:5" x14ac:dyDescent="0.25">
      <c r="C785" s="235"/>
      <c r="D785" s="235"/>
      <c r="E785" s="235"/>
    </row>
    <row r="786" spans="3:5" x14ac:dyDescent="0.25">
      <c r="C786" s="235"/>
      <c r="D786" s="235"/>
      <c r="E786" s="235"/>
    </row>
    <row r="787" spans="3:5" x14ac:dyDescent="0.25">
      <c r="C787" s="235"/>
      <c r="D787" s="235"/>
      <c r="E787" s="235"/>
    </row>
    <row r="788" spans="3:5" x14ac:dyDescent="0.25">
      <c r="C788" s="235"/>
      <c r="D788" s="235"/>
      <c r="E788" s="235"/>
    </row>
    <row r="789" spans="3:5" x14ac:dyDescent="0.25">
      <c r="C789" s="235"/>
      <c r="D789" s="235"/>
      <c r="E789" s="235"/>
    </row>
    <row r="790" spans="3:5" x14ac:dyDescent="0.25">
      <c r="C790" s="235"/>
      <c r="D790" s="235"/>
      <c r="E790" s="235"/>
    </row>
    <row r="791" spans="3:5" x14ac:dyDescent="0.25">
      <c r="C791" s="235"/>
      <c r="D791" s="235"/>
      <c r="E791" s="235"/>
    </row>
    <row r="792" spans="3:5" x14ac:dyDescent="0.25">
      <c r="C792" s="235"/>
      <c r="D792" s="235"/>
      <c r="E792" s="235"/>
    </row>
    <row r="793" spans="3:5" x14ac:dyDescent="0.25">
      <c r="C793" s="235"/>
      <c r="D793" s="235"/>
      <c r="E793" s="235"/>
    </row>
    <row r="794" spans="3:5" x14ac:dyDescent="0.25">
      <c r="C794" s="235"/>
      <c r="D794" s="235"/>
      <c r="E794" s="235"/>
    </row>
    <row r="795" spans="3:5" x14ac:dyDescent="0.25">
      <c r="C795" s="235"/>
      <c r="D795" s="235"/>
      <c r="E795" s="235"/>
    </row>
    <row r="796" spans="3:5" x14ac:dyDescent="0.25">
      <c r="C796" s="235"/>
      <c r="D796" s="235"/>
      <c r="E796" s="235"/>
    </row>
    <row r="797" spans="3:5" x14ac:dyDescent="0.25">
      <c r="C797" s="235"/>
      <c r="D797" s="235"/>
      <c r="E797" s="235"/>
    </row>
    <row r="798" spans="3:5" x14ac:dyDescent="0.25">
      <c r="C798" s="235"/>
      <c r="D798" s="235"/>
      <c r="E798" s="235"/>
    </row>
    <row r="799" spans="3:5" x14ac:dyDescent="0.25">
      <c r="C799" s="235"/>
      <c r="D799" s="235"/>
      <c r="E799" s="235"/>
    </row>
    <row r="800" spans="3:5" x14ac:dyDescent="0.25">
      <c r="C800" s="235"/>
      <c r="D800" s="235"/>
      <c r="E800" s="235"/>
    </row>
    <row r="801" spans="3:5" x14ac:dyDescent="0.25">
      <c r="C801" s="235"/>
      <c r="D801" s="235"/>
      <c r="E801" s="235"/>
    </row>
    <row r="802" spans="3:5" x14ac:dyDescent="0.25">
      <c r="C802" s="235"/>
      <c r="D802" s="235"/>
      <c r="E802" s="235"/>
    </row>
    <row r="803" spans="3:5" x14ac:dyDescent="0.25">
      <c r="C803" s="235"/>
      <c r="D803" s="235"/>
      <c r="E803" s="235"/>
    </row>
    <row r="804" spans="3:5" x14ac:dyDescent="0.25">
      <c r="C804" s="235"/>
      <c r="D804" s="235"/>
      <c r="E804" s="235"/>
    </row>
    <row r="805" spans="3:5" x14ac:dyDescent="0.25">
      <c r="C805" s="235"/>
      <c r="D805" s="235"/>
      <c r="E805" s="235"/>
    </row>
    <row r="806" spans="3:5" x14ac:dyDescent="0.25">
      <c r="C806" s="235"/>
      <c r="D806" s="235"/>
      <c r="E806" s="235"/>
    </row>
    <row r="807" spans="3:5" x14ac:dyDescent="0.25">
      <c r="C807" s="235"/>
      <c r="D807" s="235"/>
      <c r="E807" s="235"/>
    </row>
    <row r="808" spans="3:5" x14ac:dyDescent="0.25">
      <c r="C808" s="235"/>
      <c r="D808" s="235"/>
      <c r="E808" s="235"/>
    </row>
    <row r="809" spans="3:5" x14ac:dyDescent="0.25">
      <c r="C809" s="235"/>
      <c r="D809" s="235"/>
      <c r="E809" s="235"/>
    </row>
    <row r="810" spans="3:5" x14ac:dyDescent="0.25">
      <c r="C810" s="235"/>
      <c r="D810" s="235"/>
      <c r="E810" s="235"/>
    </row>
    <row r="811" spans="3:5" x14ac:dyDescent="0.25">
      <c r="C811" s="235"/>
      <c r="D811" s="235"/>
      <c r="E811" s="235"/>
    </row>
    <row r="812" spans="3:5" x14ac:dyDescent="0.25">
      <c r="C812" s="235"/>
      <c r="D812" s="235"/>
      <c r="E812" s="235"/>
    </row>
    <row r="813" spans="3:5" x14ac:dyDescent="0.25">
      <c r="C813" s="235"/>
      <c r="D813" s="235"/>
      <c r="E813" s="235"/>
    </row>
    <row r="814" spans="3:5" x14ac:dyDescent="0.25">
      <c r="C814" s="235"/>
      <c r="D814" s="235"/>
      <c r="E814" s="235"/>
    </row>
    <row r="815" spans="3:5" x14ac:dyDescent="0.25">
      <c r="C815" s="235"/>
      <c r="D815" s="235"/>
      <c r="E815" s="235"/>
    </row>
    <row r="816" spans="3:5" x14ac:dyDescent="0.25">
      <c r="C816" s="235"/>
      <c r="D816" s="235"/>
      <c r="E816" s="235"/>
    </row>
    <row r="817" spans="3:5" x14ac:dyDescent="0.25">
      <c r="C817" s="235"/>
      <c r="D817" s="235"/>
      <c r="E817" s="235"/>
    </row>
    <row r="818" spans="3:5" x14ac:dyDescent="0.25">
      <c r="C818" s="235"/>
      <c r="D818" s="235"/>
      <c r="E818" s="235"/>
    </row>
    <row r="819" spans="3:5" x14ac:dyDescent="0.25">
      <c r="C819" s="235"/>
      <c r="D819" s="235"/>
      <c r="E819" s="235"/>
    </row>
    <row r="820" spans="3:5" x14ac:dyDescent="0.25">
      <c r="C820" s="235"/>
      <c r="D820" s="235"/>
      <c r="E820" s="235"/>
    </row>
    <row r="821" spans="3:5" x14ac:dyDescent="0.25">
      <c r="C821" s="235"/>
      <c r="D821" s="235"/>
      <c r="E821" s="235"/>
    </row>
    <row r="822" spans="3:5" x14ac:dyDescent="0.25">
      <c r="C822" s="235"/>
      <c r="D822" s="235"/>
      <c r="E822" s="235"/>
    </row>
    <row r="823" spans="3:5" x14ac:dyDescent="0.25">
      <c r="C823" s="235"/>
      <c r="D823" s="235"/>
      <c r="E823" s="235"/>
    </row>
    <row r="824" spans="3:5" x14ac:dyDescent="0.25">
      <c r="C824" s="235"/>
      <c r="D824" s="235"/>
      <c r="E824" s="235"/>
    </row>
    <row r="825" spans="3:5" x14ac:dyDescent="0.25">
      <c r="C825" s="235"/>
      <c r="D825" s="235"/>
      <c r="E825" s="235"/>
    </row>
    <row r="826" spans="3:5" x14ac:dyDescent="0.25">
      <c r="C826" s="235"/>
      <c r="D826" s="235"/>
      <c r="E826" s="235"/>
    </row>
    <row r="827" spans="3:5" x14ac:dyDescent="0.25">
      <c r="C827" s="235"/>
      <c r="D827" s="235"/>
      <c r="E827" s="235"/>
    </row>
    <row r="828" spans="3:5" x14ac:dyDescent="0.25">
      <c r="C828" s="235"/>
      <c r="D828" s="235"/>
      <c r="E828" s="235"/>
    </row>
    <row r="829" spans="3:5" x14ac:dyDescent="0.25">
      <c r="C829" s="235"/>
      <c r="D829" s="235"/>
      <c r="E829" s="235"/>
    </row>
    <row r="830" spans="3:5" x14ac:dyDescent="0.25">
      <c r="C830" s="235"/>
      <c r="D830" s="235"/>
      <c r="E830" s="235"/>
    </row>
    <row r="831" spans="3:5" x14ac:dyDescent="0.25">
      <c r="C831" s="235"/>
      <c r="D831" s="235"/>
      <c r="E831" s="235"/>
    </row>
    <row r="832" spans="3:5" x14ac:dyDescent="0.25">
      <c r="C832" s="235"/>
      <c r="D832" s="235"/>
      <c r="E832" s="235"/>
    </row>
    <row r="833" spans="3:5" x14ac:dyDescent="0.25">
      <c r="C833" s="235"/>
      <c r="D833" s="235"/>
      <c r="E833" s="235"/>
    </row>
    <row r="834" spans="3:5" x14ac:dyDescent="0.25">
      <c r="C834" s="235"/>
      <c r="D834" s="235"/>
      <c r="E834" s="235"/>
    </row>
    <row r="835" spans="3:5" x14ac:dyDescent="0.25">
      <c r="C835" s="235"/>
      <c r="D835" s="235"/>
      <c r="E835" s="235"/>
    </row>
    <row r="836" spans="3:5" x14ac:dyDescent="0.25">
      <c r="C836" s="235"/>
      <c r="D836" s="235"/>
      <c r="E836" s="235"/>
    </row>
    <row r="837" spans="3:5" x14ac:dyDescent="0.25">
      <c r="C837" s="235"/>
      <c r="D837" s="235"/>
      <c r="E837" s="235"/>
    </row>
    <row r="838" spans="3:5" x14ac:dyDescent="0.25">
      <c r="C838" s="235"/>
      <c r="D838" s="235"/>
      <c r="E838" s="235"/>
    </row>
    <row r="839" spans="3:5" x14ac:dyDescent="0.25">
      <c r="C839" s="235"/>
      <c r="D839" s="235"/>
      <c r="E839" s="235"/>
    </row>
    <row r="840" spans="3:5" x14ac:dyDescent="0.25">
      <c r="C840" s="235"/>
      <c r="D840" s="235"/>
      <c r="E840" s="235"/>
    </row>
    <row r="841" spans="3:5" x14ac:dyDescent="0.25">
      <c r="C841" s="235"/>
      <c r="D841" s="235"/>
      <c r="E841" s="235"/>
    </row>
    <row r="842" spans="3:5" x14ac:dyDescent="0.25">
      <c r="C842" s="235"/>
      <c r="D842" s="235"/>
      <c r="E842" s="235"/>
    </row>
    <row r="843" spans="3:5" x14ac:dyDescent="0.25">
      <c r="C843" s="235"/>
      <c r="D843" s="235"/>
      <c r="E843" s="235"/>
    </row>
    <row r="844" spans="3:5" x14ac:dyDescent="0.25">
      <c r="C844" s="235"/>
      <c r="D844" s="235"/>
      <c r="E844" s="235"/>
    </row>
    <row r="845" spans="3:5" x14ac:dyDescent="0.25">
      <c r="C845" s="235"/>
      <c r="D845" s="235"/>
      <c r="E845" s="235"/>
    </row>
    <row r="846" spans="3:5" x14ac:dyDescent="0.25">
      <c r="C846" s="235"/>
      <c r="D846" s="235"/>
      <c r="E846" s="235"/>
    </row>
    <row r="847" spans="3:5" x14ac:dyDescent="0.25">
      <c r="C847" s="235"/>
      <c r="D847" s="235"/>
      <c r="E847" s="235"/>
    </row>
    <row r="848" spans="3:5" x14ac:dyDescent="0.25">
      <c r="C848" s="235"/>
      <c r="D848" s="235"/>
      <c r="E848" s="235"/>
    </row>
    <row r="849" spans="3:5" x14ac:dyDescent="0.25">
      <c r="C849" s="235"/>
      <c r="D849" s="235"/>
      <c r="E849" s="235"/>
    </row>
    <row r="850" spans="3:5" x14ac:dyDescent="0.25">
      <c r="C850" s="235"/>
      <c r="D850" s="235"/>
      <c r="E850" s="235"/>
    </row>
    <row r="851" spans="3:5" x14ac:dyDescent="0.25">
      <c r="C851" s="235"/>
      <c r="D851" s="235"/>
      <c r="E851" s="235"/>
    </row>
    <row r="852" spans="3:5" x14ac:dyDescent="0.25">
      <c r="C852" s="235"/>
      <c r="D852" s="235"/>
      <c r="E852" s="235"/>
    </row>
    <row r="853" spans="3:5" x14ac:dyDescent="0.25">
      <c r="C853" s="235"/>
      <c r="D853" s="235"/>
      <c r="E853" s="235"/>
    </row>
    <row r="854" spans="3:5" x14ac:dyDescent="0.25">
      <c r="C854" s="235"/>
      <c r="D854" s="235"/>
      <c r="E854" s="235"/>
    </row>
    <row r="855" spans="3:5" x14ac:dyDescent="0.25">
      <c r="C855" s="235"/>
      <c r="D855" s="235"/>
      <c r="E855" s="235"/>
    </row>
    <row r="856" spans="3:5" x14ac:dyDescent="0.25">
      <c r="C856" s="235"/>
      <c r="D856" s="235"/>
      <c r="E856" s="235"/>
    </row>
    <row r="857" spans="3:5" x14ac:dyDescent="0.25">
      <c r="C857" s="235"/>
      <c r="D857" s="235"/>
      <c r="E857" s="235"/>
    </row>
    <row r="858" spans="3:5" x14ac:dyDescent="0.25">
      <c r="C858" s="235"/>
      <c r="D858" s="235"/>
      <c r="E858" s="235"/>
    </row>
    <row r="859" spans="3:5" x14ac:dyDescent="0.25">
      <c r="C859" s="235"/>
      <c r="D859" s="235"/>
      <c r="E859" s="235"/>
    </row>
    <row r="860" spans="3:5" x14ac:dyDescent="0.25">
      <c r="C860" s="235"/>
      <c r="D860" s="235"/>
      <c r="E860" s="235"/>
    </row>
    <row r="861" spans="3:5" x14ac:dyDescent="0.25">
      <c r="C861" s="235"/>
      <c r="D861" s="235"/>
      <c r="E861" s="235"/>
    </row>
    <row r="862" spans="3:5" x14ac:dyDescent="0.25">
      <c r="C862" s="235"/>
      <c r="D862" s="235"/>
      <c r="E862" s="235"/>
    </row>
    <row r="863" spans="3:5" x14ac:dyDescent="0.25">
      <c r="C863" s="235"/>
      <c r="D863" s="235"/>
      <c r="E863" s="235"/>
    </row>
    <row r="864" spans="3:5" x14ac:dyDescent="0.25">
      <c r="C864" s="235"/>
      <c r="D864" s="235"/>
      <c r="E864" s="235"/>
    </row>
    <row r="865" spans="3:5" x14ac:dyDescent="0.25">
      <c r="C865" s="235"/>
      <c r="D865" s="235"/>
      <c r="E865" s="235"/>
    </row>
    <row r="866" spans="3:5" x14ac:dyDescent="0.25">
      <c r="C866" s="235"/>
      <c r="D866" s="235"/>
      <c r="E866" s="235"/>
    </row>
    <row r="867" spans="3:5" x14ac:dyDescent="0.25">
      <c r="C867" s="235"/>
      <c r="D867" s="235"/>
      <c r="E867" s="235"/>
    </row>
    <row r="868" spans="3:5" x14ac:dyDescent="0.25">
      <c r="C868" s="235"/>
      <c r="D868" s="235"/>
      <c r="E868" s="235"/>
    </row>
    <row r="869" spans="3:5" x14ac:dyDescent="0.25">
      <c r="C869" s="235"/>
      <c r="D869" s="235"/>
      <c r="E869" s="235"/>
    </row>
    <row r="870" spans="3:5" x14ac:dyDescent="0.25">
      <c r="C870" s="235"/>
      <c r="D870" s="235"/>
      <c r="E870" s="235"/>
    </row>
    <row r="871" spans="3:5" x14ac:dyDescent="0.25">
      <c r="C871" s="235"/>
      <c r="D871" s="235"/>
      <c r="E871" s="235"/>
    </row>
    <row r="872" spans="3:5" x14ac:dyDescent="0.25">
      <c r="C872" s="235"/>
      <c r="D872" s="235"/>
      <c r="E872" s="235"/>
    </row>
    <row r="873" spans="3:5" x14ac:dyDescent="0.25">
      <c r="C873" s="235"/>
      <c r="D873" s="235"/>
      <c r="E873" s="235"/>
    </row>
    <row r="874" spans="3:5" x14ac:dyDescent="0.25">
      <c r="C874" s="235"/>
      <c r="D874" s="235"/>
      <c r="E874" s="235"/>
    </row>
    <row r="875" spans="3:5" x14ac:dyDescent="0.25">
      <c r="C875" s="235"/>
      <c r="D875" s="235"/>
      <c r="E875" s="235"/>
    </row>
    <row r="876" spans="3:5" x14ac:dyDescent="0.25">
      <c r="C876" s="235"/>
      <c r="D876" s="235"/>
      <c r="E876" s="235"/>
    </row>
    <row r="877" spans="3:5" x14ac:dyDescent="0.25">
      <c r="C877" s="235"/>
      <c r="D877" s="235"/>
      <c r="E877" s="235"/>
    </row>
    <row r="878" spans="3:5" x14ac:dyDescent="0.25">
      <c r="C878" s="235"/>
      <c r="D878" s="235"/>
      <c r="E878" s="235"/>
    </row>
    <row r="879" spans="3:5" x14ac:dyDescent="0.25">
      <c r="C879" s="235"/>
      <c r="D879" s="235"/>
      <c r="E879" s="235"/>
    </row>
    <row r="880" spans="3:5" x14ac:dyDescent="0.25">
      <c r="C880" s="235"/>
      <c r="D880" s="235"/>
      <c r="E880" s="235"/>
    </row>
    <row r="881" spans="3:5" x14ac:dyDescent="0.25">
      <c r="C881" s="235"/>
      <c r="D881" s="235"/>
      <c r="E881" s="235"/>
    </row>
    <row r="882" spans="3:5" x14ac:dyDescent="0.25">
      <c r="C882" s="235"/>
      <c r="D882" s="235"/>
      <c r="E882" s="235"/>
    </row>
    <row r="883" spans="3:5" x14ac:dyDescent="0.25">
      <c r="C883" s="235"/>
      <c r="D883" s="235"/>
      <c r="E883" s="235"/>
    </row>
    <row r="884" spans="3:5" x14ac:dyDescent="0.25">
      <c r="C884" s="235"/>
      <c r="D884" s="235"/>
      <c r="E884" s="235"/>
    </row>
    <row r="885" spans="3:5" x14ac:dyDescent="0.25">
      <c r="C885" s="235"/>
      <c r="D885" s="235"/>
      <c r="E885" s="235"/>
    </row>
    <row r="886" spans="3:5" x14ac:dyDescent="0.25">
      <c r="C886" s="235"/>
      <c r="D886" s="235"/>
      <c r="E886" s="235"/>
    </row>
    <row r="887" spans="3:5" x14ac:dyDescent="0.25">
      <c r="C887" s="235"/>
      <c r="D887" s="235"/>
      <c r="E887" s="235"/>
    </row>
    <row r="888" spans="3:5" x14ac:dyDescent="0.25">
      <c r="C888" s="235"/>
      <c r="D888" s="235"/>
      <c r="E888" s="235"/>
    </row>
    <row r="889" spans="3:5" x14ac:dyDescent="0.25">
      <c r="C889" s="235"/>
      <c r="D889" s="235"/>
      <c r="E889" s="235"/>
    </row>
    <row r="890" spans="3:5" x14ac:dyDescent="0.25">
      <c r="C890" s="235"/>
      <c r="D890" s="235"/>
      <c r="E890" s="235"/>
    </row>
    <row r="891" spans="3:5" x14ac:dyDescent="0.25">
      <c r="C891" s="235"/>
      <c r="D891" s="235"/>
      <c r="E891" s="235"/>
    </row>
    <row r="892" spans="3:5" x14ac:dyDescent="0.25">
      <c r="C892" s="235"/>
      <c r="D892" s="235"/>
      <c r="E892" s="235"/>
    </row>
    <row r="893" spans="3:5" x14ac:dyDescent="0.25">
      <c r="C893" s="235"/>
      <c r="D893" s="235"/>
      <c r="E893" s="235"/>
    </row>
    <row r="894" spans="3:5" x14ac:dyDescent="0.25">
      <c r="C894" s="235"/>
      <c r="D894" s="235"/>
      <c r="E894" s="235"/>
    </row>
    <row r="895" spans="3:5" x14ac:dyDescent="0.25">
      <c r="C895" s="235"/>
      <c r="D895" s="235"/>
      <c r="E895" s="235"/>
    </row>
    <row r="896" spans="3:5" x14ac:dyDescent="0.25">
      <c r="C896" s="235"/>
      <c r="D896" s="235"/>
      <c r="E896" s="235"/>
    </row>
    <row r="897" spans="3:5" x14ac:dyDescent="0.25">
      <c r="C897" s="235"/>
      <c r="D897" s="235"/>
      <c r="E897" s="235"/>
    </row>
    <row r="898" spans="3:5" x14ac:dyDescent="0.25">
      <c r="C898" s="235"/>
      <c r="D898" s="235"/>
      <c r="E898" s="235"/>
    </row>
    <row r="899" spans="3:5" x14ac:dyDescent="0.25">
      <c r="C899" s="235"/>
      <c r="D899" s="235"/>
      <c r="E899" s="235"/>
    </row>
    <row r="900" spans="3:5" x14ac:dyDescent="0.25">
      <c r="C900" s="235"/>
      <c r="D900" s="235"/>
      <c r="E900" s="235"/>
    </row>
    <row r="901" spans="3:5" x14ac:dyDescent="0.25">
      <c r="C901" s="235"/>
      <c r="D901" s="235"/>
      <c r="E901" s="235"/>
    </row>
    <row r="902" spans="3:5" x14ac:dyDescent="0.25">
      <c r="C902" s="235"/>
      <c r="D902" s="235"/>
      <c r="E902" s="235"/>
    </row>
    <row r="903" spans="3:5" x14ac:dyDescent="0.25">
      <c r="C903" s="235"/>
      <c r="D903" s="235"/>
      <c r="E903" s="235"/>
    </row>
    <row r="904" spans="3:5" x14ac:dyDescent="0.25">
      <c r="C904" s="235"/>
      <c r="D904" s="235"/>
      <c r="E904" s="235"/>
    </row>
    <row r="905" spans="3:5" x14ac:dyDescent="0.25">
      <c r="C905" s="235"/>
      <c r="D905" s="235"/>
      <c r="E905" s="235"/>
    </row>
    <row r="906" spans="3:5" x14ac:dyDescent="0.25">
      <c r="C906" s="235"/>
      <c r="D906" s="235"/>
      <c r="E906" s="235"/>
    </row>
    <row r="907" spans="3:5" x14ac:dyDescent="0.25">
      <c r="C907" s="235"/>
      <c r="D907" s="235"/>
      <c r="E907" s="235"/>
    </row>
    <row r="908" spans="3:5" x14ac:dyDescent="0.25">
      <c r="C908" s="235"/>
      <c r="D908" s="235"/>
      <c r="E908" s="235"/>
    </row>
    <row r="909" spans="3:5" x14ac:dyDescent="0.25">
      <c r="C909" s="235"/>
      <c r="D909" s="235"/>
      <c r="E909" s="235"/>
    </row>
    <row r="910" spans="3:5" x14ac:dyDescent="0.25">
      <c r="C910" s="235"/>
      <c r="D910" s="235"/>
      <c r="E910" s="235"/>
    </row>
    <row r="911" spans="3:5" x14ac:dyDescent="0.25">
      <c r="C911" s="235"/>
      <c r="D911" s="235"/>
      <c r="E911" s="235"/>
    </row>
    <row r="912" spans="3:5" x14ac:dyDescent="0.25">
      <c r="C912" s="235"/>
      <c r="D912" s="235"/>
      <c r="E912" s="235"/>
    </row>
    <row r="913" spans="3:5" x14ac:dyDescent="0.25">
      <c r="C913" s="235"/>
      <c r="D913" s="235"/>
      <c r="E913" s="235"/>
    </row>
    <row r="914" spans="3:5" x14ac:dyDescent="0.25">
      <c r="C914" s="235"/>
      <c r="D914" s="235"/>
      <c r="E914" s="235"/>
    </row>
    <row r="915" spans="3:5" x14ac:dyDescent="0.25">
      <c r="C915" s="235"/>
      <c r="D915" s="235"/>
      <c r="E915" s="235"/>
    </row>
    <row r="916" spans="3:5" x14ac:dyDescent="0.25">
      <c r="C916" s="235"/>
      <c r="D916" s="235"/>
      <c r="E916" s="235"/>
    </row>
    <row r="917" spans="3:5" x14ac:dyDescent="0.25">
      <c r="C917" s="235"/>
      <c r="D917" s="235"/>
      <c r="E917" s="235"/>
    </row>
    <row r="918" spans="3:5" x14ac:dyDescent="0.25">
      <c r="C918" s="235"/>
      <c r="D918" s="235"/>
      <c r="E918" s="235"/>
    </row>
    <row r="919" spans="3:5" x14ac:dyDescent="0.25">
      <c r="C919" s="235"/>
      <c r="D919" s="235"/>
      <c r="E919" s="235"/>
    </row>
    <row r="920" spans="3:5" x14ac:dyDescent="0.25">
      <c r="C920" s="235"/>
      <c r="D920" s="235"/>
      <c r="E920" s="235"/>
    </row>
    <row r="921" spans="3:5" x14ac:dyDescent="0.25">
      <c r="C921" s="235"/>
      <c r="D921" s="235"/>
      <c r="E921" s="235"/>
    </row>
    <row r="922" spans="3:5" x14ac:dyDescent="0.25">
      <c r="C922" s="235"/>
      <c r="D922" s="235"/>
      <c r="E922" s="235"/>
    </row>
    <row r="923" spans="3:5" x14ac:dyDescent="0.25">
      <c r="C923" s="235"/>
      <c r="D923" s="235"/>
      <c r="E923" s="235"/>
    </row>
    <row r="924" spans="3:5" x14ac:dyDescent="0.25">
      <c r="C924" s="235"/>
      <c r="D924" s="235"/>
      <c r="E924" s="235"/>
    </row>
    <row r="925" spans="3:5" x14ac:dyDescent="0.25">
      <c r="C925" s="235"/>
      <c r="D925" s="235"/>
      <c r="E925" s="235"/>
    </row>
    <row r="926" spans="3:5" x14ac:dyDescent="0.25">
      <c r="C926" s="235"/>
      <c r="D926" s="235"/>
      <c r="E926" s="235"/>
    </row>
    <row r="927" spans="3:5" x14ac:dyDescent="0.25">
      <c r="C927" s="235"/>
      <c r="D927" s="235"/>
      <c r="E927" s="235"/>
    </row>
    <row r="928" spans="3:5" x14ac:dyDescent="0.25">
      <c r="C928" s="235"/>
      <c r="D928" s="235"/>
      <c r="E928" s="235"/>
    </row>
    <row r="929" spans="3:5" x14ac:dyDescent="0.25">
      <c r="C929" s="235"/>
      <c r="D929" s="235"/>
      <c r="E929" s="235"/>
    </row>
    <row r="930" spans="3:5" x14ac:dyDescent="0.25">
      <c r="C930" s="235"/>
      <c r="D930" s="235"/>
      <c r="E930" s="235"/>
    </row>
    <row r="931" spans="3:5" x14ac:dyDescent="0.25">
      <c r="C931" s="235"/>
      <c r="D931" s="235"/>
      <c r="E931" s="235"/>
    </row>
    <row r="932" spans="3:5" x14ac:dyDescent="0.25">
      <c r="C932" s="235"/>
      <c r="D932" s="235"/>
      <c r="E932" s="235"/>
    </row>
    <row r="933" spans="3:5" x14ac:dyDescent="0.25">
      <c r="C933" s="235"/>
      <c r="D933" s="235"/>
      <c r="E933" s="235"/>
    </row>
    <row r="934" spans="3:5" x14ac:dyDescent="0.25">
      <c r="C934" s="235"/>
      <c r="D934" s="235"/>
      <c r="E934" s="235"/>
    </row>
    <row r="935" spans="3:5" x14ac:dyDescent="0.25">
      <c r="C935" s="235"/>
      <c r="D935" s="235"/>
      <c r="E935" s="235"/>
    </row>
    <row r="936" spans="3:5" x14ac:dyDescent="0.25">
      <c r="C936" s="235"/>
      <c r="D936" s="235"/>
      <c r="E936" s="235"/>
    </row>
    <row r="937" spans="3:5" x14ac:dyDescent="0.25">
      <c r="C937" s="235"/>
      <c r="D937" s="235"/>
      <c r="E937" s="235"/>
    </row>
    <row r="938" spans="3:5" x14ac:dyDescent="0.25">
      <c r="C938" s="235"/>
      <c r="D938" s="235"/>
      <c r="E938" s="235"/>
    </row>
    <row r="939" spans="3:5" x14ac:dyDescent="0.25">
      <c r="C939" s="235"/>
      <c r="D939" s="235"/>
      <c r="E939" s="235"/>
    </row>
    <row r="940" spans="3:5" x14ac:dyDescent="0.25">
      <c r="C940" s="235"/>
      <c r="D940" s="235"/>
      <c r="E940" s="235"/>
    </row>
    <row r="941" spans="3:5" x14ac:dyDescent="0.25">
      <c r="C941" s="235"/>
      <c r="D941" s="235"/>
      <c r="E941" s="235"/>
    </row>
    <row r="942" spans="3:5" x14ac:dyDescent="0.25">
      <c r="C942" s="235"/>
      <c r="D942" s="235"/>
      <c r="E942" s="235"/>
    </row>
    <row r="943" spans="3:5" x14ac:dyDescent="0.25">
      <c r="C943" s="235"/>
      <c r="D943" s="235"/>
      <c r="E943" s="235"/>
    </row>
    <row r="944" spans="3:5" x14ac:dyDescent="0.25">
      <c r="C944" s="235"/>
      <c r="D944" s="235"/>
      <c r="E944" s="235"/>
    </row>
    <row r="945" spans="3:5" x14ac:dyDescent="0.25">
      <c r="C945" s="235"/>
      <c r="D945" s="235"/>
      <c r="E945" s="235"/>
    </row>
    <row r="946" spans="3:5" x14ac:dyDescent="0.25">
      <c r="C946" s="235"/>
      <c r="D946" s="235"/>
      <c r="E946" s="235"/>
    </row>
    <row r="947" spans="3:5" x14ac:dyDescent="0.25">
      <c r="C947" s="235"/>
      <c r="D947" s="235"/>
      <c r="E947" s="235"/>
    </row>
    <row r="948" spans="3:5" x14ac:dyDescent="0.25">
      <c r="C948" s="235"/>
      <c r="D948" s="235"/>
      <c r="E948" s="235"/>
    </row>
    <row r="949" spans="3:5" x14ac:dyDescent="0.25">
      <c r="C949" s="235"/>
      <c r="D949" s="235"/>
      <c r="E949" s="235"/>
    </row>
    <row r="950" spans="3:5" x14ac:dyDescent="0.25">
      <c r="C950" s="235"/>
      <c r="D950" s="235"/>
      <c r="E950" s="235"/>
    </row>
    <row r="951" spans="3:5" x14ac:dyDescent="0.25">
      <c r="C951" s="235"/>
      <c r="D951" s="235"/>
      <c r="E951" s="235"/>
    </row>
    <row r="952" spans="3:5" x14ac:dyDescent="0.25">
      <c r="C952" s="235"/>
      <c r="D952" s="235"/>
      <c r="E952" s="235"/>
    </row>
    <row r="953" spans="3:5" x14ac:dyDescent="0.25">
      <c r="C953" s="235"/>
      <c r="D953" s="235"/>
      <c r="E953" s="235"/>
    </row>
    <row r="954" spans="3:5" x14ac:dyDescent="0.25">
      <c r="C954" s="235"/>
      <c r="D954" s="235"/>
      <c r="E954" s="235"/>
    </row>
    <row r="955" spans="3:5" x14ac:dyDescent="0.25">
      <c r="C955" s="235"/>
      <c r="D955" s="235"/>
      <c r="E955" s="235"/>
    </row>
    <row r="956" spans="3:5" x14ac:dyDescent="0.25">
      <c r="C956" s="235"/>
      <c r="D956" s="235"/>
      <c r="E956" s="235"/>
    </row>
    <row r="957" spans="3:5" x14ac:dyDescent="0.25">
      <c r="C957" s="235"/>
      <c r="D957" s="235"/>
      <c r="E957" s="235"/>
    </row>
    <row r="958" spans="3:5" x14ac:dyDescent="0.25">
      <c r="C958" s="235"/>
      <c r="D958" s="235"/>
      <c r="E958" s="235"/>
    </row>
    <row r="959" spans="3:5" x14ac:dyDescent="0.25">
      <c r="C959" s="235"/>
      <c r="D959" s="235"/>
      <c r="E959" s="235"/>
    </row>
    <row r="960" spans="3:5" x14ac:dyDescent="0.25">
      <c r="C960" s="235"/>
      <c r="D960" s="235"/>
      <c r="E960" s="235"/>
    </row>
    <row r="961" spans="3:5" x14ac:dyDescent="0.25">
      <c r="C961" s="235"/>
      <c r="D961" s="235"/>
      <c r="E961" s="235"/>
    </row>
    <row r="962" spans="3:5" x14ac:dyDescent="0.25">
      <c r="C962" s="235"/>
      <c r="D962" s="235"/>
      <c r="E962" s="235"/>
    </row>
    <row r="963" spans="3:5" x14ac:dyDescent="0.25">
      <c r="C963" s="235"/>
      <c r="D963" s="235"/>
      <c r="E963" s="235"/>
    </row>
    <row r="964" spans="3:5" x14ac:dyDescent="0.25">
      <c r="C964" s="235"/>
      <c r="D964" s="235"/>
      <c r="E964" s="235"/>
    </row>
    <row r="965" spans="3:5" x14ac:dyDescent="0.25">
      <c r="C965" s="235"/>
      <c r="D965" s="235"/>
      <c r="E965" s="235"/>
    </row>
    <row r="966" spans="3:5" x14ac:dyDescent="0.25">
      <c r="C966" s="235"/>
      <c r="D966" s="235"/>
      <c r="E966" s="235"/>
    </row>
    <row r="967" spans="3:5" x14ac:dyDescent="0.25">
      <c r="C967" s="235"/>
      <c r="D967" s="235"/>
      <c r="E967" s="235"/>
    </row>
    <row r="968" spans="3:5" x14ac:dyDescent="0.25">
      <c r="C968" s="235"/>
      <c r="D968" s="235"/>
      <c r="E968" s="235"/>
    </row>
    <row r="969" spans="3:5" x14ac:dyDescent="0.25">
      <c r="C969" s="235"/>
      <c r="D969" s="235"/>
      <c r="E969" s="235"/>
    </row>
    <row r="970" spans="3:5" x14ac:dyDescent="0.25">
      <c r="C970" s="235"/>
      <c r="D970" s="235"/>
      <c r="E970" s="235"/>
    </row>
    <row r="971" spans="3:5" x14ac:dyDescent="0.25">
      <c r="C971" s="235"/>
      <c r="D971" s="235"/>
      <c r="E971" s="235"/>
    </row>
    <row r="972" spans="3:5" x14ac:dyDescent="0.25">
      <c r="C972" s="235"/>
      <c r="D972" s="235"/>
      <c r="E972" s="235"/>
    </row>
    <row r="973" spans="3:5" x14ac:dyDescent="0.25">
      <c r="C973" s="235"/>
      <c r="D973" s="235"/>
      <c r="E973" s="235"/>
    </row>
    <row r="974" spans="3:5" x14ac:dyDescent="0.25">
      <c r="C974" s="235"/>
      <c r="D974" s="235"/>
      <c r="E974" s="235"/>
    </row>
    <row r="975" spans="3:5" x14ac:dyDescent="0.25">
      <c r="C975" s="235"/>
      <c r="D975" s="235"/>
      <c r="E975" s="235"/>
    </row>
    <row r="976" spans="3:5" x14ac:dyDescent="0.25">
      <c r="C976" s="235"/>
      <c r="D976" s="235"/>
      <c r="E976" s="235"/>
    </row>
    <row r="977" spans="3:5" x14ac:dyDescent="0.25">
      <c r="C977" s="235"/>
      <c r="D977" s="235"/>
      <c r="E977" s="235"/>
    </row>
    <row r="978" spans="3:5" x14ac:dyDescent="0.25">
      <c r="C978" s="235"/>
      <c r="D978" s="235"/>
      <c r="E978" s="235"/>
    </row>
    <row r="979" spans="3:5" x14ac:dyDescent="0.25">
      <c r="C979" s="235"/>
      <c r="D979" s="235"/>
      <c r="E979" s="235"/>
    </row>
    <row r="980" spans="3:5" x14ac:dyDescent="0.25">
      <c r="C980" s="235"/>
      <c r="D980" s="235"/>
      <c r="E980" s="235"/>
    </row>
    <row r="981" spans="3:5" x14ac:dyDescent="0.25">
      <c r="C981" s="235"/>
      <c r="D981" s="235"/>
      <c r="E981" s="235"/>
    </row>
    <row r="982" spans="3:5" x14ac:dyDescent="0.25">
      <c r="C982" s="235"/>
      <c r="D982" s="235"/>
      <c r="E982" s="235"/>
    </row>
    <row r="983" spans="3:5" x14ac:dyDescent="0.25">
      <c r="C983" s="235"/>
      <c r="D983" s="235"/>
      <c r="E983" s="235"/>
    </row>
    <row r="984" spans="3:5" x14ac:dyDescent="0.25">
      <c r="C984" s="235"/>
      <c r="D984" s="235"/>
      <c r="E984" s="235"/>
    </row>
    <row r="985" spans="3:5" x14ac:dyDescent="0.25">
      <c r="C985" s="235"/>
      <c r="D985" s="235"/>
      <c r="E985" s="235"/>
    </row>
    <row r="986" spans="3:5" x14ac:dyDescent="0.25">
      <c r="C986" s="235"/>
      <c r="D986" s="235"/>
      <c r="E986" s="235"/>
    </row>
    <row r="987" spans="3:5" x14ac:dyDescent="0.25">
      <c r="C987" s="235"/>
      <c r="D987" s="235"/>
      <c r="E987" s="235"/>
    </row>
    <row r="988" spans="3:5" x14ac:dyDescent="0.25">
      <c r="C988" s="235"/>
      <c r="D988" s="235"/>
      <c r="E988" s="235"/>
    </row>
    <row r="989" spans="3:5" x14ac:dyDescent="0.25">
      <c r="C989" s="235"/>
      <c r="D989" s="235"/>
      <c r="E989" s="235"/>
    </row>
    <row r="990" spans="3:5" x14ac:dyDescent="0.25">
      <c r="C990" s="235"/>
      <c r="D990" s="235"/>
      <c r="E990" s="235"/>
    </row>
    <row r="991" spans="3:5" x14ac:dyDescent="0.25">
      <c r="C991" s="235"/>
      <c r="D991" s="235"/>
      <c r="E991" s="235"/>
    </row>
    <row r="992" spans="3:5" x14ac:dyDescent="0.25">
      <c r="C992" s="235"/>
      <c r="D992" s="235"/>
      <c r="E992" s="235"/>
    </row>
    <row r="993" spans="3:5" x14ac:dyDescent="0.25">
      <c r="C993" s="235"/>
      <c r="D993" s="235"/>
      <c r="E993" s="235"/>
    </row>
    <row r="994" spans="3:5" x14ac:dyDescent="0.25">
      <c r="C994" s="235"/>
      <c r="D994" s="235"/>
      <c r="E994" s="235"/>
    </row>
    <row r="995" spans="3:5" x14ac:dyDescent="0.25">
      <c r="C995" s="235"/>
      <c r="D995" s="235"/>
      <c r="E995" s="235"/>
    </row>
    <row r="996" spans="3:5" x14ac:dyDescent="0.25">
      <c r="C996" s="235"/>
      <c r="D996" s="235"/>
      <c r="E996" s="235"/>
    </row>
    <row r="997" spans="3:5" x14ac:dyDescent="0.25">
      <c r="C997" s="235"/>
      <c r="D997" s="235"/>
      <c r="E997" s="235"/>
    </row>
    <row r="998" spans="3:5" x14ac:dyDescent="0.25">
      <c r="C998" s="235"/>
      <c r="D998" s="235"/>
      <c r="E998" s="235"/>
    </row>
    <row r="999" spans="3:5" x14ac:dyDescent="0.25">
      <c r="C999" s="235"/>
      <c r="D999" s="235"/>
      <c r="E999" s="235"/>
    </row>
    <row r="1000" spans="3:5" x14ac:dyDescent="0.25">
      <c r="C1000" s="235"/>
      <c r="D1000" s="235"/>
      <c r="E1000" s="235"/>
    </row>
    <row r="1001" spans="3:5" x14ac:dyDescent="0.25">
      <c r="C1001" s="235"/>
      <c r="D1001" s="235"/>
      <c r="E1001" s="235"/>
    </row>
    <row r="1002" spans="3:5" x14ac:dyDescent="0.25">
      <c r="C1002" s="235"/>
      <c r="D1002" s="235"/>
      <c r="E1002" s="235"/>
    </row>
    <row r="1003" spans="3:5" x14ac:dyDescent="0.25">
      <c r="C1003" s="235"/>
      <c r="D1003" s="235"/>
      <c r="E1003" s="235"/>
    </row>
    <row r="1004" spans="3:5" x14ac:dyDescent="0.25">
      <c r="C1004" s="235"/>
      <c r="D1004" s="235"/>
      <c r="E1004" s="235"/>
    </row>
    <row r="1005" spans="3:5" x14ac:dyDescent="0.25">
      <c r="C1005" s="235"/>
      <c r="D1005" s="235"/>
      <c r="E1005" s="235"/>
    </row>
    <row r="1006" spans="3:5" x14ac:dyDescent="0.25">
      <c r="C1006" s="235"/>
      <c r="D1006" s="235"/>
      <c r="E1006" s="235"/>
    </row>
    <row r="1007" spans="3:5" x14ac:dyDescent="0.25">
      <c r="C1007" s="235"/>
      <c r="D1007" s="235"/>
      <c r="E1007" s="235"/>
    </row>
    <row r="1008" spans="3:5" x14ac:dyDescent="0.25">
      <c r="C1008" s="235"/>
      <c r="D1008" s="235"/>
      <c r="E1008" s="235"/>
    </row>
    <row r="1009" spans="3:5" x14ac:dyDescent="0.25">
      <c r="C1009" s="235"/>
      <c r="D1009" s="235"/>
      <c r="E1009" s="235"/>
    </row>
    <row r="1010" spans="3:5" x14ac:dyDescent="0.25">
      <c r="C1010" s="235"/>
      <c r="D1010" s="235"/>
      <c r="E1010" s="235"/>
    </row>
    <row r="1011" spans="3:5" x14ac:dyDescent="0.25">
      <c r="C1011" s="235"/>
      <c r="D1011" s="235"/>
      <c r="E1011" s="235"/>
    </row>
    <row r="1012" spans="3:5" x14ac:dyDescent="0.25">
      <c r="C1012" s="235"/>
      <c r="D1012" s="235"/>
      <c r="E1012" s="235"/>
    </row>
    <row r="1013" spans="3:5" x14ac:dyDescent="0.25">
      <c r="C1013" s="235"/>
      <c r="D1013" s="235"/>
      <c r="E1013" s="235"/>
    </row>
    <row r="1014" spans="3:5" x14ac:dyDescent="0.25">
      <c r="C1014" s="235"/>
      <c r="D1014" s="235"/>
      <c r="E1014" s="235"/>
    </row>
    <row r="1015" spans="3:5" x14ac:dyDescent="0.25">
      <c r="C1015" s="235"/>
      <c r="D1015" s="235"/>
      <c r="E1015" s="235"/>
    </row>
    <row r="1016" spans="3:5" x14ac:dyDescent="0.25">
      <c r="C1016" s="235"/>
      <c r="D1016" s="235"/>
      <c r="E1016" s="235"/>
    </row>
    <row r="1017" spans="3:5" x14ac:dyDescent="0.25">
      <c r="C1017" s="235"/>
      <c r="D1017" s="235"/>
      <c r="E1017" s="235"/>
    </row>
    <row r="1018" spans="3:5" x14ac:dyDescent="0.25">
      <c r="C1018" s="235"/>
      <c r="D1018" s="235"/>
      <c r="E1018" s="235"/>
    </row>
    <row r="1019" spans="3:5" x14ac:dyDescent="0.25">
      <c r="C1019" s="235"/>
      <c r="D1019" s="235"/>
      <c r="E1019" s="235"/>
    </row>
    <row r="1020" spans="3:5" x14ac:dyDescent="0.25">
      <c r="C1020" s="235"/>
      <c r="D1020" s="235"/>
      <c r="E1020" s="235"/>
    </row>
    <row r="1021" spans="3:5" x14ac:dyDescent="0.25">
      <c r="C1021" s="235"/>
      <c r="D1021" s="235"/>
      <c r="E1021" s="235"/>
    </row>
    <row r="1022" spans="3:5" x14ac:dyDescent="0.25">
      <c r="C1022" s="235"/>
      <c r="D1022" s="235"/>
      <c r="E1022" s="235"/>
    </row>
    <row r="1023" spans="3:5" x14ac:dyDescent="0.25">
      <c r="C1023" s="235"/>
      <c r="D1023" s="235"/>
      <c r="E1023" s="235"/>
    </row>
    <row r="1024" spans="3:5" x14ac:dyDescent="0.25">
      <c r="C1024" s="235"/>
      <c r="D1024" s="235"/>
      <c r="E1024" s="235"/>
    </row>
    <row r="1025" spans="3:5" x14ac:dyDescent="0.25">
      <c r="C1025" s="235"/>
      <c r="D1025" s="235"/>
      <c r="E1025" s="235"/>
    </row>
    <row r="1026" spans="3:5" x14ac:dyDescent="0.25">
      <c r="C1026" s="235"/>
      <c r="D1026" s="235"/>
      <c r="E1026" s="235"/>
    </row>
    <row r="1027" spans="3:5" x14ac:dyDescent="0.25">
      <c r="C1027" s="235"/>
      <c r="D1027" s="235"/>
      <c r="E1027" s="235"/>
    </row>
    <row r="1028" spans="3:5" x14ac:dyDescent="0.25">
      <c r="C1028" s="235"/>
      <c r="D1028" s="235"/>
      <c r="E1028" s="235"/>
    </row>
    <row r="1029" spans="3:5" x14ac:dyDescent="0.25">
      <c r="C1029" s="235"/>
      <c r="D1029" s="235"/>
      <c r="E1029" s="235"/>
    </row>
    <row r="1030" spans="3:5" x14ac:dyDescent="0.25">
      <c r="C1030" s="235"/>
      <c r="D1030" s="235"/>
      <c r="E1030" s="235"/>
    </row>
    <row r="1031" spans="3:5" x14ac:dyDescent="0.25">
      <c r="C1031" s="235"/>
      <c r="D1031" s="235"/>
      <c r="E1031" s="235"/>
    </row>
    <row r="1032" spans="3:5" x14ac:dyDescent="0.25">
      <c r="C1032" s="235"/>
      <c r="D1032" s="235"/>
      <c r="E1032" s="235"/>
    </row>
    <row r="1033" spans="3:5" x14ac:dyDescent="0.25">
      <c r="C1033" s="235"/>
      <c r="D1033" s="235"/>
      <c r="E1033" s="235"/>
    </row>
    <row r="1034" spans="3:5" x14ac:dyDescent="0.25">
      <c r="C1034" s="235"/>
      <c r="D1034" s="235"/>
      <c r="E1034" s="235"/>
    </row>
    <row r="1035" spans="3:5" x14ac:dyDescent="0.25">
      <c r="C1035" s="235"/>
      <c r="D1035" s="235"/>
      <c r="E1035" s="235"/>
    </row>
    <row r="1036" spans="3:5" x14ac:dyDescent="0.25">
      <c r="C1036" s="235"/>
      <c r="D1036" s="235"/>
      <c r="E1036" s="235"/>
    </row>
    <row r="1037" spans="3:5" x14ac:dyDescent="0.25">
      <c r="C1037" s="235"/>
      <c r="D1037" s="235"/>
      <c r="E1037" s="235"/>
    </row>
    <row r="1038" spans="3:5" x14ac:dyDescent="0.25">
      <c r="C1038" s="235"/>
      <c r="D1038" s="235"/>
      <c r="E1038" s="235"/>
    </row>
    <row r="1039" spans="3:5" x14ac:dyDescent="0.25">
      <c r="C1039" s="235"/>
      <c r="D1039" s="235"/>
      <c r="E1039" s="235"/>
    </row>
    <row r="1040" spans="3:5" x14ac:dyDescent="0.25">
      <c r="C1040" s="235"/>
      <c r="D1040" s="235"/>
      <c r="E1040" s="235"/>
    </row>
    <row r="1041" spans="3:5" x14ac:dyDescent="0.25">
      <c r="C1041" s="235"/>
      <c r="D1041" s="235"/>
      <c r="E1041" s="235"/>
    </row>
    <row r="1042" spans="3:5" x14ac:dyDescent="0.25">
      <c r="C1042" s="235"/>
      <c r="D1042" s="235"/>
      <c r="E1042" s="235"/>
    </row>
    <row r="1043" spans="3:5" x14ac:dyDescent="0.25">
      <c r="C1043" s="235"/>
      <c r="D1043" s="235"/>
      <c r="E1043" s="235"/>
    </row>
    <row r="1044" spans="3:5" x14ac:dyDescent="0.25">
      <c r="C1044" s="235"/>
      <c r="D1044" s="235"/>
      <c r="E1044" s="235"/>
    </row>
    <row r="1045" spans="3:5" x14ac:dyDescent="0.25">
      <c r="C1045" s="235"/>
      <c r="D1045" s="235"/>
      <c r="E1045" s="235"/>
    </row>
    <row r="1046" spans="3:5" x14ac:dyDescent="0.25">
      <c r="C1046" s="235"/>
      <c r="D1046" s="235"/>
      <c r="E1046" s="235"/>
    </row>
    <row r="1047" spans="3:5" x14ac:dyDescent="0.25">
      <c r="C1047" s="235"/>
      <c r="D1047" s="235"/>
      <c r="E1047" s="235"/>
    </row>
    <row r="1048" spans="3:5" x14ac:dyDescent="0.25">
      <c r="C1048" s="235"/>
      <c r="D1048" s="235"/>
      <c r="E1048" s="235"/>
    </row>
    <row r="1049" spans="3:5" x14ac:dyDescent="0.25">
      <c r="C1049" s="235"/>
      <c r="D1049" s="235"/>
      <c r="E1049" s="235"/>
    </row>
    <row r="1050" spans="3:5" x14ac:dyDescent="0.25">
      <c r="C1050" s="235"/>
      <c r="D1050" s="235"/>
      <c r="E1050" s="235"/>
    </row>
    <row r="1051" spans="3:5" x14ac:dyDescent="0.25">
      <c r="C1051" s="235"/>
      <c r="D1051" s="235"/>
      <c r="E1051" s="235"/>
    </row>
    <row r="1052" spans="3:5" x14ac:dyDescent="0.25">
      <c r="C1052" s="235"/>
      <c r="D1052" s="235"/>
      <c r="E1052" s="235"/>
    </row>
    <row r="1053" spans="3:5" x14ac:dyDescent="0.25">
      <c r="C1053" s="235"/>
      <c r="D1053" s="235"/>
      <c r="E1053" s="235"/>
    </row>
    <row r="1054" spans="3:5" x14ac:dyDescent="0.25">
      <c r="C1054" s="235"/>
      <c r="D1054" s="235"/>
      <c r="E1054" s="235"/>
    </row>
    <row r="1055" spans="3:5" x14ac:dyDescent="0.25">
      <c r="C1055" s="235"/>
      <c r="D1055" s="235"/>
      <c r="E1055" s="235"/>
    </row>
    <row r="1056" spans="3:5" x14ac:dyDescent="0.25">
      <c r="C1056" s="235"/>
      <c r="D1056" s="235"/>
      <c r="E1056" s="235"/>
    </row>
    <row r="1057" spans="3:5" x14ac:dyDescent="0.25">
      <c r="C1057" s="235"/>
      <c r="D1057" s="235"/>
      <c r="E1057" s="235"/>
    </row>
    <row r="1058" spans="3:5" x14ac:dyDescent="0.25">
      <c r="C1058" s="235"/>
      <c r="D1058" s="235"/>
      <c r="E1058" s="235"/>
    </row>
    <row r="1059" spans="3:5" x14ac:dyDescent="0.25">
      <c r="C1059" s="235"/>
      <c r="D1059" s="235"/>
      <c r="E1059" s="235"/>
    </row>
    <row r="1060" spans="3:5" x14ac:dyDescent="0.25">
      <c r="C1060" s="235"/>
      <c r="D1060" s="235"/>
      <c r="E1060" s="235"/>
    </row>
    <row r="1061" spans="3:5" x14ac:dyDescent="0.25">
      <c r="C1061" s="235"/>
      <c r="D1061" s="235"/>
      <c r="E1061" s="235"/>
    </row>
    <row r="1062" spans="3:5" x14ac:dyDescent="0.25">
      <c r="C1062" s="235"/>
      <c r="D1062" s="235"/>
      <c r="E1062" s="235"/>
    </row>
    <row r="1063" spans="3:5" x14ac:dyDescent="0.25">
      <c r="C1063" s="235"/>
      <c r="D1063" s="235"/>
      <c r="E1063" s="235"/>
    </row>
    <row r="1064" spans="3:5" x14ac:dyDescent="0.25">
      <c r="C1064" s="235"/>
      <c r="D1064" s="235"/>
      <c r="E1064" s="235"/>
    </row>
    <row r="1065" spans="3:5" x14ac:dyDescent="0.25">
      <c r="C1065" s="235"/>
      <c r="D1065" s="235"/>
      <c r="E1065" s="235"/>
    </row>
    <row r="1066" spans="3:5" x14ac:dyDescent="0.25">
      <c r="C1066" s="235"/>
      <c r="D1066" s="235"/>
      <c r="E1066" s="235"/>
    </row>
    <row r="1067" spans="3:5" x14ac:dyDescent="0.25">
      <c r="C1067" s="235"/>
      <c r="D1067" s="235"/>
      <c r="E1067" s="235"/>
    </row>
    <row r="1068" spans="3:5" x14ac:dyDescent="0.25">
      <c r="C1068" s="235"/>
      <c r="D1068" s="235"/>
      <c r="E1068" s="235"/>
    </row>
    <row r="1069" spans="3:5" x14ac:dyDescent="0.25">
      <c r="C1069" s="235"/>
      <c r="D1069" s="235"/>
      <c r="E1069" s="235"/>
    </row>
    <row r="1070" spans="3:5" x14ac:dyDescent="0.25">
      <c r="C1070" s="235"/>
      <c r="D1070" s="235"/>
      <c r="E1070" s="235"/>
    </row>
    <row r="1071" spans="3:5" x14ac:dyDescent="0.25">
      <c r="C1071" s="235"/>
      <c r="D1071" s="235"/>
      <c r="E1071" s="235"/>
    </row>
    <row r="1072" spans="3:5" x14ac:dyDescent="0.25">
      <c r="C1072" s="235"/>
      <c r="D1072" s="235"/>
      <c r="E1072" s="235"/>
    </row>
    <row r="1073" spans="3:5" x14ac:dyDescent="0.25">
      <c r="C1073" s="235"/>
      <c r="D1073" s="235"/>
      <c r="E1073" s="235"/>
    </row>
    <row r="1074" spans="3:5" x14ac:dyDescent="0.25">
      <c r="C1074" s="235"/>
      <c r="D1074" s="235"/>
      <c r="E1074" s="235"/>
    </row>
    <row r="1075" spans="3:5" x14ac:dyDescent="0.25">
      <c r="C1075" s="235"/>
      <c r="D1075" s="235"/>
      <c r="E1075" s="235"/>
    </row>
    <row r="1076" spans="3:5" x14ac:dyDescent="0.25">
      <c r="C1076" s="235"/>
      <c r="D1076" s="235"/>
      <c r="E1076" s="235"/>
    </row>
    <row r="1077" spans="3:5" x14ac:dyDescent="0.25">
      <c r="C1077" s="235"/>
      <c r="D1077" s="235"/>
      <c r="E1077" s="235"/>
    </row>
    <row r="1078" spans="3:5" x14ac:dyDescent="0.25">
      <c r="C1078" s="235"/>
      <c r="D1078" s="235"/>
      <c r="E1078" s="235"/>
    </row>
    <row r="1079" spans="3:5" x14ac:dyDescent="0.25">
      <c r="C1079" s="235"/>
      <c r="D1079" s="235"/>
      <c r="E1079" s="235"/>
    </row>
    <row r="1080" spans="3:5" x14ac:dyDescent="0.25">
      <c r="C1080" s="235"/>
      <c r="D1080" s="235"/>
      <c r="E1080" s="235"/>
    </row>
    <row r="1081" spans="3:5" x14ac:dyDescent="0.25">
      <c r="C1081" s="235"/>
      <c r="D1081" s="235"/>
      <c r="E1081" s="235"/>
    </row>
    <row r="1082" spans="3:5" x14ac:dyDescent="0.25">
      <c r="C1082" s="235"/>
      <c r="D1082" s="235"/>
      <c r="E1082" s="235"/>
    </row>
    <row r="1083" spans="3:5" x14ac:dyDescent="0.25">
      <c r="C1083" s="235"/>
      <c r="D1083" s="235"/>
      <c r="E1083" s="235"/>
    </row>
    <row r="1084" spans="3:5" x14ac:dyDescent="0.25">
      <c r="C1084" s="235"/>
      <c r="D1084" s="235"/>
      <c r="E1084" s="235"/>
    </row>
    <row r="1085" spans="3:5" x14ac:dyDescent="0.25">
      <c r="C1085" s="235"/>
      <c r="D1085" s="235"/>
      <c r="E1085" s="235"/>
    </row>
    <row r="1086" spans="3:5" x14ac:dyDescent="0.25">
      <c r="C1086" s="235"/>
      <c r="D1086" s="235"/>
      <c r="E1086" s="235"/>
    </row>
    <row r="1087" spans="3:5" x14ac:dyDescent="0.25">
      <c r="C1087" s="235"/>
      <c r="D1087" s="235"/>
      <c r="E1087" s="235"/>
    </row>
    <row r="1088" spans="3:5" x14ac:dyDescent="0.25">
      <c r="C1088" s="235"/>
      <c r="D1088" s="235"/>
      <c r="E1088" s="235"/>
    </row>
    <row r="1089" spans="3:5" x14ac:dyDescent="0.25">
      <c r="C1089" s="235"/>
      <c r="D1089" s="235"/>
      <c r="E1089" s="235"/>
    </row>
    <row r="1090" spans="3:5" x14ac:dyDescent="0.25">
      <c r="C1090" s="235"/>
      <c r="D1090" s="235"/>
      <c r="E1090" s="235"/>
    </row>
    <row r="1091" spans="3:5" x14ac:dyDescent="0.25">
      <c r="C1091" s="235"/>
      <c r="D1091" s="235"/>
      <c r="E1091" s="235"/>
    </row>
    <row r="1092" spans="3:5" x14ac:dyDescent="0.25">
      <c r="C1092" s="235"/>
      <c r="D1092" s="235"/>
      <c r="E1092" s="235"/>
    </row>
    <row r="1093" spans="3:5" x14ac:dyDescent="0.25">
      <c r="C1093" s="235"/>
      <c r="D1093" s="235"/>
      <c r="E1093" s="235"/>
    </row>
    <row r="1094" spans="3:5" x14ac:dyDescent="0.25">
      <c r="C1094" s="235"/>
      <c r="D1094" s="235"/>
      <c r="E1094" s="235"/>
    </row>
    <row r="1095" spans="3:5" x14ac:dyDescent="0.25">
      <c r="C1095" s="235"/>
      <c r="D1095" s="235"/>
      <c r="E1095" s="235"/>
    </row>
    <row r="1096" spans="3:5" x14ac:dyDescent="0.25">
      <c r="C1096" s="235"/>
      <c r="D1096" s="235"/>
      <c r="E1096" s="235"/>
    </row>
    <row r="1097" spans="3:5" x14ac:dyDescent="0.25">
      <c r="C1097" s="235"/>
      <c r="D1097" s="235"/>
      <c r="E1097" s="235"/>
    </row>
    <row r="1098" spans="3:5" x14ac:dyDescent="0.25">
      <c r="C1098" s="235"/>
      <c r="D1098" s="235"/>
      <c r="E1098" s="235"/>
    </row>
    <row r="1099" spans="3:5" x14ac:dyDescent="0.25">
      <c r="C1099" s="235"/>
      <c r="D1099" s="235"/>
      <c r="E1099" s="235"/>
    </row>
    <row r="1100" spans="3:5" x14ac:dyDescent="0.25">
      <c r="C1100" s="235"/>
      <c r="D1100" s="235"/>
      <c r="E1100" s="235"/>
    </row>
    <row r="1101" spans="3:5" x14ac:dyDescent="0.25">
      <c r="C1101" s="235"/>
      <c r="D1101" s="235"/>
      <c r="E1101" s="235"/>
    </row>
    <row r="1102" spans="3:5" x14ac:dyDescent="0.25">
      <c r="C1102" s="235"/>
      <c r="D1102" s="235"/>
      <c r="E1102" s="235"/>
    </row>
    <row r="1103" spans="3:5" x14ac:dyDescent="0.25">
      <c r="C1103" s="235"/>
      <c r="D1103" s="235"/>
      <c r="E1103" s="235"/>
    </row>
    <row r="1104" spans="3:5" x14ac:dyDescent="0.25">
      <c r="C1104" s="235"/>
      <c r="D1104" s="235"/>
      <c r="E1104" s="235"/>
    </row>
    <row r="1105" spans="3:5" x14ac:dyDescent="0.25">
      <c r="C1105" s="235"/>
      <c r="D1105" s="235"/>
      <c r="E1105" s="235"/>
    </row>
    <row r="1106" spans="3:5" x14ac:dyDescent="0.25">
      <c r="C1106" s="235"/>
      <c r="D1106" s="235"/>
      <c r="E1106" s="235"/>
    </row>
    <row r="1107" spans="3:5" x14ac:dyDescent="0.25">
      <c r="C1107" s="235"/>
      <c r="D1107" s="235"/>
      <c r="E1107" s="235"/>
    </row>
    <row r="1108" spans="3:5" x14ac:dyDescent="0.25">
      <c r="C1108" s="235"/>
      <c r="D1108" s="235"/>
      <c r="E1108" s="235"/>
    </row>
    <row r="1109" spans="3:5" x14ac:dyDescent="0.25">
      <c r="C1109" s="235"/>
      <c r="D1109" s="235"/>
      <c r="E1109" s="235"/>
    </row>
    <row r="1110" spans="3:5" x14ac:dyDescent="0.25">
      <c r="C1110" s="235"/>
      <c r="D1110" s="235"/>
      <c r="E1110" s="235"/>
    </row>
    <row r="1111" spans="3:5" x14ac:dyDescent="0.25">
      <c r="C1111" s="235"/>
      <c r="D1111" s="235"/>
      <c r="E1111" s="235"/>
    </row>
    <row r="1112" spans="3:5" x14ac:dyDescent="0.25">
      <c r="C1112" s="235"/>
      <c r="D1112" s="235"/>
      <c r="E1112" s="235"/>
    </row>
    <row r="1113" spans="3:5" x14ac:dyDescent="0.25">
      <c r="C1113" s="235"/>
      <c r="D1113" s="235"/>
      <c r="E1113" s="235"/>
    </row>
    <row r="1114" spans="3:5" x14ac:dyDescent="0.25">
      <c r="C1114" s="235"/>
      <c r="D1114" s="235"/>
      <c r="E1114" s="235"/>
    </row>
    <row r="1115" spans="3:5" x14ac:dyDescent="0.25">
      <c r="C1115" s="235"/>
      <c r="D1115" s="235"/>
      <c r="E1115" s="235"/>
    </row>
    <row r="1116" spans="3:5" x14ac:dyDescent="0.25">
      <c r="C1116" s="235"/>
      <c r="D1116" s="235"/>
      <c r="E1116" s="235"/>
    </row>
    <row r="1117" spans="3:5" x14ac:dyDescent="0.25">
      <c r="C1117" s="235"/>
      <c r="D1117" s="235"/>
      <c r="E1117" s="235"/>
    </row>
    <row r="1118" spans="3:5" x14ac:dyDescent="0.25">
      <c r="C1118" s="235"/>
      <c r="D1118" s="235"/>
      <c r="E1118" s="235"/>
    </row>
    <row r="1119" spans="3:5" x14ac:dyDescent="0.25">
      <c r="C1119" s="235"/>
      <c r="D1119" s="235"/>
      <c r="E1119" s="235"/>
    </row>
    <row r="1120" spans="3:5" x14ac:dyDescent="0.25">
      <c r="C1120" s="235"/>
      <c r="D1120" s="235"/>
      <c r="E1120" s="235"/>
    </row>
    <row r="1121" spans="3:5" x14ac:dyDescent="0.25">
      <c r="C1121" s="235"/>
      <c r="D1121" s="235"/>
      <c r="E1121" s="235"/>
    </row>
    <row r="1122" spans="3:5" x14ac:dyDescent="0.25">
      <c r="C1122" s="235"/>
      <c r="D1122" s="235"/>
      <c r="E1122" s="235"/>
    </row>
    <row r="1123" spans="3:5" x14ac:dyDescent="0.25">
      <c r="C1123" s="235"/>
      <c r="D1123" s="235"/>
      <c r="E1123" s="235"/>
    </row>
    <row r="1124" spans="3:5" x14ac:dyDescent="0.25">
      <c r="C1124" s="235"/>
      <c r="D1124" s="235"/>
      <c r="E1124" s="235"/>
    </row>
    <row r="1125" spans="3:5" x14ac:dyDescent="0.25">
      <c r="C1125" s="235"/>
      <c r="D1125" s="235"/>
      <c r="E1125" s="235"/>
    </row>
    <row r="1126" spans="3:5" x14ac:dyDescent="0.25">
      <c r="C1126" s="235"/>
      <c r="D1126" s="235"/>
      <c r="E1126" s="235"/>
    </row>
    <row r="1127" spans="3:5" x14ac:dyDescent="0.25">
      <c r="C1127" s="235"/>
      <c r="D1127" s="235"/>
      <c r="E1127" s="235"/>
    </row>
    <row r="1128" spans="3:5" x14ac:dyDescent="0.25">
      <c r="C1128" s="235"/>
      <c r="D1128" s="235"/>
      <c r="E1128" s="235"/>
    </row>
    <row r="1129" spans="3:5" x14ac:dyDescent="0.25">
      <c r="C1129" s="235"/>
      <c r="D1129" s="235"/>
      <c r="E1129" s="235"/>
    </row>
    <row r="1130" spans="3:5" x14ac:dyDescent="0.25">
      <c r="C1130" s="235"/>
      <c r="D1130" s="235"/>
      <c r="E1130" s="235"/>
    </row>
    <row r="1131" spans="3:5" x14ac:dyDescent="0.25">
      <c r="C1131" s="235"/>
      <c r="D1131" s="235"/>
      <c r="E1131" s="235"/>
    </row>
    <row r="1132" spans="3:5" x14ac:dyDescent="0.25">
      <c r="C1132" s="235"/>
      <c r="D1132" s="235"/>
      <c r="E1132" s="235"/>
    </row>
    <row r="1133" spans="3:5" x14ac:dyDescent="0.25">
      <c r="C1133" s="235"/>
      <c r="D1133" s="235"/>
      <c r="E1133" s="235"/>
    </row>
    <row r="1134" spans="3:5" x14ac:dyDescent="0.25">
      <c r="C1134" s="235"/>
      <c r="D1134" s="235"/>
      <c r="E1134" s="235"/>
    </row>
    <row r="1135" spans="3:5" x14ac:dyDescent="0.25">
      <c r="C1135" s="235"/>
      <c r="D1135" s="235"/>
      <c r="E1135" s="235"/>
    </row>
    <row r="1136" spans="3:5" x14ac:dyDescent="0.25">
      <c r="C1136" s="235"/>
      <c r="D1136" s="235"/>
      <c r="E1136" s="235"/>
    </row>
    <row r="1137" spans="3:5" x14ac:dyDescent="0.25">
      <c r="C1137" s="235"/>
      <c r="D1137" s="235"/>
      <c r="E1137" s="235"/>
    </row>
    <row r="1138" spans="3:5" x14ac:dyDescent="0.25">
      <c r="C1138" s="235"/>
      <c r="D1138" s="235"/>
      <c r="E1138" s="235"/>
    </row>
    <row r="1139" spans="3:5" x14ac:dyDescent="0.25">
      <c r="C1139" s="235"/>
      <c r="D1139" s="235"/>
      <c r="E1139" s="235"/>
    </row>
    <row r="1140" spans="3:5" x14ac:dyDescent="0.25">
      <c r="C1140" s="235"/>
      <c r="D1140" s="235"/>
      <c r="E1140" s="235"/>
    </row>
    <row r="1141" spans="3:5" x14ac:dyDescent="0.25">
      <c r="C1141" s="235"/>
      <c r="D1141" s="235"/>
      <c r="E1141" s="235"/>
    </row>
    <row r="1142" spans="3:5" x14ac:dyDescent="0.25">
      <c r="C1142" s="235"/>
      <c r="D1142" s="235"/>
      <c r="E1142" s="235"/>
    </row>
    <row r="1143" spans="3:5" x14ac:dyDescent="0.25">
      <c r="C1143" s="235"/>
      <c r="D1143" s="235"/>
      <c r="E1143" s="235"/>
    </row>
    <row r="1144" spans="3:5" x14ac:dyDescent="0.25">
      <c r="C1144" s="235"/>
      <c r="D1144" s="235"/>
      <c r="E1144" s="235"/>
    </row>
    <row r="1145" spans="3:5" x14ac:dyDescent="0.25">
      <c r="C1145" s="235"/>
      <c r="D1145" s="235"/>
      <c r="E1145" s="235"/>
    </row>
    <row r="1146" spans="3:5" x14ac:dyDescent="0.25">
      <c r="C1146" s="235"/>
      <c r="D1146" s="235"/>
      <c r="E1146" s="235"/>
    </row>
    <row r="1147" spans="3:5" x14ac:dyDescent="0.25">
      <c r="C1147" s="235"/>
      <c r="D1147" s="235"/>
      <c r="E1147" s="235"/>
    </row>
    <row r="1148" spans="3:5" x14ac:dyDescent="0.25">
      <c r="C1148" s="235"/>
      <c r="D1148" s="235"/>
      <c r="E1148" s="235"/>
    </row>
    <row r="1149" spans="3:5" x14ac:dyDescent="0.25">
      <c r="C1149" s="235"/>
      <c r="D1149" s="235"/>
      <c r="E1149" s="235"/>
    </row>
    <row r="1150" spans="3:5" x14ac:dyDescent="0.25">
      <c r="C1150" s="235"/>
      <c r="D1150" s="235"/>
      <c r="E1150" s="235"/>
    </row>
    <row r="1151" spans="3:5" x14ac:dyDescent="0.25">
      <c r="C1151" s="235"/>
      <c r="D1151" s="235"/>
      <c r="E1151" s="235"/>
    </row>
    <row r="1152" spans="3:5" x14ac:dyDescent="0.25">
      <c r="C1152" s="235"/>
      <c r="D1152" s="235"/>
      <c r="E1152" s="235"/>
    </row>
    <row r="1153" spans="3:5" x14ac:dyDescent="0.25">
      <c r="C1153" s="235"/>
      <c r="D1153" s="235"/>
      <c r="E1153" s="235"/>
    </row>
    <row r="1154" spans="3:5" x14ac:dyDescent="0.25">
      <c r="C1154" s="235"/>
      <c r="D1154" s="235"/>
      <c r="E1154" s="235"/>
    </row>
    <row r="1155" spans="3:5" x14ac:dyDescent="0.25">
      <c r="C1155" s="235"/>
      <c r="D1155" s="235"/>
      <c r="E1155" s="235"/>
    </row>
    <row r="1156" spans="3:5" x14ac:dyDescent="0.25">
      <c r="C1156" s="235"/>
      <c r="D1156" s="235"/>
      <c r="E1156" s="235"/>
    </row>
    <row r="1157" spans="3:5" x14ac:dyDescent="0.25">
      <c r="C1157" s="235"/>
      <c r="D1157" s="235"/>
      <c r="E1157" s="235"/>
    </row>
    <row r="1158" spans="3:5" x14ac:dyDescent="0.25">
      <c r="C1158" s="235"/>
      <c r="D1158" s="235"/>
      <c r="E1158" s="235"/>
    </row>
    <row r="1159" spans="3:5" x14ac:dyDescent="0.25">
      <c r="C1159" s="235"/>
      <c r="D1159" s="235"/>
      <c r="E1159" s="235"/>
    </row>
    <row r="1160" spans="3:5" x14ac:dyDescent="0.25">
      <c r="C1160" s="235"/>
      <c r="D1160" s="235"/>
      <c r="E1160" s="235"/>
    </row>
    <row r="1161" spans="3:5" x14ac:dyDescent="0.25">
      <c r="C1161" s="235"/>
      <c r="D1161" s="235"/>
      <c r="E1161" s="235"/>
    </row>
    <row r="1162" spans="3:5" x14ac:dyDescent="0.25">
      <c r="C1162" s="235"/>
      <c r="D1162" s="235"/>
      <c r="E1162" s="235"/>
    </row>
    <row r="1163" spans="3:5" x14ac:dyDescent="0.25">
      <c r="C1163" s="235"/>
      <c r="D1163" s="235"/>
      <c r="E1163" s="235"/>
    </row>
    <row r="1164" spans="3:5" x14ac:dyDescent="0.25">
      <c r="C1164" s="235"/>
      <c r="D1164" s="235"/>
      <c r="E1164" s="235"/>
    </row>
    <row r="1165" spans="3:5" x14ac:dyDescent="0.25">
      <c r="C1165" s="235"/>
      <c r="D1165" s="235"/>
      <c r="E1165" s="235"/>
    </row>
    <row r="1166" spans="3:5" x14ac:dyDescent="0.25">
      <c r="C1166" s="235"/>
      <c r="D1166" s="235"/>
      <c r="E1166" s="235"/>
    </row>
    <row r="1167" spans="3:5" x14ac:dyDescent="0.25">
      <c r="C1167" s="235"/>
      <c r="D1167" s="235"/>
      <c r="E1167" s="235"/>
    </row>
    <row r="1168" spans="3:5" x14ac:dyDescent="0.25">
      <c r="C1168" s="235"/>
      <c r="D1168" s="235"/>
      <c r="E1168" s="235"/>
    </row>
    <row r="1169" spans="3:5" x14ac:dyDescent="0.25">
      <c r="C1169" s="235"/>
      <c r="D1169" s="235"/>
      <c r="E1169" s="235"/>
    </row>
    <row r="1170" spans="3:5" x14ac:dyDescent="0.25">
      <c r="C1170" s="235"/>
      <c r="D1170" s="235"/>
      <c r="E1170" s="235"/>
    </row>
    <row r="1171" spans="3:5" x14ac:dyDescent="0.25">
      <c r="C1171" s="235"/>
      <c r="D1171" s="235"/>
      <c r="E1171" s="235"/>
    </row>
    <row r="1172" spans="3:5" x14ac:dyDescent="0.25">
      <c r="C1172" s="235"/>
      <c r="D1172" s="235"/>
      <c r="E1172" s="235"/>
    </row>
    <row r="1173" spans="3:5" x14ac:dyDescent="0.25">
      <c r="C1173" s="235"/>
      <c r="D1173" s="235"/>
      <c r="E1173" s="235"/>
    </row>
    <row r="1174" spans="3:5" x14ac:dyDescent="0.25">
      <c r="C1174" s="235"/>
      <c r="D1174" s="235"/>
      <c r="E1174" s="235"/>
    </row>
    <row r="1175" spans="3:5" x14ac:dyDescent="0.25">
      <c r="C1175" s="235"/>
      <c r="D1175" s="235"/>
      <c r="E1175" s="235"/>
    </row>
    <row r="1176" spans="3:5" x14ac:dyDescent="0.25">
      <c r="C1176" s="235"/>
      <c r="D1176" s="235"/>
      <c r="E1176" s="235"/>
    </row>
    <row r="1177" spans="3:5" x14ac:dyDescent="0.25">
      <c r="C1177" s="235"/>
      <c r="D1177" s="235"/>
      <c r="E1177" s="235"/>
    </row>
    <row r="1178" spans="3:5" x14ac:dyDescent="0.25">
      <c r="C1178" s="235"/>
      <c r="D1178" s="235"/>
      <c r="E1178" s="235"/>
    </row>
    <row r="1179" spans="3:5" x14ac:dyDescent="0.25">
      <c r="C1179" s="235"/>
      <c r="D1179" s="235"/>
      <c r="E1179" s="235"/>
    </row>
    <row r="1180" spans="3:5" x14ac:dyDescent="0.25">
      <c r="C1180" s="235"/>
      <c r="D1180" s="235"/>
      <c r="E1180" s="235"/>
    </row>
    <row r="1181" spans="3:5" x14ac:dyDescent="0.25">
      <c r="C1181" s="235"/>
      <c r="D1181" s="235"/>
      <c r="E1181" s="235"/>
    </row>
    <row r="1182" spans="3:5" x14ac:dyDescent="0.25">
      <c r="C1182" s="235"/>
      <c r="D1182" s="235"/>
      <c r="E1182" s="235"/>
    </row>
    <row r="1183" spans="3:5" x14ac:dyDescent="0.25">
      <c r="C1183" s="235"/>
      <c r="D1183" s="235"/>
      <c r="E1183" s="235"/>
    </row>
    <row r="1184" spans="3:5" x14ac:dyDescent="0.25">
      <c r="C1184" s="235"/>
      <c r="D1184" s="235"/>
      <c r="E1184" s="235"/>
    </row>
    <row r="1185" spans="3:5" x14ac:dyDescent="0.25">
      <c r="C1185" s="235"/>
      <c r="D1185" s="235"/>
      <c r="E1185" s="235"/>
    </row>
    <row r="1186" spans="3:5" x14ac:dyDescent="0.25">
      <c r="C1186" s="235"/>
      <c r="D1186" s="235"/>
      <c r="E1186" s="235"/>
    </row>
    <row r="1187" spans="3:5" x14ac:dyDescent="0.25">
      <c r="C1187" s="235"/>
      <c r="D1187" s="235"/>
      <c r="E1187" s="235"/>
    </row>
    <row r="1188" spans="3:5" x14ac:dyDescent="0.25">
      <c r="C1188" s="235"/>
      <c r="D1188" s="235"/>
      <c r="E1188" s="235"/>
    </row>
    <row r="1189" spans="3:5" x14ac:dyDescent="0.25">
      <c r="C1189" s="235"/>
      <c r="D1189" s="235"/>
      <c r="E1189" s="235"/>
    </row>
    <row r="1190" spans="3:5" x14ac:dyDescent="0.25">
      <c r="C1190" s="235"/>
      <c r="D1190" s="235"/>
      <c r="E1190" s="235"/>
    </row>
    <row r="1191" spans="3:5" x14ac:dyDescent="0.25">
      <c r="C1191" s="235"/>
      <c r="D1191" s="235"/>
      <c r="E1191" s="235"/>
    </row>
    <row r="1192" spans="3:5" x14ac:dyDescent="0.25">
      <c r="C1192" s="235"/>
      <c r="D1192" s="235"/>
      <c r="E1192" s="235"/>
    </row>
    <row r="1193" spans="3:5" x14ac:dyDescent="0.25">
      <c r="C1193" s="235"/>
      <c r="D1193" s="235"/>
      <c r="E1193" s="235"/>
    </row>
    <row r="1194" spans="3:5" x14ac:dyDescent="0.25">
      <c r="C1194" s="235"/>
      <c r="D1194" s="235"/>
      <c r="E1194" s="235"/>
    </row>
    <row r="1195" spans="3:5" x14ac:dyDescent="0.25">
      <c r="C1195" s="235"/>
      <c r="D1195" s="235"/>
      <c r="E1195" s="235"/>
    </row>
    <row r="1196" spans="3:5" x14ac:dyDescent="0.25">
      <c r="C1196" s="235"/>
      <c r="D1196" s="235"/>
      <c r="E1196" s="235"/>
    </row>
    <row r="1197" spans="3:5" x14ac:dyDescent="0.25">
      <c r="C1197" s="235"/>
      <c r="D1197" s="235"/>
      <c r="E1197" s="235"/>
    </row>
    <row r="1198" spans="3:5" x14ac:dyDescent="0.25">
      <c r="C1198" s="235"/>
      <c r="D1198" s="235"/>
      <c r="E1198" s="235"/>
    </row>
    <row r="1199" spans="3:5" x14ac:dyDescent="0.25">
      <c r="C1199" s="235"/>
      <c r="D1199" s="235"/>
      <c r="E1199" s="235"/>
    </row>
    <row r="1200" spans="3:5" x14ac:dyDescent="0.25">
      <c r="C1200" s="235"/>
      <c r="D1200" s="235"/>
      <c r="E1200" s="235"/>
    </row>
    <row r="1201" spans="3:5" x14ac:dyDescent="0.25">
      <c r="C1201" s="235"/>
      <c r="D1201" s="235"/>
      <c r="E1201" s="235"/>
    </row>
    <row r="1202" spans="3:5" x14ac:dyDescent="0.25">
      <c r="C1202" s="235"/>
      <c r="D1202" s="235"/>
      <c r="E1202" s="235"/>
    </row>
    <row r="1203" spans="3:5" x14ac:dyDescent="0.25">
      <c r="C1203" s="235"/>
      <c r="D1203" s="235"/>
      <c r="E1203" s="235"/>
    </row>
    <row r="1204" spans="3:5" x14ac:dyDescent="0.25">
      <c r="C1204" s="235"/>
      <c r="D1204" s="235"/>
      <c r="E1204" s="235"/>
    </row>
    <row r="1205" spans="3:5" x14ac:dyDescent="0.25">
      <c r="C1205" s="235"/>
      <c r="D1205" s="235"/>
      <c r="E1205" s="235"/>
    </row>
    <row r="1206" spans="3:5" x14ac:dyDescent="0.25">
      <c r="C1206" s="235"/>
      <c r="D1206" s="235"/>
      <c r="E1206" s="235"/>
    </row>
    <row r="1207" spans="3:5" x14ac:dyDescent="0.25">
      <c r="C1207" s="235"/>
      <c r="D1207" s="235"/>
      <c r="E1207" s="235"/>
    </row>
    <row r="1208" spans="3:5" x14ac:dyDescent="0.25">
      <c r="C1208" s="235"/>
      <c r="D1208" s="235"/>
      <c r="E1208" s="235"/>
    </row>
    <row r="1209" spans="3:5" x14ac:dyDescent="0.25">
      <c r="C1209" s="235"/>
      <c r="D1209" s="235"/>
      <c r="E1209" s="235"/>
    </row>
    <row r="1210" spans="3:5" x14ac:dyDescent="0.25">
      <c r="C1210" s="235"/>
      <c r="D1210" s="235"/>
      <c r="E1210" s="235"/>
    </row>
    <row r="1211" spans="3:5" x14ac:dyDescent="0.25">
      <c r="C1211" s="235"/>
      <c r="D1211" s="235"/>
      <c r="E1211" s="235"/>
    </row>
    <row r="1212" spans="3:5" x14ac:dyDescent="0.25">
      <c r="C1212" s="235"/>
      <c r="D1212" s="235"/>
      <c r="E1212" s="235"/>
    </row>
    <row r="1213" spans="3:5" x14ac:dyDescent="0.25">
      <c r="C1213" s="235"/>
      <c r="D1213" s="235"/>
      <c r="E1213" s="235"/>
    </row>
    <row r="1214" spans="3:5" x14ac:dyDescent="0.25">
      <c r="C1214" s="235"/>
      <c r="D1214" s="235"/>
      <c r="E1214" s="235"/>
    </row>
    <row r="1215" spans="3:5" x14ac:dyDescent="0.25">
      <c r="C1215" s="235"/>
      <c r="D1215" s="235"/>
      <c r="E1215" s="235"/>
    </row>
    <row r="1216" spans="3:5" x14ac:dyDescent="0.25">
      <c r="C1216" s="235"/>
      <c r="D1216" s="235"/>
      <c r="E1216" s="235"/>
    </row>
    <row r="1217" spans="3:5" x14ac:dyDescent="0.25">
      <c r="C1217" s="235"/>
      <c r="D1217" s="235"/>
      <c r="E1217" s="235"/>
    </row>
    <row r="1218" spans="3:5" x14ac:dyDescent="0.25">
      <c r="C1218" s="235"/>
      <c r="D1218" s="235"/>
      <c r="E1218" s="235"/>
    </row>
    <row r="1219" spans="3:5" x14ac:dyDescent="0.25">
      <c r="C1219" s="235"/>
      <c r="D1219" s="235"/>
      <c r="E1219" s="235"/>
    </row>
    <row r="1220" spans="3:5" x14ac:dyDescent="0.25">
      <c r="C1220" s="235"/>
      <c r="D1220" s="235"/>
      <c r="E1220" s="235"/>
    </row>
    <row r="1221" spans="3:5" x14ac:dyDescent="0.25">
      <c r="C1221" s="235"/>
      <c r="D1221" s="235"/>
      <c r="E1221" s="235"/>
    </row>
    <row r="1222" spans="3:5" x14ac:dyDescent="0.25">
      <c r="C1222" s="235"/>
      <c r="D1222" s="235"/>
      <c r="E1222" s="235"/>
    </row>
    <row r="1223" spans="3:5" x14ac:dyDescent="0.25">
      <c r="C1223" s="235"/>
      <c r="D1223" s="235"/>
      <c r="E1223" s="235"/>
    </row>
    <row r="1224" spans="3:5" x14ac:dyDescent="0.25">
      <c r="C1224" s="235"/>
      <c r="D1224" s="235"/>
      <c r="E1224" s="235"/>
    </row>
    <row r="1225" spans="3:5" x14ac:dyDescent="0.25">
      <c r="C1225" s="235"/>
      <c r="D1225" s="235"/>
      <c r="E1225" s="235"/>
    </row>
    <row r="1226" spans="3:5" x14ac:dyDescent="0.25">
      <c r="C1226" s="235"/>
      <c r="D1226" s="235"/>
      <c r="E1226" s="235"/>
    </row>
    <row r="1227" spans="3:5" x14ac:dyDescent="0.25">
      <c r="C1227" s="235"/>
      <c r="D1227" s="235"/>
      <c r="E1227" s="235"/>
    </row>
    <row r="1228" spans="3:5" x14ac:dyDescent="0.25">
      <c r="C1228" s="235"/>
      <c r="D1228" s="235"/>
      <c r="E1228" s="235"/>
    </row>
    <row r="1229" spans="3:5" x14ac:dyDescent="0.25">
      <c r="C1229" s="235"/>
      <c r="D1229" s="235"/>
      <c r="E1229" s="235"/>
    </row>
    <row r="1230" spans="3:5" x14ac:dyDescent="0.25">
      <c r="C1230" s="235"/>
      <c r="D1230" s="235"/>
      <c r="E1230" s="235"/>
    </row>
    <row r="1231" spans="3:5" x14ac:dyDescent="0.25">
      <c r="C1231" s="235"/>
      <c r="D1231" s="235"/>
      <c r="E1231" s="235"/>
    </row>
    <row r="1232" spans="3:5" x14ac:dyDescent="0.25">
      <c r="C1232" s="235"/>
      <c r="D1232" s="235"/>
      <c r="E1232" s="235"/>
    </row>
    <row r="1233" spans="3:5" x14ac:dyDescent="0.25">
      <c r="C1233" s="235"/>
      <c r="D1233" s="235"/>
      <c r="E1233" s="235"/>
    </row>
    <row r="1234" spans="3:5" x14ac:dyDescent="0.25">
      <c r="C1234" s="235"/>
      <c r="D1234" s="235"/>
      <c r="E1234" s="235"/>
    </row>
    <row r="1235" spans="3:5" x14ac:dyDescent="0.25">
      <c r="C1235" s="235"/>
      <c r="D1235" s="235"/>
      <c r="E1235" s="235"/>
    </row>
    <row r="1236" spans="3:5" x14ac:dyDescent="0.25">
      <c r="C1236" s="235"/>
      <c r="D1236" s="235"/>
      <c r="E1236" s="235"/>
    </row>
    <row r="1237" spans="3:5" x14ac:dyDescent="0.25">
      <c r="C1237" s="235"/>
      <c r="D1237" s="235"/>
      <c r="E1237" s="235"/>
    </row>
    <row r="1238" spans="3:5" x14ac:dyDescent="0.25">
      <c r="C1238" s="235"/>
      <c r="D1238" s="235"/>
      <c r="E1238" s="235"/>
    </row>
    <row r="1239" spans="3:5" x14ac:dyDescent="0.25">
      <c r="C1239" s="235"/>
      <c r="D1239" s="235"/>
      <c r="E1239" s="235"/>
    </row>
    <row r="1240" spans="3:5" x14ac:dyDescent="0.25">
      <c r="C1240" s="235"/>
      <c r="D1240" s="235"/>
      <c r="E1240" s="235"/>
    </row>
    <row r="1241" spans="3:5" x14ac:dyDescent="0.25">
      <c r="C1241" s="235"/>
      <c r="D1241" s="235"/>
      <c r="E1241" s="235"/>
    </row>
    <row r="1242" spans="3:5" x14ac:dyDescent="0.25">
      <c r="C1242" s="235"/>
      <c r="D1242" s="235"/>
      <c r="E1242" s="235"/>
    </row>
    <row r="1243" spans="3:5" x14ac:dyDescent="0.25">
      <c r="C1243" s="235"/>
      <c r="D1243" s="235"/>
      <c r="E1243" s="235"/>
    </row>
    <row r="1244" spans="3:5" x14ac:dyDescent="0.25">
      <c r="C1244" s="235"/>
      <c r="D1244" s="235"/>
      <c r="E1244" s="235"/>
    </row>
  </sheetData>
  <autoFilter ref="A7:J266" xr:uid="{DCFA2D6A-7AA9-4369-93E8-197C97CEC09B}">
    <filterColumn colId="5">
      <filters>
        <filter val="Результат досягнуто"/>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92AB-8E3C-4042-9DE0-9DD5BC51EACF}">
  <dimension ref="E2:F7"/>
  <sheetViews>
    <sheetView workbookViewId="0">
      <selection activeCell="F23" sqref="F23"/>
    </sheetView>
  </sheetViews>
  <sheetFormatPr defaultRowHeight="15" x14ac:dyDescent="0.25"/>
  <cols>
    <col min="6" max="6" width="18.85546875" customWidth="1"/>
  </cols>
  <sheetData>
    <row r="2" spans="5:6" ht="48" x14ac:dyDescent="0.25">
      <c r="E2">
        <v>1</v>
      </c>
      <c r="F2" s="265" t="s">
        <v>7172</v>
      </c>
    </row>
    <row r="3" spans="5:6" x14ac:dyDescent="0.25">
      <c r="E3">
        <v>2</v>
      </c>
      <c r="F3" s="266" t="s">
        <v>4804</v>
      </c>
    </row>
    <row r="4" spans="5:6" x14ac:dyDescent="0.25">
      <c r="E4">
        <v>3</v>
      </c>
      <c r="F4" s="267" t="s">
        <v>4805</v>
      </c>
    </row>
    <row r="5" spans="5:6" x14ac:dyDescent="0.25">
      <c r="E5">
        <v>4</v>
      </c>
      <c r="F5" s="266" t="s">
        <v>4806</v>
      </c>
    </row>
    <row r="6" spans="5:6" x14ac:dyDescent="0.25">
      <c r="E6">
        <v>5</v>
      </c>
      <c r="F6" s="268" t="s">
        <v>4807</v>
      </c>
    </row>
    <row r="7" spans="5:6" x14ac:dyDescent="0.25">
      <c r="E7">
        <v>6</v>
      </c>
      <c r="F7" s="266" t="s">
        <v>4808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2B00B-48B8-4620-A1B2-7C310538A814}">
  <dimension ref="C4:E18"/>
  <sheetViews>
    <sheetView workbookViewId="0">
      <selection activeCell="G16" sqref="G16"/>
    </sheetView>
  </sheetViews>
  <sheetFormatPr defaultRowHeight="15" x14ac:dyDescent="0.25"/>
  <cols>
    <col min="3" max="3" width="15.5703125" customWidth="1"/>
  </cols>
  <sheetData>
    <row r="4" spans="3:5" x14ac:dyDescent="0.25">
      <c r="C4" s="275" t="s">
        <v>7205</v>
      </c>
      <c r="E4" s="269">
        <v>1031</v>
      </c>
    </row>
    <row r="6" spans="3:5" x14ac:dyDescent="0.25">
      <c r="C6" s="271" t="s">
        <v>4275</v>
      </c>
      <c r="D6">
        <v>300</v>
      </c>
      <c r="E6" s="274">
        <f>D6/$E$4</f>
        <v>0.29097963142580019</v>
      </c>
    </row>
    <row r="7" spans="3:5" x14ac:dyDescent="0.25">
      <c r="C7" s="270" t="s">
        <v>7206</v>
      </c>
      <c r="D7">
        <v>281</v>
      </c>
      <c r="E7" s="274">
        <f t="shared" ref="E7:E9" si="0">D7/$E$4</f>
        <v>0.27255092143549953</v>
      </c>
    </row>
    <row r="8" spans="3:5" x14ac:dyDescent="0.25">
      <c r="C8" s="167" t="s">
        <v>7207</v>
      </c>
      <c r="D8">
        <v>250</v>
      </c>
      <c r="E8" s="274">
        <f t="shared" si="0"/>
        <v>0.24248302618816683</v>
      </c>
    </row>
    <row r="9" spans="3:5" x14ac:dyDescent="0.25">
      <c r="C9" s="272" t="s">
        <v>7208</v>
      </c>
      <c r="D9">
        <v>200</v>
      </c>
      <c r="E9" s="274">
        <f t="shared" si="0"/>
        <v>0.19398642095053345</v>
      </c>
    </row>
    <row r="10" spans="3:5" x14ac:dyDescent="0.25">
      <c r="D10">
        <f>SUM(D6:D9)</f>
        <v>1031</v>
      </c>
      <c r="E10">
        <f>SUM(E6:E9)</f>
        <v>1</v>
      </c>
    </row>
    <row r="13" spans="3:5" x14ac:dyDescent="0.25">
      <c r="C13" t="s">
        <v>4215</v>
      </c>
      <c r="E13" s="269">
        <v>271</v>
      </c>
    </row>
    <row r="15" spans="3:5" x14ac:dyDescent="0.25">
      <c r="C15" s="273" t="s">
        <v>7209</v>
      </c>
      <c r="D15">
        <v>95</v>
      </c>
      <c r="E15" s="274">
        <f>D15/$E$13</f>
        <v>0.35055350553505538</v>
      </c>
    </row>
    <row r="16" spans="3:5" x14ac:dyDescent="0.25">
      <c r="C16" s="276" t="s">
        <v>7210</v>
      </c>
      <c r="D16">
        <v>146</v>
      </c>
      <c r="E16" s="274">
        <f t="shared" ref="E16:E17" si="1">D16/$E$13</f>
        <v>0.53874538745387457</v>
      </c>
    </row>
    <row r="17" spans="3:5" x14ac:dyDescent="0.25">
      <c r="C17" s="117" t="s">
        <v>7211</v>
      </c>
      <c r="D17">
        <v>30</v>
      </c>
      <c r="E17" s="274">
        <f t="shared" si="1"/>
        <v>0.11070110701107011</v>
      </c>
    </row>
    <row r="18" spans="3:5" x14ac:dyDescent="0.25">
      <c r="D18">
        <f>SUM(D15:D17)</f>
        <v>271</v>
      </c>
      <c r="E18" s="277">
        <f>SUM(E15:E17)</f>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D00D-2AA8-49A4-82D2-242B88EABF2F}">
  <dimension ref="B1:M1744"/>
  <sheetViews>
    <sheetView view="pageBreakPreview" topLeftCell="A7" zoomScale="60" zoomScaleNormal="100" workbookViewId="0">
      <selection activeCell="E271" sqref="E271"/>
    </sheetView>
  </sheetViews>
  <sheetFormatPr defaultRowHeight="15" x14ac:dyDescent="0.25"/>
  <cols>
    <col min="3" max="3" width="13.42578125" style="100" customWidth="1"/>
    <col min="4" max="4" width="7.42578125" style="22" customWidth="1"/>
    <col min="5" max="5" width="15.7109375" style="22" customWidth="1"/>
  </cols>
  <sheetData>
    <row r="1" spans="3:6" x14ac:dyDescent="0.25">
      <c r="C1"/>
      <c r="D1"/>
      <c r="E1"/>
      <c r="F1">
        <f>SUBTOTAL(9,F3:F1743)</f>
        <v>277</v>
      </c>
    </row>
    <row r="2" spans="3:6" x14ac:dyDescent="0.25">
      <c r="C2" s="94" t="s">
        <v>4797</v>
      </c>
      <c r="D2" s="108"/>
      <c r="E2" s="108" t="s">
        <v>4813</v>
      </c>
      <c r="F2" s="107"/>
    </row>
    <row r="3" spans="3:6" x14ac:dyDescent="0.25">
      <c r="C3" s="98" t="s">
        <v>4546</v>
      </c>
      <c r="D3" s="75">
        <v>1</v>
      </c>
      <c r="E3" s="75"/>
      <c r="F3">
        <v>1</v>
      </c>
    </row>
    <row r="4" spans="3:6" x14ac:dyDescent="0.25">
      <c r="C4" s="98" t="s">
        <v>4547</v>
      </c>
      <c r="D4" s="75">
        <v>1</v>
      </c>
      <c r="E4" s="75"/>
      <c r="F4">
        <v>1</v>
      </c>
    </row>
    <row r="5" spans="3:6" x14ac:dyDescent="0.25">
      <c r="C5" s="98" t="s">
        <v>4798</v>
      </c>
      <c r="D5" s="75">
        <v>1</v>
      </c>
      <c r="E5" s="75"/>
      <c r="F5">
        <v>1</v>
      </c>
    </row>
    <row r="6" spans="3:6" x14ac:dyDescent="0.25">
      <c r="C6" s="98" t="s">
        <v>4799</v>
      </c>
      <c r="D6" s="75">
        <v>1</v>
      </c>
      <c r="E6" s="75"/>
      <c r="F6">
        <v>1</v>
      </c>
    </row>
    <row r="7" spans="3:6" x14ac:dyDescent="0.25">
      <c r="C7" s="98" t="s">
        <v>4548</v>
      </c>
      <c r="D7" s="75">
        <v>1</v>
      </c>
      <c r="E7" s="75"/>
      <c r="F7">
        <v>1</v>
      </c>
    </row>
    <row r="8" spans="3:6" x14ac:dyDescent="0.25">
      <c r="C8" s="98" t="s">
        <v>4549</v>
      </c>
      <c r="D8" s="75">
        <v>1</v>
      </c>
      <c r="E8" s="75"/>
      <c r="F8">
        <v>1</v>
      </c>
    </row>
    <row r="9" spans="3:6" x14ac:dyDescent="0.25">
      <c r="C9" s="98" t="s">
        <v>4550</v>
      </c>
      <c r="D9" s="75">
        <v>1</v>
      </c>
      <c r="E9" s="75"/>
      <c r="F9">
        <v>1</v>
      </c>
    </row>
    <row r="10" spans="3:6" x14ac:dyDescent="0.25">
      <c r="C10" s="98" t="s">
        <v>4551</v>
      </c>
      <c r="D10" s="75">
        <v>1</v>
      </c>
      <c r="E10" s="75"/>
      <c r="F10">
        <v>1</v>
      </c>
    </row>
    <row r="11" spans="3:6" x14ac:dyDescent="0.25">
      <c r="C11" s="98" t="s">
        <v>4800</v>
      </c>
      <c r="D11" s="75">
        <v>1</v>
      </c>
      <c r="E11" s="75"/>
      <c r="F11">
        <v>1</v>
      </c>
    </row>
    <row r="12" spans="3:6" x14ac:dyDescent="0.25">
      <c r="C12" s="98" t="s">
        <v>4552</v>
      </c>
      <c r="D12" s="75">
        <v>1</v>
      </c>
      <c r="E12" s="75"/>
      <c r="F12">
        <v>1</v>
      </c>
    </row>
    <row r="13" spans="3:6" x14ac:dyDescent="0.25">
      <c r="C13" s="98" t="s">
        <v>4553</v>
      </c>
      <c r="D13" s="75">
        <v>1</v>
      </c>
      <c r="E13" s="75"/>
      <c r="F13">
        <v>1</v>
      </c>
    </row>
    <row r="14" spans="3:6" x14ac:dyDescent="0.25">
      <c r="C14" s="98" t="s">
        <v>4554</v>
      </c>
      <c r="D14" s="75">
        <v>1</v>
      </c>
      <c r="E14" s="75"/>
      <c r="F14">
        <v>1</v>
      </c>
    </row>
    <row r="15" spans="3:6" x14ac:dyDescent="0.25">
      <c r="C15" s="98" t="s">
        <v>4555</v>
      </c>
      <c r="D15" s="75">
        <v>1</v>
      </c>
      <c r="E15" s="75"/>
      <c r="F15">
        <v>1</v>
      </c>
    </row>
    <row r="16" spans="3:6" x14ac:dyDescent="0.25">
      <c r="C16" s="98" t="s">
        <v>4556</v>
      </c>
      <c r="D16" s="75">
        <v>1</v>
      </c>
      <c r="E16" s="75"/>
      <c r="F16">
        <v>1</v>
      </c>
    </row>
    <row r="17" spans="3:6" x14ac:dyDescent="0.25">
      <c r="C17" s="98" t="s">
        <v>4557</v>
      </c>
      <c r="D17" s="75">
        <v>1</v>
      </c>
      <c r="E17" s="75"/>
      <c r="F17">
        <v>1</v>
      </c>
    </row>
    <row r="18" spans="3:6" x14ac:dyDescent="0.25">
      <c r="C18" s="98" t="s">
        <v>4558</v>
      </c>
      <c r="D18" s="75">
        <v>1</v>
      </c>
      <c r="E18" s="75"/>
      <c r="F18">
        <v>1</v>
      </c>
    </row>
    <row r="19" spans="3:6" x14ac:dyDescent="0.25">
      <c r="C19" s="98" t="s">
        <v>4559</v>
      </c>
      <c r="D19" s="75">
        <v>1</v>
      </c>
      <c r="E19" s="75"/>
      <c r="F19">
        <v>1</v>
      </c>
    </row>
    <row r="20" spans="3:6" x14ac:dyDescent="0.25">
      <c r="C20" s="98" t="s">
        <v>4560</v>
      </c>
      <c r="D20" s="75">
        <v>1</v>
      </c>
      <c r="E20" s="75"/>
      <c r="F20">
        <v>1</v>
      </c>
    </row>
    <row r="21" spans="3:6" x14ac:dyDescent="0.25">
      <c r="C21" s="98" t="s">
        <v>4561</v>
      </c>
      <c r="D21" s="75">
        <v>1</v>
      </c>
      <c r="E21" s="75"/>
      <c r="F21">
        <v>1</v>
      </c>
    </row>
    <row r="22" spans="3:6" x14ac:dyDescent="0.25">
      <c r="C22" s="98" t="s">
        <v>4562</v>
      </c>
      <c r="D22" s="75">
        <v>1</v>
      </c>
      <c r="E22" s="75"/>
      <c r="F22">
        <v>1</v>
      </c>
    </row>
    <row r="23" spans="3:6" x14ac:dyDescent="0.25">
      <c r="C23" s="98" t="s">
        <v>4563</v>
      </c>
      <c r="D23" s="75">
        <v>1</v>
      </c>
      <c r="E23" s="75"/>
      <c r="F23">
        <v>1</v>
      </c>
    </row>
    <row r="24" spans="3:6" x14ac:dyDescent="0.25">
      <c r="C24" s="98" t="s">
        <v>4564</v>
      </c>
      <c r="D24" s="75">
        <v>1</v>
      </c>
      <c r="E24" s="75"/>
      <c r="F24">
        <v>1</v>
      </c>
    </row>
    <row r="25" spans="3:6" x14ac:dyDescent="0.25">
      <c r="C25" s="98" t="s">
        <v>4565</v>
      </c>
      <c r="D25" s="75">
        <v>1</v>
      </c>
      <c r="E25" s="75"/>
      <c r="F25">
        <v>1</v>
      </c>
    </row>
    <row r="26" spans="3:6" x14ac:dyDescent="0.25">
      <c r="C26" s="98" t="s">
        <v>4566</v>
      </c>
      <c r="D26" s="75">
        <v>1</v>
      </c>
      <c r="E26" s="75"/>
      <c r="F26">
        <v>1</v>
      </c>
    </row>
    <row r="27" spans="3:6" x14ac:dyDescent="0.25">
      <c r="C27" s="98" t="s">
        <v>4567</v>
      </c>
      <c r="D27" s="75">
        <v>1</v>
      </c>
      <c r="E27" s="75"/>
      <c r="F27">
        <v>1</v>
      </c>
    </row>
    <row r="28" spans="3:6" x14ac:dyDescent="0.25">
      <c r="C28" s="98" t="s">
        <v>4568</v>
      </c>
      <c r="D28" s="75">
        <v>1</v>
      </c>
      <c r="E28" s="75"/>
      <c r="F28">
        <v>1</v>
      </c>
    </row>
    <row r="29" spans="3:6" x14ac:dyDescent="0.25">
      <c r="C29" s="98" t="s">
        <v>4569</v>
      </c>
      <c r="D29" s="75">
        <v>1</v>
      </c>
      <c r="E29" s="75"/>
      <c r="F29">
        <v>1</v>
      </c>
    </row>
    <row r="30" spans="3:6" x14ac:dyDescent="0.25">
      <c r="C30" s="98" t="s">
        <v>4570</v>
      </c>
      <c r="D30" s="75">
        <v>1</v>
      </c>
      <c r="E30" s="75"/>
      <c r="F30">
        <v>1</v>
      </c>
    </row>
    <row r="31" spans="3:6" x14ac:dyDescent="0.25">
      <c r="C31" s="98" t="s">
        <v>4571</v>
      </c>
      <c r="D31" s="75">
        <v>1</v>
      </c>
      <c r="E31" s="75"/>
      <c r="F31">
        <v>1</v>
      </c>
    </row>
    <row r="32" spans="3:6" x14ac:dyDescent="0.25">
      <c r="C32" s="98" t="s">
        <v>4572</v>
      </c>
      <c r="D32" s="75">
        <v>1</v>
      </c>
      <c r="E32" s="75"/>
      <c r="F32">
        <v>1</v>
      </c>
    </row>
    <row r="33" spans="3:6" x14ac:dyDescent="0.25">
      <c r="C33" s="98" t="s">
        <v>4573</v>
      </c>
      <c r="D33" s="75">
        <v>1</v>
      </c>
      <c r="E33" s="75"/>
      <c r="F33">
        <v>1</v>
      </c>
    </row>
    <row r="34" spans="3:6" x14ac:dyDescent="0.25">
      <c r="C34" s="98" t="s">
        <v>4574</v>
      </c>
      <c r="D34" s="75">
        <v>1</v>
      </c>
      <c r="E34" s="75"/>
      <c r="F34">
        <v>1</v>
      </c>
    </row>
    <row r="35" spans="3:6" x14ac:dyDescent="0.25">
      <c r="C35" s="98" t="s">
        <v>4575</v>
      </c>
      <c r="D35" s="75">
        <v>1</v>
      </c>
      <c r="E35" s="75"/>
      <c r="F35">
        <v>1</v>
      </c>
    </row>
    <row r="36" spans="3:6" x14ac:dyDescent="0.25">
      <c r="C36" s="98" t="s">
        <v>4576</v>
      </c>
      <c r="D36" s="75">
        <v>1</v>
      </c>
      <c r="E36" s="75"/>
      <c r="F36">
        <v>1</v>
      </c>
    </row>
    <row r="37" spans="3:6" x14ac:dyDescent="0.25">
      <c r="C37" s="98" t="s">
        <v>4577</v>
      </c>
      <c r="D37" s="75">
        <v>1</v>
      </c>
      <c r="E37" s="75"/>
      <c r="F37">
        <v>1</v>
      </c>
    </row>
    <row r="38" spans="3:6" x14ac:dyDescent="0.25">
      <c r="C38" s="98" t="s">
        <v>4578</v>
      </c>
      <c r="D38" s="75">
        <v>1</v>
      </c>
      <c r="E38" s="75"/>
      <c r="F38">
        <v>1</v>
      </c>
    </row>
    <row r="39" spans="3:6" x14ac:dyDescent="0.25">
      <c r="C39" s="98" t="s">
        <v>4579</v>
      </c>
      <c r="D39" s="75">
        <v>1</v>
      </c>
      <c r="E39" s="75"/>
      <c r="F39">
        <v>1</v>
      </c>
    </row>
    <row r="40" spans="3:6" x14ac:dyDescent="0.25">
      <c r="C40" s="98" t="s">
        <v>4580</v>
      </c>
      <c r="D40" s="75">
        <v>1</v>
      </c>
      <c r="E40" s="75"/>
      <c r="F40">
        <v>1</v>
      </c>
    </row>
    <row r="41" spans="3:6" x14ac:dyDescent="0.25">
      <c r="C41" s="98" t="s">
        <v>4581</v>
      </c>
      <c r="D41" s="75">
        <v>1</v>
      </c>
      <c r="E41" s="75"/>
      <c r="F41">
        <v>1</v>
      </c>
    </row>
    <row r="42" spans="3:6" x14ac:dyDescent="0.25">
      <c r="C42" s="98" t="s">
        <v>4582</v>
      </c>
      <c r="D42" s="75">
        <v>1</v>
      </c>
      <c r="E42" s="75"/>
      <c r="F42">
        <v>1</v>
      </c>
    </row>
    <row r="43" spans="3:6" x14ac:dyDescent="0.25">
      <c r="C43" s="98" t="s">
        <v>4583</v>
      </c>
      <c r="D43" s="75">
        <v>1</v>
      </c>
      <c r="E43" s="75"/>
      <c r="F43">
        <v>1</v>
      </c>
    </row>
    <row r="44" spans="3:6" x14ac:dyDescent="0.25">
      <c r="C44" s="98" t="s">
        <v>4584</v>
      </c>
      <c r="D44" s="75">
        <v>1</v>
      </c>
      <c r="E44" s="75"/>
      <c r="F44">
        <v>1</v>
      </c>
    </row>
    <row r="45" spans="3:6" x14ac:dyDescent="0.25">
      <c r="C45" s="98" t="s">
        <v>4585</v>
      </c>
      <c r="D45" s="75">
        <v>1</v>
      </c>
      <c r="E45" s="75"/>
      <c r="F45">
        <v>1</v>
      </c>
    </row>
    <row r="46" spans="3:6" x14ac:dyDescent="0.25">
      <c r="C46" s="98" t="s">
        <v>4586</v>
      </c>
      <c r="D46" s="75">
        <v>1</v>
      </c>
      <c r="E46" s="75"/>
      <c r="F46">
        <v>1</v>
      </c>
    </row>
    <row r="47" spans="3:6" x14ac:dyDescent="0.25">
      <c r="C47" s="98" t="s">
        <v>4587</v>
      </c>
      <c r="D47" s="75">
        <v>1</v>
      </c>
      <c r="E47" s="75"/>
      <c r="F47">
        <v>1</v>
      </c>
    </row>
    <row r="48" spans="3:6" x14ac:dyDescent="0.25">
      <c r="C48" s="98" t="s">
        <v>4588</v>
      </c>
      <c r="D48" s="75">
        <v>1</v>
      </c>
      <c r="E48" s="115" t="s">
        <v>4812</v>
      </c>
      <c r="F48">
        <v>1</v>
      </c>
    </row>
    <row r="49" spans="3:6" x14ac:dyDescent="0.25">
      <c r="C49" s="98" t="s">
        <v>4589</v>
      </c>
      <c r="D49" s="75">
        <v>1</v>
      </c>
      <c r="E49" s="75"/>
      <c r="F49">
        <v>1</v>
      </c>
    </row>
    <row r="50" spans="3:6" x14ac:dyDescent="0.25">
      <c r="C50" s="98" t="s">
        <v>4590</v>
      </c>
      <c r="D50" s="75">
        <v>1</v>
      </c>
      <c r="E50" s="75"/>
      <c r="F50">
        <v>1</v>
      </c>
    </row>
    <row r="51" spans="3:6" x14ac:dyDescent="0.25">
      <c r="C51" s="98" t="s">
        <v>4591</v>
      </c>
      <c r="D51" s="75">
        <v>1</v>
      </c>
      <c r="E51" s="75"/>
      <c r="F51">
        <v>1</v>
      </c>
    </row>
    <row r="52" spans="3:6" x14ac:dyDescent="0.25">
      <c r="C52" s="98" t="s">
        <v>4592</v>
      </c>
      <c r="D52" s="75">
        <v>1</v>
      </c>
      <c r="E52" s="75"/>
      <c r="F52">
        <v>1</v>
      </c>
    </row>
    <row r="53" spans="3:6" x14ac:dyDescent="0.25">
      <c r="C53" s="98" t="s">
        <v>4593</v>
      </c>
      <c r="D53" s="75">
        <v>1</v>
      </c>
      <c r="E53" s="75"/>
      <c r="F53">
        <v>1</v>
      </c>
    </row>
    <row r="54" spans="3:6" x14ac:dyDescent="0.25">
      <c r="C54" s="98" t="s">
        <v>4594</v>
      </c>
      <c r="D54" s="75">
        <v>1</v>
      </c>
      <c r="E54" s="75"/>
      <c r="F54">
        <v>1</v>
      </c>
    </row>
    <row r="55" spans="3:6" x14ac:dyDescent="0.25">
      <c r="C55" s="98" t="s">
        <v>4595</v>
      </c>
      <c r="D55" s="75">
        <v>1</v>
      </c>
      <c r="E55" s="75"/>
      <c r="F55">
        <v>1</v>
      </c>
    </row>
    <row r="56" spans="3:6" x14ac:dyDescent="0.25">
      <c r="C56" s="98" t="s">
        <v>4596</v>
      </c>
      <c r="D56" s="75">
        <v>1</v>
      </c>
      <c r="E56" s="75"/>
      <c r="F56">
        <v>1</v>
      </c>
    </row>
    <row r="57" spans="3:6" x14ac:dyDescent="0.25">
      <c r="C57" s="98" t="s">
        <v>4597</v>
      </c>
      <c r="D57" s="75">
        <v>1</v>
      </c>
      <c r="E57" s="75"/>
      <c r="F57">
        <v>1</v>
      </c>
    </row>
    <row r="58" spans="3:6" x14ac:dyDescent="0.25">
      <c r="C58" s="98" t="s">
        <v>4598</v>
      </c>
      <c r="D58" s="75">
        <v>1</v>
      </c>
      <c r="E58" s="75"/>
      <c r="F58">
        <v>1</v>
      </c>
    </row>
    <row r="59" spans="3:6" x14ac:dyDescent="0.25">
      <c r="C59" s="98" t="s">
        <v>4599</v>
      </c>
      <c r="D59" s="75">
        <v>1</v>
      </c>
      <c r="E59" s="75"/>
      <c r="F59">
        <v>1</v>
      </c>
    </row>
    <row r="60" spans="3:6" x14ac:dyDescent="0.25">
      <c r="C60" s="98" t="s">
        <v>4600</v>
      </c>
      <c r="D60" s="75">
        <v>1</v>
      </c>
      <c r="E60" s="75"/>
      <c r="F60">
        <v>1</v>
      </c>
    </row>
    <row r="61" spans="3:6" x14ac:dyDescent="0.25">
      <c r="C61" s="98" t="s">
        <v>4601</v>
      </c>
      <c r="D61" s="75">
        <v>1</v>
      </c>
      <c r="E61" s="75"/>
      <c r="F61">
        <v>1</v>
      </c>
    </row>
    <row r="62" spans="3:6" x14ac:dyDescent="0.25">
      <c r="C62" s="98" t="s">
        <v>4602</v>
      </c>
      <c r="D62" s="75">
        <v>1</v>
      </c>
      <c r="E62" s="75"/>
      <c r="F62">
        <v>1</v>
      </c>
    </row>
    <row r="63" spans="3:6" x14ac:dyDescent="0.25">
      <c r="C63" s="101" t="s">
        <v>4803</v>
      </c>
      <c r="D63" s="75">
        <v>1</v>
      </c>
      <c r="E63" s="75"/>
      <c r="F63" s="110">
        <v>2</v>
      </c>
    </row>
    <row r="64" spans="3:6" x14ac:dyDescent="0.25">
      <c r="C64" s="98" t="s">
        <v>4603</v>
      </c>
      <c r="D64" s="75">
        <v>1</v>
      </c>
      <c r="E64" s="75"/>
      <c r="F64">
        <v>1</v>
      </c>
    </row>
    <row r="65" spans="3:6" x14ac:dyDescent="0.25">
      <c r="C65" s="98" t="s">
        <v>4604</v>
      </c>
      <c r="D65" s="75">
        <v>1</v>
      </c>
      <c r="E65" s="75"/>
      <c r="F65">
        <v>1</v>
      </c>
    </row>
    <row r="66" spans="3:6" x14ac:dyDescent="0.25">
      <c r="C66" s="98" t="s">
        <v>4605</v>
      </c>
      <c r="D66" s="75">
        <v>1</v>
      </c>
      <c r="E66" s="75"/>
      <c r="F66">
        <v>1</v>
      </c>
    </row>
    <row r="67" spans="3:6" x14ac:dyDescent="0.25">
      <c r="C67" s="98" t="s">
        <v>4606</v>
      </c>
      <c r="D67" s="75">
        <v>1</v>
      </c>
      <c r="E67" s="75"/>
      <c r="F67">
        <v>1</v>
      </c>
    </row>
    <row r="68" spans="3:6" x14ac:dyDescent="0.25">
      <c r="C68" s="98" t="s">
        <v>4607</v>
      </c>
      <c r="D68" s="75">
        <v>1</v>
      </c>
      <c r="E68" s="115" t="s">
        <v>4812</v>
      </c>
      <c r="F68">
        <v>1</v>
      </c>
    </row>
    <row r="69" spans="3:6" x14ac:dyDescent="0.25">
      <c r="C69" s="98" t="s">
        <v>4608</v>
      </c>
      <c r="D69" s="75">
        <v>1</v>
      </c>
      <c r="E69" s="75"/>
      <c r="F69">
        <v>1</v>
      </c>
    </row>
    <row r="70" spans="3:6" ht="24" x14ac:dyDescent="0.25">
      <c r="C70" s="101" t="s">
        <v>4804</v>
      </c>
      <c r="D70" s="75">
        <v>1</v>
      </c>
      <c r="E70" s="75"/>
      <c r="F70" s="110">
        <v>3</v>
      </c>
    </row>
    <row r="71" spans="3:6" x14ac:dyDescent="0.25">
      <c r="C71" s="98" t="s">
        <v>4609</v>
      </c>
      <c r="D71" s="75">
        <v>1</v>
      </c>
      <c r="E71" s="75"/>
      <c r="F71">
        <v>1</v>
      </c>
    </row>
    <row r="72" spans="3:6" x14ac:dyDescent="0.25">
      <c r="C72" s="98" t="s">
        <v>4610</v>
      </c>
      <c r="D72" s="75">
        <v>1</v>
      </c>
      <c r="E72" s="75"/>
      <c r="F72">
        <v>1</v>
      </c>
    </row>
    <row r="73" spans="3:6" x14ac:dyDescent="0.25">
      <c r="C73" s="98" t="s">
        <v>4611</v>
      </c>
      <c r="D73" s="75">
        <v>1</v>
      </c>
      <c r="E73" s="75"/>
      <c r="F73">
        <v>1</v>
      </c>
    </row>
    <row r="74" spans="3:6" x14ac:dyDescent="0.25">
      <c r="C74" s="98" t="s">
        <v>4612</v>
      </c>
      <c r="D74" s="75">
        <v>1</v>
      </c>
      <c r="E74" s="75"/>
      <c r="F74">
        <v>1</v>
      </c>
    </row>
    <row r="75" spans="3:6" x14ac:dyDescent="0.25">
      <c r="C75" s="98" t="s">
        <v>4613</v>
      </c>
      <c r="D75" s="75">
        <v>1</v>
      </c>
      <c r="E75" s="75"/>
      <c r="F75">
        <v>1</v>
      </c>
    </row>
    <row r="76" spans="3:6" x14ac:dyDescent="0.25">
      <c r="C76" s="98" t="s">
        <v>4614</v>
      </c>
      <c r="D76" s="75">
        <v>1</v>
      </c>
      <c r="E76" s="75"/>
      <c r="F76">
        <v>1</v>
      </c>
    </row>
    <row r="77" spans="3:6" x14ac:dyDescent="0.25">
      <c r="C77" s="98" t="s">
        <v>4615</v>
      </c>
      <c r="D77" s="75">
        <v>1</v>
      </c>
      <c r="E77" s="75"/>
      <c r="F77">
        <v>1</v>
      </c>
    </row>
    <row r="78" spans="3:6" x14ac:dyDescent="0.25">
      <c r="C78" s="98" t="s">
        <v>4616</v>
      </c>
      <c r="D78" s="75">
        <v>1</v>
      </c>
      <c r="E78" s="75"/>
      <c r="F78">
        <v>1</v>
      </c>
    </row>
    <row r="79" spans="3:6" x14ac:dyDescent="0.25">
      <c r="C79" s="98" t="s">
        <v>4617</v>
      </c>
      <c r="D79" s="111">
        <v>2</v>
      </c>
      <c r="E79" s="111"/>
      <c r="F79">
        <v>1</v>
      </c>
    </row>
    <row r="80" spans="3:6" x14ac:dyDescent="0.25">
      <c r="C80" s="98" t="s">
        <v>4801</v>
      </c>
      <c r="D80" s="111">
        <v>2</v>
      </c>
      <c r="E80" s="111"/>
      <c r="F80">
        <v>1</v>
      </c>
    </row>
    <row r="81" spans="3:6" x14ac:dyDescent="0.25">
      <c r="C81" s="98" t="s">
        <v>4802</v>
      </c>
      <c r="D81" s="111">
        <v>2</v>
      </c>
      <c r="E81" s="111"/>
      <c r="F81">
        <v>1</v>
      </c>
    </row>
    <row r="82" spans="3:6" x14ac:dyDescent="0.25">
      <c r="C82" s="98" t="s">
        <v>4618</v>
      </c>
      <c r="D82" s="111">
        <v>2</v>
      </c>
      <c r="E82" s="111"/>
      <c r="F82">
        <v>1</v>
      </c>
    </row>
    <row r="83" spans="3:6" x14ac:dyDescent="0.25">
      <c r="C83" s="98" t="s">
        <v>4619</v>
      </c>
      <c r="D83" s="111">
        <v>2</v>
      </c>
      <c r="E83" s="111"/>
      <c r="F83">
        <v>1</v>
      </c>
    </row>
    <row r="84" spans="3:6" x14ac:dyDescent="0.25">
      <c r="C84" s="99" t="s">
        <v>4620</v>
      </c>
      <c r="D84" s="111">
        <v>2</v>
      </c>
      <c r="E84" s="111"/>
      <c r="F84">
        <v>1</v>
      </c>
    </row>
    <row r="85" spans="3:6" x14ac:dyDescent="0.25">
      <c r="C85" s="98" t="s">
        <v>4621</v>
      </c>
      <c r="D85" s="111">
        <v>2</v>
      </c>
      <c r="E85" s="111"/>
      <c r="F85">
        <v>1</v>
      </c>
    </row>
    <row r="86" spans="3:6" x14ac:dyDescent="0.25">
      <c r="C86" s="98" t="s">
        <v>4622</v>
      </c>
      <c r="D86" s="111">
        <v>2</v>
      </c>
      <c r="E86" s="111"/>
      <c r="F86">
        <v>1</v>
      </c>
    </row>
    <row r="87" spans="3:6" x14ac:dyDescent="0.25">
      <c r="C87" s="98" t="s">
        <v>4623</v>
      </c>
      <c r="D87" s="111">
        <v>2</v>
      </c>
      <c r="E87" s="111"/>
      <c r="F87">
        <v>1</v>
      </c>
    </row>
    <row r="88" spans="3:6" x14ac:dyDescent="0.25">
      <c r="C88" s="98" t="s">
        <v>4624</v>
      </c>
      <c r="D88" s="111">
        <v>2</v>
      </c>
      <c r="E88" s="111"/>
      <c r="F88">
        <v>1</v>
      </c>
    </row>
    <row r="89" spans="3:6" x14ac:dyDescent="0.25">
      <c r="C89" s="98" t="s">
        <v>4625</v>
      </c>
      <c r="D89" s="111">
        <v>2</v>
      </c>
      <c r="E89" s="111"/>
      <c r="F89">
        <v>1</v>
      </c>
    </row>
    <row r="90" spans="3:6" x14ac:dyDescent="0.25">
      <c r="C90" s="98" t="s">
        <v>4626</v>
      </c>
      <c r="D90" s="111">
        <v>2</v>
      </c>
      <c r="E90" s="111"/>
      <c r="F90">
        <v>1</v>
      </c>
    </row>
    <row r="91" spans="3:6" x14ac:dyDescent="0.25">
      <c r="C91" s="98" t="s">
        <v>4627</v>
      </c>
      <c r="D91" s="111">
        <v>2</v>
      </c>
      <c r="E91" s="111"/>
      <c r="F91">
        <v>1</v>
      </c>
    </row>
    <row r="92" spans="3:6" x14ac:dyDescent="0.25">
      <c r="C92" s="98" t="s">
        <v>4628</v>
      </c>
      <c r="D92" s="111">
        <v>2</v>
      </c>
      <c r="E92" s="111"/>
      <c r="F92">
        <v>1</v>
      </c>
    </row>
    <row r="93" spans="3:6" x14ac:dyDescent="0.25">
      <c r="C93" s="98" t="s">
        <v>4629</v>
      </c>
      <c r="D93" s="111">
        <v>2</v>
      </c>
      <c r="E93" s="111"/>
      <c r="F93">
        <v>1</v>
      </c>
    </row>
    <row r="94" spans="3:6" x14ac:dyDescent="0.25">
      <c r="C94" s="98" t="s">
        <v>4630</v>
      </c>
      <c r="D94" s="111">
        <v>2</v>
      </c>
      <c r="E94" s="111"/>
      <c r="F94">
        <v>1</v>
      </c>
    </row>
    <row r="95" spans="3:6" x14ac:dyDescent="0.25">
      <c r="C95" s="98" t="s">
        <v>4631</v>
      </c>
      <c r="D95" s="111">
        <v>2</v>
      </c>
      <c r="E95" s="111"/>
      <c r="F95">
        <v>1</v>
      </c>
    </row>
    <row r="96" spans="3:6" x14ac:dyDescent="0.25">
      <c r="C96" s="98" t="s">
        <v>4632</v>
      </c>
      <c r="D96" s="111">
        <v>2</v>
      </c>
      <c r="E96" s="111"/>
      <c r="F96">
        <v>1</v>
      </c>
    </row>
    <row r="97" spans="3:6" x14ac:dyDescent="0.25">
      <c r="C97" s="98" t="s">
        <v>4633</v>
      </c>
      <c r="D97" s="111">
        <v>2</v>
      </c>
      <c r="E97" s="111"/>
      <c r="F97">
        <v>1</v>
      </c>
    </row>
    <row r="98" spans="3:6" x14ac:dyDescent="0.25">
      <c r="C98" s="98" t="s">
        <v>4634</v>
      </c>
      <c r="D98" s="111">
        <v>2</v>
      </c>
      <c r="E98" s="111"/>
      <c r="F98">
        <v>1</v>
      </c>
    </row>
    <row r="99" spans="3:6" s="112" customFormat="1" ht="32.25" customHeight="1" x14ac:dyDescent="0.25">
      <c r="C99" s="112" t="s">
        <v>4815</v>
      </c>
      <c r="D99" s="114">
        <v>2</v>
      </c>
      <c r="E99" s="114" t="s">
        <v>4814</v>
      </c>
      <c r="F99" s="112">
        <v>1</v>
      </c>
    </row>
    <row r="100" spans="3:6" x14ac:dyDescent="0.25">
      <c r="C100" s="98" t="s">
        <v>4635</v>
      </c>
      <c r="D100" s="111">
        <v>2</v>
      </c>
      <c r="E100" s="111"/>
      <c r="F100">
        <v>1</v>
      </c>
    </row>
    <row r="101" spans="3:6" x14ac:dyDescent="0.25">
      <c r="C101" s="98" t="s">
        <v>4636</v>
      </c>
      <c r="D101" s="111">
        <v>2</v>
      </c>
      <c r="E101" s="111"/>
      <c r="F101">
        <v>1</v>
      </c>
    </row>
    <row r="102" spans="3:6" x14ac:dyDescent="0.25">
      <c r="C102" s="98" t="s">
        <v>4637</v>
      </c>
      <c r="D102" s="111">
        <v>2</v>
      </c>
      <c r="E102" s="111"/>
      <c r="F102">
        <v>1</v>
      </c>
    </row>
    <row r="103" spans="3:6" x14ac:dyDescent="0.25">
      <c r="C103" s="98" t="s">
        <v>4638</v>
      </c>
      <c r="D103" s="111">
        <v>2</v>
      </c>
      <c r="E103" s="111"/>
      <c r="F103">
        <v>1</v>
      </c>
    </row>
    <row r="104" spans="3:6" x14ac:dyDescent="0.25">
      <c r="C104" s="98" t="s">
        <v>4639</v>
      </c>
      <c r="D104" s="111">
        <v>2</v>
      </c>
      <c r="E104" s="111"/>
      <c r="F104">
        <v>1</v>
      </c>
    </row>
    <row r="105" spans="3:6" x14ac:dyDescent="0.25">
      <c r="C105" s="98" t="s">
        <v>4640</v>
      </c>
      <c r="D105" s="111">
        <v>2</v>
      </c>
      <c r="E105" s="111"/>
      <c r="F105">
        <v>1</v>
      </c>
    </row>
    <row r="106" spans="3:6" x14ac:dyDescent="0.25">
      <c r="C106" s="98" t="s">
        <v>4641</v>
      </c>
      <c r="D106" s="111">
        <v>2</v>
      </c>
      <c r="E106" s="116" t="s">
        <v>4816</v>
      </c>
      <c r="F106">
        <v>1</v>
      </c>
    </row>
    <row r="107" spans="3:6" x14ac:dyDescent="0.25">
      <c r="C107" s="98" t="s">
        <v>4642</v>
      </c>
      <c r="D107" s="111">
        <v>2</v>
      </c>
      <c r="E107" s="111"/>
      <c r="F107">
        <v>1</v>
      </c>
    </row>
    <row r="108" spans="3:6" x14ac:dyDescent="0.25">
      <c r="C108" s="98" t="s">
        <v>4643</v>
      </c>
      <c r="D108" s="111">
        <v>2</v>
      </c>
      <c r="E108" s="111"/>
      <c r="F108">
        <v>1</v>
      </c>
    </row>
    <row r="109" spans="3:6" x14ac:dyDescent="0.25">
      <c r="C109" s="98" t="s">
        <v>4644</v>
      </c>
      <c r="D109" s="111">
        <v>2</v>
      </c>
      <c r="E109" s="111"/>
      <c r="F109">
        <v>1</v>
      </c>
    </row>
    <row r="110" spans="3:6" x14ac:dyDescent="0.25">
      <c r="C110" s="98" t="s">
        <v>4645</v>
      </c>
      <c r="D110" s="111">
        <v>2</v>
      </c>
      <c r="E110" s="111"/>
      <c r="F110">
        <v>1</v>
      </c>
    </row>
    <row r="111" spans="3:6" x14ac:dyDescent="0.25">
      <c r="C111" s="98" t="s">
        <v>4646</v>
      </c>
      <c r="D111" s="111">
        <v>2</v>
      </c>
      <c r="E111" s="111"/>
      <c r="F111">
        <v>1</v>
      </c>
    </row>
    <row r="112" spans="3:6" x14ac:dyDescent="0.25">
      <c r="C112" s="98" t="s">
        <v>4647</v>
      </c>
      <c r="D112" s="111">
        <v>2</v>
      </c>
      <c r="E112" s="111"/>
      <c r="F112">
        <v>1</v>
      </c>
    </row>
    <row r="113" spans="3:6" x14ac:dyDescent="0.25">
      <c r="C113" s="98" t="s">
        <v>4648</v>
      </c>
      <c r="D113" s="111">
        <v>2</v>
      </c>
      <c r="E113" s="111"/>
      <c r="F113">
        <v>1</v>
      </c>
    </row>
    <row r="114" spans="3:6" x14ac:dyDescent="0.25">
      <c r="C114" s="98" t="s">
        <v>4649</v>
      </c>
      <c r="D114" s="111">
        <v>2</v>
      </c>
      <c r="E114" s="111"/>
      <c r="F114">
        <v>1</v>
      </c>
    </row>
    <row r="115" spans="3:6" x14ac:dyDescent="0.25">
      <c r="C115" s="98" t="s">
        <v>4650</v>
      </c>
      <c r="D115" s="111">
        <v>2</v>
      </c>
      <c r="E115" s="111"/>
      <c r="F115">
        <v>1</v>
      </c>
    </row>
    <row r="116" spans="3:6" x14ac:dyDescent="0.25">
      <c r="C116" s="98" t="s">
        <v>4651</v>
      </c>
      <c r="D116" s="111">
        <v>2</v>
      </c>
      <c r="E116" s="111"/>
      <c r="F116">
        <v>1</v>
      </c>
    </row>
    <row r="117" spans="3:6" x14ac:dyDescent="0.25">
      <c r="C117" s="98" t="s">
        <v>4652</v>
      </c>
      <c r="D117" s="111">
        <v>2</v>
      </c>
      <c r="E117" s="111"/>
      <c r="F117">
        <v>1</v>
      </c>
    </row>
    <row r="118" spans="3:6" x14ac:dyDescent="0.25">
      <c r="C118" s="98" t="s">
        <v>4653</v>
      </c>
      <c r="D118" s="111">
        <v>2</v>
      </c>
      <c r="E118" s="111"/>
      <c r="F118">
        <v>1</v>
      </c>
    </row>
    <row r="119" spans="3:6" x14ac:dyDescent="0.25">
      <c r="C119" s="98" t="s">
        <v>4654</v>
      </c>
      <c r="D119" s="111">
        <v>2</v>
      </c>
      <c r="E119" s="111"/>
      <c r="F119">
        <v>1</v>
      </c>
    </row>
    <row r="120" spans="3:6" x14ac:dyDescent="0.25">
      <c r="C120" s="98" t="s">
        <v>4655</v>
      </c>
      <c r="D120" s="111">
        <v>2</v>
      </c>
      <c r="E120" s="111"/>
      <c r="F120">
        <v>1</v>
      </c>
    </row>
    <row r="121" spans="3:6" x14ac:dyDescent="0.25">
      <c r="C121" s="98" t="s">
        <v>4656</v>
      </c>
      <c r="D121" s="111">
        <v>2</v>
      </c>
      <c r="E121" s="111"/>
      <c r="F121">
        <v>1</v>
      </c>
    </row>
    <row r="122" spans="3:6" x14ac:dyDescent="0.25">
      <c r="C122" s="98" t="s">
        <v>4657</v>
      </c>
      <c r="D122" s="111">
        <v>2</v>
      </c>
      <c r="E122" s="111"/>
      <c r="F122">
        <v>1</v>
      </c>
    </row>
    <row r="123" spans="3:6" x14ac:dyDescent="0.25">
      <c r="C123" s="98" t="s">
        <v>4658</v>
      </c>
      <c r="D123" s="111">
        <v>2</v>
      </c>
      <c r="E123" s="111"/>
      <c r="F123">
        <v>1</v>
      </c>
    </row>
    <row r="124" spans="3:6" x14ac:dyDescent="0.25">
      <c r="C124" s="98" t="s">
        <v>4659</v>
      </c>
      <c r="D124" s="111">
        <v>2</v>
      </c>
      <c r="E124" s="111"/>
      <c r="F124">
        <v>1</v>
      </c>
    </row>
    <row r="125" spans="3:6" x14ac:dyDescent="0.25">
      <c r="C125" s="98" t="s">
        <v>4660</v>
      </c>
      <c r="D125" s="111">
        <v>2</v>
      </c>
      <c r="E125" s="111"/>
      <c r="F125">
        <v>1</v>
      </c>
    </row>
    <row r="126" spans="3:6" x14ac:dyDescent="0.25">
      <c r="C126" s="98" t="s">
        <v>4661</v>
      </c>
      <c r="D126" s="111">
        <v>2</v>
      </c>
      <c r="E126" s="111"/>
      <c r="F126">
        <v>1</v>
      </c>
    </row>
    <row r="127" spans="3:6" x14ac:dyDescent="0.25">
      <c r="C127" s="98" t="s">
        <v>4662</v>
      </c>
      <c r="D127" s="111">
        <v>2</v>
      </c>
      <c r="E127" s="111"/>
      <c r="F127">
        <v>1</v>
      </c>
    </row>
    <row r="128" spans="3:6" x14ac:dyDescent="0.25">
      <c r="C128" s="98" t="s">
        <v>4663</v>
      </c>
      <c r="D128" s="111">
        <v>2</v>
      </c>
      <c r="E128" s="111"/>
      <c r="F128">
        <v>1</v>
      </c>
    </row>
    <row r="129" spans="3:6" x14ac:dyDescent="0.25">
      <c r="C129" s="98" t="s">
        <v>4664</v>
      </c>
      <c r="D129" s="111">
        <v>2</v>
      </c>
      <c r="E129" s="111"/>
      <c r="F129">
        <v>1</v>
      </c>
    </row>
    <row r="130" spans="3:6" x14ac:dyDescent="0.25">
      <c r="C130" s="98" t="s">
        <v>4665</v>
      </c>
      <c r="D130" s="111">
        <v>2</v>
      </c>
      <c r="E130" s="111"/>
      <c r="F130">
        <v>1</v>
      </c>
    </row>
    <row r="131" spans="3:6" x14ac:dyDescent="0.25">
      <c r="C131" s="98" t="s">
        <v>4666</v>
      </c>
      <c r="D131" s="111">
        <v>2</v>
      </c>
      <c r="E131" s="111"/>
      <c r="F131">
        <v>1</v>
      </c>
    </row>
    <row r="132" spans="3:6" x14ac:dyDescent="0.25">
      <c r="C132" s="98" t="s">
        <v>4667</v>
      </c>
      <c r="D132" s="111">
        <v>2</v>
      </c>
      <c r="E132" s="111"/>
      <c r="F132">
        <v>1</v>
      </c>
    </row>
    <row r="133" spans="3:6" x14ac:dyDescent="0.25">
      <c r="C133" s="98" t="s">
        <v>4668</v>
      </c>
      <c r="D133" s="111">
        <v>2</v>
      </c>
      <c r="E133" s="111"/>
      <c r="F133">
        <v>1</v>
      </c>
    </row>
    <row r="134" spans="3:6" x14ac:dyDescent="0.25">
      <c r="C134" s="98" t="s">
        <v>4669</v>
      </c>
      <c r="D134" s="111">
        <v>2</v>
      </c>
      <c r="E134" s="111"/>
      <c r="F134">
        <v>1</v>
      </c>
    </row>
    <row r="135" spans="3:6" x14ac:dyDescent="0.25">
      <c r="C135" s="98" t="s">
        <v>4670</v>
      </c>
      <c r="D135" s="111">
        <v>2</v>
      </c>
      <c r="E135" s="111"/>
      <c r="F135">
        <v>1</v>
      </c>
    </row>
    <row r="136" spans="3:6" x14ac:dyDescent="0.25">
      <c r="C136" s="98" t="s">
        <v>4671</v>
      </c>
      <c r="D136" s="111">
        <v>2</v>
      </c>
      <c r="E136" s="115" t="s">
        <v>4812</v>
      </c>
      <c r="F136">
        <v>1</v>
      </c>
    </row>
    <row r="137" spans="3:6" x14ac:dyDescent="0.25">
      <c r="C137" s="98" t="s">
        <v>4672</v>
      </c>
      <c r="D137" s="111">
        <v>2</v>
      </c>
      <c r="E137" s="111"/>
      <c r="F137">
        <v>1</v>
      </c>
    </row>
    <row r="138" spans="3:6" x14ac:dyDescent="0.25">
      <c r="C138" s="98" t="s">
        <v>4673</v>
      </c>
      <c r="D138" s="111">
        <v>2</v>
      </c>
      <c r="E138" s="111"/>
      <c r="F138">
        <v>1</v>
      </c>
    </row>
    <row r="139" spans="3:6" x14ac:dyDescent="0.25">
      <c r="C139" s="98" t="s">
        <v>4674</v>
      </c>
      <c r="D139" s="111">
        <v>2</v>
      </c>
      <c r="E139" s="111"/>
      <c r="F139">
        <v>1</v>
      </c>
    </row>
    <row r="140" spans="3:6" x14ac:dyDescent="0.25">
      <c r="C140" s="98" t="s">
        <v>4675</v>
      </c>
      <c r="D140" s="111">
        <v>2</v>
      </c>
      <c r="E140" s="111"/>
      <c r="F140">
        <v>1</v>
      </c>
    </row>
    <row r="141" spans="3:6" x14ac:dyDescent="0.25">
      <c r="C141" s="98" t="s">
        <v>4676</v>
      </c>
      <c r="D141" s="111">
        <v>2</v>
      </c>
      <c r="E141" s="111"/>
      <c r="F141">
        <v>1</v>
      </c>
    </row>
    <row r="142" spans="3:6" x14ac:dyDescent="0.25">
      <c r="C142" s="98" t="s">
        <v>4677</v>
      </c>
      <c r="D142" s="111">
        <v>2</v>
      </c>
      <c r="E142" s="111"/>
      <c r="F142">
        <v>1</v>
      </c>
    </row>
    <row r="143" spans="3:6" x14ac:dyDescent="0.25">
      <c r="C143" s="98" t="s">
        <v>4678</v>
      </c>
      <c r="D143" s="111">
        <v>2</v>
      </c>
      <c r="E143" s="111"/>
      <c r="F143">
        <v>1</v>
      </c>
    </row>
    <row r="144" spans="3:6" x14ac:dyDescent="0.25">
      <c r="C144" s="98" t="s">
        <v>4679</v>
      </c>
      <c r="D144" s="111">
        <v>2</v>
      </c>
      <c r="E144" s="111"/>
      <c r="F144">
        <v>1</v>
      </c>
    </row>
    <row r="145" spans="3:6" x14ac:dyDescent="0.25">
      <c r="C145" s="98" t="s">
        <v>4680</v>
      </c>
      <c r="D145" s="111">
        <v>2</v>
      </c>
      <c r="E145" s="111"/>
      <c r="F145">
        <v>1</v>
      </c>
    </row>
    <row r="146" spans="3:6" x14ac:dyDescent="0.25">
      <c r="C146" s="98" t="s">
        <v>4681</v>
      </c>
      <c r="D146" s="111">
        <v>2</v>
      </c>
      <c r="E146" s="111"/>
      <c r="F146">
        <v>1</v>
      </c>
    </row>
    <row r="147" spans="3:6" x14ac:dyDescent="0.25">
      <c r="C147" s="98" t="s">
        <v>4682</v>
      </c>
      <c r="D147" s="111">
        <v>2</v>
      </c>
      <c r="E147" s="111"/>
      <c r="F147">
        <v>1</v>
      </c>
    </row>
    <row r="148" spans="3:6" x14ac:dyDescent="0.25">
      <c r="C148" s="98" t="s">
        <v>4683</v>
      </c>
      <c r="D148" s="111">
        <v>2</v>
      </c>
      <c r="E148" s="111"/>
      <c r="F148">
        <v>1</v>
      </c>
    </row>
    <row r="149" spans="3:6" x14ac:dyDescent="0.25">
      <c r="C149" s="98" t="s">
        <v>4684</v>
      </c>
      <c r="D149" s="111">
        <v>2</v>
      </c>
      <c r="E149" s="111"/>
      <c r="F149">
        <v>1</v>
      </c>
    </row>
    <row r="150" spans="3:6" x14ac:dyDescent="0.25">
      <c r="C150" s="98" t="s">
        <v>4685</v>
      </c>
      <c r="D150" s="111">
        <v>2</v>
      </c>
      <c r="E150" s="111"/>
      <c r="F150">
        <v>1</v>
      </c>
    </row>
    <row r="151" spans="3:6" x14ac:dyDescent="0.25">
      <c r="C151" s="98" t="s">
        <v>4686</v>
      </c>
      <c r="D151" s="111">
        <v>2</v>
      </c>
      <c r="E151" s="111"/>
      <c r="F151">
        <v>1</v>
      </c>
    </row>
    <row r="152" spans="3:6" x14ac:dyDescent="0.25">
      <c r="C152" s="98" t="s">
        <v>4687</v>
      </c>
      <c r="D152" s="111">
        <v>2</v>
      </c>
      <c r="E152" s="111"/>
      <c r="F152">
        <v>1</v>
      </c>
    </row>
    <row r="153" spans="3:6" x14ac:dyDescent="0.25">
      <c r="C153" s="98" t="s">
        <v>4688</v>
      </c>
      <c r="D153" s="111">
        <v>2</v>
      </c>
      <c r="E153" s="111"/>
      <c r="F153">
        <v>1</v>
      </c>
    </row>
    <row r="154" spans="3:6" x14ac:dyDescent="0.25">
      <c r="C154" s="98" t="s">
        <v>4689</v>
      </c>
      <c r="D154" s="111">
        <v>2</v>
      </c>
      <c r="E154" s="111"/>
      <c r="F154">
        <v>1</v>
      </c>
    </row>
    <row r="155" spans="3:6" x14ac:dyDescent="0.25">
      <c r="C155" s="98" t="s">
        <v>4690</v>
      </c>
      <c r="D155" s="111">
        <v>2</v>
      </c>
      <c r="E155" s="111"/>
      <c r="F155">
        <v>1</v>
      </c>
    </row>
    <row r="156" spans="3:6" x14ac:dyDescent="0.25">
      <c r="C156" s="98" t="s">
        <v>4691</v>
      </c>
      <c r="D156" s="111">
        <v>2</v>
      </c>
      <c r="E156" s="111"/>
      <c r="F156">
        <v>1</v>
      </c>
    </row>
    <row r="157" spans="3:6" x14ac:dyDescent="0.25">
      <c r="C157" s="98" t="s">
        <v>4692</v>
      </c>
      <c r="D157" s="111">
        <v>2</v>
      </c>
      <c r="E157" s="111"/>
      <c r="F157">
        <v>1</v>
      </c>
    </row>
    <row r="158" spans="3:6" x14ac:dyDescent="0.25">
      <c r="C158" s="98" t="s">
        <v>4693</v>
      </c>
      <c r="D158" s="111">
        <v>2</v>
      </c>
      <c r="E158" s="111"/>
      <c r="F158">
        <v>1</v>
      </c>
    </row>
    <row r="159" spans="3:6" x14ac:dyDescent="0.25">
      <c r="C159" s="98" t="s">
        <v>4694</v>
      </c>
      <c r="D159" s="111">
        <v>2</v>
      </c>
      <c r="E159" s="111"/>
      <c r="F159">
        <v>1</v>
      </c>
    </row>
    <row r="160" spans="3:6" x14ac:dyDescent="0.25">
      <c r="C160" s="98" t="s">
        <v>4695</v>
      </c>
      <c r="D160" s="111">
        <v>2</v>
      </c>
      <c r="E160" s="111"/>
      <c r="F160">
        <v>1</v>
      </c>
    </row>
    <row r="161" spans="2:6" x14ac:dyDescent="0.25">
      <c r="C161" s="98" t="s">
        <v>4696</v>
      </c>
      <c r="D161" s="111">
        <v>2</v>
      </c>
      <c r="E161" s="111"/>
      <c r="F161">
        <v>1</v>
      </c>
    </row>
    <row r="162" spans="2:6" x14ac:dyDescent="0.25">
      <c r="C162" s="98" t="s">
        <v>4697</v>
      </c>
      <c r="D162" s="111">
        <v>2</v>
      </c>
      <c r="E162" s="111"/>
      <c r="F162">
        <v>1</v>
      </c>
    </row>
    <row r="163" spans="2:6" x14ac:dyDescent="0.25">
      <c r="C163" s="98" t="s">
        <v>4698</v>
      </c>
      <c r="D163" s="111">
        <v>2</v>
      </c>
      <c r="E163" s="111"/>
      <c r="F163">
        <v>1</v>
      </c>
    </row>
    <row r="164" spans="2:6" x14ac:dyDescent="0.25">
      <c r="C164" s="98" t="s">
        <v>4699</v>
      </c>
      <c r="D164" s="111">
        <v>2</v>
      </c>
      <c r="E164" s="111"/>
      <c r="F164">
        <v>1</v>
      </c>
    </row>
    <row r="165" spans="2:6" x14ac:dyDescent="0.25">
      <c r="C165" s="98" t="s">
        <v>4700</v>
      </c>
      <c r="D165" s="111">
        <v>2</v>
      </c>
      <c r="E165" s="111"/>
      <c r="F165">
        <v>1</v>
      </c>
    </row>
    <row r="166" spans="2:6" x14ac:dyDescent="0.25">
      <c r="C166" s="98" t="s">
        <v>4701</v>
      </c>
      <c r="D166" s="111">
        <v>2</v>
      </c>
      <c r="E166" s="111"/>
      <c r="F166">
        <v>1</v>
      </c>
    </row>
    <row r="167" spans="2:6" x14ac:dyDescent="0.25">
      <c r="C167" s="98" t="s">
        <v>4702</v>
      </c>
      <c r="D167" s="111">
        <v>2</v>
      </c>
      <c r="E167" s="111"/>
      <c r="F167">
        <v>1</v>
      </c>
    </row>
    <row r="168" spans="2:6" x14ac:dyDescent="0.25">
      <c r="C168" s="98" t="s">
        <v>4703</v>
      </c>
      <c r="D168" s="111">
        <v>2</v>
      </c>
      <c r="E168" s="111"/>
      <c r="F168">
        <v>1</v>
      </c>
    </row>
    <row r="169" spans="2:6" ht="22.5" x14ac:dyDescent="0.25">
      <c r="C169" s="102" t="s">
        <v>4805</v>
      </c>
      <c r="D169" s="111">
        <v>2</v>
      </c>
      <c r="E169" s="111"/>
      <c r="F169" s="110">
        <v>3</v>
      </c>
    </row>
    <row r="170" spans="2:6" x14ac:dyDescent="0.25">
      <c r="B170" s="112"/>
      <c r="C170" s="112" t="s">
        <v>4810</v>
      </c>
      <c r="D170" s="111"/>
      <c r="E170" s="111"/>
      <c r="F170" s="110">
        <v>1</v>
      </c>
    </row>
    <row r="171" spans="2:6" x14ac:dyDescent="0.25">
      <c r="C171" s="98" t="s">
        <v>4704</v>
      </c>
      <c r="D171" s="111">
        <v>2</v>
      </c>
      <c r="E171" s="111"/>
      <c r="F171">
        <v>1</v>
      </c>
    </row>
    <row r="172" spans="2:6" x14ac:dyDescent="0.25">
      <c r="C172" s="98" t="s">
        <v>4705</v>
      </c>
      <c r="D172" s="111">
        <v>2</v>
      </c>
      <c r="E172" s="111"/>
      <c r="F172">
        <v>1</v>
      </c>
    </row>
    <row r="173" spans="2:6" x14ac:dyDescent="0.25">
      <c r="C173" s="98" t="s">
        <v>4706</v>
      </c>
      <c r="D173" s="111">
        <v>2</v>
      </c>
      <c r="E173" s="111"/>
      <c r="F173">
        <v>1</v>
      </c>
    </row>
    <row r="174" spans="2:6" x14ac:dyDescent="0.25">
      <c r="C174" s="98" t="s">
        <v>4707</v>
      </c>
      <c r="D174" s="111">
        <v>2</v>
      </c>
      <c r="E174" s="111"/>
      <c r="F174">
        <v>1</v>
      </c>
    </row>
    <row r="175" spans="2:6" x14ac:dyDescent="0.25">
      <c r="C175" s="98" t="s">
        <v>4708</v>
      </c>
      <c r="D175" s="111">
        <v>2</v>
      </c>
      <c r="E175" s="111"/>
      <c r="F175">
        <v>1</v>
      </c>
    </row>
    <row r="176" spans="2:6" x14ac:dyDescent="0.25">
      <c r="C176" s="98" t="s">
        <v>4709</v>
      </c>
      <c r="D176" s="111">
        <v>2</v>
      </c>
      <c r="E176" s="111"/>
      <c r="F176">
        <v>1</v>
      </c>
    </row>
    <row r="177" spans="3:6" x14ac:dyDescent="0.25">
      <c r="C177" s="98" t="s">
        <v>4710</v>
      </c>
      <c r="D177" s="111">
        <v>2</v>
      </c>
      <c r="E177" s="111"/>
      <c r="F177">
        <v>1</v>
      </c>
    </row>
    <row r="178" spans="3:6" x14ac:dyDescent="0.25">
      <c r="C178" s="98" t="s">
        <v>4711</v>
      </c>
      <c r="D178" s="111">
        <v>2</v>
      </c>
      <c r="E178" s="111"/>
      <c r="F178">
        <v>1</v>
      </c>
    </row>
    <row r="179" spans="3:6" x14ac:dyDescent="0.25">
      <c r="C179" s="98" t="s">
        <v>4712</v>
      </c>
      <c r="D179" s="111">
        <v>2</v>
      </c>
      <c r="E179" s="111"/>
      <c r="F179">
        <v>1</v>
      </c>
    </row>
    <row r="180" spans="3:6" x14ac:dyDescent="0.25">
      <c r="C180" s="98" t="s">
        <v>4713</v>
      </c>
      <c r="D180" s="111">
        <v>2</v>
      </c>
      <c r="E180" s="111"/>
      <c r="F180">
        <v>1</v>
      </c>
    </row>
    <row r="181" spans="3:6" x14ac:dyDescent="0.25">
      <c r="C181" s="98" t="s">
        <v>4714</v>
      </c>
      <c r="D181" s="111">
        <v>2</v>
      </c>
      <c r="E181" s="111"/>
      <c r="F181">
        <v>1</v>
      </c>
    </row>
    <row r="182" spans="3:6" x14ac:dyDescent="0.25">
      <c r="C182" s="98" t="s">
        <v>4715</v>
      </c>
      <c r="D182" s="111">
        <v>2</v>
      </c>
      <c r="E182" s="111"/>
      <c r="F182">
        <v>1</v>
      </c>
    </row>
    <row r="183" spans="3:6" x14ac:dyDescent="0.25">
      <c r="C183" s="98" t="s">
        <v>4716</v>
      </c>
      <c r="D183" s="111">
        <v>2</v>
      </c>
      <c r="E183" s="111"/>
      <c r="F183">
        <v>1</v>
      </c>
    </row>
    <row r="184" spans="3:6" x14ac:dyDescent="0.25">
      <c r="C184" s="98" t="s">
        <v>4717</v>
      </c>
      <c r="D184" s="111">
        <v>2</v>
      </c>
      <c r="E184" s="111"/>
      <c r="F184">
        <v>1</v>
      </c>
    </row>
    <row r="185" spans="3:6" x14ac:dyDescent="0.25">
      <c r="C185" s="98" t="s">
        <v>4718</v>
      </c>
      <c r="D185" s="111">
        <v>2</v>
      </c>
      <c r="E185" s="111"/>
      <c r="F185">
        <v>1</v>
      </c>
    </row>
    <row r="186" spans="3:6" x14ac:dyDescent="0.25">
      <c r="C186" s="98" t="s">
        <v>4719</v>
      </c>
      <c r="D186" s="111">
        <v>2</v>
      </c>
      <c r="E186" s="111"/>
      <c r="F186">
        <v>1</v>
      </c>
    </row>
    <row r="187" spans="3:6" x14ac:dyDescent="0.25">
      <c r="C187" s="98" t="s">
        <v>4720</v>
      </c>
      <c r="D187" s="111">
        <v>2</v>
      </c>
      <c r="E187" s="111"/>
      <c r="F187">
        <v>1</v>
      </c>
    </row>
    <row r="188" spans="3:6" x14ac:dyDescent="0.25">
      <c r="C188" s="98" t="s">
        <v>4721</v>
      </c>
      <c r="D188" s="111">
        <v>2</v>
      </c>
      <c r="E188" s="111"/>
      <c r="F188">
        <v>1</v>
      </c>
    </row>
    <row r="189" spans="3:6" x14ac:dyDescent="0.25">
      <c r="C189" s="98" t="s">
        <v>4722</v>
      </c>
      <c r="D189" s="111">
        <v>2</v>
      </c>
      <c r="E189" s="111"/>
      <c r="F189">
        <v>1</v>
      </c>
    </row>
    <row r="190" spans="3:6" x14ac:dyDescent="0.25">
      <c r="C190" s="98" t="s">
        <v>4723</v>
      </c>
      <c r="D190" s="111">
        <v>2</v>
      </c>
      <c r="E190" s="111"/>
      <c r="F190">
        <v>1</v>
      </c>
    </row>
    <row r="191" spans="3:6" x14ac:dyDescent="0.25">
      <c r="C191" s="98" t="s">
        <v>4724</v>
      </c>
      <c r="D191" s="111">
        <v>2</v>
      </c>
      <c r="E191" s="111"/>
      <c r="F191">
        <v>1</v>
      </c>
    </row>
    <row r="192" spans="3:6" x14ac:dyDescent="0.25">
      <c r="C192" s="98" t="s">
        <v>4725</v>
      </c>
      <c r="D192" s="111">
        <v>2</v>
      </c>
      <c r="E192" s="111"/>
      <c r="F192">
        <v>1</v>
      </c>
    </row>
    <row r="193" spans="3:6" x14ac:dyDescent="0.25">
      <c r="C193" s="98" t="s">
        <v>4726</v>
      </c>
      <c r="D193" s="111">
        <v>2</v>
      </c>
      <c r="E193" s="111"/>
      <c r="F193">
        <v>1</v>
      </c>
    </row>
    <row r="194" spans="3:6" x14ac:dyDescent="0.25">
      <c r="C194" s="98" t="s">
        <v>4727</v>
      </c>
      <c r="D194" s="111">
        <v>2</v>
      </c>
      <c r="E194" s="111"/>
      <c r="F194">
        <v>1</v>
      </c>
    </row>
    <row r="195" spans="3:6" x14ac:dyDescent="0.25">
      <c r="C195" s="98" t="s">
        <v>4728</v>
      </c>
      <c r="D195" s="111">
        <v>2</v>
      </c>
      <c r="E195" s="111"/>
      <c r="F195">
        <v>1</v>
      </c>
    </row>
    <row r="196" spans="3:6" x14ac:dyDescent="0.25">
      <c r="C196" s="98" t="s">
        <v>4729</v>
      </c>
      <c r="D196" s="111">
        <v>2</v>
      </c>
      <c r="E196" s="111"/>
      <c r="F196">
        <v>1</v>
      </c>
    </row>
    <row r="197" spans="3:6" x14ac:dyDescent="0.25">
      <c r="C197" s="98" t="s">
        <v>4730</v>
      </c>
      <c r="D197" s="111">
        <v>2</v>
      </c>
      <c r="E197" s="111"/>
      <c r="F197">
        <v>1</v>
      </c>
    </row>
    <row r="198" spans="3:6" x14ac:dyDescent="0.25">
      <c r="C198" s="98" t="s">
        <v>4731</v>
      </c>
      <c r="D198" s="111">
        <v>2</v>
      </c>
      <c r="E198" s="111"/>
      <c r="F198">
        <v>1</v>
      </c>
    </row>
    <row r="199" spans="3:6" x14ac:dyDescent="0.25">
      <c r="C199" s="98" t="s">
        <v>4732</v>
      </c>
      <c r="D199" s="111">
        <v>2</v>
      </c>
      <c r="E199" s="111"/>
      <c r="F199">
        <v>1</v>
      </c>
    </row>
    <row r="200" spans="3:6" x14ac:dyDescent="0.25">
      <c r="C200" s="98" t="s">
        <v>4733</v>
      </c>
      <c r="D200" s="111">
        <v>2</v>
      </c>
      <c r="E200" s="111"/>
      <c r="F200">
        <v>1</v>
      </c>
    </row>
    <row r="201" spans="3:6" x14ac:dyDescent="0.25">
      <c r="C201" s="98" t="s">
        <v>4734</v>
      </c>
      <c r="D201" s="111">
        <v>2</v>
      </c>
      <c r="E201" s="111"/>
      <c r="F201">
        <v>1</v>
      </c>
    </row>
    <row r="202" spans="3:6" x14ac:dyDescent="0.25">
      <c r="C202" s="98" t="s">
        <v>4735</v>
      </c>
      <c r="D202" s="111">
        <v>2</v>
      </c>
      <c r="E202" s="111"/>
      <c r="F202">
        <v>1</v>
      </c>
    </row>
    <row r="203" spans="3:6" x14ac:dyDescent="0.25">
      <c r="C203" s="98" t="s">
        <v>4736</v>
      </c>
      <c r="D203" s="111">
        <v>2</v>
      </c>
      <c r="E203" s="111"/>
      <c r="F203">
        <v>1</v>
      </c>
    </row>
    <row r="204" spans="3:6" x14ac:dyDescent="0.25">
      <c r="C204" s="98" t="s">
        <v>4737</v>
      </c>
      <c r="D204" s="111">
        <v>2</v>
      </c>
      <c r="E204" s="111"/>
      <c r="F204">
        <v>1</v>
      </c>
    </row>
    <row r="205" spans="3:6" x14ac:dyDescent="0.25">
      <c r="C205" s="98" t="s">
        <v>4738</v>
      </c>
      <c r="D205" s="111">
        <v>2</v>
      </c>
      <c r="E205" s="111"/>
      <c r="F205">
        <v>1</v>
      </c>
    </row>
    <row r="206" spans="3:6" x14ac:dyDescent="0.25">
      <c r="C206" s="98" t="s">
        <v>4739</v>
      </c>
      <c r="D206" s="111">
        <v>2</v>
      </c>
      <c r="E206" s="111"/>
      <c r="F206">
        <v>1</v>
      </c>
    </row>
    <row r="207" spans="3:6" x14ac:dyDescent="0.25">
      <c r="C207" s="98" t="s">
        <v>4740</v>
      </c>
      <c r="D207" s="111">
        <v>2</v>
      </c>
      <c r="E207" s="111"/>
      <c r="F207">
        <v>1</v>
      </c>
    </row>
    <row r="208" spans="3:6" x14ac:dyDescent="0.25">
      <c r="C208" s="98" t="s">
        <v>4741</v>
      </c>
      <c r="D208" s="111">
        <v>2</v>
      </c>
      <c r="E208" s="111"/>
      <c r="F208">
        <v>1</v>
      </c>
    </row>
    <row r="209" spans="3:6" x14ac:dyDescent="0.25">
      <c r="C209" s="98" t="s">
        <v>4742</v>
      </c>
      <c r="D209" s="111">
        <v>2</v>
      </c>
      <c r="E209" s="111"/>
      <c r="F209">
        <v>1</v>
      </c>
    </row>
    <row r="210" spans="3:6" x14ac:dyDescent="0.25">
      <c r="C210" s="98" t="s">
        <v>4743</v>
      </c>
      <c r="D210" s="111">
        <v>2</v>
      </c>
      <c r="E210" s="111"/>
      <c r="F210">
        <v>1</v>
      </c>
    </row>
    <row r="211" spans="3:6" x14ac:dyDescent="0.25">
      <c r="C211" s="98" t="s">
        <v>4744</v>
      </c>
      <c r="D211" s="111">
        <v>2</v>
      </c>
      <c r="E211" s="111"/>
      <c r="F211">
        <v>1</v>
      </c>
    </row>
    <row r="212" spans="3:6" x14ac:dyDescent="0.25">
      <c r="C212" s="98" t="s">
        <v>4745</v>
      </c>
      <c r="D212" s="111">
        <v>2</v>
      </c>
      <c r="E212" s="111"/>
      <c r="F212">
        <v>1</v>
      </c>
    </row>
    <row r="213" spans="3:6" x14ac:dyDescent="0.25">
      <c r="C213" s="98" t="s">
        <v>4746</v>
      </c>
      <c r="D213" s="111">
        <v>2</v>
      </c>
      <c r="E213" s="111"/>
      <c r="F213">
        <v>1</v>
      </c>
    </row>
    <row r="214" spans="3:6" x14ac:dyDescent="0.25">
      <c r="C214" s="98" t="s">
        <v>4747</v>
      </c>
      <c r="D214" s="111">
        <v>2</v>
      </c>
      <c r="E214" s="111"/>
      <c r="F214">
        <v>1</v>
      </c>
    </row>
    <row r="215" spans="3:6" x14ac:dyDescent="0.25">
      <c r="C215" s="101" t="s">
        <v>4806</v>
      </c>
      <c r="D215" s="111">
        <v>2</v>
      </c>
      <c r="E215" s="111"/>
      <c r="F215" s="110">
        <v>2</v>
      </c>
    </row>
    <row r="216" spans="3:6" x14ac:dyDescent="0.25">
      <c r="C216" s="98" t="s">
        <v>4748</v>
      </c>
      <c r="D216" s="111">
        <v>2</v>
      </c>
      <c r="E216" s="111"/>
      <c r="F216">
        <v>1</v>
      </c>
    </row>
    <row r="217" spans="3:6" x14ac:dyDescent="0.25">
      <c r="C217" s="98" t="s">
        <v>4749</v>
      </c>
      <c r="D217" s="111">
        <v>2</v>
      </c>
      <c r="E217" s="111"/>
      <c r="F217">
        <v>1</v>
      </c>
    </row>
    <row r="218" spans="3:6" x14ac:dyDescent="0.25">
      <c r="C218" s="98" t="s">
        <v>4750</v>
      </c>
      <c r="D218" s="111">
        <v>2</v>
      </c>
      <c r="E218" s="111"/>
      <c r="F218">
        <v>1</v>
      </c>
    </row>
    <row r="219" spans="3:6" x14ac:dyDescent="0.25">
      <c r="C219" s="98" t="s">
        <v>4751</v>
      </c>
      <c r="D219" s="111">
        <v>2</v>
      </c>
      <c r="E219" s="111"/>
      <c r="F219">
        <v>1</v>
      </c>
    </row>
    <row r="220" spans="3:6" x14ac:dyDescent="0.25">
      <c r="C220" s="98" t="s">
        <v>4752</v>
      </c>
      <c r="D220" s="111">
        <v>2</v>
      </c>
      <c r="E220" s="111"/>
      <c r="F220">
        <v>1</v>
      </c>
    </row>
    <row r="221" spans="3:6" x14ac:dyDescent="0.25">
      <c r="C221" s="98" t="s">
        <v>4753</v>
      </c>
      <c r="D221" s="111">
        <v>2</v>
      </c>
      <c r="E221" s="111"/>
      <c r="F221">
        <v>1</v>
      </c>
    </row>
    <row r="222" spans="3:6" x14ac:dyDescent="0.25">
      <c r="C222" s="98" t="s">
        <v>4754</v>
      </c>
      <c r="D222" s="111">
        <v>2</v>
      </c>
      <c r="E222" s="111"/>
      <c r="F222">
        <v>1</v>
      </c>
    </row>
    <row r="223" spans="3:6" x14ac:dyDescent="0.25">
      <c r="C223" s="98" t="s">
        <v>4755</v>
      </c>
      <c r="D223" s="111">
        <v>2</v>
      </c>
      <c r="E223" s="111"/>
      <c r="F223">
        <v>1</v>
      </c>
    </row>
    <row r="224" spans="3:6" x14ac:dyDescent="0.25">
      <c r="C224" s="98" t="s">
        <v>4756</v>
      </c>
      <c r="D224" s="111">
        <v>2</v>
      </c>
      <c r="E224" s="111"/>
      <c r="F224">
        <v>1</v>
      </c>
    </row>
    <row r="225" spans="3:6" x14ac:dyDescent="0.25">
      <c r="C225" s="98" t="s">
        <v>4757</v>
      </c>
      <c r="D225" s="111">
        <v>2</v>
      </c>
      <c r="E225" s="111"/>
      <c r="F225">
        <v>1</v>
      </c>
    </row>
    <row r="226" spans="3:6" x14ac:dyDescent="0.25">
      <c r="C226" s="98" t="s">
        <v>4758</v>
      </c>
      <c r="D226" s="111">
        <v>2</v>
      </c>
      <c r="E226" s="111"/>
      <c r="F226">
        <v>1</v>
      </c>
    </row>
    <row r="227" spans="3:6" x14ac:dyDescent="0.25">
      <c r="C227" s="98" t="s">
        <v>4759</v>
      </c>
      <c r="D227" s="111">
        <v>2</v>
      </c>
      <c r="E227" s="111"/>
      <c r="F227">
        <v>1</v>
      </c>
    </row>
    <row r="228" spans="3:6" x14ac:dyDescent="0.25">
      <c r="C228" s="98" t="s">
        <v>4760</v>
      </c>
      <c r="D228" s="111">
        <v>2</v>
      </c>
      <c r="E228" s="111"/>
      <c r="F228">
        <v>1</v>
      </c>
    </row>
    <row r="229" spans="3:6" x14ac:dyDescent="0.25">
      <c r="C229" s="98" t="s">
        <v>4761</v>
      </c>
      <c r="D229" s="111">
        <v>2</v>
      </c>
      <c r="E229" s="111"/>
      <c r="F229">
        <v>1</v>
      </c>
    </row>
    <row r="230" spans="3:6" x14ac:dyDescent="0.25">
      <c r="C230" s="98" t="s">
        <v>4762</v>
      </c>
      <c r="D230" s="111">
        <v>2</v>
      </c>
      <c r="E230" s="111"/>
      <c r="F230">
        <v>1</v>
      </c>
    </row>
    <row r="231" spans="3:6" x14ac:dyDescent="0.25">
      <c r="C231" s="98" t="s">
        <v>4763</v>
      </c>
      <c r="D231" s="111">
        <v>2</v>
      </c>
      <c r="E231" s="111"/>
      <c r="F231">
        <v>1</v>
      </c>
    </row>
    <row r="232" spans="3:6" x14ac:dyDescent="0.25">
      <c r="C232" s="98" t="s">
        <v>4764</v>
      </c>
      <c r="D232" s="111">
        <v>2</v>
      </c>
      <c r="E232" s="111"/>
      <c r="F232">
        <v>1</v>
      </c>
    </row>
    <row r="233" spans="3:6" x14ac:dyDescent="0.25">
      <c r="C233" s="98" t="s">
        <v>4765</v>
      </c>
      <c r="D233" s="111">
        <v>2</v>
      </c>
      <c r="E233" s="111"/>
      <c r="F233">
        <v>1</v>
      </c>
    </row>
    <row r="234" spans="3:6" x14ac:dyDescent="0.25">
      <c r="C234" s="98" t="s">
        <v>4766</v>
      </c>
      <c r="D234" s="111">
        <v>2</v>
      </c>
      <c r="E234" s="111"/>
      <c r="F234">
        <v>1</v>
      </c>
    </row>
    <row r="235" spans="3:6" x14ac:dyDescent="0.25">
      <c r="C235" s="98" t="s">
        <v>4767</v>
      </c>
      <c r="D235" s="111">
        <v>2</v>
      </c>
      <c r="E235" s="111"/>
      <c r="F235">
        <v>1</v>
      </c>
    </row>
    <row r="236" spans="3:6" x14ac:dyDescent="0.25">
      <c r="C236" s="98" t="s">
        <v>4768</v>
      </c>
      <c r="D236" s="111">
        <v>2</v>
      </c>
      <c r="E236" s="111"/>
      <c r="F236">
        <v>1</v>
      </c>
    </row>
    <row r="237" spans="3:6" ht="24" x14ac:dyDescent="0.25">
      <c r="C237" s="104" t="s">
        <v>4807</v>
      </c>
      <c r="D237" s="109">
        <v>3</v>
      </c>
      <c r="E237" s="109"/>
      <c r="F237" s="110">
        <v>3</v>
      </c>
    </row>
    <row r="238" spans="3:6" x14ac:dyDescent="0.25">
      <c r="C238" s="98" t="s">
        <v>4769</v>
      </c>
      <c r="D238" s="109">
        <v>3</v>
      </c>
      <c r="E238" s="109"/>
      <c r="F238">
        <v>1</v>
      </c>
    </row>
    <row r="239" spans="3:6" x14ac:dyDescent="0.25">
      <c r="C239" s="98" t="s">
        <v>4770</v>
      </c>
      <c r="D239" s="109">
        <v>3</v>
      </c>
      <c r="E239" s="109"/>
      <c r="F239">
        <v>1</v>
      </c>
    </row>
    <row r="240" spans="3:6" x14ac:dyDescent="0.25">
      <c r="C240" s="98" t="s">
        <v>4771</v>
      </c>
      <c r="D240" s="109">
        <v>3</v>
      </c>
      <c r="E240" s="109"/>
      <c r="F240">
        <v>1</v>
      </c>
    </row>
    <row r="241" spans="3:6" x14ac:dyDescent="0.25">
      <c r="C241" s="101" t="s">
        <v>4808</v>
      </c>
      <c r="D241" s="109">
        <v>3</v>
      </c>
      <c r="E241" s="109"/>
      <c r="F241" s="110">
        <v>2</v>
      </c>
    </row>
    <row r="242" spans="3:6" x14ac:dyDescent="0.25">
      <c r="C242" s="98" t="s">
        <v>4772</v>
      </c>
      <c r="D242" s="109">
        <v>3</v>
      </c>
      <c r="E242" s="109"/>
      <c r="F242">
        <v>1</v>
      </c>
    </row>
    <row r="243" spans="3:6" x14ac:dyDescent="0.25">
      <c r="C243" s="98" t="s">
        <v>4773</v>
      </c>
      <c r="D243" s="109">
        <v>3</v>
      </c>
      <c r="E243" s="109"/>
      <c r="F243">
        <v>1</v>
      </c>
    </row>
    <row r="244" spans="3:6" x14ac:dyDescent="0.25">
      <c r="C244" s="98" t="s">
        <v>4774</v>
      </c>
      <c r="D244" s="109">
        <v>3</v>
      </c>
      <c r="E244" s="109"/>
      <c r="F244">
        <v>1</v>
      </c>
    </row>
    <row r="245" spans="3:6" x14ac:dyDescent="0.25">
      <c r="C245" s="98" t="s">
        <v>4775</v>
      </c>
      <c r="D245" s="109">
        <v>3</v>
      </c>
      <c r="E245" s="109"/>
      <c r="F245">
        <v>1</v>
      </c>
    </row>
    <row r="246" spans="3:6" x14ac:dyDescent="0.25">
      <c r="C246" s="98" t="s">
        <v>4776</v>
      </c>
      <c r="D246" s="109">
        <v>3</v>
      </c>
      <c r="E246" s="109"/>
      <c r="F246">
        <v>1</v>
      </c>
    </row>
    <row r="247" spans="3:6" x14ac:dyDescent="0.25">
      <c r="C247" s="98" t="s">
        <v>4777</v>
      </c>
      <c r="D247" s="109">
        <v>3</v>
      </c>
      <c r="E247" s="109"/>
      <c r="F247">
        <v>1</v>
      </c>
    </row>
    <row r="248" spans="3:6" x14ac:dyDescent="0.25">
      <c r="C248" s="98" t="s">
        <v>4778</v>
      </c>
      <c r="D248" s="109">
        <v>3</v>
      </c>
      <c r="E248" s="109"/>
      <c r="F248">
        <v>1</v>
      </c>
    </row>
    <row r="249" spans="3:6" x14ac:dyDescent="0.25">
      <c r="C249" s="98" t="s">
        <v>4779</v>
      </c>
      <c r="D249" s="109">
        <v>3</v>
      </c>
      <c r="E249" s="109"/>
      <c r="F249">
        <v>1</v>
      </c>
    </row>
    <row r="250" spans="3:6" x14ac:dyDescent="0.25">
      <c r="C250" s="98" t="s">
        <v>4780</v>
      </c>
      <c r="D250" s="109">
        <v>3</v>
      </c>
      <c r="E250" s="109"/>
      <c r="F250">
        <v>1</v>
      </c>
    </row>
    <row r="251" spans="3:6" x14ac:dyDescent="0.25">
      <c r="C251" s="98" t="s">
        <v>4781</v>
      </c>
      <c r="D251" s="109">
        <v>3</v>
      </c>
      <c r="E251" s="109"/>
      <c r="F251">
        <v>1</v>
      </c>
    </row>
    <row r="252" spans="3:6" x14ac:dyDescent="0.25">
      <c r="C252" s="98" t="s">
        <v>4782</v>
      </c>
      <c r="D252" s="109">
        <v>3</v>
      </c>
      <c r="E252" s="109"/>
      <c r="F252">
        <v>1</v>
      </c>
    </row>
    <row r="253" spans="3:6" x14ac:dyDescent="0.25">
      <c r="C253" s="98" t="s">
        <v>4783</v>
      </c>
      <c r="D253" s="109">
        <v>3</v>
      </c>
      <c r="E253" s="109"/>
      <c r="F253">
        <v>1</v>
      </c>
    </row>
    <row r="254" spans="3:6" x14ac:dyDescent="0.25">
      <c r="C254" s="98" t="s">
        <v>4784</v>
      </c>
      <c r="D254" s="109">
        <v>3</v>
      </c>
      <c r="E254" s="109"/>
      <c r="F254">
        <v>1</v>
      </c>
    </row>
    <row r="255" spans="3:6" x14ac:dyDescent="0.25">
      <c r="C255" s="98" t="s">
        <v>4785</v>
      </c>
      <c r="D255" s="109">
        <v>3</v>
      </c>
      <c r="E255" s="109"/>
      <c r="F255">
        <v>1</v>
      </c>
    </row>
    <row r="256" spans="3:6" x14ac:dyDescent="0.25">
      <c r="C256" s="98" t="s">
        <v>4786</v>
      </c>
      <c r="D256" s="109">
        <v>3</v>
      </c>
      <c r="E256" s="109"/>
      <c r="F256">
        <v>1</v>
      </c>
    </row>
    <row r="257" spans="3:9" x14ac:dyDescent="0.25">
      <c r="C257" s="98" t="s">
        <v>4787</v>
      </c>
      <c r="D257" s="109">
        <v>3</v>
      </c>
      <c r="E257" s="109"/>
      <c r="F257">
        <v>1</v>
      </c>
    </row>
    <row r="258" spans="3:9" x14ac:dyDescent="0.25">
      <c r="C258" s="98" t="s">
        <v>4788</v>
      </c>
      <c r="D258" s="109">
        <v>3</v>
      </c>
      <c r="E258" s="109"/>
      <c r="F258">
        <v>1</v>
      </c>
    </row>
    <row r="259" spans="3:9" x14ac:dyDescent="0.25">
      <c r="C259" s="98" t="s">
        <v>4789</v>
      </c>
      <c r="D259" s="109">
        <v>3</v>
      </c>
      <c r="E259" s="109"/>
      <c r="F259">
        <v>1</v>
      </c>
    </row>
    <row r="260" spans="3:9" x14ac:dyDescent="0.25">
      <c r="C260" s="98" t="s">
        <v>4790</v>
      </c>
      <c r="D260" s="109">
        <v>3</v>
      </c>
      <c r="E260" s="109"/>
      <c r="F260">
        <v>1</v>
      </c>
    </row>
    <row r="261" spans="3:9" x14ac:dyDescent="0.25">
      <c r="C261" s="98" t="s">
        <v>4791</v>
      </c>
      <c r="D261" s="109">
        <v>3</v>
      </c>
      <c r="E261" s="109"/>
      <c r="F261">
        <v>1</v>
      </c>
    </row>
    <row r="262" spans="3:9" x14ac:dyDescent="0.25">
      <c r="C262" s="98" t="s">
        <v>4792</v>
      </c>
      <c r="D262" s="109">
        <v>3</v>
      </c>
      <c r="E262" s="109"/>
      <c r="F262">
        <v>1</v>
      </c>
    </row>
    <row r="263" spans="3:9" x14ac:dyDescent="0.25">
      <c r="C263" s="98" t="s">
        <v>4793</v>
      </c>
      <c r="D263" s="109">
        <v>3</v>
      </c>
      <c r="E263" s="109"/>
      <c r="F263">
        <v>1</v>
      </c>
    </row>
    <row r="264" spans="3:9" x14ac:dyDescent="0.25">
      <c r="C264" s="98" t="s">
        <v>4794</v>
      </c>
      <c r="D264" s="109">
        <v>3</v>
      </c>
      <c r="E264" s="109"/>
      <c r="F264">
        <v>1</v>
      </c>
    </row>
    <row r="265" spans="3:9" x14ac:dyDescent="0.25">
      <c r="C265" s="98" t="s">
        <v>4795</v>
      </c>
      <c r="D265" s="109">
        <v>3</v>
      </c>
      <c r="E265" s="109"/>
      <c r="F265">
        <v>1</v>
      </c>
    </row>
    <row r="266" spans="3:9" x14ac:dyDescent="0.25">
      <c r="C266" s="98" t="s">
        <v>4796</v>
      </c>
      <c r="D266" s="109">
        <v>3</v>
      </c>
      <c r="E266" s="109"/>
      <c r="F266">
        <v>1</v>
      </c>
    </row>
    <row r="267" spans="3:9" x14ac:dyDescent="0.25">
      <c r="C267"/>
      <c r="D267"/>
      <c r="E267"/>
    </row>
    <row r="268" spans="3:9" x14ac:dyDescent="0.25">
      <c r="C268"/>
      <c r="D268"/>
      <c r="E268"/>
    </row>
    <row r="269" spans="3:9" x14ac:dyDescent="0.25">
      <c r="C269" s="117" t="s">
        <v>4818</v>
      </c>
      <c r="D269"/>
      <c r="E269"/>
    </row>
    <row r="270" spans="3:9" x14ac:dyDescent="0.25">
      <c r="C270"/>
      <c r="D270"/>
      <c r="E270"/>
    </row>
    <row r="271" spans="3:9" ht="34.5" customHeight="1" x14ac:dyDescent="0.25">
      <c r="C271" s="101" t="s">
        <v>6995</v>
      </c>
      <c r="D271">
        <v>1</v>
      </c>
      <c r="E271" s="165" t="s">
        <v>6996</v>
      </c>
      <c r="I271" s="170" t="s">
        <v>6997</v>
      </c>
    </row>
    <row r="272" spans="3:9" ht="24" x14ac:dyDescent="0.25">
      <c r="C272" s="101" t="s">
        <v>4804</v>
      </c>
      <c r="D272">
        <v>1</v>
      </c>
      <c r="E272" s="167" t="s">
        <v>4817</v>
      </c>
    </row>
    <row r="273" spans="2:13" ht="22.5" x14ac:dyDescent="0.25">
      <c r="C273" s="102" t="s">
        <v>4805</v>
      </c>
      <c r="D273">
        <v>4</v>
      </c>
      <c r="E273" s="167" t="s">
        <v>4817</v>
      </c>
    </row>
    <row r="274" spans="2:13" x14ac:dyDescent="0.25">
      <c r="C274" s="101" t="s">
        <v>4806</v>
      </c>
      <c r="D274">
        <v>10</v>
      </c>
      <c r="E274" s="167" t="s">
        <v>4817</v>
      </c>
    </row>
    <row r="275" spans="2:13" ht="24" x14ac:dyDescent="0.25">
      <c r="C275" s="119" t="s">
        <v>4807</v>
      </c>
      <c r="D275">
        <v>8</v>
      </c>
      <c r="E275" s="167" t="s">
        <v>4817</v>
      </c>
    </row>
    <row r="276" spans="2:13" x14ac:dyDescent="0.25">
      <c r="C276" s="101" t="s">
        <v>4808</v>
      </c>
      <c r="D276">
        <v>6</v>
      </c>
      <c r="E276" s="167" t="s">
        <v>4817</v>
      </c>
    </row>
    <row r="277" spans="2:13" x14ac:dyDescent="0.25">
      <c r="C277"/>
      <c r="D277"/>
      <c r="E277"/>
    </row>
    <row r="278" spans="2:13" x14ac:dyDescent="0.25">
      <c r="C278" s="125" t="s">
        <v>4844</v>
      </c>
      <c r="D278"/>
      <c r="E278"/>
    </row>
    <row r="279" spans="2:13" x14ac:dyDescent="0.25">
      <c r="C279" s="126" t="s">
        <v>4215</v>
      </c>
      <c r="D279" s="127" t="s">
        <v>4820</v>
      </c>
      <c r="E279" s="127" t="s">
        <v>4821</v>
      </c>
      <c r="F279" s="127" t="s">
        <v>4822</v>
      </c>
      <c r="G279" s="127" t="s">
        <v>4823</v>
      </c>
      <c r="H279" s="127" t="s">
        <v>4824</v>
      </c>
      <c r="I279" s="127" t="s">
        <v>4825</v>
      </c>
      <c r="J279" s="127" t="s">
        <v>4826</v>
      </c>
      <c r="K279" s="127" t="s">
        <v>4827</v>
      </c>
      <c r="L279" s="127" t="s">
        <v>4828</v>
      </c>
      <c r="M279" s="127" t="s">
        <v>4829</v>
      </c>
    </row>
    <row r="280" spans="2:13" x14ac:dyDescent="0.25">
      <c r="B280" s="328">
        <v>1</v>
      </c>
      <c r="C280" s="121" t="s">
        <v>4819</v>
      </c>
      <c r="D280" s="123">
        <v>1</v>
      </c>
      <c r="E280" s="120"/>
      <c r="F280" s="120"/>
      <c r="G280" s="120"/>
      <c r="H280" s="120"/>
      <c r="I280" s="120"/>
    </row>
    <row r="281" spans="2:13" x14ac:dyDescent="0.25">
      <c r="B281" s="328"/>
      <c r="C281" s="121" t="s">
        <v>4834</v>
      </c>
      <c r="D281" s="124">
        <v>0</v>
      </c>
      <c r="E281" s="120"/>
      <c r="F281" s="120"/>
      <c r="G281" s="120"/>
      <c r="H281" s="120"/>
      <c r="I281" s="120"/>
    </row>
    <row r="282" spans="2:13" ht="15.75" customHeight="1" x14ac:dyDescent="0.25">
      <c r="B282" s="328">
        <v>2</v>
      </c>
      <c r="C282" s="121" t="s">
        <v>4830</v>
      </c>
      <c r="D282" s="123">
        <v>1</v>
      </c>
      <c r="E282" s="120"/>
      <c r="F282" s="120"/>
      <c r="G282" s="120"/>
      <c r="H282" s="120"/>
      <c r="I282" s="120"/>
    </row>
    <row r="283" spans="2:13" ht="15.75" customHeight="1" x14ac:dyDescent="0.25">
      <c r="B283" s="328"/>
      <c r="C283" s="121" t="s">
        <v>4831</v>
      </c>
      <c r="D283" s="122"/>
      <c r="E283" s="120"/>
      <c r="F283" s="120"/>
      <c r="G283" s="120"/>
      <c r="H283" s="120"/>
      <c r="I283" s="120"/>
    </row>
    <row r="284" spans="2:13" ht="15.75" customHeight="1" x14ac:dyDescent="0.25">
      <c r="B284" s="328"/>
      <c r="C284" s="121" t="s">
        <v>4832</v>
      </c>
      <c r="D284" s="122"/>
      <c r="E284" s="120"/>
      <c r="F284" s="120"/>
      <c r="G284" s="120"/>
      <c r="H284" s="120"/>
      <c r="I284" s="120"/>
    </row>
    <row r="285" spans="2:13" x14ac:dyDescent="0.25">
      <c r="B285" s="329">
        <v>3</v>
      </c>
      <c r="C285" s="121" t="s">
        <v>4833</v>
      </c>
      <c r="D285" s="123">
        <v>1</v>
      </c>
      <c r="E285" s="123">
        <v>1</v>
      </c>
      <c r="F285" s="123">
        <v>1</v>
      </c>
      <c r="G285" s="123">
        <v>1</v>
      </c>
      <c r="H285" s="120"/>
      <c r="I285" s="120"/>
    </row>
    <row r="286" spans="2:13" x14ac:dyDescent="0.25">
      <c r="B286" s="330"/>
      <c r="C286" s="121" t="s">
        <v>4835</v>
      </c>
      <c r="D286" s="122"/>
      <c r="E286" s="122"/>
      <c r="F286" s="122"/>
      <c r="G286" s="122"/>
      <c r="H286" s="120"/>
      <c r="I286" s="120"/>
    </row>
    <row r="287" spans="2:13" x14ac:dyDescent="0.25">
      <c r="B287" s="330"/>
      <c r="C287" s="121" t="s">
        <v>4835</v>
      </c>
      <c r="D287" s="122"/>
      <c r="E287" s="122"/>
      <c r="F287" s="122"/>
      <c r="G287" s="122"/>
    </row>
    <row r="288" spans="2:13" x14ac:dyDescent="0.25">
      <c r="B288" s="331"/>
      <c r="C288" s="121" t="s">
        <v>4836</v>
      </c>
      <c r="D288" s="122"/>
      <c r="E288" s="122"/>
      <c r="F288" s="122"/>
      <c r="G288" s="122"/>
    </row>
    <row r="289" spans="2:13" x14ac:dyDescent="0.25">
      <c r="B289" s="328">
        <v>4</v>
      </c>
      <c r="C289" s="121" t="s">
        <v>4837</v>
      </c>
      <c r="D289" s="123">
        <v>1</v>
      </c>
      <c r="E289" s="123">
        <v>1</v>
      </c>
      <c r="F289" s="123">
        <v>1</v>
      </c>
      <c r="G289" s="123">
        <v>1</v>
      </c>
      <c r="H289" s="123">
        <v>1</v>
      </c>
      <c r="I289" s="123">
        <v>1</v>
      </c>
      <c r="J289" s="123">
        <v>1</v>
      </c>
      <c r="K289" s="123">
        <v>1</v>
      </c>
      <c r="L289" s="123">
        <v>1</v>
      </c>
      <c r="M289" s="123">
        <v>1</v>
      </c>
    </row>
    <row r="290" spans="2:13" x14ac:dyDescent="0.25">
      <c r="B290" s="328"/>
      <c r="C290" s="121" t="s">
        <v>4838</v>
      </c>
      <c r="D290" s="124">
        <v>0</v>
      </c>
      <c r="E290" s="124">
        <v>0</v>
      </c>
      <c r="F290" s="124">
        <v>0</v>
      </c>
      <c r="G290" s="124">
        <v>0</v>
      </c>
      <c r="H290" s="124">
        <v>0</v>
      </c>
      <c r="I290" s="124">
        <v>0</v>
      </c>
      <c r="J290" s="124">
        <v>0</v>
      </c>
      <c r="K290" s="124">
        <v>0</v>
      </c>
      <c r="L290" s="124">
        <v>0</v>
      </c>
      <c r="M290" s="124">
        <v>0</v>
      </c>
    </row>
    <row r="291" spans="2:13" x14ac:dyDescent="0.25">
      <c r="B291" s="328">
        <v>5</v>
      </c>
      <c r="C291" s="121" t="s">
        <v>4839</v>
      </c>
      <c r="D291" s="123">
        <v>1</v>
      </c>
      <c r="E291" s="123">
        <v>1</v>
      </c>
      <c r="F291" s="123">
        <v>1</v>
      </c>
      <c r="G291" s="123">
        <v>1</v>
      </c>
      <c r="H291" s="123">
        <v>1</v>
      </c>
      <c r="I291" s="123">
        <v>1</v>
      </c>
      <c r="J291" s="123">
        <v>1</v>
      </c>
      <c r="K291" s="123">
        <v>1</v>
      </c>
    </row>
    <row r="292" spans="2:13" x14ac:dyDescent="0.25">
      <c r="B292" s="328"/>
      <c r="C292" s="121" t="s">
        <v>4840</v>
      </c>
      <c r="D292" s="122"/>
      <c r="E292" s="122"/>
      <c r="F292" s="122"/>
      <c r="G292" s="122"/>
      <c r="H292" s="122"/>
      <c r="I292" s="122"/>
      <c r="J292" s="122"/>
      <c r="K292" s="122"/>
    </row>
    <row r="293" spans="2:13" x14ac:dyDescent="0.25">
      <c r="B293" s="328"/>
      <c r="C293" s="121" t="s">
        <v>4841</v>
      </c>
      <c r="D293" s="122"/>
      <c r="E293" s="122"/>
      <c r="F293" s="122"/>
      <c r="G293" s="122"/>
      <c r="H293" s="122"/>
      <c r="I293" s="122"/>
      <c r="J293" s="122"/>
      <c r="K293" s="122"/>
    </row>
    <row r="294" spans="2:13" x14ac:dyDescent="0.25">
      <c r="B294" s="328">
        <v>1</v>
      </c>
      <c r="C294" s="121" t="s">
        <v>4842</v>
      </c>
      <c r="D294" s="123">
        <v>1</v>
      </c>
      <c r="E294" s="123">
        <v>1</v>
      </c>
      <c r="F294" s="123">
        <v>1</v>
      </c>
      <c r="G294" s="123">
        <v>1</v>
      </c>
      <c r="H294" s="123">
        <v>1</v>
      </c>
      <c r="I294" s="123">
        <v>1</v>
      </c>
    </row>
    <row r="295" spans="2:13" x14ac:dyDescent="0.25">
      <c r="B295" s="328"/>
      <c r="C295" s="121" t="s">
        <v>4843</v>
      </c>
      <c r="D295" s="124">
        <v>0</v>
      </c>
      <c r="E295" s="124">
        <v>0</v>
      </c>
      <c r="F295" s="124">
        <v>0</v>
      </c>
      <c r="G295" s="124">
        <v>0</v>
      </c>
      <c r="H295" s="124">
        <v>0</v>
      </c>
      <c r="I295" s="124">
        <v>0</v>
      </c>
    </row>
    <row r="296" spans="2:13" x14ac:dyDescent="0.25">
      <c r="C296"/>
      <c r="D296"/>
      <c r="E296"/>
    </row>
    <row r="297" spans="2:13" x14ac:dyDescent="0.25">
      <c r="C297"/>
      <c r="D297"/>
      <c r="E297"/>
    </row>
    <row r="298" spans="2:13" x14ac:dyDescent="0.25">
      <c r="C298"/>
      <c r="D298"/>
      <c r="E298"/>
    </row>
    <row r="299" spans="2:13" x14ac:dyDescent="0.25">
      <c r="C299"/>
      <c r="D299"/>
      <c r="E299"/>
    </row>
    <row r="300" spans="2:13" x14ac:dyDescent="0.25">
      <c r="C300"/>
      <c r="D300"/>
      <c r="E300"/>
    </row>
    <row r="301" spans="2:13" x14ac:dyDescent="0.25">
      <c r="C301"/>
      <c r="D301"/>
      <c r="E301"/>
    </row>
    <row r="302" spans="2:13" x14ac:dyDescent="0.25">
      <c r="C302"/>
      <c r="D302"/>
      <c r="E302"/>
    </row>
    <row r="303" spans="2:13" x14ac:dyDescent="0.25">
      <c r="C303"/>
      <c r="D303"/>
      <c r="E303"/>
    </row>
    <row r="304" spans="2:13" x14ac:dyDescent="0.25">
      <c r="C304"/>
      <c r="D304"/>
      <c r="E304"/>
    </row>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sheetData>
  <autoFilter ref="C2:F266" xr:uid="{2CF55A31-CEAE-428A-92A7-04CB698E80AE}"/>
  <mergeCells count="6">
    <mergeCell ref="B294:B295"/>
    <mergeCell ref="B280:B281"/>
    <mergeCell ref="B282:B284"/>
    <mergeCell ref="B285:B288"/>
    <mergeCell ref="B289:B290"/>
    <mergeCell ref="B291:B293"/>
  </mergeCells>
  <pageMargins left="0.7" right="0.7" top="0.75" bottom="0.75" header="0.3" footer="0.3"/>
  <pageSetup paperSize="9" scale="8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12</vt:i4>
      </vt:variant>
      <vt:variant>
        <vt:lpstr>Іменовані діапазони</vt:lpstr>
      </vt:variant>
      <vt:variant>
        <vt:i4>19</vt:i4>
      </vt:variant>
    </vt:vector>
  </HeadingPairs>
  <TitlesOfParts>
    <vt:vector size="31" baseType="lpstr">
      <vt:lpstr>ЗАХОДИ ДАП_НАЗК</vt:lpstr>
      <vt:lpstr>Sheet1</vt:lpstr>
      <vt:lpstr>Sheet2</vt:lpstr>
      <vt:lpstr>Заходи по органам </vt:lpstr>
      <vt:lpstr>Проблеми</vt:lpstr>
      <vt:lpstr>ОСР</vt:lpstr>
      <vt:lpstr>Дублі_ 30.03</vt:lpstr>
      <vt:lpstr>Аркуш4</vt:lpstr>
      <vt:lpstr>Дублі2</vt:lpstr>
      <vt:lpstr>База_14_03</vt:lpstr>
      <vt:lpstr>ЗАХОДИ ДАП_НАЗК_ЗАПАС</vt:lpstr>
      <vt:lpstr>Дублі</vt:lpstr>
      <vt:lpstr>'ЗАХОДИ ДАП_НАЗК_ЗАПАС'!_Hlk112855406</vt:lpstr>
      <vt:lpstr>'ЗАХОДИ ДАП_НАЗК_ЗАПАС'!_Hlk114144960</vt:lpstr>
      <vt:lpstr>'ЗАХОДИ ДАП_НАЗК_ЗАПАС'!_Hlk115184803</vt:lpstr>
      <vt:lpstr>'ЗАХОДИ ДАП_НАЗК_ЗАПАС'!_Hlk120286448</vt:lpstr>
      <vt:lpstr>'ЗАХОДИ ДАП_НАЗК_ЗАПАС'!_Hlk120368445</vt:lpstr>
      <vt:lpstr>'ЗАХОДИ ДАП_НАЗК_ЗАПАС'!_Hlk120385581</vt:lpstr>
      <vt:lpstr>'ЗАХОДИ ДАП_НАЗК_ЗАПАС'!_Hlk120897009</vt:lpstr>
      <vt:lpstr>'ЗАХОДИ ДАП_НАЗК_ЗАПАС'!_Hlk120897848</vt:lpstr>
      <vt:lpstr>'ЗАХОДИ ДАП_НАЗК_ЗАПАС'!_Hlk121385392</vt:lpstr>
      <vt:lpstr>'ЗАХОДИ ДАП_НАЗК_ЗАПАС'!_Hlk121389594</vt:lpstr>
      <vt:lpstr>'ЗАХОДИ ДАП_НАЗК_ЗАПАС'!_Hlk121551198</vt:lpstr>
      <vt:lpstr>База_14_03!_Hlk122604492</vt:lpstr>
      <vt:lpstr>База_14_03!_Hlk124329927</vt:lpstr>
      <vt:lpstr>База_14_03!_Hlk126077074</vt:lpstr>
      <vt:lpstr>База_14_03!_Hlk126077414</vt:lpstr>
      <vt:lpstr>База_14_03!_Hlk126077551</vt:lpstr>
      <vt:lpstr>База_14_03!_Hlk126166736</vt:lpstr>
      <vt:lpstr>База_14_03!_Hlk126170766</vt:lpstr>
      <vt:lpstr>'ЗАХОДИ ДАП_НАЗК'!Область_друку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Харченко Володимир Іванович, ДАП</dc:creator>
  <cp:lastModifiedBy>Щекатуріна Ірина Анатолїївна</cp:lastModifiedBy>
  <cp:lastPrinted>2023-06-19T11:20:41Z</cp:lastPrinted>
  <dcterms:created xsi:type="dcterms:W3CDTF">2022-12-12T17:01:10Z</dcterms:created>
  <dcterms:modified xsi:type="dcterms:W3CDTF">2023-07-11T07:18:38Z</dcterms:modified>
</cp:coreProperties>
</file>